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0.71uM\Red\"/>
    </mc:Choice>
  </mc:AlternateContent>
  <xr:revisionPtr revIDLastSave="0" documentId="10_ncr:100000_{0154BA3C-ABF5-4937-9718-4E7E57F101BA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A!$E$3,A!$E$4,A!$E$5,A!$E$6,A!$E$7,A!$E$8,A!$E$11,A!$E$12,A!$E$15,A!$E$16,A!$E$19,A!$E$20</definedName>
    <definedName name="solver_adj" localSheetId="2" hidden="1">B!$M$3,B!$M$4,B!$M$5,B!$M$6,B!$M$7,B!$M$8,B!$M$11,B!$M$12,B!$M$15,B!$M$16,B!$M$19,B!$M$20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A!$E$2</definedName>
    <definedName name="solver_opt" localSheetId="2" hidden="1">B!$M$2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AU225" i="44"/>
  <c r="HX37" i="44"/>
  <c r="IB44" i="44"/>
  <c r="IO27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1" i="44" l="1"/>
  <c r="DF103" i="44"/>
  <c r="BZ103" i="44"/>
  <c r="CP131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BK222" i="90" s="1"/>
  <c r="AE222" i="90" s="1"/>
  <c r="AU222" i="90" s="1"/>
  <c r="DW221" i="90"/>
  <c r="DW219" i="90"/>
  <c r="DW220" i="90"/>
  <c r="DW218" i="90"/>
  <c r="BK218" i="90" s="1"/>
  <c r="AE218" i="90" s="1"/>
  <c r="AU218" i="90" s="1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5" i="90" l="1"/>
  <c r="AE215" i="90" s="1"/>
  <c r="AU215" i="90" s="1"/>
  <c r="BK217" i="90"/>
  <c r="AE217" i="90" s="1"/>
  <c r="AU217" i="90" s="1"/>
  <c r="BK221" i="90"/>
  <c r="AE221" i="90" s="1"/>
  <c r="AU221" i="90" s="1"/>
  <c r="BK220" i="90"/>
  <c r="AE220" i="90" s="1"/>
  <c r="AU220" i="90" s="1"/>
  <c r="BK216" i="90"/>
  <c r="AE216" i="90" s="1"/>
  <c r="AU216" i="90" s="1"/>
  <c r="BK219" i="90"/>
  <c r="AE219" i="90" s="1"/>
  <c r="AU219" i="90" s="1"/>
  <c r="BK214" i="90"/>
  <c r="AE214" i="90" s="1"/>
  <c r="AU214" i="90" s="1"/>
  <c r="BK206" i="90"/>
  <c r="AE206" i="90" s="1"/>
  <c r="AU206" i="90" s="1"/>
  <c r="BK210" i="90"/>
  <c r="AE210" i="90" s="1"/>
  <c r="AU210" i="90" s="1"/>
  <c r="BK212" i="90"/>
  <c r="AE212" i="90" s="1"/>
  <c r="AU212" i="90" s="1"/>
  <c r="BM222" i="90"/>
  <c r="AG222" i="90" s="1"/>
  <c r="AW222" i="90" s="1"/>
  <c r="BM226" i="90"/>
  <c r="AG226" i="90" s="1"/>
  <c r="AW226" i="90" s="1"/>
  <c r="BM221" i="90"/>
  <c r="AG221" i="90" s="1"/>
  <c r="AW221" i="90" s="1"/>
  <c r="BM225" i="90"/>
  <c r="AG225" i="90" s="1"/>
  <c r="AW225" i="90" s="1"/>
  <c r="BM224" i="90"/>
  <c r="AG224" i="90" s="1"/>
  <c r="AW224" i="90" s="1"/>
  <c r="BM223" i="90"/>
  <c r="AG223" i="90" s="1"/>
  <c r="AW223" i="90" s="1"/>
  <c r="BM220" i="90"/>
  <c r="AG220" i="90" s="1"/>
  <c r="AW220" i="90" s="1"/>
  <c r="BM227" i="90"/>
  <c r="AG227" i="90" s="1"/>
  <c r="AW227" i="90" s="1"/>
  <c r="BK216" i="89"/>
  <c r="AE216" i="89" s="1"/>
  <c r="AU216" i="89" s="1"/>
  <c r="BK218" i="89"/>
  <c r="AE218" i="89" s="1"/>
  <c r="AU218" i="89" s="1"/>
  <c r="BK220" i="89"/>
  <c r="AE220" i="89" s="1"/>
  <c r="AU220" i="89" s="1"/>
  <c r="BK217" i="89"/>
  <c r="AE217" i="89" s="1"/>
  <c r="AU217" i="89" s="1"/>
  <c r="BK214" i="89"/>
  <c r="AE214" i="89" s="1"/>
  <c r="AU214" i="89" s="1"/>
  <c r="BK221" i="89"/>
  <c r="AE221" i="89" s="1"/>
  <c r="AU221" i="89" s="1"/>
  <c r="BK219" i="89"/>
  <c r="AE219" i="89" s="1"/>
  <c r="AU219" i="89" s="1"/>
  <c r="BK215" i="89"/>
  <c r="AE215" i="89" s="1"/>
  <c r="AU215" i="89" s="1"/>
  <c r="BM217" i="89"/>
  <c r="AG217" i="89" s="1"/>
  <c r="AW217" i="89" s="1"/>
  <c r="BM34" i="89"/>
  <c r="AG34" i="89" s="1"/>
  <c r="AW34" i="89" s="1"/>
  <c r="BL27" i="90"/>
  <c r="AF27" i="90" s="1"/>
  <c r="AV27" i="90" s="1"/>
  <c r="BL219" i="90"/>
  <c r="AF219" i="90" s="1"/>
  <c r="AV219" i="90" s="1"/>
  <c r="BL222" i="90"/>
  <c r="AF222" i="90" s="1"/>
  <c r="AV222" i="90" s="1"/>
  <c r="BL227" i="90"/>
  <c r="AF227" i="90" s="1"/>
  <c r="AV227" i="90" s="1"/>
  <c r="BK213" i="90"/>
  <c r="AE213" i="90" s="1"/>
  <c r="AU213" i="90" s="1"/>
  <c r="BL216" i="90"/>
  <c r="AF216" i="90" s="1"/>
  <c r="AV216" i="90" s="1"/>
  <c r="BL220" i="90"/>
  <c r="AF220" i="90" s="1"/>
  <c r="AV220" i="90" s="1"/>
  <c r="BL223" i="90"/>
  <c r="AF223" i="90" s="1"/>
  <c r="AV223" i="90" s="1"/>
  <c r="BK208" i="90"/>
  <c r="AE208" i="90" s="1"/>
  <c r="AU208" i="90" s="1"/>
  <c r="BL217" i="90"/>
  <c r="AF217" i="90" s="1"/>
  <c r="AV217" i="90" s="1"/>
  <c r="BL221" i="90"/>
  <c r="AF221" i="90" s="1"/>
  <c r="AV221" i="90" s="1"/>
  <c r="BL225" i="90"/>
  <c r="AF225" i="90" s="1"/>
  <c r="AV225" i="90" s="1"/>
  <c r="BK209" i="90"/>
  <c r="AE209" i="90" s="1"/>
  <c r="AU209" i="90" s="1"/>
  <c r="BK211" i="90"/>
  <c r="AE211" i="90" s="1"/>
  <c r="AU211" i="90" s="1"/>
  <c r="BL218" i="90"/>
  <c r="AF218" i="90" s="1"/>
  <c r="AV218" i="90" s="1"/>
  <c r="BL224" i="90"/>
  <c r="AF224" i="90" s="1"/>
  <c r="AV224" i="90" s="1"/>
  <c r="BL226" i="90"/>
  <c r="AF226" i="90" s="1"/>
  <c r="AV226" i="90" s="1"/>
  <c r="BK213" i="89"/>
  <c r="AE213" i="89" s="1"/>
  <c r="AU213" i="89" s="1"/>
  <c r="BK209" i="89"/>
  <c r="AE209" i="89" s="1"/>
  <c r="AU209" i="89" s="1"/>
  <c r="BM227" i="89"/>
  <c r="AG227" i="89" s="1"/>
  <c r="AW227" i="89" s="1"/>
  <c r="BM222" i="89"/>
  <c r="AG222" i="89" s="1"/>
  <c r="AW222" i="89" s="1"/>
  <c r="BM224" i="89"/>
  <c r="AG224" i="89" s="1"/>
  <c r="AW224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08" i="89"/>
  <c r="AE208" i="89" s="1"/>
  <c r="AU208" i="89" s="1"/>
  <c r="BK212" i="89"/>
  <c r="AE212" i="89" s="1"/>
  <c r="AU212" i="89" s="1"/>
  <c r="BK215" i="44"/>
  <c r="AE215" i="44" s="1"/>
  <c r="AU215" i="44" s="1"/>
  <c r="BK219" i="44"/>
  <c r="AE219" i="44" s="1"/>
  <c r="AU219" i="44" s="1"/>
  <c r="BK216" i="44"/>
  <c r="AE216" i="44" s="1"/>
  <c r="AU216" i="44" s="1"/>
  <c r="BK220" i="44"/>
  <c r="AE220" i="44" s="1"/>
  <c r="AU220" i="44" s="1"/>
  <c r="BK217" i="44"/>
  <c r="AE217" i="44" s="1"/>
  <c r="AU217" i="44" s="1"/>
  <c r="BK221" i="44"/>
  <c r="AE221" i="44" s="1"/>
  <c r="AU221" i="44" s="1"/>
  <c r="BK214" i="44"/>
  <c r="AE214" i="44" s="1"/>
  <c r="AU214" i="44" s="1"/>
  <c r="BK218" i="44"/>
  <c r="AE218" i="44" s="1"/>
  <c r="AU218" i="44" s="1"/>
  <c r="BK213" i="44"/>
  <c r="AE213" i="44" s="1"/>
  <c r="AU213" i="44" s="1"/>
  <c r="BK212" i="44"/>
  <c r="AE212" i="44" s="1"/>
  <c r="AU212" i="44" s="1"/>
  <c r="BK211" i="44"/>
  <c r="AE211" i="44" s="1"/>
  <c r="AU211" i="44" s="1"/>
  <c r="BK209" i="44"/>
  <c r="AE209" i="44" s="1"/>
  <c r="AU209" i="44" s="1"/>
  <c r="BK210" i="44"/>
  <c r="AE210" i="44" s="1"/>
  <c r="AU210" i="44" s="1"/>
  <c r="BM222" i="44"/>
  <c r="AG222" i="44" s="1"/>
  <c r="AW222" i="44" s="1"/>
  <c r="BM226" i="44"/>
  <c r="AG226" i="44" s="1"/>
  <c r="AW226" i="44" s="1"/>
  <c r="BM219" i="44"/>
  <c r="AG219" i="44" s="1"/>
  <c r="AW219" i="44" s="1"/>
  <c r="BM223" i="44"/>
  <c r="AG223" i="44" s="1"/>
  <c r="AW223" i="44" s="1"/>
  <c r="BM227" i="44"/>
  <c r="AG227" i="44" s="1"/>
  <c r="AW227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L219" i="44"/>
  <c r="AF219" i="44" s="1"/>
  <c r="AV219" i="44" s="1"/>
  <c r="BL223" i="44"/>
  <c r="AF223" i="44" s="1"/>
  <c r="AV223" i="44" s="1"/>
  <c r="BL227" i="44"/>
  <c r="AF227" i="44" s="1"/>
  <c r="AV227" i="44" s="1"/>
  <c r="BL218" i="44"/>
  <c r="AF218" i="44" s="1"/>
  <c r="AV218" i="44" s="1"/>
  <c r="BL222" i="44"/>
  <c r="AF222" i="44" s="1"/>
  <c r="AV222" i="44" s="1"/>
  <c r="BL226" i="44"/>
  <c r="AF226" i="44" s="1"/>
  <c r="AV226" i="44" s="1"/>
  <c r="BL213" i="44"/>
  <c r="AF213" i="44" s="1"/>
  <c r="AV213" i="44" s="1"/>
  <c r="BL217" i="44"/>
  <c r="AF217" i="44" s="1"/>
  <c r="AV217" i="44" s="1"/>
  <c r="BL221" i="44"/>
  <c r="AF221" i="44" s="1"/>
  <c r="AV221" i="44" s="1"/>
  <c r="BL225" i="44"/>
  <c r="AF225" i="44" s="1"/>
  <c r="AV225" i="44" s="1"/>
  <c r="BL216" i="44"/>
  <c r="AF216" i="44" s="1"/>
  <c r="AV216" i="44" s="1"/>
  <c r="BL220" i="44"/>
  <c r="AF220" i="44" s="1"/>
  <c r="AV220" i="44" s="1"/>
  <c r="BL224" i="44"/>
  <c r="AF224" i="44" s="1"/>
  <c r="AV224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BI202" i="44" s="1"/>
  <c r="AC202" i="44" s="1"/>
  <c r="AS202" i="44" s="1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11" i="90" l="1"/>
  <c r="Y211" i="90" s="1"/>
  <c r="AO211" i="90" s="1"/>
  <c r="BE210" i="90"/>
  <c r="Y210" i="90" s="1"/>
  <c r="AO210" i="90" s="1"/>
  <c r="BD213" i="90"/>
  <c r="X213" i="90" s="1"/>
  <c r="AN213" i="90" s="1"/>
  <c r="BB197" i="90"/>
  <c r="V197" i="90" s="1"/>
  <c r="AL197" i="90" s="1"/>
  <c r="BD208" i="90"/>
  <c r="X208" i="90" s="1"/>
  <c r="AN208" i="90" s="1"/>
  <c r="BD206" i="90"/>
  <c r="X206" i="90" s="1"/>
  <c r="AN206" i="90" s="1"/>
  <c r="AY216" i="90"/>
  <c r="S216" i="90" s="1"/>
  <c r="AI216" i="90" s="1"/>
  <c r="BH204" i="90"/>
  <c r="AB204" i="90" s="1"/>
  <c r="AR204" i="90" s="1"/>
  <c r="BB207" i="90"/>
  <c r="V207" i="90" s="1"/>
  <c r="AL207" i="90" s="1"/>
  <c r="BD203" i="90"/>
  <c r="X203" i="90" s="1"/>
  <c r="AN203" i="90" s="1"/>
  <c r="BB210" i="90"/>
  <c r="V210" i="90" s="1"/>
  <c r="AL210" i="90" s="1"/>
  <c r="AY209" i="90"/>
  <c r="S209" i="90" s="1"/>
  <c r="AI209" i="90" s="1"/>
  <c r="BD210" i="90"/>
  <c r="X210" i="90" s="1"/>
  <c r="AN210" i="90" s="1"/>
  <c r="BE202" i="90"/>
  <c r="Y202" i="90" s="1"/>
  <c r="AO202" i="90" s="1"/>
  <c r="BB201" i="90"/>
  <c r="V201" i="90" s="1"/>
  <c r="AL201" i="90" s="1"/>
  <c r="BB211" i="90"/>
  <c r="V211" i="90" s="1"/>
  <c r="AL211" i="90" s="1"/>
  <c r="BE206" i="90"/>
  <c r="Y206" i="90" s="1"/>
  <c r="AO206" i="90" s="1"/>
  <c r="BE203" i="90"/>
  <c r="Y203" i="90" s="1"/>
  <c r="AO203" i="90" s="1"/>
  <c r="BB202" i="90"/>
  <c r="V202" i="90" s="1"/>
  <c r="AL202" i="90" s="1"/>
  <c r="BD207" i="90"/>
  <c r="X207" i="90" s="1"/>
  <c r="AN207" i="90" s="1"/>
  <c r="BC201" i="90"/>
  <c r="W201" i="90" s="1"/>
  <c r="AM201" i="90" s="1"/>
  <c r="BC200" i="90"/>
  <c r="W200" i="90" s="1"/>
  <c r="AM200" i="90" s="1"/>
  <c r="AY211" i="90"/>
  <c r="S211" i="90" s="1"/>
  <c r="AI211" i="90" s="1"/>
  <c r="BE205" i="90"/>
  <c r="Y205" i="90" s="1"/>
  <c r="AO205" i="90" s="1"/>
  <c r="BB203" i="90"/>
  <c r="V203" i="90" s="1"/>
  <c r="AL203" i="90" s="1"/>
  <c r="BD201" i="90"/>
  <c r="X201" i="90" s="1"/>
  <c r="AN201" i="90" s="1"/>
  <c r="AY207" i="90"/>
  <c r="S207" i="90" s="1"/>
  <c r="AI207" i="90" s="1"/>
  <c r="BH208" i="89"/>
  <c r="AB208" i="89" s="1"/>
  <c r="AR208" i="89" s="1"/>
  <c r="BH210" i="89"/>
  <c r="AB210" i="89" s="1"/>
  <c r="AR210" i="89" s="1"/>
  <c r="BH209" i="89"/>
  <c r="AB209" i="89" s="1"/>
  <c r="AR209" i="89" s="1"/>
  <c r="BH206" i="89"/>
  <c r="AB206" i="89" s="1"/>
  <c r="AR206" i="89" s="1"/>
  <c r="BH207" i="89"/>
  <c r="AB207" i="89" s="1"/>
  <c r="AR207" i="89" s="1"/>
  <c r="AZ217" i="89"/>
  <c r="T217" i="89" s="1"/>
  <c r="AJ217" i="89" s="1"/>
  <c r="BH205" i="89"/>
  <c r="AB205" i="89" s="1"/>
  <c r="AR205" i="89" s="1"/>
  <c r="BG209" i="89"/>
  <c r="AA209" i="89" s="1"/>
  <c r="AQ209" i="89" s="1"/>
  <c r="BD213" i="89"/>
  <c r="X213" i="89" s="1"/>
  <c r="AN213" i="89" s="1"/>
  <c r="AZ216" i="89"/>
  <c r="T216" i="89" s="1"/>
  <c r="AJ216" i="89" s="1"/>
  <c r="BH202" i="89"/>
  <c r="AB202" i="89" s="1"/>
  <c r="AR202" i="89" s="1"/>
  <c r="BH197" i="89"/>
  <c r="AB197" i="89" s="1"/>
  <c r="AR197" i="89" s="1"/>
  <c r="BF199" i="89"/>
  <c r="Z199" i="89" s="1"/>
  <c r="AP199" i="89" s="1"/>
  <c r="BF198" i="89"/>
  <c r="Z198" i="89" s="1"/>
  <c r="AP198" i="89" s="1"/>
  <c r="BH204" i="89"/>
  <c r="AB204" i="89" s="1"/>
  <c r="AR204" i="89" s="1"/>
  <c r="BD203" i="89"/>
  <c r="X203" i="89" s="1"/>
  <c r="AN203" i="89" s="1"/>
  <c r="BH201" i="89"/>
  <c r="AB201" i="89" s="1"/>
  <c r="AR201" i="89" s="1"/>
  <c r="BH203" i="89"/>
  <c r="AB203" i="89" s="1"/>
  <c r="AR203" i="89" s="1"/>
  <c r="BH196" i="89"/>
  <c r="AB196" i="89" s="1"/>
  <c r="AR196" i="89" s="1"/>
  <c r="BG201" i="89"/>
  <c r="AA201" i="89" s="1"/>
  <c r="AQ201" i="89" s="1"/>
  <c r="BA201" i="89"/>
  <c r="U201" i="89" s="1"/>
  <c r="AK201" i="89" s="1"/>
  <c r="BJ208" i="89"/>
  <c r="AD208" i="89" s="1"/>
  <c r="AT208" i="89" s="1"/>
  <c r="BF200" i="89"/>
  <c r="Z200" i="89" s="1"/>
  <c r="AP200" i="89" s="1"/>
  <c r="AZ210" i="89"/>
  <c r="T210" i="89" s="1"/>
  <c r="AJ210" i="89" s="1"/>
  <c r="BH200" i="89"/>
  <c r="AB200" i="89" s="1"/>
  <c r="AR200" i="89" s="1"/>
  <c r="AZ202" i="89"/>
  <c r="T202" i="89" s="1"/>
  <c r="AJ202" i="89" s="1"/>
  <c r="BG202" i="89"/>
  <c r="AA202" i="89" s="1"/>
  <c r="AQ202" i="89" s="1"/>
  <c r="BH199" i="89"/>
  <c r="AB199" i="89" s="1"/>
  <c r="AR199" i="89" s="1"/>
  <c r="BI199" i="89"/>
  <c r="AC199" i="89" s="1"/>
  <c r="AS199" i="89" s="1"/>
  <c r="BD199" i="89"/>
  <c r="X199" i="89" s="1"/>
  <c r="AN199" i="89" s="1"/>
  <c r="BJ200" i="89"/>
  <c r="AD200" i="89" s="1"/>
  <c r="AT200" i="89" s="1"/>
  <c r="BJ209" i="89"/>
  <c r="AD209" i="89" s="1"/>
  <c r="AT209" i="89" s="1"/>
  <c r="AZ208" i="89"/>
  <c r="T208" i="89" s="1"/>
  <c r="AJ208" i="89" s="1"/>
  <c r="AY210" i="90"/>
  <c r="S210" i="90" s="1"/>
  <c r="AI210" i="90" s="1"/>
  <c r="BD211" i="44"/>
  <c r="X211" i="44" s="1"/>
  <c r="AN211" i="44" s="1"/>
  <c r="BA199" i="44"/>
  <c r="U199" i="44" s="1"/>
  <c r="AK199" i="44" s="1"/>
  <c r="BA204" i="44"/>
  <c r="U204" i="44" s="1"/>
  <c r="AK204" i="44" s="1"/>
  <c r="BG206" i="44"/>
  <c r="AA206" i="44" s="1"/>
  <c r="AQ206" i="44" s="1"/>
  <c r="BA205" i="44"/>
  <c r="U205" i="44" s="1"/>
  <c r="AK205" i="44" s="1"/>
  <c r="BA203" i="44"/>
  <c r="U203" i="44" s="1"/>
  <c r="AK203" i="44" s="1"/>
  <c r="BF206" i="44"/>
  <c r="Z206" i="44" s="1"/>
  <c r="AP206" i="44" s="1"/>
  <c r="BH198" i="89"/>
  <c r="AB198" i="89" s="1"/>
  <c r="AR198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<sst xmlns="http://schemas.openxmlformats.org/spreadsheetml/2006/main" count="358" uniqueCount="86">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</sst>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71.5</c:v>
                </c:pt>
                <c:pt idx="1">
                  <c:v>71.13</c:v>
                </c:pt>
                <c:pt idx="2">
                  <c:v>70.695999999999998</c:v>
                </c:pt>
                <c:pt idx="3">
                  <c:v>71.043000000000006</c:v>
                </c:pt>
                <c:pt idx="4">
                  <c:v>71.587000000000003</c:v>
                </c:pt>
                <c:pt idx="5">
                  <c:v>71.435000000000002</c:v>
                </c:pt>
                <c:pt idx="6">
                  <c:v>71.804000000000002</c:v>
                </c:pt>
                <c:pt idx="7">
                  <c:v>69.304000000000002</c:v>
                </c:pt>
                <c:pt idx="8">
                  <c:v>70.325999999999993</c:v>
                </c:pt>
                <c:pt idx="9">
                  <c:v>72.087000000000003</c:v>
                </c:pt>
                <c:pt idx="10">
                  <c:v>70.587000000000003</c:v>
                </c:pt>
                <c:pt idx="11">
                  <c:v>71.260999999999996</c:v>
                </c:pt>
                <c:pt idx="12">
                  <c:v>71.825999999999993</c:v>
                </c:pt>
                <c:pt idx="13">
                  <c:v>71.63</c:v>
                </c:pt>
                <c:pt idx="14">
                  <c:v>71.435000000000002</c:v>
                </c:pt>
                <c:pt idx="15">
                  <c:v>72.37</c:v>
                </c:pt>
                <c:pt idx="16">
                  <c:v>71.608999999999995</c:v>
                </c:pt>
                <c:pt idx="17">
                  <c:v>72.325999999999993</c:v>
                </c:pt>
                <c:pt idx="18">
                  <c:v>71.63</c:v>
                </c:pt>
                <c:pt idx="19">
                  <c:v>71.195999999999998</c:v>
                </c:pt>
                <c:pt idx="20">
                  <c:v>73.608999999999995</c:v>
                </c:pt>
                <c:pt idx="21">
                  <c:v>72.891000000000005</c:v>
                </c:pt>
                <c:pt idx="22">
                  <c:v>71.935000000000002</c:v>
                </c:pt>
                <c:pt idx="23">
                  <c:v>72.043000000000006</c:v>
                </c:pt>
                <c:pt idx="24">
                  <c:v>72.587000000000003</c:v>
                </c:pt>
                <c:pt idx="25">
                  <c:v>73.891000000000005</c:v>
                </c:pt>
                <c:pt idx="26">
                  <c:v>72.87</c:v>
                </c:pt>
                <c:pt idx="27">
                  <c:v>73.804000000000002</c:v>
                </c:pt>
                <c:pt idx="28">
                  <c:v>73.283000000000001</c:v>
                </c:pt>
                <c:pt idx="29">
                  <c:v>72.804000000000002</c:v>
                </c:pt>
                <c:pt idx="30">
                  <c:v>73.87</c:v>
                </c:pt>
                <c:pt idx="31">
                  <c:v>73.108999999999995</c:v>
                </c:pt>
                <c:pt idx="32">
                  <c:v>75.587000000000003</c:v>
                </c:pt>
                <c:pt idx="33">
                  <c:v>75.022000000000006</c:v>
                </c:pt>
                <c:pt idx="34">
                  <c:v>74.043000000000006</c:v>
                </c:pt>
                <c:pt idx="35">
                  <c:v>76.412999999999997</c:v>
                </c:pt>
                <c:pt idx="36">
                  <c:v>76.935000000000002</c:v>
                </c:pt>
                <c:pt idx="37">
                  <c:v>77.695999999999998</c:v>
                </c:pt>
                <c:pt idx="38">
                  <c:v>77.935000000000002</c:v>
                </c:pt>
                <c:pt idx="39">
                  <c:v>77.5</c:v>
                </c:pt>
                <c:pt idx="40">
                  <c:v>79.804000000000002</c:v>
                </c:pt>
                <c:pt idx="41">
                  <c:v>79.935000000000002</c:v>
                </c:pt>
                <c:pt idx="42">
                  <c:v>80.956999999999994</c:v>
                </c:pt>
                <c:pt idx="43">
                  <c:v>82.522000000000006</c:v>
                </c:pt>
                <c:pt idx="44">
                  <c:v>84.564999999999998</c:v>
                </c:pt>
                <c:pt idx="45">
                  <c:v>87.391000000000005</c:v>
                </c:pt>
                <c:pt idx="46">
                  <c:v>89.564999999999998</c:v>
                </c:pt>
                <c:pt idx="47">
                  <c:v>92.391000000000005</c:v>
                </c:pt>
                <c:pt idx="48">
                  <c:v>96.108999999999995</c:v>
                </c:pt>
                <c:pt idx="49">
                  <c:v>100.935</c:v>
                </c:pt>
                <c:pt idx="50">
                  <c:v>108.89100000000001</c:v>
                </c:pt>
                <c:pt idx="51">
                  <c:v>116.696</c:v>
                </c:pt>
                <c:pt idx="52">
                  <c:v>128.28299999999999</c:v>
                </c:pt>
                <c:pt idx="53">
                  <c:v>138.761</c:v>
                </c:pt>
                <c:pt idx="54">
                  <c:v>151.34800000000001</c:v>
                </c:pt>
                <c:pt idx="55">
                  <c:v>163.58699999999999</c:v>
                </c:pt>
                <c:pt idx="56">
                  <c:v>173.89099999999999</c:v>
                </c:pt>
                <c:pt idx="57">
                  <c:v>182.304</c:v>
                </c:pt>
                <c:pt idx="58">
                  <c:v>188.39099999999999</c:v>
                </c:pt>
                <c:pt idx="59">
                  <c:v>192.87</c:v>
                </c:pt>
                <c:pt idx="60">
                  <c:v>193.63</c:v>
                </c:pt>
                <c:pt idx="61">
                  <c:v>191.5</c:v>
                </c:pt>
                <c:pt idx="62">
                  <c:v>186.10900000000001</c:v>
                </c:pt>
                <c:pt idx="63">
                  <c:v>175.67400000000001</c:v>
                </c:pt>
                <c:pt idx="64">
                  <c:v>160.91300000000001</c:v>
                </c:pt>
                <c:pt idx="65">
                  <c:v>143.696</c:v>
                </c:pt>
                <c:pt idx="66">
                  <c:v>125.435</c:v>
                </c:pt>
                <c:pt idx="67">
                  <c:v>107.13</c:v>
                </c:pt>
                <c:pt idx="68">
                  <c:v>92.195999999999998</c:v>
                </c:pt>
                <c:pt idx="69">
                  <c:v>81.63</c:v>
                </c:pt>
                <c:pt idx="70">
                  <c:v>76.239000000000004</c:v>
                </c:pt>
                <c:pt idx="71">
                  <c:v>75.935000000000002</c:v>
                </c:pt>
                <c:pt idx="72">
                  <c:v>78.195999999999998</c:v>
                </c:pt>
                <c:pt idx="73">
                  <c:v>78.825999999999993</c:v>
                </c:pt>
                <c:pt idx="74">
                  <c:v>82.087000000000003</c:v>
                </c:pt>
                <c:pt idx="75">
                  <c:v>86.325999999999993</c:v>
                </c:pt>
                <c:pt idx="76">
                  <c:v>93.456999999999994</c:v>
                </c:pt>
                <c:pt idx="77">
                  <c:v>100.435</c:v>
                </c:pt>
                <c:pt idx="78">
                  <c:v>110.13</c:v>
                </c:pt>
                <c:pt idx="79">
                  <c:v>120.02200000000001</c:v>
                </c:pt>
                <c:pt idx="80">
                  <c:v>129.15199999999999</c:v>
                </c:pt>
                <c:pt idx="81">
                  <c:v>137.435</c:v>
                </c:pt>
                <c:pt idx="82">
                  <c:v>143.17400000000001</c:v>
                </c:pt>
                <c:pt idx="83">
                  <c:v>150.45699999999999</c:v>
                </c:pt>
                <c:pt idx="84">
                  <c:v>152.17400000000001</c:v>
                </c:pt>
                <c:pt idx="85">
                  <c:v>149.935</c:v>
                </c:pt>
                <c:pt idx="86">
                  <c:v>144.696</c:v>
                </c:pt>
                <c:pt idx="87">
                  <c:v>136.47800000000001</c:v>
                </c:pt>
                <c:pt idx="88">
                  <c:v>123.652</c:v>
                </c:pt>
                <c:pt idx="89">
                  <c:v>108.783</c:v>
                </c:pt>
                <c:pt idx="90">
                  <c:v>92.847999999999999</c:v>
                </c:pt>
                <c:pt idx="91">
                  <c:v>80.37</c:v>
                </c:pt>
                <c:pt idx="92">
                  <c:v>71.716999999999999</c:v>
                </c:pt>
                <c:pt idx="93">
                  <c:v>66.956999999999994</c:v>
                </c:pt>
                <c:pt idx="94">
                  <c:v>64.977999999999994</c:v>
                </c:pt>
                <c:pt idx="95">
                  <c:v>65</c:v>
                </c:pt>
                <c:pt idx="96">
                  <c:v>63.652000000000001</c:v>
                </c:pt>
                <c:pt idx="97">
                  <c:v>66.064999999999998</c:v>
                </c:pt>
                <c:pt idx="98">
                  <c:v>64.847999999999999</c:v>
                </c:pt>
                <c:pt idx="99">
                  <c:v>64.652000000000001</c:v>
                </c:pt>
                <c:pt idx="100">
                  <c:v>64.412999999999997</c:v>
                </c:pt>
                <c:pt idx="101">
                  <c:v>64.935000000000002</c:v>
                </c:pt>
                <c:pt idx="102">
                  <c:v>64.87</c:v>
                </c:pt>
                <c:pt idx="103">
                  <c:v>64.935000000000002</c:v>
                </c:pt>
                <c:pt idx="104">
                  <c:v>64.5</c:v>
                </c:pt>
                <c:pt idx="105">
                  <c:v>65.760999999999996</c:v>
                </c:pt>
                <c:pt idx="106">
                  <c:v>64.283000000000001</c:v>
                </c:pt>
                <c:pt idx="107">
                  <c:v>64.912999999999997</c:v>
                </c:pt>
                <c:pt idx="108">
                  <c:v>65.522000000000006</c:v>
                </c:pt>
                <c:pt idx="109">
                  <c:v>64.956999999999994</c:v>
                </c:pt>
                <c:pt idx="110">
                  <c:v>64.847999999999999</c:v>
                </c:pt>
                <c:pt idx="111">
                  <c:v>64.977999999999994</c:v>
                </c:pt>
                <c:pt idx="112">
                  <c:v>64.477999999999994</c:v>
                </c:pt>
                <c:pt idx="113">
                  <c:v>64.152000000000001</c:v>
                </c:pt>
                <c:pt idx="114">
                  <c:v>63.5</c:v>
                </c:pt>
                <c:pt idx="115">
                  <c:v>64.456999999999994</c:v>
                </c:pt>
                <c:pt idx="116">
                  <c:v>63.738999999999997</c:v>
                </c:pt>
                <c:pt idx="117">
                  <c:v>63.957000000000001</c:v>
                </c:pt>
                <c:pt idx="118">
                  <c:v>63.304000000000002</c:v>
                </c:pt>
                <c:pt idx="119">
                  <c:v>63.283000000000001</c:v>
                </c:pt>
                <c:pt idx="120">
                  <c:v>64.022000000000006</c:v>
                </c:pt>
                <c:pt idx="121">
                  <c:v>63.978000000000002</c:v>
                </c:pt>
                <c:pt idx="122">
                  <c:v>63.304000000000002</c:v>
                </c:pt>
                <c:pt idx="123">
                  <c:v>62.347999999999999</c:v>
                </c:pt>
                <c:pt idx="124">
                  <c:v>61.890999999999998</c:v>
                </c:pt>
                <c:pt idx="125">
                  <c:v>63.109000000000002</c:v>
                </c:pt>
                <c:pt idx="126">
                  <c:v>62.63</c:v>
                </c:pt>
                <c:pt idx="127">
                  <c:v>62</c:v>
                </c:pt>
                <c:pt idx="128">
                  <c:v>63.216999999999999</c:v>
                </c:pt>
                <c:pt idx="129">
                  <c:v>62.435000000000002</c:v>
                </c:pt>
                <c:pt idx="130">
                  <c:v>63.5</c:v>
                </c:pt>
                <c:pt idx="131">
                  <c:v>62.63</c:v>
                </c:pt>
                <c:pt idx="132">
                  <c:v>62.783000000000001</c:v>
                </c:pt>
                <c:pt idx="133">
                  <c:v>61.109000000000002</c:v>
                </c:pt>
                <c:pt idx="134">
                  <c:v>61.5</c:v>
                </c:pt>
                <c:pt idx="135">
                  <c:v>63.390999999999998</c:v>
                </c:pt>
                <c:pt idx="136">
                  <c:v>63</c:v>
                </c:pt>
                <c:pt idx="137">
                  <c:v>61.326000000000001</c:v>
                </c:pt>
                <c:pt idx="138">
                  <c:v>61.652000000000001</c:v>
                </c:pt>
                <c:pt idx="139">
                  <c:v>62.064999999999998</c:v>
                </c:pt>
                <c:pt idx="140">
                  <c:v>61.390999999999998</c:v>
                </c:pt>
                <c:pt idx="141">
                  <c:v>61.390999999999998</c:v>
                </c:pt>
                <c:pt idx="142">
                  <c:v>60.652000000000001</c:v>
                </c:pt>
                <c:pt idx="143">
                  <c:v>60.326000000000001</c:v>
                </c:pt>
                <c:pt idx="144">
                  <c:v>61.847999999999999</c:v>
                </c:pt>
                <c:pt idx="145">
                  <c:v>61.978000000000002</c:v>
                </c:pt>
                <c:pt idx="146">
                  <c:v>62.283000000000001</c:v>
                </c:pt>
                <c:pt idx="147">
                  <c:v>61.412999999999997</c:v>
                </c:pt>
                <c:pt idx="148">
                  <c:v>61.521999999999998</c:v>
                </c:pt>
                <c:pt idx="149">
                  <c:v>60.716999999999999</c:v>
                </c:pt>
                <c:pt idx="150">
                  <c:v>61.283000000000001</c:v>
                </c:pt>
                <c:pt idx="151">
                  <c:v>59.326000000000001</c:v>
                </c:pt>
                <c:pt idx="152">
                  <c:v>61.478000000000002</c:v>
                </c:pt>
                <c:pt idx="153">
                  <c:v>60.783000000000001</c:v>
                </c:pt>
                <c:pt idx="154">
                  <c:v>60.109000000000002</c:v>
                </c:pt>
                <c:pt idx="155">
                  <c:v>60.478000000000002</c:v>
                </c:pt>
                <c:pt idx="156">
                  <c:v>61.173999999999999</c:v>
                </c:pt>
                <c:pt idx="157">
                  <c:v>59.064999999999998</c:v>
                </c:pt>
                <c:pt idx="158">
                  <c:v>59.826000000000001</c:v>
                </c:pt>
                <c:pt idx="159">
                  <c:v>60.957000000000001</c:v>
                </c:pt>
                <c:pt idx="160">
                  <c:v>60.216999999999999</c:v>
                </c:pt>
                <c:pt idx="161">
                  <c:v>59.935000000000002</c:v>
                </c:pt>
                <c:pt idx="162">
                  <c:v>59.847999999999999</c:v>
                </c:pt>
                <c:pt idx="163">
                  <c:v>60.216999999999999</c:v>
                </c:pt>
                <c:pt idx="164">
                  <c:v>60.63</c:v>
                </c:pt>
                <c:pt idx="165">
                  <c:v>60.087000000000003</c:v>
                </c:pt>
                <c:pt idx="166">
                  <c:v>59.435000000000002</c:v>
                </c:pt>
                <c:pt idx="167">
                  <c:v>60.542999999999999</c:v>
                </c:pt>
                <c:pt idx="168">
                  <c:v>58.673999999999999</c:v>
                </c:pt>
                <c:pt idx="169">
                  <c:v>61.261000000000003</c:v>
                </c:pt>
                <c:pt idx="170">
                  <c:v>58.890999999999998</c:v>
                </c:pt>
                <c:pt idx="171">
                  <c:v>58.695999999999998</c:v>
                </c:pt>
                <c:pt idx="172">
                  <c:v>59.195999999999998</c:v>
                </c:pt>
                <c:pt idx="173">
                  <c:v>57.738999999999997</c:v>
                </c:pt>
                <c:pt idx="174">
                  <c:v>59.304000000000002</c:v>
                </c:pt>
                <c:pt idx="175">
                  <c:v>59.609000000000002</c:v>
                </c:pt>
                <c:pt idx="176">
                  <c:v>58.195999999999998</c:v>
                </c:pt>
                <c:pt idx="177">
                  <c:v>59.283000000000001</c:v>
                </c:pt>
                <c:pt idx="178">
                  <c:v>59.042999999999999</c:v>
                </c:pt>
                <c:pt idx="179">
                  <c:v>58.412999999999997</c:v>
                </c:pt>
                <c:pt idx="180">
                  <c:v>57.021999999999998</c:v>
                </c:pt>
                <c:pt idx="181">
                  <c:v>57.912999999999997</c:v>
                </c:pt>
                <c:pt idx="182">
                  <c:v>57.935000000000002</c:v>
                </c:pt>
                <c:pt idx="183">
                  <c:v>57.826000000000001</c:v>
                </c:pt>
                <c:pt idx="184">
                  <c:v>58.064999999999998</c:v>
                </c:pt>
                <c:pt idx="185">
                  <c:v>58.847999999999999</c:v>
                </c:pt>
                <c:pt idx="186">
                  <c:v>59.478000000000002</c:v>
                </c:pt>
                <c:pt idx="187">
                  <c:v>58.042999999999999</c:v>
                </c:pt>
                <c:pt idx="188">
                  <c:v>58.37</c:v>
                </c:pt>
                <c:pt idx="189">
                  <c:v>57.912999999999997</c:v>
                </c:pt>
                <c:pt idx="190">
                  <c:v>57.412999999999997</c:v>
                </c:pt>
                <c:pt idx="191">
                  <c:v>57.716999999999999</c:v>
                </c:pt>
                <c:pt idx="192">
                  <c:v>56.457000000000001</c:v>
                </c:pt>
                <c:pt idx="193">
                  <c:v>56.478000000000002</c:v>
                </c:pt>
                <c:pt idx="194">
                  <c:v>57.109000000000002</c:v>
                </c:pt>
                <c:pt idx="195">
                  <c:v>56.238999999999997</c:v>
                </c:pt>
                <c:pt idx="196">
                  <c:v>56.587000000000003</c:v>
                </c:pt>
                <c:pt idx="197">
                  <c:v>55.587000000000003</c:v>
                </c:pt>
                <c:pt idx="198">
                  <c:v>57.478000000000002</c:v>
                </c:pt>
                <c:pt idx="199">
                  <c:v>57.912999999999997</c:v>
                </c:pt>
                <c:pt idx="200">
                  <c:v>56.412999999999997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69.426492618534596</c:v>
                </c:pt>
                <c:pt idx="1">
                  <c:v>69.619885950187253</c:v>
                </c:pt>
                <c:pt idx="2">
                  <c:v>69.812881299702497</c:v>
                </c:pt>
                <c:pt idx="3">
                  <c:v>70.005390508357365</c:v>
                </c:pt>
                <c:pt idx="4">
                  <c:v>70.197312966596158</c:v>
                </c:pt>
                <c:pt idx="5">
                  <c:v>70.388534243139333</c:v>
                </c:pt>
                <c:pt idx="6">
                  <c:v>70.578924612982306</c:v>
                </c:pt>
                <c:pt idx="7">
                  <c:v>70.768337487305672</c:v>
                </c:pt>
                <c:pt idx="8">
                  <c:v>70.956607751712369</c:v>
                </c:pt>
                <c:pt idx="9">
                  <c:v>71.143550023632415</c:v>
                </c:pt>
                <c:pt idx="10">
                  <c:v>71.32895684555065</c:v>
                </c:pt>
                <c:pt idx="11">
                  <c:v>71.512596838446854</c:v>
                </c:pt>
                <c:pt idx="12">
                  <c:v>71.694212850339227</c:v>
                </c:pt>
                <c:pt idx="13">
                  <c:v>71.873520149446009</c:v>
                </c:pt>
                <c:pt idx="14">
                  <c:v>72.050204732392643</c:v>
                </c:pt>
                <c:pt idx="15">
                  <c:v>72.223921848529557</c:v>
                </c:pt>
                <c:pt idx="16">
                  <c:v>72.39429488716425</c:v>
                </c:pt>
                <c:pt idx="17">
                  <c:v>72.560914843560369</c:v>
                </c:pt>
                <c:pt idx="18">
                  <c:v>72.723340684184933</c:v>
                </c:pt>
                <c:pt idx="19">
                  <c:v>72.881101089676378</c:v>
                </c:pt>
                <c:pt idx="20">
                  <c:v>73.033698290336986</c:v>
                </c:pt>
                <c:pt idx="21">
                  <c:v>73.180615057398853</c:v>
                </c:pt>
                <c:pt idx="22">
                  <c:v>73.321326417573516</c:v>
                </c:pt>
                <c:pt idx="23">
                  <c:v>73.455318371999695</c:v>
                </c:pt>
                <c:pt idx="24">
                  <c:v>73.582116884639817</c:v>
                </c:pt>
                <c:pt idx="25">
                  <c:v>73.701331721817837</c:v>
                </c:pt>
                <c:pt idx="26">
                  <c:v>73.812721426298737</c:v>
                </c:pt>
                <c:pt idx="27">
                  <c:v>73.916287819962392</c:v>
                </c:pt>
                <c:pt idx="28">
                  <c:v>74.012410917389772</c:v>
                </c:pt>
                <c:pt idx="29">
                  <c:v>74.102037876786326</c:v>
                </c:pt>
                <c:pt idx="30">
                  <c:v>74.186942360533465</c:v>
                </c:pt>
                <c:pt idx="31">
                  <c:v>74.270072995070578</c:v>
                </c:pt>
                <c:pt idx="32">
                  <c:v>74.356010865285938</c:v>
                </c:pt>
                <c:pt idx="33">
                  <c:v>74.45155527772036</c:v>
                </c:pt>
                <c:pt idx="34">
                  <c:v>74.566453292829536</c:v>
                </c:pt>
                <c:pt idx="35">
                  <c:v>74.714280533411184</c:v>
                </c:pt>
                <c:pt idx="36">
                  <c:v>74.913467304584017</c:v>
                </c:pt>
                <c:pt idx="37">
                  <c:v>75.188444125517165</c:v>
                </c:pt>
                <c:pt idx="38">
                  <c:v>75.570853932490664</c:v>
                </c:pt>
                <c:pt idx="39">
                  <c:v>76.100744933661105</c:v>
                </c:pt>
                <c:pt idx="40">
                  <c:v>76.827620129266847</c:v>
                </c:pt>
                <c:pt idx="41">
                  <c:v>77.811180202862957</c:v>
                </c:pt>
                <c:pt idx="42">
                  <c:v>79.121560928767792</c:v>
                </c:pt>
                <c:pt idx="43">
                  <c:v>80.838841140402295</c:v>
                </c:pt>
                <c:pt idx="44">
                  <c:v>83.051590510437066</c:v>
                </c:pt>
                <c:pt idx="45">
                  <c:v>85.854245953993001</c:v>
                </c:pt>
                <c:pt idx="46">
                  <c:v>89.343158163999718</c:v>
                </c:pt>
                <c:pt idx="47">
                  <c:v>93.611238891294079</c:v>
                </c:pt>
                <c:pt idx="48">
                  <c:v>98.741260890176662</c:v>
                </c:pt>
                <c:pt idx="49">
                  <c:v>104.79799615529063</c:v>
                </c:pt>
                <c:pt idx="50">
                  <c:v>111.81947193558332</c:v>
                </c:pt>
                <c:pt idx="51">
                  <c:v>119.80756520195146</c:v>
                </c:pt>
                <c:pt idx="52">
                  <c:v>128.71774763330782</c:v>
                </c:pt>
                <c:pt idx="53">
                  <c:v>138.44680137352375</c:v>
                </c:pt>
                <c:pt idx="54">
                  <c:v>148.81573961274046</c:v>
                </c:pt>
                <c:pt idx="55">
                  <c:v>159.54378043583884</c:v>
                </c:pt>
                <c:pt idx="56">
                  <c:v>170.21031465767419</c:v>
                </c:pt>
                <c:pt idx="57">
                  <c:v>180.20891914495883</c:v>
                </c:pt>
                <c:pt idx="58">
                  <c:v>188.71279844338144</c:v>
                </c:pt>
                <c:pt idx="59">
                  <c:v>194.69030686643453</c:v>
                </c:pt>
                <c:pt idx="60">
                  <c:v>197.01778776764303</c:v>
                </c:pt>
                <c:pt idx="61">
                  <c:v>194.71479479136008</c:v>
                </c:pt>
                <c:pt idx="62">
                  <c:v>187.26566266066112</c:v>
                </c:pt>
                <c:pt idx="63">
                  <c:v>174.91463103196645</c:v>
                </c:pt>
                <c:pt idx="64">
                  <c:v>158.78276162027353</c:v>
                </c:pt>
                <c:pt idx="65">
                  <c:v>140.70207019920809</c:v>
                </c:pt>
                <c:pt idx="66">
                  <c:v>122.79057458753273</c:v>
                </c:pt>
                <c:pt idx="67">
                  <c:v>106.92924606375327</c:v>
                </c:pt>
                <c:pt idx="68">
                  <c:v>94.355977648421714</c:v>
                </c:pt>
                <c:pt idx="69">
                  <c:v>85.524221567414259</c:v>
                </c:pt>
                <c:pt idx="70">
                  <c:v>80.232782813329536</c:v>
                </c:pt>
                <c:pt idx="71">
                  <c:v>77.912104727976882</c:v>
                </c:pt>
                <c:pt idx="72">
                  <c:v>77.916685970148009</c:v>
                </c:pt>
                <c:pt idx="73">
                  <c:v>79.719908351626913</c:v>
                </c:pt>
                <c:pt idx="74">
                  <c:v>82.984934700165311</c:v>
                </c:pt>
                <c:pt idx="75">
                  <c:v>87.542372770778869</c:v>
                </c:pt>
                <c:pt idx="76">
                  <c:v>93.323019877282235</c:v>
                </c:pt>
                <c:pt idx="77">
                  <c:v>100.28258780099088</c:v>
                </c:pt>
                <c:pt idx="78">
                  <c:v>108.33439059232839</c:v>
                </c:pt>
                <c:pt idx="79">
                  <c:v>117.28882797934361</c:v>
                </c:pt>
                <c:pt idx="80">
                  <c:v>126.79038866319932</c:v>
                </c:pt>
                <c:pt idx="81">
                  <c:v>136.2473976689472</c:v>
                </c:pt>
                <c:pt idx="82">
                  <c:v>144.77167552023244</c:v>
                </c:pt>
                <c:pt idx="83">
                  <c:v>151.18210173300335</c:v>
                </c:pt>
                <c:pt idx="84">
                  <c:v>154.15215865414831</c:v>
                </c:pt>
                <c:pt idx="85">
                  <c:v>152.54952260313667</c:v>
                </c:pt>
                <c:pt idx="86">
                  <c:v>145.8990046371371</c:v>
                </c:pt>
                <c:pt idx="87">
                  <c:v>134.75321883161465</c:v>
                </c:pt>
                <c:pt idx="88">
                  <c:v>120.71139680523967</c:v>
                </c:pt>
                <c:pt idx="89">
                  <c:v>105.98229774901878</c:v>
                </c:pt>
                <c:pt idx="90">
                  <c:v>92.6690519812703</c:v>
                </c:pt>
                <c:pt idx="91">
                  <c:v>82.142618440224268</c:v>
                </c:pt>
                <c:pt idx="92">
                  <c:v>74.802803564537157</c:v>
                </c:pt>
                <c:pt idx="93">
                  <c:v>70.262386953283254</c:v>
                </c:pt>
                <c:pt idx="94">
                  <c:v>67.752061568149841</c:v>
                </c:pt>
                <c:pt idx="95">
                  <c:v>66.49342688665503</c:v>
                </c:pt>
                <c:pt idx="96">
                  <c:v>65.900962638626297</c:v>
                </c:pt>
                <c:pt idx="97">
                  <c:v>65.617361193685028</c:v>
                </c:pt>
                <c:pt idx="98">
                  <c:v>65.459392504932126</c:v>
                </c:pt>
                <c:pt idx="99">
                  <c:v>65.346654168090225</c:v>
                </c:pt>
                <c:pt idx="100">
                  <c:v>65.248622311997963</c:v>
                </c:pt>
                <c:pt idx="101">
                  <c:v>65.155186308230739</c:v>
                </c:pt>
                <c:pt idx="102">
                  <c:v>65.063391592219958</c:v>
                </c:pt>
                <c:pt idx="103">
                  <c:v>64.972453702117221</c:v>
                </c:pt>
                <c:pt idx="104">
                  <c:v>64.882162373192145</c:v>
                </c:pt>
                <c:pt idx="105">
                  <c:v>64.792441944583018</c:v>
                </c:pt>
                <c:pt idx="106">
                  <c:v>64.703246317089153</c:v>
                </c:pt>
                <c:pt idx="107">
                  <c:v>64.614536981649792</c:v>
                </c:pt>
                <c:pt idx="108">
                  <c:v>64.526278891969326</c:v>
                </c:pt>
                <c:pt idx="109">
                  <c:v>64.438439675960225</c:v>
                </c:pt>
                <c:pt idx="110">
                  <c:v>64.350989398756852</c:v>
                </c:pt>
                <c:pt idx="111">
                  <c:v>64.263900411992964</c:v>
                </c:pt>
                <c:pt idx="112">
                  <c:v>64.177147221559608</c:v>
                </c:pt>
                <c:pt idx="113">
                  <c:v>64.090706365139994</c:v>
                </c:pt>
                <c:pt idx="114">
                  <c:v>64.004556298433911</c:v>
                </c:pt>
                <c:pt idx="115">
                  <c:v>63.918677289805792</c:v>
                </c:pt>
                <c:pt idx="116">
                  <c:v>63.833051323133638</c:v>
                </c:pt>
                <c:pt idx="117">
                  <c:v>63.747662008603648</c:v>
                </c:pt>
                <c:pt idx="118">
                  <c:v>63.662494501158186</c:v>
                </c:pt>
                <c:pt idx="119">
                  <c:v>63.577535426265996</c:v>
                </c:pt>
                <c:pt idx="120">
                  <c:v>63.492772812642251</c:v>
                </c:pt>
                <c:pt idx="121">
                  <c:v>63.408196031500914</c:v>
                </c:pt>
                <c:pt idx="122">
                  <c:v>63.323795741869034</c:v>
                </c:pt>
                <c:pt idx="123">
                  <c:v>63.239563841432954</c:v>
                </c:pt>
                <c:pt idx="124">
                  <c:v>63.155493422316226</c:v>
                </c:pt>
                <c:pt idx="125">
                  <c:v>63.071578731108552</c:v>
                </c:pt>
                <c:pt idx="126">
                  <c:v>62.987815132372283</c:v>
                </c:pt>
                <c:pt idx="127">
                  <c:v>62.904199074749613</c:v>
                </c:pt>
                <c:pt idx="128">
                  <c:v>62.820728058677275</c:v>
                </c:pt>
                <c:pt idx="129">
                  <c:v>62.737400604591258</c:v>
                </c:pt>
                <c:pt idx="130">
                  <c:v>62.65421622037244</c:v>
                </c:pt>
                <c:pt idx="131">
                  <c:v>62.571175366649861</c:v>
                </c:pt>
                <c:pt idx="132">
                  <c:v>62.488279418450041</c:v>
                </c:pt>
                <c:pt idx="133">
                  <c:v>62.405530621564182</c:v>
                </c:pt>
                <c:pt idx="134">
                  <c:v>62.322932041913681</c:v>
                </c:pt>
                <c:pt idx="135">
                  <c:v>62.240487506140909</c:v>
                </c:pt>
                <c:pt idx="136">
                  <c:v>62.158201531651855</c:v>
                </c:pt>
                <c:pt idx="137">
                  <c:v>62.076079244409527</c:v>
                </c:pt>
                <c:pt idx="138">
                  <c:v>61.994126282938751</c:v>
                </c:pt>
                <c:pt idx="139">
                  <c:v>61.912348687275376</c:v>
                </c:pt>
                <c:pt idx="140">
                  <c:v>61.830752771989438</c:v>
                </c:pt>
                <c:pt idx="141">
                  <c:v>61.749344982949147</c:v>
                </c:pt>
                <c:pt idx="142">
                  <c:v>61.668131738171873</c:v>
                </c:pt>
                <c:pt idx="143">
                  <c:v>61.587119253927831</c:v>
                </c:pt>
                <c:pt idx="144">
                  <c:v>61.50631335820443</c:v>
                </c:pt>
                <c:pt idx="145">
                  <c:v>61.425719294668745</c:v>
                </c:pt>
                <c:pt idx="146">
                  <c:v>61.345341521336238</c:v>
                </c:pt>
                <c:pt idx="147">
                  <c:v>61.265183509195481</c:v>
                </c:pt>
                <c:pt idx="148">
                  <c:v>61.185247546972434</c:v>
                </c:pt>
                <c:pt idx="149">
                  <c:v>61.105534558952087</c:v>
                </c:pt>
                <c:pt idx="150">
                  <c:v>61.026043943215925</c:v>
                </c:pt>
                <c:pt idx="151">
                  <c:v>60.946773437717134</c:v>
                </c:pt>
                <c:pt idx="152">
                  <c:v>60.867719021232205</c:v>
                </c:pt>
                <c:pt idx="153">
                  <c:v>60.788874855361826</c:v>
                </c:pt>
                <c:pt idx="154">
                  <c:v>60.710233272407876</c:v>
                </c:pt>
                <c:pt idx="155">
                  <c:v>60.631784812173962</c:v>
                </c:pt>
                <c:pt idx="156">
                  <c:v>60.553518308619388</c:v>
                </c:pt>
                <c:pt idx="157">
                  <c:v>60.475421024976896</c:v>
                </c:pt>
                <c:pt idx="158">
                  <c:v>60.397478833587741</c:v>
                </c:pt>
                <c:pt idx="159">
                  <c:v>60.319676434495285</c:v>
                </c:pt>
                <c:pt idx="160">
                  <c:v>60.241997604944203</c:v>
                </c:pt>
                <c:pt idx="161">
                  <c:v>60.164425470504234</c:v>
                </c:pt>
                <c:pt idx="162">
                  <c:v>60.086942787684897</c:v>
                </c:pt>
                <c:pt idx="163">
                  <c:v>60.009532227680438</c:v>
                </c:pt>
                <c:pt idx="164">
                  <c:v>59.932176651279654</c:v>
                </c:pt>
                <c:pt idx="165">
                  <c:v>59.854859365930622</c:v>
                </c:pt>
                <c:pt idx="166">
                  <c:v>59.777564357360745</c:v>
                </c:pt>
                <c:pt idx="167">
                  <c:v>59.700276489879819</c:v>
                </c:pt>
                <c:pt idx="168">
                  <c:v>59.622981671387578</c:v>
                </c:pt>
                <c:pt idx="169">
                  <c:v>59.545666981019011</c:v>
                </c:pt>
                <c:pt idx="170">
                  <c:v>59.468320759160349</c:v>
                </c:pt>
                <c:pt idx="171">
                  <c:v>59.39093266115173</c:v>
                </c:pt>
                <c:pt idx="172">
                  <c:v>59.313493677288733</c:v>
                </c:pt>
                <c:pt idx="173">
                  <c:v>59.235996122707832</c:v>
                </c:pt>
                <c:pt idx="174">
                  <c:v>59.15843360138394</c:v>
                </c:pt>
                <c:pt idx="175">
                  <c:v>59.080800948800388</c:v>
                </c:pt>
                <c:pt idx="176">
                  <c:v>59.003094157912813</c:v>
                </c:pt>
                <c:pt idx="177">
                  <c:v>58.925310292864758</c:v>
                </c:pt>
                <c:pt idx="178">
                  <c:v>58.847447394581444</c:v>
                </c:pt>
                <c:pt idx="179">
                  <c:v>58.76950438191939</c:v>
                </c:pt>
                <c:pt idx="180">
                  <c:v>58.691480951534345</c:v>
                </c:pt>
                <c:pt idx="181">
                  <c:v>58.613377479087916</c:v>
                </c:pt>
                <c:pt idx="182">
                  <c:v>58.535194923878571</c:v>
                </c:pt>
                <c:pt idx="183">
                  <c:v>58.456934738479184</c:v>
                </c:pt>
                <c:pt idx="184">
                  <c:v>58.378598784507872</c:v>
                </c:pt>
                <c:pt idx="185">
                  <c:v>58.300189255260598</c:v>
                </c:pt>
                <c:pt idx="186">
                  <c:v>58.221708605598074</c:v>
                </c:pt>
                <c:pt idx="187">
                  <c:v>58.143159489203839</c:v>
                </c:pt>
                <c:pt idx="188">
                  <c:v>58.064544703113356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69.426492618444996</c:v>
                </c:pt>
                <c:pt idx="1">
                  <c:v>69.619885949973579</c:v>
                </c:pt>
                <c:pt idx="2">
                  <c:v>69.812881299199788</c:v>
                </c:pt>
                <c:pt idx="3">
                  <c:v>70.005390507190668</c:v>
                </c:pt>
                <c:pt idx="4">
                  <c:v>70.197312963924972</c:v>
                </c:pt>
                <c:pt idx="5">
                  <c:v>70.388534237106185</c:v>
                </c:pt>
                <c:pt idx="6">
                  <c:v>70.578924599539761</c:v>
                </c:pt>
                <c:pt idx="7">
                  <c:v>70.768337457758534</c:v>
                </c:pt>
                <c:pt idx="8">
                  <c:v>70.956607687643611</c:v>
                </c:pt>
                <c:pt idx="9">
                  <c:v>71.143549886584012</c:v>
                </c:pt>
                <c:pt idx="10">
                  <c:v>71.328956556350576</c:v>
                </c:pt>
                <c:pt idx="11">
                  <c:v>71.51259623641478</c:v>
                </c:pt>
                <c:pt idx="12">
                  <c:v>71.694211614000025</c:v>
                </c:pt>
                <c:pt idx="13">
                  <c:v>71.873517644764888</c:v>
                </c:pt>
                <c:pt idx="14">
                  <c:v>72.050199726701678</c:v>
                </c:pt>
                <c:pt idx="15">
                  <c:v>72.223911979546216</c:v>
                </c:pt>
                <c:pt idx="16">
                  <c:v>72.394275692629634</c:v>
                </c:pt>
                <c:pt idx="17">
                  <c:v>72.560878015440537</c:v>
                </c:pt>
                <c:pt idx="18">
                  <c:v>72.723270976879064</c:v>
                </c:pt>
                <c:pt idx="19">
                  <c:v>72.880970930785836</c:v>
                </c:pt>
                <c:pt idx="20">
                  <c:v>73.033458536167871</c:v>
                </c:pt>
                <c:pt idx="21">
                  <c:v>73.18017938977458</c:v>
                </c:pt>
                <c:pt idx="22">
                  <c:v>73.320545435263654</c:v>
                </c:pt>
                <c:pt idx="23">
                  <c:v>73.453937275909794</c:v>
                </c:pt>
                <c:pt idx="24">
                  <c:v>73.579707515272503</c:v>
                </c:pt>
                <c:pt idx="25">
                  <c:v>73.697185240978598</c:v>
                </c:pt>
                <c:pt idx="26">
                  <c:v>73.805681749330191</c:v>
                </c:pt>
                <c:pt idx="27">
                  <c:v>73.904497581501971</c:v>
                </c:pt>
                <c:pt idx="28">
                  <c:v>73.992930904653335</c:v>
                </c:pt>
                <c:pt idx="29">
                  <c:v>74.07028722289634</c:v>
                </c:pt>
                <c:pt idx="30">
                  <c:v>74.135890344042139</c:v>
                </c:pt>
                <c:pt idx="31">
                  <c:v>74.189094459692242</c:v>
                </c:pt>
                <c:pt idx="32">
                  <c:v>74.229297121013175</c:v>
                </c:pt>
                <c:pt idx="33">
                  <c:v>74.255952814159556</c:v>
                </c:pt>
                <c:pt idx="34">
                  <c:v>74.268586762752705</c:v>
                </c:pt>
                <c:pt idx="35">
                  <c:v>74.266808516080459</c:v>
                </c:pt>
                <c:pt idx="36">
                  <c:v>74.250324827405663</c:v>
                </c:pt>
                <c:pt idx="37">
                  <c:v>74.218951293685492</c:v>
                </c:pt>
                <c:pt idx="38">
                  <c:v>74.172622222180195</c:v>
                </c:pt>
                <c:pt idx="39">
                  <c:v>74.111398215474779</c:v>
                </c:pt>
                <c:pt idx="40">
                  <c:v>74.03547102670052</c:v>
                </c:pt>
                <c:pt idx="41">
                  <c:v>73.945165330678535</c:v>
                </c:pt>
                <c:pt idx="42">
                  <c:v>73.840937180529878</c:v>
                </c:pt>
                <c:pt idx="43">
                  <c:v>73.723369065991605</c:v>
                </c:pt>
                <c:pt idx="44">
                  <c:v>73.593161649482084</c:v>
                </c:pt>
                <c:pt idx="45">
                  <c:v>73.451122417225719</c:v>
                </c:pt>
                <c:pt idx="46">
                  <c:v>73.298151633150695</c:v>
                </c:pt>
                <c:pt idx="47">
                  <c:v>73.135226111152221</c:v>
                </c:pt>
                <c:pt idx="48">
                  <c:v>72.963381416989762</c:v>
                </c:pt>
                <c:pt idx="49">
                  <c:v>72.783693167917008</c:v>
                </c:pt>
                <c:pt idx="50">
                  <c:v>72.59725811319808</c:v>
                </c:pt>
                <c:pt idx="51">
                  <c:v>72.40517565288107</c:v>
                </c:pt>
                <c:pt idx="52">
                  <c:v>72.20853039007261</c:v>
                </c:pt>
                <c:pt idx="53">
                  <c:v>72.008376220793153</c:v>
                </c:pt>
                <c:pt idx="54">
                  <c:v>71.805722354388507</c:v>
                </c:pt>
                <c:pt idx="55">
                  <c:v>71.601521536217305</c:v>
                </c:pt>
                <c:pt idx="56">
                  <c:v>71.396660622335204</c:v>
                </c:pt>
                <c:pt idx="57">
                  <c:v>71.191953541327464</c:v>
                </c:pt>
                <c:pt idx="58">
                  <c:v>70.988136577661919</c:v>
                </c:pt>
                <c:pt idx="59">
                  <c:v>70.78586582819247</c:v>
                </c:pt>
                <c:pt idx="60">
                  <c:v>70.58571662088778</c:v>
                </c:pt>
                <c:pt idx="61">
                  <c:v>70.388184642743326</c:v>
                </c:pt>
                <c:pt idx="62">
                  <c:v>70.193688500893543</c:v>
                </c:pt>
                <c:pt idx="63">
                  <c:v>70.002573434809165</c:v>
                </c:pt>
                <c:pt idx="64">
                  <c:v>69.815115905138768</c:v>
                </c:pt>
                <c:pt idx="65">
                  <c:v>69.631528802961199</c:v>
                </c:pt>
                <c:pt idx="66">
                  <c:v>69.451967048747292</c:v>
                </c:pt>
                <c:pt idx="67">
                  <c:v>69.276533380266514</c:v>
                </c:pt>
                <c:pt idx="68">
                  <c:v>69.105284160519844</c:v>
                </c:pt>
                <c:pt idx="69">
                  <c:v>68.938235068544714</c:v>
                </c:pt>
                <c:pt idx="70">
                  <c:v>68.775366566126081</c:v>
                </c:pt>
                <c:pt idx="71">
                  <c:v>68.616629061036932</c:v>
                </c:pt>
                <c:pt idx="72">
                  <c:v>68.46194771180545</c:v>
                </c:pt>
                <c:pt idx="73">
                  <c:v>68.311226839880575</c:v>
                </c:pt>
                <c:pt idx="74">
                  <c:v>68.164353932412737</c:v>
                </c:pt>
                <c:pt idx="75">
                  <c:v>68.021203232841813</c:v>
                </c:pt>
                <c:pt idx="76">
                  <c:v>67.881638927367163</c:v>
                </c:pt>
                <c:pt idx="77">
                  <c:v>67.745517943515608</c:v>
                </c:pt>
                <c:pt idx="78">
                  <c:v>67.612692382805164</c:v>
                </c:pt>
                <c:pt idx="79">
                  <c:v>67.483011613307184</c:v>
                </c:pt>
                <c:pt idx="80">
                  <c:v>67.356324050100511</c:v>
                </c:pt>
                <c:pt idx="81">
                  <c:v>67.232478652524151</c:v>
                </c:pt>
                <c:pt idx="82">
                  <c:v>67.11132616705774</c:v>
                </c:pt>
                <c:pt idx="83">
                  <c:v>66.992720143849908</c:v>
                </c:pt>
                <c:pt idx="84">
                  <c:v>66.876517753580842</c:v>
                </c:pt>
                <c:pt idx="85">
                  <c:v>66.76258042966154</c:v>
                </c:pt>
                <c:pt idx="86">
                  <c:v>66.650774358877314</c:v>
                </c:pt>
                <c:pt idx="87">
                  <c:v>66.540970841584254</c:v>
                </c:pt>
                <c:pt idx="88">
                  <c:v>66.433046540547977</c:v>
                </c:pt>
                <c:pt idx="89">
                  <c:v>66.326883635533946</c:v>
                </c:pt>
                <c:pt idx="90">
                  <c:v>66.222369898860819</c:v>
                </c:pt>
                <c:pt idx="91">
                  <c:v>66.119398705343528</c:v>
                </c:pt>
                <c:pt idx="92">
                  <c:v>66.017868988394369</c:v>
                </c:pt>
                <c:pt idx="93">
                  <c:v>65.917685152532897</c:v>
                </c:pt>
                <c:pt idx="94">
                  <c:v>65.818756951177235</c:v>
                </c:pt>
                <c:pt idx="95">
                  <c:v>65.720999337350179</c:v>
                </c:pt>
                <c:pt idx="96">
                  <c:v>65.624332293827749</c:v>
                </c:pt>
                <c:pt idx="97">
                  <c:v>65.528680648278552</c:v>
                </c:pt>
                <c:pt idx="98">
                  <c:v>65.43397387807957</c:v>
                </c:pt>
                <c:pt idx="99">
                  <c:v>65.340145908738236</c:v>
                </c:pt>
                <c:pt idx="100">
                  <c:v>65.247134909194173</c:v>
                </c:pt>
                <c:pt idx="101">
                  <c:v>65.154883086703634</c:v>
                </c:pt>
                <c:pt idx="102">
                  <c:v>65.063336483519933</c:v>
                </c:pt>
                <c:pt idx="103">
                  <c:v>64.972444777161499</c:v>
                </c:pt>
                <c:pt idx="104">
                  <c:v>64.88216108570073</c:v>
                </c:pt>
                <c:pt idx="105">
                  <c:v>64.792441779201909</c:v>
                </c:pt>
                <c:pt idx="106">
                  <c:v>64.703246298178698</c:v>
                </c:pt>
                <c:pt idx="107">
                  <c:v>64.614536979725457</c:v>
                </c:pt>
                <c:pt idx="108">
                  <c:v>64.526278891795101</c:v>
                </c:pt>
                <c:pt idx="109">
                  <c:v>64.438439675946199</c:v>
                </c:pt>
                <c:pt idx="110">
                  <c:v>64.350989398755843</c:v>
                </c:pt>
                <c:pt idx="111">
                  <c:v>64.263900411992893</c:v>
                </c:pt>
                <c:pt idx="112">
                  <c:v>64.177147221559608</c:v>
                </c:pt>
                <c:pt idx="113">
                  <c:v>64.090706365139994</c:v>
                </c:pt>
                <c:pt idx="114">
                  <c:v>64.004556298433911</c:v>
                </c:pt>
                <c:pt idx="115">
                  <c:v>63.918677289805792</c:v>
                </c:pt>
                <c:pt idx="116">
                  <c:v>63.833051323133638</c:v>
                </c:pt>
                <c:pt idx="117">
                  <c:v>63.747662008603648</c:v>
                </c:pt>
                <c:pt idx="118">
                  <c:v>63.662494501158186</c:v>
                </c:pt>
                <c:pt idx="119">
                  <c:v>63.577535426265996</c:v>
                </c:pt>
                <c:pt idx="120">
                  <c:v>63.492772812642251</c:v>
                </c:pt>
                <c:pt idx="121">
                  <c:v>63.408196031500914</c:v>
                </c:pt>
                <c:pt idx="122">
                  <c:v>63.323795741869034</c:v>
                </c:pt>
                <c:pt idx="123">
                  <c:v>63.239563841432954</c:v>
                </c:pt>
                <c:pt idx="124">
                  <c:v>63.155493422316226</c:v>
                </c:pt>
                <c:pt idx="125">
                  <c:v>63.071578731108552</c:v>
                </c:pt>
                <c:pt idx="126">
                  <c:v>62.987815132372283</c:v>
                </c:pt>
                <c:pt idx="127">
                  <c:v>62.904199074749613</c:v>
                </c:pt>
                <c:pt idx="128">
                  <c:v>62.820728058677275</c:v>
                </c:pt>
                <c:pt idx="129">
                  <c:v>62.737400604591258</c:v>
                </c:pt>
                <c:pt idx="130">
                  <c:v>62.65421622037244</c:v>
                </c:pt>
                <c:pt idx="131">
                  <c:v>62.571175366649861</c:v>
                </c:pt>
                <c:pt idx="132">
                  <c:v>62.488279418450041</c:v>
                </c:pt>
                <c:pt idx="133">
                  <c:v>62.405530621564182</c:v>
                </c:pt>
                <c:pt idx="134">
                  <c:v>62.322932041913681</c:v>
                </c:pt>
                <c:pt idx="135">
                  <c:v>62.240487506140909</c:v>
                </c:pt>
                <c:pt idx="136">
                  <c:v>62.158201531651855</c:v>
                </c:pt>
                <c:pt idx="137">
                  <c:v>62.076079244409527</c:v>
                </c:pt>
                <c:pt idx="138">
                  <c:v>61.994126282938751</c:v>
                </c:pt>
                <c:pt idx="139">
                  <c:v>61.912348687275376</c:v>
                </c:pt>
                <c:pt idx="140">
                  <c:v>61.830752771989438</c:v>
                </c:pt>
                <c:pt idx="141">
                  <c:v>61.749344982949147</c:v>
                </c:pt>
                <c:pt idx="142">
                  <c:v>61.668131738171873</c:v>
                </c:pt>
                <c:pt idx="143">
                  <c:v>61.587119253927831</c:v>
                </c:pt>
                <c:pt idx="144">
                  <c:v>61.50631335820443</c:v>
                </c:pt>
                <c:pt idx="145">
                  <c:v>61.425719294668745</c:v>
                </c:pt>
                <c:pt idx="146">
                  <c:v>61.345341521336238</c:v>
                </c:pt>
                <c:pt idx="147">
                  <c:v>61.265183509195481</c:v>
                </c:pt>
                <c:pt idx="148">
                  <c:v>61.185247546972434</c:v>
                </c:pt>
                <c:pt idx="149">
                  <c:v>61.105534558952087</c:v>
                </c:pt>
                <c:pt idx="150">
                  <c:v>61.026043943215925</c:v>
                </c:pt>
                <c:pt idx="151">
                  <c:v>60.946773437717134</c:v>
                </c:pt>
                <c:pt idx="152">
                  <c:v>60.867719021232205</c:v>
                </c:pt>
                <c:pt idx="153">
                  <c:v>60.788874855361826</c:v>
                </c:pt>
                <c:pt idx="154">
                  <c:v>60.710233272407876</c:v>
                </c:pt>
                <c:pt idx="155">
                  <c:v>60.631784812173962</c:v>
                </c:pt>
                <c:pt idx="156">
                  <c:v>60.553518308619388</c:v>
                </c:pt>
                <c:pt idx="157">
                  <c:v>60.475421024976896</c:v>
                </c:pt>
                <c:pt idx="158">
                  <c:v>60.397478833587741</c:v>
                </c:pt>
                <c:pt idx="159">
                  <c:v>60.319676434495285</c:v>
                </c:pt>
                <c:pt idx="160">
                  <c:v>60.241997604944203</c:v>
                </c:pt>
                <c:pt idx="161">
                  <c:v>60.164425470504234</c:v>
                </c:pt>
                <c:pt idx="162">
                  <c:v>60.086942787684897</c:v>
                </c:pt>
                <c:pt idx="163">
                  <c:v>60.009532227680438</c:v>
                </c:pt>
                <c:pt idx="164">
                  <c:v>59.932176651279654</c:v>
                </c:pt>
                <c:pt idx="165">
                  <c:v>59.854859365930622</c:v>
                </c:pt>
                <c:pt idx="166">
                  <c:v>59.777564357360745</c:v>
                </c:pt>
                <c:pt idx="167">
                  <c:v>59.700276489879819</c:v>
                </c:pt>
                <c:pt idx="168">
                  <c:v>59.622981671387578</c:v>
                </c:pt>
                <c:pt idx="169">
                  <c:v>59.545666981019011</c:v>
                </c:pt>
                <c:pt idx="170">
                  <c:v>59.468320759160349</c:v>
                </c:pt>
                <c:pt idx="171">
                  <c:v>59.39093266115173</c:v>
                </c:pt>
                <c:pt idx="172">
                  <c:v>59.313493677288733</c:v>
                </c:pt>
                <c:pt idx="173">
                  <c:v>59.235996122707832</c:v>
                </c:pt>
                <c:pt idx="174">
                  <c:v>59.15843360138394</c:v>
                </c:pt>
                <c:pt idx="175">
                  <c:v>59.080800948800388</c:v>
                </c:pt>
                <c:pt idx="176">
                  <c:v>59.003094157912813</c:v>
                </c:pt>
                <c:pt idx="177">
                  <c:v>58.925310292864758</c:v>
                </c:pt>
                <c:pt idx="178">
                  <c:v>58.847447394581444</c:v>
                </c:pt>
                <c:pt idx="179">
                  <c:v>58.76950438191939</c:v>
                </c:pt>
                <c:pt idx="180">
                  <c:v>58.691480951534345</c:v>
                </c:pt>
                <c:pt idx="181">
                  <c:v>58.613377479087916</c:v>
                </c:pt>
                <c:pt idx="182">
                  <c:v>58.535194923878571</c:v>
                </c:pt>
                <c:pt idx="183">
                  <c:v>58.456934738479184</c:v>
                </c:pt>
                <c:pt idx="184">
                  <c:v>58.378598784507872</c:v>
                </c:pt>
                <c:pt idx="185">
                  <c:v>58.300189255260598</c:v>
                </c:pt>
                <c:pt idx="186">
                  <c:v>58.221708605598074</c:v>
                </c:pt>
                <c:pt idx="187">
                  <c:v>58.143159489203839</c:v>
                </c:pt>
                <c:pt idx="188">
                  <c:v>58.064544703113356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75.119</c:v>
                </c:pt>
                <c:pt idx="1">
                  <c:v>74.548000000000002</c:v>
                </c:pt>
                <c:pt idx="2">
                  <c:v>74.832999999999998</c:v>
                </c:pt>
                <c:pt idx="3">
                  <c:v>74.975999999999999</c:v>
                </c:pt>
                <c:pt idx="4">
                  <c:v>75.19</c:v>
                </c:pt>
                <c:pt idx="5">
                  <c:v>75.167000000000002</c:v>
                </c:pt>
                <c:pt idx="6">
                  <c:v>74.524000000000001</c:v>
                </c:pt>
                <c:pt idx="7">
                  <c:v>74.356999999999999</c:v>
                </c:pt>
                <c:pt idx="8">
                  <c:v>73.213999999999999</c:v>
                </c:pt>
                <c:pt idx="9">
                  <c:v>75.19</c:v>
                </c:pt>
                <c:pt idx="10">
                  <c:v>75.429000000000002</c:v>
                </c:pt>
                <c:pt idx="11">
                  <c:v>74.19</c:v>
                </c:pt>
                <c:pt idx="12">
                  <c:v>74.69</c:v>
                </c:pt>
                <c:pt idx="13">
                  <c:v>74.238</c:v>
                </c:pt>
                <c:pt idx="14">
                  <c:v>75.381</c:v>
                </c:pt>
                <c:pt idx="15">
                  <c:v>75.048000000000002</c:v>
                </c:pt>
                <c:pt idx="16">
                  <c:v>74.643000000000001</c:v>
                </c:pt>
                <c:pt idx="17">
                  <c:v>74.332999999999998</c:v>
                </c:pt>
                <c:pt idx="18">
                  <c:v>75.5</c:v>
                </c:pt>
                <c:pt idx="19">
                  <c:v>75.048000000000002</c:v>
                </c:pt>
                <c:pt idx="20">
                  <c:v>75.332999999999998</c:v>
                </c:pt>
                <c:pt idx="21">
                  <c:v>75.762</c:v>
                </c:pt>
                <c:pt idx="22">
                  <c:v>76.19</c:v>
                </c:pt>
                <c:pt idx="23">
                  <c:v>75.451999999999998</c:v>
                </c:pt>
                <c:pt idx="24">
                  <c:v>75.713999999999999</c:v>
                </c:pt>
                <c:pt idx="25">
                  <c:v>74.524000000000001</c:v>
                </c:pt>
                <c:pt idx="26">
                  <c:v>75.19</c:v>
                </c:pt>
                <c:pt idx="27">
                  <c:v>74.548000000000002</c:v>
                </c:pt>
                <c:pt idx="28">
                  <c:v>76.570999999999998</c:v>
                </c:pt>
                <c:pt idx="29">
                  <c:v>77.570999999999998</c:v>
                </c:pt>
                <c:pt idx="30">
                  <c:v>77</c:v>
                </c:pt>
                <c:pt idx="31">
                  <c:v>77.929000000000002</c:v>
                </c:pt>
                <c:pt idx="32">
                  <c:v>77</c:v>
                </c:pt>
                <c:pt idx="33">
                  <c:v>78.381</c:v>
                </c:pt>
                <c:pt idx="34">
                  <c:v>79.119</c:v>
                </c:pt>
                <c:pt idx="35">
                  <c:v>78.619</c:v>
                </c:pt>
                <c:pt idx="36">
                  <c:v>80.31</c:v>
                </c:pt>
                <c:pt idx="37">
                  <c:v>80.594999999999999</c:v>
                </c:pt>
                <c:pt idx="38">
                  <c:v>80.167000000000002</c:v>
                </c:pt>
                <c:pt idx="39">
                  <c:v>80.738</c:v>
                </c:pt>
                <c:pt idx="40">
                  <c:v>81.832999999999998</c:v>
                </c:pt>
                <c:pt idx="41">
                  <c:v>82.975999999999999</c:v>
                </c:pt>
                <c:pt idx="42">
                  <c:v>82.762</c:v>
                </c:pt>
                <c:pt idx="43">
                  <c:v>85.262</c:v>
                </c:pt>
                <c:pt idx="44">
                  <c:v>87.905000000000001</c:v>
                </c:pt>
                <c:pt idx="45">
                  <c:v>90.429000000000002</c:v>
                </c:pt>
                <c:pt idx="46">
                  <c:v>91.070999999999998</c:v>
                </c:pt>
                <c:pt idx="47">
                  <c:v>94.451999999999998</c:v>
                </c:pt>
                <c:pt idx="48">
                  <c:v>99.856999999999999</c:v>
                </c:pt>
                <c:pt idx="49">
                  <c:v>106.024</c:v>
                </c:pt>
                <c:pt idx="50">
                  <c:v>113.095</c:v>
                </c:pt>
                <c:pt idx="51">
                  <c:v>123.167</c:v>
                </c:pt>
                <c:pt idx="52">
                  <c:v>137.548</c:v>
                </c:pt>
                <c:pt idx="53">
                  <c:v>152.31</c:v>
                </c:pt>
                <c:pt idx="54">
                  <c:v>167.643</c:v>
                </c:pt>
                <c:pt idx="55">
                  <c:v>182.905</c:v>
                </c:pt>
                <c:pt idx="56">
                  <c:v>195.548</c:v>
                </c:pt>
                <c:pt idx="57">
                  <c:v>205.524</c:v>
                </c:pt>
                <c:pt idx="58">
                  <c:v>212.262</c:v>
                </c:pt>
                <c:pt idx="59">
                  <c:v>216.5</c:v>
                </c:pt>
                <c:pt idx="60">
                  <c:v>217.69</c:v>
                </c:pt>
                <c:pt idx="61">
                  <c:v>213.69</c:v>
                </c:pt>
                <c:pt idx="62">
                  <c:v>203.095</c:v>
                </c:pt>
                <c:pt idx="63">
                  <c:v>185.929</c:v>
                </c:pt>
                <c:pt idx="64">
                  <c:v>161.095</c:v>
                </c:pt>
                <c:pt idx="65">
                  <c:v>129.214</c:v>
                </c:pt>
                <c:pt idx="66">
                  <c:v>100.5</c:v>
                </c:pt>
                <c:pt idx="67">
                  <c:v>84.619</c:v>
                </c:pt>
                <c:pt idx="68">
                  <c:v>78.048000000000002</c:v>
                </c:pt>
                <c:pt idx="69">
                  <c:v>77.69</c:v>
                </c:pt>
                <c:pt idx="70">
                  <c:v>79.381</c:v>
                </c:pt>
                <c:pt idx="71">
                  <c:v>79.69</c:v>
                </c:pt>
                <c:pt idx="72">
                  <c:v>82.475999999999999</c:v>
                </c:pt>
                <c:pt idx="73">
                  <c:v>86.786000000000001</c:v>
                </c:pt>
                <c:pt idx="74">
                  <c:v>92.594999999999999</c:v>
                </c:pt>
                <c:pt idx="75">
                  <c:v>100.238</c:v>
                </c:pt>
                <c:pt idx="76">
                  <c:v>109.262</c:v>
                </c:pt>
                <c:pt idx="77">
                  <c:v>121.952</c:v>
                </c:pt>
                <c:pt idx="78">
                  <c:v>132.119</c:v>
                </c:pt>
                <c:pt idx="79">
                  <c:v>144.548</c:v>
                </c:pt>
                <c:pt idx="80">
                  <c:v>155.095</c:v>
                </c:pt>
                <c:pt idx="81">
                  <c:v>164.048</c:v>
                </c:pt>
                <c:pt idx="82">
                  <c:v>170.262</c:v>
                </c:pt>
                <c:pt idx="83">
                  <c:v>172.595</c:v>
                </c:pt>
                <c:pt idx="84">
                  <c:v>170.69</c:v>
                </c:pt>
                <c:pt idx="85">
                  <c:v>163.167</c:v>
                </c:pt>
                <c:pt idx="86">
                  <c:v>149.905</c:v>
                </c:pt>
                <c:pt idx="87">
                  <c:v>129.119</c:v>
                </c:pt>
                <c:pt idx="88">
                  <c:v>103.952</c:v>
                </c:pt>
                <c:pt idx="89">
                  <c:v>84.167000000000002</c:v>
                </c:pt>
                <c:pt idx="90">
                  <c:v>73.048000000000002</c:v>
                </c:pt>
                <c:pt idx="91">
                  <c:v>68.332999999999998</c:v>
                </c:pt>
                <c:pt idx="92">
                  <c:v>66.881</c:v>
                </c:pt>
                <c:pt idx="93">
                  <c:v>66.213999999999999</c:v>
                </c:pt>
                <c:pt idx="94">
                  <c:v>65.381</c:v>
                </c:pt>
                <c:pt idx="95">
                  <c:v>65.69</c:v>
                </c:pt>
                <c:pt idx="96">
                  <c:v>66.643000000000001</c:v>
                </c:pt>
                <c:pt idx="97">
                  <c:v>66.548000000000002</c:v>
                </c:pt>
                <c:pt idx="98">
                  <c:v>66.69</c:v>
                </c:pt>
                <c:pt idx="99">
                  <c:v>66.619</c:v>
                </c:pt>
                <c:pt idx="100">
                  <c:v>66.524000000000001</c:v>
                </c:pt>
                <c:pt idx="101">
                  <c:v>66</c:v>
                </c:pt>
                <c:pt idx="102">
                  <c:v>65.405000000000001</c:v>
                </c:pt>
                <c:pt idx="103">
                  <c:v>66.619</c:v>
                </c:pt>
                <c:pt idx="104">
                  <c:v>66.975999999999999</c:v>
                </c:pt>
                <c:pt idx="105">
                  <c:v>65.19</c:v>
                </c:pt>
                <c:pt idx="106">
                  <c:v>66.024000000000001</c:v>
                </c:pt>
                <c:pt idx="107">
                  <c:v>66.119</c:v>
                </c:pt>
                <c:pt idx="108">
                  <c:v>65.667000000000002</c:v>
                </c:pt>
                <c:pt idx="109">
                  <c:v>64.667000000000002</c:v>
                </c:pt>
                <c:pt idx="110">
                  <c:v>65.475999999999999</c:v>
                </c:pt>
                <c:pt idx="111">
                  <c:v>65.713999999999999</c:v>
                </c:pt>
                <c:pt idx="112">
                  <c:v>65.81</c:v>
                </c:pt>
                <c:pt idx="113">
                  <c:v>65.381</c:v>
                </c:pt>
                <c:pt idx="114">
                  <c:v>64.405000000000001</c:v>
                </c:pt>
                <c:pt idx="115">
                  <c:v>65.548000000000002</c:v>
                </c:pt>
                <c:pt idx="116">
                  <c:v>65.19</c:v>
                </c:pt>
                <c:pt idx="117">
                  <c:v>65.713999999999999</c:v>
                </c:pt>
                <c:pt idx="118">
                  <c:v>66.024000000000001</c:v>
                </c:pt>
                <c:pt idx="119">
                  <c:v>65.475999999999999</c:v>
                </c:pt>
                <c:pt idx="120">
                  <c:v>65.929000000000002</c:v>
                </c:pt>
                <c:pt idx="121">
                  <c:v>65.119</c:v>
                </c:pt>
                <c:pt idx="122">
                  <c:v>64.619</c:v>
                </c:pt>
                <c:pt idx="123">
                  <c:v>65.167000000000002</c:v>
                </c:pt>
                <c:pt idx="124">
                  <c:v>65.143000000000001</c:v>
                </c:pt>
                <c:pt idx="125">
                  <c:v>64.429000000000002</c:v>
                </c:pt>
                <c:pt idx="126">
                  <c:v>64.048000000000002</c:v>
                </c:pt>
                <c:pt idx="127">
                  <c:v>63.762</c:v>
                </c:pt>
                <c:pt idx="128">
                  <c:v>62.786000000000001</c:v>
                </c:pt>
                <c:pt idx="129">
                  <c:v>61.881</c:v>
                </c:pt>
                <c:pt idx="130">
                  <c:v>62.405000000000001</c:v>
                </c:pt>
                <c:pt idx="131">
                  <c:v>63.475999999999999</c:v>
                </c:pt>
                <c:pt idx="132">
                  <c:v>62.762</c:v>
                </c:pt>
                <c:pt idx="133">
                  <c:v>61.643000000000001</c:v>
                </c:pt>
                <c:pt idx="134">
                  <c:v>62.332999999999998</c:v>
                </c:pt>
                <c:pt idx="135">
                  <c:v>60.762</c:v>
                </c:pt>
                <c:pt idx="136">
                  <c:v>61.405000000000001</c:v>
                </c:pt>
                <c:pt idx="137">
                  <c:v>61.786000000000001</c:v>
                </c:pt>
                <c:pt idx="138">
                  <c:v>61.356999999999999</c:v>
                </c:pt>
                <c:pt idx="139">
                  <c:v>60.81</c:v>
                </c:pt>
                <c:pt idx="140">
                  <c:v>62.405000000000001</c:v>
                </c:pt>
                <c:pt idx="141">
                  <c:v>61.548000000000002</c:v>
                </c:pt>
                <c:pt idx="142">
                  <c:v>62.19</c:v>
                </c:pt>
                <c:pt idx="143">
                  <c:v>61</c:v>
                </c:pt>
                <c:pt idx="144">
                  <c:v>60.238</c:v>
                </c:pt>
                <c:pt idx="145">
                  <c:v>60.905000000000001</c:v>
                </c:pt>
                <c:pt idx="146">
                  <c:v>62.238</c:v>
                </c:pt>
                <c:pt idx="147">
                  <c:v>60.381</c:v>
                </c:pt>
                <c:pt idx="148">
                  <c:v>61</c:v>
                </c:pt>
                <c:pt idx="149">
                  <c:v>62.356999999999999</c:v>
                </c:pt>
                <c:pt idx="150">
                  <c:v>61.381</c:v>
                </c:pt>
                <c:pt idx="151">
                  <c:v>61.548000000000002</c:v>
                </c:pt>
                <c:pt idx="152">
                  <c:v>62.356999999999999</c:v>
                </c:pt>
                <c:pt idx="153">
                  <c:v>62.405000000000001</c:v>
                </c:pt>
                <c:pt idx="154">
                  <c:v>61.69</c:v>
                </c:pt>
                <c:pt idx="155">
                  <c:v>61.356999999999999</c:v>
                </c:pt>
                <c:pt idx="156">
                  <c:v>61.286000000000001</c:v>
                </c:pt>
                <c:pt idx="157">
                  <c:v>60.451999999999998</c:v>
                </c:pt>
                <c:pt idx="158">
                  <c:v>61.905000000000001</c:v>
                </c:pt>
                <c:pt idx="159">
                  <c:v>61.356999999999999</c:v>
                </c:pt>
                <c:pt idx="160">
                  <c:v>61.070999999999998</c:v>
                </c:pt>
                <c:pt idx="161">
                  <c:v>60.356999999999999</c:v>
                </c:pt>
                <c:pt idx="162">
                  <c:v>59.975999999999999</c:v>
                </c:pt>
                <c:pt idx="163">
                  <c:v>59.786000000000001</c:v>
                </c:pt>
                <c:pt idx="164">
                  <c:v>61.381</c:v>
                </c:pt>
                <c:pt idx="165">
                  <c:v>59.19</c:v>
                </c:pt>
                <c:pt idx="166">
                  <c:v>60.070999999999998</c:v>
                </c:pt>
                <c:pt idx="167">
                  <c:v>59.31</c:v>
                </c:pt>
                <c:pt idx="168">
                  <c:v>60.31</c:v>
                </c:pt>
                <c:pt idx="169">
                  <c:v>58.475999999999999</c:v>
                </c:pt>
                <c:pt idx="170">
                  <c:v>59.332999999999998</c:v>
                </c:pt>
                <c:pt idx="171">
                  <c:v>59.119</c:v>
                </c:pt>
                <c:pt idx="172">
                  <c:v>59.070999999999998</c:v>
                </c:pt>
                <c:pt idx="173">
                  <c:v>58.738</c:v>
                </c:pt>
                <c:pt idx="174">
                  <c:v>59.143000000000001</c:v>
                </c:pt>
                <c:pt idx="175">
                  <c:v>58.570999999999998</c:v>
                </c:pt>
                <c:pt idx="176">
                  <c:v>58.881</c:v>
                </c:pt>
                <c:pt idx="177">
                  <c:v>58.429000000000002</c:v>
                </c:pt>
                <c:pt idx="178">
                  <c:v>58.094999999999999</c:v>
                </c:pt>
                <c:pt idx="179">
                  <c:v>58.31</c:v>
                </c:pt>
                <c:pt idx="180">
                  <c:v>58.548000000000002</c:v>
                </c:pt>
                <c:pt idx="181">
                  <c:v>59.167000000000002</c:v>
                </c:pt>
                <c:pt idx="182">
                  <c:v>58.094999999999999</c:v>
                </c:pt>
                <c:pt idx="183">
                  <c:v>57.119</c:v>
                </c:pt>
                <c:pt idx="184">
                  <c:v>57.81</c:v>
                </c:pt>
                <c:pt idx="185">
                  <c:v>59.405000000000001</c:v>
                </c:pt>
                <c:pt idx="186">
                  <c:v>59.762</c:v>
                </c:pt>
                <c:pt idx="187">
                  <c:v>59</c:v>
                </c:pt>
                <c:pt idx="188">
                  <c:v>58.238</c:v>
                </c:pt>
                <c:pt idx="189">
                  <c:v>57.594999999999999</c:v>
                </c:pt>
                <c:pt idx="190">
                  <c:v>58.429000000000002</c:v>
                </c:pt>
                <c:pt idx="191">
                  <c:v>58.643000000000001</c:v>
                </c:pt>
                <c:pt idx="192">
                  <c:v>58.167000000000002</c:v>
                </c:pt>
                <c:pt idx="193">
                  <c:v>58.070999999999998</c:v>
                </c:pt>
                <c:pt idx="194">
                  <c:v>58.19</c:v>
                </c:pt>
                <c:pt idx="195">
                  <c:v>57.786000000000001</c:v>
                </c:pt>
                <c:pt idx="196">
                  <c:v>57.856999999999999</c:v>
                </c:pt>
                <c:pt idx="197">
                  <c:v>57.262</c:v>
                </c:pt>
                <c:pt idx="198">
                  <c:v>56.856999999999999</c:v>
                </c:pt>
                <c:pt idx="199">
                  <c:v>57.81</c:v>
                </c:pt>
                <c:pt idx="200">
                  <c:v>58.070999999999998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73.060295944763723</c:v>
                </c:pt>
                <c:pt idx="1">
                  <c:v>73.230117650755275</c:v>
                </c:pt>
                <c:pt idx="2">
                  <c:v>73.399591964327101</c:v>
                </c:pt>
                <c:pt idx="3">
                  <c:v>73.568636899559053</c:v>
                </c:pt>
                <c:pt idx="4">
                  <c:v>73.737158640851646</c:v>
                </c:pt>
                <c:pt idx="5">
                  <c:v>73.905050212418828</c:v>
                </c:pt>
                <c:pt idx="6">
                  <c:v>74.072190044111679</c:v>
                </c:pt>
                <c:pt idx="7">
                  <c:v>74.238440434769743</c:v>
                </c:pt>
                <c:pt idx="8">
                  <c:v>74.403645917072708</c:v>
                </c:pt>
                <c:pt idx="9">
                  <c:v>74.567631531405382</c:v>
                </c:pt>
                <c:pt idx="10">
                  <c:v>74.7302010207368</c:v>
                </c:pt>
                <c:pt idx="11">
                  <c:v>74.891134964198812</c:v>
                </c:pt>
                <c:pt idx="12">
                  <c:v>75.050188874320739</c:v>
                </c:pt>
                <c:pt idx="13">
                  <c:v>75.207091292363145</c:v>
                </c:pt>
                <c:pt idx="14">
                  <c:v>75.361541928963916</c:v>
                </c:pt>
                <c:pt idx="15">
                  <c:v>75.513209915190501</c:v>
                </c:pt>
                <c:pt idx="16">
                  <c:v>75.661732255213295</c:v>
                </c:pt>
                <c:pt idx="17">
                  <c:v>75.806712611456575</c:v>
                </c:pt>
                <c:pt idx="18">
                  <c:v>75.947720614970152</c:v>
                </c:pt>
                <c:pt idx="19">
                  <c:v>76.084291991951659</c:v>
                </c:pt>
                <c:pt idx="20">
                  <c:v>76.215929953822226</c:v>
                </c:pt>
                <c:pt idx="21">
                  <c:v>76.342108546298945</c:v>
                </c:pt>
                <c:pt idx="22">
                  <c:v>76.462279041098085</c:v>
                </c:pt>
                <c:pt idx="23">
                  <c:v>76.575881050277147</c:v>
                </c:pt>
                <c:pt idx="24">
                  <c:v>76.682360938548442</c:v>
                </c:pt>
                <c:pt idx="25">
                  <c:v>76.78120141727544</c:v>
                </c:pt>
                <c:pt idx="26">
                  <c:v>76.87196805785112</c:v>
                </c:pt>
                <c:pt idx="27">
                  <c:v>76.954380998592683</c:v>
                </c:pt>
                <c:pt idx="28">
                  <c:v>77.028423451145542</c:v>
                </c:pt>
                <c:pt idx="29">
                  <c:v>77.094502782001328</c:v>
                </c:pt>
                <c:pt idx="30">
                  <c:v>77.153684854939314</c:v>
                </c:pt>
                <c:pt idx="31">
                  <c:v>77.208027643558637</c:v>
                </c:pt>
                <c:pt idx="32">
                  <c:v>77.261045195685398</c:v>
                </c:pt>
                <c:pt idx="33">
                  <c:v>77.318336747352546</c:v>
                </c:pt>
                <c:pt idx="34">
                  <c:v>77.388416518322657</c:v>
                </c:pt>
                <c:pt idx="35">
                  <c:v>77.483775322210278</c:v>
                </c:pt>
                <c:pt idx="36">
                  <c:v>77.622193026007068</c:v>
                </c:pt>
                <c:pt idx="37">
                  <c:v>77.828298398743172</c:v>
                </c:pt>
                <c:pt idx="38">
                  <c:v>78.135337662004147</c:v>
                </c:pt>
                <c:pt idx="39">
                  <c:v>78.587063834203732</c:v>
                </c:pt>
                <c:pt idx="40">
                  <c:v>79.239596438372217</c:v>
                </c:pt>
                <c:pt idx="41">
                  <c:v>80.163028897959961</c:v>
                </c:pt>
                <c:pt idx="42">
                  <c:v>81.442486222370746</c:v>
                </c:pt>
                <c:pt idx="43">
                  <c:v>83.17826966053191</c:v>
                </c:pt>
                <c:pt idx="44">
                  <c:v>85.484682834183005</c:v>
                </c:pt>
                <c:pt idx="45">
                  <c:v>88.487132766690394</c:v>
                </c:pt>
                <c:pt idx="46">
                  <c:v>92.317156440650464</c:v>
                </c:pt>
                <c:pt idx="47">
                  <c:v>97.10515277674763</c:v>
                </c:pt>
                <c:pt idx="48">
                  <c:v>102.97080735064793</c:v>
                </c:pt>
                <c:pt idx="49">
                  <c:v>110.0114770754106</c:v>
                </c:pt>
                <c:pt idx="50">
                  <c:v>118.28913250934178</c:v>
                </c:pt>
                <c:pt idx="51">
                  <c:v>127.81678785863481</c:v>
                </c:pt>
                <c:pt idx="52">
                  <c:v>138.54556354738713</c:v>
                </c:pt>
                <c:pt idx="53">
                  <c:v>150.35326304807219</c:v>
                </c:pt>
                <c:pt idx="54">
                  <c:v>163.03355759842785</c:v>
                </c:pt>
                <c:pt idx="55">
                  <c:v>176.27929239593442</c:v>
                </c:pt>
                <c:pt idx="56">
                  <c:v>189.64179480570661</c:v>
                </c:pt>
                <c:pt idx="57">
                  <c:v>202.43543982732064</c:v>
                </c:pt>
                <c:pt idx="58">
                  <c:v>213.56908260381573</c:v>
                </c:pt>
                <c:pt idx="59">
                  <c:v>221.36779972134107</c:v>
                </c:pt>
                <c:pt idx="60">
                  <c:v>223.60133273711267</c:v>
                </c:pt>
                <c:pt idx="61">
                  <c:v>218.0175132288594</c:v>
                </c:pt>
                <c:pt idx="62">
                  <c:v>203.44159487333269</c:v>
                </c:pt>
                <c:pt idx="63">
                  <c:v>180.92321239314035</c:v>
                </c:pt>
                <c:pt idx="64">
                  <c:v>153.99873898825589</c:v>
                </c:pt>
                <c:pt idx="65">
                  <c:v>127.54257653830715</c:v>
                </c:pt>
                <c:pt idx="66">
                  <c:v>105.78334645132854</c:v>
                </c:pt>
                <c:pt idx="67">
                  <c:v>90.798698069029783</c:v>
                </c:pt>
                <c:pt idx="68">
                  <c:v>82.367788636837091</c:v>
                </c:pt>
                <c:pt idx="69">
                  <c:v>78.935730704384397</c:v>
                </c:pt>
                <c:pt idx="70">
                  <c:v>78.775492078370903</c:v>
                </c:pt>
                <c:pt idx="71">
                  <c:v>80.661842329827024</c:v>
                </c:pt>
                <c:pt idx="72">
                  <c:v>83.977325011020454</c:v>
                </c:pt>
                <c:pt idx="73">
                  <c:v>88.52430482306022</c:v>
                </c:pt>
                <c:pt idx="74">
                  <c:v>94.30275216332285</c:v>
                </c:pt>
                <c:pt idx="75">
                  <c:v>101.3585904944446</c:v>
                </c:pt>
                <c:pt idx="76">
                  <c:v>109.70082860523647</c:v>
                </c:pt>
                <c:pt idx="77">
                  <c:v>119.25749671539188</c:v>
                </c:pt>
                <c:pt idx="78">
                  <c:v>129.84713442550006</c:v>
                </c:pt>
                <c:pt idx="79">
                  <c:v>141.1469694501121</c:v>
                </c:pt>
                <c:pt idx="80">
                  <c:v>152.62786236659721</c:v>
                </c:pt>
                <c:pt idx="81">
                  <c:v>163.41427479149047</c:v>
                </c:pt>
                <c:pt idx="82">
                  <c:v>172.07335649825603</c:v>
                </c:pt>
                <c:pt idx="83">
                  <c:v>176.50932722181176</c:v>
                </c:pt>
                <c:pt idx="84">
                  <c:v>174.34803902307468</c:v>
                </c:pt>
                <c:pt idx="85">
                  <c:v>164.06670342374858</c:v>
                </c:pt>
                <c:pt idx="86">
                  <c:v>146.38794359468315</c:v>
                </c:pt>
                <c:pt idx="87">
                  <c:v>124.71218893996145</c:v>
                </c:pt>
                <c:pt idx="88">
                  <c:v>103.78286764762274</c:v>
                </c:pt>
                <c:pt idx="89">
                  <c:v>87.373185145023271</c:v>
                </c:pt>
                <c:pt idx="90">
                  <c:v>76.788568688389873</c:v>
                </c:pt>
                <c:pt idx="91">
                  <c:v>71.121090228183121</c:v>
                </c:pt>
                <c:pt idx="92">
                  <c:v>68.566086520107092</c:v>
                </c:pt>
                <c:pt idx="93">
                  <c:v>67.557532009806323</c:v>
                </c:pt>
                <c:pt idx="94">
                  <c:v>67.165149955632941</c:v>
                </c:pt>
                <c:pt idx="95">
                  <c:v>66.972285704919017</c:v>
                </c:pt>
                <c:pt idx="96">
                  <c:v>66.8327436431058</c:v>
                </c:pt>
                <c:pt idx="97">
                  <c:v>66.705524421996287</c:v>
                </c:pt>
                <c:pt idx="98">
                  <c:v>66.581301950384415</c:v>
                </c:pt>
                <c:pt idx="99">
                  <c:v>66.458308946821518</c:v>
                </c:pt>
                <c:pt idx="100">
                  <c:v>66.336232098697693</c:v>
                </c:pt>
                <c:pt idx="101">
                  <c:v>66.214993041688103</c:v>
                </c:pt>
                <c:pt idx="102">
                  <c:v>66.09455792715157</c:v>
                </c:pt>
                <c:pt idx="103">
                  <c:v>65.974921769357735</c:v>
                </c:pt>
                <c:pt idx="104">
                  <c:v>65.85612221365443</c:v>
                </c:pt>
                <c:pt idx="105">
                  <c:v>65.738265743279484</c:v>
                </c:pt>
                <c:pt idx="106">
                  <c:v>65.62156805734493</c:v>
                </c:pt>
                <c:pt idx="107">
                  <c:v>65.506412494350585</c:v>
                </c:pt>
                <c:pt idx="108">
                  <c:v>65.393429490867092</c:v>
                </c:pt>
                <c:pt idx="109">
                  <c:v>65.283597085651749</c:v>
                </c:pt>
                <c:pt idx="110">
                  <c:v>65.178356869844976</c:v>
                </c:pt>
                <c:pt idx="111">
                  <c:v>65.079731247067997</c:v>
                </c:pt>
                <c:pt idx="112">
                  <c:v>64.99041691410892</c:v>
                </c:pt>
                <c:pt idx="113">
                  <c:v>64.913817808249703</c:v>
                </c:pt>
                <c:pt idx="114">
                  <c:v>64.853971272225621</c:v>
                </c:pt>
                <c:pt idx="115">
                  <c:v>64.815316989011876</c:v>
                </c:pt>
                <c:pt idx="116">
                  <c:v>64.802260430813803</c:v>
                </c:pt>
                <c:pt idx="117">
                  <c:v>64.818487355368788</c:v>
                </c:pt>
                <c:pt idx="118">
                  <c:v>64.865985453072483</c:v>
                </c:pt>
                <c:pt idx="119">
                  <c:v>64.943725333057515</c:v>
                </c:pt>
                <c:pt idx="120">
                  <c:v>65.045988327844327</c:v>
                </c:pt>
                <c:pt idx="121">
                  <c:v>65.160511677913348</c:v>
                </c:pt>
                <c:pt idx="122">
                  <c:v>65.267071212489554</c:v>
                </c:pt>
                <c:pt idx="123">
                  <c:v>65.337762851117105</c:v>
                </c:pt>
                <c:pt idx="124">
                  <c:v>65.340569233808566</c:v>
                </c:pt>
                <c:pt idx="125">
                  <c:v>65.246978442927059</c:v>
                </c:pt>
                <c:pt idx="126">
                  <c:v>65.0420923191502</c:v>
                </c:pt>
                <c:pt idx="127">
                  <c:v>64.732899410007221</c:v>
                </c:pt>
                <c:pt idx="128">
                  <c:v>64.34956980216775</c:v>
                </c:pt>
                <c:pt idx="129">
                  <c:v>63.937466437591276</c:v>
                </c:pt>
                <c:pt idx="130">
                  <c:v>63.542862869840825</c:v>
                </c:pt>
                <c:pt idx="131">
                  <c:v>63.199281840533665</c:v>
                </c:pt>
                <c:pt idx="132">
                  <c:v>62.920753077029879</c:v>
                </c:pt>
                <c:pt idx="133">
                  <c:v>62.703697200592721</c:v>
                </c:pt>
                <c:pt idx="134">
                  <c:v>62.534297547284055</c:v>
                </c:pt>
                <c:pt idx="135">
                  <c:v>62.396438128412072</c:v>
                </c:pt>
                <c:pt idx="136">
                  <c:v>62.276833419329577</c:v>
                </c:pt>
                <c:pt idx="137">
                  <c:v>62.166714348343525</c:v>
                </c:pt>
                <c:pt idx="138">
                  <c:v>62.06125522961203</c:v>
                </c:pt>
                <c:pt idx="139">
                  <c:v>61.958245449823799</c:v>
                </c:pt>
                <c:pt idx="140">
                  <c:v>61.856954866884443</c:v>
                </c:pt>
                <c:pt idx="141">
                  <c:v>61.75750923647265</c:v>
                </c:pt>
                <c:pt idx="142">
                  <c:v>61.660746393599396</c:v>
                </c:pt>
                <c:pt idx="143">
                  <c:v>61.568431991487081</c:v>
                </c:pt>
                <c:pt idx="144">
                  <c:v>61.483706819111873</c:v>
                </c:pt>
                <c:pt idx="145">
                  <c:v>61.41158878355634</c:v>
                </c:pt>
                <c:pt idx="146">
                  <c:v>61.35922663206798</c:v>
                </c:pt>
                <c:pt idx="147">
                  <c:v>61.335458760699176</c:v>
                </c:pt>
                <c:pt idx="148">
                  <c:v>61.349210116855488</c:v>
                </c:pt>
                <c:pt idx="149">
                  <c:v>61.406531891884647</c:v>
                </c:pt>
                <c:pt idx="150">
                  <c:v>61.506725684574597</c:v>
                </c:pt>
                <c:pt idx="151">
                  <c:v>61.638826147357591</c:v>
                </c:pt>
                <c:pt idx="152">
                  <c:v>61.780287331325134</c:v>
                </c:pt>
                <c:pt idx="153">
                  <c:v>61.899475880374972</c:v>
                </c:pt>
                <c:pt idx="154">
                  <c:v>61.962271790749639</c:v>
                </c:pt>
                <c:pt idx="155">
                  <c:v>61.941124371238949</c:v>
                </c:pt>
                <c:pt idx="156">
                  <c:v>61.823325091641642</c:v>
                </c:pt>
                <c:pt idx="157">
                  <c:v>61.615096222048471</c:v>
                </c:pt>
                <c:pt idx="158">
                  <c:v>61.339686382906216</c:v>
                </c:pt>
                <c:pt idx="159">
                  <c:v>61.030262684936233</c:v>
                </c:pt>
                <c:pt idx="160">
                  <c:v>60.720576029583668</c:v>
                </c:pt>
                <c:pt idx="161">
                  <c:v>60.436989990705378</c:v>
                </c:pt>
                <c:pt idx="162">
                  <c:v>60.194340735730286</c:v>
                </c:pt>
                <c:pt idx="163">
                  <c:v>59.996076214251744</c:v>
                </c:pt>
                <c:pt idx="164">
                  <c:v>59.837387878994171</c:v>
                </c:pt>
                <c:pt idx="165">
                  <c:v>59.70935144599995</c:v>
                </c:pt>
                <c:pt idx="166">
                  <c:v>59.602439001273453</c:v>
                </c:pt>
                <c:pt idx="167">
                  <c:v>59.508631961760209</c:v>
                </c:pt>
                <c:pt idx="168">
                  <c:v>59.422169776004282</c:v>
                </c:pt>
                <c:pt idx="169">
                  <c:v>59.339397671558189</c:v>
                </c:pt>
                <c:pt idx="170">
                  <c:v>59.258227684455747</c:v>
                </c:pt>
                <c:pt idx="171">
                  <c:v>59.177569494641894</c:v>
                </c:pt>
                <c:pt idx="172">
                  <c:v>59.096893993912417</c:v>
                </c:pt>
                <c:pt idx="173">
                  <c:v>59.015956638660334</c:v>
                </c:pt>
                <c:pt idx="174">
                  <c:v>58.934645462796546</c:v>
                </c:pt>
                <c:pt idx="175">
                  <c:v>58.852906936822954</c:v>
                </c:pt>
                <c:pt idx="176">
                  <c:v>58.770713307410773</c:v>
                </c:pt>
                <c:pt idx="177">
                  <c:v>58.688049349655273</c:v>
                </c:pt>
                <c:pt idx="178">
                  <c:v>58.604907227216685</c:v>
                </c:pt>
                <c:pt idx="179">
                  <c:v>58.521284408020144</c:v>
                </c:pt>
                <c:pt idx="180">
                  <c:v>58.437182632744729</c:v>
                </c:pt>
                <c:pt idx="181">
                  <c:v>58.352607226771866</c:v>
                </c:pt>
                <c:pt idx="182">
                  <c:v>58.267566531726416</c:v>
                </c:pt>
                <c:pt idx="183">
                  <c:v>58.182071395097715</c:v>
                </c:pt>
                <c:pt idx="184">
                  <c:v>58.096134704438903</c:v>
                </c:pt>
                <c:pt idx="185">
                  <c:v>58.009770964556687</c:v>
                </c:pt>
                <c:pt idx="186">
                  <c:v>57.922995917910129</c:v>
                </c:pt>
                <c:pt idx="187">
                  <c:v>57.835826207859618</c:v>
                </c:pt>
                <c:pt idx="188">
                  <c:v>57.748279083501657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73.060295944759574</c:v>
                </c:pt>
                <c:pt idx="1">
                  <c:v>73.230117650744219</c:v>
                </c:pt>
                <c:pt idx="2">
                  <c:v>73.399591964298111</c:v>
                </c:pt>
                <c:pt idx="3">
                  <c:v>73.568636899484233</c:v>
                </c:pt>
                <c:pt idx="4">
                  <c:v>73.737158640661448</c:v>
                </c:pt>
                <c:pt idx="5">
                  <c:v>73.905050211942793</c:v>
                </c:pt>
                <c:pt idx="6">
                  <c:v>74.072190042938587</c:v>
                </c:pt>
                <c:pt idx="7">
                  <c:v>74.238440431923422</c:v>
                </c:pt>
                <c:pt idx="8">
                  <c:v>74.403645910272829</c:v>
                </c:pt>
                <c:pt idx="9">
                  <c:v>74.567631515410483</c:v>
                </c:pt>
                <c:pt idx="10">
                  <c:v>74.7302009836922</c:v>
                </c:pt>
                <c:pt idx="11">
                  <c:v>74.89113487972314</c:v>
                </c:pt>
                <c:pt idx="12">
                  <c:v>75.05018868464937</c:v>
                </c:pt>
                <c:pt idx="13">
                  <c:v>75.207090873053133</c:v>
                </c:pt>
                <c:pt idx="14">
                  <c:v>75.361541016255501</c:v>
                </c:pt>
                <c:pt idx="15">
                  <c:v>75.513207959085165</c:v>
                </c:pt>
                <c:pt idx="16">
                  <c:v>75.661728127440512</c:v>
                </c:pt>
                <c:pt idx="17">
                  <c:v>75.806704035102811</c:v>
                </c:pt>
                <c:pt idx="18">
                  <c:v>75.947703069987213</c:v>
                </c:pt>
                <c:pt idx="19">
                  <c:v>76.08425665194936</c:v>
                </c:pt>
                <c:pt idx="20">
                  <c:v>76.21585986584013</c:v>
                </c:pt>
                <c:pt idx="21">
                  <c:v>76.341971683978443</c:v>
                </c:pt>
                <c:pt idx="22">
                  <c:v>76.46201590065489</c:v>
                </c:pt>
                <c:pt idx="23">
                  <c:v>76.575382906551852</c:v>
                </c:pt>
                <c:pt idx="24">
                  <c:v>76.681432431753194</c:v>
                </c:pt>
                <c:pt idx="25">
                  <c:v>76.779497380871661</c:v>
                </c:pt>
                <c:pt idx="26">
                  <c:v>76.868888871235711</c:v>
                </c:pt>
                <c:pt idx="27">
                  <c:v>76.94890256360928</c:v>
                </c:pt>
                <c:pt idx="28">
                  <c:v>77.018826343339256</c:v>
                </c:pt>
                <c:pt idx="29">
                  <c:v>77.077949367326468</c:v>
                </c:pt>
                <c:pt idx="30">
                  <c:v>77.125572438626591</c:v>
                </c:pt>
                <c:pt idx="31">
                  <c:v>77.161019606505775</c:v>
                </c:pt>
                <c:pt idx="32">
                  <c:v>77.183650817187925</c:v>
                </c:pt>
                <c:pt idx="33">
                  <c:v>77.192875362357157</c:v>
                </c:pt>
                <c:pt idx="34">
                  <c:v>77.188165793029057</c:v>
                </c:pt>
                <c:pt idx="35">
                  <c:v>77.169071891180749</c:v>
                </c:pt>
                <c:pt idx="36">
                  <c:v>77.135234226947574</c:v>
                </c:pt>
                <c:pt idx="37">
                  <c:v>77.086396782112573</c:v>
                </c:pt>
                <c:pt idx="38">
                  <c:v>77.022418097681182</c:v>
                </c:pt>
                <c:pt idx="39">
                  <c:v>76.943280410190397</c:v>
                </c:pt>
                <c:pt idx="40">
                  <c:v>76.849096281871979</c:v>
                </c:pt>
                <c:pt idx="41">
                  <c:v>76.740112305105612</c:v>
                </c:pt>
                <c:pt idx="42">
                  <c:v>76.616709569879106</c:v>
                </c:pt>
                <c:pt idx="43">
                  <c:v>76.479400719000594</c:v>
                </c:pt>
                <c:pt idx="44">
                  <c:v>76.328823571240463</c:v>
                </c:pt>
                <c:pt idx="45">
                  <c:v>76.165731456610857</c:v>
                </c:pt>
                <c:pt idx="46">
                  <c:v>75.990980568366041</c:v>
                </c:pt>
                <c:pt idx="47">
                  <c:v>75.805514780657447</c:v>
                </c:pt>
                <c:pt idx="48">
                  <c:v>75.610348497961198</c:v>
                </c:pt>
                <c:pt idx="49">
                  <c:v>75.406548183775087</c:v>
                </c:pt>
                <c:pt idx="50">
                  <c:v>75.195213256424964</c:v>
                </c:pt>
                <c:pt idx="51">
                  <c:v>74.977457037787318</c:v>
                </c:pt>
                <c:pt idx="52">
                  <c:v>74.754388398827928</c:v>
                </c:pt>
                <c:pt idx="53">
                  <c:v>74.527094669910909</c:v>
                </c:pt>
                <c:pt idx="54">
                  <c:v>74.29662628212435</c:v>
                </c:pt>
                <c:pt idx="55">
                  <c:v>74.06398348803647</c:v>
                </c:pt>
                <c:pt idx="56">
                  <c:v>73.830105386200287</c:v>
                </c:pt>
                <c:pt idx="57">
                  <c:v>73.5958613524664</c:v>
                </c:pt>
                <c:pt idx="58">
                  <c:v>73.362044870306605</c:v>
                </c:pt>
                <c:pt idx="59">
                  <c:v>73.129369657468828</c:v>
                </c:pt>
                <c:pt idx="60">
                  <c:v>72.89846791078341</c:v>
                </c:pt>
                <c:pt idx="61">
                  <c:v>72.669890436172864</c:v>
                </c:pt>
                <c:pt idx="62">
                  <c:v>72.444108396453103</c:v>
                </c:pt>
                <c:pt idx="63">
                  <c:v>72.22151639356612</c:v>
                </c:pt>
                <c:pt idx="64">
                  <c:v>72.002436601744691</c:v>
                </c:pt>
                <c:pt idx="65">
                  <c:v>71.787123680584429</c:v>
                </c:pt>
                <c:pt idx="66">
                  <c:v>71.575770218775702</c:v>
                </c:pt>
                <c:pt idx="67">
                  <c:v>71.368512487180084</c:v>
                </c:pt>
                <c:pt idx="68">
                  <c:v>71.165436311234828</c:v>
                </c:pt>
                <c:pt idx="69">
                  <c:v>70.966582905018839</c:v>
                </c:pt>
                <c:pt idx="70">
                  <c:v>70.77195454090851</c:v>
                </c:pt>
                <c:pt idx="71">
                  <c:v>70.581519958282456</c:v>
                </c:pt>
                <c:pt idx="72">
                  <c:v>70.39521944134448</c:v>
                </c:pt>
                <c:pt idx="73">
                  <c:v>70.212969519345151</c:v>
                </c:pt>
                <c:pt idx="74">
                  <c:v>70.034667262122397</c:v>
                </c:pt>
                <c:pt idx="75">
                  <c:v>69.860194160004923</c:v>
                </c:pt>
                <c:pt idx="76">
                  <c:v>69.689419589945345</c:v>
                </c:pt>
                <c:pt idx="77">
                  <c:v>69.522203879588446</c:v>
                </c:pt>
                <c:pt idx="78">
                  <c:v>69.358400988204977</c:v>
                </c:pt>
                <c:pt idx="79">
                  <c:v>69.197860828421199</c:v>
                </c:pt>
                <c:pt idx="80">
                  <c:v>69.040431255829589</c:v>
                </c:pt>
                <c:pt idx="81">
                  <c:v>68.885959755232633</c:v>
                </c:pt>
                <c:pt idx="82">
                  <c:v>68.734294852770134</c:v>
                </c:pt>
                <c:pt idx="83">
                  <c:v>68.585287282788045</c:v>
                </c:pt>
                <c:pt idx="84">
                  <c:v>68.438790937265608</c:v>
                </c:pt>
                <c:pt idx="85">
                  <c:v>68.294663624119806</c:v>
                </c:pt>
                <c:pt idx="86">
                  <c:v>68.15276765891717</c:v>
                </c:pt>
                <c:pt idx="87">
                  <c:v>68.012970312565528</c:v>
                </c:pt>
                <c:pt idx="88">
                  <c:v>67.875144135533162</c:v>
                </c:pt>
                <c:pt idx="89">
                  <c:v>67.739167177124173</c:v>
                </c:pt>
                <c:pt idx="90">
                  <c:v>67.604923116377535</c:v>
                </c:pt>
                <c:pt idx="91">
                  <c:v>67.472301319294658</c:v>
                </c:pt>
                <c:pt idx="92">
                  <c:v>67.34119683535684</c:v>
                </c:pt>
                <c:pt idx="93">
                  <c:v>67.21151034468717</c:v>
                </c:pt>
                <c:pt idx="94">
                  <c:v>67.083148065745135</c:v>
                </c:pt>
                <c:pt idx="95">
                  <c:v>66.956021632118222</c:v>
                </c:pt>
                <c:pt idx="96">
                  <c:v>66.830047945790398</c:v>
                </c:pt>
                <c:pt idx="97">
                  <c:v>66.705149013213671</c:v>
                </c:pt>
                <c:pt idx="98">
                  <c:v>66.581251769581939</c:v>
                </c:pt>
                <c:pt idx="99">
                  <c:v>66.458287895891146</c:v>
                </c:pt>
                <c:pt idx="100">
                  <c:v>66.33619363266223</c:v>
                </c:pt>
                <c:pt idx="101">
                  <c:v>66.214909593590022</c:v>
                </c:pt>
                <c:pt idx="102">
                  <c:v>66.094380581851809</c:v>
                </c:pt>
                <c:pt idx="103">
                  <c:v>65.974555411358423</c:v>
                </c:pt>
                <c:pt idx="104">
                  <c:v>65.855386734844032</c:v>
                </c:pt>
                <c:pt idx="105">
                  <c:v>65.736830880364508</c:v>
                </c:pt>
                <c:pt idx="106">
                  <c:v>65.618847697497131</c:v>
                </c:pt>
                <c:pt idx="107">
                  <c:v>65.501400414301955</c:v>
                </c:pt>
                <c:pt idx="108">
                  <c:v>65.384455505906701</c:v>
                </c:pt>
                <c:pt idx="109">
                  <c:v>65.26798257541158</c:v>
                </c:pt>
                <c:pt idx="110">
                  <c:v>65.151954247664918</c:v>
                </c:pt>
                <c:pt idx="111">
                  <c:v>65.036346076335477</c:v>
                </c:pt>
                <c:pt idx="112">
                  <c:v>64.921136464592436</c:v>
                </c:pt>
                <c:pt idx="113">
                  <c:v>64.806306599595771</c:v>
                </c:pt>
                <c:pt idx="114">
                  <c:v>64.691840400890825</c:v>
                </c:pt>
                <c:pt idx="115">
                  <c:v>64.577724482687188</c:v>
                </c:pt>
                <c:pt idx="116">
                  <c:v>64.463948129875419</c:v>
                </c:pt>
                <c:pt idx="117">
                  <c:v>64.350503287489275</c:v>
                </c:pt>
                <c:pt idx="118">
                  <c:v>64.237384563152133</c:v>
                </c:pt>
                <c:pt idx="119">
                  <c:v>64.124589241841832</c:v>
                </c:pt>
                <c:pt idx="120">
                  <c:v>64.01211731206709</c:v>
                </c:pt>
                <c:pt idx="121">
                  <c:v>63.899971502258509</c:v>
                </c:pt>
                <c:pt idx="122">
                  <c:v>63.788157325833829</c:v>
                </c:pt>
                <c:pt idx="123">
                  <c:v>63.676683132993787</c:v>
                </c:pt>
                <c:pt idx="124">
                  <c:v>63.565560166834892</c:v>
                </c:pt>
                <c:pt idx="125">
                  <c:v>63.454802620826044</c:v>
                </c:pt>
                <c:pt idx="126">
                  <c:v>63.344427694086377</c:v>
                </c:pt>
                <c:pt idx="127">
                  <c:v>63.234455640223878</c:v>
                </c:pt>
                <c:pt idx="128">
                  <c:v>63.124909804756413</c:v>
                </c:pt>
                <c:pt idx="129">
                  <c:v>63.015816645353979</c:v>
                </c:pt>
                <c:pt idx="130">
                  <c:v>62.90720572833424</c:v>
                </c:pt>
                <c:pt idx="131">
                  <c:v>62.799109694047672</c:v>
                </c:pt>
                <c:pt idx="132">
                  <c:v>62.691564183046822</c:v>
                </c:pt>
                <c:pt idx="133">
                  <c:v>62.584607714304646</c:v>
                </c:pt>
                <c:pt idx="134">
                  <c:v>62.478281506301059</c:v>
                </c:pt>
                <c:pt idx="135">
                  <c:v>62.372629231620188</c:v>
                </c:pt>
                <c:pt idx="136">
                  <c:v>62.26769669588974</c:v>
                </c:pt>
                <c:pt idx="137">
                  <c:v>62.163531432555089</c:v>
                </c:pt>
                <c:pt idx="138">
                  <c:v>62.06018220622083</c:v>
                </c:pt>
                <c:pt idx="139">
                  <c:v>61.957698419214225</c:v>
                </c:pt>
                <c:pt idx="140">
                  <c:v>61.856129418709976</c:v>
                </c:pt>
                <c:pt idx="141">
                  <c:v>61.755523705255833</c:v>
                </c:pt>
                <c:pt idx="142">
                  <c:v>61.655928047852953</c:v>
                </c:pt>
                <c:pt idx="143">
                  <c:v>61.55738651580927</c:v>
                </c:pt>
                <c:pt idx="144">
                  <c:v>61.459939443249326</c:v>
                </c:pt>
                <c:pt idx="145">
                  <c:v>61.363622348188933</c:v>
                </c:pt>
                <c:pt idx="146">
                  <c:v>61.268464834128174</c:v>
                </c:pt>
                <c:pt idx="147">
                  <c:v>61.174489507751545</c:v>
                </c:pt>
                <c:pt idx="148">
                  <c:v>61.081710951050738</c:v>
                </c:pt>
                <c:pt idx="149">
                  <c:v>60.990134789469309</c:v>
                </c:pt>
                <c:pt idx="150">
                  <c:v>60.899756898992656</c:v>
                </c:pt>
                <c:pt idx="151">
                  <c:v>60.810562794031426</c:v>
                </c:pt>
                <c:pt idx="152">
                  <c:v>60.722527234173199</c:v>
                </c:pt>
                <c:pt idx="153">
                  <c:v>60.635614081312909</c:v>
                </c:pt>
                <c:pt idx="154">
                  <c:v>60.549776429470214</c:v>
                </c:pt>
                <c:pt idx="155">
                  <c:v>60.464957018186411</c:v>
                </c:pt>
                <c:pt idx="156">
                  <c:v>60.381088927442079</c:v>
                </c:pt>
                <c:pt idx="157">
                  <c:v>60.298096538438834</c:v>
                </c:pt>
                <c:pt idx="158">
                  <c:v>60.215896731353624</c:v>
                </c:pt>
                <c:pt idx="159">
                  <c:v>60.134400279337441</c:v>
                </c:pt>
                <c:pt idx="160">
                  <c:v>60.05351338852698</c:v>
                </c:pt>
                <c:pt idx="161">
                  <c:v>59.973139327406251</c:v>
                </c:pt>
                <c:pt idx="162">
                  <c:v>59.893180085943477</c:v>
                </c:pt>
                <c:pt idx="163">
                  <c:v>59.813538005661755</c:v>
                </c:pt>
                <c:pt idx="164">
                  <c:v>59.734117325964313</c:v>
                </c:pt>
                <c:pt idx="165">
                  <c:v>59.654825599125829</c:v>
                </c:pt>
                <c:pt idx="166">
                  <c:v>59.575574935653179</c:v>
                </c:pt>
                <c:pt idx="167">
                  <c:v>59.496283052364639</c:v>
                </c:pt>
                <c:pt idx="168">
                  <c:v>59.416874106658398</c:v>
                </c:pt>
                <c:pt idx="169">
                  <c:v>59.337279311229196</c:v>
                </c:pt>
                <c:pt idx="170">
                  <c:v>59.257437333268058</c:v>
                </c:pt>
                <c:pt idx="171">
                  <c:v>59.177294490449434</c:v>
                </c:pt>
                <c:pt idx="172">
                  <c:v>59.096804762469638</c:v>
                </c:pt>
                <c:pt idx="173">
                  <c:v>59.015929641441723</c:v>
                </c:pt>
                <c:pt idx="174">
                  <c:v>58.934637847124883</c:v>
                </c:pt>
                <c:pt idx="175">
                  <c:v>58.852904933950285</c:v>
                </c:pt>
                <c:pt idx="176">
                  <c:v>58.77071281636227</c:v>
                </c:pt>
                <c:pt idx="177">
                  <c:v>58.688049237429311</c:v>
                </c:pt>
                <c:pt idx="178">
                  <c:v>58.604907203309196</c:v>
                </c:pt>
                <c:pt idx="179">
                  <c:v>58.521284403273114</c:v>
                </c:pt>
                <c:pt idx="180">
                  <c:v>58.437182631866243</c:v>
                </c:pt>
                <c:pt idx="181">
                  <c:v>58.352607226620357</c:v>
                </c:pt>
                <c:pt idx="182">
                  <c:v>58.267566531702066</c:v>
                </c:pt>
                <c:pt idx="183">
                  <c:v>58.18207139509407</c:v>
                </c:pt>
                <c:pt idx="184">
                  <c:v>58.096134704438391</c:v>
                </c:pt>
                <c:pt idx="185">
                  <c:v>58.009770964556623</c:v>
                </c:pt>
                <c:pt idx="186">
                  <c:v>57.922995917910121</c:v>
                </c:pt>
                <c:pt idx="187">
                  <c:v>57.835826207859618</c:v>
                </c:pt>
                <c:pt idx="188">
                  <c:v>57.748279083501657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75.619</c:v>
                </c:pt>
                <c:pt idx="1">
                  <c:v>75.975999999999999</c:v>
                </c:pt>
                <c:pt idx="2">
                  <c:v>73.881</c:v>
                </c:pt>
                <c:pt idx="3">
                  <c:v>75.332999999999998</c:v>
                </c:pt>
                <c:pt idx="4">
                  <c:v>75.31</c:v>
                </c:pt>
                <c:pt idx="5">
                  <c:v>75.5</c:v>
                </c:pt>
                <c:pt idx="6">
                  <c:v>75.786000000000001</c:v>
                </c:pt>
                <c:pt idx="7">
                  <c:v>74.475999999999999</c:v>
                </c:pt>
                <c:pt idx="8">
                  <c:v>74.5</c:v>
                </c:pt>
                <c:pt idx="9">
                  <c:v>74.619</c:v>
                </c:pt>
                <c:pt idx="10">
                  <c:v>75.81</c:v>
                </c:pt>
                <c:pt idx="11">
                  <c:v>75.594999999999999</c:v>
                </c:pt>
                <c:pt idx="12">
                  <c:v>74.929000000000002</c:v>
                </c:pt>
                <c:pt idx="13">
                  <c:v>75.238</c:v>
                </c:pt>
                <c:pt idx="14">
                  <c:v>74.69</c:v>
                </c:pt>
                <c:pt idx="15">
                  <c:v>74.405000000000001</c:v>
                </c:pt>
                <c:pt idx="16">
                  <c:v>73.856999999999999</c:v>
                </c:pt>
                <c:pt idx="17">
                  <c:v>74.570999999999998</c:v>
                </c:pt>
                <c:pt idx="18">
                  <c:v>74.762</c:v>
                </c:pt>
                <c:pt idx="19">
                  <c:v>74.975999999999999</c:v>
                </c:pt>
                <c:pt idx="20">
                  <c:v>74.738</c:v>
                </c:pt>
                <c:pt idx="21">
                  <c:v>76.167000000000002</c:v>
                </c:pt>
                <c:pt idx="22">
                  <c:v>75.667000000000002</c:v>
                </c:pt>
                <c:pt idx="23">
                  <c:v>75.667000000000002</c:v>
                </c:pt>
                <c:pt idx="24">
                  <c:v>76.119</c:v>
                </c:pt>
                <c:pt idx="25">
                  <c:v>76.881</c:v>
                </c:pt>
                <c:pt idx="26">
                  <c:v>75.786000000000001</c:v>
                </c:pt>
                <c:pt idx="27">
                  <c:v>76.31</c:v>
                </c:pt>
                <c:pt idx="28">
                  <c:v>77.286000000000001</c:v>
                </c:pt>
                <c:pt idx="29">
                  <c:v>76.713999999999999</c:v>
                </c:pt>
                <c:pt idx="30">
                  <c:v>75.905000000000001</c:v>
                </c:pt>
                <c:pt idx="31">
                  <c:v>77.905000000000001</c:v>
                </c:pt>
                <c:pt idx="32">
                  <c:v>78.213999999999999</c:v>
                </c:pt>
                <c:pt idx="33">
                  <c:v>78</c:v>
                </c:pt>
                <c:pt idx="34">
                  <c:v>78.81</c:v>
                </c:pt>
                <c:pt idx="35">
                  <c:v>79.570999999999998</c:v>
                </c:pt>
                <c:pt idx="36">
                  <c:v>81.024000000000001</c:v>
                </c:pt>
                <c:pt idx="37">
                  <c:v>80.856999999999999</c:v>
                </c:pt>
                <c:pt idx="38">
                  <c:v>81.356999999999999</c:v>
                </c:pt>
                <c:pt idx="39">
                  <c:v>82.738</c:v>
                </c:pt>
                <c:pt idx="40">
                  <c:v>83.570999999999998</c:v>
                </c:pt>
                <c:pt idx="41">
                  <c:v>83.619</c:v>
                </c:pt>
                <c:pt idx="42">
                  <c:v>84.786000000000001</c:v>
                </c:pt>
                <c:pt idx="43">
                  <c:v>87.119</c:v>
                </c:pt>
                <c:pt idx="44">
                  <c:v>89.024000000000001</c:v>
                </c:pt>
                <c:pt idx="45">
                  <c:v>91.738</c:v>
                </c:pt>
                <c:pt idx="46">
                  <c:v>93.905000000000001</c:v>
                </c:pt>
                <c:pt idx="47">
                  <c:v>97.286000000000001</c:v>
                </c:pt>
                <c:pt idx="48">
                  <c:v>100.667</c:v>
                </c:pt>
                <c:pt idx="49">
                  <c:v>106.881</c:v>
                </c:pt>
                <c:pt idx="50">
                  <c:v>114.786</c:v>
                </c:pt>
                <c:pt idx="51">
                  <c:v>125.119</c:v>
                </c:pt>
                <c:pt idx="52">
                  <c:v>138.429</c:v>
                </c:pt>
                <c:pt idx="53">
                  <c:v>153.19</c:v>
                </c:pt>
                <c:pt idx="54">
                  <c:v>169.19</c:v>
                </c:pt>
                <c:pt idx="55">
                  <c:v>183.905</c:v>
                </c:pt>
                <c:pt idx="56">
                  <c:v>195.714</c:v>
                </c:pt>
                <c:pt idx="57">
                  <c:v>206.452</c:v>
                </c:pt>
                <c:pt idx="58">
                  <c:v>214.357</c:v>
                </c:pt>
                <c:pt idx="59">
                  <c:v>218.762</c:v>
                </c:pt>
                <c:pt idx="60">
                  <c:v>218.595</c:v>
                </c:pt>
                <c:pt idx="61">
                  <c:v>214.81</c:v>
                </c:pt>
                <c:pt idx="62">
                  <c:v>205.262</c:v>
                </c:pt>
                <c:pt idx="63">
                  <c:v>188.19</c:v>
                </c:pt>
                <c:pt idx="64">
                  <c:v>162.667</c:v>
                </c:pt>
                <c:pt idx="65">
                  <c:v>129.429</c:v>
                </c:pt>
                <c:pt idx="66">
                  <c:v>96.762</c:v>
                </c:pt>
                <c:pt idx="67">
                  <c:v>79.5</c:v>
                </c:pt>
                <c:pt idx="68">
                  <c:v>78.856999999999999</c:v>
                </c:pt>
                <c:pt idx="69">
                  <c:v>77.832999999999998</c:v>
                </c:pt>
                <c:pt idx="70">
                  <c:v>79.881</c:v>
                </c:pt>
                <c:pt idx="71">
                  <c:v>82.69</c:v>
                </c:pt>
                <c:pt idx="72">
                  <c:v>84.905000000000001</c:v>
                </c:pt>
                <c:pt idx="73">
                  <c:v>87.951999999999998</c:v>
                </c:pt>
                <c:pt idx="74">
                  <c:v>94.048000000000002</c:v>
                </c:pt>
                <c:pt idx="75">
                  <c:v>101.452</c:v>
                </c:pt>
                <c:pt idx="76">
                  <c:v>110.5</c:v>
                </c:pt>
                <c:pt idx="77">
                  <c:v>121.762</c:v>
                </c:pt>
                <c:pt idx="78">
                  <c:v>135</c:v>
                </c:pt>
                <c:pt idx="79">
                  <c:v>146.19</c:v>
                </c:pt>
                <c:pt idx="80">
                  <c:v>157.214</c:v>
                </c:pt>
                <c:pt idx="81">
                  <c:v>166</c:v>
                </c:pt>
                <c:pt idx="82">
                  <c:v>171.69</c:v>
                </c:pt>
                <c:pt idx="83">
                  <c:v>174.881</c:v>
                </c:pt>
                <c:pt idx="84">
                  <c:v>172.929</c:v>
                </c:pt>
                <c:pt idx="85">
                  <c:v>166.5</c:v>
                </c:pt>
                <c:pt idx="86">
                  <c:v>151.905</c:v>
                </c:pt>
                <c:pt idx="87">
                  <c:v>131.881</c:v>
                </c:pt>
                <c:pt idx="88">
                  <c:v>105.024</c:v>
                </c:pt>
                <c:pt idx="89">
                  <c:v>80.262</c:v>
                </c:pt>
                <c:pt idx="90">
                  <c:v>69.332999999999998</c:v>
                </c:pt>
                <c:pt idx="91">
                  <c:v>67.881</c:v>
                </c:pt>
                <c:pt idx="92">
                  <c:v>66.905000000000001</c:v>
                </c:pt>
                <c:pt idx="93">
                  <c:v>67.31</c:v>
                </c:pt>
                <c:pt idx="94">
                  <c:v>68.119</c:v>
                </c:pt>
                <c:pt idx="95">
                  <c:v>67.381</c:v>
                </c:pt>
                <c:pt idx="96">
                  <c:v>67.262</c:v>
                </c:pt>
                <c:pt idx="97">
                  <c:v>67</c:v>
                </c:pt>
                <c:pt idx="98">
                  <c:v>66.5</c:v>
                </c:pt>
                <c:pt idx="99">
                  <c:v>67.238</c:v>
                </c:pt>
                <c:pt idx="100">
                  <c:v>66.832999999999998</c:v>
                </c:pt>
                <c:pt idx="101">
                  <c:v>65.119</c:v>
                </c:pt>
                <c:pt idx="102">
                  <c:v>66.381</c:v>
                </c:pt>
                <c:pt idx="103">
                  <c:v>66.070999999999998</c:v>
                </c:pt>
                <c:pt idx="104">
                  <c:v>65.381</c:v>
                </c:pt>
                <c:pt idx="105">
                  <c:v>65.951999999999998</c:v>
                </c:pt>
                <c:pt idx="106">
                  <c:v>66.5</c:v>
                </c:pt>
                <c:pt idx="107">
                  <c:v>65.548000000000002</c:v>
                </c:pt>
                <c:pt idx="108">
                  <c:v>66.643000000000001</c:v>
                </c:pt>
                <c:pt idx="109">
                  <c:v>65.451999999999998</c:v>
                </c:pt>
                <c:pt idx="110">
                  <c:v>65.024000000000001</c:v>
                </c:pt>
                <c:pt idx="111">
                  <c:v>65.81</c:v>
                </c:pt>
                <c:pt idx="112">
                  <c:v>65.81</c:v>
                </c:pt>
                <c:pt idx="113">
                  <c:v>65.619</c:v>
                </c:pt>
                <c:pt idx="114">
                  <c:v>65</c:v>
                </c:pt>
                <c:pt idx="115">
                  <c:v>65.475999999999999</c:v>
                </c:pt>
                <c:pt idx="116">
                  <c:v>64.31</c:v>
                </c:pt>
                <c:pt idx="117">
                  <c:v>66.094999999999999</c:v>
                </c:pt>
                <c:pt idx="118">
                  <c:v>66.381</c:v>
                </c:pt>
                <c:pt idx="119">
                  <c:v>66.070999999999998</c:v>
                </c:pt>
                <c:pt idx="120">
                  <c:v>66.905000000000001</c:v>
                </c:pt>
                <c:pt idx="121">
                  <c:v>67.429000000000002</c:v>
                </c:pt>
                <c:pt idx="122">
                  <c:v>67.070999999999998</c:v>
                </c:pt>
                <c:pt idx="123">
                  <c:v>66.332999999999998</c:v>
                </c:pt>
                <c:pt idx="124">
                  <c:v>67.048000000000002</c:v>
                </c:pt>
                <c:pt idx="125">
                  <c:v>65.451999999999998</c:v>
                </c:pt>
                <c:pt idx="126">
                  <c:v>63.975999999999999</c:v>
                </c:pt>
                <c:pt idx="127">
                  <c:v>64.19</c:v>
                </c:pt>
                <c:pt idx="128">
                  <c:v>63.570999999999998</c:v>
                </c:pt>
                <c:pt idx="129">
                  <c:v>63.451999999999998</c:v>
                </c:pt>
                <c:pt idx="130">
                  <c:v>63.167000000000002</c:v>
                </c:pt>
                <c:pt idx="131">
                  <c:v>63.738</c:v>
                </c:pt>
                <c:pt idx="132">
                  <c:v>62.5</c:v>
                </c:pt>
                <c:pt idx="133">
                  <c:v>62.332999999999998</c:v>
                </c:pt>
                <c:pt idx="134">
                  <c:v>62.451999999999998</c:v>
                </c:pt>
                <c:pt idx="135">
                  <c:v>61.262</c:v>
                </c:pt>
                <c:pt idx="136">
                  <c:v>62.262</c:v>
                </c:pt>
                <c:pt idx="137">
                  <c:v>61.667000000000002</c:v>
                </c:pt>
                <c:pt idx="138">
                  <c:v>61.881</c:v>
                </c:pt>
                <c:pt idx="139">
                  <c:v>60.713999999999999</c:v>
                </c:pt>
                <c:pt idx="140">
                  <c:v>60.381</c:v>
                </c:pt>
                <c:pt idx="141">
                  <c:v>62</c:v>
                </c:pt>
                <c:pt idx="142">
                  <c:v>61.238</c:v>
                </c:pt>
                <c:pt idx="143">
                  <c:v>61.167000000000002</c:v>
                </c:pt>
                <c:pt idx="144">
                  <c:v>60.643000000000001</c:v>
                </c:pt>
                <c:pt idx="145">
                  <c:v>60.524000000000001</c:v>
                </c:pt>
                <c:pt idx="146">
                  <c:v>60.451999999999998</c:v>
                </c:pt>
                <c:pt idx="147">
                  <c:v>62.332999999999998</c:v>
                </c:pt>
                <c:pt idx="148">
                  <c:v>62.024000000000001</c:v>
                </c:pt>
                <c:pt idx="149">
                  <c:v>61.238</c:v>
                </c:pt>
                <c:pt idx="150">
                  <c:v>62.524000000000001</c:v>
                </c:pt>
                <c:pt idx="151">
                  <c:v>62.19</c:v>
                </c:pt>
                <c:pt idx="152">
                  <c:v>63.143000000000001</c:v>
                </c:pt>
                <c:pt idx="153">
                  <c:v>62.381</c:v>
                </c:pt>
                <c:pt idx="154">
                  <c:v>62.475999999999999</c:v>
                </c:pt>
                <c:pt idx="155">
                  <c:v>62.143000000000001</c:v>
                </c:pt>
                <c:pt idx="156">
                  <c:v>60.286000000000001</c:v>
                </c:pt>
                <c:pt idx="157">
                  <c:v>60.405000000000001</c:v>
                </c:pt>
                <c:pt idx="158">
                  <c:v>59.024000000000001</c:v>
                </c:pt>
                <c:pt idx="159">
                  <c:v>61.024000000000001</c:v>
                </c:pt>
                <c:pt idx="160">
                  <c:v>58.5</c:v>
                </c:pt>
                <c:pt idx="161">
                  <c:v>59.548000000000002</c:v>
                </c:pt>
                <c:pt idx="162">
                  <c:v>59.5</c:v>
                </c:pt>
                <c:pt idx="163">
                  <c:v>58.881</c:v>
                </c:pt>
                <c:pt idx="164">
                  <c:v>59.570999999999998</c:v>
                </c:pt>
                <c:pt idx="165">
                  <c:v>58.975999999999999</c:v>
                </c:pt>
                <c:pt idx="166">
                  <c:v>59.119</c:v>
                </c:pt>
                <c:pt idx="167">
                  <c:v>57.713999999999999</c:v>
                </c:pt>
                <c:pt idx="168">
                  <c:v>60.167000000000002</c:v>
                </c:pt>
                <c:pt idx="169">
                  <c:v>58.975999999999999</c:v>
                </c:pt>
                <c:pt idx="170">
                  <c:v>58.238</c:v>
                </c:pt>
                <c:pt idx="171">
                  <c:v>57.975999999999999</c:v>
                </c:pt>
                <c:pt idx="172">
                  <c:v>57.832999999999998</c:v>
                </c:pt>
                <c:pt idx="173">
                  <c:v>57.929000000000002</c:v>
                </c:pt>
                <c:pt idx="174">
                  <c:v>59.238</c:v>
                </c:pt>
                <c:pt idx="175">
                  <c:v>59.262</c:v>
                </c:pt>
                <c:pt idx="176">
                  <c:v>57.119</c:v>
                </c:pt>
                <c:pt idx="177">
                  <c:v>57.31</c:v>
                </c:pt>
                <c:pt idx="178">
                  <c:v>58.286000000000001</c:v>
                </c:pt>
                <c:pt idx="179">
                  <c:v>57.19</c:v>
                </c:pt>
                <c:pt idx="180">
                  <c:v>57.094999999999999</c:v>
                </c:pt>
                <c:pt idx="181">
                  <c:v>58.356999999999999</c:v>
                </c:pt>
                <c:pt idx="182">
                  <c:v>58.381</c:v>
                </c:pt>
                <c:pt idx="183">
                  <c:v>57.643000000000001</c:v>
                </c:pt>
                <c:pt idx="184">
                  <c:v>57.405000000000001</c:v>
                </c:pt>
                <c:pt idx="185">
                  <c:v>58.094999999999999</c:v>
                </c:pt>
                <c:pt idx="186">
                  <c:v>58.381</c:v>
                </c:pt>
                <c:pt idx="187">
                  <c:v>56.738</c:v>
                </c:pt>
                <c:pt idx="188">
                  <c:v>57.356999999999999</c:v>
                </c:pt>
                <c:pt idx="189">
                  <c:v>58.381</c:v>
                </c:pt>
                <c:pt idx="190">
                  <c:v>57.286000000000001</c:v>
                </c:pt>
                <c:pt idx="191">
                  <c:v>56.405000000000001</c:v>
                </c:pt>
                <c:pt idx="192">
                  <c:v>57.69</c:v>
                </c:pt>
                <c:pt idx="193">
                  <c:v>56.713999999999999</c:v>
                </c:pt>
                <c:pt idx="194">
                  <c:v>57.762</c:v>
                </c:pt>
                <c:pt idx="195">
                  <c:v>57.048000000000002</c:v>
                </c:pt>
                <c:pt idx="196">
                  <c:v>56.881</c:v>
                </c:pt>
                <c:pt idx="197">
                  <c:v>56.048000000000002</c:v>
                </c:pt>
                <c:pt idx="198">
                  <c:v>57.143000000000001</c:v>
                </c:pt>
                <c:pt idx="199">
                  <c:v>56.69</c:v>
                </c:pt>
                <c:pt idx="200">
                  <c:v>57.905000000000001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72.853956978607883</c:v>
                </c:pt>
                <c:pt idx="2">
                  <c:v>73.072030555810116</c:v>
                </c:pt>
                <c:pt idx="3">
                  <c:v>73.289905297155272</c:v>
                </c:pt>
                <c:pt idx="4">
                  <c:v>73.507495307319317</c:v>
                </c:pt>
                <c:pt idx="5">
                  <c:v>73.724700828894797</c:v>
                </c:pt>
                <c:pt idx="6">
                  <c:v>73.941406597222183</c:v>
                </c:pt>
                <c:pt idx="7">
                  <c:v>74.157480061249416</c:v>
                </c:pt>
                <c:pt idx="8">
                  <c:v>74.372769471367121</c:v>
                </c:pt>
                <c:pt idx="9">
                  <c:v>74.587101838701258</c:v>
                </c:pt>
                <c:pt idx="10">
                  <c:v>74.800280774884982</c:v>
                </c:pt>
                <c:pt idx="11">
                  <c:v>75.012084227131439</c:v>
                </c:pt>
                <c:pt idx="12">
                  <c:v>75.222262130842552</c:v>
                </c:pt>
                <c:pt idx="13">
                  <c:v>75.430534011579823</c:v>
                </c:pt>
                <c:pt idx="14">
                  <c:v>75.636586580912223</c:v>
                </c:pt>
                <c:pt idx="15">
                  <c:v>75.840071388012589</c:v>
                </c:pt>
                <c:pt idx="16">
                  <c:v>76.040602613583985</c:v>
                </c:pt>
                <c:pt idx="17">
                  <c:v>76.237755129336009</c:v>
                </c:pt>
                <c:pt idx="18">
                  <c:v>76.431063002460007</c:v>
                </c:pt>
                <c:pt idx="19">
                  <c:v>76.620018712904596</c:v>
                </c:pt>
                <c:pt idx="20">
                  <c:v>76.804073491678921</c:v>
                </c:pt>
                <c:pt idx="21">
                  <c:v>76.982639411672011</c:v>
                </c:pt>
                <c:pt idx="22">
                  <c:v>77.155094214369612</c:v>
                </c:pt>
                <c:pt idx="23">
                  <c:v>77.320790401878185</c:v>
                </c:pt>
                <c:pt idx="24">
                  <c:v>77.479070953327408</c:v>
                </c:pt>
                <c:pt idx="25">
                  <c:v>77.629295253663543</c:v>
                </c:pt>
                <c:pt idx="26">
                  <c:v>77.770880590256922</c:v>
                </c:pt>
                <c:pt idx="27">
                  <c:v>77.903367029990434</c:v>
                </c:pt>
                <c:pt idx="28">
                  <c:v>78.026516774990128</c:v>
                </c:pt>
                <c:pt idx="29">
                  <c:v>78.14046329003699</c:v>
                </c:pt>
                <c:pt idx="30">
                  <c:v>78.245930554525074</c:v>
                </c:pt>
                <c:pt idx="31">
                  <c:v>78.344548452845586</c:v>
                </c:pt>
                <c:pt idx="32">
                  <c:v>78.439295981440523</c:v>
                </c:pt>
                <c:pt idx="33">
                  <c:v>78.535108565208077</c:v>
                </c:pt>
                <c:pt idx="34">
                  <c:v>78.639687731136135</c:v>
                </c:pt>
                <c:pt idx="35">
                  <c:v>78.764548479924983</c:v>
                </c:pt>
                <c:pt idx="36">
                  <c:v>78.926329210093868</c:v>
                </c:pt>
                <c:pt idx="37">
                  <c:v>79.148368010644035</c:v>
                </c:pt>
                <c:pt idx="38">
                  <c:v>79.462514804670192</c:v>
                </c:pt>
                <c:pt idx="39">
                  <c:v>79.911099419045925</c:v>
                </c:pt>
                <c:pt idx="40">
                  <c:v>80.548911309490222</c:v>
                </c:pt>
                <c:pt idx="41">
                  <c:v>81.444970482395348</c:v>
                </c:pt>
                <c:pt idx="42">
                  <c:v>82.683788123773226</c:v>
                </c:pt>
                <c:pt idx="43">
                  <c:v>84.365741016648087</c:v>
                </c:pt>
                <c:pt idx="44">
                  <c:v>86.606131700634478</c:v>
                </c:pt>
                <c:pt idx="45">
                  <c:v>89.532495215124484</c:v>
                </c:pt>
                <c:pt idx="46">
                  <c:v>93.279762421465222</c:v>
                </c:pt>
                <c:pt idx="47">
                  <c:v>97.983015438485495</c:v>
                </c:pt>
                <c:pt idx="48">
                  <c:v>103.76778114012573</c:v>
                </c:pt>
                <c:pt idx="49">
                  <c:v>110.73810016643472</c:v>
                </c:pt>
                <c:pt idx="50">
                  <c:v>118.96296113373505</c:v>
                </c:pt>
                <c:pt idx="51">
                  <c:v>128.462059265367</c:v>
                </c:pt>
                <c:pt idx="52">
                  <c:v>139.19213073012131</c:v>
                </c:pt>
                <c:pt idx="53">
                  <c:v>151.03505082639464</c:v>
                </c:pt>
                <c:pt idx="54">
                  <c:v>163.78756536196235</c:v>
                </c:pt>
                <c:pt idx="55">
                  <c:v>177.14758176472986</c:v>
                </c:pt>
                <c:pt idx="56">
                  <c:v>190.67972667761856</c:v>
                </c:pt>
                <c:pt idx="57">
                  <c:v>203.72501537274266</c:v>
                </c:pt>
                <c:pt idx="58">
                  <c:v>215.22082453673451</c:v>
                </c:pt>
                <c:pt idx="59">
                  <c:v>223.47562994353251</c:v>
                </c:pt>
                <c:pt idx="60">
                  <c:v>226.12784672597812</c:v>
                </c:pt>
                <c:pt idx="61">
                  <c:v>220.66512460635786</c:v>
                </c:pt>
                <c:pt idx="62">
                  <c:v>205.65514798510154</c:v>
                </c:pt>
                <c:pt idx="63">
                  <c:v>182.12606033519086</c:v>
                </c:pt>
                <c:pt idx="64">
                  <c:v>153.94194695562214</c:v>
                </c:pt>
                <c:pt idx="65">
                  <c:v>126.46936208971209</c:v>
                </c:pt>
                <c:pt idx="66">
                  <c:v>104.24062021219744</c:v>
                </c:pt>
                <c:pt idx="67">
                  <c:v>89.260795928495554</c:v>
                </c:pt>
                <c:pt idx="68">
                  <c:v>80.988315507886966</c:v>
                </c:pt>
                <c:pt idx="69">
                  <c:v>77.566260616531139</c:v>
                </c:pt>
                <c:pt idx="70">
                  <c:v>77.140243600445146</c:v>
                </c:pt>
                <c:pt idx="71">
                  <c:v>78.516326425160415</c:v>
                </c:pt>
                <c:pt idx="72">
                  <c:v>81.179693672793633</c:v>
                </c:pt>
                <c:pt idx="73">
                  <c:v>85.044607620472974</c:v>
                </c:pt>
                <c:pt idx="74">
                  <c:v>90.213964837741543</c:v>
                </c:pt>
                <c:pt idx="75">
                  <c:v>96.828952617725378</c:v>
                </c:pt>
                <c:pt idx="76">
                  <c:v>104.98579003578394</c:v>
                </c:pt>
                <c:pt idx="77">
                  <c:v>114.68404473098452</c:v>
                </c:pt>
                <c:pt idx="78">
                  <c:v>125.78746301244448</c:v>
                </c:pt>
                <c:pt idx="79">
                  <c:v>137.98577491017841</c:v>
                </c:pt>
                <c:pt idx="80">
                  <c:v>150.72957232578449</c:v>
                </c:pt>
                <c:pt idx="81">
                  <c:v>163.07447943643282</c:v>
                </c:pt>
                <c:pt idx="82">
                  <c:v>173.38708117613376</c:v>
                </c:pt>
                <c:pt idx="83">
                  <c:v>179.09365510311613</c:v>
                </c:pt>
                <c:pt idx="84">
                  <c:v>177.07429137111188</c:v>
                </c:pt>
                <c:pt idx="85">
                  <c:v>165.26621662019258</c:v>
                </c:pt>
                <c:pt idx="86">
                  <c:v>144.79256831504864</c:v>
                </c:pt>
                <c:pt idx="87">
                  <c:v>120.4814735772915</c:v>
                </c:pt>
                <c:pt idx="88">
                  <c:v>98.499830355278092</c:v>
                </c:pt>
                <c:pt idx="89">
                  <c:v>82.88205437955493</c:v>
                </c:pt>
                <c:pt idx="90">
                  <c:v>74.038600338553948</c:v>
                </c:pt>
                <c:pt idx="91">
                  <c:v>69.992551229295472</c:v>
                </c:pt>
                <c:pt idx="92">
                  <c:v>68.446124615585276</c:v>
                </c:pt>
                <c:pt idx="93">
                  <c:v>67.894611977161233</c:v>
                </c:pt>
                <c:pt idx="94">
                  <c:v>67.651559810773165</c:v>
                </c:pt>
                <c:pt idx="95">
                  <c:v>67.48435217245148</c:v>
                </c:pt>
                <c:pt idx="96">
                  <c:v>67.332704765426243</c:v>
                </c:pt>
                <c:pt idx="97">
                  <c:v>67.184441277290702</c:v>
                </c:pt>
                <c:pt idx="98">
                  <c:v>67.03758104617205</c:v>
                </c:pt>
                <c:pt idx="99">
                  <c:v>66.891817341817088</c:v>
                </c:pt>
                <c:pt idx="100">
                  <c:v>66.74706638898104</c:v>
                </c:pt>
                <c:pt idx="101">
                  <c:v>66.603282018382586</c:v>
                </c:pt>
                <c:pt idx="102">
                  <c:v>66.46044790138221</c:v>
                </c:pt>
                <c:pt idx="103">
                  <c:v>66.318598288144926</c:v>
                </c:pt>
                <c:pt idx="104">
                  <c:v>66.177857723497638</c:v>
                </c:pt>
                <c:pt idx="105">
                  <c:v>66.038508283462548</c:v>
                </c:pt>
                <c:pt idx="106">
                  <c:v>65.901096699022148</c:v>
                </c:pt>
                <c:pt idx="107">
                  <c:v>65.766594435154445</c:v>
                </c:pt>
                <c:pt idx="108">
                  <c:v>65.63662005155652</c:v>
                </c:pt>
                <c:pt idx="109">
                  <c:v>65.513722001028768</c:v>
                </c:pt>
                <c:pt idx="110">
                  <c:v>65.401698671694476</c:v>
                </c:pt>
                <c:pt idx="111">
                  <c:v>65.305900182148946</c:v>
                </c:pt>
                <c:pt idx="112">
                  <c:v>65.233416523977382</c:v>
                </c:pt>
                <c:pt idx="113">
                  <c:v>65.193017962111895</c:v>
                </c:pt>
                <c:pt idx="114">
                  <c:v>65.194688985281473</c:v>
                </c:pt>
                <c:pt idx="115">
                  <c:v>65.24859591561804</c:v>
                </c:pt>
                <c:pt idx="116">
                  <c:v>65.363343301416791</c:v>
                </c:pt>
                <c:pt idx="117">
                  <c:v>65.543377721426708</c:v>
                </c:pt>
                <c:pt idx="118">
                  <c:v>65.785388599539374</c:v>
                </c:pt>
                <c:pt idx="119">
                  <c:v>66.073693554891904</c:v>
                </c:pt>
                <c:pt idx="120">
                  <c:v>66.375312135903911</c:v>
                </c:pt>
                <c:pt idx="121">
                  <c:v>66.637137214553903</c:v>
                </c:pt>
                <c:pt idx="122">
                  <c:v>66.789700898460012</c:v>
                </c:pt>
                <c:pt idx="123">
                  <c:v>66.76199467059368</c:v>
                </c:pt>
                <c:pt idx="124">
                  <c:v>66.506640086675645</c:v>
                </c:pt>
                <c:pt idx="125">
                  <c:v>66.025286217721103</c:v>
                </c:pt>
                <c:pt idx="126">
                  <c:v>65.377932997212383</c:v>
                </c:pt>
                <c:pt idx="127">
                  <c:v>64.665717516067346</c:v>
                </c:pt>
                <c:pt idx="128">
                  <c:v>63.993623486444889</c:v>
                </c:pt>
                <c:pt idx="129">
                  <c:v>63.434067003066581</c:v>
                </c:pt>
                <c:pt idx="130">
                  <c:v>63.010949668897062</c:v>
                </c:pt>
                <c:pt idx="131">
                  <c:v>62.708064114534068</c:v>
                </c:pt>
                <c:pt idx="132">
                  <c:v>62.49033844494047</c:v>
                </c:pt>
                <c:pt idx="133">
                  <c:v>62.323044426812856</c:v>
                </c:pt>
                <c:pt idx="134">
                  <c:v>62.181331978773997</c:v>
                </c:pt>
                <c:pt idx="135">
                  <c:v>62.05106345517779</c:v>
                </c:pt>
                <c:pt idx="136">
                  <c:v>61.925627113284428</c:v>
                </c:pt>
                <c:pt idx="137">
                  <c:v>61.802506640355062</c:v>
                </c:pt>
                <c:pt idx="138">
                  <c:v>61.681110053905556</c:v>
                </c:pt>
                <c:pt idx="139">
                  <c:v>61.56188800864647</c:v>
                </c:pt>
                <c:pt idx="140">
                  <c:v>61.446373522901418</c:v>
                </c:pt>
                <c:pt idx="141">
                  <c:v>61.337882263056969</c:v>
                </c:pt>
                <c:pt idx="142">
                  <c:v>61.24270547926033</c:v>
                </c:pt>
                <c:pt idx="143">
                  <c:v>61.171458046522361</c:v>
                </c:pt>
                <c:pt idx="144">
                  <c:v>61.139788844012187</c:v>
                </c:pt>
                <c:pt idx="145">
                  <c:v>61.167142399478664</c:v>
                </c:pt>
                <c:pt idx="146">
                  <c:v>61.272191738531184</c:v>
                </c:pt>
                <c:pt idx="147">
                  <c:v>61.464566491540928</c:v>
                </c:pt>
                <c:pt idx="148">
                  <c:v>61.734767998715895</c:v>
                </c:pt>
                <c:pt idx="149">
                  <c:v>62.046816430593864</c:v>
                </c:pt>
                <c:pt idx="150">
                  <c:v>62.339255842364359</c:v>
                </c:pt>
                <c:pt idx="151">
                  <c:v>62.537787497985647</c:v>
                </c:pt>
                <c:pt idx="152">
                  <c:v>62.57711041601992</c:v>
                </c:pt>
                <c:pt idx="153">
                  <c:v>62.423487416948291</c:v>
                </c:pt>
                <c:pt idx="154">
                  <c:v>62.087426048410144</c:v>
                </c:pt>
                <c:pt idx="155">
                  <c:v>61.619964152738291</c:v>
                </c:pt>
                <c:pt idx="156">
                  <c:v>61.094337082145771</c:v>
                </c:pt>
                <c:pt idx="157">
                  <c:v>60.58202754487715</c:v>
                </c:pt>
                <c:pt idx="158">
                  <c:v>60.133866236133386</c:v>
                </c:pt>
                <c:pt idx="159">
                  <c:v>59.77257006657063</c:v>
                </c:pt>
                <c:pt idx="160">
                  <c:v>59.496428797054087</c:v>
                </c:pt>
                <c:pt idx="161">
                  <c:v>59.28911499287387</c:v>
                </c:pt>
                <c:pt idx="162">
                  <c:v>59.129804514629839</c:v>
                </c:pt>
                <c:pt idx="163">
                  <c:v>59.000000534271344</c:v>
                </c:pt>
                <c:pt idx="164">
                  <c:v>58.886348658333112</c:v>
                </c:pt>
                <c:pt idx="165">
                  <c:v>58.780588879365332</c:v>
                </c:pt>
                <c:pt idx="166">
                  <c:v>58.678229279769198</c:v>
                </c:pt>
                <c:pt idx="167">
                  <c:v>58.577084536578603</c:v>
                </c:pt>
                <c:pt idx="168">
                  <c:v>58.476186745127038</c:v>
                </c:pt>
                <c:pt idx="169">
                  <c:v>58.375134809766877</c:v>
                </c:pt>
                <c:pt idx="170">
                  <c:v>58.273764882251434</c:v>
                </c:pt>
                <c:pt idx="171">
                  <c:v>58.172004916392687</c:v>
                </c:pt>
                <c:pt idx="172">
                  <c:v>58.069817771510124</c:v>
                </c:pt>
                <c:pt idx="173">
                  <c:v>57.967181129783803</c:v>
                </c:pt>
                <c:pt idx="174">
                  <c:v>57.864080861118943</c:v>
                </c:pt>
                <c:pt idx="175">
                  <c:v>57.760508745837306</c:v>
                </c:pt>
                <c:pt idx="176">
                  <c:v>57.65646146047181</c:v>
                </c:pt>
                <c:pt idx="177">
                  <c:v>57.551939899164992</c:v>
                </c:pt>
                <c:pt idx="178">
                  <c:v>57.44694858851566</c:v>
                </c:pt>
                <c:pt idx="179">
                  <c:v>57.341495144260179</c:v>
                </c:pt>
                <c:pt idx="180">
                  <c:v>57.235589763968783</c:v>
                </c:pt>
                <c:pt idx="181">
                  <c:v>57.129244758395217</c:v>
                </c:pt>
                <c:pt idx="182">
                  <c:v>57.022474124201594</c:v>
                </c:pt>
                <c:pt idx="183">
                  <c:v>56.915293159407845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72.853956978601602</c:v>
                </c:pt>
                <c:pt idx="2">
                  <c:v>73.072030555793347</c:v>
                </c:pt>
                <c:pt idx="3">
                  <c:v>73.289905297111204</c:v>
                </c:pt>
                <c:pt idx="4">
                  <c:v>73.507495307205289</c:v>
                </c:pt>
                <c:pt idx="5">
                  <c:v>73.724700828604369</c:v>
                </c:pt>
                <c:pt idx="6">
                  <c:v>73.941406596494119</c:v>
                </c:pt>
                <c:pt idx="7">
                  <c:v>74.157480059452837</c:v>
                </c:pt>
                <c:pt idx="8">
                  <c:v>74.372769467003479</c:v>
                </c:pt>
                <c:pt idx="9">
                  <c:v>74.587101828268814</c:v>
                </c:pt>
                <c:pt idx="10">
                  <c:v>74.800280750334807</c:v>
                </c:pt>
                <c:pt idx="11">
                  <c:v>75.012084170265112</c:v>
                </c:pt>
                <c:pt idx="12">
                  <c:v>75.222262001187971</c:v>
                </c:pt>
                <c:pt idx="13">
                  <c:v>75.43053372060686</c:v>
                </c:pt>
                <c:pt idx="14">
                  <c:v>75.636585938151299</c:v>
                </c:pt>
                <c:pt idx="15">
                  <c:v>75.840069990427139</c:v>
                </c:pt>
                <c:pt idx="16">
                  <c:v>76.040599622426072</c:v>
                </c:pt>
                <c:pt idx="17">
                  <c:v>76.237748828003802</c:v>
                </c:pt>
                <c:pt idx="18">
                  <c:v>76.431049936014048</c:v>
                </c:pt>
                <c:pt idx="19">
                  <c:v>76.619992043418762</c:v>
                </c:pt>
                <c:pt idx="20">
                  <c:v>76.804019911535136</c:v>
                </c:pt>
                <c:pt idx="21">
                  <c:v>76.982533455765363</c:v>
                </c:pt>
                <c:pt idx="22">
                  <c:v>77.154887971693668</c:v>
                </c:pt>
                <c:pt idx="23">
                  <c:v>77.320395250079301</c:v>
                </c:pt>
                <c:pt idx="24">
                  <c:v>77.478325738551518</c:v>
                </c:pt>
                <c:pt idx="25">
                  <c:v>77.627911907031887</c:v>
                </c:pt>
                <c:pt idx="26">
                  <c:v>77.768352965257492</c:v>
                </c:pt>
                <c:pt idx="27">
                  <c:v>77.898821062424901</c:v>
                </c:pt>
                <c:pt idx="28">
                  <c:v>78.018469069234953</c:v>
                </c:pt>
                <c:pt idx="29">
                  <c:v>78.126440000178121</c:v>
                </c:pt>
                <c:pt idx="30">
                  <c:v>78.221878078062957</c:v>
                </c:pt>
                <c:pt idx="31">
                  <c:v>78.303941373762257</c:v>
                </c:pt>
                <c:pt idx="32">
                  <c:v>78.371815873313508</c:v>
                </c:pt>
                <c:pt idx="33">
                  <c:v>78.424730734646531</c:v>
                </c:pt>
                <c:pt idx="34">
                  <c:v>78.461974401634961</c:v>
                </c:pt>
                <c:pt idx="35">
                  <c:v>78.482911149699589</c:v>
                </c:pt>
                <c:pt idx="36">
                  <c:v>78.486997551942906</c:v>
                </c:pt>
                <c:pt idx="37">
                  <c:v>78.473798285704277</c:v>
                </c:pt>
                <c:pt idx="38">
                  <c:v>78.443000654595991</c:v>
                </c:pt>
                <c:pt idx="39">
                  <c:v>78.394427187898671</c:v>
                </c:pt>
                <c:pt idx="40">
                  <c:v>78.328045703364054</c:v>
                </c:pt>
                <c:pt idx="41">
                  <c:v>78.243976284075146</c:v>
                </c:pt>
                <c:pt idx="42">
                  <c:v>78.142494724733425</c:v>
                </c:pt>
                <c:pt idx="43">
                  <c:v>78.024032143441602</c:v>
                </c:pt>
                <c:pt idx="44">
                  <c:v>77.889170623771889</c:v>
                </c:pt>
                <c:pt idx="45">
                  <c:v>77.738634937424735</c:v>
                </c:pt>
                <c:pt idx="46">
                  <c:v>77.573280586586776</c:v>
                </c:pt>
                <c:pt idx="47">
                  <c:v>77.394078582819049</c:v>
                </c:pt>
                <c:pt idx="48">
                  <c:v>77.202097532273612</c:v>
                </c:pt>
                <c:pt idx="49">
                  <c:v>76.998483713802244</c:v>
                </c:pt>
                <c:pt idx="50">
                  <c:v>76.784439909108343</c:v>
                </c:pt>
                <c:pt idx="51">
                  <c:v>76.561203768779819</c:v>
                </c:pt>
                <c:pt idx="52">
                  <c:v>76.330026475558839</c:v>
                </c:pt>
                <c:pt idx="53">
                  <c:v>76.09215240139801</c:v>
                </c:pt>
                <c:pt idx="54">
                  <c:v>75.848800355828885</c:v>
                </c:pt>
                <c:pt idx="55">
                  <c:v>75.601146900159975</c:v>
                </c:pt>
                <c:pt idx="56">
                  <c:v>75.350312066104379</c:v>
                </c:pt>
                <c:pt idx="57">
                  <c:v>75.097347679340473</c:v>
                </c:pt>
                <c:pt idx="58">
                  <c:v>74.843228357620333</c:v>
                </c:pt>
                <c:pt idx="59">
                  <c:v>74.58884513673587</c:v>
                </c:pt>
                <c:pt idx="60">
                  <c:v>74.335001580963564</c:v>
                </c:pt>
                <c:pt idx="61">
                  <c:v>74.082412160195474</c:v>
                </c:pt>
                <c:pt idx="62">
                  <c:v>73.831702624354918</c:v>
                </c:pt>
                <c:pt idx="63">
                  <c:v>73.583412075676534</c:v>
                </c:pt>
                <c:pt idx="64">
                  <c:v>73.337996428531</c:v>
                </c:pt>
                <c:pt idx="65">
                  <c:v>73.095832951453005</c:v>
                </c:pt>
                <c:pt idx="66">
                  <c:v>72.857225603311278</c:v>
                </c:pt>
                <c:pt idx="67">
                  <c:v>72.62241090159327</c:v>
                </c:pt>
                <c:pt idx="68">
                  <c:v>72.391564092301863</c:v>
                </c:pt>
                <c:pt idx="69">
                  <c:v>72.164805425167657</c:v>
                </c:pt>
                <c:pt idx="70">
                  <c:v>71.942206372488116</c:v>
                </c:pt>
                <c:pt idx="71">
                  <c:v>71.723795663190742</c:v>
                </c:pt>
                <c:pt idx="72">
                  <c:v>71.509565034463051</c:v>
                </c:pt>
                <c:pt idx="73">
                  <c:v>71.29947463074015</c:v>
                </c:pt>
                <c:pt idx="74">
                  <c:v>71.093458003603644</c:v>
                </c:pt>
                <c:pt idx="75">
                  <c:v>70.891426686126266</c:v>
                </c:pt>
                <c:pt idx="76">
                  <c:v>70.693274331516861</c:v>
                </c:pt>
                <c:pt idx="77">
                  <c:v>70.498880418841978</c:v>
                </c:pt>
                <c:pt idx="78">
                  <c:v>70.308113538478551</c:v>
                </c:pt>
                <c:pt idx="79">
                  <c:v>70.120834277180762</c:v>
                </c:pt>
                <c:pt idx="80">
                  <c:v>69.936897727629372</c:v>
                </c:pt>
                <c:pt idx="81">
                  <c:v>69.756155650467349</c:v>
                </c:pt>
                <c:pt idx="82">
                  <c:v>69.57845831846646</c:v>
                </c:pt>
                <c:pt idx="83">
                  <c:v>69.403656072947513</c:v>
                </c:pt>
                <c:pt idx="84">
                  <c:v>69.231600622163995</c:v>
                </c:pt>
                <c:pt idx="85">
                  <c:v>69.062146110298144</c:v>
                </c:pt>
                <c:pt idx="86">
                  <c:v>68.895149984204281</c:v>
                </c:pt>
                <c:pt idx="87">
                  <c:v>68.730473683226904</c:v>
                </c:pt>
                <c:pt idx="88">
                  <c:v>68.567983175445306</c:v>
                </c:pt>
                <c:pt idx="89">
                  <c:v>68.407549361652457</c:v>
                </c:pt>
                <c:pt idx="90">
                  <c:v>68.24904836633435</c:v>
                </c:pt>
                <c:pt idx="91">
                  <c:v>68.092361732933085</c:v>
                </c:pt>
                <c:pt idx="92">
                  <c:v>67.937376538787987</c:v>
                </c:pt>
                <c:pt idx="93">
                  <c:v>67.783985443380345</c:v>
                </c:pt>
                <c:pt idx="94">
                  <c:v>67.632086681870575</c:v>
                </c:pt>
                <c:pt idx="95">
                  <c:v>67.481584014423518</c:v>
                </c:pt>
                <c:pt idx="96">
                  <c:v>67.332386640462374</c:v>
                </c:pt>
                <c:pt idx="97">
                  <c:v>67.184409085777844</c:v>
                </c:pt>
                <c:pt idx="98">
                  <c:v>67.037571069335854</c:v>
                </c:pt>
                <c:pt idx="99">
                  <c:v>66.891797355668814</c:v>
                </c:pt>
                <c:pt idx="100">
                  <c:v>66.747017597891542</c:v>
                </c:pt>
                <c:pt idx="101">
                  <c:v>66.603166175645569</c:v>
                </c:pt>
                <c:pt idx="102">
                  <c:v>66.460182031631135</c:v>
                </c:pt>
                <c:pt idx="103">
                  <c:v>66.318008509829056</c:v>
                </c:pt>
                <c:pt idx="104">
                  <c:v>66.176593198031014</c:v>
                </c:pt>
                <c:pt idx="105">
                  <c:v>66.035887776879633</c:v>
                </c:pt>
                <c:pt idx="106">
                  <c:v>65.895847877259229</c:v>
                </c:pt>
                <c:pt idx="107">
                  <c:v>65.75643294756496</c:v>
                </c:pt>
                <c:pt idx="108">
                  <c:v>65.617606132104441</c:v>
                </c:pt>
                <c:pt idx="109">
                  <c:v>65.479334161643592</c:v>
                </c:pt>
                <c:pt idx="110">
                  <c:v>65.341587256889198</c:v>
                </c:pt>
                <c:pt idx="111">
                  <c:v>65.204339045497079</c:v>
                </c:pt>
                <c:pt idx="112">
                  <c:v>65.067566492997898</c:v>
                </c:pt>
                <c:pt idx="113">
                  <c:v>64.931249847836426</c:v>
                </c:pt>
                <c:pt idx="114">
                  <c:v>64.795372600514582</c:v>
                </c:pt>
                <c:pt idx="115">
                  <c:v>64.659921456607435</c:v>
                </c:pt>
                <c:pt idx="116">
                  <c:v>64.524886323173959</c:v>
                </c:pt>
                <c:pt idx="117">
                  <c:v>64.390260307805761</c:v>
                </c:pt>
                <c:pt idx="118">
                  <c:v>64.256039729234558</c:v>
                </c:pt>
                <c:pt idx="119">
                  <c:v>64.122224138048836</c:v>
                </c:pt>
                <c:pt idx="120">
                  <c:v>63.988816345641723</c:v>
                </c:pt>
                <c:pt idx="121">
                  <c:v>63.855822459020686</c:v>
                </c:pt>
                <c:pt idx="122">
                  <c:v>63.723251918549842</c:v>
                </c:pt>
                <c:pt idx="123">
                  <c:v>63.591117535066751</c:v>
                </c:pt>
                <c:pt idx="124">
                  <c:v>63.459435522118369</c:v>
                </c:pt>
                <c:pt idx="125">
                  <c:v>63.328225518302766</c:v>
                </c:pt>
                <c:pt idx="126">
                  <c:v>63.197510593898997</c:v>
                </c:pt>
                <c:pt idx="127">
                  <c:v>63.067317235137672</c:v>
                </c:pt>
                <c:pt idx="128">
                  <c:v>62.937675298643406</c:v>
                </c:pt>
                <c:pt idx="129">
                  <c:v>62.808617927809884</c:v>
                </c:pt>
                <c:pt idx="130">
                  <c:v>62.680181422208747</c:v>
                </c:pt>
                <c:pt idx="131">
                  <c:v>62.552405050654073</c:v>
                </c:pt>
                <c:pt idx="132">
                  <c:v>62.425330798332674</c:v>
                </c:pt>
                <c:pt idx="133">
                  <c:v>62.299003038564912</c:v>
                </c:pt>
                <c:pt idx="134">
                  <c:v>62.173468120386779</c:v>
                </c:pt>
                <c:pt idx="135">
                  <c:v>62.048773864354217</c:v>
                </c:pt>
                <c:pt idx="136">
                  <c:v>61.924968960867076</c:v>
                </c:pt>
                <c:pt idx="137">
                  <c:v>61.802102267980189</c:v>
                </c:pt>
                <c:pt idx="138">
                  <c:v>61.680222009166783</c:v>
                </c:pt>
                <c:pt idx="139">
                  <c:v>61.559374875828361</c:v>
                </c:pt>
                <c:pt idx="140">
                  <c:v>61.439605044444804</c:v>
                </c:pt>
                <c:pt idx="141">
                  <c:v>61.320953123982356</c:v>
                </c:pt>
                <c:pt idx="142">
                  <c:v>61.203455055285602</c:v>
                </c:pt>
                <c:pt idx="143">
                  <c:v>61.087140990334802</c:v>
                </c:pt>
                <c:pt idx="144">
                  <c:v>60.97203418501833</c:v>
                </c:pt>
                <c:pt idx="145">
                  <c:v>60.858149943948916</c:v>
                </c:pt>
                <c:pt idx="146">
                  <c:v>60.745494659300945</c:v>
                </c:pt>
                <c:pt idx="147">
                  <c:v>60.63406498713654</c:v>
                </c:pt>
                <c:pt idx="148">
                  <c:v>60.523847203769293</c:v>
                </c:pt>
                <c:pt idx="149">
                  <c:v>60.414816781074641</c:v>
                </c:pt>
                <c:pt idx="150">
                  <c:v>60.306938213188189</c:v>
                </c:pt>
                <c:pt idx="151">
                  <c:v>60.200165117879635</c:v>
                </c:pt>
                <c:pt idx="152">
                  <c:v>60.094440624465264</c:v>
                </c:pt>
                <c:pt idx="153">
                  <c:v>59.989698047101236</c:v>
                </c:pt>
                <c:pt idx="154">
                  <c:v>59.88586182857037</c:v>
                </c:pt>
                <c:pt idx="155">
                  <c:v>59.782848726256901</c:v>
                </c:pt>
                <c:pt idx="156">
                  <c:v>59.680569199940152</c:v>
                </c:pt>
                <c:pt idx="157">
                  <c:v>59.578928951283743</c:v>
                </c:pt>
                <c:pt idx="158">
                  <c:v>59.477830558206989</c:v>
                </c:pt>
                <c:pt idx="159">
                  <c:v>59.377175144168902</c:v>
                </c:pt>
                <c:pt idx="160">
                  <c:v>59.276864022913315</c:v>
                </c:pt>
                <c:pt idx="161">
                  <c:v>59.176800263217153</c:v>
                </c:pt>
                <c:pt idx="162">
                  <c:v>59.076890125159494</c:v>
                </c:pt>
                <c:pt idx="163">
                  <c:v>58.977044328665173</c:v>
                </c:pt>
                <c:pt idx="164">
                  <c:v>58.877179125723572</c:v>
                </c:pt>
                <c:pt idx="165">
                  <c:v>58.777217158858406</c:v>
                </c:pt>
                <c:pt idx="166">
                  <c:v>58.677088099306886</c:v>
                </c:pt>
                <c:pt idx="167">
                  <c:v>58.576729068268769</c:v>
                </c:pt>
                <c:pt idx="168">
                  <c:v>58.476084852997758</c:v>
                </c:pt>
                <c:pt idx="169">
                  <c:v>58.375107936117942</c:v>
                </c:pt>
                <c:pt idx="170">
                  <c:v>58.27375836123403</c:v>
                </c:pt>
                <c:pt idx="171">
                  <c:v>58.172003460711053</c:v>
                </c:pt>
                <c:pt idx="172">
                  <c:v>58.069817472598871</c:v>
                </c:pt>
                <c:pt idx="173">
                  <c:v>57.967181073328064</c:v>
                </c:pt>
                <c:pt idx="174">
                  <c:v>57.864080851312046</c:v>
                </c:pt>
                <c:pt idx="175">
                  <c:v>57.760508744270616</c:v>
                </c:pt>
                <c:pt idx="176">
                  <c:v>57.656461460241651</c:v>
                </c:pt>
                <c:pt idx="177">
                  <c:v>57.551939899133899</c:v>
                </c:pt>
                <c:pt idx="178">
                  <c:v>57.446948588511795</c:v>
                </c:pt>
                <c:pt idx="179">
                  <c:v>57.341495144259738</c:v>
                </c:pt>
                <c:pt idx="180">
                  <c:v>57.235589763968733</c:v>
                </c:pt>
                <c:pt idx="181">
                  <c:v>57.12924475839521</c:v>
                </c:pt>
                <c:pt idx="182">
                  <c:v>57.022474124201594</c:v>
                </c:pt>
                <c:pt idx="183">
                  <c:v>56.915293159407845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74.167000000000002</c:v>
                </c:pt>
                <c:pt idx="1">
                  <c:v>73.881</c:v>
                </c:pt>
                <c:pt idx="2">
                  <c:v>74.856999999999999</c:v>
                </c:pt>
                <c:pt idx="3">
                  <c:v>73.786000000000001</c:v>
                </c:pt>
                <c:pt idx="4">
                  <c:v>74.213999999999999</c:v>
                </c:pt>
                <c:pt idx="5">
                  <c:v>74.570999999999998</c:v>
                </c:pt>
                <c:pt idx="6">
                  <c:v>74.262</c:v>
                </c:pt>
                <c:pt idx="7">
                  <c:v>73.832999999999998</c:v>
                </c:pt>
                <c:pt idx="8">
                  <c:v>74.238</c:v>
                </c:pt>
                <c:pt idx="9">
                  <c:v>74.381</c:v>
                </c:pt>
                <c:pt idx="10">
                  <c:v>75.381</c:v>
                </c:pt>
                <c:pt idx="11">
                  <c:v>74.762</c:v>
                </c:pt>
                <c:pt idx="12">
                  <c:v>74.619</c:v>
                </c:pt>
                <c:pt idx="13">
                  <c:v>75.119</c:v>
                </c:pt>
                <c:pt idx="14">
                  <c:v>74.119</c:v>
                </c:pt>
                <c:pt idx="15">
                  <c:v>73.975999999999999</c:v>
                </c:pt>
                <c:pt idx="16">
                  <c:v>75</c:v>
                </c:pt>
                <c:pt idx="17">
                  <c:v>74.119</c:v>
                </c:pt>
                <c:pt idx="18">
                  <c:v>74.713999999999999</c:v>
                </c:pt>
                <c:pt idx="19">
                  <c:v>73.429000000000002</c:v>
                </c:pt>
                <c:pt idx="20">
                  <c:v>75.213999999999999</c:v>
                </c:pt>
                <c:pt idx="21">
                  <c:v>76.024000000000001</c:v>
                </c:pt>
                <c:pt idx="22">
                  <c:v>75.143000000000001</c:v>
                </c:pt>
                <c:pt idx="23">
                  <c:v>74.69</c:v>
                </c:pt>
                <c:pt idx="24">
                  <c:v>74.643000000000001</c:v>
                </c:pt>
                <c:pt idx="25">
                  <c:v>74.332999999999998</c:v>
                </c:pt>
                <c:pt idx="26">
                  <c:v>75.31</c:v>
                </c:pt>
                <c:pt idx="27">
                  <c:v>75.094999999999999</c:v>
                </c:pt>
                <c:pt idx="28">
                  <c:v>75.238</c:v>
                </c:pt>
                <c:pt idx="29">
                  <c:v>75.905000000000001</c:v>
                </c:pt>
                <c:pt idx="30">
                  <c:v>76.951999999999998</c:v>
                </c:pt>
                <c:pt idx="31">
                  <c:v>76.570999999999998</c:v>
                </c:pt>
                <c:pt idx="32">
                  <c:v>77.143000000000001</c:v>
                </c:pt>
                <c:pt idx="33">
                  <c:v>78</c:v>
                </c:pt>
                <c:pt idx="34">
                  <c:v>77.143000000000001</c:v>
                </c:pt>
                <c:pt idx="35">
                  <c:v>77.762</c:v>
                </c:pt>
                <c:pt idx="36">
                  <c:v>79.262</c:v>
                </c:pt>
                <c:pt idx="37">
                  <c:v>79.048000000000002</c:v>
                </c:pt>
                <c:pt idx="38">
                  <c:v>79.929000000000002</c:v>
                </c:pt>
                <c:pt idx="39">
                  <c:v>81.619</c:v>
                </c:pt>
                <c:pt idx="40">
                  <c:v>81.832999999999998</c:v>
                </c:pt>
                <c:pt idx="41">
                  <c:v>82.570999999999998</c:v>
                </c:pt>
                <c:pt idx="42">
                  <c:v>84.238</c:v>
                </c:pt>
                <c:pt idx="43">
                  <c:v>85.048000000000002</c:v>
                </c:pt>
                <c:pt idx="44">
                  <c:v>87.262</c:v>
                </c:pt>
                <c:pt idx="45">
                  <c:v>87.094999999999999</c:v>
                </c:pt>
                <c:pt idx="46">
                  <c:v>91.167000000000002</c:v>
                </c:pt>
                <c:pt idx="47">
                  <c:v>93.713999999999999</c:v>
                </c:pt>
                <c:pt idx="48">
                  <c:v>97.238</c:v>
                </c:pt>
                <c:pt idx="49">
                  <c:v>102.643</c:v>
                </c:pt>
                <c:pt idx="50">
                  <c:v>109.167</c:v>
                </c:pt>
                <c:pt idx="51">
                  <c:v>116.238</c:v>
                </c:pt>
                <c:pt idx="52">
                  <c:v>127.452</c:v>
                </c:pt>
                <c:pt idx="53">
                  <c:v>138.881</c:v>
                </c:pt>
                <c:pt idx="54">
                  <c:v>153.357</c:v>
                </c:pt>
                <c:pt idx="55">
                  <c:v>168.333</c:v>
                </c:pt>
                <c:pt idx="56">
                  <c:v>182.19</c:v>
                </c:pt>
                <c:pt idx="57">
                  <c:v>194.738</c:v>
                </c:pt>
                <c:pt idx="58">
                  <c:v>205.143</c:v>
                </c:pt>
                <c:pt idx="59">
                  <c:v>211.667</c:v>
                </c:pt>
                <c:pt idx="60">
                  <c:v>215.429</c:v>
                </c:pt>
                <c:pt idx="61">
                  <c:v>214.857</c:v>
                </c:pt>
                <c:pt idx="62">
                  <c:v>210.095</c:v>
                </c:pt>
                <c:pt idx="63">
                  <c:v>197.833</c:v>
                </c:pt>
                <c:pt idx="64">
                  <c:v>178.643</c:v>
                </c:pt>
                <c:pt idx="65">
                  <c:v>150.476</c:v>
                </c:pt>
                <c:pt idx="66">
                  <c:v>118.119</c:v>
                </c:pt>
                <c:pt idx="67">
                  <c:v>92.451999999999998</c:v>
                </c:pt>
                <c:pt idx="68">
                  <c:v>79.524000000000001</c:v>
                </c:pt>
                <c:pt idx="69">
                  <c:v>75.81</c:v>
                </c:pt>
                <c:pt idx="70">
                  <c:v>76.643000000000001</c:v>
                </c:pt>
                <c:pt idx="71">
                  <c:v>79.213999999999999</c:v>
                </c:pt>
                <c:pt idx="72">
                  <c:v>81.475999999999999</c:v>
                </c:pt>
                <c:pt idx="73">
                  <c:v>84.570999999999998</c:v>
                </c:pt>
                <c:pt idx="74">
                  <c:v>89.356999999999999</c:v>
                </c:pt>
                <c:pt idx="75">
                  <c:v>95.570999999999998</c:v>
                </c:pt>
                <c:pt idx="76">
                  <c:v>104.619</c:v>
                </c:pt>
                <c:pt idx="77">
                  <c:v>115.929</c:v>
                </c:pt>
                <c:pt idx="78">
                  <c:v>126</c:v>
                </c:pt>
                <c:pt idx="79">
                  <c:v>138.952</c:v>
                </c:pt>
                <c:pt idx="80">
                  <c:v>150.31</c:v>
                </c:pt>
                <c:pt idx="81">
                  <c:v>159.714</c:v>
                </c:pt>
                <c:pt idx="82">
                  <c:v>166.976</c:v>
                </c:pt>
                <c:pt idx="83">
                  <c:v>171.214</c:v>
                </c:pt>
                <c:pt idx="84">
                  <c:v>171.738</c:v>
                </c:pt>
                <c:pt idx="85">
                  <c:v>165.119</c:v>
                </c:pt>
                <c:pt idx="86">
                  <c:v>153.667</c:v>
                </c:pt>
                <c:pt idx="87">
                  <c:v>133.905</c:v>
                </c:pt>
                <c:pt idx="88">
                  <c:v>109.31</c:v>
                </c:pt>
                <c:pt idx="89">
                  <c:v>86.070999999999998</c:v>
                </c:pt>
                <c:pt idx="90">
                  <c:v>71.881</c:v>
                </c:pt>
                <c:pt idx="91">
                  <c:v>68.594999999999999</c:v>
                </c:pt>
                <c:pt idx="92">
                  <c:v>66.975999999999999</c:v>
                </c:pt>
                <c:pt idx="93">
                  <c:v>68.19</c:v>
                </c:pt>
                <c:pt idx="94">
                  <c:v>67.762</c:v>
                </c:pt>
                <c:pt idx="95">
                  <c:v>67.524000000000001</c:v>
                </c:pt>
                <c:pt idx="96">
                  <c:v>67.238</c:v>
                </c:pt>
                <c:pt idx="97">
                  <c:v>67.048000000000002</c:v>
                </c:pt>
                <c:pt idx="98">
                  <c:v>67.119</c:v>
                </c:pt>
                <c:pt idx="99">
                  <c:v>66.881</c:v>
                </c:pt>
                <c:pt idx="100">
                  <c:v>67</c:v>
                </c:pt>
                <c:pt idx="101">
                  <c:v>66.19</c:v>
                </c:pt>
                <c:pt idx="102">
                  <c:v>66.929000000000002</c:v>
                </c:pt>
                <c:pt idx="103">
                  <c:v>66.905000000000001</c:v>
                </c:pt>
                <c:pt idx="104">
                  <c:v>66.856999999999999</c:v>
                </c:pt>
                <c:pt idx="105">
                  <c:v>66.713999999999999</c:v>
                </c:pt>
                <c:pt idx="106">
                  <c:v>66.5</c:v>
                </c:pt>
                <c:pt idx="107">
                  <c:v>66.381</c:v>
                </c:pt>
                <c:pt idx="108">
                  <c:v>65.929000000000002</c:v>
                </c:pt>
                <c:pt idx="109">
                  <c:v>65.31</c:v>
                </c:pt>
                <c:pt idx="110">
                  <c:v>65.667000000000002</c:v>
                </c:pt>
                <c:pt idx="111">
                  <c:v>64.929000000000002</c:v>
                </c:pt>
                <c:pt idx="112">
                  <c:v>65.119</c:v>
                </c:pt>
                <c:pt idx="113">
                  <c:v>65.024000000000001</c:v>
                </c:pt>
                <c:pt idx="114">
                  <c:v>64.381</c:v>
                </c:pt>
                <c:pt idx="115">
                  <c:v>65.143000000000001</c:v>
                </c:pt>
                <c:pt idx="116">
                  <c:v>65.094999999999999</c:v>
                </c:pt>
                <c:pt idx="117">
                  <c:v>65.332999999999998</c:v>
                </c:pt>
                <c:pt idx="118">
                  <c:v>67.332999999999998</c:v>
                </c:pt>
                <c:pt idx="119">
                  <c:v>67.143000000000001</c:v>
                </c:pt>
                <c:pt idx="120">
                  <c:v>67.262</c:v>
                </c:pt>
                <c:pt idx="121">
                  <c:v>67.381</c:v>
                </c:pt>
                <c:pt idx="122">
                  <c:v>68.31</c:v>
                </c:pt>
                <c:pt idx="123">
                  <c:v>68.451999999999998</c:v>
                </c:pt>
                <c:pt idx="124">
                  <c:v>67.286000000000001</c:v>
                </c:pt>
                <c:pt idx="125">
                  <c:v>65.356999999999999</c:v>
                </c:pt>
                <c:pt idx="126">
                  <c:v>65.619</c:v>
                </c:pt>
                <c:pt idx="127">
                  <c:v>64.070999999999998</c:v>
                </c:pt>
                <c:pt idx="128">
                  <c:v>64</c:v>
                </c:pt>
                <c:pt idx="129">
                  <c:v>62.929000000000002</c:v>
                </c:pt>
                <c:pt idx="130">
                  <c:v>63.167000000000002</c:v>
                </c:pt>
                <c:pt idx="131">
                  <c:v>61.667000000000002</c:v>
                </c:pt>
                <c:pt idx="132">
                  <c:v>61.81</c:v>
                </c:pt>
                <c:pt idx="133">
                  <c:v>61.524000000000001</c:v>
                </c:pt>
                <c:pt idx="134">
                  <c:v>61.286000000000001</c:v>
                </c:pt>
                <c:pt idx="135">
                  <c:v>61.19</c:v>
                </c:pt>
                <c:pt idx="136">
                  <c:v>60.213999999999999</c:v>
                </c:pt>
                <c:pt idx="137">
                  <c:v>60.167000000000002</c:v>
                </c:pt>
                <c:pt idx="138">
                  <c:v>61</c:v>
                </c:pt>
                <c:pt idx="139">
                  <c:v>59.570999999999998</c:v>
                </c:pt>
                <c:pt idx="140">
                  <c:v>60.81</c:v>
                </c:pt>
                <c:pt idx="141">
                  <c:v>60.524000000000001</c:v>
                </c:pt>
                <c:pt idx="142">
                  <c:v>60.570999999999998</c:v>
                </c:pt>
                <c:pt idx="143">
                  <c:v>60.048000000000002</c:v>
                </c:pt>
                <c:pt idx="144">
                  <c:v>61.238</c:v>
                </c:pt>
                <c:pt idx="145">
                  <c:v>60.905000000000001</c:v>
                </c:pt>
                <c:pt idx="146">
                  <c:v>60.548000000000002</c:v>
                </c:pt>
                <c:pt idx="147">
                  <c:v>60.070999999999998</c:v>
                </c:pt>
                <c:pt idx="148">
                  <c:v>62.143000000000001</c:v>
                </c:pt>
                <c:pt idx="149">
                  <c:v>62.119</c:v>
                </c:pt>
                <c:pt idx="150">
                  <c:v>61.975999999999999</c:v>
                </c:pt>
                <c:pt idx="151">
                  <c:v>61.619</c:v>
                </c:pt>
                <c:pt idx="152">
                  <c:v>62.475999999999999</c:v>
                </c:pt>
                <c:pt idx="153">
                  <c:v>62.024000000000001</c:v>
                </c:pt>
                <c:pt idx="154">
                  <c:v>61.975999999999999</c:v>
                </c:pt>
                <c:pt idx="155">
                  <c:v>62.262</c:v>
                </c:pt>
                <c:pt idx="156">
                  <c:v>61.786000000000001</c:v>
                </c:pt>
                <c:pt idx="157">
                  <c:v>61.238</c:v>
                </c:pt>
                <c:pt idx="158">
                  <c:v>60.929000000000002</c:v>
                </c:pt>
                <c:pt idx="159">
                  <c:v>59.238</c:v>
                </c:pt>
                <c:pt idx="160">
                  <c:v>60.451999999999998</c:v>
                </c:pt>
                <c:pt idx="161">
                  <c:v>58.975999999999999</c:v>
                </c:pt>
                <c:pt idx="162">
                  <c:v>58.524000000000001</c:v>
                </c:pt>
                <c:pt idx="163">
                  <c:v>60</c:v>
                </c:pt>
                <c:pt idx="164">
                  <c:v>58.332999999999998</c:v>
                </c:pt>
                <c:pt idx="165">
                  <c:v>58.119</c:v>
                </c:pt>
                <c:pt idx="166">
                  <c:v>58.475999999999999</c:v>
                </c:pt>
                <c:pt idx="167">
                  <c:v>58.094999999999999</c:v>
                </c:pt>
                <c:pt idx="168">
                  <c:v>58.570999999999998</c:v>
                </c:pt>
                <c:pt idx="169">
                  <c:v>56.548000000000002</c:v>
                </c:pt>
                <c:pt idx="170">
                  <c:v>57.929000000000002</c:v>
                </c:pt>
                <c:pt idx="171">
                  <c:v>58.119</c:v>
                </c:pt>
                <c:pt idx="172">
                  <c:v>58.594999999999999</c:v>
                </c:pt>
                <c:pt idx="173">
                  <c:v>58.286000000000001</c:v>
                </c:pt>
                <c:pt idx="174">
                  <c:v>57.143000000000001</c:v>
                </c:pt>
                <c:pt idx="175">
                  <c:v>57.738</c:v>
                </c:pt>
                <c:pt idx="176">
                  <c:v>57.024000000000001</c:v>
                </c:pt>
                <c:pt idx="177">
                  <c:v>57.451999999999998</c:v>
                </c:pt>
                <c:pt idx="178">
                  <c:v>56.69</c:v>
                </c:pt>
                <c:pt idx="179">
                  <c:v>57.594999999999999</c:v>
                </c:pt>
                <c:pt idx="180">
                  <c:v>57.81</c:v>
                </c:pt>
                <c:pt idx="181">
                  <c:v>57.856999999999999</c:v>
                </c:pt>
                <c:pt idx="182">
                  <c:v>56.81</c:v>
                </c:pt>
                <c:pt idx="183">
                  <c:v>56.667000000000002</c:v>
                </c:pt>
                <c:pt idx="184">
                  <c:v>56.570999999999998</c:v>
                </c:pt>
                <c:pt idx="185">
                  <c:v>56.167000000000002</c:v>
                </c:pt>
                <c:pt idx="186">
                  <c:v>55.69</c:v>
                </c:pt>
                <c:pt idx="187">
                  <c:v>55.69</c:v>
                </c:pt>
                <c:pt idx="188">
                  <c:v>58.213999999999999</c:v>
                </c:pt>
                <c:pt idx="189">
                  <c:v>57.048000000000002</c:v>
                </c:pt>
                <c:pt idx="190">
                  <c:v>56.548000000000002</c:v>
                </c:pt>
                <c:pt idx="191">
                  <c:v>56.356999999999999</c:v>
                </c:pt>
                <c:pt idx="192">
                  <c:v>56.31</c:v>
                </c:pt>
                <c:pt idx="193">
                  <c:v>57.451999999999998</c:v>
                </c:pt>
                <c:pt idx="194">
                  <c:v>56.643000000000001</c:v>
                </c:pt>
                <c:pt idx="195">
                  <c:v>56.024000000000001</c:v>
                </c:pt>
                <c:pt idx="196">
                  <c:v>55.832999999999998</c:v>
                </c:pt>
                <c:pt idx="197">
                  <c:v>55.738</c:v>
                </c:pt>
                <c:pt idx="198">
                  <c:v>56.286000000000001</c:v>
                </c:pt>
                <c:pt idx="199">
                  <c:v>56.643000000000001</c:v>
                </c:pt>
                <c:pt idx="200">
                  <c:v>55.905000000000001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72.482556707364068</c:v>
                </c:pt>
                <c:pt idx="2">
                  <c:v>72.684648563470219</c:v>
                </c:pt>
                <c:pt idx="3">
                  <c:v>72.887038290731439</c:v>
                </c:pt>
                <c:pt idx="4">
                  <c:v>73.089686828660419</c:v>
                </c:pt>
                <c:pt idx="5">
                  <c:v>73.292545193830037</c:v>
                </c:pt>
                <c:pt idx="6">
                  <c:v>73.495553067343238</c:v>
                </c:pt>
                <c:pt idx="7">
                  <c:v>73.698637240285166</c:v>
                </c:pt>
                <c:pt idx="8">
                  <c:v>73.901709911922879</c:v>
                </c:pt>
                <c:pt idx="9">
                  <c:v>74.104666837586763</c:v>
                </c:pt>
                <c:pt idx="10">
                  <c:v>74.307385326145493</c:v>
                </c:pt>
                <c:pt idx="11">
                  <c:v>74.509722090993975</c:v>
                </c:pt>
                <c:pt idx="12">
                  <c:v>74.711510963822064</c:v>
                </c:pt>
                <c:pt idx="13">
                  <c:v>74.912560487588038</c:v>
                </c:pt>
                <c:pt idx="14">
                  <c:v>75.112651414829116</c:v>
                </c:pt>
                <c:pt idx="15">
                  <c:v>75.311534150930271</c:v>
                </c:pt>
                <c:pt idx="16">
                  <c:v>75.508926201299545</c:v>
                </c:pt>
                <c:pt idx="17">
                  <c:v>75.704509710021568</c:v>
                </c:pt>
                <c:pt idx="18">
                  <c:v>75.897929221233795</c:v>
                </c:pt>
                <c:pt idx="19">
                  <c:v>76.088789862577102</c:v>
                </c:pt>
                <c:pt idx="20">
                  <c:v>76.276656257572625</c:v>
                </c:pt>
                <c:pt idx="21">
                  <c:v>76.461052643848475</c:v>
                </c:pt>
                <c:pt idx="22">
                  <c:v>76.641464941535588</c:v>
                </c:pt>
                <c:pt idx="23">
                  <c:v>76.817345931125672</c:v>
                </c:pt>
                <c:pt idx="24">
                  <c:v>76.988125332273569</c:v>
                </c:pt>
                <c:pt idx="25">
                  <c:v>77.153227516226011</c:v>
                </c:pt>
                <c:pt idx="26">
                  <c:v>77.312100948412919</c:v>
                </c:pt>
                <c:pt idx="27">
                  <c:v>77.464265373484352</c:v>
                </c:pt>
                <c:pt idx="28">
                  <c:v>77.609385351446718</c:v>
                </c:pt>
                <c:pt idx="29">
                  <c:v>77.74738212828079</c:v>
                </c:pt>
                <c:pt idx="30">
                  <c:v>77.878599994973527</c:v>
                </c:pt>
                <c:pt idx="31">
                  <c:v>78.004048121643834</c:v>
                </c:pt>
                <c:pt idx="32">
                  <c:v>78.125743972546005</c:v>
                </c:pt>
                <c:pt idx="33">
                  <c:v>78.247189091625501</c:v>
                </c:pt>
                <c:pt idx="34">
                  <c:v>78.374011131561986</c:v>
                </c:pt>
                <c:pt idx="35">
                  <c:v>78.514805809522173</c:v>
                </c:pt>
                <c:pt idx="36">
                  <c:v>78.682206844310414</c:v>
                </c:pt>
                <c:pt idx="37">
                  <c:v>78.894198342384357</c:v>
                </c:pt>
                <c:pt idx="38">
                  <c:v>79.175659994349076</c:v>
                </c:pt>
                <c:pt idx="39">
                  <c:v>79.560098739991645</c:v>
                </c:pt>
                <c:pt idx="40">
                  <c:v>80.091470385484755</c:v>
                </c:pt>
                <c:pt idx="41">
                  <c:v>80.825932213434243</c:v>
                </c:pt>
                <c:pt idx="42">
                  <c:v>81.83329707499955</c:v>
                </c:pt>
                <c:pt idx="43">
                  <c:v>83.197888597012053</c:v>
                </c:pt>
                <c:pt idx="44">
                  <c:v>85.018437644517149</c:v>
                </c:pt>
                <c:pt idx="45">
                  <c:v>87.406627057153173</c:v>
                </c:pt>
                <c:pt idx="46">
                  <c:v>90.483901766089275</c:v>
                </c:pt>
                <c:pt idx="47">
                  <c:v>94.37623080125509</c:v>
                </c:pt>
                <c:pt idx="48">
                  <c:v>99.206648298009682</c:v>
                </c:pt>
                <c:pt idx="49">
                  <c:v>105.08561609681142</c:v>
                </c:pt>
                <c:pt idx="50">
                  <c:v>112.09953265134872</c:v>
                </c:pt>
                <c:pt idx="51">
                  <c:v>120.29803873969581</c:v>
                </c:pt>
                <c:pt idx="52">
                  <c:v>129.68109930591334</c:v>
                </c:pt>
                <c:pt idx="53">
                  <c:v>140.18709818840287</c:v>
                </c:pt>
                <c:pt idx="54">
                  <c:v>151.68315946202151</c:v>
                </c:pt>
                <c:pt idx="55">
                  <c:v>163.95783371463597</c:v>
                </c:pt>
                <c:pt idx="56">
                  <c:v>176.71169835022468</c:v>
                </c:pt>
                <c:pt idx="57">
                  <c:v>189.52829309812293</c:v>
                </c:pt>
                <c:pt idx="58">
                  <c:v>201.78442593303856</c:v>
                </c:pt>
                <c:pt idx="59">
                  <c:v>212.45038984921271</c:v>
                </c:pt>
                <c:pt idx="60">
                  <c:v>219.81347089425512</c:v>
                </c:pt>
                <c:pt idx="61">
                  <c:v>221.39335358784507</c:v>
                </c:pt>
                <c:pt idx="62">
                  <c:v>214.53314131972988</c:v>
                </c:pt>
                <c:pt idx="63">
                  <c:v>197.86888304238389</c:v>
                </c:pt>
                <c:pt idx="64">
                  <c:v>172.92044649441189</c:v>
                </c:pt>
                <c:pt idx="65">
                  <c:v>144.30623424220389</c:v>
                </c:pt>
                <c:pt idx="66">
                  <c:v>117.8609995111858</c:v>
                </c:pt>
                <c:pt idx="67">
                  <c:v>97.870244478796081</c:v>
                </c:pt>
                <c:pt idx="68">
                  <c:v>85.540083071524734</c:v>
                </c:pt>
                <c:pt idx="69">
                  <c:v>79.558530348933672</c:v>
                </c:pt>
                <c:pt idx="70">
                  <c:v>77.748302379058572</c:v>
                </c:pt>
                <c:pt idx="71">
                  <c:v>78.366435641952023</c:v>
                </c:pt>
                <c:pt idx="72">
                  <c:v>80.500916003543878</c:v>
                </c:pt>
                <c:pt idx="73">
                  <c:v>83.878688435968414</c:v>
                </c:pt>
                <c:pt idx="74">
                  <c:v>88.550513871968931</c:v>
                </c:pt>
                <c:pt idx="75">
                  <c:v>94.669206944692505</c:v>
                </c:pt>
                <c:pt idx="76">
                  <c:v>102.36936134171575</c:v>
                </c:pt>
                <c:pt idx="77">
                  <c:v>111.69902959343409</c:v>
                </c:pt>
                <c:pt idx="78">
                  <c:v>122.56797958621269</c:v>
                </c:pt>
                <c:pt idx="79">
                  <c:v>134.69137442988094</c:v>
                </c:pt>
                <c:pt idx="80">
                  <c:v>147.50127700588362</c:v>
                </c:pt>
                <c:pt idx="81">
                  <c:v>159.99013368070683</c:v>
                </c:pt>
                <c:pt idx="82">
                  <c:v>170.5026521452593</c:v>
                </c:pt>
                <c:pt idx="83">
                  <c:v>176.66869151265232</c:v>
                </c:pt>
                <c:pt idx="84">
                  <c:v>175.86467566167451</c:v>
                </c:pt>
                <c:pt idx="85">
                  <c:v>166.42633695807152</c:v>
                </c:pt>
                <c:pt idx="86">
                  <c:v>149.07923084803227</c:v>
                </c:pt>
                <c:pt idx="87">
                  <c:v>127.33981344051777</c:v>
                </c:pt>
                <c:pt idx="88">
                  <c:v>106.11468760311972</c:v>
                </c:pt>
                <c:pt idx="89">
                  <c:v>89.331052687813497</c:v>
                </c:pt>
                <c:pt idx="90">
                  <c:v>78.405636216747837</c:v>
                </c:pt>
                <c:pt idx="91">
                  <c:v>72.484478380624026</c:v>
                </c:pt>
                <c:pt idx="92">
                  <c:v>69.765289772119772</c:v>
                </c:pt>
                <c:pt idx="93">
                  <c:v>68.656067028748552</c:v>
                </c:pt>
                <c:pt idx="94">
                  <c:v>68.1972060639837</c:v>
                </c:pt>
                <c:pt idx="95">
                  <c:v>67.952277938968365</c:v>
                </c:pt>
                <c:pt idx="96">
                  <c:v>67.765510421585475</c:v>
                </c:pt>
                <c:pt idx="97">
                  <c:v>67.592376455452822</c:v>
                </c:pt>
                <c:pt idx="98">
                  <c:v>67.42253732579951</c:v>
                </c:pt>
                <c:pt idx="99">
                  <c:v>67.254000204630373</c:v>
                </c:pt>
                <c:pt idx="100">
                  <c:v>67.086420570922641</c:v>
                </c:pt>
                <c:pt idx="101">
                  <c:v>66.919734838159783</c:v>
                </c:pt>
                <c:pt idx="102">
                  <c:v>66.753950994126896</c:v>
                </c:pt>
                <c:pt idx="103">
                  <c:v>66.589151694716023</c:v>
                </c:pt>
                <c:pt idx="104">
                  <c:v>66.425551296843537</c:v>
                </c:pt>
                <c:pt idx="105">
                  <c:v>66.263598623318629</c:v>
                </c:pt>
                <c:pt idx="106">
                  <c:v>66.104142725902932</c:v>
                </c:pt>
                <c:pt idx="107">
                  <c:v>65.948682447310532</c:v>
                </c:pt>
                <c:pt idx="108">
                  <c:v>65.799714546347303</c:v>
                </c:pt>
                <c:pt idx="109">
                  <c:v>65.661176335423221</c:v>
                </c:pt>
                <c:pt idx="110">
                  <c:v>65.538942741596614</c:v>
                </c:pt>
                <c:pt idx="111">
                  <c:v>65.44128343426685</c:v>
                </c:pt>
                <c:pt idx="112">
                  <c:v>65.379119506523381</c:v>
                </c:pt>
                <c:pt idx="113">
                  <c:v>65.365857118690954</c:v>
                </c:pt>
                <c:pt idx="114">
                  <c:v>65.416539528820351</c:v>
                </c:pt>
                <c:pt idx="115">
                  <c:v>65.54606241392699</c:v>
                </c:pt>
                <c:pt idx="116">
                  <c:v>65.766221865191909</c:v>
                </c:pt>
                <c:pt idx="117">
                  <c:v>66.081362236696577</c:v>
                </c:pt>
                <c:pt idx="118">
                  <c:v>66.482395919476829</c:v>
                </c:pt>
                <c:pt idx="119">
                  <c:v>66.93935009243171</c:v>
                </c:pt>
                <c:pt idx="120">
                  <c:v>67.394165155944918</c:v>
                </c:pt>
                <c:pt idx="121">
                  <c:v>67.758653722821819</c:v>
                </c:pt>
                <c:pt idx="122">
                  <c:v>67.925427054356163</c:v>
                </c:pt>
                <c:pt idx="123">
                  <c:v>67.797198201061036</c:v>
                </c:pt>
                <c:pt idx="124">
                  <c:v>67.328349783302443</c:v>
                </c:pt>
                <c:pt idx="125">
                  <c:v>66.557377160270633</c:v>
                </c:pt>
                <c:pt idx="126">
                  <c:v>65.60509365009014</c:v>
                </c:pt>
                <c:pt idx="127">
                  <c:v>64.631798706742657</c:v>
                </c:pt>
                <c:pt idx="128">
                  <c:v>63.775838080163538</c:v>
                </c:pt>
                <c:pt idx="129">
                  <c:v>63.109757309822896</c:v>
                </c:pt>
                <c:pt idx="130">
                  <c:v>62.635199102803853</c:v>
                </c:pt>
                <c:pt idx="131">
                  <c:v>62.309030346787615</c:v>
                </c:pt>
                <c:pt idx="132">
                  <c:v>62.076795018009108</c:v>
                </c:pt>
                <c:pt idx="133">
                  <c:v>61.894598615888079</c:v>
                </c:pt>
                <c:pt idx="134">
                  <c:v>61.73538998704101</c:v>
                </c:pt>
                <c:pt idx="135">
                  <c:v>61.585687982945025</c:v>
                </c:pt>
                <c:pt idx="136">
                  <c:v>61.439938595081408</c:v>
                </c:pt>
                <c:pt idx="137">
                  <c:v>61.296256639442525</c:v>
                </c:pt>
                <c:pt idx="138">
                  <c:v>61.154169862894875</c:v>
                </c:pt>
                <c:pt idx="139">
                  <c:v>61.013724495193721</c:v>
                </c:pt>
                <c:pt idx="140">
                  <c:v>60.875305405641932</c:v>
                </c:pt>
                <c:pt idx="141">
                  <c:v>60.739881303119141</c:v>
                </c:pt>
                <c:pt idx="142">
                  <c:v>60.609684406958714</c:v>
                </c:pt>
                <c:pt idx="143">
                  <c:v>60.489470111741454</c:v>
                </c:pt>
                <c:pt idx="144">
                  <c:v>60.388409403087294</c:v>
                </c:pt>
                <c:pt idx="145">
                  <c:v>60.322229463440252</c:v>
                </c:pt>
                <c:pt idx="146">
                  <c:v>60.314397461067365</c:v>
                </c:pt>
                <c:pt idx="147">
                  <c:v>60.394243565355161</c:v>
                </c:pt>
                <c:pt idx="148">
                  <c:v>60.589769872502792</c:v>
                </c:pt>
                <c:pt idx="149">
                  <c:v>60.914553709712223</c:v>
                </c:pt>
                <c:pt idx="150">
                  <c:v>61.351948195832662</c:v>
                </c:pt>
                <c:pt idx="151">
                  <c:v>61.844152940024117</c:v>
                </c:pt>
                <c:pt idx="152">
                  <c:v>62.295256590774486</c:v>
                </c:pt>
                <c:pt idx="153">
                  <c:v>62.592944899019784</c:v>
                </c:pt>
                <c:pt idx="154">
                  <c:v>62.643777617533672</c:v>
                </c:pt>
                <c:pt idx="155">
                  <c:v>62.407290164400571</c:v>
                </c:pt>
                <c:pt idx="156">
                  <c:v>61.911982897424508</c:v>
                </c:pt>
                <c:pt idx="157">
                  <c:v>61.244574379935564</c:v>
                </c:pt>
                <c:pt idx="158">
                  <c:v>60.518028060250394</c:v>
                </c:pt>
                <c:pt idx="159">
                  <c:v>59.834454150944374</c:v>
                </c:pt>
                <c:pt idx="160">
                  <c:v>59.259392869313778</c:v>
                </c:pt>
                <c:pt idx="161">
                  <c:v>58.815256025652026</c:v>
                </c:pt>
                <c:pt idx="162">
                  <c:v>58.490858012862503</c:v>
                </c:pt>
                <c:pt idx="163">
                  <c:v>58.257818438748288</c:v>
                </c:pt>
                <c:pt idx="164">
                  <c:v>58.085118944216397</c:v>
                </c:pt>
                <c:pt idx="165">
                  <c:v>57.947536086767911</c:v>
                </c:pt>
                <c:pt idx="166">
                  <c:v>57.828107740943366</c:v>
                </c:pt>
                <c:pt idx="167">
                  <c:v>57.717001823082391</c:v>
                </c:pt>
                <c:pt idx="168">
                  <c:v>57.609192673529748</c:v>
                </c:pt>
                <c:pt idx="169">
                  <c:v>57.50237377601939</c:v>
                </c:pt>
                <c:pt idx="170">
                  <c:v>57.395572461804456</c:v>
                </c:pt>
                <c:pt idx="171">
                  <c:v>57.288395512615629</c:v>
                </c:pt>
                <c:pt idx="172">
                  <c:v>57.180677817772548</c:v>
                </c:pt>
                <c:pt idx="173">
                  <c:v>57.072339299792041</c:v>
                </c:pt>
                <c:pt idx="174">
                  <c:v>56.963333101819664</c:v>
                </c:pt>
                <c:pt idx="175">
                  <c:v>56.853628477686485</c:v>
                </c:pt>
                <c:pt idx="176">
                  <c:v>56.743205278207263</c:v>
                </c:pt>
                <c:pt idx="177">
                  <c:v>56.632051867359479</c:v>
                </c:pt>
                <c:pt idx="178">
                  <c:v>56.520163944499878</c:v>
                </c:pt>
                <c:pt idx="179">
                  <c:v>56.407543592462794</c:v>
                </c:pt>
                <c:pt idx="180">
                  <c:v>56.294198398056935</c:v>
                </c:pt>
                <c:pt idx="181">
                  <c:v>56.180140622304982</c:v>
                </c:pt>
                <c:pt idx="182">
                  <c:v>56.065386424305558</c:v>
                </c:pt>
                <c:pt idx="183">
                  <c:v>55.949955145098741</c:v>
                </c:pt>
                <c:pt idx="184">
                  <c:v>55.833868655840021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72.482556707359251</c:v>
                </c:pt>
                <c:pt idx="2">
                  <c:v>72.684648563457415</c:v>
                </c:pt>
                <c:pt idx="3">
                  <c:v>72.887038290697959</c:v>
                </c:pt>
                <c:pt idx="4">
                  <c:v>73.089686828574187</c:v>
                </c:pt>
                <c:pt idx="5">
                  <c:v>73.292545193611417</c:v>
                </c:pt>
                <c:pt idx="6">
                  <c:v>73.495553066797484</c:v>
                </c:pt>
                <c:pt idx="7">
                  <c:v>73.698637238943761</c:v>
                </c:pt>
                <c:pt idx="8">
                  <c:v>73.901709908676665</c:v>
                </c:pt>
                <c:pt idx="9">
                  <c:v>74.104666829852007</c:v>
                </c:pt>
                <c:pt idx="10">
                  <c:v>74.30738530799988</c:v>
                </c:pt>
                <c:pt idx="11">
                  <c:v>74.509722049080651</c:v>
                </c:pt>
                <c:pt idx="12">
                  <c:v>74.711510868501207</c:v>
                </c:pt>
                <c:pt idx="13">
                  <c:v>74.912560274146443</c:v>
                </c:pt>
                <c:pt idx="14">
                  <c:v>75.112650944257737</c:v>
                </c:pt>
                <c:pt idx="15">
                  <c:v>75.311533129456436</c:v>
                </c:pt>
                <c:pt idx="16">
                  <c:v>75.508924018146018</c:v>
                </c:pt>
                <c:pt idx="17">
                  <c:v>75.704505115962135</c:v>
                </c:pt>
                <c:pt idx="18">
                  <c:v>75.897919702827593</c:v>
                </c:pt>
                <c:pt idx="19">
                  <c:v>76.088770445352424</c:v>
                </c:pt>
                <c:pt idx="20">
                  <c:v>76.276617257503872</c:v>
                </c:pt>
                <c:pt idx="21">
                  <c:v>76.460975518189983</c:v>
                </c:pt>
                <c:pt idx="22">
                  <c:v>76.641314769975381</c:v>
                </c:pt>
                <c:pt idx="23">
                  <c:v>76.817058037667593</c:v>
                </c:pt>
                <c:pt idx="24">
                  <c:v>76.987581917807688</c:v>
                </c:pt>
                <c:pt idx="25">
                  <c:v>77.152217598744528</c:v>
                </c:pt>
                <c:pt idx="26">
                  <c:v>77.310252974313997</c:v>
                </c:pt>
                <c:pt idx="27">
                  <c:v>77.460936010356463</c:v>
                </c:pt>
                <c:pt idx="28">
                  <c:v>77.603479510499128</c:v>
                </c:pt>
                <c:pt idx="29">
                  <c:v>77.737067404003781</c:v>
                </c:pt>
                <c:pt idx="30">
                  <c:v>77.86086264253106</c:v>
                </c:pt>
                <c:pt idx="31">
                  <c:v>77.974016743439918</c:v>
                </c:pt>
                <c:pt idx="32">
                  <c:v>78.07568095459176</c:v>
                </c:pt>
                <c:pt idx="33">
                  <c:v>78.165018940531425</c:v>
                </c:pt>
                <c:pt idx="34">
                  <c:v>78.241220804683877</c:v>
                </c:pt>
                <c:pt idx="35">
                  <c:v>78.303518170647195</c:v>
                </c:pt>
                <c:pt idx="36">
                  <c:v>78.351199953089434</c:v>
                </c:pt>
                <c:pt idx="37">
                  <c:v>78.383628361810693</c:v>
                </c:pt>
                <c:pt idx="38">
                  <c:v>78.400254608773054</c:v>
                </c:pt>
                <c:pt idx="39">
                  <c:v>78.400633735190169</c:v>
                </c:pt>
                <c:pt idx="40">
                  <c:v>78.384437951442848</c:v>
                </c:pt>
                <c:pt idx="41">
                  <c:v>78.351467892550261</c:v>
                </c:pt>
                <c:pt idx="42">
                  <c:v>78.301661239716552</c:v>
                </c:pt>
                <c:pt idx="43">
                  <c:v>78.23509824452357</c:v>
                </c:pt>
                <c:pt idx="44">
                  <c:v>78.152003813510575</c:v>
                </c:pt>
                <c:pt idx="45">
                  <c:v>78.052745960426662</c:v>
                </c:pt>
                <c:pt idx="46">
                  <c:v>77.937830601449463</c:v>
                </c:pt>
                <c:pt idx="47">
                  <c:v>77.807892842957273</c:v>
                </c:pt>
                <c:pt idx="48">
                  <c:v>77.663685078837744</c:v>
                </c:pt>
                <c:pt idx="49">
                  <c:v>77.506062362063844</c:v>
                </c:pt>
                <c:pt idx="50">
                  <c:v>77.335965632459803</c:v>
                </c:pt>
                <c:pt idx="51">
                  <c:v>77.154403461322531</c:v>
                </c:pt>
                <c:pt idx="52">
                  <c:v>76.962433009731114</c:v>
                </c:pt>
                <c:pt idx="53">
                  <c:v>76.761140890853454</c:v>
                </c:pt>
                <c:pt idx="54">
                  <c:v>76.551624580976068</c:v>
                </c:pt>
                <c:pt idx="55">
                  <c:v>76.334974946015819</c:v>
                </c:pt>
                <c:pt idx="56">
                  <c:v>76.112260348636255</c:v>
                </c:pt>
                <c:pt idx="57">
                  <c:v>75.884512685439859</c:v>
                </c:pt>
                <c:pt idx="58">
                  <c:v>75.652715583546183</c:v>
                </c:pt>
                <c:pt idx="59">
                  <c:v>75.417794869676186</c:v>
                </c:pt>
                <c:pt idx="60">
                  <c:v>75.180611319466479</c:v>
                </c:pt>
                <c:pt idx="61">
                  <c:v>74.941955604974254</c:v>
                </c:pt>
                <c:pt idx="62">
                  <c:v>74.70254528699526</c:v>
                </c:pt>
                <c:pt idx="63">
                  <c:v>74.463023646825718</c:v>
                </c:pt>
                <c:pt idx="64">
                  <c:v>74.223960118811604</c:v>
                </c:pt>
                <c:pt idx="65">
                  <c:v>73.985852068649422</c:v>
                </c:pt>
                <c:pt idx="66">
                  <c:v>73.749127660380736</c:v>
                </c:pt>
                <c:pt idx="67">
                  <c:v>73.514149564445674</c:v>
                </c:pt>
                <c:pt idx="68">
                  <c:v>73.281219277056806</c:v>
                </c:pt>
                <c:pt idx="69">
                  <c:v>73.050581844731937</c:v>
                </c:pt>
                <c:pt idx="70">
                  <c:v>72.822430814633108</c:v>
                </c:pt>
                <c:pt idx="71">
                  <c:v>72.596913259359823</c:v>
                </c:pt>
                <c:pt idx="72">
                  <c:v>72.374134752453273</c:v>
                </c:pt>
                <c:pt idx="73">
                  <c:v>72.154164196924128</c:v>
                </c:pt>
                <c:pt idx="74">
                  <c:v>71.937038432846322</c:v>
                </c:pt>
                <c:pt idx="75">
                  <c:v>71.722766571014446</c:v>
                </c:pt>
                <c:pt idx="76">
                  <c:v>71.511334017655756</c:v>
                </c:pt>
                <c:pt idx="77">
                  <c:v>71.30270617022488</c:v>
                </c:pt>
                <c:pt idx="78">
                  <c:v>71.096831776541777</c:v>
                </c:pt>
                <c:pt idx="79">
                  <c:v>70.893645959195837</c:v>
                </c:pt>
                <c:pt idx="80">
                  <c:v>70.69307291452256</c:v>
                </c:pt>
                <c:pt idx="81">
                  <c:v>70.495028300874978</c:v>
                </c:pt>
                <c:pt idx="82">
                  <c:v>70.299421334666548</c:v>
                </c:pt>
                <c:pt idx="83">
                  <c:v>70.106156615052498</c:v>
                </c:pt>
                <c:pt idx="84">
                  <c:v>69.915135699406434</c:v>
                </c:pt>
                <c:pt idx="85">
                  <c:v>69.726258452178229</c:v>
                </c:pt>
                <c:pt idx="86">
                  <c:v>69.539424189492252</c:v>
                </c:pt>
                <c:pt idx="87">
                  <c:v>69.354532641133005</c:v>
                </c:pt>
                <c:pt idx="88">
                  <c:v>69.171484750513997</c:v>
                </c:pt>
                <c:pt idx="89">
                  <c:v>68.990183331949638</c:v>
                </c:pt>
                <c:pt idx="90">
                  <c:v>68.810533603141138</c:v>
                </c:pt>
                <c:pt idx="91">
                  <c:v>68.632443609318543</c:v>
                </c:pt>
                <c:pt idx="92">
                  <c:v>68.455824554005375</c:v>
                </c:pt>
                <c:pt idx="93">
                  <c:v>68.280591049930223</c:v>
                </c:pt>
                <c:pt idx="94">
                  <c:v>68.106661302229995</c:v>
                </c:pt>
                <c:pt idx="95">
                  <c:v>67.933957234790128</c:v>
                </c:pt>
                <c:pt idx="96">
                  <c:v>67.762404569360342</c:v>
                </c:pt>
                <c:pt idx="97">
                  <c:v>67.591932865977242</c:v>
                </c:pt>
                <c:pt idx="98">
                  <c:v>67.422475532217049</c:v>
                </c:pt>
                <c:pt idx="99">
                  <c:v>67.253969807893398</c:v>
                </c:pt>
                <c:pt idx="100">
                  <c:v>67.086356731002496</c:v>
                </c:pt>
                <c:pt idx="101">
                  <c:v>66.919581089994139</c:v>
                </c:pt>
                <c:pt idx="102">
                  <c:v>66.753591366808763</c:v>
                </c:pt>
                <c:pt idx="103">
                  <c:v>66.588339674557631</c:v>
                </c:pt>
                <c:pt idx="104">
                  <c:v>66.42378169323149</c:v>
                </c:pt>
                <c:pt idx="105">
                  <c:v>66.259876606390989</c:v>
                </c:pt>
                <c:pt idx="106">
                  <c:v>66.096587041417067</c:v>
                </c:pt>
                <c:pt idx="107">
                  <c:v>65.933879015569232</c:v>
                </c:pt>
                <c:pt idx="108">
                  <c:v>65.771721889809783</c:v>
                </c:pt>
                <c:pt idx="109">
                  <c:v>65.610088332092985</c:v>
                </c:pt>
                <c:pt idx="110">
                  <c:v>65.448954291583561</c:v>
                </c:pt>
                <c:pt idx="111">
                  <c:v>65.288298985049835</c:v>
                </c:pt>
                <c:pt idx="112">
                  <c:v>65.128104896465317</c:v>
                </c:pt>
                <c:pt idx="113">
                  <c:v>64.968357790640979</c:v>
                </c:pt>
                <c:pt idx="114">
                  <c:v>64.809046741488586</c:v>
                </c:pt>
                <c:pt idx="115">
                  <c:v>64.650164175274455</c:v>
                </c:pt>
                <c:pt idx="116">
                  <c:v>64.491705928953152</c:v>
                </c:pt>
                <c:pt idx="117">
                  <c:v>64.333671323360406</c:v>
                </c:pt>
                <c:pt idx="118">
                  <c:v>64.176063250683939</c:v>
                </c:pt>
                <c:pt idx="119">
                  <c:v>64.018888275206947</c:v>
                </c:pt>
                <c:pt idx="120">
                  <c:v>63.862156745821537</c:v>
                </c:pt>
                <c:pt idx="121">
                  <c:v>63.705882918226031</c:v>
                </c:pt>
                <c:pt idx="122">
                  <c:v>63.550085084040695</c:v>
                </c:pt>
                <c:pt idx="123">
                  <c:v>63.394785703292584</c:v>
                </c:pt>
                <c:pt idx="124">
                  <c:v>63.240011535825431</c:v>
                </c:pt>
                <c:pt idx="125">
                  <c:v>63.085793766184175</c:v>
                </c:pt>
                <c:pt idx="126">
                  <c:v>62.932168115410086</c:v>
                </c:pt>
                <c:pt idx="127">
                  <c:v>62.779174931974225</c:v>
                </c:pt>
                <c:pt idx="128">
                  <c:v>62.626859252798774</c:v>
                </c:pt>
                <c:pt idx="129">
                  <c:v>62.47527082400439</c:v>
                </c:pt>
                <c:pt idx="130">
                  <c:v>62.324464069731135</c:v>
                </c:pt>
                <c:pt idx="131">
                  <c:v>62.174497996183533</c:v>
                </c:pt>
                <c:pt idx="132">
                  <c:v>62.025436017040398</c:v>
                </c:pt>
                <c:pt idx="133">
                  <c:v>61.87734568566502</c:v>
                </c:pt>
                <c:pt idx="134">
                  <c:v>61.730298319286767</c:v>
                </c:pt>
                <c:pt idx="135">
                  <c:v>61.584368500659338</c:v>
                </c:pt>
                <c:pt idx="136">
                  <c:v>61.439633443804496</c:v>
                </c:pt>
                <c:pt idx="137">
                  <c:v>61.296172212490546</c:v>
                </c:pt>
                <c:pt idx="138">
                  <c:v>61.154064783237843</c:v>
                </c:pt>
                <c:pt idx="139">
                  <c:v>61.013390949012532</c:v>
                </c:pt>
                <c:pt idx="140">
                  <c:v>60.874229065440872</c:v>
                </c:pt>
                <c:pt idx="141">
                  <c:v>60.736654648340078</c:v>
                </c:pt>
                <c:pt idx="142">
                  <c:v>60.600738839501275</c:v>
                </c:pt>
                <c:pt idx="143">
                  <c:v>60.466546766723084</c:v>
                </c:pt>
                <c:pt idx="144">
                  <c:v>60.334135833683462</c:v>
                </c:pt>
                <c:pt idx="145">
                  <c:v>60.203553984790759</c:v>
                </c:pt>
                <c:pt idx="146">
                  <c:v>60.074837998983881</c:v>
                </c:pt>
                <c:pt idx="147">
                  <c:v>59.948011873746424</c:v>
                </c:pt>
                <c:pt idx="148">
                  <c:v>59.82308536552187</c:v>
                </c:pt>
                <c:pt idx="149">
                  <c:v>59.700052754449572</c:v>
                </c:pt>
                <c:pt idx="150">
                  <c:v>59.578891899216813</c:v>
                </c:pt>
                <c:pt idx="151">
                  <c:v>59.459563641398262</c:v>
                </c:pt>
                <c:pt idx="152">
                  <c:v>59.342011607831481</c:v>
                </c:pt>
                <c:pt idx="153">
                  <c:v>59.226162444647542</c:v>
                </c:pt>
                <c:pt idx="154">
                  <c:v>59.111926498261795</c:v>
                </c:pt>
                <c:pt idx="155">
                  <c:v>58.999198938046646</c:v>
                </c:pt>
                <c:pt idx="156">
                  <c:v>58.887861293986688</c:v>
                </c:pt>
                <c:pt idx="157">
                  <c:v>58.777783361962761</c:v>
                </c:pt>
                <c:pt idx="158">
                  <c:v>58.668825411041311</c:v>
                </c:pt>
                <c:pt idx="159">
                  <c:v>58.560840612699863</c:v>
                </c:pt>
                <c:pt idx="160">
                  <c:v>58.453677602405051</c:v>
                </c:pt>
                <c:pt idx="161">
                  <c:v>58.347183080019725</c:v>
                </c:pt>
                <c:pt idx="162">
                  <c:v>58.241204357275208</c:v>
                </c:pt>
                <c:pt idx="163">
                  <c:v>58.135591767607188</c:v>
                </c:pt>
                <c:pt idx="164">
                  <c:v>58.030200865180092</c:v>
                </c:pt>
                <c:pt idx="165">
                  <c:v>57.924894354748268</c:v>
                </c:pt>
                <c:pt idx="166">
                  <c:v>57.819543710779769</c:v>
                </c:pt>
                <c:pt idx="167">
                  <c:v>57.714030461637925</c:v>
                </c:pt>
                <c:pt idx="168">
                  <c:v>57.608247131329847</c:v>
                </c:pt>
                <c:pt idx="169">
                  <c:v>57.50209784636526</c:v>
                </c:pt>
                <c:pt idx="170">
                  <c:v>57.395498627885274</c:v>
                </c:pt>
                <c:pt idx="171">
                  <c:v>57.288377398987151</c:v>
                </c:pt>
                <c:pt idx="172">
                  <c:v>57.18067374394699</c:v>
                </c:pt>
                <c:pt idx="173">
                  <c:v>57.072338459934635</c:v>
                </c:pt>
                <c:pt idx="174">
                  <c:v>56.963332943119795</c:v>
                </c:pt>
                <c:pt idx="175">
                  <c:v>56.853628450202486</c:v>
                </c:pt>
                <c:pt idx="176">
                  <c:v>56.743205273845291</c:v>
                </c:pt>
                <c:pt idx="177">
                  <c:v>56.632051866725092</c:v>
                </c:pt>
                <c:pt idx="178">
                  <c:v>56.520163944415337</c:v>
                </c:pt>
                <c:pt idx="179">
                  <c:v>56.40754359245247</c:v>
                </c:pt>
                <c:pt idx="180">
                  <c:v>56.294198398055777</c:v>
                </c:pt>
                <c:pt idx="181">
                  <c:v>56.180140622304862</c:v>
                </c:pt>
                <c:pt idx="182">
                  <c:v>56.065386424305544</c:v>
                </c:pt>
                <c:pt idx="183">
                  <c:v>55.949955145098741</c:v>
                </c:pt>
                <c:pt idx="184">
                  <c:v>55.833868655840021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75.548000000000002</c:v>
                </c:pt>
                <c:pt idx="1">
                  <c:v>73.570999999999998</c:v>
                </c:pt>
                <c:pt idx="2">
                  <c:v>75.19</c:v>
                </c:pt>
                <c:pt idx="3">
                  <c:v>74.594999999999999</c:v>
                </c:pt>
                <c:pt idx="4">
                  <c:v>75.570999999999998</c:v>
                </c:pt>
                <c:pt idx="5">
                  <c:v>74</c:v>
                </c:pt>
                <c:pt idx="6">
                  <c:v>73.81</c:v>
                </c:pt>
                <c:pt idx="7">
                  <c:v>73.905000000000001</c:v>
                </c:pt>
                <c:pt idx="8">
                  <c:v>75.213999999999999</c:v>
                </c:pt>
                <c:pt idx="9">
                  <c:v>74.881</c:v>
                </c:pt>
                <c:pt idx="10">
                  <c:v>73.762</c:v>
                </c:pt>
                <c:pt idx="11">
                  <c:v>74.070999999999998</c:v>
                </c:pt>
                <c:pt idx="12">
                  <c:v>73.594999999999999</c:v>
                </c:pt>
                <c:pt idx="13">
                  <c:v>73.667000000000002</c:v>
                </c:pt>
                <c:pt idx="14">
                  <c:v>74.786000000000001</c:v>
                </c:pt>
                <c:pt idx="15">
                  <c:v>73.786000000000001</c:v>
                </c:pt>
                <c:pt idx="16">
                  <c:v>73.905000000000001</c:v>
                </c:pt>
                <c:pt idx="17">
                  <c:v>74.19</c:v>
                </c:pt>
                <c:pt idx="18">
                  <c:v>72.951999999999998</c:v>
                </c:pt>
                <c:pt idx="19">
                  <c:v>74.381</c:v>
                </c:pt>
                <c:pt idx="20">
                  <c:v>75.213999999999999</c:v>
                </c:pt>
                <c:pt idx="21">
                  <c:v>74.524000000000001</c:v>
                </c:pt>
                <c:pt idx="22">
                  <c:v>74.332999999999998</c:v>
                </c:pt>
                <c:pt idx="23">
                  <c:v>74.881</c:v>
                </c:pt>
                <c:pt idx="24">
                  <c:v>75.31</c:v>
                </c:pt>
                <c:pt idx="25">
                  <c:v>76.19</c:v>
                </c:pt>
                <c:pt idx="26">
                  <c:v>76.548000000000002</c:v>
                </c:pt>
                <c:pt idx="27">
                  <c:v>75.143000000000001</c:v>
                </c:pt>
                <c:pt idx="28">
                  <c:v>76.548000000000002</c:v>
                </c:pt>
                <c:pt idx="29">
                  <c:v>75.832999999999998</c:v>
                </c:pt>
                <c:pt idx="30">
                  <c:v>75.881</c:v>
                </c:pt>
                <c:pt idx="31">
                  <c:v>76.81</c:v>
                </c:pt>
                <c:pt idx="32">
                  <c:v>78.619</c:v>
                </c:pt>
                <c:pt idx="33">
                  <c:v>78.643000000000001</c:v>
                </c:pt>
                <c:pt idx="34">
                  <c:v>78.905000000000001</c:v>
                </c:pt>
                <c:pt idx="35">
                  <c:v>78.713999999999999</c:v>
                </c:pt>
                <c:pt idx="36">
                  <c:v>78.929000000000002</c:v>
                </c:pt>
                <c:pt idx="37">
                  <c:v>79.786000000000001</c:v>
                </c:pt>
                <c:pt idx="38">
                  <c:v>79.929000000000002</c:v>
                </c:pt>
                <c:pt idx="39">
                  <c:v>81.81</c:v>
                </c:pt>
                <c:pt idx="40">
                  <c:v>82.524000000000001</c:v>
                </c:pt>
                <c:pt idx="41">
                  <c:v>82.667000000000002</c:v>
                </c:pt>
                <c:pt idx="42">
                  <c:v>84.786000000000001</c:v>
                </c:pt>
                <c:pt idx="43">
                  <c:v>86.238</c:v>
                </c:pt>
                <c:pt idx="44">
                  <c:v>88.167000000000002</c:v>
                </c:pt>
                <c:pt idx="45">
                  <c:v>91.405000000000001</c:v>
                </c:pt>
                <c:pt idx="46">
                  <c:v>94.119</c:v>
                </c:pt>
                <c:pt idx="47">
                  <c:v>98</c:v>
                </c:pt>
                <c:pt idx="48">
                  <c:v>102.952</c:v>
                </c:pt>
                <c:pt idx="49">
                  <c:v>110.19</c:v>
                </c:pt>
                <c:pt idx="50">
                  <c:v>117.429</c:v>
                </c:pt>
                <c:pt idx="51">
                  <c:v>127.548</c:v>
                </c:pt>
                <c:pt idx="52">
                  <c:v>138.238</c:v>
                </c:pt>
                <c:pt idx="53">
                  <c:v>150.524</c:v>
                </c:pt>
                <c:pt idx="54">
                  <c:v>164.619</c:v>
                </c:pt>
                <c:pt idx="55">
                  <c:v>177.405</c:v>
                </c:pt>
                <c:pt idx="56">
                  <c:v>189.31</c:v>
                </c:pt>
                <c:pt idx="57">
                  <c:v>198.548</c:v>
                </c:pt>
                <c:pt idx="58">
                  <c:v>206.143</c:v>
                </c:pt>
                <c:pt idx="59">
                  <c:v>211.452</c:v>
                </c:pt>
                <c:pt idx="60">
                  <c:v>213.286</c:v>
                </c:pt>
                <c:pt idx="61">
                  <c:v>211.095</c:v>
                </c:pt>
                <c:pt idx="62">
                  <c:v>202.357</c:v>
                </c:pt>
                <c:pt idx="63">
                  <c:v>186</c:v>
                </c:pt>
                <c:pt idx="64">
                  <c:v>164.619</c:v>
                </c:pt>
                <c:pt idx="65">
                  <c:v>133.357</c:v>
                </c:pt>
                <c:pt idx="66">
                  <c:v>102.167</c:v>
                </c:pt>
                <c:pt idx="67">
                  <c:v>82.286000000000001</c:v>
                </c:pt>
                <c:pt idx="68">
                  <c:v>76.832999999999998</c:v>
                </c:pt>
                <c:pt idx="69">
                  <c:v>76.856999999999999</c:v>
                </c:pt>
                <c:pt idx="70">
                  <c:v>78.356999999999999</c:v>
                </c:pt>
                <c:pt idx="71">
                  <c:v>82.31</c:v>
                </c:pt>
                <c:pt idx="72">
                  <c:v>84.238</c:v>
                </c:pt>
                <c:pt idx="73">
                  <c:v>87.905000000000001</c:v>
                </c:pt>
                <c:pt idx="74">
                  <c:v>93.738</c:v>
                </c:pt>
                <c:pt idx="75">
                  <c:v>101.167</c:v>
                </c:pt>
                <c:pt idx="76">
                  <c:v>109.881</c:v>
                </c:pt>
                <c:pt idx="77">
                  <c:v>121.762</c:v>
                </c:pt>
                <c:pt idx="78">
                  <c:v>133.119</c:v>
                </c:pt>
                <c:pt idx="79">
                  <c:v>145.167</c:v>
                </c:pt>
                <c:pt idx="80">
                  <c:v>153.929</c:v>
                </c:pt>
                <c:pt idx="81">
                  <c:v>162.381</c:v>
                </c:pt>
                <c:pt idx="82">
                  <c:v>167.238</c:v>
                </c:pt>
                <c:pt idx="83">
                  <c:v>168.429</c:v>
                </c:pt>
                <c:pt idx="84">
                  <c:v>163.238</c:v>
                </c:pt>
                <c:pt idx="85">
                  <c:v>151.81</c:v>
                </c:pt>
                <c:pt idx="86">
                  <c:v>133.452</c:v>
                </c:pt>
                <c:pt idx="87">
                  <c:v>109.405</c:v>
                </c:pt>
                <c:pt idx="88">
                  <c:v>84.713999999999999</c:v>
                </c:pt>
                <c:pt idx="89">
                  <c:v>71.570999999999998</c:v>
                </c:pt>
                <c:pt idx="90">
                  <c:v>67.381</c:v>
                </c:pt>
                <c:pt idx="91">
                  <c:v>66.381</c:v>
                </c:pt>
                <c:pt idx="92">
                  <c:v>65.856999999999999</c:v>
                </c:pt>
                <c:pt idx="93">
                  <c:v>66.594999999999999</c:v>
                </c:pt>
                <c:pt idx="94">
                  <c:v>65.451999999999998</c:v>
                </c:pt>
                <c:pt idx="95">
                  <c:v>66.332999999999998</c:v>
                </c:pt>
                <c:pt idx="96">
                  <c:v>67.024000000000001</c:v>
                </c:pt>
                <c:pt idx="97">
                  <c:v>66.429000000000002</c:v>
                </c:pt>
                <c:pt idx="98">
                  <c:v>67.262</c:v>
                </c:pt>
                <c:pt idx="99">
                  <c:v>66.213999999999999</c:v>
                </c:pt>
                <c:pt idx="100">
                  <c:v>67.643000000000001</c:v>
                </c:pt>
                <c:pt idx="101">
                  <c:v>66.570999999999998</c:v>
                </c:pt>
                <c:pt idx="102">
                  <c:v>66.451999999999998</c:v>
                </c:pt>
                <c:pt idx="103">
                  <c:v>66.405000000000001</c:v>
                </c:pt>
                <c:pt idx="104">
                  <c:v>65.619</c:v>
                </c:pt>
                <c:pt idx="105">
                  <c:v>66.5</c:v>
                </c:pt>
                <c:pt idx="106">
                  <c:v>66.81</c:v>
                </c:pt>
                <c:pt idx="107">
                  <c:v>66.643000000000001</c:v>
                </c:pt>
                <c:pt idx="108">
                  <c:v>66</c:v>
                </c:pt>
                <c:pt idx="109">
                  <c:v>65.81</c:v>
                </c:pt>
                <c:pt idx="110">
                  <c:v>65.69</c:v>
                </c:pt>
                <c:pt idx="111">
                  <c:v>65.643000000000001</c:v>
                </c:pt>
                <c:pt idx="112">
                  <c:v>64.832999999999998</c:v>
                </c:pt>
                <c:pt idx="113">
                  <c:v>65.69</c:v>
                </c:pt>
                <c:pt idx="114">
                  <c:v>65.143000000000001</c:v>
                </c:pt>
                <c:pt idx="115">
                  <c:v>65.405000000000001</c:v>
                </c:pt>
                <c:pt idx="116">
                  <c:v>64.929000000000002</c:v>
                </c:pt>
                <c:pt idx="117">
                  <c:v>67.048000000000002</c:v>
                </c:pt>
                <c:pt idx="118">
                  <c:v>66.905000000000001</c:v>
                </c:pt>
                <c:pt idx="119">
                  <c:v>68.594999999999999</c:v>
                </c:pt>
                <c:pt idx="120">
                  <c:v>68.524000000000001</c:v>
                </c:pt>
                <c:pt idx="121">
                  <c:v>69.213999999999999</c:v>
                </c:pt>
                <c:pt idx="122">
                  <c:v>69.713999999999999</c:v>
                </c:pt>
                <c:pt idx="123">
                  <c:v>69.19</c:v>
                </c:pt>
                <c:pt idx="124">
                  <c:v>68.786000000000001</c:v>
                </c:pt>
                <c:pt idx="125">
                  <c:v>67.643000000000001</c:v>
                </c:pt>
                <c:pt idx="126">
                  <c:v>66.356999999999999</c:v>
                </c:pt>
                <c:pt idx="127">
                  <c:v>65.405000000000001</c:v>
                </c:pt>
                <c:pt idx="128">
                  <c:v>65.356999999999999</c:v>
                </c:pt>
                <c:pt idx="129">
                  <c:v>63.951999999999998</c:v>
                </c:pt>
                <c:pt idx="130">
                  <c:v>62.905000000000001</c:v>
                </c:pt>
                <c:pt idx="131">
                  <c:v>62.951999999999998</c:v>
                </c:pt>
                <c:pt idx="132">
                  <c:v>62.475999999999999</c:v>
                </c:pt>
                <c:pt idx="133">
                  <c:v>63.119</c:v>
                </c:pt>
                <c:pt idx="134">
                  <c:v>61.881</c:v>
                </c:pt>
                <c:pt idx="135">
                  <c:v>62.094999999999999</c:v>
                </c:pt>
                <c:pt idx="136">
                  <c:v>61.643000000000001</c:v>
                </c:pt>
                <c:pt idx="137">
                  <c:v>60.975999999999999</c:v>
                </c:pt>
                <c:pt idx="138">
                  <c:v>61.070999999999998</c:v>
                </c:pt>
                <c:pt idx="139">
                  <c:v>60.594999999999999</c:v>
                </c:pt>
                <c:pt idx="140">
                  <c:v>60.951999999999998</c:v>
                </c:pt>
                <c:pt idx="141">
                  <c:v>61.238</c:v>
                </c:pt>
                <c:pt idx="142">
                  <c:v>60.738</c:v>
                </c:pt>
                <c:pt idx="143">
                  <c:v>59.594999999999999</c:v>
                </c:pt>
                <c:pt idx="144">
                  <c:v>61.429000000000002</c:v>
                </c:pt>
                <c:pt idx="145">
                  <c:v>61.69</c:v>
                </c:pt>
                <c:pt idx="146">
                  <c:v>61.548000000000002</c:v>
                </c:pt>
                <c:pt idx="147">
                  <c:v>62.81</c:v>
                </c:pt>
                <c:pt idx="148">
                  <c:v>62</c:v>
                </c:pt>
                <c:pt idx="149">
                  <c:v>62.451999999999998</c:v>
                </c:pt>
                <c:pt idx="150">
                  <c:v>63.094999999999999</c:v>
                </c:pt>
                <c:pt idx="151">
                  <c:v>62.69</c:v>
                </c:pt>
                <c:pt idx="152">
                  <c:v>63.929000000000002</c:v>
                </c:pt>
                <c:pt idx="153">
                  <c:v>62.548000000000002</c:v>
                </c:pt>
                <c:pt idx="154">
                  <c:v>62.713999999999999</c:v>
                </c:pt>
                <c:pt idx="155">
                  <c:v>62.594999999999999</c:v>
                </c:pt>
                <c:pt idx="156">
                  <c:v>61.832999999999998</c:v>
                </c:pt>
                <c:pt idx="157">
                  <c:v>61.667000000000002</c:v>
                </c:pt>
                <c:pt idx="158">
                  <c:v>60.881</c:v>
                </c:pt>
                <c:pt idx="159">
                  <c:v>60.738</c:v>
                </c:pt>
                <c:pt idx="160">
                  <c:v>59.429000000000002</c:v>
                </c:pt>
                <c:pt idx="161">
                  <c:v>59.786000000000001</c:v>
                </c:pt>
                <c:pt idx="162">
                  <c:v>59.451999999999998</c:v>
                </c:pt>
                <c:pt idx="163">
                  <c:v>59.738</c:v>
                </c:pt>
                <c:pt idx="164">
                  <c:v>59.524000000000001</c:v>
                </c:pt>
                <c:pt idx="165">
                  <c:v>59.832999999999998</c:v>
                </c:pt>
                <c:pt idx="166">
                  <c:v>58.951999999999998</c:v>
                </c:pt>
                <c:pt idx="167">
                  <c:v>58.570999999999998</c:v>
                </c:pt>
                <c:pt idx="168">
                  <c:v>59.143000000000001</c:v>
                </c:pt>
                <c:pt idx="169">
                  <c:v>60.143000000000001</c:v>
                </c:pt>
                <c:pt idx="170">
                  <c:v>59.332999999999998</c:v>
                </c:pt>
                <c:pt idx="171">
                  <c:v>59.570999999999998</c:v>
                </c:pt>
                <c:pt idx="172">
                  <c:v>58.619</c:v>
                </c:pt>
                <c:pt idx="173">
                  <c:v>59.048000000000002</c:v>
                </c:pt>
                <c:pt idx="174">
                  <c:v>59.048000000000002</c:v>
                </c:pt>
                <c:pt idx="175">
                  <c:v>57.238</c:v>
                </c:pt>
                <c:pt idx="176">
                  <c:v>57.832999999999998</c:v>
                </c:pt>
                <c:pt idx="177">
                  <c:v>58.356999999999999</c:v>
                </c:pt>
                <c:pt idx="178">
                  <c:v>58.619</c:v>
                </c:pt>
                <c:pt idx="179">
                  <c:v>57.667000000000002</c:v>
                </c:pt>
                <c:pt idx="180">
                  <c:v>57.286000000000001</c:v>
                </c:pt>
                <c:pt idx="181">
                  <c:v>58.286000000000001</c:v>
                </c:pt>
                <c:pt idx="182">
                  <c:v>56.070999999999998</c:v>
                </c:pt>
                <c:pt idx="183">
                  <c:v>58.31</c:v>
                </c:pt>
                <c:pt idx="184">
                  <c:v>57.832999999999998</c:v>
                </c:pt>
                <c:pt idx="185">
                  <c:v>57.286000000000001</c:v>
                </c:pt>
                <c:pt idx="186">
                  <c:v>56.262</c:v>
                </c:pt>
                <c:pt idx="187">
                  <c:v>57.070999999999998</c:v>
                </c:pt>
                <c:pt idx="188">
                  <c:v>57.451999999999998</c:v>
                </c:pt>
                <c:pt idx="189">
                  <c:v>57.262</c:v>
                </c:pt>
                <c:pt idx="190">
                  <c:v>57.024000000000001</c:v>
                </c:pt>
                <c:pt idx="191">
                  <c:v>56.786000000000001</c:v>
                </c:pt>
                <c:pt idx="192">
                  <c:v>58.213999999999999</c:v>
                </c:pt>
                <c:pt idx="193">
                  <c:v>56.832999999999998</c:v>
                </c:pt>
                <c:pt idx="194">
                  <c:v>57.570999999999998</c:v>
                </c:pt>
                <c:pt idx="195">
                  <c:v>57.356999999999999</c:v>
                </c:pt>
                <c:pt idx="196">
                  <c:v>56.975999999999999</c:v>
                </c:pt>
                <c:pt idx="197">
                  <c:v>57.570999999999998</c:v>
                </c:pt>
                <c:pt idx="198">
                  <c:v>56.832999999999998</c:v>
                </c:pt>
                <c:pt idx="199">
                  <c:v>57.381</c:v>
                </c:pt>
                <c:pt idx="200">
                  <c:v>56.024000000000001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72.739410177521037</c:v>
                </c:pt>
                <c:pt idx="1">
                  <c:v>72.913829226218994</c:v>
                </c:pt>
                <c:pt idx="2">
                  <c:v>73.088273337655565</c:v>
                </c:pt>
                <c:pt idx="3">
                  <c:v>73.262683147226056</c:v>
                </c:pt>
                <c:pt idx="4">
                  <c:v>73.436988220340027</c:v>
                </c:pt>
                <c:pt idx="5">
                  <c:v>73.61110565002862</c:v>
                </c:pt>
                <c:pt idx="6">
                  <c:v>73.784938532408191</c:v>
                </c:pt>
                <c:pt idx="7">
                  <c:v>73.958374319735341</c:v>
                </c:pt>
                <c:pt idx="8">
                  <c:v>74.131283054092236</c:v>
                </c:pt>
                <c:pt idx="9">
                  <c:v>74.303515489279988</c:v>
                </c:pt>
                <c:pt idx="10">
                  <c:v>74.474901114763824</c:v>
                </c:pt>
                <c:pt idx="11">
                  <c:v>74.645246104274264</c:v>
                </c:pt>
                <c:pt idx="12">
                  <c:v>74.81433122413867</c:v>
                </c:pt>
                <c:pt idx="13">
                  <c:v>74.981909754527024</c:v>
                </c:pt>
                <c:pt idx="14">
                  <c:v>75.147705503591865</c:v>
                </c:pt>
                <c:pt idx="15">
                  <c:v>75.311411034715746</c:v>
                </c:pt>
                <c:pt idx="16">
                  <c:v>75.472686288031781</c:v>
                </c:pt>
                <c:pt idx="17">
                  <c:v>75.631157869948709</c:v>
                </c:pt>
                <c:pt idx="18">
                  <c:v>75.786419424486454</c:v>
                </c:pt>
                <c:pt idx="19">
                  <c:v>75.93803371030161</c:v>
                </c:pt>
                <c:pt idx="20">
                  <c:v>76.085537318073605</c:v>
                </c:pt>
                <c:pt idx="21">
                  <c:v>76.228449414724864</c:v>
                </c:pt>
                <c:pt idx="22">
                  <c:v>76.366286544013747</c:v>
                </c:pt>
                <c:pt idx="23">
                  <c:v>76.498586406149244</c:v>
                </c:pt>
                <c:pt idx="24">
                  <c:v>76.624944744963557</c:v>
                </c:pt>
                <c:pt idx="25">
                  <c:v>76.745071047292626</c:v>
                </c:pt>
                <c:pt idx="26">
                  <c:v>76.858870742107499</c:v>
                </c:pt>
                <c:pt idx="27">
                  <c:v>76.966563968862957</c:v>
                </c:pt>
                <c:pt idx="28">
                  <c:v>77.068853681571653</c:v>
                </c:pt>
                <c:pt idx="29">
                  <c:v>77.16715866782576</c:v>
                </c:pt>
                <c:pt idx="30">
                  <c:v>77.263929632014595</c:v>
                </c:pt>
                <c:pt idx="31">
                  <c:v>77.363068261538018</c:v>
                </c:pt>
                <c:pt idx="32">
                  <c:v>77.47046938009774</c:v>
                </c:pt>
                <c:pt idx="33">
                  <c:v>77.594703885667371</c:v>
                </c:pt>
                <c:pt idx="34">
                  <c:v>77.747853990450039</c:v>
                </c:pt>
                <c:pt idx="35">
                  <c:v>77.946501083321508</c:v>
                </c:pt>
                <c:pt idx="36">
                  <c:v>78.212849211009612</c:v>
                </c:pt>
                <c:pt idx="37">
                  <c:v>78.575943017824585</c:v>
                </c:pt>
                <c:pt idx="38">
                  <c:v>79.072908039498699</c:v>
                </c:pt>
                <c:pt idx="39">
                  <c:v>79.750104683184034</c:v>
                </c:pt>
                <c:pt idx="40">
                  <c:v>80.664047680428453</c:v>
                </c:pt>
                <c:pt idx="41">
                  <c:v>81.881904607012871</c:v>
                </c:pt>
                <c:pt idx="42">
                  <c:v>83.481356261387361</c:v>
                </c:pt>
                <c:pt idx="43">
                  <c:v>85.549585713084753</c:v>
                </c:pt>
                <c:pt idx="44">
                  <c:v>88.181169791170689</c:v>
                </c:pt>
                <c:pt idx="45">
                  <c:v>91.47468436458621</c:v>
                </c:pt>
                <c:pt idx="46">
                  <c:v>95.527908752595962</c:v>
                </c:pt>
                <c:pt idx="47">
                  <c:v>100.43162721726219</c:v>
                </c:pt>
                <c:pt idx="48">
                  <c:v>106.26217381572009</c:v>
                </c:pt>
                <c:pt idx="49">
                  <c:v>113.07304170887406</c:v>
                </c:pt>
                <c:pt idx="50">
                  <c:v>120.88606338588644</c:v>
                </c:pt>
                <c:pt idx="51">
                  <c:v>129.68284170669102</c:v>
                </c:pt>
                <c:pt idx="52">
                  <c:v>139.39724165484819</c:v>
                </c:pt>
                <c:pt idx="53">
                  <c:v>149.90976960954512</c:v>
                </c:pt>
                <c:pt idx="54">
                  <c:v>161.04429511567784</c:v>
                </c:pt>
                <c:pt idx="55">
                  <c:v>172.5656856439698</c:v>
                </c:pt>
                <c:pt idx="56">
                  <c:v>184.17014529377869</c:v>
                </c:pt>
                <c:pt idx="57">
                  <c:v>195.44276087740457</c:v>
                </c:pt>
                <c:pt idx="58">
                  <c:v>205.73217372220009</c:v>
                </c:pt>
                <c:pt idx="59">
                  <c:v>213.9033847828149</c:v>
                </c:pt>
                <c:pt idx="60">
                  <c:v>218.06881089016261</c:v>
                </c:pt>
                <c:pt idx="61">
                  <c:v>215.6766627667746</c:v>
                </c:pt>
                <c:pt idx="62">
                  <c:v>204.44072471465489</c:v>
                </c:pt>
                <c:pt idx="63">
                  <c:v>184.01838114258959</c:v>
                </c:pt>
                <c:pt idx="64">
                  <c:v>157.25581456247238</c:v>
                </c:pt>
                <c:pt idx="65">
                  <c:v>129.54368656690389</c:v>
                </c:pt>
                <c:pt idx="66">
                  <c:v>106.30175844976311</c:v>
                </c:pt>
                <c:pt idx="67">
                  <c:v>90.485493357992098</c:v>
                </c:pt>
                <c:pt idx="68">
                  <c:v>81.981186262273582</c:v>
                </c:pt>
                <c:pt idx="69">
                  <c:v>78.862889893862118</c:v>
                </c:pt>
                <c:pt idx="70">
                  <c:v>79.042027943139061</c:v>
                </c:pt>
                <c:pt idx="71">
                  <c:v>81.150013515336724</c:v>
                </c:pt>
                <c:pt idx="72">
                  <c:v>84.582289672206755</c:v>
                </c:pt>
                <c:pt idx="73">
                  <c:v>89.192426961027479</c:v>
                </c:pt>
                <c:pt idx="74">
                  <c:v>95.010819822745319</c:v>
                </c:pt>
                <c:pt idx="75">
                  <c:v>102.08541007262508</c:v>
                </c:pt>
                <c:pt idx="76">
                  <c:v>110.40707663177486</c:v>
                </c:pt>
                <c:pt idx="77">
                  <c:v>119.87321142607323</c:v>
                </c:pt>
                <c:pt idx="78">
                  <c:v>130.26604555494563</c:v>
                </c:pt>
                <c:pt idx="79">
                  <c:v>141.2300048424884</c:v>
                </c:pt>
                <c:pt idx="80">
                  <c:v>152.20982100388355</c:v>
                </c:pt>
                <c:pt idx="81">
                  <c:v>162.26781814430143</c:v>
                </c:pt>
                <c:pt idx="82">
                  <c:v>169.73762839678986</c:v>
                </c:pt>
                <c:pt idx="83">
                  <c:v>171.99737173253334</c:v>
                </c:pt>
                <c:pt idx="84">
                  <c:v>166.13562613975756</c:v>
                </c:pt>
                <c:pt idx="85">
                  <c:v>150.96157016365629</c:v>
                </c:pt>
                <c:pt idx="86">
                  <c:v>129.02436998957913</c:v>
                </c:pt>
                <c:pt idx="87">
                  <c:v>106.10190581548844</c:v>
                </c:pt>
                <c:pt idx="88">
                  <c:v>87.806626111231779</c:v>
                </c:pt>
                <c:pt idx="89">
                  <c:v>76.434595144446817</c:v>
                </c:pt>
                <c:pt idx="90">
                  <c:v>70.859870404343027</c:v>
                </c:pt>
                <c:pt idx="91">
                  <c:v>68.653717890370103</c:v>
                </c:pt>
                <c:pt idx="92">
                  <c:v>67.891655100522826</c:v>
                </c:pt>
                <c:pt idx="93">
                  <c:v>67.598726357976915</c:v>
                </c:pt>
                <c:pt idx="94">
                  <c:v>67.423320574329352</c:v>
                </c:pt>
                <c:pt idx="95">
                  <c:v>67.271336243275499</c:v>
                </c:pt>
                <c:pt idx="96">
                  <c:v>67.123665747988241</c:v>
                </c:pt>
                <c:pt idx="97">
                  <c:v>66.977298586281862</c:v>
                </c:pt>
                <c:pt idx="98">
                  <c:v>66.831836094284725</c:v>
                </c:pt>
                <c:pt idx="99">
                  <c:v>66.687218508451593</c:v>
                </c:pt>
                <c:pt idx="100">
                  <c:v>66.543448336666827</c:v>
                </c:pt>
                <c:pt idx="101">
                  <c:v>66.400587469021588</c:v>
                </c:pt>
                <c:pt idx="102">
                  <c:v>66.258799469636756</c:v>
                </c:pt>
                <c:pt idx="103">
                  <c:v>66.118423695520576</c:v>
                </c:pt>
                <c:pt idx="104">
                  <c:v>65.9800934037372</c:v>
                </c:pt>
                <c:pt idx="105">
                  <c:v>65.844913816045221</c:v>
                </c:pt>
                <c:pt idx="106">
                  <c:v>65.714714966744481</c:v>
                </c:pt>
                <c:pt idx="107">
                  <c:v>65.592386727790895</c:v>
                </c:pt>
                <c:pt idx="108">
                  <c:v>65.482286591723508</c:v>
                </c:pt>
                <c:pt idx="109">
                  <c:v>65.390682246170172</c:v>
                </c:pt>
                <c:pt idx="110">
                  <c:v>65.326150924004992</c:v>
                </c:pt>
                <c:pt idx="111">
                  <c:v>65.299810703300906</c:v>
                </c:pt>
                <c:pt idx="112">
                  <c:v>65.325215563385854</c:v>
                </c:pt>
                <c:pt idx="113">
                  <c:v>65.417719631240487</c:v>
                </c:pt>
                <c:pt idx="114">
                  <c:v>65.593115930735649</c:v>
                </c:pt>
                <c:pt idx="115">
                  <c:v>65.865373339736578</c:v>
                </c:pt>
                <c:pt idx="116">
                  <c:v>66.243302697859107</c:v>
                </c:pt>
                <c:pt idx="117">
                  <c:v>66.725965528984844</c:v>
                </c:pt>
                <c:pt idx="118">
                  <c:v>67.296717200288271</c:v>
                </c:pt>
                <c:pt idx="119">
                  <c:v>67.916342093937033</c:v>
                </c:pt>
                <c:pt idx="120">
                  <c:v>68.51732317940629</c:v>
                </c:pt>
                <c:pt idx="121">
                  <c:v>69.00380244553152</c:v>
                </c:pt>
                <c:pt idx="122">
                  <c:v>69.26341519577214</c:v>
                </c:pt>
                <c:pt idx="123">
                  <c:v>69.194519766749067</c:v>
                </c:pt>
                <c:pt idx="124">
                  <c:v>68.743478333960496</c:v>
                </c:pt>
                <c:pt idx="125">
                  <c:v>67.935541146823695</c:v>
                </c:pt>
                <c:pt idx="126">
                  <c:v>66.879312379215918</c:v>
                </c:pt>
                <c:pt idx="127">
                  <c:v>65.736045647542639</c:v>
                </c:pt>
                <c:pt idx="128">
                  <c:v>64.666139546334023</c:v>
                </c:pt>
                <c:pt idx="129">
                  <c:v>63.780109673976405</c:v>
                </c:pt>
                <c:pt idx="130">
                  <c:v>63.117380577665536</c:v>
                </c:pt>
                <c:pt idx="131">
                  <c:v>62.657118500388755</c:v>
                </c:pt>
                <c:pt idx="132">
                  <c:v>62.347076419923646</c:v>
                </c:pt>
                <c:pt idx="133">
                  <c:v>62.131601130023405</c:v>
                </c:pt>
                <c:pt idx="134">
                  <c:v>61.967686581236563</c:v>
                </c:pt>
                <c:pt idx="135">
                  <c:v>61.828618607766437</c:v>
                </c:pt>
                <c:pt idx="136">
                  <c:v>61.700598275184369</c:v>
                </c:pt>
                <c:pt idx="137">
                  <c:v>61.577784044073915</c:v>
                </c:pt>
                <c:pt idx="138">
                  <c:v>61.458630546392179</c:v>
                </c:pt>
                <c:pt idx="139">
                  <c:v>61.344159378416961</c:v>
                </c:pt>
                <c:pt idx="140">
                  <c:v>61.237801167938912</c:v>
                </c:pt>
                <c:pt idx="141">
                  <c:v>61.146269440451576</c:v>
                </c:pt>
                <c:pt idx="142">
                  <c:v>61.080898045334983</c:v>
                </c:pt>
                <c:pt idx="143">
                  <c:v>61.058640023868378</c:v>
                </c:pt>
                <c:pt idx="144">
                  <c:v>61.101526242766518</c:v>
                </c:pt>
                <c:pt idx="145">
                  <c:v>61.233184678069975</c:v>
                </c:pt>
                <c:pt idx="146">
                  <c:v>61.471563513349011</c:v>
                </c:pt>
                <c:pt idx="147">
                  <c:v>61.81863911107402</c:v>
                </c:pt>
                <c:pt idx="148">
                  <c:v>62.250307098952604</c:v>
                </c:pt>
                <c:pt idx="149">
                  <c:v>62.711602402196462</c:v>
                </c:pt>
                <c:pt idx="150">
                  <c:v>63.122139780803053</c:v>
                </c:pt>
                <c:pt idx="151">
                  <c:v>63.393214248682575</c:v>
                </c:pt>
                <c:pt idx="152">
                  <c:v>63.452331726266301</c:v>
                </c:pt>
                <c:pt idx="153">
                  <c:v>63.266065590742009</c:v>
                </c:pt>
                <c:pt idx="154">
                  <c:v>62.851394734034905</c:v>
                </c:pt>
                <c:pt idx="155">
                  <c:v>62.270253689841951</c:v>
                </c:pt>
                <c:pt idx="156">
                  <c:v>61.609676165897326</c:v>
                </c:pt>
                <c:pt idx="157">
                  <c:v>60.956256589099539</c:v>
                </c:pt>
                <c:pt idx="158">
                  <c:v>60.375164584923077</c:v>
                </c:pt>
                <c:pt idx="159">
                  <c:v>59.900308630982735</c:v>
                </c:pt>
                <c:pt idx="160">
                  <c:v>59.536231379557073</c:v>
                </c:pt>
                <c:pt idx="161">
                  <c:v>59.267537183844993</c:v>
                </c:pt>
                <c:pt idx="162">
                  <c:v>59.070143686767231</c:v>
                </c:pt>
                <c:pt idx="163">
                  <c:v>58.920091560139817</c:v>
                </c:pt>
                <c:pt idx="164">
                  <c:v>58.79828619231543</c:v>
                </c:pt>
                <c:pt idx="165">
                  <c:v>58.691697516418508</c:v>
                </c:pt>
                <c:pt idx="166">
                  <c:v>58.592481692618165</c:v>
                </c:pt>
                <c:pt idx="167">
                  <c:v>58.496400601308459</c:v>
                </c:pt>
                <c:pt idx="168">
                  <c:v>58.40137139184705</c:v>
                </c:pt>
                <c:pt idx="169">
                  <c:v>58.306449051503606</c:v>
                </c:pt>
                <c:pt idx="170">
                  <c:v>58.211228407677133</c:v>
                </c:pt>
                <c:pt idx="171">
                  <c:v>58.115538361032989</c:v>
                </c:pt>
                <c:pt idx="172">
                  <c:v>58.019303087033421</c:v>
                </c:pt>
                <c:pt idx="173">
                  <c:v>57.922485277977266</c:v>
                </c:pt>
                <c:pt idx="174">
                  <c:v>57.825064866936771</c:v>
                </c:pt>
                <c:pt idx="175">
                  <c:v>57.727031442018223</c:v>
                </c:pt>
                <c:pt idx="176">
                  <c:v>57.628381417893607</c:v>
                </c:pt>
                <c:pt idx="177">
                  <c:v>57.529116713887184</c:v>
                </c:pt>
                <c:pt idx="178">
                  <c:v>57.429243882609349</c:v>
                </c:pt>
                <c:pt idx="179">
                  <c:v>57.328773384324336</c:v>
                </c:pt>
                <c:pt idx="180">
                  <c:v>57.22771893120116</c:v>
                </c:pt>
                <c:pt idx="181">
                  <c:v>57.126096887075093</c:v>
                </c:pt>
                <c:pt idx="182">
                  <c:v>57.023925721928791</c:v>
                </c:pt>
                <c:pt idx="183">
                  <c:v>56.921225521788223</c:v>
                </c:pt>
                <c:pt idx="184">
                  <c:v>56.81801755370283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72.739410177344524</c:v>
                </c:pt>
                <c:pt idx="1">
                  <c:v>72.913829225803767</c:v>
                </c:pt>
                <c:pt idx="2">
                  <c:v>73.088273336691842</c:v>
                </c:pt>
                <c:pt idx="3">
                  <c:v>73.26268314501921</c:v>
                </c:pt>
                <c:pt idx="4">
                  <c:v>73.436988215354219</c:v>
                </c:pt>
                <c:pt idx="5">
                  <c:v>73.611105638915191</c:v>
                </c:pt>
                <c:pt idx="6">
                  <c:v>73.784938507967766</c:v>
                </c:pt>
                <c:pt idx="7">
                  <c:v>73.958374266705817</c:v>
                </c:pt>
                <c:pt idx="8">
                  <c:v>74.131282940571509</c:v>
                </c:pt>
                <c:pt idx="9">
                  <c:v>74.303515249517716</c:v>
                </c:pt>
                <c:pt idx="10">
                  <c:v>74.474900615149551</c:v>
                </c:pt>
                <c:pt idx="11">
                  <c:v>74.645245077116556</c:v>
                </c:pt>
                <c:pt idx="12">
                  <c:v>74.814329140666359</c:v>
                </c:pt>
                <c:pt idx="13">
                  <c:v>74.981905585001499</c:v>
                </c:pt>
                <c:pt idx="14">
                  <c:v>75.14769727105201</c:v>
                </c:pt>
                <c:pt idx="15">
                  <c:v>75.311394997486076</c:v>
                </c:pt>
                <c:pt idx="16">
                  <c:v>75.472655465155896</c:v>
                </c:pt>
                <c:pt idx="17">
                  <c:v>75.63109942253908</c:v>
                </c:pt>
                <c:pt idx="18">
                  <c:v>75.786310077786581</c:v>
                </c:pt>
                <c:pt idx="19">
                  <c:v>75.93783187627038</c:v>
                </c:pt>
                <c:pt idx="20">
                  <c:v>76.085169755392855</c:v>
                </c:pt>
                <c:pt idx="21">
                  <c:v>76.227789000030299</c:v>
                </c:pt>
                <c:pt idx="22">
                  <c:v>76.36511583126584</c:v>
                </c:pt>
                <c:pt idx="23">
                  <c:v>76.496538866743649</c:v>
                </c:pt>
                <c:pt idx="24">
                  <c:v>76.621411591580241</c:v>
                </c:pt>
                <c:pt idx="25">
                  <c:v>76.739055972711967</c:v>
                </c:pt>
                <c:pt idx="26">
                  <c:v>76.848767335226157</c:v>
                </c:pt>
                <c:pt idx="27">
                  <c:v>76.949820595123114</c:v>
                </c:pt>
                <c:pt idx="28">
                  <c:v>77.041477907899335</c:v>
                </c:pt>
                <c:pt idx="29">
                  <c:v>77.122997745664179</c:v>
                </c:pt>
                <c:pt idx="30">
                  <c:v>77.193645357318601</c:v>
                </c:pt>
                <c:pt idx="31">
                  <c:v>77.252704497748582</c:v>
                </c:pt>
                <c:pt idx="32">
                  <c:v>77.299490235351897</c:v>
                </c:pt>
                <c:pt idx="33">
                  <c:v>77.333362566162918</c:v>
                </c:pt>
                <c:pt idx="34">
                  <c:v>77.353740482319196</c:v>
                </c:pt>
                <c:pt idx="35">
                  <c:v>77.36011606867261</c:v>
                </c:pt>
                <c:pt idx="36">
                  <c:v>77.352068140767315</c:v>
                </c:pt>
                <c:pt idx="37">
                  <c:v>77.329274897091025</c:v>
                </c:pt>
                <c:pt idx="38">
                  <c:v>77.291525044766516</c:v>
                </c:pt>
                <c:pt idx="39">
                  <c:v>77.23872687555648</c:v>
                </c:pt>
                <c:pt idx="40">
                  <c:v>77.170914820856254</c:v>
                </c:pt>
                <c:pt idx="41">
                  <c:v>77.088253100022044</c:v>
                </c:pt>
                <c:pt idx="42">
                  <c:v>76.991036192471356</c:v>
                </c:pt>
                <c:pt idx="43">
                  <c:v>76.879686003856207</c:v>
                </c:pt>
                <c:pt idx="44">
                  <c:v>76.754745750851029</c:v>
                </c:pt>
                <c:pt idx="45">
                  <c:v>76.616870746464613</c:v>
                </c:pt>
                <c:pt idx="46">
                  <c:v>76.466816416305562</c:v>
                </c:pt>
                <c:pt idx="47">
                  <c:v>76.305424004557239</c:v>
                </c:pt>
                <c:pt idx="48">
                  <c:v>76.133604527060626</c:v>
                </c:pt>
                <c:pt idx="49">
                  <c:v>75.952321591271144</c:v>
                </c:pt>
                <c:pt idx="50">
                  <c:v>75.762573725860008</c:v>
                </c:pt>
                <c:pt idx="51">
                  <c:v>75.565376846963289</c:v>
                </c:pt>
                <c:pt idx="52">
                  <c:v>75.36174743748127</c:v>
                </c:pt>
                <c:pt idx="53">
                  <c:v>75.1526869370052</c:v>
                </c:pt>
                <c:pt idx="54">
                  <c:v>74.939167741220203</c:v>
                </c:pt>
                <c:pt idx="55">
                  <c:v>74.722121100002425</c:v>
                </c:pt>
                <c:pt idx="56">
                  <c:v>74.502427091606108</c:v>
                </c:pt>
                <c:pt idx="57">
                  <c:v>74.280906743946304</c:v>
                </c:pt>
                <c:pt idx="58">
                  <c:v>74.058316279021994</c:v>
                </c:pt>
                <c:pt idx="59">
                  <c:v>73.835343377105644</c:v>
                </c:pt>
                <c:pt idx="60">
                  <c:v>73.612605295652074</c:v>
                </c:pt>
                <c:pt idx="61">
                  <c:v>73.39064863444726</c:v>
                </c:pt>
                <c:pt idx="62">
                  <c:v>73.169950512420243</c:v>
                </c:pt>
                <c:pt idx="63">
                  <c:v>72.95092091085921</c:v>
                </c:pt>
                <c:pt idx="64">
                  <c:v>72.73390593996433</c:v>
                </c:pt>
                <c:pt idx="65">
                  <c:v>72.519191797912541</c:v>
                </c:pt>
                <c:pt idx="66">
                  <c:v>72.307009211091412</c:v>
                </c:pt>
                <c:pt idx="67">
                  <c:v>72.097538168285624</c:v>
                </c:pt>
                <c:pt idx="68">
                  <c:v>71.890912788122222</c:v>
                </c:pt>
                <c:pt idx="69">
                  <c:v>71.687226186169141</c:v>
                </c:pt>
                <c:pt idx="70">
                  <c:v>71.486535234335165</c:v>
                </c:pt>
                <c:pt idx="71">
                  <c:v>71.288865129640598</c:v>
                </c:pt>
                <c:pt idx="72">
                  <c:v>71.09421371138005</c:v>
                </c:pt>
                <c:pt idx="73">
                  <c:v>70.902555484840619</c:v>
                </c:pt>
                <c:pt idx="74">
                  <c:v>70.713845325962652</c:v>
                </c:pt>
                <c:pt idx="75">
                  <c:v>70.528021854702089</c:v>
                </c:pt>
                <c:pt idx="76">
                  <c:v>70.345010475560457</c:v>
                </c:pt>
                <c:pt idx="77">
                  <c:v>70.164726092046351</c:v>
                </c:pt>
                <c:pt idx="78">
                  <c:v>69.987075508023608</c:v>
                </c:pt>
                <c:pt idx="79">
                  <c:v>69.811959533290562</c:v>
                </c:pt>
                <c:pt idx="80">
                  <c:v>69.639274813629044</c:v>
                </c:pt>
                <c:pt idx="81">
                  <c:v>69.46891540723621</c:v>
                </c:pt>
                <c:pt idx="82">
                  <c:v>69.300774130165109</c:v>
                </c:pt>
                <c:pt idx="83">
                  <c:v>69.134743693369842</c:v>
                </c:pt>
                <c:pt idx="84">
                  <c:v>68.970717653366293</c:v>
                </c:pt>
                <c:pt idx="85">
                  <c:v>68.808591197541517</c:v>
                </c:pt>
                <c:pt idx="86">
                  <c:v>68.648261783896999</c:v>
                </c:pt>
                <c:pt idx="87">
                  <c:v>68.489629653602364</c:v>
                </c:pt>
                <c:pt idx="88">
                  <c:v>68.332598233241882</c:v>
                </c:pt>
                <c:pt idx="89">
                  <c:v>68.177074442121807</c:v>
                </c:pt>
                <c:pt idx="90">
                  <c:v>68.022968918517009</c:v>
                </c:pt>
                <c:pt idx="91">
                  <c:v>67.870196177300897</c:v>
                </c:pt>
                <c:pt idx="92">
                  <c:v>67.718674710049342</c:v>
                </c:pt>
                <c:pt idx="93">
                  <c:v>67.568327037448739</c:v>
                </c:pt>
                <c:pt idx="94">
                  <c:v>67.419079722677864</c:v>
                </c:pt>
                <c:pt idx="95">
                  <c:v>67.270863353378331</c:v>
                </c:pt>
                <c:pt idx="96">
                  <c:v>67.123612498874877</c:v>
                </c:pt>
                <c:pt idx="97">
                  <c:v>66.977265648454036</c:v>
                </c:pt>
                <c:pt idx="98">
                  <c:v>66.831765135751596</c:v>
                </c:pt>
                <c:pt idx="99">
                  <c:v>66.687057053628237</c:v>
                </c:pt>
                <c:pt idx="100">
                  <c:v>66.543091163325769</c:v>
                </c:pt>
                <c:pt idx="101">
                  <c:v>66.39982080118007</c:v>
                </c:pt>
                <c:pt idx="102">
                  <c:v>66.257202785719741</c:v>
                </c:pt>
                <c:pt idx="103">
                  <c:v>66.115197327589897</c:v>
                </c:pt>
                <c:pt idx="104">
                  <c:v>65.973767944403377</c:v>
                </c:pt>
                <c:pt idx="105">
                  <c:v>65.832881382327614</c:v>
                </c:pt>
                <c:pt idx="106">
                  <c:v>65.692507545960339</c:v>
                </c:pt>
                <c:pt idx="107">
                  <c:v>65.55261943782051</c:v>
                </c:pt>
                <c:pt idx="108">
                  <c:v>65.413193108578724</c:v>
                </c:pt>
                <c:pt idx="109">
                  <c:v>65.274207618964439</c:v>
                </c:pt>
                <c:pt idx="110">
                  <c:v>65.135645014109684</c:v>
                </c:pt>
                <c:pt idx="111">
                  <c:v>64.997490310913435</c:v>
                </c:pt>
                <c:pt idx="112">
                  <c:v>64.85973149882858</c:v>
                </c:pt>
                <c:pt idx="113">
                  <c:v>64.722359554277887</c:v>
                </c:pt>
                <c:pt idx="114">
                  <c:v>64.585368468687477</c:v>
                </c:pt>
                <c:pt idx="115">
                  <c:v>64.448755289876814</c:v>
                </c:pt>
                <c:pt idx="116">
                  <c:v>64.312520176255575</c:v>
                </c:pt>
                <c:pt idx="117">
                  <c:v>64.176666462937746</c:v>
                </c:pt>
                <c:pt idx="118">
                  <c:v>64.041200738485799</c:v>
                </c:pt>
                <c:pt idx="119">
                  <c:v>63.906132930530006</c:v>
                </c:pt>
                <c:pt idx="120">
                  <c:v>63.771476397963902</c:v>
                </c:pt>
                <c:pt idx="121">
                  <c:v>63.637248026788541</c:v>
                </c:pt>
                <c:pt idx="122">
                  <c:v>63.503468325959432</c:v>
                </c:pt>
                <c:pt idx="123">
                  <c:v>63.370161518781558</c:v>
                </c:pt>
                <c:pt idx="124">
                  <c:v>63.237355624501561</c:v>
                </c:pt>
                <c:pt idx="125">
                  <c:v>63.105082523772118</c:v>
                </c:pt>
                <c:pt idx="126">
                  <c:v>62.973378000631214</c:v>
                </c:pt>
                <c:pt idx="127">
                  <c:v>62.842281752577435</c:v>
                </c:pt>
                <c:pt idx="128">
                  <c:v>62.71183735927319</c:v>
                </c:pt>
                <c:pt idx="129">
                  <c:v>62.582092199431493</c:v>
                </c:pt>
                <c:pt idx="130">
                  <c:v>62.45309730460977</c:v>
                </c:pt>
                <c:pt idx="131">
                  <c:v>62.324907138042704</c:v>
                </c:pt>
                <c:pt idx="132">
                  <c:v>62.197579286404483</c:v>
                </c:pt>
                <c:pt idx="133">
                  <c:v>62.071174052624919</c:v>
                </c:pt>
                <c:pt idx="134">
                  <c:v>61.94575393873329</c:v>
                </c:pt>
                <c:pt idx="135">
                  <c:v>61.821383009306068</c:v>
                </c:pt>
                <c:pt idx="136">
                  <c:v>61.698126128584413</c:v>
                </c:pt>
                <c:pt idx="137">
                  <c:v>61.576048067810241</c:v>
                </c:pt>
                <c:pt idx="138">
                  <c:v>61.455212483872664</c:v>
                </c:pt>
                <c:pt idx="139">
                  <c:v>61.335680775959418</c:v>
                </c:pt>
                <c:pt idx="140">
                  <c:v>61.217510833484454</c:v>
                </c:pt>
                <c:pt idx="141">
                  <c:v>61.100755695921464</c:v>
                </c:pt>
                <c:pt idx="142">
                  <c:v>60.985462152996931</c:v>
                </c:pt>
                <c:pt idx="143">
                  <c:v>60.871669321544658</c:v>
                </c:pt>
                <c:pt idx="144">
                  <c:v>60.759407242638311</c:v>
                </c:pt>
                <c:pt idx="145">
                  <c:v>60.648695548748279</c:v>
                </c:pt>
                <c:pt idx="146">
                  <c:v>60.539542254923958</c:v>
                </c:pt>
                <c:pt idx="147">
                  <c:v>60.431942729708773</c:v>
                </c:pt>
                <c:pt idx="148">
                  <c:v>60.325878900086337</c:v>
                </c:pt>
                <c:pt idx="149">
                  <c:v>60.221318739845231</c:v>
                </c:pt>
                <c:pt idx="150">
                  <c:v>60.118216082220442</c:v>
                </c:pt>
                <c:pt idx="151">
                  <c:v>60.01651078572317</c:v>
                </c:pt>
                <c:pt idx="152">
                  <c:v>59.916129267261127</c:v>
                </c:pt>
                <c:pt idx="153">
                  <c:v>59.816985399862418</c:v>
                </c:pt>
                <c:pt idx="154">
                  <c:v>59.71898175469839</c:v>
                </c:pt>
                <c:pt idx="155">
                  <c:v>59.622011149968358</c:v>
                </c:pt>
                <c:pt idx="156">
                  <c:v>59.525958453896237</c:v>
                </c:pt>
                <c:pt idx="157">
                  <c:v>59.430702576810006</c:v>
                </c:pt>
                <c:pt idx="158">
                  <c:v>59.33611857897651</c:v>
                </c:pt>
                <c:pt idx="159">
                  <c:v>59.242079817125465</c:v>
                </c:pt>
                <c:pt idx="160">
                  <c:v>59.14846005357137</c:v>
                </c:pt>
                <c:pt idx="161">
                  <c:v>59.055135457248802</c:v>
                </c:pt>
                <c:pt idx="162">
                  <c:v>58.961986435161478</c:v>
                </c:pt>
                <c:pt idx="163">
                  <c:v>58.868899244768429</c:v>
                </c:pt>
                <c:pt idx="164">
                  <c:v>58.775767351592513</c:v>
                </c:pt>
                <c:pt idx="165">
                  <c:v>58.682492510705984</c:v>
                </c:pt>
                <c:pt idx="166">
                  <c:v>58.588985564677216</c:v>
                </c:pt>
                <c:pt idx="167">
                  <c:v>58.495166963181632</c:v>
                </c:pt>
                <c:pt idx="168">
                  <c:v>58.400967020147789</c:v>
                </c:pt>
                <c:pt idx="169">
                  <c:v>58.3063259326414</c:v>
                </c:pt>
                <c:pt idx="170">
                  <c:v>58.211193591544614</c:v>
                </c:pt>
                <c:pt idx="171">
                  <c:v>58.11552921753389</c:v>
                </c:pt>
                <c:pt idx="172">
                  <c:v>58.019300857127071</c:v>
                </c:pt>
                <c:pt idx="173">
                  <c:v>57.922484773000114</c:v>
                </c:pt>
                <c:pt idx="174">
                  <c:v>57.825064760757812</c:v>
                </c:pt>
                <c:pt idx="175">
                  <c:v>57.727031421290121</c:v>
                </c:pt>
                <c:pt idx="176">
                  <c:v>57.628381414136882</c:v>
                </c:pt>
                <c:pt idx="177">
                  <c:v>57.529116713255114</c:v>
                </c:pt>
                <c:pt idx="178">
                  <c:v>57.429243882510633</c:v>
                </c:pt>
                <c:pt idx="179">
                  <c:v>57.328773384310026</c:v>
                </c:pt>
                <c:pt idx="180">
                  <c:v>57.227718931199234</c:v>
                </c:pt>
                <c:pt idx="181">
                  <c:v>57.126096887074851</c:v>
                </c:pt>
                <c:pt idx="182">
                  <c:v>57.023925721928762</c:v>
                </c:pt>
                <c:pt idx="183">
                  <c:v>56.921225521788223</c:v>
                </c:pt>
                <c:pt idx="184">
                  <c:v>56.81801755370283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76.451999999999998</c:v>
                </c:pt>
                <c:pt idx="1">
                  <c:v>74.429000000000002</c:v>
                </c:pt>
                <c:pt idx="2">
                  <c:v>74.524000000000001</c:v>
                </c:pt>
                <c:pt idx="3">
                  <c:v>75.405000000000001</c:v>
                </c:pt>
                <c:pt idx="4">
                  <c:v>75.762</c:v>
                </c:pt>
                <c:pt idx="5">
                  <c:v>75.619</c:v>
                </c:pt>
                <c:pt idx="6">
                  <c:v>74.975999999999999</c:v>
                </c:pt>
                <c:pt idx="7">
                  <c:v>74.832999999999998</c:v>
                </c:pt>
                <c:pt idx="8">
                  <c:v>75.594999999999999</c:v>
                </c:pt>
                <c:pt idx="9">
                  <c:v>75.286000000000001</c:v>
                </c:pt>
                <c:pt idx="10">
                  <c:v>74.738</c:v>
                </c:pt>
                <c:pt idx="11">
                  <c:v>73.5</c:v>
                </c:pt>
                <c:pt idx="12">
                  <c:v>75.905000000000001</c:v>
                </c:pt>
                <c:pt idx="13">
                  <c:v>74.762</c:v>
                </c:pt>
                <c:pt idx="14">
                  <c:v>75.119</c:v>
                </c:pt>
                <c:pt idx="15">
                  <c:v>74.786000000000001</c:v>
                </c:pt>
                <c:pt idx="16">
                  <c:v>74.881</c:v>
                </c:pt>
                <c:pt idx="17">
                  <c:v>74.356999999999999</c:v>
                </c:pt>
                <c:pt idx="18">
                  <c:v>75.238</c:v>
                </c:pt>
                <c:pt idx="19">
                  <c:v>74.69</c:v>
                </c:pt>
                <c:pt idx="20">
                  <c:v>73.81</c:v>
                </c:pt>
                <c:pt idx="21">
                  <c:v>74.81</c:v>
                </c:pt>
                <c:pt idx="22">
                  <c:v>74.594999999999999</c:v>
                </c:pt>
                <c:pt idx="23">
                  <c:v>74.213999999999999</c:v>
                </c:pt>
                <c:pt idx="24">
                  <c:v>76.213999999999999</c:v>
                </c:pt>
                <c:pt idx="25">
                  <c:v>74.570999999999998</c:v>
                </c:pt>
                <c:pt idx="26">
                  <c:v>75.594999999999999</c:v>
                </c:pt>
                <c:pt idx="27">
                  <c:v>74.451999999999998</c:v>
                </c:pt>
                <c:pt idx="28">
                  <c:v>76.238</c:v>
                </c:pt>
                <c:pt idx="29">
                  <c:v>75.429000000000002</c:v>
                </c:pt>
                <c:pt idx="30">
                  <c:v>75.929000000000002</c:v>
                </c:pt>
                <c:pt idx="31">
                  <c:v>76.213999999999999</c:v>
                </c:pt>
                <c:pt idx="32">
                  <c:v>75.570999999999998</c:v>
                </c:pt>
                <c:pt idx="33">
                  <c:v>77.5</c:v>
                </c:pt>
                <c:pt idx="34">
                  <c:v>76.856999999999999</c:v>
                </c:pt>
                <c:pt idx="35">
                  <c:v>78.024000000000001</c:v>
                </c:pt>
                <c:pt idx="36">
                  <c:v>78.19</c:v>
                </c:pt>
                <c:pt idx="37">
                  <c:v>78.881</c:v>
                </c:pt>
                <c:pt idx="38">
                  <c:v>78.594999999999999</c:v>
                </c:pt>
                <c:pt idx="39">
                  <c:v>79.475999999999999</c:v>
                </c:pt>
                <c:pt idx="40">
                  <c:v>79.905000000000001</c:v>
                </c:pt>
                <c:pt idx="41">
                  <c:v>80.31</c:v>
                </c:pt>
                <c:pt idx="42">
                  <c:v>82.143000000000001</c:v>
                </c:pt>
                <c:pt idx="43">
                  <c:v>83.262</c:v>
                </c:pt>
                <c:pt idx="44">
                  <c:v>84.762</c:v>
                </c:pt>
                <c:pt idx="45">
                  <c:v>84.713999999999999</c:v>
                </c:pt>
                <c:pt idx="46">
                  <c:v>88.643000000000001</c:v>
                </c:pt>
                <c:pt idx="47">
                  <c:v>91.048000000000002</c:v>
                </c:pt>
                <c:pt idx="48">
                  <c:v>95.024000000000001</c:v>
                </c:pt>
                <c:pt idx="49">
                  <c:v>100.119</c:v>
                </c:pt>
                <c:pt idx="50">
                  <c:v>106.762</c:v>
                </c:pt>
                <c:pt idx="51">
                  <c:v>116.214</c:v>
                </c:pt>
                <c:pt idx="52">
                  <c:v>127.833</c:v>
                </c:pt>
                <c:pt idx="53">
                  <c:v>142.643</c:v>
                </c:pt>
                <c:pt idx="54">
                  <c:v>158.524</c:v>
                </c:pt>
                <c:pt idx="55">
                  <c:v>173.786</c:v>
                </c:pt>
                <c:pt idx="56">
                  <c:v>186.976</c:v>
                </c:pt>
                <c:pt idx="57">
                  <c:v>197.762</c:v>
                </c:pt>
                <c:pt idx="58">
                  <c:v>206.286</c:v>
                </c:pt>
                <c:pt idx="59">
                  <c:v>211.381</c:v>
                </c:pt>
                <c:pt idx="60">
                  <c:v>213.81</c:v>
                </c:pt>
                <c:pt idx="61">
                  <c:v>212.881</c:v>
                </c:pt>
                <c:pt idx="62">
                  <c:v>209.381</c:v>
                </c:pt>
                <c:pt idx="63">
                  <c:v>196.857</c:v>
                </c:pt>
                <c:pt idx="64">
                  <c:v>177.929</c:v>
                </c:pt>
                <c:pt idx="65">
                  <c:v>151.905</c:v>
                </c:pt>
                <c:pt idx="66">
                  <c:v>120</c:v>
                </c:pt>
                <c:pt idx="67">
                  <c:v>92.5</c:v>
                </c:pt>
                <c:pt idx="68">
                  <c:v>78.929000000000002</c:v>
                </c:pt>
                <c:pt idx="69">
                  <c:v>77.81</c:v>
                </c:pt>
                <c:pt idx="70">
                  <c:v>77.929000000000002</c:v>
                </c:pt>
                <c:pt idx="71">
                  <c:v>80.238</c:v>
                </c:pt>
                <c:pt idx="72">
                  <c:v>82.238</c:v>
                </c:pt>
                <c:pt idx="73">
                  <c:v>86.213999999999999</c:v>
                </c:pt>
                <c:pt idx="74">
                  <c:v>90.070999999999998</c:v>
                </c:pt>
                <c:pt idx="75">
                  <c:v>96.619</c:v>
                </c:pt>
                <c:pt idx="76">
                  <c:v>105.429</c:v>
                </c:pt>
                <c:pt idx="77">
                  <c:v>115.714</c:v>
                </c:pt>
                <c:pt idx="78">
                  <c:v>126.619</c:v>
                </c:pt>
                <c:pt idx="79">
                  <c:v>137.69</c:v>
                </c:pt>
                <c:pt idx="80">
                  <c:v>147.69</c:v>
                </c:pt>
                <c:pt idx="81">
                  <c:v>156.476</c:v>
                </c:pt>
                <c:pt idx="82">
                  <c:v>164.286</c:v>
                </c:pt>
                <c:pt idx="83">
                  <c:v>167.024</c:v>
                </c:pt>
                <c:pt idx="84">
                  <c:v>165.595</c:v>
                </c:pt>
                <c:pt idx="85">
                  <c:v>158.762</c:v>
                </c:pt>
                <c:pt idx="86">
                  <c:v>144.786</c:v>
                </c:pt>
                <c:pt idx="87">
                  <c:v>125.143</c:v>
                </c:pt>
                <c:pt idx="88">
                  <c:v>98.905000000000001</c:v>
                </c:pt>
                <c:pt idx="89">
                  <c:v>77.69</c:v>
                </c:pt>
                <c:pt idx="90">
                  <c:v>68.143000000000001</c:v>
                </c:pt>
                <c:pt idx="91">
                  <c:v>64.738</c:v>
                </c:pt>
                <c:pt idx="92">
                  <c:v>65.024000000000001</c:v>
                </c:pt>
                <c:pt idx="93">
                  <c:v>64.975999999999999</c:v>
                </c:pt>
                <c:pt idx="94">
                  <c:v>64.738</c:v>
                </c:pt>
                <c:pt idx="95">
                  <c:v>65.119</c:v>
                </c:pt>
                <c:pt idx="96">
                  <c:v>65.429000000000002</c:v>
                </c:pt>
                <c:pt idx="97">
                  <c:v>64.405000000000001</c:v>
                </c:pt>
                <c:pt idx="98">
                  <c:v>64.119</c:v>
                </c:pt>
                <c:pt idx="99">
                  <c:v>64.975999999999999</c:v>
                </c:pt>
                <c:pt idx="100">
                  <c:v>64.5</c:v>
                </c:pt>
                <c:pt idx="101">
                  <c:v>64.405000000000001</c:v>
                </c:pt>
                <c:pt idx="102">
                  <c:v>64.81</c:v>
                </c:pt>
                <c:pt idx="103">
                  <c:v>65.119</c:v>
                </c:pt>
                <c:pt idx="104">
                  <c:v>63.643000000000001</c:v>
                </c:pt>
                <c:pt idx="105">
                  <c:v>63.951999999999998</c:v>
                </c:pt>
                <c:pt idx="106">
                  <c:v>65.332999999999998</c:v>
                </c:pt>
                <c:pt idx="107">
                  <c:v>65.19</c:v>
                </c:pt>
                <c:pt idx="108">
                  <c:v>64.356999999999999</c:v>
                </c:pt>
                <c:pt idx="109">
                  <c:v>64.429000000000002</c:v>
                </c:pt>
                <c:pt idx="110">
                  <c:v>65.286000000000001</c:v>
                </c:pt>
                <c:pt idx="111">
                  <c:v>64.69</c:v>
                </c:pt>
                <c:pt idx="112">
                  <c:v>64</c:v>
                </c:pt>
                <c:pt idx="113">
                  <c:v>64.451999999999998</c:v>
                </c:pt>
                <c:pt idx="114">
                  <c:v>63.738</c:v>
                </c:pt>
                <c:pt idx="115">
                  <c:v>64.286000000000001</c:v>
                </c:pt>
                <c:pt idx="116">
                  <c:v>65</c:v>
                </c:pt>
                <c:pt idx="117">
                  <c:v>66.213999999999999</c:v>
                </c:pt>
                <c:pt idx="118">
                  <c:v>65.475999999999999</c:v>
                </c:pt>
                <c:pt idx="119">
                  <c:v>66.451999999999998</c:v>
                </c:pt>
                <c:pt idx="120">
                  <c:v>67.619</c:v>
                </c:pt>
                <c:pt idx="121">
                  <c:v>68.19</c:v>
                </c:pt>
                <c:pt idx="122">
                  <c:v>68.356999999999999</c:v>
                </c:pt>
                <c:pt idx="123">
                  <c:v>69.594999999999999</c:v>
                </c:pt>
                <c:pt idx="124">
                  <c:v>69.286000000000001</c:v>
                </c:pt>
                <c:pt idx="125">
                  <c:v>68.475999999999999</c:v>
                </c:pt>
                <c:pt idx="126">
                  <c:v>67.548000000000002</c:v>
                </c:pt>
                <c:pt idx="127">
                  <c:v>66.070999999999998</c:v>
                </c:pt>
                <c:pt idx="128">
                  <c:v>64.975999999999999</c:v>
                </c:pt>
                <c:pt idx="129">
                  <c:v>63.951999999999998</c:v>
                </c:pt>
                <c:pt idx="130">
                  <c:v>62.167000000000002</c:v>
                </c:pt>
                <c:pt idx="131">
                  <c:v>61.786000000000001</c:v>
                </c:pt>
                <c:pt idx="132">
                  <c:v>61.048000000000002</c:v>
                </c:pt>
                <c:pt idx="133">
                  <c:v>60.738</c:v>
                </c:pt>
                <c:pt idx="134">
                  <c:v>60.738</c:v>
                </c:pt>
                <c:pt idx="135">
                  <c:v>59.356999999999999</c:v>
                </c:pt>
                <c:pt idx="136">
                  <c:v>60.213999999999999</c:v>
                </c:pt>
                <c:pt idx="137">
                  <c:v>60.143000000000001</c:v>
                </c:pt>
                <c:pt idx="138">
                  <c:v>60.262</c:v>
                </c:pt>
                <c:pt idx="139">
                  <c:v>59.856999999999999</c:v>
                </c:pt>
                <c:pt idx="140">
                  <c:v>60.451999999999998</c:v>
                </c:pt>
                <c:pt idx="141">
                  <c:v>59.69</c:v>
                </c:pt>
                <c:pt idx="142">
                  <c:v>60.381</c:v>
                </c:pt>
                <c:pt idx="143">
                  <c:v>59.143000000000001</c:v>
                </c:pt>
                <c:pt idx="144">
                  <c:v>61.048000000000002</c:v>
                </c:pt>
                <c:pt idx="145">
                  <c:v>58.594999999999999</c:v>
                </c:pt>
                <c:pt idx="146">
                  <c:v>60.213999999999999</c:v>
                </c:pt>
                <c:pt idx="147">
                  <c:v>59.356999999999999</c:v>
                </c:pt>
                <c:pt idx="148">
                  <c:v>60.929000000000002</c:v>
                </c:pt>
                <c:pt idx="149">
                  <c:v>61.738</c:v>
                </c:pt>
                <c:pt idx="150">
                  <c:v>63.643000000000001</c:v>
                </c:pt>
                <c:pt idx="151">
                  <c:v>62.619</c:v>
                </c:pt>
                <c:pt idx="152">
                  <c:v>62.570999999999998</c:v>
                </c:pt>
                <c:pt idx="153">
                  <c:v>63.762</c:v>
                </c:pt>
                <c:pt idx="154">
                  <c:v>62.31</c:v>
                </c:pt>
                <c:pt idx="155">
                  <c:v>62.619</c:v>
                </c:pt>
                <c:pt idx="156">
                  <c:v>62.451999999999998</c:v>
                </c:pt>
                <c:pt idx="157">
                  <c:v>61.832999999999998</c:v>
                </c:pt>
                <c:pt idx="158">
                  <c:v>60.024000000000001</c:v>
                </c:pt>
                <c:pt idx="159">
                  <c:v>59.81</c:v>
                </c:pt>
                <c:pt idx="160">
                  <c:v>59.713999999999999</c:v>
                </c:pt>
                <c:pt idx="161">
                  <c:v>58.713999999999999</c:v>
                </c:pt>
                <c:pt idx="162">
                  <c:v>57.81</c:v>
                </c:pt>
                <c:pt idx="163">
                  <c:v>58.167000000000002</c:v>
                </c:pt>
                <c:pt idx="164">
                  <c:v>57.570999999999998</c:v>
                </c:pt>
                <c:pt idx="165">
                  <c:v>58.713999999999999</c:v>
                </c:pt>
                <c:pt idx="166">
                  <c:v>57.881</c:v>
                </c:pt>
                <c:pt idx="167">
                  <c:v>57.856999999999999</c:v>
                </c:pt>
                <c:pt idx="168">
                  <c:v>57.048000000000002</c:v>
                </c:pt>
                <c:pt idx="169">
                  <c:v>58</c:v>
                </c:pt>
                <c:pt idx="170">
                  <c:v>58.262</c:v>
                </c:pt>
                <c:pt idx="171">
                  <c:v>58.19</c:v>
                </c:pt>
                <c:pt idx="172">
                  <c:v>58</c:v>
                </c:pt>
                <c:pt idx="173">
                  <c:v>57.570999999999998</c:v>
                </c:pt>
                <c:pt idx="174">
                  <c:v>57.332999999999998</c:v>
                </c:pt>
                <c:pt idx="175">
                  <c:v>57.332999999999998</c:v>
                </c:pt>
                <c:pt idx="176">
                  <c:v>57.951999999999998</c:v>
                </c:pt>
                <c:pt idx="177">
                  <c:v>58.024000000000001</c:v>
                </c:pt>
                <c:pt idx="178">
                  <c:v>57.5</c:v>
                </c:pt>
                <c:pt idx="179">
                  <c:v>58.070999999999998</c:v>
                </c:pt>
                <c:pt idx="180">
                  <c:v>57.762</c:v>
                </c:pt>
                <c:pt idx="181">
                  <c:v>57.643000000000001</c:v>
                </c:pt>
                <c:pt idx="182">
                  <c:v>57.143000000000001</c:v>
                </c:pt>
                <c:pt idx="183">
                  <c:v>57.594999999999999</c:v>
                </c:pt>
                <c:pt idx="184">
                  <c:v>56.429000000000002</c:v>
                </c:pt>
                <c:pt idx="185">
                  <c:v>56.643000000000001</c:v>
                </c:pt>
                <c:pt idx="186">
                  <c:v>56.762</c:v>
                </c:pt>
                <c:pt idx="187">
                  <c:v>56.905000000000001</c:v>
                </c:pt>
                <c:pt idx="188">
                  <c:v>57.286000000000001</c:v>
                </c:pt>
                <c:pt idx="189">
                  <c:v>58.429000000000002</c:v>
                </c:pt>
                <c:pt idx="190">
                  <c:v>57.167000000000002</c:v>
                </c:pt>
                <c:pt idx="191">
                  <c:v>56.975999999999999</c:v>
                </c:pt>
                <c:pt idx="192">
                  <c:v>57.167000000000002</c:v>
                </c:pt>
                <c:pt idx="193">
                  <c:v>56.5</c:v>
                </c:pt>
                <c:pt idx="194">
                  <c:v>56.356999999999999</c:v>
                </c:pt>
                <c:pt idx="195">
                  <c:v>56.262</c:v>
                </c:pt>
                <c:pt idx="196">
                  <c:v>55.975999999999999</c:v>
                </c:pt>
                <c:pt idx="197">
                  <c:v>57.570999999999998</c:v>
                </c:pt>
                <c:pt idx="198">
                  <c:v>56.951999999999998</c:v>
                </c:pt>
                <c:pt idx="199">
                  <c:v>57.286000000000001</c:v>
                </c:pt>
                <c:pt idx="200">
                  <c:v>57.381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73.481844902857787</c:v>
                </c:pt>
                <c:pt idx="2">
                  <c:v>73.613279524984435</c:v>
                </c:pt>
                <c:pt idx="3">
                  <c:v>73.744295358255528</c:v>
                </c:pt>
                <c:pt idx="4">
                  <c:v>73.874808157006512</c:v>
                </c:pt>
                <c:pt idx="5">
                  <c:v>74.004722116762736</c:v>
                </c:pt>
                <c:pt idx="6">
                  <c:v>74.1339286216148</c:v>
                </c:pt>
                <c:pt idx="7">
                  <c:v>74.262304900445386</c:v>
                </c:pt>
                <c:pt idx="8">
                  <c:v>74.389712594700754</c:v>
                </c:pt>
                <c:pt idx="9">
                  <c:v>74.515996243279773</c:v>
                </c:pt>
                <c:pt idx="10">
                  <c:v>74.640981693756899</c:v>
                </c:pt>
                <c:pt idx="11">
                  <c:v>74.764474453758439</c:v>
                </c:pt>
                <c:pt idx="12">
                  <c:v>74.886258002154008</c:v>
                </c:pt>
                <c:pt idx="13">
                  <c:v>75.006092087258395</c:v>
                </c:pt>
                <c:pt idx="14">
                  <c:v>75.123711049216936</c:v>
                </c:pt>
                <c:pt idx="15">
                  <c:v>75.238822217465</c:v>
                </c:pt>
                <c:pt idx="16">
                  <c:v>75.351104453831795</c:v>
                </c:pt>
                <c:pt idx="17">
                  <c:v>75.460206941302076</c:v>
                </c:pt>
                <c:pt idx="18">
                  <c:v>75.565748364020493</c:v>
                </c:pt>
                <c:pt idx="19">
                  <c:v>75.667316696233641</c:v>
                </c:pt>
                <c:pt idx="20">
                  <c:v>75.764469933110064</c:v>
                </c:pt>
                <c:pt idx="21">
                  <c:v>75.856738280367651</c:v>
                </c:pt>
                <c:pt idx="22">
                  <c:v>75.943628610613644</c:v>
                </c:pt>
                <c:pt idx="23">
                  <c:v>76.024632447200375</c:v>
                </c:pt>
                <c:pt idx="24">
                  <c:v>76.099239426786994</c:v>
                </c:pt>
                <c:pt idx="25">
                  <c:v>76.166959218359239</c:v>
                </c:pt>
                <c:pt idx="26">
                  <c:v>76.227356359931974</c:v>
                </c:pt>
                <c:pt idx="27">
                  <c:v>76.280104549580855</c:v>
                </c:pt>
                <c:pt idx="28">
                  <c:v>76.325069725587909</c:v>
                </c:pt>
                <c:pt idx="29">
                  <c:v>76.362434883781631</c:v>
                </c:pt>
                <c:pt idx="30">
                  <c:v>76.392884008786439</c:v>
                </c:pt>
                <c:pt idx="31">
                  <c:v>76.417867571671295</c:v>
                </c:pt>
                <c:pt idx="32">
                  <c:v>76.43997733658297</c:v>
                </c:pt>
                <c:pt idx="33">
                  <c:v>76.463462919048155</c:v>
                </c:pt>
                <c:pt idx="34">
                  <c:v>76.494925375253473</c:v>
                </c:pt>
                <c:pt idx="35">
                  <c:v>76.544222275842358</c:v>
                </c:pt>
                <c:pt idx="36">
                  <c:v>76.625611934284549</c:v>
                </c:pt>
                <c:pt idx="37">
                  <c:v>76.759149092461229</c:v>
                </c:pt>
                <c:pt idx="38">
                  <c:v>76.972317807876578</c:v>
                </c:pt>
                <c:pt idx="39">
                  <c:v>77.301847514679537</c:v>
                </c:pt>
                <c:pt idx="40">
                  <c:v>77.795604573878265</c:v>
                </c:pt>
                <c:pt idx="41">
                  <c:v>78.514385672193882</c:v>
                </c:pt>
                <c:pt idx="42">
                  <c:v>79.533365907800501</c:v>
                </c:pt>
                <c:pt idx="43">
                  <c:v>80.942881855753768</c:v>
                </c:pt>
                <c:pt idx="44">
                  <c:v>82.848170830229932</c:v>
                </c:pt>
                <c:pt idx="45">
                  <c:v>85.367657747190776</c:v>
                </c:pt>
                <c:pt idx="46">
                  <c:v>88.629397854255132</c:v>
                </c:pt>
                <c:pt idx="47">
                  <c:v>92.765363407830378</c:v>
                </c:pt>
                <c:pt idx="48">
                  <c:v>97.903416589271458</c:v>
                </c:pt>
                <c:pt idx="49">
                  <c:v>104.15704193655337</c:v>
                </c:pt>
                <c:pt idx="50">
                  <c:v>111.61320775707999</c:v>
                </c:pt>
                <c:pt idx="51">
                  <c:v>120.31905294096687</c:v>
                </c:pt>
                <c:pt idx="52">
                  <c:v>130.26836581834837</c:v>
                </c:pt>
                <c:pt idx="53">
                  <c:v>141.38879017057636</c:v>
                </c:pt>
                <c:pt idx="54">
                  <c:v>153.52969147646903</c:v>
                </c:pt>
                <c:pt idx="55">
                  <c:v>166.44720341538186</c:v>
                </c:pt>
                <c:pt idx="56">
                  <c:v>179.77543551951101</c:v>
                </c:pt>
                <c:pt idx="57">
                  <c:v>192.96289628410366</c:v>
                </c:pt>
                <c:pt idx="58">
                  <c:v>205.15422083134618</c:v>
                </c:pt>
                <c:pt idx="59">
                  <c:v>215.0376429240286</c:v>
                </c:pt>
                <c:pt idx="60">
                  <c:v>220.77602503333392</c:v>
                </c:pt>
                <c:pt idx="61">
                  <c:v>220.23849630547105</c:v>
                </c:pt>
                <c:pt idx="62">
                  <c:v>211.69690267150941</c:v>
                </c:pt>
                <c:pt idx="63">
                  <c:v>194.82823332777218</c:v>
                </c:pt>
                <c:pt idx="64">
                  <c:v>171.43632999278321</c:v>
                </c:pt>
                <c:pt idx="65">
                  <c:v>145.23063829609299</c:v>
                </c:pt>
                <c:pt idx="66">
                  <c:v>120.55605917234514</c:v>
                </c:pt>
                <c:pt idx="67">
                  <c:v>100.77546216811312</c:v>
                </c:pt>
                <c:pt idx="68">
                  <c:v>87.29283505359318</c:v>
                </c:pt>
                <c:pt idx="69">
                  <c:v>79.675092646804387</c:v>
                </c:pt>
                <c:pt idx="70">
                  <c:v>76.523862973039684</c:v>
                </c:pt>
                <c:pt idx="71">
                  <c:v>76.393698569310814</c:v>
                </c:pt>
                <c:pt idx="72">
                  <c:v>78.297057972292677</c:v>
                </c:pt>
                <c:pt idx="73">
                  <c:v>81.771211820513585</c:v>
                </c:pt>
                <c:pt idx="74">
                  <c:v>86.716771799476447</c:v>
                </c:pt>
                <c:pt idx="75">
                  <c:v>93.201311405999846</c:v>
                </c:pt>
                <c:pt idx="76">
                  <c:v>101.31077143916809</c:v>
                </c:pt>
                <c:pt idx="77">
                  <c:v>111.05166473102086</c:v>
                </c:pt>
                <c:pt idx="78">
                  <c:v>122.27974655405791</c:v>
                </c:pt>
                <c:pt idx="79">
                  <c:v>134.62496235599366</c:v>
                </c:pt>
                <c:pt idx="80">
                  <c:v>147.37662967978434</c:v>
                </c:pt>
                <c:pt idx="81">
                  <c:v>159.30793215582369</c:v>
                </c:pt>
                <c:pt idx="82">
                  <c:v>168.51477379724244</c:v>
                </c:pt>
                <c:pt idx="83">
                  <c:v>172.52862427819454</c:v>
                </c:pt>
                <c:pt idx="84">
                  <c:v>169.03701052470149</c:v>
                </c:pt>
                <c:pt idx="85">
                  <c:v>157.17549893037611</c:v>
                </c:pt>
                <c:pt idx="86">
                  <c:v>138.60725545999105</c:v>
                </c:pt>
                <c:pt idx="87">
                  <c:v>117.30282248736239</c:v>
                </c:pt>
                <c:pt idx="88">
                  <c:v>97.807413960151521</c:v>
                </c:pt>
                <c:pt idx="89">
                  <c:v>83.170962617138528</c:v>
                </c:pt>
                <c:pt idx="90">
                  <c:v>74.037103632421037</c:v>
                </c:pt>
                <c:pt idx="91">
                  <c:v>69.250766234745555</c:v>
                </c:pt>
                <c:pt idx="92">
                  <c:v>67.1075705918023</c:v>
                </c:pt>
                <c:pt idx="93">
                  <c:v>66.247199478941653</c:v>
                </c:pt>
                <c:pt idx="94">
                  <c:v>65.893021550949342</c:v>
                </c:pt>
                <c:pt idx="95">
                  <c:v>65.703228740384233</c:v>
                </c:pt>
                <c:pt idx="96">
                  <c:v>65.558079943624321</c:v>
                </c:pt>
                <c:pt idx="97">
                  <c:v>65.423595450210698</c:v>
                </c:pt>
                <c:pt idx="98">
                  <c:v>65.291855022642522</c:v>
                </c:pt>
                <c:pt idx="99">
                  <c:v>65.161300550771216</c:v>
                </c:pt>
                <c:pt idx="100">
                  <c:v>65.03164273198783</c:v>
                </c:pt>
                <c:pt idx="101">
                  <c:v>64.902811124964984</c:v>
                </c:pt>
                <c:pt idx="102">
                  <c:v>64.774788772067339</c:v>
                </c:pt>
                <c:pt idx="103">
                  <c:v>64.647612213716442</c:v>
                </c:pt>
                <c:pt idx="104">
                  <c:v>64.52141614581042</c:v>
                </c:pt>
                <c:pt idx="105">
                  <c:v>64.396520641600702</c:v>
                </c:pt>
                <c:pt idx="106">
                  <c:v>64.273583784187082</c:v>
                </c:pt>
                <c:pt idx="107">
                  <c:v>64.153852621842745</c:v>
                </c:pt>
                <c:pt idx="108">
                  <c:v>64.03954962710371</c:v>
                </c:pt>
                <c:pt idx="109">
                  <c:v>63.93442527414912</c:v>
                </c:pt>
                <c:pt idx="110">
                  <c:v>63.844481082394545</c:v>
                </c:pt>
                <c:pt idx="111">
                  <c:v>63.778812499784657</c:v>
                </c:pt>
                <c:pt idx="112">
                  <c:v>63.750433164543161</c:v>
                </c:pt>
                <c:pt idx="113">
                  <c:v>63.776828796764761</c:v>
                </c:pt>
                <c:pt idx="114">
                  <c:v>63.879874548946582</c:v>
                </c:pt>
                <c:pt idx="115">
                  <c:v>64.084672320239491</c:v>
                </c:pt>
                <c:pt idx="116">
                  <c:v>64.416855149193694</c:v>
                </c:pt>
                <c:pt idx="117">
                  <c:v>64.897946944320367</c:v>
                </c:pt>
                <c:pt idx="118">
                  <c:v>65.538376795467414</c:v>
                </c:pt>
                <c:pt idx="119">
                  <c:v>66.327729616704403</c:v>
                </c:pt>
                <c:pt idx="120">
                  <c:v>67.222275806564795</c:v>
                </c:pt>
                <c:pt idx="121">
                  <c:v>68.132095321846037</c:v>
                </c:pt>
                <c:pt idx="122">
                  <c:v>68.915289658859777</c:v>
                </c:pt>
                <c:pt idx="123">
                  <c:v>69.39242895911822</c:v>
                </c:pt>
                <c:pt idx="124">
                  <c:v>69.392285764367116</c:v>
                </c:pt>
                <c:pt idx="125">
                  <c:v>68.822011719449918</c:v>
                </c:pt>
                <c:pt idx="126">
                  <c:v>67.72765788512335</c:v>
                </c:pt>
                <c:pt idx="127">
                  <c:v>66.300030587152733</c:v>
                </c:pt>
                <c:pt idx="128">
                  <c:v>64.808245460593099</c:v>
                </c:pt>
                <c:pt idx="129">
                  <c:v>63.494626771559084</c:v>
                </c:pt>
                <c:pt idx="130">
                  <c:v>62.493859869527888</c:v>
                </c:pt>
                <c:pt idx="131">
                  <c:v>61.817780139207208</c:v>
                </c:pt>
                <c:pt idx="132">
                  <c:v>61.397106155647734</c:v>
                </c:pt>
                <c:pt idx="133">
                  <c:v>61.139398911873158</c:v>
                </c:pt>
                <c:pt idx="134">
                  <c:v>60.968608990850583</c:v>
                </c:pt>
                <c:pt idx="135">
                  <c:v>60.837369319859725</c:v>
                </c:pt>
                <c:pt idx="136">
                  <c:v>60.721934440081064</c:v>
                </c:pt>
                <c:pt idx="137">
                  <c:v>60.612493393109673</c:v>
                </c:pt>
                <c:pt idx="138">
                  <c:v>60.505749232000447</c:v>
                </c:pt>
                <c:pt idx="139">
                  <c:v>60.401046910282581</c:v>
                </c:pt>
                <c:pt idx="140">
                  <c:v>60.299035945988983</c:v>
                </c:pt>
                <c:pt idx="141">
                  <c:v>60.201833021198887</c:v>
                </c:pt>
                <c:pt idx="142">
                  <c:v>60.114244906343757</c:v>
                </c:pt>
                <c:pt idx="143">
                  <c:v>60.045939075583426</c:v>
                </c:pt>
                <c:pt idx="144">
                  <c:v>60.014199511550395</c:v>
                </c:pt>
                <c:pt idx="145">
                  <c:v>60.046023118805991</c:v>
                </c:pt>
                <c:pt idx="146">
                  <c:v>60.177098438418177</c:v>
                </c:pt>
                <c:pt idx="147">
                  <c:v>60.444601853543745</c:v>
                </c:pt>
                <c:pt idx="148">
                  <c:v>60.872177946997795</c:v>
                </c:pt>
                <c:pt idx="149">
                  <c:v>61.449799233116288</c:v>
                </c:pt>
                <c:pt idx="150">
                  <c:v>62.117099784068635</c:v>
                </c:pt>
                <c:pt idx="151">
                  <c:v>62.762167867437419</c:v>
                </c:pt>
                <c:pt idx="152">
                  <c:v>63.244031160620871</c:v>
                </c:pt>
                <c:pt idx="153">
                  <c:v>63.435418681453598</c:v>
                </c:pt>
                <c:pt idx="154">
                  <c:v>63.268811639401314</c:v>
                </c:pt>
                <c:pt idx="155">
                  <c:v>62.763159878324075</c:v>
                </c:pt>
                <c:pt idx="156">
                  <c:v>62.016854705103341</c:v>
                </c:pt>
                <c:pt idx="157">
                  <c:v>61.170484702507103</c:v>
                </c:pt>
                <c:pt idx="158">
                  <c:v>60.358627315760678</c:v>
                </c:pt>
                <c:pt idx="159">
                  <c:v>59.673157566279635</c:v>
                </c:pt>
                <c:pt idx="160">
                  <c:v>59.150685648021899</c:v>
                </c:pt>
                <c:pt idx="161">
                  <c:v>58.782225552998888</c:v>
                </c:pt>
                <c:pt idx="162">
                  <c:v>58.533750017765009</c:v>
                </c:pt>
                <c:pt idx="163">
                  <c:v>58.365713363518076</c:v>
                </c:pt>
                <c:pt idx="164">
                  <c:v>58.245031340516427</c:v>
                </c:pt>
                <c:pt idx="165">
                  <c:v>58.149079479743676</c:v>
                </c:pt>
                <c:pt idx="166">
                  <c:v>58.064610483694196</c:v>
                </c:pt>
                <c:pt idx="167">
                  <c:v>57.984822727054585</c:v>
                </c:pt>
                <c:pt idx="168">
                  <c:v>57.90660250060494</c:v>
                </c:pt>
                <c:pt idx="169">
                  <c:v>57.828655477842553</c:v>
                </c:pt>
                <c:pt idx="170">
                  <c:v>57.750477504717438</c:v>
                </c:pt>
                <c:pt idx="171">
                  <c:v>57.67187231790497</c:v>
                </c:pt>
                <c:pt idx="172">
                  <c:v>57.592754759008308</c:v>
                </c:pt>
                <c:pt idx="173">
                  <c:v>57.513079739790633</c:v>
                </c:pt>
                <c:pt idx="174">
                  <c:v>57.43281912278951</c:v>
                </c:pt>
                <c:pt idx="175">
                  <c:v>57.351954614010523</c:v>
                </c:pt>
                <c:pt idx="176">
                  <c:v>57.270475385722705</c:v>
                </c:pt>
                <c:pt idx="177">
                  <c:v>57.188376943089288</c:v>
                </c:pt>
                <c:pt idx="178">
                  <c:v>57.105660291450704</c:v>
                </c:pt>
                <c:pt idx="179">
                  <c:v>57.02233118588174</c:v>
                </c:pt>
                <c:pt idx="180">
                  <c:v>56.938399425195819</c:v>
                </c:pt>
                <c:pt idx="181">
                  <c:v>56.853878190495429</c:v>
                </c:pt>
                <c:pt idx="182">
                  <c:v>56.768783433497617</c:v>
                </c:pt>
                <c:pt idx="183">
                  <c:v>56.683133318582563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73.481844902851563</c:v>
                </c:pt>
                <c:pt idx="2">
                  <c:v>73.613279524967979</c:v>
                </c:pt>
                <c:pt idx="3">
                  <c:v>73.74429535821271</c:v>
                </c:pt>
                <c:pt idx="4">
                  <c:v>73.874808156896819</c:v>
                </c:pt>
                <c:pt idx="5">
                  <c:v>74.004722116486036</c:v>
                </c:pt>
                <c:pt idx="6">
                  <c:v>74.133928620927591</c:v>
                </c:pt>
                <c:pt idx="7">
                  <c:v>74.262304898764768</c:v>
                </c:pt>
                <c:pt idx="8">
                  <c:v>74.389712590653772</c:v>
                </c:pt>
                <c:pt idx="9">
                  <c:v>74.515996233684021</c:v>
                </c:pt>
                <c:pt idx="10">
                  <c:v>74.640981671353615</c:v>
                </c:pt>
                <c:pt idx="11">
                  <c:v>74.764474402255857</c:v>
                </c:pt>
                <c:pt idx="12">
                  <c:v>74.886257885572078</c:v>
                </c:pt>
                <c:pt idx="13">
                  <c:v>75.006091827411041</c:v>
                </c:pt>
                <c:pt idx="14">
                  <c:v>75.123710478934257</c:v>
                </c:pt>
                <c:pt idx="15">
                  <c:v>75.238820985078576</c:v>
                </c:pt>
                <c:pt idx="16">
                  <c:v>75.351101831494987</c:v>
                </c:pt>
                <c:pt idx="17">
                  <c:v>75.460201446970416</c:v>
                </c:pt>
                <c:pt idx="18">
                  <c:v>75.56573702890077</c:v>
                </c:pt>
                <c:pt idx="19">
                  <c:v>75.667293670037992</c:v>
                </c:pt>
                <c:pt idx="20">
                  <c:v>75.764423875318712</c:v>
                </c:pt>
                <c:pt idx="21">
                  <c:v>75.856647567506641</c:v>
                </c:pt>
                <c:pt idx="22">
                  <c:v>75.943452688894808</c:v>
                </c:pt>
                <c:pt idx="23">
                  <c:v>76.024296512479197</c:v>
                </c:pt>
                <c:pt idx="24">
                  <c:v>76.098607778727711</c:v>
                </c:pt>
                <c:pt idx="25">
                  <c:v>76.165789772077233</c:v>
                </c:pt>
                <c:pt idx="26">
                  <c:v>76.225224443251605</c:v>
                </c:pt>
                <c:pt idx="27">
                  <c:v>76.276277668063486</c:v>
                </c:pt>
                <c:pt idx="28">
                  <c:v>76.318305709311616</c:v>
                </c:pt>
                <c:pt idx="29">
                  <c:v>76.350662914767909</c:v>
                </c:pt>
                <c:pt idx="30">
                  <c:v>76.372710640583236</c:v>
                </c:pt>
                <c:pt idx="31">
                  <c:v>76.383827335928714</c:v>
                </c:pt>
                <c:pt idx="32">
                  <c:v>76.383419662412265</c:v>
                </c:pt>
                <c:pt idx="33">
                  <c:v>76.370934452908955</c:v>
                </c:pt>
                <c:pt idx="34">
                  <c:v>76.345871242217939</c:v>
                </c:pt>
                <c:pt idx="35">
                  <c:v>76.307795030855544</c:v>
                </c:pt>
                <c:pt idx="36">
                  <c:v>76.256348878753727</c:v>
                </c:pt>
                <c:pt idx="37">
                  <c:v>76.191265873754588</c:v>
                </c:pt>
                <c:pt idx="38">
                  <c:v>76.112379986824365</c:v>
                </c:pt>
                <c:pt idx="39">
                  <c:v>76.019635317596681</c:v>
                </c:pt>
                <c:pt idx="40">
                  <c:v>75.913093254681669</c:v>
                </c:pt>
                <c:pt idx="41">
                  <c:v>75.792937127635838</c:v>
                </c:pt>
                <c:pt idx="42">
                  <c:v>75.659474011453568</c:v>
                </c:pt>
                <c:pt idx="43">
                  <c:v>75.513133456797433</c:v>
                </c:pt>
                <c:pt idx="44">
                  <c:v>75.354463053797488</c:v>
                </c:pt>
                <c:pt idx="45">
                  <c:v>75.184120885328269</c:v>
                </c:pt>
                <c:pt idx="46">
                  <c:v>75.002865076539095</c:v>
                </c:pt>
                <c:pt idx="47">
                  <c:v>74.811540789585777</c:v>
                </c:pt>
                <c:pt idx="48">
                  <c:v>74.611065134938556</c:v>
                </c:pt>
                <c:pt idx="49">
                  <c:v>74.402410563963144</c:v>
                </c:pt>
                <c:pt idx="50">
                  <c:v>74.186587365041845</c:v>
                </c:pt>
                <c:pt idx="51">
                  <c:v>73.964625904084954</c:v>
                </c:pt>
                <c:pt idx="52">
                  <c:v>73.737559230276432</c:v>
                </c:pt>
                <c:pt idx="53">
                  <c:v>73.506406613100523</c:v>
                </c:pt>
                <c:pt idx="54">
                  <c:v>73.272158493662147</c:v>
                </c:pt>
                <c:pt idx="55">
                  <c:v>73.035763230430263</c:v>
                </c:pt>
                <c:pt idx="56">
                  <c:v>72.798115905979287</c:v>
                </c:pt>
                <c:pt idx="57">
                  <c:v>72.56004934603088</c:v>
                </c:pt>
                <c:pt idx="58">
                  <c:v>72.322327392999512</c:v>
                </c:pt>
                <c:pt idx="59">
                  <c:v>72.085640379555201</c:v>
                </c:pt>
                <c:pt idx="60">
                  <c:v>71.850602667701921</c:v>
                </c:pt>
                <c:pt idx="61">
                  <c:v>71.617752057804637</c:v>
                </c:pt>
                <c:pt idx="62">
                  <c:v>71.38755083031856</c:v>
                </c:pt>
                <c:pt idx="63">
                  <c:v>71.16038815963924</c:v>
                </c:pt>
                <c:pt idx="64">
                  <c:v>70.936583632363863</c:v>
                </c:pt>
                <c:pt idx="65">
                  <c:v>70.716391608529165</c:v>
                </c:pt>
                <c:pt idx="66">
                  <c:v>70.500006180980321</c:v>
                </c:pt>
                <c:pt idx="67">
                  <c:v>70.287566511861371</c:v>
                </c:pt>
                <c:pt idx="68">
                  <c:v>70.079162353481792</c:v>
                </c:pt>
                <c:pt idx="69">
                  <c:v>69.874839591094471</c:v>
                </c:pt>
                <c:pt idx="70">
                  <c:v>69.67460567546226</c:v>
                </c:pt>
                <c:pt idx="71">
                  <c:v>69.478434842029344</c:v>
                </c:pt>
                <c:pt idx="72">
                  <c:v>69.286273040032469</c:v>
                </c:pt>
                <c:pt idx="73">
                  <c:v>69.098042518365006</c:v>
                </c:pt>
                <c:pt idx="74">
                  <c:v>68.913646035145746</c:v>
                </c:pt>
                <c:pt idx="75">
                  <c:v>68.732970674703793</c:v>
                </c:pt>
                <c:pt idx="76">
                  <c:v>68.555891269205489</c:v>
                </c:pt>
                <c:pt idx="77">
                  <c:v>68.382273432683547</c:v>
                </c:pt>
                <c:pt idx="78">
                  <c:v>68.211976223113012</c:v>
                </c:pt>
                <c:pt idx="79">
                  <c:v>68.044854453781269</c:v>
                </c:pt>
                <c:pt idx="80">
                  <c:v>67.880760678885665</c:v>
                </c:pt>
                <c:pt idx="81">
                  <c:v>67.719546880417141</c:v>
                </c:pt>
                <c:pt idx="82">
                  <c:v>67.56106588427204</c:v>
                </c:pt>
                <c:pt idx="83">
                  <c:v>67.405172533460245</c:v>
                </c:pt>
                <c:pt idx="84">
                  <c:v>67.25172464549415</c:v>
                </c:pt>
                <c:pt idx="85">
                  <c:v>67.100583779751176</c:v>
                </c:pt>
                <c:pt idx="86">
                  <c:v>66.95161583897513</c:v>
                </c:pt>
                <c:pt idx="87">
                  <c:v>66.804691527248366</c:v>
                </c:pt>
                <c:pt idx="88">
                  <c:v>66.659686684838434</c:v>
                </c:pt>
                <c:pt idx="89">
                  <c:v>66.516482518373692</c:v>
                </c:pt>
                <c:pt idx="90">
                  <c:v>66.374965742895796</c:v>
                </c:pt>
                <c:pt idx="91">
                  <c:v>66.235028650512717</c:v>
                </c:pt>
                <c:pt idx="92">
                  <c:v>66.09656911866081</c:v>
                </c:pt>
                <c:pt idx="93">
                  <c:v>65.959490569398554</c:v>
                </c:pt>
                <c:pt idx="94">
                  <c:v>65.823701889703159</c:v>
                </c:pt>
                <c:pt idx="95">
                  <c:v>65.689117321428682</c:v>
                </c:pt>
                <c:pt idx="96">
                  <c:v>65.555656328408645</c:v>
                </c:pt>
                <c:pt idx="97">
                  <c:v>65.423243447139626</c:v>
                </c:pt>
                <c:pt idx="98">
                  <c:v>65.291808126561122</c:v>
                </c:pt>
                <c:pt idx="99">
                  <c:v>65.161284561637856</c:v>
                </c:pt>
                <c:pt idx="100">
                  <c:v>65.031611524748229</c:v>
                </c:pt>
                <c:pt idx="101">
                  <c:v>64.902732198273327</c:v>
                </c:pt>
                <c:pt idx="102">
                  <c:v>64.774594011257719</c:v>
                </c:pt>
                <c:pt idx="103">
                  <c:v>64.647148482563594</c:v>
                </c:pt>
                <c:pt idx="104">
                  <c:v>64.520351072557943</c:v>
                </c:pt>
                <c:pt idx="105">
                  <c:v>64.394161045045095</c:v>
                </c:pt>
                <c:pt idx="106">
                  <c:v>64.268541340880049</c:v>
                </c:pt>
                <c:pt idx="107">
                  <c:v>64.143458464459258</c:v>
                </c:pt>
                <c:pt idx="108">
                  <c:v>64.01888238407976</c:v>
                </c:pt>
                <c:pt idx="109">
                  <c:v>63.894786446976582</c:v>
                </c:pt>
                <c:pt idx="110">
                  <c:v>63.77114730968276</c:v>
                </c:pt>
                <c:pt idx="111">
                  <c:v>63.64794488420106</c:v>
                </c:pt>
                <c:pt idx="112">
                  <c:v>63.525162300322322</c:v>
                </c:pt>
                <c:pt idx="113">
                  <c:v>63.402785884264141</c:v>
                </c:pt>
                <c:pt idx="114">
                  <c:v>63.280805153628393</c:v>
                </c:pt>
                <c:pt idx="115">
                  <c:v>63.159212828476541</c:v>
                </c:pt>
                <c:pt idx="116">
                  <c:v>63.038004858090183</c:v>
                </c:pt>
                <c:pt idx="117">
                  <c:v>62.917180462710725</c:v>
                </c:pt>
                <c:pt idx="118">
                  <c:v>62.796742189226606</c:v>
                </c:pt>
                <c:pt idx="119">
                  <c:v>62.676695979389699</c:v>
                </c:pt>
                <c:pt idx="120">
                  <c:v>62.557051248684104</c:v>
                </c:pt>
                <c:pt idx="121">
                  <c:v>62.437820973433162</c:v>
                </c:pt>
                <c:pt idx="122">
                  <c:v>62.319021783103679</c:v>
                </c:pt>
                <c:pt idx="123">
                  <c:v>62.200674054048349</c:v>
                </c:pt>
                <c:pt idx="124">
                  <c:v>62.0828020001128</c:v>
                </c:pt>
                <c:pt idx="125">
                  <c:v>61.965433754628869</c:v>
                </c:pt>
                <c:pt idx="126">
                  <c:v>61.848601437326813</c:v>
                </c:pt>
                <c:pt idx="127">
                  <c:v>61.732341198647944</c:v>
                </c:pt>
                <c:pt idx="128">
                  <c:v>61.616693232851908</c:v>
                </c:pt>
                <c:pt idx="129">
                  <c:v>61.501701750234361</c:v>
                </c:pt>
                <c:pt idx="130">
                  <c:v>61.387414897757687</c:v>
                </c:pt>
                <c:pt idx="131">
                  <c:v>61.273884616526246</c:v>
                </c:pt>
                <c:pt idx="132">
                  <c:v>61.16116642390233</c:v>
                </c:pt>
                <c:pt idx="133">
                  <c:v>61.049319107772078</c:v>
                </c:pt>
                <c:pt idx="134">
                  <c:v>60.938404320661121</c:v>
                </c:pt>
                <c:pt idx="135">
                  <c:v>60.82848606220864</c:v>
                </c:pt>
                <c:pt idx="136">
                  <c:v>60.719630040079764</c:v>
                </c:pt>
                <c:pt idx="137">
                  <c:v>60.611902901867452</c:v>
                </c:pt>
                <c:pt idx="138">
                  <c:v>60.505371334019365</c:v>
                </c:pt>
                <c:pt idx="139">
                  <c:v>60.400101028393721</c:v>
                </c:pt>
                <c:pt idx="140">
                  <c:v>60.296155522708489</c:v>
                </c:pt>
                <c:pt idx="141">
                  <c:v>60.193594927818665</c:v>
                </c:pt>
                <c:pt idx="142">
                  <c:v>60.092474562248213</c:v>
                </c:pt>
                <c:pt idx="143">
                  <c:v>59.992843522403192</c:v>
                </c:pt>
                <c:pt idx="144">
                  <c:v>59.894743224956393</c:v>
                </c:pt>
                <c:pt idx="145">
                  <c:v>59.798205965457292</c:v>
                </c:pt>
                <c:pt idx="146">
                  <c:v>59.703253543624058</c:v>
                </c:pt>
                <c:pt idx="147">
                  <c:v>59.609896010308162</c:v>
                </c:pt>
                <c:pt idx="148">
                  <c:v>59.518130593096672</c:v>
                </c:pt>
                <c:pt idx="149">
                  <c:v>59.427940856339916</c:v>
                </c:pt>
                <c:pt idx="150">
                  <c:v>59.339296146653268</c:v>
                </c:pt>
                <c:pt idx="151">
                  <c:v>59.252151366501309</c:v>
                </c:pt>
                <c:pt idx="152">
                  <c:v>59.166447106513843</c:v>
                </c:pt>
                <c:pt idx="153">
                  <c:v>59.082110152247594</c:v>
                </c:pt>
                <c:pt idx="154">
                  <c:v>58.999054364078013</c:v>
                </c:pt>
                <c:pt idx="155">
                  <c:v>58.917181910942134</c:v>
                </c:pt>
                <c:pt idx="156">
                  <c:v>58.8363848210887</c:v>
                </c:pt>
                <c:pt idx="157">
                  <c:v>58.756546797194197</c:v>
                </c:pt>
                <c:pt idx="158">
                  <c:v>58.677545230419128</c:v>
                </c:pt>
                <c:pt idx="159">
                  <c:v>58.59925333919751</c:v>
                </c:pt>
                <c:pt idx="160">
                  <c:v>58.521542354391698</c:v>
                </c:pt>
                <c:pt idx="161">
                  <c:v>58.444283673085458</c:v>
                </c:pt>
                <c:pt idx="162">
                  <c:v>58.367350908476986</c:v>
                </c:pt>
                <c:pt idx="163">
                  <c:v>58.290621772423137</c:v>
                </c:pt>
                <c:pt idx="164">
                  <c:v>58.213979739236393</c:v>
                </c:pt>
                <c:pt idx="165">
                  <c:v>58.137315453236262</c:v>
                </c:pt>
                <c:pt idx="166">
                  <c:v>58.060527857154341</c:v>
                </c:pt>
                <c:pt idx="167">
                  <c:v>57.983525032712805</c:v>
                </c:pt>
                <c:pt idx="168">
                  <c:v>57.90622475764242</c:v>
                </c:pt>
                <c:pt idx="169">
                  <c:v>57.828554794408994</c:v>
                </c:pt>
                <c:pt idx="170">
                  <c:v>57.75045293456985</c:v>
                </c:pt>
                <c:pt idx="171">
                  <c:v>57.671866828822509</c:v>
                </c:pt>
                <c:pt idx="172">
                  <c:v>57.592753636494976</c:v>
                </c:pt>
                <c:pt idx="173">
                  <c:v>57.513079529682116</c:v>
                </c:pt>
                <c:pt idx="174">
                  <c:v>57.432819086796371</c:v>
                </c:pt>
                <c:pt idx="175">
                  <c:v>57.351954608367841</c:v>
                </c:pt>
                <c:pt idx="176">
                  <c:v>57.270475384913219</c:v>
                </c:pt>
                <c:pt idx="177">
                  <c:v>57.188376942983027</c:v>
                </c:pt>
                <c:pt idx="178">
                  <c:v>57.105660291437943</c:v>
                </c:pt>
                <c:pt idx="179">
                  <c:v>57.02233118588034</c:v>
                </c:pt>
                <c:pt idx="180">
                  <c:v>56.938399425195676</c:v>
                </c:pt>
                <c:pt idx="181">
                  <c:v>56.853878190495415</c:v>
                </c:pt>
                <c:pt idx="182">
                  <c:v>56.768783433497617</c:v>
                </c:pt>
                <c:pt idx="183">
                  <c:v>56.683133318582563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75.667000000000002</c:v>
                </c:pt>
                <c:pt idx="1">
                  <c:v>75.881</c:v>
                </c:pt>
                <c:pt idx="2">
                  <c:v>76.048000000000002</c:v>
                </c:pt>
                <c:pt idx="3">
                  <c:v>75.738</c:v>
                </c:pt>
                <c:pt idx="4">
                  <c:v>76.143000000000001</c:v>
                </c:pt>
                <c:pt idx="5">
                  <c:v>74.356999999999999</c:v>
                </c:pt>
                <c:pt idx="6">
                  <c:v>74.667000000000002</c:v>
                </c:pt>
                <c:pt idx="7">
                  <c:v>74.619</c:v>
                </c:pt>
                <c:pt idx="8">
                  <c:v>75.548000000000002</c:v>
                </c:pt>
                <c:pt idx="9">
                  <c:v>74.762</c:v>
                </c:pt>
                <c:pt idx="10">
                  <c:v>74.167000000000002</c:v>
                </c:pt>
                <c:pt idx="11">
                  <c:v>74.762</c:v>
                </c:pt>
                <c:pt idx="12">
                  <c:v>74.713999999999999</c:v>
                </c:pt>
                <c:pt idx="13">
                  <c:v>74.31</c:v>
                </c:pt>
                <c:pt idx="14">
                  <c:v>75.143000000000001</c:v>
                </c:pt>
                <c:pt idx="15">
                  <c:v>73.975999999999999</c:v>
                </c:pt>
                <c:pt idx="16">
                  <c:v>74.951999999999998</c:v>
                </c:pt>
                <c:pt idx="17">
                  <c:v>74.213999999999999</c:v>
                </c:pt>
                <c:pt idx="18">
                  <c:v>74.286000000000001</c:v>
                </c:pt>
                <c:pt idx="19">
                  <c:v>75.19</c:v>
                </c:pt>
                <c:pt idx="20">
                  <c:v>74.81</c:v>
                </c:pt>
                <c:pt idx="21">
                  <c:v>74.786000000000001</c:v>
                </c:pt>
                <c:pt idx="22">
                  <c:v>75.762</c:v>
                </c:pt>
                <c:pt idx="23">
                  <c:v>74.738</c:v>
                </c:pt>
                <c:pt idx="24">
                  <c:v>75.524000000000001</c:v>
                </c:pt>
                <c:pt idx="25">
                  <c:v>75.667000000000002</c:v>
                </c:pt>
                <c:pt idx="26">
                  <c:v>74.905000000000001</c:v>
                </c:pt>
                <c:pt idx="27">
                  <c:v>76.048000000000002</c:v>
                </c:pt>
                <c:pt idx="28">
                  <c:v>75.475999999999999</c:v>
                </c:pt>
                <c:pt idx="29">
                  <c:v>76.332999999999998</c:v>
                </c:pt>
                <c:pt idx="30">
                  <c:v>76.786000000000001</c:v>
                </c:pt>
                <c:pt idx="31">
                  <c:v>77.094999999999999</c:v>
                </c:pt>
                <c:pt idx="32">
                  <c:v>77.286000000000001</c:v>
                </c:pt>
                <c:pt idx="33">
                  <c:v>77.213999999999999</c:v>
                </c:pt>
                <c:pt idx="34">
                  <c:v>77.738</c:v>
                </c:pt>
                <c:pt idx="35">
                  <c:v>78.451999999999998</c:v>
                </c:pt>
                <c:pt idx="36">
                  <c:v>77.81</c:v>
                </c:pt>
                <c:pt idx="37">
                  <c:v>78.713999999999999</c:v>
                </c:pt>
                <c:pt idx="38">
                  <c:v>79.475999999999999</c:v>
                </c:pt>
                <c:pt idx="39">
                  <c:v>79.929000000000002</c:v>
                </c:pt>
                <c:pt idx="40">
                  <c:v>80.475999999999999</c:v>
                </c:pt>
                <c:pt idx="41">
                  <c:v>80.570999999999998</c:v>
                </c:pt>
                <c:pt idx="42">
                  <c:v>82.667000000000002</c:v>
                </c:pt>
                <c:pt idx="43">
                  <c:v>83.429000000000002</c:v>
                </c:pt>
                <c:pt idx="44">
                  <c:v>84.429000000000002</c:v>
                </c:pt>
                <c:pt idx="45">
                  <c:v>86.381</c:v>
                </c:pt>
                <c:pt idx="46">
                  <c:v>87.881</c:v>
                </c:pt>
                <c:pt idx="47">
                  <c:v>90.5</c:v>
                </c:pt>
                <c:pt idx="48">
                  <c:v>92.951999999999998</c:v>
                </c:pt>
                <c:pt idx="49">
                  <c:v>98.143000000000001</c:v>
                </c:pt>
                <c:pt idx="50">
                  <c:v>105.714</c:v>
                </c:pt>
                <c:pt idx="51">
                  <c:v>115.095</c:v>
                </c:pt>
                <c:pt idx="52">
                  <c:v>128.5</c:v>
                </c:pt>
                <c:pt idx="53">
                  <c:v>143.595</c:v>
                </c:pt>
                <c:pt idx="54">
                  <c:v>160.524</c:v>
                </c:pt>
                <c:pt idx="55">
                  <c:v>176.548</c:v>
                </c:pt>
                <c:pt idx="56">
                  <c:v>190.5</c:v>
                </c:pt>
                <c:pt idx="57">
                  <c:v>202.19</c:v>
                </c:pt>
                <c:pt idx="58">
                  <c:v>210.667</c:v>
                </c:pt>
                <c:pt idx="59">
                  <c:v>214.857</c:v>
                </c:pt>
                <c:pt idx="60">
                  <c:v>215.071</c:v>
                </c:pt>
                <c:pt idx="61">
                  <c:v>213.214</c:v>
                </c:pt>
                <c:pt idx="62">
                  <c:v>204.595</c:v>
                </c:pt>
                <c:pt idx="63">
                  <c:v>187.69</c:v>
                </c:pt>
                <c:pt idx="64">
                  <c:v>164.024</c:v>
                </c:pt>
                <c:pt idx="65">
                  <c:v>134.881</c:v>
                </c:pt>
                <c:pt idx="66">
                  <c:v>102.595</c:v>
                </c:pt>
                <c:pt idx="67">
                  <c:v>83.238</c:v>
                </c:pt>
                <c:pt idx="68">
                  <c:v>77.451999999999998</c:v>
                </c:pt>
                <c:pt idx="69">
                  <c:v>76.975999999999999</c:v>
                </c:pt>
                <c:pt idx="70">
                  <c:v>78.262</c:v>
                </c:pt>
                <c:pt idx="71">
                  <c:v>80.975999999999999</c:v>
                </c:pt>
                <c:pt idx="72">
                  <c:v>84.119</c:v>
                </c:pt>
                <c:pt idx="73">
                  <c:v>88.332999999999998</c:v>
                </c:pt>
                <c:pt idx="74">
                  <c:v>94.286000000000001</c:v>
                </c:pt>
                <c:pt idx="75">
                  <c:v>102</c:v>
                </c:pt>
                <c:pt idx="76">
                  <c:v>111.167</c:v>
                </c:pt>
                <c:pt idx="77">
                  <c:v>122.929</c:v>
                </c:pt>
                <c:pt idx="78">
                  <c:v>134.333</c:v>
                </c:pt>
                <c:pt idx="79">
                  <c:v>146.238</c:v>
                </c:pt>
                <c:pt idx="80">
                  <c:v>155.905</c:v>
                </c:pt>
                <c:pt idx="81">
                  <c:v>164.548</c:v>
                </c:pt>
                <c:pt idx="82">
                  <c:v>167.762</c:v>
                </c:pt>
                <c:pt idx="83">
                  <c:v>167.548</c:v>
                </c:pt>
                <c:pt idx="84">
                  <c:v>161.024</c:v>
                </c:pt>
                <c:pt idx="85">
                  <c:v>149</c:v>
                </c:pt>
                <c:pt idx="86">
                  <c:v>130.048</c:v>
                </c:pt>
                <c:pt idx="87">
                  <c:v>105.786</c:v>
                </c:pt>
                <c:pt idx="88">
                  <c:v>82</c:v>
                </c:pt>
                <c:pt idx="89">
                  <c:v>69.619</c:v>
                </c:pt>
                <c:pt idx="90">
                  <c:v>67.475999999999999</c:v>
                </c:pt>
                <c:pt idx="91">
                  <c:v>67.451999999999998</c:v>
                </c:pt>
                <c:pt idx="92">
                  <c:v>65.81</c:v>
                </c:pt>
                <c:pt idx="93">
                  <c:v>67.667000000000002</c:v>
                </c:pt>
                <c:pt idx="94">
                  <c:v>66.332999999999998</c:v>
                </c:pt>
                <c:pt idx="95">
                  <c:v>66.429000000000002</c:v>
                </c:pt>
                <c:pt idx="96">
                  <c:v>66.832999999999998</c:v>
                </c:pt>
                <c:pt idx="97">
                  <c:v>67.070999999999998</c:v>
                </c:pt>
                <c:pt idx="98">
                  <c:v>65.856999999999999</c:v>
                </c:pt>
                <c:pt idx="99">
                  <c:v>66.356999999999999</c:v>
                </c:pt>
                <c:pt idx="100">
                  <c:v>65.405000000000001</c:v>
                </c:pt>
                <c:pt idx="101">
                  <c:v>65.951999999999998</c:v>
                </c:pt>
                <c:pt idx="102">
                  <c:v>66.69</c:v>
                </c:pt>
                <c:pt idx="103">
                  <c:v>65.738</c:v>
                </c:pt>
                <c:pt idx="104">
                  <c:v>66.024000000000001</c:v>
                </c:pt>
                <c:pt idx="105">
                  <c:v>65.451999999999998</c:v>
                </c:pt>
                <c:pt idx="106">
                  <c:v>64.524000000000001</c:v>
                </c:pt>
                <c:pt idx="107">
                  <c:v>64.619</c:v>
                </c:pt>
                <c:pt idx="108">
                  <c:v>65.286000000000001</c:v>
                </c:pt>
                <c:pt idx="109">
                  <c:v>65.213999999999999</c:v>
                </c:pt>
                <c:pt idx="110">
                  <c:v>65.786000000000001</c:v>
                </c:pt>
                <c:pt idx="111">
                  <c:v>64.881</c:v>
                </c:pt>
                <c:pt idx="112">
                  <c:v>64.570999999999998</c:v>
                </c:pt>
                <c:pt idx="113">
                  <c:v>64.286000000000001</c:v>
                </c:pt>
                <c:pt idx="114">
                  <c:v>65.5</c:v>
                </c:pt>
                <c:pt idx="115">
                  <c:v>65.31</c:v>
                </c:pt>
                <c:pt idx="116">
                  <c:v>67.19</c:v>
                </c:pt>
                <c:pt idx="117">
                  <c:v>66.951999999999998</c:v>
                </c:pt>
                <c:pt idx="118">
                  <c:v>68.167000000000002</c:v>
                </c:pt>
                <c:pt idx="119">
                  <c:v>68.856999999999999</c:v>
                </c:pt>
                <c:pt idx="120">
                  <c:v>69.738</c:v>
                </c:pt>
                <c:pt idx="121">
                  <c:v>69.881</c:v>
                </c:pt>
                <c:pt idx="122">
                  <c:v>71</c:v>
                </c:pt>
                <c:pt idx="123">
                  <c:v>70.070999999999998</c:v>
                </c:pt>
                <c:pt idx="124">
                  <c:v>69.594999999999999</c:v>
                </c:pt>
                <c:pt idx="125">
                  <c:v>69.143000000000001</c:v>
                </c:pt>
                <c:pt idx="126">
                  <c:v>67.738</c:v>
                </c:pt>
                <c:pt idx="127">
                  <c:v>67.832999999999998</c:v>
                </c:pt>
                <c:pt idx="128">
                  <c:v>65.594999999999999</c:v>
                </c:pt>
                <c:pt idx="129">
                  <c:v>64.19</c:v>
                </c:pt>
                <c:pt idx="130">
                  <c:v>63.929000000000002</c:v>
                </c:pt>
                <c:pt idx="131">
                  <c:v>62.167000000000002</c:v>
                </c:pt>
                <c:pt idx="132">
                  <c:v>62.213999999999999</c:v>
                </c:pt>
                <c:pt idx="133">
                  <c:v>60.405000000000001</c:v>
                </c:pt>
                <c:pt idx="134">
                  <c:v>60.119</c:v>
                </c:pt>
                <c:pt idx="135">
                  <c:v>60.381</c:v>
                </c:pt>
                <c:pt idx="136">
                  <c:v>59.119</c:v>
                </c:pt>
                <c:pt idx="137">
                  <c:v>61.094999999999999</c:v>
                </c:pt>
                <c:pt idx="138">
                  <c:v>60.81</c:v>
                </c:pt>
                <c:pt idx="139">
                  <c:v>60.405000000000001</c:v>
                </c:pt>
                <c:pt idx="140">
                  <c:v>59.643000000000001</c:v>
                </c:pt>
                <c:pt idx="141">
                  <c:v>59.524000000000001</c:v>
                </c:pt>
                <c:pt idx="142">
                  <c:v>59.570999999999998</c:v>
                </c:pt>
                <c:pt idx="143">
                  <c:v>60.667000000000002</c:v>
                </c:pt>
                <c:pt idx="144">
                  <c:v>60.213999999999999</c:v>
                </c:pt>
                <c:pt idx="145">
                  <c:v>60.070999999999998</c:v>
                </c:pt>
                <c:pt idx="146">
                  <c:v>61.524000000000001</c:v>
                </c:pt>
                <c:pt idx="147">
                  <c:v>62.213999999999999</c:v>
                </c:pt>
                <c:pt idx="148">
                  <c:v>62.238</c:v>
                </c:pt>
                <c:pt idx="149">
                  <c:v>62.929000000000002</c:v>
                </c:pt>
                <c:pt idx="150">
                  <c:v>62.548000000000002</c:v>
                </c:pt>
                <c:pt idx="151">
                  <c:v>63.167000000000002</c:v>
                </c:pt>
                <c:pt idx="152">
                  <c:v>63.451999999999998</c:v>
                </c:pt>
                <c:pt idx="153">
                  <c:v>63.238</c:v>
                </c:pt>
                <c:pt idx="154">
                  <c:v>62.667000000000002</c:v>
                </c:pt>
                <c:pt idx="155">
                  <c:v>61.405000000000001</c:v>
                </c:pt>
                <c:pt idx="156">
                  <c:v>62.667000000000002</c:v>
                </c:pt>
                <c:pt idx="157">
                  <c:v>61.524000000000001</c:v>
                </c:pt>
                <c:pt idx="158">
                  <c:v>60.451999999999998</c:v>
                </c:pt>
                <c:pt idx="159">
                  <c:v>59.238</c:v>
                </c:pt>
                <c:pt idx="160">
                  <c:v>59.262</c:v>
                </c:pt>
                <c:pt idx="161">
                  <c:v>59.19</c:v>
                </c:pt>
                <c:pt idx="162">
                  <c:v>58.81</c:v>
                </c:pt>
                <c:pt idx="163">
                  <c:v>58.786000000000001</c:v>
                </c:pt>
                <c:pt idx="164">
                  <c:v>57</c:v>
                </c:pt>
                <c:pt idx="165">
                  <c:v>58.429000000000002</c:v>
                </c:pt>
                <c:pt idx="166">
                  <c:v>57.451999999999998</c:v>
                </c:pt>
                <c:pt idx="167">
                  <c:v>58.286000000000001</c:v>
                </c:pt>
                <c:pt idx="168">
                  <c:v>57.094999999999999</c:v>
                </c:pt>
                <c:pt idx="169">
                  <c:v>58.19</c:v>
                </c:pt>
                <c:pt idx="170">
                  <c:v>56.81</c:v>
                </c:pt>
                <c:pt idx="171">
                  <c:v>58.856999999999999</c:v>
                </c:pt>
                <c:pt idx="172">
                  <c:v>57.975999999999999</c:v>
                </c:pt>
                <c:pt idx="173">
                  <c:v>57.619</c:v>
                </c:pt>
                <c:pt idx="174">
                  <c:v>58.094999999999999</c:v>
                </c:pt>
                <c:pt idx="175">
                  <c:v>56.951999999999998</c:v>
                </c:pt>
                <c:pt idx="176">
                  <c:v>57.31</c:v>
                </c:pt>
                <c:pt idx="177">
                  <c:v>57.238</c:v>
                </c:pt>
                <c:pt idx="178">
                  <c:v>57.19</c:v>
                </c:pt>
                <c:pt idx="179">
                  <c:v>57.975999999999999</c:v>
                </c:pt>
                <c:pt idx="180">
                  <c:v>57.69</c:v>
                </c:pt>
                <c:pt idx="181">
                  <c:v>57.213999999999999</c:v>
                </c:pt>
                <c:pt idx="182">
                  <c:v>57.929000000000002</c:v>
                </c:pt>
                <c:pt idx="183">
                  <c:v>56.475999999999999</c:v>
                </c:pt>
                <c:pt idx="184">
                  <c:v>56.951999999999998</c:v>
                </c:pt>
                <c:pt idx="185">
                  <c:v>56.238</c:v>
                </c:pt>
                <c:pt idx="186">
                  <c:v>57.332999999999998</c:v>
                </c:pt>
                <c:pt idx="187">
                  <c:v>57.19</c:v>
                </c:pt>
                <c:pt idx="188">
                  <c:v>57.070999999999998</c:v>
                </c:pt>
                <c:pt idx="189">
                  <c:v>57.213999999999999</c:v>
                </c:pt>
                <c:pt idx="190">
                  <c:v>57.143000000000001</c:v>
                </c:pt>
                <c:pt idx="191">
                  <c:v>56.856999999999999</c:v>
                </c:pt>
                <c:pt idx="192">
                  <c:v>57.262</c:v>
                </c:pt>
                <c:pt idx="193">
                  <c:v>56.524000000000001</c:v>
                </c:pt>
                <c:pt idx="194">
                  <c:v>57.594999999999999</c:v>
                </c:pt>
                <c:pt idx="195">
                  <c:v>55.951999999999998</c:v>
                </c:pt>
                <c:pt idx="196">
                  <c:v>56.762</c:v>
                </c:pt>
                <c:pt idx="197">
                  <c:v>56.167000000000002</c:v>
                </c:pt>
                <c:pt idx="198">
                  <c:v>56.881</c:v>
                </c:pt>
                <c:pt idx="199">
                  <c:v>55.643000000000001</c:v>
                </c:pt>
                <c:pt idx="200">
                  <c:v>55.929000000000002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72.952849854717584</c:v>
                </c:pt>
                <c:pt idx="6">
                  <c:v>73.159102063809044</c:v>
                </c:pt>
                <c:pt idx="7">
                  <c:v>73.365168466732385</c:v>
                </c:pt>
                <c:pt idx="8">
                  <c:v>73.570945528689649</c:v>
                </c:pt>
                <c:pt idx="9">
                  <c:v>73.776312781654156</c:v>
                </c:pt>
                <c:pt idx="10">
                  <c:v>73.981130873500206</c:v>
                </c:pt>
                <c:pt idx="11">
                  <c:v>74.185239480628155</c:v>
                </c:pt>
                <c:pt idx="12">
                  <c:v>74.388455092615487</c:v>
                </c:pt>
                <c:pt idx="13">
                  <c:v>74.590568683157329</c:v>
                </c:pt>
                <c:pt idx="14">
                  <c:v>74.791343288719361</c:v>
                </c:pt>
                <c:pt idx="15">
                  <c:v>74.990511525295844</c:v>
                </c:pt>
                <c:pt idx="16">
                  <c:v>75.187773085058836</c:v>
                </c:pt>
                <c:pt idx="17">
                  <c:v>75.382792269619628</c:v>
                </c:pt>
                <c:pt idx="18">
                  <c:v>75.575195637135806</c:v>
                </c:pt>
                <c:pt idx="19">
                  <c:v>75.764569870363175</c:v>
                </c:pt>
                <c:pt idx="20">
                  <c:v>75.950460018855267</c:v>
                </c:pt>
                <c:pt idx="21">
                  <c:v>76.132368343098605</c:v>
                </c:pt>
                <c:pt idx="22">
                  <c:v>76.309754112589431</c:v>
                </c:pt>
                <c:pt idx="23">
                  <c:v>76.482034919037062</c:v>
                </c:pt>
                <c:pt idx="24">
                  <c:v>76.64859041687491</c:v>
                </c:pt>
                <c:pt idx="25">
                  <c:v>76.808769983960673</c:v>
                </c:pt>
                <c:pt idx="26">
                  <c:v>76.961906735567567</c:v>
                </c:pt>
                <c:pt idx="27">
                  <c:v>77.107341806460084</c:v>
                </c:pt>
                <c:pt idx="28">
                  <c:v>77.24446507834854</c:v>
                </c:pt>
                <c:pt idx="29">
                  <c:v>77.37278186303044</c:v>
                </c:pt>
                <c:pt idx="30">
                  <c:v>77.492019765164528</c:v>
                </c:pt>
                <c:pt idx="31">
                  <c:v>77.602296306728604</c:v>
                </c:pt>
                <c:pt idx="32">
                  <c:v>77.704375997386535</c:v>
                </c:pt>
                <c:pt idx="33">
                  <c:v>77.800055136394789</c:v>
                </c:pt>
                <c:pt idx="34">
                  <c:v>77.892722901086188</c:v>
                </c:pt>
                <c:pt idx="35">
                  <c:v>77.988156515065356</c:v>
                </c:pt>
                <c:pt idx="36">
                  <c:v>78.095613662001725</c:v>
                </c:pt>
                <c:pt idx="37">
                  <c:v>78.229282693546679</c:v>
                </c:pt>
                <c:pt idx="38">
                  <c:v>78.410135247431</c:v>
                </c:pt>
                <c:pt idx="39">
                  <c:v>78.668190615566843</c:v>
                </c:pt>
                <c:pt idx="40">
                  <c:v>79.045140897888999</c:v>
                </c:pt>
                <c:pt idx="41">
                  <c:v>79.597196976602476</c:v>
                </c:pt>
                <c:pt idx="42">
                  <c:v>80.397898205299583</c:v>
                </c:pt>
                <c:pt idx="43">
                  <c:v>81.540490661362369</c:v>
                </c:pt>
                <c:pt idx="44">
                  <c:v>83.139335882572269</c:v>
                </c:pt>
                <c:pt idx="45">
                  <c:v>85.32968999432066</c:v>
                </c:pt>
                <c:pt idx="46">
                  <c:v>88.265126530277115</c:v>
                </c:pt>
                <c:pt idx="47">
                  <c:v>92.111904370887302</c:v>
                </c:pt>
                <c:pt idx="48">
                  <c:v>97.039742143398414</c:v>
                </c:pt>
                <c:pt idx="49">
                  <c:v>103.208776949121</c:v>
                </c:pt>
                <c:pt idx="50">
                  <c:v>110.75295765514191</c:v>
                </c:pt>
                <c:pt idx="51">
                  <c:v>119.76070163732368</c:v>
                </c:pt>
                <c:pt idx="52">
                  <c:v>130.25416439249889</c:v>
                </c:pt>
                <c:pt idx="53">
                  <c:v>142.16845409809679</c:v>
                </c:pt>
                <c:pt idx="54">
                  <c:v>155.33033948081905</c:v>
                </c:pt>
                <c:pt idx="55">
                  <c:v>169.4301923325053</c:v>
                </c:pt>
                <c:pt idx="56">
                  <c:v>183.96971408991638</c:v>
                </c:pt>
                <c:pt idx="57">
                  <c:v>198.15863650428594</c:v>
                </c:pt>
                <c:pt idx="58">
                  <c:v>210.7527671940079</c:v>
                </c:pt>
                <c:pt idx="59">
                  <c:v>219.91067836093387</c:v>
                </c:pt>
                <c:pt idx="60">
                  <c:v>223.28324662628256</c:v>
                </c:pt>
                <c:pt idx="61">
                  <c:v>218.59589397795946</c:v>
                </c:pt>
                <c:pt idx="62">
                  <c:v>204.72940020062754</c:v>
                </c:pt>
                <c:pt idx="63">
                  <c:v>182.77730720570867</c:v>
                </c:pt>
                <c:pt idx="64">
                  <c:v>156.23096963343158</c:v>
                </c:pt>
                <c:pt idx="65">
                  <c:v>129.85692994758529</c:v>
                </c:pt>
                <c:pt idx="66">
                  <c:v>107.8231273411542</c:v>
                </c:pt>
                <c:pt idx="67">
                  <c:v>92.26933265781804</c:v>
                </c:pt>
                <c:pt idx="68">
                  <c:v>83.126161759625987</c:v>
                </c:pt>
                <c:pt idx="69">
                  <c:v>78.985971011276774</c:v>
                </c:pt>
                <c:pt idx="70">
                  <c:v>78.206154367054779</c:v>
                </c:pt>
                <c:pt idx="71">
                  <c:v>79.59242342774732</c:v>
                </c:pt>
                <c:pt idx="72">
                  <c:v>82.545625541569962</c:v>
                </c:pt>
                <c:pt idx="73">
                  <c:v>86.902112508708299</c:v>
                </c:pt>
                <c:pt idx="74">
                  <c:v>92.713637907284607</c:v>
                </c:pt>
                <c:pt idx="75">
                  <c:v>100.08023769507929</c:v>
                </c:pt>
                <c:pt idx="76">
                  <c:v>109.04533255278474</c:v>
                </c:pt>
                <c:pt idx="77">
                  <c:v>119.52738075263623</c:v>
                </c:pt>
                <c:pt idx="78">
                  <c:v>131.26037471316982</c:v>
                </c:pt>
                <c:pt idx="79">
                  <c:v>143.70949361310318</c:v>
                </c:pt>
                <c:pt idx="80">
                  <c:v>155.91867014531192</c:v>
                </c:pt>
                <c:pt idx="81">
                  <c:v>166.29206041047911</c:v>
                </c:pt>
                <c:pt idx="82">
                  <c:v>172.49113251739084</c:v>
                </c:pt>
                <c:pt idx="83">
                  <c:v>171.85794538012749</c:v>
                </c:pt>
                <c:pt idx="84">
                  <c:v>162.64482876858881</c:v>
                </c:pt>
                <c:pt idx="85">
                  <c:v>145.53029262477162</c:v>
                </c:pt>
                <c:pt idx="86">
                  <c:v>124.08000919396238</c:v>
                </c:pt>
                <c:pt idx="87">
                  <c:v>103.2837902882677</c:v>
                </c:pt>
                <c:pt idx="88">
                  <c:v>87.06380891000299</c:v>
                </c:pt>
                <c:pt idx="89">
                  <c:v>76.717560782009315</c:v>
                </c:pt>
                <c:pt idx="90">
                  <c:v>71.255752578577969</c:v>
                </c:pt>
                <c:pt idx="91">
                  <c:v>68.821422311922916</c:v>
                </c:pt>
                <c:pt idx="92">
                  <c:v>67.852814751317865</c:v>
                </c:pt>
                <c:pt idx="93">
                  <c:v>67.450805448793759</c:v>
                </c:pt>
                <c:pt idx="94">
                  <c:v>67.226210188279779</c:v>
                </c:pt>
                <c:pt idx="95">
                  <c:v>67.047520422679</c:v>
                </c:pt>
                <c:pt idx="96">
                  <c:v>66.879344977741781</c:v>
                </c:pt>
                <c:pt idx="97">
                  <c:v>66.713974729647546</c:v>
                </c:pt>
                <c:pt idx="98">
                  <c:v>66.549999463854206</c:v>
                </c:pt>
                <c:pt idx="99">
                  <c:v>66.387161906866552</c:v>
                </c:pt>
                <c:pt idx="100">
                  <c:v>66.225386125878373</c:v>
                </c:pt>
                <c:pt idx="101">
                  <c:v>66.064640421617412</c:v>
                </c:pt>
                <c:pt idx="102">
                  <c:v>65.904941709100797</c:v>
                </c:pt>
                <c:pt idx="103">
                  <c:v>65.746397994820612</c:v>
                </c:pt>
                <c:pt idx="104">
                  <c:v>65.589291175783657</c:v>
                </c:pt>
                <c:pt idx="105">
                  <c:v>65.434224235402695</c:v>
                </c:pt>
                <c:pt idx="106">
                  <c:v>65.282367802071022</c:v>
                </c:pt>
                <c:pt idx="107">
                  <c:v>65.135847895072274</c:v>
                </c:pt>
                <c:pt idx="108">
                  <c:v>64.998314091594253</c:v>
                </c:pt>
                <c:pt idx="109">
                  <c:v>64.875705828106661</c:v>
                </c:pt>
                <c:pt idx="110">
                  <c:v>64.777183387747897</c:v>
                </c:pt>
                <c:pt idx="111">
                  <c:v>64.716102050798256</c:v>
                </c:pt>
                <c:pt idx="112">
                  <c:v>64.71078621260493</c:v>
                </c:pt>
                <c:pt idx="113">
                  <c:v>64.784726099835368</c:v>
                </c:pt>
                <c:pt idx="114">
                  <c:v>64.965712766273185</c:v>
                </c:pt>
                <c:pt idx="115">
                  <c:v>65.283389446134635</c:v>
                </c:pt>
                <c:pt idx="116">
                  <c:v>65.764732708259316</c:v>
                </c:pt>
                <c:pt idx="117">
                  <c:v>66.427011990816794</c:v>
                </c:pt>
                <c:pt idx="118">
                  <c:v>67.26774379885758</c:v>
                </c:pt>
                <c:pt idx="119">
                  <c:v>68.251375658419846</c:v>
                </c:pt>
                <c:pt idx="120">
                  <c:v>69.294125480354538</c:v>
                </c:pt>
                <c:pt idx="121">
                  <c:v>70.253203322222276</c:v>
                </c:pt>
                <c:pt idx="122">
                  <c:v>70.933636812067533</c:v>
                </c:pt>
                <c:pt idx="123">
                  <c:v>71.127850255504825</c:v>
                </c:pt>
                <c:pt idx="124">
                  <c:v>70.689221224988387</c:v>
                </c:pt>
                <c:pt idx="125">
                  <c:v>69.611012058734445</c:v>
                </c:pt>
                <c:pt idx="126">
                  <c:v>68.059354026747428</c:v>
                </c:pt>
                <c:pt idx="127">
                  <c:v>66.324433272886779</c:v>
                </c:pt>
                <c:pt idx="128">
                  <c:v>64.708033694065776</c:v>
                </c:pt>
                <c:pt idx="129">
                  <c:v>63.41366720523218</c:v>
                </c:pt>
                <c:pt idx="130">
                  <c:v>62.501191309049176</c:v>
                </c:pt>
                <c:pt idx="131">
                  <c:v>61.916120409287224</c:v>
                </c:pt>
                <c:pt idx="132">
                  <c:v>61.555082481403801</c:v>
                </c:pt>
                <c:pt idx="133">
                  <c:v>61.321189743857836</c:v>
                </c:pt>
                <c:pt idx="134">
                  <c:v>61.1485062334228</c:v>
                </c:pt>
                <c:pt idx="135">
                  <c:v>61.00145824822792</c:v>
                </c:pt>
                <c:pt idx="136">
                  <c:v>60.864329519760012</c:v>
                </c:pt>
                <c:pt idx="137">
                  <c:v>60.731462173854659</c:v>
                </c:pt>
                <c:pt idx="138">
                  <c:v>60.601537819803596</c:v>
                </c:pt>
                <c:pt idx="139">
                  <c:v>60.475359489262985</c:v>
                </c:pt>
                <c:pt idx="140">
                  <c:v>60.355853699763891</c:v>
                </c:pt>
                <c:pt idx="141">
                  <c:v>60.249556564006575</c:v>
                </c:pt>
                <c:pt idx="142">
                  <c:v>60.169228370123335</c:v>
                </c:pt>
                <c:pt idx="143">
                  <c:v>60.13690721857818</c:v>
                </c:pt>
                <c:pt idx="144">
                  <c:v>60.185639472524457</c:v>
                </c:pt>
                <c:pt idx="145">
                  <c:v>60.356842809338559</c:v>
                </c:pt>
                <c:pt idx="146">
                  <c:v>60.690029645926323</c:v>
                </c:pt>
                <c:pt idx="147">
                  <c:v>61.204031243487201</c:v>
                </c:pt>
                <c:pt idx="148">
                  <c:v>61.87440045608674</c:v>
                </c:pt>
                <c:pt idx="149">
                  <c:v>62.618026757522173</c:v>
                </c:pt>
                <c:pt idx="150">
                  <c:v>63.29811569714149</c:v>
                </c:pt>
                <c:pt idx="151">
                  <c:v>63.756050534974058</c:v>
                </c:pt>
                <c:pt idx="152">
                  <c:v>63.86225043763524</c:v>
                </c:pt>
                <c:pt idx="153">
                  <c:v>63.564291074954888</c:v>
                </c:pt>
                <c:pt idx="154">
                  <c:v>62.907975229695694</c:v>
                </c:pt>
                <c:pt idx="155">
                  <c:v>62.01980446858115</c:v>
                </c:pt>
                <c:pt idx="156">
                  <c:v>61.059982966567546</c:v>
                </c:pt>
                <c:pt idx="157">
                  <c:v>60.169801588283569</c:v>
                </c:pt>
                <c:pt idx="158">
                  <c:v>59.436767354400445</c:v>
                </c:pt>
                <c:pt idx="159">
                  <c:v>58.887494968219308</c:v>
                </c:pt>
                <c:pt idx="160">
                  <c:v>58.502820875940799</c:v>
                </c:pt>
                <c:pt idx="161">
                  <c:v>58.241482183412081</c:v>
                </c:pt>
                <c:pt idx="162">
                  <c:v>58.060198224916682</c:v>
                </c:pt>
                <c:pt idx="163">
                  <c:v>57.924699550465682</c:v>
                </c:pt>
                <c:pt idx="164">
                  <c:v>57.812460454671118</c:v>
                </c:pt>
                <c:pt idx="165">
                  <c:v>57.710707219899049</c:v>
                </c:pt>
                <c:pt idx="166">
                  <c:v>57.613055624196178</c:v>
                </c:pt>
                <c:pt idx="167">
                  <c:v>57.516645610677607</c:v>
                </c:pt>
                <c:pt idx="168">
                  <c:v>57.420303705224079</c:v>
                </c:pt>
                <c:pt idx="169">
                  <c:v>57.32357076417501</c:v>
                </c:pt>
                <c:pt idx="170">
                  <c:v>57.226261216871158</c:v>
                </c:pt>
                <c:pt idx="171">
                  <c:v>57.128288286409514</c:v>
                </c:pt>
                <c:pt idx="172">
                  <c:v>57.029602391001994</c:v>
                </c:pt>
                <c:pt idx="173">
                  <c:v>56.930171381306813</c:v>
                </c:pt>
                <c:pt idx="174">
                  <c:v>56.829974371578274</c:v>
                </c:pt>
                <c:pt idx="175">
                  <c:v>56.728999480500022</c:v>
                </c:pt>
                <c:pt idx="176">
                  <c:v>56.62724257628944</c:v>
                </c:pt>
                <c:pt idx="177">
                  <c:v>56.524706265672826</c:v>
                </c:pt>
                <c:pt idx="178">
                  <c:v>56.421398960040683</c:v>
                </c:pt>
                <c:pt idx="179">
                  <c:v>56.317333994996183</c:v>
                </c:pt>
                <c:pt idx="180">
                  <c:v>56.212528807534902</c:v>
                </c:pt>
                <c:pt idx="181">
                  <c:v>56.107004177525752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72.952849854712952</c:v>
                </c:pt>
                <c:pt idx="6">
                  <c:v>73.159102063795686</c:v>
                </c:pt>
                <c:pt idx="7">
                  <c:v>73.365168466694541</c:v>
                </c:pt>
                <c:pt idx="8">
                  <c:v>73.570945528584417</c:v>
                </c:pt>
                <c:pt idx="9">
                  <c:v>73.776312781366798</c:v>
                </c:pt>
                <c:pt idx="10">
                  <c:v>73.981130872729707</c:v>
                </c:pt>
                <c:pt idx="11">
                  <c:v>74.18523947859947</c:v>
                </c:pt>
                <c:pt idx="12">
                  <c:v>74.388455087370545</c:v>
                </c:pt>
                <c:pt idx="13">
                  <c:v>74.590568669841915</c:v>
                </c:pt>
                <c:pt idx="14">
                  <c:v>74.791343255525661</c:v>
                </c:pt>
                <c:pt idx="15">
                  <c:v>74.990511444042028</c:v>
                </c:pt>
                <c:pt idx="16">
                  <c:v>75.1877728897514</c:v>
                </c:pt>
                <c:pt idx="17">
                  <c:v>75.382791808641059</c:v>
                </c:pt>
                <c:pt idx="18">
                  <c:v>75.575194568746255</c:v>
                </c:pt>
                <c:pt idx="19">
                  <c:v>75.764567438912451</c:v>
                </c:pt>
                <c:pt idx="20">
                  <c:v>75.950454585247911</c:v>
                </c:pt>
                <c:pt idx="21">
                  <c:v>76.132356419757343</c:v>
                </c:pt>
                <c:pt idx="22">
                  <c:v>76.309728420783159</c:v>
                </c:pt>
                <c:pt idx="23">
                  <c:v>76.481980559187662</c:v>
                </c:pt>
                <c:pt idx="24">
                  <c:v>76.648477476612328</c:v>
                </c:pt>
                <c:pt idx="25">
                  <c:v>76.808539571329518</c:v>
                </c:pt>
                <c:pt idx="26">
                  <c:v>76.961445151600444</c:v>
                </c:pt>
                <c:pt idx="27">
                  <c:v>77.106433814319232</c:v>
                </c:pt>
                <c:pt idx="28">
                  <c:v>77.242711196208987</c:v>
                </c:pt>
                <c:pt idx="29">
                  <c:v>77.369455224115967</c:v>
                </c:pt>
                <c:pt idx="30">
                  <c:v>77.485823958414386</c:v>
                </c:pt>
                <c:pt idx="31">
                  <c:v>77.590965078020702</c:v>
                </c:pt>
                <c:pt idx="32">
                  <c:v>77.684026996568804</c:v>
                </c:pt>
                <c:pt idx="33">
                  <c:v>77.764171527456909</c:v>
                </c:pt>
                <c:pt idx="34">
                  <c:v>77.830587932538506</c:v>
                </c:pt>
                <c:pt idx="35">
                  <c:v>77.88250809844132</c:v>
                </c:pt>
                <c:pt idx="36">
                  <c:v>77.919222490638745</c:v>
                </c:pt>
                <c:pt idx="37">
                  <c:v>77.940096444683277</c:v>
                </c:pt>
                <c:pt idx="38">
                  <c:v>77.944586273796375</c:v>
                </c:pt>
                <c:pt idx="39">
                  <c:v>77.932254610248918</c:v>
                </c:pt>
                <c:pt idx="40">
                  <c:v>77.902784362471479</c:v>
                </c:pt>
                <c:pt idx="41">
                  <c:v>77.855990667368445</c:v>
                </c:pt>
                <c:pt idx="42">
                  <c:v>77.791830252630703</c:v>
                </c:pt>
                <c:pt idx="43">
                  <c:v>77.710407698831602</c:v>
                </c:pt>
                <c:pt idx="44">
                  <c:v>77.611978204117619</c:v>
                </c:pt>
                <c:pt idx="45">
                  <c:v>77.496946599973114</c:v>
                </c:pt>
                <c:pt idx="46">
                  <c:v>77.365862535889519</c:v>
                </c:pt>
                <c:pt idx="47">
                  <c:v>77.219411932012235</c:v>
                </c:pt>
                <c:pt idx="48">
                  <c:v>77.058404978481349</c:v>
                </c:pt>
                <c:pt idx="49">
                  <c:v>76.883761124476678</c:v>
                </c:pt>
                <c:pt idx="50">
                  <c:v>76.696491636447433</c:v>
                </c:pt>
                <c:pt idx="51">
                  <c:v>76.497680403810818</c:v>
                </c:pt>
                <c:pt idx="52">
                  <c:v>76.288463725377397</c:v>
                </c:pt>
                <c:pt idx="53">
                  <c:v>76.070009818933414</c:v>
                </c:pt>
                <c:pt idx="54">
                  <c:v>75.843498761986552</c:v>
                </c:pt>
                <c:pt idx="55">
                  <c:v>75.610103499497257</c:v>
                </c:pt>
                <c:pt idx="56">
                  <c:v>75.370972453011689</c:v>
                </c:pt>
                <c:pt idx="57">
                  <c:v>75.12721414506494</c:v>
                </c:pt>
                <c:pt idx="58">
                  <c:v>74.879884123466326</c:v>
                </c:pt>
                <c:pt idx="59">
                  <c:v>74.629974341832295</c:v>
                </c:pt>
                <c:pt idx="60">
                  <c:v>74.378405033684899</c:v>
                </c:pt>
                <c:pt idx="61">
                  <c:v>74.126019013738826</c:v>
                </c:pt>
                <c:pt idx="62">
                  <c:v>73.873578255578764</c:v>
                </c:pt>
                <c:pt idx="63">
                  <c:v>73.621762531556342</c:v>
                </c:pt>
                <c:pt idx="64">
                  <c:v>73.371169858315668</c:v>
                </c:pt>
                <c:pt idx="65">
                  <c:v>73.122318468336914</c:v>
                </c:pt>
                <c:pt idx="66">
                  <c:v>72.875650021710015</c:v>
                </c:pt>
                <c:pt idx="67">
                  <c:v>72.631533779888059</c:v>
                </c:pt>
                <c:pt idx="68">
                  <c:v>72.390271481114979</c:v>
                </c:pt>
                <c:pt idx="69">
                  <c:v>72.152102682373012</c:v>
                </c:pt>
                <c:pt idx="70">
                  <c:v>71.917210362176704</c:v>
                </c:pt>
                <c:pt idx="71">
                  <c:v>71.685726609914951</c:v>
                </c:pt>
                <c:pt idx="72">
                  <c:v>71.457738258778491</c:v>
                </c:pt>
                <c:pt idx="73">
                  <c:v>71.233292349157665</c:v>
                </c:pt>
                <c:pt idx="74">
                  <c:v>71.012401336770395</c:v>
                </c:pt>
                <c:pt idx="75">
                  <c:v>70.795047984079815</c:v>
                </c:pt>
                <c:pt idx="76">
                  <c:v>70.581189894504817</c:v>
                </c:pt>
                <c:pt idx="77">
                  <c:v>70.370763666478553</c:v>
                </c:pt>
                <c:pt idx="78">
                  <c:v>70.163688658707287</c:v>
                </c:pt>
                <c:pt idx="79">
                  <c:v>69.959870369281433</c:v>
                </c:pt>
                <c:pt idx="80">
                  <c:v>69.759203439920014</c:v>
                </c:pt>
                <c:pt idx="81">
                  <c:v>69.561574302941139</c:v>
                </c:pt>
                <c:pt idx="82">
                  <c:v>69.366863492908791</c:v>
                </c:pt>
                <c:pt idx="83">
                  <c:v>69.174947647652502</c:v>
                </c:pt>
                <c:pt idx="84">
                  <c:v>68.985701224806235</c:v>
                </c:pt>
                <c:pt idx="85">
                  <c:v>68.798997960450194</c:v>
                </c:pt>
                <c:pt idx="86">
                  <c:v>68.614712096103943</c:v>
                </c:pt>
                <c:pt idx="87">
                  <c:v>68.432719399420577</c:v>
                </c:pt>
                <c:pt idx="88">
                  <c:v>68.252898002636243</c:v>
                </c:pt>
                <c:pt idx="89">
                  <c:v>68.075129081277666</c:v>
                </c:pt>
                <c:pt idx="90">
                  <c:v>67.899297393931619</c:v>
                </c:pt>
                <c:pt idx="91">
                  <c:v>67.725291702115413</c:v>
                </c:pt>
                <c:pt idx="92">
                  <c:v>67.55300508752714</c:v>
                </c:pt>
                <c:pt idx="93">
                  <c:v>67.382335182237199</c:v>
                </c:pt>
                <c:pt idx="94">
                  <c:v>67.213184325748671</c:v>
                </c:pt>
                <c:pt idx="95">
                  <c:v>67.045459661319413</c:v>
                </c:pt>
                <c:pt idx="96">
                  <c:v>66.87907318251969</c:v>
                </c:pt>
                <c:pt idx="97">
                  <c:v>66.713941739700047</c:v>
                </c:pt>
                <c:pt idx="98">
                  <c:v>66.549987014867014</c:v>
                </c:pt>
                <c:pt idx="99">
                  <c:v>66.387135472406101</c:v>
                </c:pt>
                <c:pt idx="100">
                  <c:v>66.225318292146895</c:v>
                </c:pt>
                <c:pt idx="101">
                  <c:v>66.064471290428131</c:v>
                </c:pt>
                <c:pt idx="102">
                  <c:v>65.904534834080565</c:v>
                </c:pt>
                <c:pt idx="103">
                  <c:v>65.745453751596727</c:v>
                </c:pt>
                <c:pt idx="104">
                  <c:v>65.5871772451856</c:v>
                </c:pt>
                <c:pt idx="105">
                  <c:v>65.429658806911419</c:v>
                </c:pt>
                <c:pt idx="106">
                  <c:v>65.272856141675277</c:v>
                </c:pt>
                <c:pt idx="107">
                  <c:v>65.116731099409662</c:v>
                </c:pt>
                <c:pt idx="108">
                  <c:v>64.961249618506642</c:v>
                </c:pt>
                <c:pt idx="109">
                  <c:v>64.806381682181524</c:v>
                </c:pt>
                <c:pt idx="110">
                  <c:v>64.652101289175548</c:v>
                </c:pt>
                <c:pt idx="111">
                  <c:v>64.498386439911414</c:v>
                </c:pt>
                <c:pt idx="112">
                  <c:v>64.345219138924179</c:v>
                </c:pt>
                <c:pt idx="113">
                  <c:v>64.192585414087645</c:v>
                </c:pt>
                <c:pt idx="114">
                  <c:v>64.040475352826391</c:v>
                </c:pt>
                <c:pt idx="115">
                  <c:v>63.888883155139979</c:v>
                </c:pt>
                <c:pt idx="116">
                  <c:v>63.737807202849915</c:v>
                </c:pt>
                <c:pt idx="117">
                  <c:v>63.587250144002866</c:v>
                </c:pt>
                <c:pt idx="118">
                  <c:v>63.437218990809875</c:v>
                </c:pt>
                <c:pt idx="119">
                  <c:v>63.287725228859962</c:v>
                </c:pt>
                <c:pt idx="120">
                  <c:v>63.138784934603869</c:v>
                </c:pt>
                <c:pt idx="121">
                  <c:v>62.990418897253505</c:v>
                </c:pt>
                <c:pt idx="122">
                  <c:v>62.842652740274417</c:v>
                </c:pt>
                <c:pt idx="123">
                  <c:v>62.695517036565164</c:v>
                </c:pt>
                <c:pt idx="124">
                  <c:v>62.549047410220368</c:v>
                </c:pt>
                <c:pt idx="125">
                  <c:v>62.40328461648015</c:v>
                </c:pt>
                <c:pt idx="126">
                  <c:v>62.258274590102658</c:v>
                </c:pt>
                <c:pt idx="127">
                  <c:v>62.114068450998865</c:v>
                </c:pt>
                <c:pt idx="128">
                  <c:v>61.9707224545987</c:v>
                </c:pt>
                <c:pt idx="129">
                  <c:v>61.82829787315336</c:v>
                </c:pt>
                <c:pt idx="130">
                  <c:v>61.686860793121291</c:v>
                </c:pt>
                <c:pt idx="131">
                  <c:v>61.546481813060673</c:v>
                </c:pt>
                <c:pt idx="132">
                  <c:v>61.407235626206948</c:v>
                </c:pt>
                <c:pt idx="133">
                  <c:v>61.26920047231819</c:v>
                </c:pt>
                <c:pt idx="134">
                  <c:v>61.132457444604206</c:v>
                </c:pt>
                <c:pt idx="135">
                  <c:v>60.997089639800336</c:v>
                </c:pt>
                <c:pt idx="136">
                  <c:v>60.863181142872435</c:v>
                </c:pt>
                <c:pt idx="137">
                  <c:v>60.73081584257848</c:v>
                </c:pt>
                <c:pt idx="138">
                  <c:v>60.600076080239631</c:v>
                </c:pt>
                <c:pt idx="139">
                  <c:v>60.471041141571511</c:v>
                </c:pt>
                <c:pt idx="140">
                  <c:v>60.343785610164382</c:v>
                </c:pt>
                <c:pt idx="141">
                  <c:v>60.218377610899957</c:v>
                </c:pt>
                <c:pt idx="142">
                  <c:v>60.094876981816512</c:v>
                </c:pt>
                <c:pt idx="143">
                  <c:v>59.973333423081094</c:v>
                </c:pt>
                <c:pt idx="144">
                  <c:v>59.853784681047621</c:v>
                </c:pt>
                <c:pt idx="145">
                  <c:v>59.736254833014669</c:v>
                </c:pt>
                <c:pt idx="146">
                  <c:v>59.620752743345591</c:v>
                </c:pt>
                <c:pt idx="147">
                  <c:v>59.50727076321963</c:v>
                </c:pt>
                <c:pt idx="148">
                  <c:v>59.395783743741291</c:v>
                </c:pt>
                <c:pt idx="149">
                  <c:v>59.286248425001901</c:v>
                </c:pt>
                <c:pt idx="150">
                  <c:v>59.178603251874549</c:v>
                </c:pt>
                <c:pt idx="151">
                  <c:v>59.072768651177327</c:v>
                </c:pt>
                <c:pt idx="152">
                  <c:v>58.968647785149962</c:v>
                </c:pt>
                <c:pt idx="153">
                  <c:v>58.866127774174444</c:v>
                </c:pt>
                <c:pt idx="154">
                  <c:v>58.76508135886418</c:v>
                </c:pt>
                <c:pt idx="155">
                  <c:v>58.665368949769984</c:v>
                </c:pt>
                <c:pt idx="156">
                  <c:v>58.566840993715338</c:v>
                </c:pt>
                <c:pt idx="157">
                  <c:v>58.469340570696659</c:v>
                </c:pt>
                <c:pt idx="158">
                  <c:v>58.372706125515712</c:v>
                </c:pt>
                <c:pt idx="159">
                  <c:v>58.276774234503677</c:v>
                </c:pt>
                <c:pt idx="160">
                  <c:v>58.181382309944638</c:v>
                </c:pt>
                <c:pt idx="161">
                  <c:v>58.086371152658643</c:v>
                </c:pt>
                <c:pt idx="162">
                  <c:v>57.991587275738539</c:v>
                </c:pt>
                <c:pt idx="163">
                  <c:v>57.896884938393839</c:v>
                </c:pt>
                <c:pt idx="164">
                  <c:v>57.802127846801042</c:v>
                </c:pt>
                <c:pt idx="165">
                  <c:v>57.707190497348492</c:v>
                </c:pt>
                <c:pt idx="166">
                  <c:v>57.611959155375935</c:v>
                </c:pt>
                <c:pt idx="167">
                  <c:v>57.516332478375254</c:v>
                </c:pt>
                <c:pt idx="168">
                  <c:v>57.420221805870412</c:v>
                </c:pt>
                <c:pt idx="169">
                  <c:v>57.323551148393676</c:v>
                </c:pt>
                <c:pt idx="170">
                  <c:v>57.226256914990145</c:v>
                </c:pt>
                <c:pt idx="171">
                  <c:v>57.128287422641257</c:v>
                </c:pt>
                <c:pt idx="172">
                  <c:v>57.029602232226445</c:v>
                </c:pt>
                <c:pt idx="173">
                  <c:v>56.930171354590179</c:v>
                </c:pt>
                <c:pt idx="174">
                  <c:v>56.829974367463379</c:v>
                </c:pt>
                <c:pt idx="175">
                  <c:v>56.728999479919949</c:v>
                </c:pt>
                <c:pt idx="176">
                  <c:v>56.627242576214599</c:v>
                </c:pt>
                <c:pt idx="177">
                  <c:v>56.524706265663987</c:v>
                </c:pt>
                <c:pt idx="178">
                  <c:v>56.421398960039731</c:v>
                </c:pt>
                <c:pt idx="179">
                  <c:v>56.31733399499609</c:v>
                </c:pt>
                <c:pt idx="180">
                  <c:v>56.212528807534895</c:v>
                </c:pt>
                <c:pt idx="181">
                  <c:v>56.107004177525752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75.295000000000002</c:v>
                </c:pt>
                <c:pt idx="1">
                  <c:v>75.204999999999998</c:v>
                </c:pt>
                <c:pt idx="2">
                  <c:v>75.567999999999998</c:v>
                </c:pt>
                <c:pt idx="3">
                  <c:v>74.772999999999996</c:v>
                </c:pt>
                <c:pt idx="4">
                  <c:v>75.295000000000002</c:v>
                </c:pt>
                <c:pt idx="5">
                  <c:v>75.614000000000004</c:v>
                </c:pt>
                <c:pt idx="6">
                  <c:v>74.659000000000006</c:v>
                </c:pt>
                <c:pt idx="7">
                  <c:v>74.909000000000006</c:v>
                </c:pt>
                <c:pt idx="8">
                  <c:v>74.909000000000006</c:v>
                </c:pt>
                <c:pt idx="9">
                  <c:v>74.409000000000006</c:v>
                </c:pt>
                <c:pt idx="10">
                  <c:v>75.295000000000002</c:v>
                </c:pt>
                <c:pt idx="11">
                  <c:v>74.522999999999996</c:v>
                </c:pt>
                <c:pt idx="12">
                  <c:v>74.114000000000004</c:v>
                </c:pt>
                <c:pt idx="13">
                  <c:v>75.25</c:v>
                </c:pt>
                <c:pt idx="14">
                  <c:v>74.295000000000002</c:v>
                </c:pt>
                <c:pt idx="15">
                  <c:v>74.432000000000002</c:v>
                </c:pt>
                <c:pt idx="16">
                  <c:v>75.364000000000004</c:v>
                </c:pt>
                <c:pt idx="17">
                  <c:v>74.817999999999998</c:v>
                </c:pt>
                <c:pt idx="18">
                  <c:v>74.477000000000004</c:v>
                </c:pt>
                <c:pt idx="19">
                  <c:v>74.75</c:v>
                </c:pt>
                <c:pt idx="20">
                  <c:v>74.954999999999998</c:v>
                </c:pt>
                <c:pt idx="21">
                  <c:v>74.864000000000004</c:v>
                </c:pt>
                <c:pt idx="22">
                  <c:v>74.659000000000006</c:v>
                </c:pt>
                <c:pt idx="23">
                  <c:v>75.340999999999994</c:v>
                </c:pt>
                <c:pt idx="24">
                  <c:v>75.022999999999996</c:v>
                </c:pt>
                <c:pt idx="25">
                  <c:v>74.272999999999996</c:v>
                </c:pt>
                <c:pt idx="26">
                  <c:v>75.477000000000004</c:v>
                </c:pt>
                <c:pt idx="27">
                  <c:v>76.135999999999996</c:v>
                </c:pt>
                <c:pt idx="28">
                  <c:v>75.635999999999996</c:v>
                </c:pt>
                <c:pt idx="29">
                  <c:v>76.272999999999996</c:v>
                </c:pt>
                <c:pt idx="30">
                  <c:v>76.340999999999994</c:v>
                </c:pt>
                <c:pt idx="31">
                  <c:v>77.090999999999994</c:v>
                </c:pt>
                <c:pt idx="32">
                  <c:v>77.772999999999996</c:v>
                </c:pt>
                <c:pt idx="33">
                  <c:v>76.817999999999998</c:v>
                </c:pt>
                <c:pt idx="34">
                  <c:v>78.022999999999996</c:v>
                </c:pt>
                <c:pt idx="35">
                  <c:v>78.272999999999996</c:v>
                </c:pt>
                <c:pt idx="36">
                  <c:v>77.682000000000002</c:v>
                </c:pt>
                <c:pt idx="37">
                  <c:v>78.590999999999994</c:v>
                </c:pt>
                <c:pt idx="38">
                  <c:v>79.295000000000002</c:v>
                </c:pt>
                <c:pt idx="39">
                  <c:v>80.114000000000004</c:v>
                </c:pt>
                <c:pt idx="40">
                  <c:v>79.659000000000006</c:v>
                </c:pt>
                <c:pt idx="41">
                  <c:v>81.227000000000004</c:v>
                </c:pt>
                <c:pt idx="42">
                  <c:v>81.75</c:v>
                </c:pt>
                <c:pt idx="43">
                  <c:v>81.5</c:v>
                </c:pt>
                <c:pt idx="44">
                  <c:v>83.317999999999998</c:v>
                </c:pt>
                <c:pt idx="45">
                  <c:v>84.614000000000004</c:v>
                </c:pt>
                <c:pt idx="46">
                  <c:v>85.295000000000002</c:v>
                </c:pt>
                <c:pt idx="47">
                  <c:v>89.022999999999996</c:v>
                </c:pt>
                <c:pt idx="48">
                  <c:v>90.659000000000006</c:v>
                </c:pt>
                <c:pt idx="49">
                  <c:v>93.75</c:v>
                </c:pt>
                <c:pt idx="50">
                  <c:v>100.15900000000001</c:v>
                </c:pt>
                <c:pt idx="51">
                  <c:v>108.455</c:v>
                </c:pt>
                <c:pt idx="52">
                  <c:v>119.455</c:v>
                </c:pt>
                <c:pt idx="53">
                  <c:v>134.114</c:v>
                </c:pt>
                <c:pt idx="54">
                  <c:v>150.31800000000001</c:v>
                </c:pt>
                <c:pt idx="55">
                  <c:v>167.386</c:v>
                </c:pt>
                <c:pt idx="56">
                  <c:v>182.70500000000001</c:v>
                </c:pt>
                <c:pt idx="57">
                  <c:v>196.34100000000001</c:v>
                </c:pt>
                <c:pt idx="58">
                  <c:v>206.273</c:v>
                </c:pt>
                <c:pt idx="59">
                  <c:v>212.59100000000001</c:v>
                </c:pt>
                <c:pt idx="60">
                  <c:v>214.81800000000001</c:v>
                </c:pt>
                <c:pt idx="61">
                  <c:v>213.136</c:v>
                </c:pt>
                <c:pt idx="62">
                  <c:v>205.81800000000001</c:v>
                </c:pt>
                <c:pt idx="63">
                  <c:v>190.773</c:v>
                </c:pt>
                <c:pt idx="64">
                  <c:v>167.09100000000001</c:v>
                </c:pt>
                <c:pt idx="65">
                  <c:v>138.136</c:v>
                </c:pt>
                <c:pt idx="66">
                  <c:v>106.386</c:v>
                </c:pt>
                <c:pt idx="67">
                  <c:v>82.704999999999998</c:v>
                </c:pt>
                <c:pt idx="68">
                  <c:v>75.590999999999994</c:v>
                </c:pt>
                <c:pt idx="69">
                  <c:v>76.159000000000006</c:v>
                </c:pt>
                <c:pt idx="70">
                  <c:v>76.772999999999996</c:v>
                </c:pt>
                <c:pt idx="71">
                  <c:v>78.954999999999998</c:v>
                </c:pt>
                <c:pt idx="72">
                  <c:v>81.182000000000002</c:v>
                </c:pt>
                <c:pt idx="73">
                  <c:v>85.454999999999998</c:v>
                </c:pt>
                <c:pt idx="74">
                  <c:v>90.977000000000004</c:v>
                </c:pt>
                <c:pt idx="75">
                  <c:v>98.75</c:v>
                </c:pt>
                <c:pt idx="76">
                  <c:v>108.455</c:v>
                </c:pt>
                <c:pt idx="77">
                  <c:v>117.932</c:v>
                </c:pt>
                <c:pt idx="78">
                  <c:v>131.34100000000001</c:v>
                </c:pt>
                <c:pt idx="79">
                  <c:v>142.70500000000001</c:v>
                </c:pt>
                <c:pt idx="80">
                  <c:v>153.773</c:v>
                </c:pt>
                <c:pt idx="81">
                  <c:v>161.886</c:v>
                </c:pt>
                <c:pt idx="82">
                  <c:v>165.636</c:v>
                </c:pt>
                <c:pt idx="83">
                  <c:v>167.40899999999999</c:v>
                </c:pt>
                <c:pt idx="84">
                  <c:v>160.95500000000001</c:v>
                </c:pt>
                <c:pt idx="85">
                  <c:v>147.773</c:v>
                </c:pt>
                <c:pt idx="86">
                  <c:v>128.25</c:v>
                </c:pt>
                <c:pt idx="87">
                  <c:v>103.727</c:v>
                </c:pt>
                <c:pt idx="88">
                  <c:v>81.75</c:v>
                </c:pt>
                <c:pt idx="89">
                  <c:v>69.614000000000004</c:v>
                </c:pt>
                <c:pt idx="90">
                  <c:v>67.682000000000002</c:v>
                </c:pt>
                <c:pt idx="91">
                  <c:v>65.795000000000002</c:v>
                </c:pt>
                <c:pt idx="92">
                  <c:v>65.682000000000002</c:v>
                </c:pt>
                <c:pt idx="93">
                  <c:v>65.25</c:v>
                </c:pt>
                <c:pt idx="94">
                  <c:v>66.182000000000002</c:v>
                </c:pt>
                <c:pt idx="95">
                  <c:v>64.954999999999998</c:v>
                </c:pt>
                <c:pt idx="96">
                  <c:v>64.817999999999998</c:v>
                </c:pt>
                <c:pt idx="97">
                  <c:v>64.954999999999998</c:v>
                </c:pt>
                <c:pt idx="98">
                  <c:v>65.204999999999998</c:v>
                </c:pt>
                <c:pt idx="99">
                  <c:v>66.182000000000002</c:v>
                </c:pt>
                <c:pt idx="100">
                  <c:v>65.340999999999994</c:v>
                </c:pt>
                <c:pt idx="101">
                  <c:v>65</c:v>
                </c:pt>
                <c:pt idx="102">
                  <c:v>65.409000000000006</c:v>
                </c:pt>
                <c:pt idx="103">
                  <c:v>64.909000000000006</c:v>
                </c:pt>
                <c:pt idx="104">
                  <c:v>64.545000000000002</c:v>
                </c:pt>
                <c:pt idx="105">
                  <c:v>65.795000000000002</c:v>
                </c:pt>
                <c:pt idx="106">
                  <c:v>64.704999999999998</c:v>
                </c:pt>
                <c:pt idx="107">
                  <c:v>64.795000000000002</c:v>
                </c:pt>
                <c:pt idx="108">
                  <c:v>65.159000000000006</c:v>
                </c:pt>
                <c:pt idx="109">
                  <c:v>65.090999999999994</c:v>
                </c:pt>
                <c:pt idx="110">
                  <c:v>64.340999999999994</c:v>
                </c:pt>
                <c:pt idx="111">
                  <c:v>63.704999999999998</c:v>
                </c:pt>
                <c:pt idx="112">
                  <c:v>64.432000000000002</c:v>
                </c:pt>
                <c:pt idx="113">
                  <c:v>64.272999999999996</c:v>
                </c:pt>
                <c:pt idx="114">
                  <c:v>64.409000000000006</c:v>
                </c:pt>
                <c:pt idx="115">
                  <c:v>64.159000000000006</c:v>
                </c:pt>
                <c:pt idx="116">
                  <c:v>65.659000000000006</c:v>
                </c:pt>
                <c:pt idx="117">
                  <c:v>65.659000000000006</c:v>
                </c:pt>
                <c:pt idx="118">
                  <c:v>67.340999999999994</c:v>
                </c:pt>
                <c:pt idx="119">
                  <c:v>69.022999999999996</c:v>
                </c:pt>
                <c:pt idx="120">
                  <c:v>69.977000000000004</c:v>
                </c:pt>
                <c:pt idx="121">
                  <c:v>72.114000000000004</c:v>
                </c:pt>
                <c:pt idx="122">
                  <c:v>69.817999999999998</c:v>
                </c:pt>
                <c:pt idx="123">
                  <c:v>70.045000000000002</c:v>
                </c:pt>
                <c:pt idx="124">
                  <c:v>69.317999999999998</c:v>
                </c:pt>
                <c:pt idx="125">
                  <c:v>68.364000000000004</c:v>
                </c:pt>
                <c:pt idx="126">
                  <c:v>67.067999999999998</c:v>
                </c:pt>
                <c:pt idx="127">
                  <c:v>66.704999999999998</c:v>
                </c:pt>
                <c:pt idx="128">
                  <c:v>64.682000000000002</c:v>
                </c:pt>
                <c:pt idx="129">
                  <c:v>63.567999999999998</c:v>
                </c:pt>
                <c:pt idx="130">
                  <c:v>61.591000000000001</c:v>
                </c:pt>
                <c:pt idx="131">
                  <c:v>62.091000000000001</c:v>
                </c:pt>
                <c:pt idx="132">
                  <c:v>60.773000000000003</c:v>
                </c:pt>
                <c:pt idx="133">
                  <c:v>60.204999999999998</c:v>
                </c:pt>
                <c:pt idx="134">
                  <c:v>59.204999999999998</c:v>
                </c:pt>
                <c:pt idx="135">
                  <c:v>60.476999999999997</c:v>
                </c:pt>
                <c:pt idx="136">
                  <c:v>60.523000000000003</c:v>
                </c:pt>
                <c:pt idx="137">
                  <c:v>58.704999999999998</c:v>
                </c:pt>
                <c:pt idx="138">
                  <c:v>60.226999999999997</c:v>
                </c:pt>
                <c:pt idx="139">
                  <c:v>60.726999999999997</c:v>
                </c:pt>
                <c:pt idx="140">
                  <c:v>59.613999999999997</c:v>
                </c:pt>
                <c:pt idx="141">
                  <c:v>58.908999999999999</c:v>
                </c:pt>
                <c:pt idx="142">
                  <c:v>58.704999999999998</c:v>
                </c:pt>
                <c:pt idx="143">
                  <c:v>59.726999999999997</c:v>
                </c:pt>
                <c:pt idx="144">
                  <c:v>60.045000000000002</c:v>
                </c:pt>
                <c:pt idx="145">
                  <c:v>60.363999999999997</c:v>
                </c:pt>
                <c:pt idx="146">
                  <c:v>62.158999999999999</c:v>
                </c:pt>
                <c:pt idx="147">
                  <c:v>61.726999999999997</c:v>
                </c:pt>
                <c:pt idx="148">
                  <c:v>61.091000000000001</c:v>
                </c:pt>
                <c:pt idx="149">
                  <c:v>63.341000000000001</c:v>
                </c:pt>
                <c:pt idx="150">
                  <c:v>62.795000000000002</c:v>
                </c:pt>
                <c:pt idx="151">
                  <c:v>62.5</c:v>
                </c:pt>
                <c:pt idx="152">
                  <c:v>63.886000000000003</c:v>
                </c:pt>
                <c:pt idx="153">
                  <c:v>62.932000000000002</c:v>
                </c:pt>
                <c:pt idx="154">
                  <c:v>63</c:v>
                </c:pt>
                <c:pt idx="155">
                  <c:v>62.023000000000003</c:v>
                </c:pt>
                <c:pt idx="156">
                  <c:v>60.75</c:v>
                </c:pt>
                <c:pt idx="157">
                  <c:v>59.658999999999999</c:v>
                </c:pt>
                <c:pt idx="158">
                  <c:v>59.908999999999999</c:v>
                </c:pt>
                <c:pt idx="159">
                  <c:v>58.704999999999998</c:v>
                </c:pt>
                <c:pt idx="160">
                  <c:v>58.545000000000002</c:v>
                </c:pt>
                <c:pt idx="161">
                  <c:v>57.182000000000002</c:v>
                </c:pt>
                <c:pt idx="162">
                  <c:v>57.341000000000001</c:v>
                </c:pt>
                <c:pt idx="163">
                  <c:v>56.886000000000003</c:v>
                </c:pt>
                <c:pt idx="164">
                  <c:v>56.795000000000002</c:v>
                </c:pt>
                <c:pt idx="165">
                  <c:v>56.273000000000003</c:v>
                </c:pt>
                <c:pt idx="166">
                  <c:v>57.613999999999997</c:v>
                </c:pt>
                <c:pt idx="167">
                  <c:v>58.454999999999998</c:v>
                </c:pt>
                <c:pt idx="168">
                  <c:v>57.204999999999998</c:v>
                </c:pt>
                <c:pt idx="169">
                  <c:v>58.182000000000002</c:v>
                </c:pt>
                <c:pt idx="170">
                  <c:v>57.25</c:v>
                </c:pt>
                <c:pt idx="171">
                  <c:v>56.204999999999998</c:v>
                </c:pt>
                <c:pt idx="172">
                  <c:v>57.136000000000003</c:v>
                </c:pt>
                <c:pt idx="173">
                  <c:v>57.363999999999997</c:v>
                </c:pt>
                <c:pt idx="174">
                  <c:v>57.158999999999999</c:v>
                </c:pt>
                <c:pt idx="175">
                  <c:v>56.386000000000003</c:v>
                </c:pt>
                <c:pt idx="176">
                  <c:v>56.295000000000002</c:v>
                </c:pt>
                <c:pt idx="177">
                  <c:v>56.591000000000001</c:v>
                </c:pt>
                <c:pt idx="178">
                  <c:v>56.454999999999998</c:v>
                </c:pt>
                <c:pt idx="179">
                  <c:v>55.863999999999997</c:v>
                </c:pt>
                <c:pt idx="180">
                  <c:v>55.5</c:v>
                </c:pt>
                <c:pt idx="181">
                  <c:v>56.613999999999997</c:v>
                </c:pt>
                <c:pt idx="182">
                  <c:v>56.5</c:v>
                </c:pt>
                <c:pt idx="183">
                  <c:v>57.817999999999998</c:v>
                </c:pt>
                <c:pt idx="184">
                  <c:v>56.613999999999997</c:v>
                </c:pt>
                <c:pt idx="185">
                  <c:v>56.113999999999997</c:v>
                </c:pt>
                <c:pt idx="186">
                  <c:v>56.113999999999997</c:v>
                </c:pt>
                <c:pt idx="187">
                  <c:v>56.545000000000002</c:v>
                </c:pt>
                <c:pt idx="188">
                  <c:v>55.567999999999998</c:v>
                </c:pt>
                <c:pt idx="189">
                  <c:v>56.136000000000003</c:v>
                </c:pt>
                <c:pt idx="190">
                  <c:v>56.408999999999999</c:v>
                </c:pt>
                <c:pt idx="191">
                  <c:v>56.317999999999998</c:v>
                </c:pt>
                <c:pt idx="192">
                  <c:v>56.045000000000002</c:v>
                </c:pt>
                <c:pt idx="193">
                  <c:v>56.363999999999997</c:v>
                </c:pt>
                <c:pt idx="194">
                  <c:v>54.908999999999999</c:v>
                </c:pt>
                <c:pt idx="195">
                  <c:v>56.226999999999997</c:v>
                </c:pt>
                <c:pt idx="196">
                  <c:v>55.795000000000002</c:v>
                </c:pt>
                <c:pt idx="197">
                  <c:v>56.363999999999997</c:v>
                </c:pt>
                <c:pt idx="198">
                  <c:v>55.182000000000002</c:v>
                </c:pt>
                <c:pt idx="199">
                  <c:v>55.523000000000003</c:v>
                </c:pt>
                <c:pt idx="200">
                  <c:v>55.817999999999998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72.952989848417744</c:v>
                </c:pt>
                <c:pt idx="8">
                  <c:v>73.167461674998933</c:v>
                </c:pt>
                <c:pt idx="9">
                  <c:v>73.381206912374381</c:v>
                </c:pt>
                <c:pt idx="10">
                  <c:v>73.594065425693117</c:v>
                </c:pt>
                <c:pt idx="11">
                  <c:v>73.805855193880177</c:v>
                </c:pt>
                <c:pt idx="12">
                  <c:v>74.016370116849458</c:v>
                </c:pt>
                <c:pt idx="13">
                  <c:v>74.225377718678288</c:v>
                </c:pt>
                <c:pt idx="14">
                  <c:v>74.432616768312741</c:v>
                </c:pt>
                <c:pt idx="15">
                  <c:v>74.637794847555341</c:v>
                </c:pt>
                <c:pt idx="16">
                  <c:v>74.840585905989755</c:v>
                </c:pt>
                <c:pt idx="17">
                  <c:v>75.040627854597091</c:v>
                </c:pt>
                <c:pt idx="18">
                  <c:v>75.237520264989655</c:v>
                </c:pt>
                <c:pt idx="19">
                  <c:v>75.430822261123694</c:v>
                </c:pt>
                <c:pt idx="20">
                  <c:v>75.620050718340238</c:v>
                </c:pt>
                <c:pt idx="21">
                  <c:v>75.804678926907997</c:v>
                </c:pt>
                <c:pt idx="22">
                  <c:v>75.984135945565853</c:v>
                </c:pt>
                <c:pt idx="23">
                  <c:v>76.157806985832494</c:v>
                </c:pt>
                <c:pt idx="24">
                  <c:v>76.325035366330837</c:v>
                </c:pt>
                <c:pt idx="25">
                  <c:v>76.485126918450462</c:v>
                </c:pt>
                <c:pt idx="26">
                  <c:v>76.637358306785259</c:v>
                </c:pt>
                <c:pt idx="27">
                  <c:v>76.780991696996864</c:v>
                </c:pt>
                <c:pt idx="28">
                  <c:v>76.915299772910473</c:v>
                </c:pt>
                <c:pt idx="29">
                  <c:v>77.039607563171174</c:v>
                </c:pt>
                <c:pt idx="30">
                  <c:v>77.153361249244654</c:v>
                </c:pt>
                <c:pt idx="31">
                  <c:v>77.256239498867217</c:v>
                </c:pt>
                <c:pt idx="32">
                  <c:v>77.348330278468012</c:v>
                </c:pt>
                <c:pt idx="33">
                  <c:v>77.430405745091448</c:v>
                </c:pt>
                <c:pt idx="34">
                  <c:v>77.504339497423331</c:v>
                </c:pt>
                <c:pt idx="35">
                  <c:v>77.573723244295664</c:v>
                </c:pt>
                <c:pt idx="36">
                  <c:v>77.644751781717247</c:v>
                </c:pt>
                <c:pt idx="37">
                  <c:v>77.727452515825831</c:v>
                </c:pt>
                <c:pt idx="38">
                  <c:v>77.837333350959995</c:v>
                </c:pt>
                <c:pt idx="39">
                  <c:v>77.997503650611705</c:v>
                </c:pt>
                <c:pt idx="40">
                  <c:v>78.24127924730827</c:v>
                </c:pt>
                <c:pt idx="41">
                  <c:v>78.615206633936182</c:v>
                </c:pt>
                <c:pt idx="42">
                  <c:v>79.182328781266975</c:v>
                </c:pt>
                <c:pt idx="43">
                  <c:v>80.025366615870638</c:v>
                </c:pt>
                <c:pt idx="44">
                  <c:v>81.249316440211899</c:v>
                </c:pt>
                <c:pt idx="45">
                  <c:v>82.982786980675527</c:v>
                </c:pt>
                <c:pt idx="46">
                  <c:v>85.377256028927889</c:v>
                </c:pt>
                <c:pt idx="47">
                  <c:v>88.603362754997278</c:v>
                </c:pt>
                <c:pt idx="48">
                  <c:v>92.843419766785033</c:v>
                </c:pt>
                <c:pt idx="49">
                  <c:v>98.27957534668144</c:v>
                </c:pt>
                <c:pt idx="50">
                  <c:v>105.07750717971261</c:v>
                </c:pt>
                <c:pt idx="51">
                  <c:v>113.36617035401584</c:v>
                </c:pt>
                <c:pt idx="52">
                  <c:v>123.21486093642282</c:v>
                </c:pt>
                <c:pt idx="53">
                  <c:v>134.60939322416553</c:v>
                </c:pt>
                <c:pt idx="54">
                  <c:v>147.42864090644068</c:v>
                </c:pt>
                <c:pt idx="55">
                  <c:v>161.41888815640388</c:v>
                </c:pt>
                <c:pt idx="56">
                  <c:v>176.15306331287516</c:v>
                </c:pt>
                <c:pt idx="57">
                  <c:v>190.94590076940577</c:v>
                </c:pt>
                <c:pt idx="58">
                  <c:v>204.69446764180853</c:v>
                </c:pt>
                <c:pt idx="59">
                  <c:v>215.67535982573659</c:v>
                </c:pt>
                <c:pt idx="60">
                  <c:v>221.487734917784</c:v>
                </c:pt>
                <c:pt idx="61">
                  <c:v>219.47927558430246</c:v>
                </c:pt>
                <c:pt idx="62">
                  <c:v>207.8462435955193</c:v>
                </c:pt>
                <c:pt idx="63">
                  <c:v>187.00148979470717</c:v>
                </c:pt>
                <c:pt idx="64">
                  <c:v>160.19060900849774</c:v>
                </c:pt>
                <c:pt idx="65">
                  <c:v>132.54381187030907</c:v>
                </c:pt>
                <c:pt idx="66">
                  <c:v>108.93628859599315</c:v>
                </c:pt>
                <c:pt idx="67">
                  <c:v>92.094772993237996</c:v>
                </c:pt>
                <c:pt idx="68">
                  <c:v>82.152346302299122</c:v>
                </c:pt>
                <c:pt idx="69">
                  <c:v>77.587659519638819</c:v>
                </c:pt>
                <c:pt idx="70">
                  <c:v>76.547861486128369</c:v>
                </c:pt>
                <c:pt idx="71">
                  <c:v>77.685551698285508</c:v>
                </c:pt>
                <c:pt idx="72">
                  <c:v>80.336127997021734</c:v>
                </c:pt>
                <c:pt idx="73">
                  <c:v>84.326253130734358</c:v>
                </c:pt>
                <c:pt idx="74">
                  <c:v>89.721296261127165</c:v>
                </c:pt>
                <c:pt idx="75">
                  <c:v>96.64361452634445</c:v>
                </c:pt>
                <c:pt idx="76">
                  <c:v>105.16469902471479</c:v>
                </c:pt>
                <c:pt idx="77">
                  <c:v>115.23957063694326</c:v>
                </c:pt>
                <c:pt idx="78">
                  <c:v>126.66049509752816</c:v>
                </c:pt>
                <c:pt idx="79">
                  <c:v>139.0095337158329</c:v>
                </c:pt>
                <c:pt idx="80">
                  <c:v>151.55785583153263</c:v>
                </c:pt>
                <c:pt idx="81">
                  <c:v>163.01291706255864</c:v>
                </c:pt>
                <c:pt idx="82">
                  <c:v>171.11490410448641</c:v>
                </c:pt>
                <c:pt idx="83">
                  <c:v>172.56673940157694</c:v>
                </c:pt>
                <c:pt idx="84">
                  <c:v>164.26725514425161</c:v>
                </c:pt>
                <c:pt idx="85">
                  <c:v>145.93024914996477</c:v>
                </c:pt>
                <c:pt idx="86">
                  <c:v>121.80466029053571</c:v>
                </c:pt>
                <c:pt idx="87">
                  <c:v>98.805754195941049</c:v>
                </c:pt>
                <c:pt idx="88">
                  <c:v>82.157619838854728</c:v>
                </c:pt>
                <c:pt idx="89">
                  <c:v>72.836706778783878</c:v>
                </c:pt>
                <c:pt idx="90">
                  <c:v>68.733386234681774</c:v>
                </c:pt>
                <c:pt idx="91">
                  <c:v>67.25285730217378</c:v>
                </c:pt>
                <c:pt idx="92">
                  <c:v>66.746611749905171</c:v>
                </c:pt>
                <c:pt idx="93">
                  <c:v>66.514126669803488</c:v>
                </c:pt>
                <c:pt idx="94">
                  <c:v>66.341351832050506</c:v>
                </c:pt>
                <c:pt idx="95">
                  <c:v>66.179715859826061</c:v>
                </c:pt>
                <c:pt idx="96">
                  <c:v>66.020837519486122</c:v>
                </c:pt>
                <c:pt idx="97">
                  <c:v>65.863541462953435</c:v>
                </c:pt>
                <c:pt idx="98">
                  <c:v>65.707628418350225</c:v>
                </c:pt>
                <c:pt idx="99">
                  <c:v>65.553007982674728</c:v>
                </c:pt>
                <c:pt idx="100">
                  <c:v>65.399613137974839</c:v>
                </c:pt>
                <c:pt idx="101">
                  <c:v>65.247405579460832</c:v>
                </c:pt>
                <c:pt idx="102">
                  <c:v>65.096401658781147</c:v>
                </c:pt>
                <c:pt idx="103">
                  <c:v>64.946724817025469</c:v>
                </c:pt>
                <c:pt idx="104">
                  <c:v>64.798704359902587</c:v>
                </c:pt>
                <c:pt idx="105">
                  <c:v>64.653051254666323</c:v>
                </c:pt>
                <c:pt idx="106">
                  <c:v>64.511152758057833</c:v>
                </c:pt>
                <c:pt idx="107">
                  <c:v>64.375534857011985</c:v>
                </c:pt>
                <c:pt idx="108">
                  <c:v>64.250536357388782</c:v>
                </c:pt>
                <c:pt idx="109">
                  <c:v>64.14320906072669</c:v>
                </c:pt>
                <c:pt idx="110">
                  <c:v>64.064392043482542</c:v>
                </c:pt>
                <c:pt idx="111">
                  <c:v>64.0297971497356</c:v>
                </c:pt>
                <c:pt idx="112">
                  <c:v>64.060794467004186</c:v>
                </c:pt>
                <c:pt idx="113">
                  <c:v>64.184430583274434</c:v>
                </c:pt>
                <c:pt idx="114">
                  <c:v>64.432099638346273</c:v>
                </c:pt>
                <c:pt idx="115">
                  <c:v>64.836263512324251</c:v>
                </c:pt>
                <c:pt idx="116">
                  <c:v>65.42466888728741</c:v>
                </c:pt>
                <c:pt idx="117">
                  <c:v>66.211531054524499</c:v>
                </c:pt>
                <c:pt idx="118">
                  <c:v>67.185127303830242</c:v>
                </c:pt>
                <c:pt idx="119">
                  <c:v>68.29179415457493</c:v>
                </c:pt>
                <c:pt idx="120">
                  <c:v>69.419218531935286</c:v>
                </c:pt>
                <c:pt idx="121">
                  <c:v>70.388715358135613</c:v>
                </c:pt>
                <c:pt idx="122">
                  <c:v>70.973778190709822</c:v>
                </c:pt>
                <c:pt idx="123">
                  <c:v>70.959487262901277</c:v>
                </c:pt>
                <c:pt idx="124">
                  <c:v>70.233379110822156</c:v>
                </c:pt>
                <c:pt idx="125">
                  <c:v>68.862090400637712</c:v>
                </c:pt>
                <c:pt idx="126">
                  <c:v>67.094758175502648</c:v>
                </c:pt>
                <c:pt idx="127">
                  <c:v>65.272690566006986</c:v>
                </c:pt>
                <c:pt idx="128">
                  <c:v>63.693275872323724</c:v>
                </c:pt>
                <c:pt idx="129">
                  <c:v>62.511319297506731</c:v>
                </c:pt>
                <c:pt idx="130">
                  <c:v>61.727649795113194</c:v>
                </c:pt>
                <c:pt idx="131">
                  <c:v>61.2478424363862</c:v>
                </c:pt>
                <c:pt idx="132">
                  <c:v>60.955954573347718</c:v>
                </c:pt>
                <c:pt idx="133">
                  <c:v>60.760963429571802</c:v>
                </c:pt>
                <c:pt idx="134">
                  <c:v>60.608431461138302</c:v>
                </c:pt>
                <c:pt idx="135">
                  <c:v>60.472144633792318</c:v>
                </c:pt>
                <c:pt idx="136">
                  <c:v>60.341734035813673</c:v>
                </c:pt>
                <c:pt idx="137">
                  <c:v>60.213953742823406</c:v>
                </c:pt>
                <c:pt idx="138">
                  <c:v>60.088484881830134</c:v>
                </c:pt>
                <c:pt idx="139">
                  <c:v>59.966802843888715</c:v>
                </c:pt>
                <c:pt idx="140">
                  <c:v>59.85291634101101</c:v>
                </c:pt>
                <c:pt idx="141">
                  <c:v>59.755527709655311</c:v>
                </c:pt>
                <c:pt idx="142">
                  <c:v>59.691338704842266</c:v>
                </c:pt>
                <c:pt idx="143">
                  <c:v>59.688509084333354</c:v>
                </c:pt>
                <c:pt idx="144">
                  <c:v>59.787782744511667</c:v>
                </c:pt>
                <c:pt idx="145">
                  <c:v>60.037366978439479</c:v>
                </c:pt>
                <c:pt idx="146">
                  <c:v>60.478034226754232</c:v>
                </c:pt>
                <c:pt idx="147">
                  <c:v>61.118937145746706</c:v>
                </c:pt>
                <c:pt idx="148">
                  <c:v>61.912103401689855</c:v>
                </c:pt>
                <c:pt idx="149">
                  <c:v>62.740480441959406</c:v>
                </c:pt>
                <c:pt idx="150">
                  <c:v>63.434035906603391</c:v>
                </c:pt>
                <c:pt idx="151">
                  <c:v>63.816697025676007</c:v>
                </c:pt>
                <c:pt idx="152">
                  <c:v>63.768163173183893</c:v>
                </c:pt>
                <c:pt idx="153">
                  <c:v>63.271326913082945</c:v>
                </c:pt>
                <c:pt idx="154">
                  <c:v>62.419863091614936</c:v>
                </c:pt>
                <c:pt idx="155">
                  <c:v>61.381427817053655</c:v>
                </c:pt>
                <c:pt idx="156">
                  <c:v>60.336189413297397</c:v>
                </c:pt>
                <c:pt idx="157">
                  <c:v>59.421437782661897</c:v>
                </c:pt>
                <c:pt idx="158">
                  <c:v>58.704759600634404</c:v>
                </c:pt>
                <c:pt idx="159">
                  <c:v>58.189116480490512</c:v>
                </c:pt>
                <c:pt idx="160">
                  <c:v>57.837292419631524</c:v>
                </c:pt>
                <c:pt idx="161">
                  <c:v>57.598927245484496</c:v>
                </c:pt>
                <c:pt idx="162">
                  <c:v>57.429068163804637</c:v>
                </c:pt>
                <c:pt idx="163">
                  <c:v>57.295746427777303</c:v>
                </c:pt>
                <c:pt idx="164">
                  <c:v>57.17974064220688</c:v>
                </c:pt>
                <c:pt idx="165">
                  <c:v>57.071005304156408</c:v>
                </c:pt>
                <c:pt idx="166">
                  <c:v>56.964899056941704</c:v>
                </c:pt>
                <c:pt idx="167">
                  <c:v>56.85949764577186</c:v>
                </c:pt>
                <c:pt idx="168">
                  <c:v>56.754069630368988</c:v>
                </c:pt>
                <c:pt idx="169">
                  <c:v>56.648348482642312</c:v>
                </c:pt>
                <c:pt idx="170">
                  <c:v>56.542232080700266</c:v>
                </c:pt>
                <c:pt idx="171">
                  <c:v>56.435673703459585</c:v>
                </c:pt>
                <c:pt idx="172">
                  <c:v>56.32864677032466</c:v>
                </c:pt>
                <c:pt idx="173">
                  <c:v>56.221134376346704</c:v>
                </c:pt>
                <c:pt idx="174">
                  <c:v>56.113126173905691</c:v>
                </c:pt>
                <c:pt idx="175">
                  <c:v>56.004617184238597</c:v>
                </c:pt>
                <c:pt idx="176">
                  <c:v>55.895607065387175</c:v>
                </c:pt>
                <c:pt idx="177">
                  <c:v>55.786099488558833</c:v>
                </c:pt>
                <c:pt idx="178">
                  <c:v>55.676101556116286</c:v>
                </c:pt>
                <c:pt idx="179">
                  <c:v>55.565623254988559</c:v>
                </c:pt>
                <c:pt idx="180">
                  <c:v>55.454676949247116</c:v>
                </c:pt>
                <c:pt idx="181">
                  <c:v>55.343276915478768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72.9529898484124</c:v>
                </c:pt>
                <c:pt idx="8">
                  <c:v>73.167461674983073</c:v>
                </c:pt>
                <c:pt idx="9">
                  <c:v>73.381206912328238</c:v>
                </c:pt>
                <c:pt idx="10">
                  <c:v>73.594065425561439</c:v>
                </c:pt>
                <c:pt idx="11">
                  <c:v>73.805855193511661</c:v>
                </c:pt>
                <c:pt idx="12">
                  <c:v>74.016370115837759</c:v>
                </c:pt>
                <c:pt idx="13">
                  <c:v>74.22537771595394</c:v>
                </c:pt>
                <c:pt idx="14">
                  <c:v>74.432616761116677</c:v>
                </c:pt>
                <c:pt idx="15">
                  <c:v>74.637794828911012</c:v>
                </c:pt>
                <c:pt idx="16">
                  <c:v>74.840585858607128</c:v>
                </c:pt>
                <c:pt idx="17">
                  <c:v>75.040627736480303</c:v>
                </c:pt>
                <c:pt idx="18">
                  <c:v>75.237519976171498</c:v>
                </c:pt>
                <c:pt idx="19">
                  <c:v>75.4308215684039</c:v>
                </c:pt>
                <c:pt idx="20">
                  <c:v>75.620049088627823</c:v>
                </c:pt>
                <c:pt idx="21">
                  <c:v>75.804675166069998</c:v>
                </c:pt>
                <c:pt idx="22">
                  <c:v>75.984127432645934</c:v>
                </c:pt>
                <c:pt idx="23">
                  <c:v>76.1577880844861</c:v>
                </c:pt>
                <c:pt idx="24">
                  <c:v>76.324994201417482</c:v>
                </c:pt>
                <c:pt idx="25">
                  <c:v>76.485038979365711</c:v>
                </c:pt>
                <c:pt idx="26">
                  <c:v>76.637174035804151</c:v>
                </c:pt>
                <c:pt idx="27">
                  <c:v>76.78061294735906</c:v>
                </c:pt>
                <c:pt idx="28">
                  <c:v>76.91453616964769</c:v>
                </c:pt>
                <c:pt idx="29">
                  <c:v>77.038097470514018</c:v>
                </c:pt>
                <c:pt idx="30">
                  <c:v>77.150431977331948</c:v>
                </c:pt>
                <c:pt idx="31">
                  <c:v>77.250665895625147</c:v>
                </c:pt>
                <c:pt idx="32">
                  <c:v>77.33792789919768</c:v>
                </c:pt>
                <c:pt idx="33">
                  <c:v>77.411362121482171</c:v>
                </c:pt>
                <c:pt idx="34">
                  <c:v>77.470142595289019</c:v>
                </c:pt>
                <c:pt idx="35">
                  <c:v>77.513488896399664</c:v>
                </c:pt>
                <c:pt idx="36">
                  <c:v>77.540682649874768</c:v>
                </c:pt>
                <c:pt idx="37">
                  <c:v>77.551084462461091</c:v>
                </c:pt>
                <c:pt idx="38">
                  <c:v>77.544150757329305</c:v>
                </c:pt>
                <c:pt idx="39">
                  <c:v>77.519449916667199</c:v>
                </c:pt>
                <c:pt idx="40">
                  <c:v>77.476677091682475</c:v>
                </c:pt>
                <c:pt idx="41">
                  <c:v>77.415667025927675</c:v>
                </c:pt>
                <c:pt idx="42">
                  <c:v>77.336404262438847</c:v>
                </c:pt>
                <c:pt idx="43">
                  <c:v>77.239030171212463</c:v>
                </c:pt>
                <c:pt idx="44">
                  <c:v>77.12384634080037</c:v>
                </c:pt>
                <c:pt idx="45">
                  <c:v>76.991314022125991</c:v>
                </c:pt>
                <c:pt idx="46">
                  <c:v>76.842049485942113</c:v>
                </c:pt>
                <c:pt idx="47">
                  <c:v>76.676815346181343</c:v>
                </c:pt>
                <c:pt idx="48">
                  <c:v>76.496508095947732</c:v>
                </c:pt>
                <c:pt idx="49">
                  <c:v>76.30214228626005</c:v>
                </c:pt>
                <c:pt idx="50">
                  <c:v>76.094831935751117</c:v>
                </c:pt>
                <c:pt idx="51">
                  <c:v>75.875769880465739</c:v>
                </c:pt>
                <c:pt idx="52">
                  <c:v>75.646205848340671</c:v>
                </c:pt>
                <c:pt idx="53">
                  <c:v>75.407424068921799</c:v>
                </c:pt>
                <c:pt idx="54">
                  <c:v>75.160721206018678</c:v>
                </c:pt>
                <c:pt idx="55">
                  <c:v>74.907385334219143</c:v>
                </c:pt>
                <c:pt idx="56">
                  <c:v>74.648676577812012</c:v>
                </c:pt>
                <c:pt idx="57">
                  <c:v>74.385809903251214</c:v>
                </c:pt>
                <c:pt idx="58">
                  <c:v>74.119940415321366</c:v>
                </c:pt>
                <c:pt idx="59">
                  <c:v>73.852151363779456</c:v>
                </c:pt>
                <c:pt idx="60">
                  <c:v>73.583444931238091</c:v>
                </c:pt>
                <c:pt idx="61">
                  <c:v>73.314735752132293</c:v>
                </c:pt>
                <c:pt idx="62">
                  <c:v>73.046847012049923</c:v>
                </c:pt>
                <c:pt idx="63">
                  <c:v>72.780508899320438</c:v>
                </c:pt>
                <c:pt idx="64">
                  <c:v>72.516359127124318</c:v>
                </c:pt>
                <c:pt idx="65">
                  <c:v>72.254945213266254</c:v>
                </c:pt>
                <c:pt idx="66">
                  <c:v>71.996728193587685</c:v>
                </c:pt>
                <c:pt idx="67">
                  <c:v>71.742087450394592</c:v>
                </c:pt>
                <c:pt idx="68">
                  <c:v>71.491326355519675</c:v>
                </c:pt>
                <c:pt idx="69">
                  <c:v>71.244678455010799</c:v>
                </c:pt>
                <c:pt idx="70">
                  <c:v>71.002313955526063</c:v>
                </c:pt>
                <c:pt idx="71">
                  <c:v>70.7643463083825</c:v>
                </c:pt>
                <c:pt idx="72">
                  <c:v>70.530838723462665</c:v>
                </c:pt>
                <c:pt idx="73">
                  <c:v>70.301810480025424</c:v>
                </c:pt>
                <c:pt idx="74">
                  <c:v>70.07724293362476</c:v>
                </c:pt>
                <c:pt idx="75">
                  <c:v>69.857085147020314</c:v>
                </c:pt>
                <c:pt idx="76">
                  <c:v>69.641259097763097</c:v>
                </c:pt>
                <c:pt idx="77">
                  <c:v>69.429664435965876</c:v>
                </c:pt>
                <c:pt idx="78">
                  <c:v>69.22218278274643</c:v>
                </c:pt>
                <c:pt idx="79">
                  <c:v>69.018681573249253</c:v>
                </c:pt>
                <c:pt idx="80">
                  <c:v>68.819017458373963</c:v>
                </c:pt>
                <c:pt idx="81">
                  <c:v>68.623039286793372</c:v>
                </c:pt>
                <c:pt idx="82">
                  <c:v>68.430590693950393</c:v>
                </c:pt>
                <c:pt idx="83">
                  <c:v>68.24151232789869</c:v>
                </c:pt>
                <c:pt idx="84">
                  <c:v>68.055643743474391</c:v>
                </c:pt>
                <c:pt idx="85">
                  <c:v>67.872824996695186</c:v>
                </c:pt>
                <c:pt idx="86">
                  <c:v>67.692897970773174</c:v>
                </c:pt>
                <c:pt idx="87">
                  <c:v>67.515707463948004</c:v>
                </c:pt>
                <c:pt idx="88">
                  <c:v>67.34110206770174</c:v>
                </c:pt>
                <c:pt idx="89">
                  <c:v>67.168934861974918</c:v>
                </c:pt>
                <c:pt idx="90">
                  <c:v>66.999063951893575</c:v>
                </c:pt>
                <c:pt idx="91">
                  <c:v>66.831352868343672</c:v>
                </c:pt>
                <c:pt idx="92">
                  <c:v>66.665670852565782</c:v>
                </c:pt>
                <c:pt idx="93">
                  <c:v>66.501893042847087</c:v>
                </c:pt>
                <c:pt idx="94">
                  <c:v>66.339900579395689</c:v>
                </c:pt>
                <c:pt idx="95">
                  <c:v>66.179580641620021</c:v>
                </c:pt>
                <c:pt idx="96">
                  <c:v>66.02082643031828</c:v>
                </c:pt>
                <c:pt idx="97">
                  <c:v>65.863537105713945</c:v>
                </c:pt>
                <c:pt idx="98">
                  <c:v>65.707617690856367</c:v>
                </c:pt>
                <c:pt idx="99">
                  <c:v>65.552978948634092</c:v>
                </c:pt>
                <c:pt idx="100">
                  <c:v>65.399537239516391</c:v>
                </c:pt>
                <c:pt idx="101">
                  <c:v>65.247214366137939</c:v>
                </c:pt>
                <c:pt idx="102">
                  <c:v>65.095937409959561</c:v>
                </c:pt>
                <c:pt idx="103">
                  <c:v>64.945638564466066</c:v>
                </c:pt>
                <c:pt idx="104">
                  <c:v>64.796254968688316</c:v>
                </c:pt>
                <c:pt idx="105">
                  <c:v>64.647728544248125</c:v>
                </c:pt>
                <c:pt idx="106">
                  <c:v>64.500005838613106</c:v>
                </c:pt>
                <c:pt idx="107">
                  <c:v>64.353037876800187</c:v>
                </c:pt>
                <c:pt idx="108">
                  <c:v>64.206780023373739</c:v>
                </c:pt>
                <c:pt idx="109">
                  <c:v>64.061191856233691</c:v>
                </c:pt>
                <c:pt idx="110">
                  <c:v>63.916237053373308</c:v>
                </c:pt>
                <c:pt idx="111">
                  <c:v>63.7718832934939</c:v>
                </c:pt>
                <c:pt idx="112">
                  <c:v>63.628102171085601</c:v>
                </c:pt>
                <c:pt idx="113">
                  <c:v>63.484869126308993</c:v>
                </c:pt>
                <c:pt idx="114">
                  <c:v>63.342163389733017</c:v>
                </c:pt>
                <c:pt idx="115">
                  <c:v>63.199967941689771</c:v>
                </c:pt>
                <c:pt idx="116">
                  <c:v>63.058269485686196</c:v>
                </c:pt>
                <c:pt idx="117">
                  <c:v>62.917058434958058</c:v>
                </c:pt>
                <c:pt idx="118">
                  <c:v>62.776328910851817</c:v>
                </c:pt>
                <c:pt idx="119">
                  <c:v>62.636078751267881</c:v>
                </c:pt>
                <c:pt idx="120">
                  <c:v>62.496309526885291</c:v>
                </c:pt>
                <c:pt idx="121">
                  <c:v>62.357026562307674</c:v>
                </c:pt>
                <c:pt idx="122">
                  <c:v>62.21823895862039</c:v>
                </c:pt>
                <c:pt idx="123">
                  <c:v>62.079959613128821</c:v>
                </c:pt>
                <c:pt idx="124">
                  <c:v>61.942205231262434</c:v>
                </c:pt>
                <c:pt idx="125">
                  <c:v>61.804996324792086</c:v>
                </c:pt>
                <c:pt idx="126">
                  <c:v>61.668357189637362</c:v>
                </c:pt>
                <c:pt idx="127">
                  <c:v>61.532315855666923</c:v>
                </c:pt>
                <c:pt idx="128">
                  <c:v>61.396904000061042</c:v>
                </c:pt>
                <c:pt idx="129">
                  <c:v>61.262156815066362</c:v>
                </c:pt>
                <c:pt idx="130">
                  <c:v>61.128112820399146</c:v>
                </c:pt>
                <c:pt idx="131">
                  <c:v>60.994813610230636</c:v>
                </c:pt>
                <c:pt idx="132">
                  <c:v>60.862303524715806</c:v>
                </c:pt>
                <c:pt idx="133">
                  <c:v>60.730629236513593</c:v>
                </c:pt>
                <c:pt idx="134">
                  <c:v>60.599839243810735</c:v>
                </c:pt>
                <c:pt idx="135">
                  <c:v>60.4699832631117</c:v>
                </c:pt>
                <c:pt idx="136">
                  <c:v>60.341111517595301</c:v>
                </c:pt>
                <c:pt idx="137">
                  <c:v>60.213273920231586</c:v>
                </c:pt>
                <c:pt idx="138">
                  <c:v>60.086519155125636</c:v>
                </c:pt>
                <c:pt idx="139">
                  <c:v>59.960893665665921</c:v>
                </c:pt>
                <c:pt idx="140">
                  <c:v>59.836440563882576</c:v>
                </c:pt>
                <c:pt idx="141">
                  <c:v>59.71319848174582</c:v>
                </c:pt>
                <c:pt idx="142">
                  <c:v>59.591200391633798</c:v>
                </c:pt>
                <c:pt idx="143">
                  <c:v>59.470472429449529</c:v>
                </c:pt>
                <c:pt idx="144">
                  <c:v>59.351032759359384</c:v>
                </c:pt>
                <c:pt idx="145">
                  <c:v>59.232890523299446</c:v>
                </c:pt>
                <c:pt idx="146">
                  <c:v>59.116044920686704</c:v>
                </c:pt>
                <c:pt idx="147">
                  <c:v>59.000484463669672</c:v>
                </c:pt>
                <c:pt idx="148">
                  <c:v>58.886186450375526</c:v>
                </c:pt>
                <c:pt idx="149">
                  <c:v>58.773116692769278</c:v>
                </c:pt>
                <c:pt idx="150">
                  <c:v>58.661229526994184</c:v>
                </c:pt>
                <c:pt idx="151">
                  <c:v>58.550468122754751</c:v>
                </c:pt>
                <c:pt idx="152">
                  <c:v>58.440765095057628</c:v>
                </c:pt>
                <c:pt idx="153">
                  <c:v>58.332043407311723</c:v>
                </c:pt>
                <c:pt idx="154">
                  <c:v>58.224217540442936</c:v>
                </c:pt>
                <c:pt idx="155">
                  <c:v>58.117194889407614</c:v>
                </c:pt>
                <c:pt idx="156">
                  <c:v>58.010877337337206</c:v>
                </c:pt>
                <c:pt idx="157">
                  <c:v>57.905162949390984</c:v>
                </c:pt>
                <c:pt idx="158">
                  <c:v>57.799947723833952</c:v>
                </c:pt>
                <c:pt idx="159">
                  <c:v>57.695127337154823</c:v>
                </c:pt>
                <c:pt idx="160">
                  <c:v>57.590598823102468</c:v>
                </c:pt>
                <c:pt idx="161">
                  <c:v>57.486262131919389</c:v>
                </c:pt>
                <c:pt idx="162">
                  <c:v>57.382021525099773</c:v>
                </c:pt>
                <c:pt idx="163">
                  <c:v>57.277786771832602</c:v>
                </c:pt>
                <c:pt idx="164">
                  <c:v>57.173474124979052</c:v>
                </c:pt>
                <c:pt idx="165">
                  <c:v>57.069007066082548</c:v>
                </c:pt>
                <c:pt idx="166">
                  <c:v>56.964316819742507</c:v>
                </c:pt>
                <c:pt idx="167">
                  <c:v>56.859342647097677</c:v>
                </c:pt>
                <c:pt idx="168">
                  <c:v>56.754031935765113</c:v>
                </c:pt>
                <c:pt idx="169">
                  <c:v>56.648340109175024</c:v>
                </c:pt>
                <c:pt idx="170">
                  <c:v>56.542230381823785</c:v>
                </c:pt>
                <c:pt idx="171">
                  <c:v>56.435673388679447</c:v>
                </c:pt>
                <c:pt idx="172">
                  <c:v>56.328646717064359</c:v>
                </c:pt>
                <c:pt idx="173">
                  <c:v>56.221134368118307</c:v>
                </c:pt>
                <c:pt idx="174">
                  <c:v>56.113126172745019</c:v>
                </c:pt>
                <c:pt idx="175">
                  <c:v>56.004617184089128</c:v>
                </c:pt>
                <c:pt idx="176">
                  <c:v>55.895607065369603</c:v>
                </c:pt>
                <c:pt idx="177">
                  <c:v>55.78609948855695</c:v>
                </c:pt>
                <c:pt idx="178">
                  <c:v>55.676101556116102</c:v>
                </c:pt>
                <c:pt idx="179">
                  <c:v>55.565623254988544</c:v>
                </c:pt>
                <c:pt idx="180">
                  <c:v>55.454676949247116</c:v>
                </c:pt>
                <c:pt idx="181">
                  <c:v>55.343276915478768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78.510999999999996</c:v>
                </c:pt>
                <c:pt idx="1">
                  <c:v>79.378</c:v>
                </c:pt>
                <c:pt idx="2">
                  <c:v>78</c:v>
                </c:pt>
                <c:pt idx="3">
                  <c:v>78.2</c:v>
                </c:pt>
                <c:pt idx="4">
                  <c:v>79.489000000000004</c:v>
                </c:pt>
                <c:pt idx="5">
                  <c:v>78.132999999999996</c:v>
                </c:pt>
                <c:pt idx="6">
                  <c:v>78.956000000000003</c:v>
                </c:pt>
                <c:pt idx="7">
                  <c:v>78.177999999999997</c:v>
                </c:pt>
                <c:pt idx="8">
                  <c:v>79.688999999999993</c:v>
                </c:pt>
                <c:pt idx="9">
                  <c:v>79.066999999999993</c:v>
                </c:pt>
                <c:pt idx="10">
                  <c:v>78.355999999999995</c:v>
                </c:pt>
                <c:pt idx="11">
                  <c:v>78.688999999999993</c:v>
                </c:pt>
                <c:pt idx="12">
                  <c:v>78.933000000000007</c:v>
                </c:pt>
                <c:pt idx="13">
                  <c:v>78.911000000000001</c:v>
                </c:pt>
                <c:pt idx="14">
                  <c:v>78.378</c:v>
                </c:pt>
                <c:pt idx="15">
                  <c:v>78.667000000000002</c:v>
                </c:pt>
                <c:pt idx="16">
                  <c:v>78.822000000000003</c:v>
                </c:pt>
                <c:pt idx="17">
                  <c:v>78.667000000000002</c:v>
                </c:pt>
                <c:pt idx="18">
                  <c:v>79.421999999999997</c:v>
                </c:pt>
                <c:pt idx="19">
                  <c:v>78.400000000000006</c:v>
                </c:pt>
                <c:pt idx="20">
                  <c:v>79.244</c:v>
                </c:pt>
                <c:pt idx="21">
                  <c:v>79.555999999999997</c:v>
                </c:pt>
                <c:pt idx="22">
                  <c:v>79.622</c:v>
                </c:pt>
                <c:pt idx="23">
                  <c:v>79.289000000000001</c:v>
                </c:pt>
                <c:pt idx="24">
                  <c:v>78.578000000000003</c:v>
                </c:pt>
                <c:pt idx="25">
                  <c:v>78.911000000000001</c:v>
                </c:pt>
                <c:pt idx="26">
                  <c:v>78.911000000000001</c:v>
                </c:pt>
                <c:pt idx="27">
                  <c:v>78.466999999999999</c:v>
                </c:pt>
                <c:pt idx="28">
                  <c:v>79.489000000000004</c:v>
                </c:pt>
                <c:pt idx="29">
                  <c:v>77.888999999999996</c:v>
                </c:pt>
                <c:pt idx="30">
                  <c:v>78.822000000000003</c:v>
                </c:pt>
                <c:pt idx="31">
                  <c:v>77.510999999999996</c:v>
                </c:pt>
                <c:pt idx="32">
                  <c:v>77.489000000000004</c:v>
                </c:pt>
                <c:pt idx="33">
                  <c:v>78.111000000000004</c:v>
                </c:pt>
                <c:pt idx="34">
                  <c:v>77.843999999999994</c:v>
                </c:pt>
                <c:pt idx="35">
                  <c:v>78.911000000000001</c:v>
                </c:pt>
                <c:pt idx="36">
                  <c:v>78.644000000000005</c:v>
                </c:pt>
                <c:pt idx="37">
                  <c:v>78.688999999999993</c:v>
                </c:pt>
                <c:pt idx="38">
                  <c:v>78.555999999999997</c:v>
                </c:pt>
                <c:pt idx="39">
                  <c:v>79.156000000000006</c:v>
                </c:pt>
                <c:pt idx="40">
                  <c:v>80.156000000000006</c:v>
                </c:pt>
                <c:pt idx="41">
                  <c:v>80</c:v>
                </c:pt>
                <c:pt idx="42">
                  <c:v>80.622</c:v>
                </c:pt>
                <c:pt idx="43">
                  <c:v>81.710999999999999</c:v>
                </c:pt>
                <c:pt idx="44">
                  <c:v>82.6</c:v>
                </c:pt>
                <c:pt idx="45">
                  <c:v>84.378</c:v>
                </c:pt>
                <c:pt idx="46">
                  <c:v>86.266999999999996</c:v>
                </c:pt>
                <c:pt idx="47">
                  <c:v>88.510999999999996</c:v>
                </c:pt>
                <c:pt idx="48">
                  <c:v>93.332999999999998</c:v>
                </c:pt>
                <c:pt idx="49">
                  <c:v>96.710999999999999</c:v>
                </c:pt>
                <c:pt idx="50">
                  <c:v>103.822</c:v>
                </c:pt>
                <c:pt idx="51">
                  <c:v>111.911</c:v>
                </c:pt>
                <c:pt idx="52">
                  <c:v>124</c:v>
                </c:pt>
                <c:pt idx="53">
                  <c:v>137.88900000000001</c:v>
                </c:pt>
                <c:pt idx="54">
                  <c:v>154.93299999999999</c:v>
                </c:pt>
                <c:pt idx="55">
                  <c:v>171.53299999999999</c:v>
                </c:pt>
                <c:pt idx="56">
                  <c:v>187.489</c:v>
                </c:pt>
                <c:pt idx="57">
                  <c:v>199.55600000000001</c:v>
                </c:pt>
                <c:pt idx="58">
                  <c:v>208.578</c:v>
                </c:pt>
                <c:pt idx="59">
                  <c:v>214.46700000000001</c:v>
                </c:pt>
                <c:pt idx="60">
                  <c:v>215.578</c:v>
                </c:pt>
                <c:pt idx="61">
                  <c:v>212.489</c:v>
                </c:pt>
                <c:pt idx="62">
                  <c:v>204.77799999999999</c:v>
                </c:pt>
                <c:pt idx="63">
                  <c:v>187.756</c:v>
                </c:pt>
                <c:pt idx="64">
                  <c:v>162.71100000000001</c:v>
                </c:pt>
                <c:pt idx="65">
                  <c:v>130.31100000000001</c:v>
                </c:pt>
                <c:pt idx="66">
                  <c:v>98.867000000000004</c:v>
                </c:pt>
                <c:pt idx="67">
                  <c:v>78.733000000000004</c:v>
                </c:pt>
                <c:pt idx="68">
                  <c:v>75.400000000000006</c:v>
                </c:pt>
                <c:pt idx="69">
                  <c:v>76.132999999999996</c:v>
                </c:pt>
                <c:pt idx="70">
                  <c:v>77.378</c:v>
                </c:pt>
                <c:pt idx="71">
                  <c:v>78.444000000000003</c:v>
                </c:pt>
                <c:pt idx="72">
                  <c:v>82.421999999999997</c:v>
                </c:pt>
                <c:pt idx="73">
                  <c:v>86.132999999999996</c:v>
                </c:pt>
                <c:pt idx="74">
                  <c:v>93.489000000000004</c:v>
                </c:pt>
                <c:pt idx="75">
                  <c:v>101.8</c:v>
                </c:pt>
                <c:pt idx="76">
                  <c:v>111.889</c:v>
                </c:pt>
                <c:pt idx="77">
                  <c:v>124.31100000000001</c:v>
                </c:pt>
                <c:pt idx="78">
                  <c:v>137.37799999999999</c:v>
                </c:pt>
                <c:pt idx="79">
                  <c:v>148.4</c:v>
                </c:pt>
                <c:pt idx="80">
                  <c:v>157.88900000000001</c:v>
                </c:pt>
                <c:pt idx="81">
                  <c:v>165.15600000000001</c:v>
                </c:pt>
                <c:pt idx="82">
                  <c:v>168.4</c:v>
                </c:pt>
                <c:pt idx="83">
                  <c:v>165.244</c:v>
                </c:pt>
                <c:pt idx="84">
                  <c:v>155</c:v>
                </c:pt>
                <c:pt idx="85">
                  <c:v>138.267</c:v>
                </c:pt>
                <c:pt idx="86">
                  <c:v>114.02200000000001</c:v>
                </c:pt>
                <c:pt idx="87">
                  <c:v>86.2</c:v>
                </c:pt>
                <c:pt idx="88">
                  <c:v>69.843999999999994</c:v>
                </c:pt>
                <c:pt idx="89">
                  <c:v>63.732999999999997</c:v>
                </c:pt>
                <c:pt idx="90">
                  <c:v>63.667000000000002</c:v>
                </c:pt>
                <c:pt idx="91">
                  <c:v>63.622</c:v>
                </c:pt>
                <c:pt idx="92">
                  <c:v>63.756</c:v>
                </c:pt>
                <c:pt idx="93">
                  <c:v>63.421999999999997</c:v>
                </c:pt>
                <c:pt idx="94">
                  <c:v>63.177999999999997</c:v>
                </c:pt>
                <c:pt idx="95">
                  <c:v>62.822000000000003</c:v>
                </c:pt>
                <c:pt idx="96">
                  <c:v>62.933</c:v>
                </c:pt>
                <c:pt idx="97">
                  <c:v>62.511000000000003</c:v>
                </c:pt>
                <c:pt idx="98">
                  <c:v>63.067</c:v>
                </c:pt>
                <c:pt idx="99">
                  <c:v>63.378</c:v>
                </c:pt>
                <c:pt idx="100">
                  <c:v>62.866999999999997</c:v>
                </c:pt>
                <c:pt idx="101">
                  <c:v>62</c:v>
                </c:pt>
                <c:pt idx="102">
                  <c:v>63.488999999999997</c:v>
                </c:pt>
                <c:pt idx="103">
                  <c:v>63.155999999999999</c:v>
                </c:pt>
                <c:pt idx="104">
                  <c:v>61.732999999999997</c:v>
                </c:pt>
                <c:pt idx="105">
                  <c:v>63</c:v>
                </c:pt>
                <c:pt idx="106">
                  <c:v>63.667000000000002</c:v>
                </c:pt>
                <c:pt idx="107">
                  <c:v>62.021999999999998</c:v>
                </c:pt>
                <c:pt idx="108">
                  <c:v>62.667000000000002</c:v>
                </c:pt>
                <c:pt idx="109">
                  <c:v>63.043999999999997</c:v>
                </c:pt>
                <c:pt idx="110">
                  <c:v>62.043999999999997</c:v>
                </c:pt>
                <c:pt idx="111">
                  <c:v>62.088999999999999</c:v>
                </c:pt>
                <c:pt idx="112">
                  <c:v>62.889000000000003</c:v>
                </c:pt>
                <c:pt idx="113">
                  <c:v>63.289000000000001</c:v>
                </c:pt>
                <c:pt idx="114">
                  <c:v>63.332999999999998</c:v>
                </c:pt>
                <c:pt idx="115">
                  <c:v>64.599999999999994</c:v>
                </c:pt>
                <c:pt idx="116">
                  <c:v>65.2</c:v>
                </c:pt>
                <c:pt idx="117">
                  <c:v>67.2</c:v>
                </c:pt>
                <c:pt idx="118">
                  <c:v>68.355999999999995</c:v>
                </c:pt>
                <c:pt idx="119">
                  <c:v>69.733000000000004</c:v>
                </c:pt>
                <c:pt idx="120">
                  <c:v>70.111000000000004</c:v>
                </c:pt>
                <c:pt idx="121">
                  <c:v>70.710999999999999</c:v>
                </c:pt>
                <c:pt idx="122">
                  <c:v>68.444000000000003</c:v>
                </c:pt>
                <c:pt idx="123">
                  <c:v>67.911000000000001</c:v>
                </c:pt>
                <c:pt idx="124">
                  <c:v>66.710999999999999</c:v>
                </c:pt>
                <c:pt idx="125">
                  <c:v>65.822000000000003</c:v>
                </c:pt>
                <c:pt idx="126">
                  <c:v>63.756</c:v>
                </c:pt>
                <c:pt idx="127">
                  <c:v>62.088999999999999</c:v>
                </c:pt>
                <c:pt idx="128">
                  <c:v>60.155999999999999</c:v>
                </c:pt>
                <c:pt idx="129">
                  <c:v>59.555999999999997</c:v>
                </c:pt>
                <c:pt idx="130">
                  <c:v>59.222000000000001</c:v>
                </c:pt>
                <c:pt idx="131">
                  <c:v>57.933</c:v>
                </c:pt>
                <c:pt idx="132">
                  <c:v>59.378</c:v>
                </c:pt>
                <c:pt idx="133">
                  <c:v>58.133000000000003</c:v>
                </c:pt>
                <c:pt idx="134">
                  <c:v>58.244</c:v>
                </c:pt>
                <c:pt idx="135">
                  <c:v>57.732999999999997</c:v>
                </c:pt>
                <c:pt idx="136">
                  <c:v>56.956000000000003</c:v>
                </c:pt>
                <c:pt idx="137">
                  <c:v>58.622</c:v>
                </c:pt>
                <c:pt idx="138">
                  <c:v>57.643999999999998</c:v>
                </c:pt>
                <c:pt idx="139">
                  <c:v>57.756</c:v>
                </c:pt>
                <c:pt idx="140">
                  <c:v>58.978000000000002</c:v>
                </c:pt>
                <c:pt idx="141">
                  <c:v>58.933</c:v>
                </c:pt>
                <c:pt idx="142">
                  <c:v>58.667000000000002</c:v>
                </c:pt>
                <c:pt idx="143">
                  <c:v>59.133000000000003</c:v>
                </c:pt>
                <c:pt idx="144">
                  <c:v>57.866999999999997</c:v>
                </c:pt>
                <c:pt idx="145">
                  <c:v>59.533000000000001</c:v>
                </c:pt>
                <c:pt idx="146">
                  <c:v>60.511000000000003</c:v>
                </c:pt>
                <c:pt idx="147">
                  <c:v>61.933</c:v>
                </c:pt>
                <c:pt idx="148">
                  <c:v>61.732999999999997</c:v>
                </c:pt>
                <c:pt idx="149">
                  <c:v>61.356000000000002</c:v>
                </c:pt>
                <c:pt idx="150">
                  <c:v>62.732999999999997</c:v>
                </c:pt>
                <c:pt idx="151">
                  <c:v>62.511000000000003</c:v>
                </c:pt>
                <c:pt idx="152">
                  <c:v>61.911000000000001</c:v>
                </c:pt>
                <c:pt idx="153">
                  <c:v>61.421999999999997</c:v>
                </c:pt>
                <c:pt idx="154">
                  <c:v>60.155999999999999</c:v>
                </c:pt>
                <c:pt idx="155">
                  <c:v>59.866999999999997</c:v>
                </c:pt>
                <c:pt idx="156">
                  <c:v>59.021999999999998</c:v>
                </c:pt>
                <c:pt idx="157">
                  <c:v>57.8</c:v>
                </c:pt>
                <c:pt idx="158">
                  <c:v>56.222000000000001</c:v>
                </c:pt>
                <c:pt idx="159">
                  <c:v>56.466999999999999</c:v>
                </c:pt>
                <c:pt idx="160">
                  <c:v>56.6</c:v>
                </c:pt>
                <c:pt idx="161">
                  <c:v>56.267000000000003</c:v>
                </c:pt>
                <c:pt idx="162">
                  <c:v>56.732999999999997</c:v>
                </c:pt>
                <c:pt idx="163">
                  <c:v>55.488999999999997</c:v>
                </c:pt>
                <c:pt idx="164">
                  <c:v>57.555999999999997</c:v>
                </c:pt>
                <c:pt idx="165">
                  <c:v>55.421999999999997</c:v>
                </c:pt>
                <c:pt idx="166">
                  <c:v>57.444000000000003</c:v>
                </c:pt>
                <c:pt idx="167">
                  <c:v>56.289000000000001</c:v>
                </c:pt>
                <c:pt idx="168">
                  <c:v>55.866999999999997</c:v>
                </c:pt>
                <c:pt idx="169">
                  <c:v>55.533000000000001</c:v>
                </c:pt>
                <c:pt idx="170">
                  <c:v>55.978000000000002</c:v>
                </c:pt>
                <c:pt idx="171">
                  <c:v>55.911000000000001</c:v>
                </c:pt>
                <c:pt idx="172">
                  <c:v>55.777999999999999</c:v>
                </c:pt>
                <c:pt idx="173">
                  <c:v>55.488999999999997</c:v>
                </c:pt>
                <c:pt idx="174">
                  <c:v>56.777999999999999</c:v>
                </c:pt>
                <c:pt idx="175">
                  <c:v>55</c:v>
                </c:pt>
                <c:pt idx="176">
                  <c:v>55.444000000000003</c:v>
                </c:pt>
                <c:pt idx="177">
                  <c:v>55.889000000000003</c:v>
                </c:pt>
                <c:pt idx="178">
                  <c:v>55.643999999999998</c:v>
                </c:pt>
                <c:pt idx="179">
                  <c:v>56.421999999999997</c:v>
                </c:pt>
                <c:pt idx="180">
                  <c:v>55.844000000000001</c:v>
                </c:pt>
                <c:pt idx="181">
                  <c:v>55.043999999999997</c:v>
                </c:pt>
                <c:pt idx="182">
                  <c:v>55.889000000000003</c:v>
                </c:pt>
                <c:pt idx="183">
                  <c:v>54.578000000000003</c:v>
                </c:pt>
                <c:pt idx="184">
                  <c:v>55.732999999999997</c:v>
                </c:pt>
                <c:pt idx="185">
                  <c:v>54.933</c:v>
                </c:pt>
                <c:pt idx="186">
                  <c:v>55.421999999999997</c:v>
                </c:pt>
                <c:pt idx="187">
                  <c:v>55.021999999999998</c:v>
                </c:pt>
                <c:pt idx="188">
                  <c:v>55.155999999999999</c:v>
                </c:pt>
                <c:pt idx="189">
                  <c:v>54.555999999999997</c:v>
                </c:pt>
                <c:pt idx="190">
                  <c:v>56.177999999999997</c:v>
                </c:pt>
                <c:pt idx="191">
                  <c:v>56.021999999999998</c:v>
                </c:pt>
                <c:pt idx="192">
                  <c:v>54.511000000000003</c:v>
                </c:pt>
                <c:pt idx="193">
                  <c:v>55.133000000000003</c:v>
                </c:pt>
                <c:pt idx="194">
                  <c:v>54.488999999999997</c:v>
                </c:pt>
                <c:pt idx="195">
                  <c:v>54.756</c:v>
                </c:pt>
                <c:pt idx="196">
                  <c:v>55.8</c:v>
                </c:pt>
                <c:pt idx="197">
                  <c:v>54.933</c:v>
                </c:pt>
                <c:pt idx="198">
                  <c:v>56.421999999999997</c:v>
                </c:pt>
                <c:pt idx="199">
                  <c:v>55.356000000000002</c:v>
                </c:pt>
                <c:pt idx="200">
                  <c:v>54.822000000000003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78.287856649413001</c:v>
                </c:pt>
                <c:pt idx="6">
                  <c:v>78.306899230565577</c:v>
                </c:pt>
                <c:pt idx="7">
                  <c:v>78.324378784607347</c:v>
                </c:pt>
                <c:pt idx="8">
                  <c:v>78.340123043286454</c:v>
                </c:pt>
                <c:pt idx="9">
                  <c:v>78.353943174067822</c:v>
                </c:pt>
                <c:pt idx="10">
                  <c:v>78.365632607145102</c:v>
                </c:pt>
                <c:pt idx="11">
                  <c:v>78.374965865951083</c:v>
                </c:pt>
                <c:pt idx="12">
                  <c:v>78.381697424285818</c:v>
                </c:pt>
                <c:pt idx="13">
                  <c:v>78.385560618807915</c:v>
                </c:pt>
                <c:pt idx="14">
                  <c:v>78.38626665220292</c:v>
                </c:pt>
                <c:pt idx="15">
                  <c:v>78.383503730124445</c:v>
                </c:pt>
                <c:pt idx="16">
                  <c:v>78.37693638452879</c:v>
                </c:pt>
                <c:pt idx="17">
                  <c:v>78.366205048367945</c:v>
                </c:pt>
                <c:pt idx="18">
                  <c:v>78.35092596385735</c:v>
                </c:pt>
                <c:pt idx="19">
                  <c:v>78.330691532702858</c:v>
                </c:pt>
                <c:pt idx="20">
                  <c:v>78.305071259114655</c:v>
                </c:pt>
                <c:pt idx="21">
                  <c:v>78.273613508273158</c:v>
                </c:pt>
                <c:pt idx="22">
                  <c:v>78.235848426643187</c:v>
                </c:pt>
                <c:pt idx="23">
                  <c:v>78.191292583401037</c:v>
                </c:pt>
                <c:pt idx="24">
                  <c:v>78.139456253505799</c:v>
                </c:pt>
                <c:pt idx="25">
                  <c:v>78.079854863072015</c:v>
                </c:pt>
                <c:pt idx="26">
                  <c:v>78.012027088466354</c:v>
                </c:pt>
                <c:pt idx="27">
                  <c:v>77.935563623894424</c:v>
                </c:pt>
                <c:pt idx="28">
                  <c:v>77.850152943312963</c:v>
                </c:pt>
                <c:pt idx="29">
                  <c:v>77.755653759748782</c:v>
                </c:pt>
                <c:pt idx="30">
                  <c:v>77.652208617027838</c:v>
                </c:pt>
                <c:pt idx="31">
                  <c:v>77.54041936466588</c:v>
                </c:pt>
                <c:pt idx="32">
                  <c:v>77.421613217525419</c:v>
                </c:pt>
                <c:pt idx="33">
                  <c:v>77.29823738497943</c:v>
                </c:pt>
                <c:pt idx="34">
                  <c:v>77.174429982031555</c:v>
                </c:pt>
                <c:pt idx="35">
                  <c:v>77.056823373419135</c:v>
                </c:pt>
                <c:pt idx="36">
                  <c:v>76.955640435253571</c:v>
                </c:pt>
                <c:pt idx="37">
                  <c:v>76.886140430154626</c:v>
                </c:pt>
                <c:pt idx="38">
                  <c:v>76.870454188659892</c:v>
                </c:pt>
                <c:pt idx="39">
                  <c:v>76.939812419786378</c:v>
                </c:pt>
                <c:pt idx="40">
                  <c:v>77.137111057123377</c:v>
                </c:pt>
                <c:pt idx="41">
                  <c:v>77.519670475450923</c:v>
                </c:pt>
                <c:pt idx="42">
                  <c:v>78.161932223320804</c:v>
                </c:pt>
                <c:pt idx="43">
                  <c:v>79.157705037951757</c:v>
                </c:pt>
                <c:pt idx="44">
                  <c:v>80.621437042494151</c:v>
                </c:pt>
                <c:pt idx="45">
                  <c:v>82.687877922344057</c:v>
                </c:pt>
                <c:pt idx="46">
                  <c:v>85.509436179985229</c:v>
                </c:pt>
                <c:pt idx="47">
                  <c:v>89.250569050491734</c:v>
                </c:pt>
                <c:pt idx="48">
                  <c:v>94.078700602405391</c:v>
                </c:pt>
                <c:pt idx="49">
                  <c:v>100.15146965092849</c:v>
                </c:pt>
                <c:pt idx="50">
                  <c:v>107.60056367940238</c:v>
                </c:pt>
                <c:pt idx="51">
                  <c:v>116.51296135607708</c:v>
                </c:pt>
                <c:pt idx="52">
                  <c:v>126.91097350667278</c:v>
                </c:pt>
                <c:pt idx="53">
                  <c:v>138.73271723163126</c:v>
                </c:pt>
                <c:pt idx="54">
                  <c:v>151.81362680163883</c:v>
                </c:pt>
                <c:pt idx="55">
                  <c:v>165.86499492114461</c:v>
                </c:pt>
                <c:pt idx="56">
                  <c:v>180.43411025312599</c:v>
                </c:pt>
                <c:pt idx="57">
                  <c:v>194.81442086550919</c:v>
                </c:pt>
                <c:pt idx="58">
                  <c:v>207.87650334026858</c:v>
                </c:pt>
                <c:pt idx="59">
                  <c:v>217.86272721088511</c:v>
                </c:pt>
                <c:pt idx="60">
                  <c:v>222.35529762504822</c:v>
                </c:pt>
                <c:pt idx="61">
                  <c:v>218.76200327748279</c:v>
                </c:pt>
                <c:pt idx="62">
                  <c:v>205.47296127785589</c:v>
                </c:pt>
                <c:pt idx="63">
                  <c:v>183.20809815419287</c:v>
                </c:pt>
                <c:pt idx="64">
                  <c:v>155.50285629834806</c:v>
                </c:pt>
                <c:pt idx="65">
                  <c:v>127.59841512482518</c:v>
                </c:pt>
                <c:pt idx="66">
                  <c:v>104.2461437181872</c:v>
                </c:pt>
                <c:pt idx="67">
                  <c:v>87.914683229559373</c:v>
                </c:pt>
                <c:pt idx="68">
                  <c:v>78.509368366467555</c:v>
                </c:pt>
                <c:pt idx="69">
                  <c:v>74.410292952378271</c:v>
                </c:pt>
                <c:pt idx="70">
                  <c:v>73.787427900090762</c:v>
                </c:pt>
                <c:pt idx="71">
                  <c:v>75.375280258635101</c:v>
                </c:pt>
                <c:pt idx="72">
                  <c:v>78.596516576793803</c:v>
                </c:pt>
                <c:pt idx="73">
                  <c:v>83.346135291561311</c:v>
                </c:pt>
                <c:pt idx="74">
                  <c:v>89.732398433456794</c:v>
                </c:pt>
                <c:pt idx="75">
                  <c:v>97.891189425876661</c:v>
                </c:pt>
                <c:pt idx="76">
                  <c:v>107.87097568033803</c:v>
                </c:pt>
                <c:pt idx="77">
                  <c:v>119.55675009954538</c:v>
                </c:pt>
                <c:pt idx="78">
                  <c:v>132.60486865159385</c:v>
                </c:pt>
                <c:pt idx="79">
                  <c:v>146.34389447891073</c:v>
                </c:pt>
                <c:pt idx="80">
                  <c:v>159.55503469540116</c:v>
                </c:pt>
                <c:pt idx="81">
                  <c:v>170.09752492251658</c:v>
                </c:pt>
                <c:pt idx="82">
                  <c:v>174.71728707900229</c:v>
                </c:pt>
                <c:pt idx="83">
                  <c:v>169.90662045553302</c:v>
                </c:pt>
                <c:pt idx="84">
                  <c:v>154.25540272265499</c:v>
                </c:pt>
                <c:pt idx="85">
                  <c:v>130.69787853046307</c:v>
                </c:pt>
                <c:pt idx="86">
                  <c:v>105.81278225231539</c:v>
                </c:pt>
                <c:pt idx="87">
                  <c:v>85.924037128192353</c:v>
                </c:pt>
                <c:pt idx="88">
                  <c:v>73.596154106905161</c:v>
                </c:pt>
                <c:pt idx="89">
                  <c:v>67.586078846707167</c:v>
                </c:pt>
                <c:pt idx="90">
                  <c:v>65.229977098928913</c:v>
                </c:pt>
                <c:pt idx="91">
                  <c:v>64.432056532037947</c:v>
                </c:pt>
                <c:pt idx="92">
                  <c:v>64.137737478080496</c:v>
                </c:pt>
                <c:pt idx="93">
                  <c:v>63.9691042894611</c:v>
                </c:pt>
                <c:pt idx="94">
                  <c:v>63.825603771734734</c:v>
                </c:pt>
                <c:pt idx="95">
                  <c:v>63.686910048493708</c:v>
                </c:pt>
                <c:pt idx="96">
                  <c:v>63.549810961384658</c:v>
                </c:pt>
                <c:pt idx="97">
                  <c:v>63.413852352989295</c:v>
                </c:pt>
                <c:pt idx="98">
                  <c:v>63.2789284486879</c:v>
                </c:pt>
                <c:pt idx="99">
                  <c:v>63.14498272263674</c:v>
                </c:pt>
                <c:pt idx="100">
                  <c:v>63.011993372755278</c:v>
                </c:pt>
                <c:pt idx="101">
                  <c:v>62.880003912437139</c:v>
                </c:pt>
                <c:pt idx="102">
                  <c:v>62.749190440536921</c:v>
                </c:pt>
                <c:pt idx="103">
                  <c:v>62.619992225952643</c:v>
                </c:pt>
                <c:pt idx="104">
                  <c:v>62.493349824416768</c:v>
                </c:pt>
                <c:pt idx="105">
                  <c:v>62.371112105264515</c:v>
                </c:pt>
                <c:pt idx="106">
                  <c:v>62.256684560567741</c:v>
                </c:pt>
                <c:pt idx="107">
                  <c:v>62.155982442471085</c:v>
                </c:pt>
                <c:pt idx="108">
                  <c:v>62.078703900907428</c:v>
                </c:pt>
                <c:pt idx="109">
                  <c:v>62.039829652044887</c:v>
                </c:pt>
                <c:pt idx="110">
                  <c:v>62.061076443669698</c:v>
                </c:pt>
                <c:pt idx="111">
                  <c:v>62.171798049115694</c:v>
                </c:pt>
                <c:pt idx="112">
                  <c:v>62.408595745137475</c:v>
                </c:pt>
                <c:pt idx="113">
                  <c:v>62.812756433438622</c:v>
                </c:pt>
                <c:pt idx="114">
                  <c:v>63.424639218706496</c:v>
                </c:pt>
                <c:pt idx="115">
                  <c:v>64.27421246291658</c:v>
                </c:pt>
                <c:pt idx="116">
                  <c:v>65.366929418176383</c:v>
                </c:pt>
                <c:pt idx="117">
                  <c:v>66.664269548743405</c:v>
                </c:pt>
                <c:pt idx="118">
                  <c:v>68.060343213641303</c:v>
                </c:pt>
                <c:pt idx="119">
                  <c:v>69.36318738833539</c:v>
                </c:pt>
                <c:pt idx="120">
                  <c:v>70.301579077953107</c:v>
                </c:pt>
                <c:pt idx="121">
                  <c:v>70.58343988702174</c:v>
                </c:pt>
                <c:pt idx="122">
                  <c:v>70.00942092657948</c:v>
                </c:pt>
                <c:pt idx="123">
                  <c:v>68.593052933358038</c:v>
                </c:pt>
                <c:pt idx="124">
                  <c:v>66.600459188314971</c:v>
                </c:pt>
                <c:pt idx="125">
                  <c:v>64.456426394103744</c:v>
                </c:pt>
                <c:pt idx="126">
                  <c:v>62.562634039441697</c:v>
                </c:pt>
                <c:pt idx="127">
                  <c:v>61.146317614497235</c:v>
                </c:pt>
                <c:pt idx="128">
                  <c:v>60.226915635546199</c:v>
                </c:pt>
                <c:pt idx="129">
                  <c:v>59.689166721392176</c:v>
                </c:pt>
                <c:pt idx="130">
                  <c:v>59.384755344231905</c:v>
                </c:pt>
                <c:pt idx="131">
                  <c:v>59.197598357269825</c:v>
                </c:pt>
                <c:pt idx="132">
                  <c:v>59.05987853999298</c:v>
                </c:pt>
                <c:pt idx="133">
                  <c:v>58.940149686924698</c:v>
                </c:pt>
                <c:pt idx="134">
                  <c:v>58.826557439035355</c:v>
                </c:pt>
                <c:pt idx="135">
                  <c:v>58.715532862714532</c:v>
                </c:pt>
                <c:pt idx="136">
                  <c:v>58.606560837246413</c:v>
                </c:pt>
                <c:pt idx="137">
                  <c:v>58.500688214904962</c:v>
                </c:pt>
                <c:pt idx="138">
                  <c:v>58.401096327498855</c:v>
                </c:pt>
                <c:pt idx="139">
                  <c:v>58.315245490361299</c:v>
                </c:pt>
                <c:pt idx="140">
                  <c:v>58.258562084938973</c:v>
                </c:pt>
                <c:pt idx="141">
                  <c:v>58.259003876110036</c:v>
                </c:pt>
                <c:pt idx="142">
                  <c:v>58.36003471615355</c:v>
                </c:pt>
                <c:pt idx="143">
                  <c:v>58.617262701948178</c:v>
                </c:pt>
                <c:pt idx="144">
                  <c:v>59.083366176454014</c:v>
                </c:pt>
                <c:pt idx="145">
                  <c:v>59.779887080963633</c:v>
                </c:pt>
                <c:pt idx="146">
                  <c:v>60.663972524585901</c:v>
                </c:pt>
                <c:pt idx="147">
                  <c:v>61.608734722431898</c:v>
                </c:pt>
                <c:pt idx="148">
                  <c:v>62.41798464674703</c:v>
                </c:pt>
                <c:pt idx="149">
                  <c:v>62.882103808849429</c:v>
                </c:pt>
                <c:pt idx="150">
                  <c:v>62.85601838280342</c:v>
                </c:pt>
                <c:pt idx="151">
                  <c:v>62.320286349994319</c:v>
                </c:pt>
                <c:pt idx="152">
                  <c:v>61.390360996887033</c:v>
                </c:pt>
                <c:pt idx="153">
                  <c:v>60.268071794053625</c:v>
                </c:pt>
                <c:pt idx="154">
                  <c:v>59.163087245781469</c:v>
                </c:pt>
                <c:pt idx="155">
                  <c:v>58.225957604896919</c:v>
                </c:pt>
                <c:pt idx="156">
                  <c:v>57.520606714880117</c:v>
                </c:pt>
                <c:pt idx="157">
                  <c:v>57.036902981685024</c:v>
                </c:pt>
                <c:pt idx="158">
                  <c:v>56.724025130553827</c:v>
                </c:pt>
                <c:pt idx="159">
                  <c:v>56.522764258056895</c:v>
                </c:pt>
                <c:pt idx="160">
                  <c:v>56.38478776246199</c:v>
                </c:pt>
                <c:pt idx="161">
                  <c:v>56.278322774766977</c:v>
                </c:pt>
                <c:pt idx="162">
                  <c:v>56.185698829109647</c:v>
                </c:pt>
                <c:pt idx="163">
                  <c:v>56.098392917990822</c:v>
                </c:pt>
                <c:pt idx="164">
                  <c:v>56.012778104242514</c:v>
                </c:pt>
                <c:pt idx="165">
                  <c:v>55.927466163318243</c:v>
                </c:pt>
                <c:pt idx="166">
                  <c:v>55.841961487287477</c:v>
                </c:pt>
                <c:pt idx="167">
                  <c:v>55.756084847014833</c:v>
                </c:pt>
                <c:pt idx="168">
                  <c:v>55.669760306790636</c:v>
                </c:pt>
                <c:pt idx="169">
                  <c:v>55.582946108165139</c:v>
                </c:pt>
                <c:pt idx="170">
                  <c:v>55.495614605854371</c:v>
                </c:pt>
                <c:pt idx="171">
                  <c:v>55.407746743024489</c:v>
                </c:pt>
                <c:pt idx="172">
                  <c:v>55.319330297030092</c:v>
                </c:pt>
                <c:pt idx="173">
                  <c:v>55.230358981840105</c:v>
                </c:pt>
                <c:pt idx="174">
                  <c:v>55.140831725798705</c:v>
                </c:pt>
                <c:pt idx="175">
                  <c:v>55.050751993738075</c:v>
                </c:pt>
                <c:pt idx="176">
                  <c:v>54.960127139413061</c:v>
                </c:pt>
                <c:pt idx="177">
                  <c:v>54.868967794010217</c:v>
                </c:pt>
                <c:pt idx="178">
                  <c:v>54.777287297371473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78.287856649406152</c:v>
                </c:pt>
                <c:pt idx="6">
                  <c:v>78.306899230546122</c:v>
                </c:pt>
                <c:pt idx="7">
                  <c:v>78.324378784553048</c:v>
                </c:pt>
                <c:pt idx="8">
                  <c:v>78.340123043137609</c:v>
                </c:pt>
                <c:pt idx="9">
                  <c:v>78.353943173667005</c:v>
                </c:pt>
                <c:pt idx="10">
                  <c:v>78.365632606084958</c:v>
                </c:pt>
                <c:pt idx="11">
                  <c:v>78.374965863196891</c:v>
                </c:pt>
                <c:pt idx="12">
                  <c:v>78.381697417257712</c:v>
                </c:pt>
                <c:pt idx="13">
                  <c:v>78.385560601192466</c:v>
                </c:pt>
                <c:pt idx="14">
                  <c:v>78.38626660883574</c:v>
                </c:pt>
                <c:pt idx="15">
                  <c:v>78.383503625256878</c:v>
                </c:pt>
                <c:pt idx="16">
                  <c:v>78.376936135451871</c:v>
                </c:pt>
                <c:pt idx="17">
                  <c:v>78.366204467285115</c:v>
                </c:pt>
                <c:pt idx="18">
                  <c:v>78.350924632315241</c:v>
                </c:pt>
                <c:pt idx="19">
                  <c:v>78.330688535721379</c:v>
                </c:pt>
                <c:pt idx="20">
                  <c:v>78.305064633510142</c:v>
                </c:pt>
                <c:pt idx="21">
                  <c:v>78.273599120974737</c:v>
                </c:pt>
                <c:pt idx="22">
                  <c:v>78.23581774028932</c:v>
                </c:pt>
                <c:pt idx="23">
                  <c:v>78.191228296332895</c:v>
                </c:pt>
                <c:pt idx="24">
                  <c:v>78.139323967396095</c:v>
                </c:pt>
                <c:pt idx="25">
                  <c:v>78.079587490309237</c:v>
                </c:pt>
                <c:pt idx="26">
                  <c:v>78.011496286679119</c:v>
                </c:pt>
                <c:pt idx="27">
                  <c:v>77.93452857734168</c:v>
                </c:pt>
                <c:pt idx="28">
                  <c:v>77.848170504992524</c:v>
                </c:pt>
                <c:pt idx="29">
                  <c:v>77.751924249725363</c:v>
                </c:pt>
                <c:pt idx="30">
                  <c:v>77.645317078835049</c:v>
                </c:pt>
                <c:pt idx="31">
                  <c:v>77.527911221312763</c:v>
                </c:pt>
                <c:pt idx="32">
                  <c:v>77.399314400365668</c:v>
                </c:pt>
                <c:pt idx="33">
                  <c:v>77.259190796347085</c:v>
                </c:pt>
                <c:pt idx="34">
                  <c:v>77.107272150992017</c:v>
                </c:pt>
                <c:pt idx="35">
                  <c:v>76.943368666058404</c:v>
                </c:pt>
                <c:pt idx="36">
                  <c:v>76.767379300391354</c:v>
                </c:pt>
                <c:pt idx="37">
                  <c:v>76.57930103450353</c:v>
                </c:pt>
                <c:pt idx="38">
                  <c:v>76.37923665640821</c:v>
                </c:pt>
                <c:pt idx="39">
                  <c:v>76.167400631416186</c:v>
                </c:pt>
                <c:pt idx="40">
                  <c:v>75.944122655353297</c:v>
                </c:pt>
                <c:pt idx="41">
                  <c:v>75.709848556644999</c:v>
                </c:pt>
                <c:pt idx="42">
                  <c:v>75.465138306906596</c:v>
                </c:pt>
                <c:pt idx="43">
                  <c:v>75.210661018232898</c:v>
                </c:pt>
                <c:pt idx="44">
                  <c:v>74.94718694167743</c:v>
                </c:pt>
                <c:pt idx="45">
                  <c:v>74.675576626453179</c:v>
                </c:pt>
                <c:pt idx="46">
                  <c:v>74.396767542577876</c:v>
                </c:pt>
                <c:pt idx="47">
                  <c:v>74.111758599884439</c:v>
                </c:pt>
                <c:pt idx="48">
                  <c:v>73.821593103070271</c:v>
                </c:pt>
                <c:pt idx="49">
                  <c:v>73.527340757187034</c:v>
                </c:pt>
                <c:pt idx="50">
                  <c:v>73.230079374978871</c:v>
                </c:pt>
                <c:pt idx="51">
                  <c:v>72.930876934563628</c:v>
                </c:pt>
                <c:pt idx="52">
                  <c:v>72.630774594609164</c:v>
                </c:pt>
                <c:pt idx="53">
                  <c:v>72.330771199253334</c:v>
                </c:pt>
                <c:pt idx="54">
                  <c:v>72.031809704095323</c:v>
                </c:pt>
                <c:pt idx="55">
                  <c:v>71.73476583687858</c:v>
                </c:pt>
                <c:pt idx="56">
                  <c:v>71.440439181798638</c:v>
                </c:pt>
                <c:pt idx="57">
                  <c:v>71.149546754041097</c:v>
                </c:pt>
                <c:pt idx="58">
                  <c:v>70.862719019175515</c:v>
                </c:pt>
                <c:pt idx="59">
                  <c:v>70.580498216467078</c:v>
                </c:pt>
                <c:pt idx="60">
                  <c:v>70.303338769869455</c:v>
                </c:pt>
                <c:pt idx="61">
                  <c:v>70.031609517088413</c:v>
                </c:pt>
                <c:pt idx="62">
                  <c:v>69.765597455360634</c:v>
                </c:pt>
                <c:pt idx="63">
                  <c:v>69.505512690634447</c:v>
                </c:pt>
                <c:pt idx="64">
                  <c:v>69.251494281753864</c:v>
                </c:pt>
                <c:pt idx="65">
                  <c:v>69.003616689521834</c:v>
                </c:pt>
                <c:pt idx="66">
                  <c:v>68.761896568470007</c:v>
                </c:pt>
                <c:pt idx="67">
                  <c:v>68.526299673265328</c:v>
                </c:pt>
                <c:pt idx="68">
                  <c:v>68.296747688818598</c:v>
                </c:pt>
                <c:pt idx="69">
                  <c:v>68.073124830736418</c:v>
                </c:pt>
                <c:pt idx="70">
                  <c:v>67.855284098785404</c:v>
                </c:pt>
                <c:pt idx="71">
                  <c:v>67.643053099100442</c:v>
                </c:pt>
                <c:pt idx="72">
                  <c:v>67.436239380080949</c:v>
                </c:pt>
                <c:pt idx="73">
                  <c:v>67.234635251835201</c:v>
                </c:pt>
                <c:pt idx="74">
                  <c:v>67.038022079560378</c:v>
                </c:pt>
                <c:pt idx="75">
                  <c:v>66.846174057549618</c:v>
                </c:pt>
                <c:pt idx="76">
                  <c:v>66.658861482937596</c:v>
                </c:pt>
                <c:pt idx="77">
                  <c:v>66.4758535572809</c:v>
                </c:pt>
                <c:pt idx="78">
                  <c:v>66.296920750109408</c:v>
                </c:pt>
                <c:pt idx="79">
                  <c:v>66.121836762185836</c:v>
                </c:pt>
                <c:pt idx="80">
                  <c:v>65.950380127844412</c:v>
                </c:pt>
                <c:pt idx="81">
                  <c:v>65.782335495886414</c:v>
                </c:pt>
                <c:pt idx="82">
                  <c:v>65.617494627469952</c:v>
                </c:pt>
                <c:pt idx="83">
                  <c:v>65.455657147571713</c:v>
                </c:pt>
                <c:pt idx="84">
                  <c:v>65.296631084189386</c:v>
                </c:pt>
                <c:pt idx="85">
                  <c:v>65.140233226713079</c:v>
                </c:pt>
                <c:pt idx="86">
                  <c:v>64.98628933199511</c:v>
                </c:pt>
                <c:pt idx="87">
                  <c:v>64.834634203716931</c:v>
                </c:pt>
                <c:pt idx="88">
                  <c:v>64.685111667790594</c:v>
                </c:pt>
                <c:pt idx="89">
                  <c:v>64.53757446380115</c:v>
                </c:pt>
                <c:pt idx="90">
                  <c:v>64.391884069945888</c:v>
                </c:pt>
                <c:pt idx="91">
                  <c:v>64.247910476578937</c:v>
                </c:pt>
                <c:pt idx="92">
                  <c:v>64.105531921339121</c:v>
                </c:pt>
                <c:pt idx="93">
                  <c:v>63.964634596928789</c:v>
                </c:pt>
                <c:pt idx="94">
                  <c:v>63.825112340913648</c:v>
                </c:pt>
                <c:pt idx="95">
                  <c:v>63.686866315421469</c:v>
                </c:pt>
                <c:pt idx="96">
                  <c:v>63.549804683314314</c:v>
                </c:pt>
                <c:pt idx="97">
                  <c:v>63.413842286281977</c:v>
                </c:pt>
                <c:pt idx="98">
                  <c:v>63.278900329334625</c:v>
                </c:pt>
                <c:pt idx="99">
                  <c:v>63.14490607534573</c:v>
                </c:pt>
                <c:pt idx="100">
                  <c:v>63.011792552593903</c:v>
                </c:pt>
                <c:pt idx="101">
                  <c:v>62.879498277660993</c:v>
                </c:pt>
                <c:pt idx="102">
                  <c:v>62.747966995545411</c:v>
                </c:pt>
                <c:pt idx="103">
                  <c:v>62.617147438434003</c:v>
                </c:pt>
                <c:pt idx="104">
                  <c:v>62.486993104226165</c:v>
                </c:pt>
                <c:pt idx="105">
                  <c:v>62.357462055610398</c:v>
                </c:pt>
                <c:pt idx="106">
                  <c:v>62.228516740243343</c:v>
                </c:pt>
                <c:pt idx="107">
                  <c:v>62.100123832363209</c:v>
                </c:pt>
                <c:pt idx="108">
                  <c:v>61.972254095974549</c:v>
                </c:pt>
                <c:pt idx="109">
                  <c:v>61.844882269556138</c:v>
                </c:pt>
                <c:pt idx="110">
                  <c:v>61.717986972062199</c:v>
                </c:pt>
                <c:pt idx="111">
                  <c:v>61.591550629795208</c:v>
                </c:pt>
                <c:pt idx="112">
                  <c:v>61.465559423519146</c:v>
                </c:pt>
                <c:pt idx="113">
                  <c:v>61.340003254943554</c:v>
                </c:pt>
                <c:pt idx="114">
                  <c:v>61.214875731430865</c:v>
                </c:pt>
                <c:pt idx="115">
                  <c:v>61.090174167453206</c:v>
                </c:pt>
                <c:pt idx="116">
                  <c:v>60.965899600938933</c:v>
                </c:pt>
                <c:pt idx="117">
                  <c:v>60.842056822195367</c:v>
                </c:pt>
                <c:pt idx="118">
                  <c:v>60.718654412563659</c:v>
                </c:pt>
                <c:pt idx="119">
                  <c:v>60.595704789349213</c:v>
                </c:pt>
                <c:pt idx="120">
                  <c:v>60.473224252871702</c:v>
                </c:pt>
                <c:pt idx="121">
                  <c:v>60.351233030694658</c:v>
                </c:pt>
                <c:pt idx="122">
                  <c:v>60.229755313231159</c:v>
                </c:pt>
                <c:pt idx="123">
                  <c:v>60.108819273992935</c:v>
                </c:pt>
                <c:pt idx="124">
                  <c:v>59.988457066778317</c:v>
                </c:pt>
                <c:pt idx="125">
                  <c:v>59.868704791114347</c:v>
                </c:pt>
                <c:pt idx="126">
                  <c:v>59.749602416327249</c:v>
                </c:pt>
                <c:pt idx="127">
                  <c:v>59.631193653777522</c:v>
                </c:pt>
                <c:pt idx="128">
                  <c:v>59.51352576614115</c:v>
                </c:pt>
                <c:pt idx="129">
                  <c:v>59.396649302243226</c:v>
                </c:pt>
                <c:pt idx="130">
                  <c:v>59.280617745968854</c:v>
                </c:pt>
                <c:pt idx="131">
                  <c:v>59.165487068313382</c:v>
                </c:pt>
                <c:pt idx="132">
                  <c:v>59.051315172820765</c:v>
                </c:pt>
                <c:pt idx="133">
                  <c:v>58.938161226625986</c:v>
                </c:pt>
                <c:pt idx="134">
                  <c:v>58.826084872174626</c:v>
                </c:pt>
                <c:pt idx="135">
                  <c:v>58.715145318522893</c:v>
                </c:pt>
                <c:pt idx="136">
                  <c:v>58.605400315950384</c:v>
                </c:pt>
                <c:pt idx="137">
                  <c:v>58.496905023403457</c:v>
                </c:pt>
                <c:pt idx="138">
                  <c:v>58.389710784888642</c:v>
                </c:pt>
                <c:pt idx="139">
                  <c:v>58.283863838109689</c:v>
                </c:pt>
                <c:pt idx="140">
                  <c:v>58.179403986021427</c:v>
                </c:pt>
                <c:pt idx="141">
                  <c:v>58.07636326907955</c:v>
                </c:pt>
                <c:pt idx="142">
                  <c:v>57.974764682222855</c:v>
                </c:pt>
                <c:pt idx="143">
                  <c:v>57.874620985396191</c:v>
                </c:pt>
                <c:pt idx="144">
                  <c:v>57.775933659068379</c:v>
                </c:pt>
                <c:pt idx="145">
                  <c:v>57.678692056141728</c:v>
                </c:pt>
                <c:pt idx="146">
                  <c:v>57.582872798454588</c:v>
                </c:pt>
                <c:pt idx="147">
                  <c:v>57.488439459528358</c:v>
                </c:pt>
                <c:pt idx="148">
                  <c:v>57.39534256537425</c:v>
                </c:pt>
                <c:pt idx="149">
                  <c:v>57.303519932434369</c:v>
                </c:pt>
                <c:pt idx="150">
                  <c:v>57.212897346795145</c:v>
                </c:pt>
                <c:pt idx="151">
                  <c:v>57.123389572654773</c:v>
                </c:pt>
                <c:pt idx="152">
                  <c:v>57.034901661825899</c:v>
                </c:pt>
                <c:pt idx="153">
                  <c:v>56.947330521052791</c:v>
                </c:pt>
                <c:pt idx="154">
                  <c:v>56.860566681303766</c:v>
                </c:pt>
                <c:pt idx="155">
                  <c:v>56.77449620395052</c:v>
                </c:pt>
                <c:pt idx="156">
                  <c:v>56.689002653543653</c:v>
                </c:pt>
                <c:pt idx="157">
                  <c:v>56.603969066037344</c:v>
                </c:pt>
                <c:pt idx="158">
                  <c:v>56.519279844698772</c:v>
                </c:pt>
                <c:pt idx="159">
                  <c:v>56.434822523084321</c:v>
                </c:pt>
                <c:pt idx="160">
                  <c:v>56.350489344595815</c:v>
                </c:pt>
                <c:pt idx="161">
                  <c:v>56.266178620279369</c:v>
                </c:pt>
                <c:pt idx="162">
                  <c:v>56.181795839650746</c:v>
                </c:pt>
                <c:pt idx="163">
                  <c:v>56.097254522418979</c:v>
                </c:pt>
                <c:pt idx="164">
                  <c:v>56.012476811161683</c:v>
                </c:pt>
                <c:pt idx="165">
                  <c:v>55.927393815603054</c:v>
                </c:pt>
                <c:pt idx="166">
                  <c:v>55.841945727713686</c:v>
                </c:pt>
                <c:pt idx="167">
                  <c:v>55.756081733171776</c:v>
                </c:pt>
                <c:pt idx="168">
                  <c:v>55.669759748790682</c:v>
                </c:pt>
                <c:pt idx="169">
                  <c:v>55.582946017484822</c:v>
                </c:pt>
                <c:pt idx="170">
                  <c:v>55.495614592491712</c:v>
                </c:pt>
                <c:pt idx="171">
                  <c:v>55.407746741239087</c:v>
                </c:pt>
                <c:pt idx="172">
                  <c:v>55.319330296813817</c:v>
                </c:pt>
                <c:pt idx="173">
                  <c:v>55.230358981816352</c:v>
                </c:pt>
                <c:pt idx="174">
                  <c:v>55.140831725796339</c:v>
                </c:pt>
                <c:pt idx="175">
                  <c:v>55.050751993737862</c:v>
                </c:pt>
                <c:pt idx="176">
                  <c:v>54.960127139413046</c:v>
                </c:pt>
                <c:pt idx="177">
                  <c:v>54.868967794010217</c:v>
                </c:pt>
                <c:pt idx="178">
                  <c:v>54.777287297371473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75.8</c:v>
                </c:pt>
                <c:pt idx="1">
                  <c:v>75.156000000000006</c:v>
                </c:pt>
                <c:pt idx="2">
                  <c:v>75.688999999999993</c:v>
                </c:pt>
                <c:pt idx="3">
                  <c:v>75.688999999999993</c:v>
                </c:pt>
                <c:pt idx="4">
                  <c:v>74.911000000000001</c:v>
                </c:pt>
                <c:pt idx="5">
                  <c:v>74.421999999999997</c:v>
                </c:pt>
                <c:pt idx="6">
                  <c:v>75.400000000000006</c:v>
                </c:pt>
                <c:pt idx="7">
                  <c:v>74.599999999999994</c:v>
                </c:pt>
                <c:pt idx="8">
                  <c:v>74.510999999999996</c:v>
                </c:pt>
                <c:pt idx="9">
                  <c:v>74.2</c:v>
                </c:pt>
                <c:pt idx="10">
                  <c:v>72.977999999999994</c:v>
                </c:pt>
                <c:pt idx="11">
                  <c:v>74.667000000000002</c:v>
                </c:pt>
                <c:pt idx="12">
                  <c:v>74.867000000000004</c:v>
                </c:pt>
                <c:pt idx="13">
                  <c:v>73.667000000000002</c:v>
                </c:pt>
                <c:pt idx="14">
                  <c:v>74.667000000000002</c:v>
                </c:pt>
                <c:pt idx="15">
                  <c:v>75.378</c:v>
                </c:pt>
                <c:pt idx="16">
                  <c:v>74.822000000000003</c:v>
                </c:pt>
                <c:pt idx="17">
                  <c:v>75.022000000000006</c:v>
                </c:pt>
                <c:pt idx="18">
                  <c:v>75.311000000000007</c:v>
                </c:pt>
                <c:pt idx="19">
                  <c:v>74.043999999999997</c:v>
                </c:pt>
                <c:pt idx="20">
                  <c:v>74.221999999999994</c:v>
                </c:pt>
                <c:pt idx="21">
                  <c:v>74.244</c:v>
                </c:pt>
                <c:pt idx="22">
                  <c:v>74.378</c:v>
                </c:pt>
                <c:pt idx="23">
                  <c:v>73.733000000000004</c:v>
                </c:pt>
                <c:pt idx="24">
                  <c:v>74.022000000000006</c:v>
                </c:pt>
                <c:pt idx="25">
                  <c:v>73.244</c:v>
                </c:pt>
                <c:pt idx="26">
                  <c:v>74.622</c:v>
                </c:pt>
                <c:pt idx="27">
                  <c:v>74.622</c:v>
                </c:pt>
                <c:pt idx="28">
                  <c:v>74.311000000000007</c:v>
                </c:pt>
                <c:pt idx="29">
                  <c:v>74.8</c:v>
                </c:pt>
                <c:pt idx="30">
                  <c:v>74.888999999999996</c:v>
                </c:pt>
                <c:pt idx="31">
                  <c:v>76.132999999999996</c:v>
                </c:pt>
                <c:pt idx="32">
                  <c:v>75.733000000000004</c:v>
                </c:pt>
                <c:pt idx="33">
                  <c:v>75.111000000000004</c:v>
                </c:pt>
                <c:pt idx="34">
                  <c:v>75.933000000000007</c:v>
                </c:pt>
                <c:pt idx="35">
                  <c:v>75.311000000000007</c:v>
                </c:pt>
                <c:pt idx="36">
                  <c:v>76.977999999999994</c:v>
                </c:pt>
                <c:pt idx="37">
                  <c:v>76.578000000000003</c:v>
                </c:pt>
                <c:pt idx="38">
                  <c:v>77.244</c:v>
                </c:pt>
                <c:pt idx="39">
                  <c:v>77.2</c:v>
                </c:pt>
                <c:pt idx="40">
                  <c:v>78.266999999999996</c:v>
                </c:pt>
                <c:pt idx="41">
                  <c:v>77.933000000000007</c:v>
                </c:pt>
                <c:pt idx="42">
                  <c:v>79.221999999999994</c:v>
                </c:pt>
                <c:pt idx="43">
                  <c:v>78.8</c:v>
                </c:pt>
                <c:pt idx="44">
                  <c:v>80.555999999999997</c:v>
                </c:pt>
                <c:pt idx="45">
                  <c:v>81.599999999999994</c:v>
                </c:pt>
                <c:pt idx="46">
                  <c:v>83.710999999999999</c:v>
                </c:pt>
                <c:pt idx="47">
                  <c:v>86.111000000000004</c:v>
                </c:pt>
                <c:pt idx="48">
                  <c:v>88.6</c:v>
                </c:pt>
                <c:pt idx="49">
                  <c:v>92.867000000000004</c:v>
                </c:pt>
                <c:pt idx="50">
                  <c:v>99.088999999999999</c:v>
                </c:pt>
                <c:pt idx="51">
                  <c:v>107.77800000000001</c:v>
                </c:pt>
                <c:pt idx="52">
                  <c:v>119.667</c:v>
                </c:pt>
                <c:pt idx="53">
                  <c:v>135.53299999999999</c:v>
                </c:pt>
                <c:pt idx="54">
                  <c:v>152.37799999999999</c:v>
                </c:pt>
                <c:pt idx="55">
                  <c:v>169.8</c:v>
                </c:pt>
                <c:pt idx="56">
                  <c:v>184.55600000000001</c:v>
                </c:pt>
                <c:pt idx="57">
                  <c:v>197.31100000000001</c:v>
                </c:pt>
                <c:pt idx="58">
                  <c:v>205.911</c:v>
                </c:pt>
                <c:pt idx="59">
                  <c:v>211.756</c:v>
                </c:pt>
                <c:pt idx="60">
                  <c:v>212.95599999999999</c:v>
                </c:pt>
                <c:pt idx="61">
                  <c:v>211.4</c:v>
                </c:pt>
                <c:pt idx="62">
                  <c:v>202.62200000000001</c:v>
                </c:pt>
                <c:pt idx="63">
                  <c:v>186.333</c:v>
                </c:pt>
                <c:pt idx="64">
                  <c:v>160.667</c:v>
                </c:pt>
                <c:pt idx="65">
                  <c:v>128.15600000000001</c:v>
                </c:pt>
                <c:pt idx="66">
                  <c:v>95.867000000000004</c:v>
                </c:pt>
                <c:pt idx="67">
                  <c:v>78.111000000000004</c:v>
                </c:pt>
                <c:pt idx="68">
                  <c:v>73.489000000000004</c:v>
                </c:pt>
                <c:pt idx="69">
                  <c:v>72.132999999999996</c:v>
                </c:pt>
                <c:pt idx="70">
                  <c:v>75.2</c:v>
                </c:pt>
                <c:pt idx="71">
                  <c:v>76.956000000000003</c:v>
                </c:pt>
                <c:pt idx="72">
                  <c:v>79.088999999999999</c:v>
                </c:pt>
                <c:pt idx="73">
                  <c:v>84.043999999999997</c:v>
                </c:pt>
                <c:pt idx="74">
                  <c:v>89.2</c:v>
                </c:pt>
                <c:pt idx="75">
                  <c:v>97.911000000000001</c:v>
                </c:pt>
                <c:pt idx="76">
                  <c:v>108.578</c:v>
                </c:pt>
                <c:pt idx="77">
                  <c:v>120.467</c:v>
                </c:pt>
                <c:pt idx="78">
                  <c:v>132.578</c:v>
                </c:pt>
                <c:pt idx="79">
                  <c:v>144.04400000000001</c:v>
                </c:pt>
                <c:pt idx="80">
                  <c:v>152.95599999999999</c:v>
                </c:pt>
                <c:pt idx="81">
                  <c:v>160.756</c:v>
                </c:pt>
                <c:pt idx="82">
                  <c:v>162.55600000000001</c:v>
                </c:pt>
                <c:pt idx="83">
                  <c:v>162.88900000000001</c:v>
                </c:pt>
                <c:pt idx="84">
                  <c:v>156.31100000000001</c:v>
                </c:pt>
                <c:pt idx="85">
                  <c:v>141.71100000000001</c:v>
                </c:pt>
                <c:pt idx="86">
                  <c:v>120.867</c:v>
                </c:pt>
                <c:pt idx="87">
                  <c:v>94.221999999999994</c:v>
                </c:pt>
                <c:pt idx="88">
                  <c:v>72.911000000000001</c:v>
                </c:pt>
                <c:pt idx="89">
                  <c:v>64.022000000000006</c:v>
                </c:pt>
                <c:pt idx="90">
                  <c:v>62.578000000000003</c:v>
                </c:pt>
                <c:pt idx="91">
                  <c:v>61.978000000000002</c:v>
                </c:pt>
                <c:pt idx="92">
                  <c:v>63.222000000000001</c:v>
                </c:pt>
                <c:pt idx="93">
                  <c:v>61.756</c:v>
                </c:pt>
                <c:pt idx="94">
                  <c:v>62.555999999999997</c:v>
                </c:pt>
                <c:pt idx="95">
                  <c:v>62.555999999999997</c:v>
                </c:pt>
                <c:pt idx="96">
                  <c:v>62.643999999999998</c:v>
                </c:pt>
                <c:pt idx="97">
                  <c:v>61.021999999999998</c:v>
                </c:pt>
                <c:pt idx="98">
                  <c:v>62.289000000000001</c:v>
                </c:pt>
                <c:pt idx="99">
                  <c:v>61.956000000000003</c:v>
                </c:pt>
                <c:pt idx="100">
                  <c:v>61.622</c:v>
                </c:pt>
                <c:pt idx="101">
                  <c:v>62.043999999999997</c:v>
                </c:pt>
                <c:pt idx="102">
                  <c:v>60.356000000000002</c:v>
                </c:pt>
                <c:pt idx="103">
                  <c:v>61.6</c:v>
                </c:pt>
                <c:pt idx="104">
                  <c:v>62.4</c:v>
                </c:pt>
                <c:pt idx="105">
                  <c:v>62.311</c:v>
                </c:pt>
                <c:pt idx="106">
                  <c:v>61.643999999999998</c:v>
                </c:pt>
                <c:pt idx="107">
                  <c:v>60.244</c:v>
                </c:pt>
                <c:pt idx="108">
                  <c:v>61.155999999999999</c:v>
                </c:pt>
                <c:pt idx="109">
                  <c:v>61.378</c:v>
                </c:pt>
                <c:pt idx="110">
                  <c:v>61.466999999999999</c:v>
                </c:pt>
                <c:pt idx="111">
                  <c:v>60.421999999999997</c:v>
                </c:pt>
                <c:pt idx="112">
                  <c:v>60.866999999999997</c:v>
                </c:pt>
                <c:pt idx="113">
                  <c:v>61.956000000000003</c:v>
                </c:pt>
                <c:pt idx="114">
                  <c:v>62.844000000000001</c:v>
                </c:pt>
                <c:pt idx="115">
                  <c:v>62.244</c:v>
                </c:pt>
                <c:pt idx="116">
                  <c:v>63.822000000000003</c:v>
                </c:pt>
                <c:pt idx="117">
                  <c:v>65.466999999999999</c:v>
                </c:pt>
                <c:pt idx="118">
                  <c:v>65.733000000000004</c:v>
                </c:pt>
                <c:pt idx="119">
                  <c:v>68.778000000000006</c:v>
                </c:pt>
                <c:pt idx="120">
                  <c:v>69.756</c:v>
                </c:pt>
                <c:pt idx="121">
                  <c:v>69.378</c:v>
                </c:pt>
                <c:pt idx="122">
                  <c:v>69.843999999999994</c:v>
                </c:pt>
                <c:pt idx="123">
                  <c:v>68.489000000000004</c:v>
                </c:pt>
                <c:pt idx="124">
                  <c:v>68.132999999999996</c:v>
                </c:pt>
                <c:pt idx="125">
                  <c:v>65.421999999999997</c:v>
                </c:pt>
                <c:pt idx="126">
                  <c:v>64.733000000000004</c:v>
                </c:pt>
                <c:pt idx="127">
                  <c:v>62.533000000000001</c:v>
                </c:pt>
                <c:pt idx="128">
                  <c:v>61.533000000000001</c:v>
                </c:pt>
                <c:pt idx="129">
                  <c:v>59.555999999999997</c:v>
                </c:pt>
                <c:pt idx="130">
                  <c:v>58.222000000000001</c:v>
                </c:pt>
                <c:pt idx="131">
                  <c:v>57.244</c:v>
                </c:pt>
                <c:pt idx="132">
                  <c:v>57.2</c:v>
                </c:pt>
                <c:pt idx="133">
                  <c:v>56.511000000000003</c:v>
                </c:pt>
                <c:pt idx="134">
                  <c:v>56.643999999999998</c:v>
                </c:pt>
                <c:pt idx="135">
                  <c:v>56.667000000000002</c:v>
                </c:pt>
                <c:pt idx="136">
                  <c:v>56.710999999999999</c:v>
                </c:pt>
                <c:pt idx="137">
                  <c:v>56.667000000000002</c:v>
                </c:pt>
                <c:pt idx="138">
                  <c:v>57.4</c:v>
                </c:pt>
                <c:pt idx="139">
                  <c:v>57.444000000000003</c:v>
                </c:pt>
                <c:pt idx="140">
                  <c:v>56.978000000000002</c:v>
                </c:pt>
                <c:pt idx="141">
                  <c:v>56.466999999999999</c:v>
                </c:pt>
                <c:pt idx="142">
                  <c:v>58.088999999999999</c:v>
                </c:pt>
                <c:pt idx="143">
                  <c:v>57.067</c:v>
                </c:pt>
                <c:pt idx="144">
                  <c:v>58.822000000000003</c:v>
                </c:pt>
                <c:pt idx="145">
                  <c:v>58.155999999999999</c:v>
                </c:pt>
                <c:pt idx="146">
                  <c:v>59.956000000000003</c:v>
                </c:pt>
                <c:pt idx="147">
                  <c:v>60.2</c:v>
                </c:pt>
                <c:pt idx="148">
                  <c:v>59.911000000000001</c:v>
                </c:pt>
                <c:pt idx="149">
                  <c:v>60.689</c:v>
                </c:pt>
                <c:pt idx="150">
                  <c:v>61.710999999999999</c:v>
                </c:pt>
                <c:pt idx="151">
                  <c:v>60.177999999999997</c:v>
                </c:pt>
                <c:pt idx="152">
                  <c:v>60.511000000000003</c:v>
                </c:pt>
                <c:pt idx="153">
                  <c:v>60.667000000000002</c:v>
                </c:pt>
                <c:pt idx="154">
                  <c:v>58.732999999999997</c:v>
                </c:pt>
                <c:pt idx="155">
                  <c:v>59.2</c:v>
                </c:pt>
                <c:pt idx="156">
                  <c:v>57.643999999999998</c:v>
                </c:pt>
                <c:pt idx="157">
                  <c:v>56.222000000000001</c:v>
                </c:pt>
                <c:pt idx="158">
                  <c:v>55.756</c:v>
                </c:pt>
                <c:pt idx="159">
                  <c:v>55.689</c:v>
                </c:pt>
                <c:pt idx="160">
                  <c:v>54.911000000000001</c:v>
                </c:pt>
                <c:pt idx="161">
                  <c:v>55.043999999999997</c:v>
                </c:pt>
                <c:pt idx="162">
                  <c:v>55.844000000000001</c:v>
                </c:pt>
                <c:pt idx="163">
                  <c:v>54.378</c:v>
                </c:pt>
                <c:pt idx="164">
                  <c:v>54.511000000000003</c:v>
                </c:pt>
                <c:pt idx="165">
                  <c:v>53.511000000000003</c:v>
                </c:pt>
                <c:pt idx="166">
                  <c:v>55.244</c:v>
                </c:pt>
                <c:pt idx="167">
                  <c:v>54.466999999999999</c:v>
                </c:pt>
                <c:pt idx="168">
                  <c:v>53.311</c:v>
                </c:pt>
                <c:pt idx="169">
                  <c:v>55.555999999999997</c:v>
                </c:pt>
                <c:pt idx="170">
                  <c:v>53.466999999999999</c:v>
                </c:pt>
                <c:pt idx="171">
                  <c:v>54.555999999999997</c:v>
                </c:pt>
                <c:pt idx="172">
                  <c:v>53.866999999999997</c:v>
                </c:pt>
                <c:pt idx="173">
                  <c:v>53.933</c:v>
                </c:pt>
                <c:pt idx="174">
                  <c:v>53.732999999999997</c:v>
                </c:pt>
                <c:pt idx="175">
                  <c:v>53.332999999999998</c:v>
                </c:pt>
                <c:pt idx="176">
                  <c:v>53.643999999999998</c:v>
                </c:pt>
                <c:pt idx="177">
                  <c:v>52.578000000000003</c:v>
                </c:pt>
                <c:pt idx="178">
                  <c:v>53.177999999999997</c:v>
                </c:pt>
                <c:pt idx="179">
                  <c:v>52.889000000000003</c:v>
                </c:pt>
                <c:pt idx="180">
                  <c:v>52.710999999999999</c:v>
                </c:pt>
                <c:pt idx="181">
                  <c:v>53.667000000000002</c:v>
                </c:pt>
                <c:pt idx="182">
                  <c:v>53.244</c:v>
                </c:pt>
                <c:pt idx="183">
                  <c:v>53.4</c:v>
                </c:pt>
                <c:pt idx="184">
                  <c:v>53.133000000000003</c:v>
                </c:pt>
                <c:pt idx="185">
                  <c:v>53.043999999999997</c:v>
                </c:pt>
                <c:pt idx="186">
                  <c:v>53.866999999999997</c:v>
                </c:pt>
                <c:pt idx="187">
                  <c:v>52.889000000000003</c:v>
                </c:pt>
                <c:pt idx="188">
                  <c:v>53.222000000000001</c:v>
                </c:pt>
                <c:pt idx="189">
                  <c:v>54.021999999999998</c:v>
                </c:pt>
                <c:pt idx="190">
                  <c:v>53.356000000000002</c:v>
                </c:pt>
                <c:pt idx="191">
                  <c:v>53.356000000000002</c:v>
                </c:pt>
                <c:pt idx="192">
                  <c:v>53.222000000000001</c:v>
                </c:pt>
                <c:pt idx="193">
                  <c:v>53.822000000000003</c:v>
                </c:pt>
                <c:pt idx="194">
                  <c:v>52.622</c:v>
                </c:pt>
                <c:pt idx="195">
                  <c:v>53.021999999999998</c:v>
                </c:pt>
                <c:pt idx="196">
                  <c:v>52.4</c:v>
                </c:pt>
                <c:pt idx="197">
                  <c:v>52.689</c:v>
                </c:pt>
                <c:pt idx="198">
                  <c:v>52.866999999999997</c:v>
                </c:pt>
                <c:pt idx="199">
                  <c:v>53.511000000000003</c:v>
                </c:pt>
                <c:pt idx="200">
                  <c:v>52.622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73.344207442416774</c:v>
                </c:pt>
                <c:pt idx="7">
                  <c:v>73.451861805510219</c:v>
                </c:pt>
                <c:pt idx="8">
                  <c:v>73.558469145059661</c:v>
                </c:pt>
                <c:pt idx="9">
                  <c:v>73.663875332424354</c:v>
                </c:pt>
                <c:pt idx="10">
                  <c:v>73.767908270841943</c:v>
                </c:pt>
                <c:pt idx="11">
                  <c:v>73.870376306791243</c:v>
                </c:pt>
                <c:pt idx="12">
                  <c:v>73.971066590435839</c:v>
                </c:pt>
                <c:pt idx="13">
                  <c:v>74.069743405296137</c:v>
                </c:pt>
                <c:pt idx="14">
                  <c:v>74.166146493636973</c:v>
                </c:pt>
                <c:pt idx="15">
                  <c:v>74.259989411617667</c:v>
                </c:pt>
                <c:pt idx="16">
                  <c:v>74.350957957363789</c:v>
                </c:pt>
                <c:pt idx="17">
                  <c:v>74.43870872641422</c:v>
                </c:pt>
                <c:pt idx="18">
                  <c:v>74.522867863703766</c:v>
                </c:pt>
                <c:pt idx="19">
                  <c:v>74.603030101793109</c:v>
                </c:pt>
                <c:pt idx="20">
                  <c:v>74.67875820613007</c:v>
                </c:pt>
                <c:pt idx="21">
                  <c:v>74.749582998454486</c:v>
                </c:pt>
                <c:pt idx="22">
                  <c:v>74.815004214840016</c:v>
                </c:pt>
                <c:pt idx="23">
                  <c:v>74.874492602809795</c:v>
                </c:pt>
                <c:pt idx="24">
                  <c:v>74.927493918682728</c:v>
                </c:pt>
                <c:pt idx="25">
                  <c:v>74.973435926305996</c:v>
                </c:pt>
                <c:pt idx="26">
                  <c:v>75.011740236681845</c:v>
                </c:pt>
                <c:pt idx="27">
                  <c:v>75.041842033964784</c:v>
                </c:pt>
                <c:pt idx="28">
                  <c:v>75.063222642190581</c:v>
                </c:pt>
                <c:pt idx="29">
                  <c:v>75.075462803976166</c:v>
                </c:pt>
                <c:pt idx="30">
                  <c:v>75.07832882738029</c:v>
                </c:pt>
                <c:pt idx="31">
                  <c:v>75.071909777081103</c:v>
                </c:pt>
                <c:pt idx="32">
                  <c:v>75.056831914930797</c:v>
                </c:pt>
                <c:pt idx="33">
                  <c:v>75.034586644062443</c:v>
                </c:pt>
                <c:pt idx="34">
                  <c:v>75.00801977866503</c:v>
                </c:pt>
                <c:pt idx="35">
                  <c:v>74.982041712206538</c:v>
                </c:pt>
                <c:pt idx="36">
                  <c:v>74.964627466849521</c:v>
                </c:pt>
                <c:pt idx="37">
                  <c:v>74.968178670898212</c:v>
                </c:pt>
                <c:pt idx="38">
                  <c:v>75.011310649750826</c:v>
                </c:pt>
                <c:pt idx="39">
                  <c:v>75.121100174299528</c:v>
                </c:pt>
                <c:pt idx="40">
                  <c:v>75.335775755058407</c:v>
                </c:pt>
                <c:pt idx="41">
                  <c:v>75.707746734961802</c:v>
                </c:pt>
                <c:pt idx="42">
                  <c:v>76.306747535581451</c:v>
                </c:pt>
                <c:pt idx="43">
                  <c:v>77.222723600279551</c:v>
                </c:pt>
                <c:pt idx="44">
                  <c:v>78.567919768310546</c:v>
                </c:pt>
                <c:pt idx="45">
                  <c:v>80.477475504781566</c:v>
                </c:pt>
                <c:pt idx="46">
                  <c:v>83.107721661127883</c:v>
                </c:pt>
                <c:pt idx="47">
                  <c:v>86.631355684525701</c:v>
                </c:pt>
                <c:pt idx="48">
                  <c:v>91.228793178879599</c:v>
                </c:pt>
                <c:pt idx="49">
                  <c:v>97.075290601962209</c:v>
                </c:pt>
                <c:pt idx="50">
                  <c:v>104.32392014473412</c:v>
                </c:pt>
                <c:pt idx="51">
                  <c:v>113.08512407946286</c:v>
                </c:pt>
                <c:pt idx="52">
                  <c:v>123.40426576784834</c:v>
                </c:pt>
                <c:pt idx="53">
                  <c:v>135.23897429453132</c:v>
                </c:pt>
                <c:pt idx="54">
                  <c:v>148.43711663566873</c:v>
                </c:pt>
                <c:pt idx="55">
                  <c:v>162.71148234587693</c:v>
                </c:pt>
                <c:pt idx="56">
                  <c:v>177.59542993683559</c:v>
                </c:pt>
                <c:pt idx="57">
                  <c:v>192.3474769359556</c:v>
                </c:pt>
                <c:pt idx="58">
                  <c:v>205.7770834464097</c:v>
                </c:pt>
                <c:pt idx="59">
                  <c:v>216.04160889190018</c:v>
                </c:pt>
                <c:pt idx="60">
                  <c:v>220.63671585228548</c:v>
                </c:pt>
                <c:pt idx="61">
                  <c:v>216.92974425633881</c:v>
                </c:pt>
                <c:pt idx="62">
                  <c:v>203.36597954826081</c:v>
                </c:pt>
                <c:pt idx="63">
                  <c:v>180.81720587386212</c:v>
                </c:pt>
                <c:pt idx="64">
                  <c:v>152.99073136967507</c:v>
                </c:pt>
                <c:pt idx="65">
                  <c:v>125.20879170149736</c:v>
                </c:pt>
                <c:pt idx="66">
                  <c:v>102.15991436542244</c:v>
                </c:pt>
                <c:pt idx="67">
                  <c:v>86.155742505349508</c:v>
                </c:pt>
                <c:pt idx="68">
                  <c:v>76.951808614696773</c:v>
                </c:pt>
                <c:pt idx="69">
                  <c:v>72.85227431265929</c:v>
                </c:pt>
                <c:pt idx="70">
                  <c:v>72.024189779875428</c:v>
                </c:pt>
                <c:pt idx="71">
                  <c:v>73.235462896535111</c:v>
                </c:pt>
                <c:pt idx="72">
                  <c:v>75.948921517944541</c:v>
                </c:pt>
                <c:pt idx="73">
                  <c:v>80.099074844401457</c:v>
                </c:pt>
                <c:pt idx="74">
                  <c:v>85.838988666836457</c:v>
                </c:pt>
                <c:pt idx="75">
                  <c:v>93.361232959991014</c:v>
                </c:pt>
                <c:pt idx="76">
                  <c:v>102.78329090339696</c:v>
                </c:pt>
                <c:pt idx="77">
                  <c:v>114.0637394150756</c:v>
                </c:pt>
                <c:pt idx="78">
                  <c:v>126.92094001052823</c:v>
                </c:pt>
                <c:pt idx="79">
                  <c:v>140.71593479260318</c:v>
                </c:pt>
                <c:pt idx="80">
                  <c:v>154.24326782076173</c:v>
                </c:pt>
                <c:pt idx="81">
                  <c:v>165.44253260663231</c:v>
                </c:pt>
                <c:pt idx="82">
                  <c:v>171.32370857772378</c:v>
                </c:pt>
                <c:pt idx="83">
                  <c:v>168.71389728078842</c:v>
                </c:pt>
                <c:pt idx="84">
                  <c:v>156.08190071233275</c:v>
                </c:pt>
                <c:pt idx="85">
                  <c:v>135.35772817315802</c:v>
                </c:pt>
                <c:pt idx="86">
                  <c:v>111.76629933305456</c:v>
                </c:pt>
                <c:pt idx="87">
                  <c:v>91.139379363885439</c:v>
                </c:pt>
                <c:pt idx="88">
                  <c:v>76.842125722031838</c:v>
                </c:pt>
                <c:pt idx="89">
                  <c:v>68.867405786403438</c:v>
                </c:pt>
                <c:pt idx="90">
                  <c:v>65.232930294013499</c:v>
                </c:pt>
                <c:pt idx="91">
                  <c:v>63.828741848707615</c:v>
                </c:pt>
                <c:pt idx="92">
                  <c:v>63.311756163185429</c:v>
                </c:pt>
                <c:pt idx="93">
                  <c:v>63.0730141071734</c:v>
                </c:pt>
                <c:pt idx="94">
                  <c:v>62.904347043674996</c:v>
                </c:pt>
                <c:pt idx="95">
                  <c:v>62.750645126521128</c:v>
                </c:pt>
                <c:pt idx="96">
                  <c:v>62.600400224249576</c:v>
                </c:pt>
                <c:pt idx="97">
                  <c:v>62.451649757437806</c:v>
                </c:pt>
                <c:pt idx="98">
                  <c:v>62.304067890812043</c:v>
                </c:pt>
                <c:pt idx="99">
                  <c:v>62.157557527778152</c:v>
                </c:pt>
                <c:pt idx="100">
                  <c:v>62.012059763235783</c:v>
                </c:pt>
                <c:pt idx="101">
                  <c:v>61.867545767960827</c:v>
                </c:pt>
                <c:pt idx="102">
                  <c:v>61.724045215924995</c:v>
                </c:pt>
                <c:pt idx="103">
                  <c:v>61.581710820704323</c:v>
                </c:pt>
                <c:pt idx="104">
                  <c:v>61.440948339180217</c:v>
                </c:pt>
                <c:pt idx="105">
                  <c:v>61.302662277092118</c:v>
                </c:pt>
                <c:pt idx="106">
                  <c:v>61.168690767660578</c:v>
                </c:pt>
                <c:pt idx="107">
                  <c:v>61.042522288931302</c:v>
                </c:pt>
                <c:pt idx="108">
                  <c:v>60.930385914845559</c:v>
                </c:pt>
                <c:pt idx="109">
                  <c:v>60.842760126026469</c:v>
                </c:pt>
                <c:pt idx="110">
                  <c:v>60.796222850152823</c:v>
                </c:pt>
                <c:pt idx="111">
                  <c:v>60.815346818902476</c:v>
                </c:pt>
                <c:pt idx="112">
                  <c:v>60.93404110161763</c:v>
                </c:pt>
                <c:pt idx="113">
                  <c:v>61.195417511566703</c:v>
                </c:pt>
                <c:pt idx="114">
                  <c:v>61.649035576341085</c:v>
                </c:pt>
                <c:pt idx="115">
                  <c:v>62.344349678113964</c:v>
                </c:pt>
                <c:pt idx="116">
                  <c:v>63.319286781405133</c:v>
                </c:pt>
                <c:pt idx="117">
                  <c:v>64.582886400583263</c:v>
                </c:pt>
                <c:pt idx="118">
                  <c:v>66.091071927648954</c:v>
                </c:pt>
                <c:pt idx="119">
                  <c:v>67.717159302161846</c:v>
                </c:pt>
                <c:pt idx="120">
                  <c:v>69.22808310735951</c:v>
                </c:pt>
                <c:pt idx="121">
                  <c:v>70.293563031828896</c:v>
                </c:pt>
                <c:pt idx="122">
                  <c:v>70.562243520717189</c:v>
                </c:pt>
                <c:pt idx="123">
                  <c:v>69.807528804606818</c:v>
                </c:pt>
                <c:pt idx="124">
                  <c:v>68.07526895813497</c:v>
                </c:pt>
                <c:pt idx="125">
                  <c:v>65.718761927030698</c:v>
                </c:pt>
                <c:pt idx="126">
                  <c:v>63.261706102669017</c:v>
                </c:pt>
                <c:pt idx="127">
                  <c:v>61.165051715246648</c:v>
                </c:pt>
                <c:pt idx="128">
                  <c:v>59.6557597415011</c:v>
                </c:pt>
                <c:pt idx="129">
                  <c:v>58.714003677269716</c:v>
                </c:pt>
                <c:pt idx="130">
                  <c:v>58.181317634195715</c:v>
                </c:pt>
                <c:pt idx="131">
                  <c:v>57.883233365007676</c:v>
                </c:pt>
                <c:pt idx="132">
                  <c:v>57.695312797180108</c:v>
                </c:pt>
                <c:pt idx="133">
                  <c:v>57.550592288323863</c:v>
                </c:pt>
                <c:pt idx="134">
                  <c:v>57.420477658349334</c:v>
                </c:pt>
                <c:pt idx="135">
                  <c:v>57.295146501979673</c:v>
                </c:pt>
                <c:pt idx="136">
                  <c:v>57.172176595290381</c:v>
                </c:pt>
                <c:pt idx="137">
                  <c:v>57.052152584008041</c:v>
                </c:pt>
                <c:pt idx="138">
                  <c:v>56.938316285945014</c:v>
                </c:pt>
                <c:pt idx="139">
                  <c:v>56.838749533329931</c:v>
                </c:pt>
                <c:pt idx="140">
                  <c:v>56.770674687802057</c:v>
                </c:pt>
                <c:pt idx="141">
                  <c:v>56.766026671543933</c:v>
                </c:pt>
                <c:pt idx="142">
                  <c:v>56.875301874476165</c:v>
                </c:pt>
                <c:pt idx="143">
                  <c:v>57.163734961443197</c:v>
                </c:pt>
                <c:pt idx="144">
                  <c:v>57.69291187138942</c:v>
                </c:pt>
                <c:pt idx="145">
                  <c:v>58.485993786058913</c:v>
                </c:pt>
                <c:pt idx="146">
                  <c:v>59.487148289968147</c:v>
                </c:pt>
                <c:pt idx="147">
                  <c:v>60.539418562732166</c:v>
                </c:pt>
                <c:pt idx="148">
                  <c:v>61.407020125089886</c:v>
                </c:pt>
                <c:pt idx="149">
                  <c:v>61.848267002163283</c:v>
                </c:pt>
                <c:pt idx="150">
                  <c:v>61.71131267417217</c:v>
                </c:pt>
                <c:pt idx="151">
                  <c:v>61.001628947952575</c:v>
                </c:pt>
                <c:pt idx="152">
                  <c:v>59.880542937309158</c:v>
                </c:pt>
                <c:pt idx="153">
                  <c:v>58.595110803502855</c:v>
                </c:pt>
                <c:pt idx="154">
                  <c:v>57.380813460398059</c:v>
                </c:pt>
                <c:pt idx="155">
                  <c:v>56.38906739972883</c:v>
                </c:pt>
                <c:pt idx="156">
                  <c:v>55.667430091235978</c:v>
                </c:pt>
                <c:pt idx="157">
                  <c:v>55.185027495086473</c:v>
                </c:pt>
                <c:pt idx="158">
                  <c:v>54.875456089263864</c:v>
                </c:pt>
                <c:pt idx="159">
                  <c:v>54.672019458161444</c:v>
                </c:pt>
                <c:pt idx="160">
                  <c:v>54.525102263401443</c:v>
                </c:pt>
                <c:pt idx="161">
                  <c:v>54.404562249287096</c:v>
                </c:pt>
                <c:pt idx="162">
                  <c:v>54.294848596992125</c:v>
                </c:pt>
                <c:pt idx="163">
                  <c:v>54.189002428386601</c:v>
                </c:pt>
                <c:pt idx="164">
                  <c:v>54.084279028876189</c:v>
                </c:pt>
                <c:pt idx="165">
                  <c:v>53.979704073352593</c:v>
                </c:pt>
                <c:pt idx="166">
                  <c:v>53.874951915369095</c:v>
                </c:pt>
                <c:pt idx="167">
                  <c:v>53.769908419550092</c:v>
                </c:pt>
                <c:pt idx="168">
                  <c:v>53.664523646133567</c:v>
                </c:pt>
                <c:pt idx="169">
                  <c:v>53.558768309052965</c:v>
                </c:pt>
                <c:pt idx="170">
                  <c:v>53.452622207742259</c:v>
                </c:pt>
                <c:pt idx="171">
                  <c:v>53.346071217624093</c:v>
                </c:pt>
                <c:pt idx="172">
                  <c:v>53.239106276444893</c:v>
                </c:pt>
                <c:pt idx="173">
                  <c:v>53.131722775123272</c:v>
                </c:pt>
                <c:pt idx="174">
                  <c:v>53.023920023635775</c:v>
                </c:pt>
                <c:pt idx="175">
                  <c:v>52.915700739571001</c:v>
                </c:pt>
                <c:pt idx="176">
                  <c:v>52.807070558576278</c:v>
                </c:pt>
                <c:pt idx="177">
                  <c:v>52.698037572660752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73.344207442412426</c:v>
                </c:pt>
                <c:pt idx="7">
                  <c:v>73.451861805497416</c:v>
                </c:pt>
                <c:pt idx="8">
                  <c:v>73.558469145022698</c:v>
                </c:pt>
                <c:pt idx="9">
                  <c:v>73.663875332319662</c:v>
                </c:pt>
                <c:pt idx="10">
                  <c:v>73.767908270550947</c:v>
                </c:pt>
                <c:pt idx="11">
                  <c:v>73.870376305997453</c:v>
                </c:pt>
                <c:pt idx="12">
                  <c:v>73.971066588311047</c:v>
                </c:pt>
                <c:pt idx="13">
                  <c:v>74.069743399714795</c:v>
                </c:pt>
                <c:pt idx="14">
                  <c:v>74.166146479250202</c:v>
                </c:pt>
                <c:pt idx="15">
                  <c:v>74.259989375226681</c:v>
                </c:pt>
                <c:pt idx="16">
                  <c:v>74.350957867034424</c:v>
                </c:pt>
                <c:pt idx="17">
                  <c:v>74.438708506390711</c:v>
                </c:pt>
                <c:pt idx="18">
                  <c:v>74.522867337790558</c:v>
                </c:pt>
                <c:pt idx="19">
                  <c:v>74.603028868222637</c:v>
                </c:pt>
                <c:pt idx="20">
                  <c:v>74.678755366781203</c:v>
                </c:pt>
                <c:pt idx="21">
                  <c:v>74.74957658520043</c:v>
                </c:pt>
                <c:pt idx="22">
                  <c:v>74.814989999965476</c:v>
                </c:pt>
                <c:pt idx="23">
                  <c:v>74.874461684729795</c:v>
                </c:pt>
                <c:pt idx="24">
                  <c:v>74.927427927349825</c:v>
                </c:pt>
                <c:pt idx="25">
                  <c:v>74.973297707803653</c:v>
                </c:pt>
                <c:pt idx="26">
                  <c:v>75.011456150333785</c:v>
                </c:pt>
                <c:pt idx="27">
                  <c:v>75.04126905399049</c:v>
                </c:pt>
                <c:pt idx="28">
                  <c:v>75.062088589007729</c:v>
                </c:pt>
                <c:pt idx="29">
                  <c:v>75.073260220896543</c:v>
                </c:pt>
                <c:pt idx="30">
                  <c:v>75.074130888859528</c:v>
                </c:pt>
                <c:pt idx="31">
                  <c:v>75.064058419667944</c:v>
                </c:pt>
                <c:pt idx="32">
                  <c:v>75.042422102740076</c:v>
                </c:pt>
                <c:pt idx="33">
                  <c:v>75.00863428796454</c:v>
                </c:pt>
                <c:pt idx="34">
                  <c:v>74.962152797048205</c:v>
                </c:pt>
                <c:pt idx="35">
                  <c:v>74.902493865237091</c:v>
                </c:pt>
                <c:pt idx="36">
                  <c:v>74.829245257743167</c:v>
                </c:pt>
                <c:pt idx="37">
                  <c:v>74.7420791396966</c:v>
                </c:pt>
                <c:pt idx="38">
                  <c:v>74.640764226205164</c:v>
                </c:pt>
                <c:pt idx="39">
                  <c:v>74.525176706569056</c:v>
                </c:pt>
                <c:pt idx="40">
                  <c:v>74.395309429782614</c:v>
                </c:pt>
                <c:pt idx="41">
                  <c:v>74.251278861788791</c:v>
                </c:pt>
                <c:pt idx="42">
                  <c:v>74.09332938111298</c:v>
                </c:pt>
                <c:pt idx="43">
                  <c:v>73.92183456837256</c:v>
                </c:pt>
                <c:pt idx="44">
                  <c:v>73.737295263507775</c:v>
                </c:pt>
                <c:pt idx="45">
                  <c:v>73.540334306040279</c:v>
                </c:pt>
                <c:pt idx="46">
                  <c:v>73.331688029071103</c:v>
                </c:pt>
                <c:pt idx="47">
                  <c:v>73.112194735920852</c:v>
                </c:pt>
                <c:pt idx="48">
                  <c:v>72.882780537239242</c:v>
                </c:pt>
                <c:pt idx="49">
                  <c:v>72.644443054436493</c:v>
                </c:pt>
                <c:pt idx="50">
                  <c:v>72.39823359251622</c:v>
                </c:pt>
                <c:pt idx="51">
                  <c:v>72.145238444758959</c:v>
                </c:pt>
                <c:pt idx="52">
                  <c:v>71.886560009739597</c:v>
                </c:pt>
                <c:pt idx="53">
                  <c:v>71.62329837824177</c:v>
                </c:pt>
                <c:pt idx="54">
                  <c:v>71.356533987758695</c:v>
                </c:pt>
                <c:pt idx="55">
                  <c:v>71.087311852404071</c:v>
                </c:pt>
                <c:pt idx="56">
                  <c:v>70.816627765147061</c:v>
                </c:pt>
                <c:pt idx="57">
                  <c:v>70.545416747149829</c:v>
                </c:pt>
                <c:pt idx="58">
                  <c:v>70.274543895230522</c:v>
                </c:pt>
                <c:pt idx="59">
                  <c:v>70.004797661578095</c:v>
                </c:pt>
                <c:pt idx="60">
                  <c:v>69.736885496512912</c:v>
                </c:pt>
                <c:pt idx="61">
                  <c:v>69.471431699908777</c:v>
                </c:pt>
                <c:pt idx="62">
                  <c:v>69.208977262295292</c:v>
                </c:pt>
                <c:pt idx="63">
                  <c:v>68.949981433088567</c:v>
                </c:pt>
                <c:pt idx="64">
                  <c:v>68.694824729688463</c:v>
                </c:pt>
                <c:pt idx="65">
                  <c:v>68.443813094972469</c:v>
                </c:pt>
                <c:pt idx="66">
                  <c:v>68.197182918939333</c:v>
                </c:pt>
                <c:pt idx="67">
                  <c:v>67.955106659518975</c:v>
                </c:pt>
                <c:pt idx="68">
                  <c:v>67.717698824517711</c:v>
                </c:pt>
                <c:pt idx="69">
                  <c:v>67.485022108236251</c:v>
                </c:pt>
                <c:pt idx="70">
                  <c:v>67.257093509849454</c:v>
                </c:pt>
                <c:pt idx="71">
                  <c:v>67.033890294061621</c:v>
                </c:pt>
                <c:pt idx="72">
                  <c:v>66.815355686262308</c:v>
                </c:pt>
                <c:pt idx="73">
                  <c:v>66.601404223325403</c:v>
                </c:pt>
                <c:pt idx="74">
                  <c:v>66.391926706662247</c:v>
                </c:pt>
                <c:pt idx="75">
                  <c:v>66.186794725865838</c:v>
                </c:pt>
                <c:pt idx="76">
                  <c:v>65.985864739242942</c:v>
                </c:pt>
                <c:pt idx="77">
                  <c:v>65.788981711902849</c:v>
                </c:pt>
                <c:pt idx="78">
                  <c:v>65.595982323161053</c:v>
                </c:pt>
                <c:pt idx="79">
                  <c:v>65.406697763205258</c:v>
                </c:pt>
                <c:pt idx="80">
                  <c:v>65.220956144674631</c:v>
                </c:pt>
                <c:pt idx="81">
                  <c:v>65.038584558434835</c:v>
                </c:pt>
                <c:pt idx="82">
                  <c:v>64.85941080478274</c:v>
                </c:pt>
                <c:pt idx="83">
                  <c:v>64.683264831943006</c:v>
                </c:pt>
                <c:pt idx="84">
                  <c:v>64.509979913338924</c:v>
                </c:pt>
                <c:pt idx="85">
                  <c:v>64.339393593997244</c:v>
                </c:pt>
                <c:pt idx="86">
                  <c:v>64.171348434809843</c:v>
                </c:pt>
                <c:pt idx="87">
                  <c:v>64.005692581400339</c:v>
                </c:pt>
                <c:pt idx="88">
                  <c:v>63.842280182182527</c:v>
                </c:pt>
                <c:pt idx="89">
                  <c:v>63.680971677954979</c:v>
                </c:pt>
                <c:pt idx="90">
                  <c:v>63.521633983141761</c:v>
                </c:pt>
                <c:pt idx="91">
                  <c:v>63.3641405766218</c:v>
                </c:pt>
                <c:pt idx="92">
                  <c:v>63.208371518031157</c:v>
                </c:pt>
                <c:pt idx="93">
                  <c:v>63.054213403501798</c:v>
                </c:pt>
                <c:pt idx="94">
                  <c:v>62.901559273032511</c:v>
                </c:pt>
                <c:pt idx="95">
                  <c:v>62.750308480079092</c:v>
                </c:pt>
                <c:pt idx="96">
                  <c:v>62.600366532502946</c:v>
                </c:pt>
                <c:pt idx="97">
                  <c:v>62.451644912723893</c:v>
                </c:pt>
                <c:pt idx="98">
                  <c:v>62.304060883778014</c:v>
                </c:pt>
                <c:pt idx="99">
                  <c:v>62.157537286973742</c:v>
                </c:pt>
                <c:pt idx="100">
                  <c:v>62.012002335958016</c:v>
                </c:pt>
                <c:pt idx="101">
                  <c:v>61.867389411237944</c:v>
                </c:pt>
                <c:pt idx="102">
                  <c:v>61.723636858538683</c:v>
                </c:pt>
                <c:pt idx="103">
                  <c:v>61.580687793804465</c:v>
                </c:pt>
                <c:pt idx="104">
                  <c:v>61.438489917154122</c:v>
                </c:pt>
                <c:pt idx="105">
                  <c:v>61.296995337674048</c:v>
                </c:pt>
                <c:pt idx="106">
                  <c:v>61.156160410559423</c:v>
                </c:pt>
                <c:pt idx="107">
                  <c:v>61.015945587788202</c:v>
                </c:pt>
                <c:pt idx="108">
                  <c:v>60.876315283221501</c:v>
                </c:pt>
                <c:pt idx="109">
                  <c:v>60.737237752758887</c:v>
                </c:pt>
                <c:pt idx="110">
                  <c:v>60.598684989927797</c:v>
                </c:pt>
                <c:pt idx="111">
                  <c:v>60.460632637044135</c:v>
                </c:pt>
                <c:pt idx="112">
                  <c:v>60.323059911835486</c:v>
                </c:pt>
                <c:pt idx="113">
                  <c:v>60.185949549161116</c:v>
                </c:pt>
                <c:pt idx="114">
                  <c:v>60.049287757184096</c:v>
                </c:pt>
                <c:pt idx="115">
                  <c:v>59.913064187042025</c:v>
                </c:pt>
                <c:pt idx="116">
                  <c:v>59.777271914714589</c:v>
                </c:pt>
                <c:pt idx="117">
                  <c:v>59.64190743339114</c:v>
                </c:pt>
                <c:pt idx="118">
                  <c:v>59.506970654192685</c:v>
                </c:pt>
                <c:pt idx="119">
                  <c:v>59.372464912593884</c:v>
                </c:pt>
                <c:pt idx="120">
                  <c:v>59.238396977320328</c:v>
                </c:pt>
                <c:pt idx="121">
                  <c:v>59.104777057863608</c:v>
                </c:pt>
                <c:pt idx="122">
                  <c:v>58.971618806067148</c:v>
                </c:pt>
                <c:pt idx="123">
                  <c:v>58.838939306500151</c:v>
                </c:pt>
                <c:pt idx="124">
                  <c:v>58.706759049573634</c:v>
                </c:pt>
                <c:pt idx="125">
                  <c:v>58.575101880588569</c:v>
                </c:pt>
                <c:pt idx="126">
                  <c:v>58.44399491718081</c:v>
                </c:pt>
                <c:pt idx="127">
                  <c:v>58.313468426989687</c:v>
                </c:pt>
                <c:pt idx="128">
                  <c:v>58.183555656891443</c:v>
                </c:pt>
                <c:pt idx="129">
                  <c:v>58.054292604881859</c:v>
                </c:pt>
                <c:pt idx="130">
                  <c:v>57.92571772575122</c:v>
                </c:pt>
                <c:pt idx="131">
                  <c:v>57.797871562169263</c:v>
                </c:pt>
                <c:pt idx="132">
                  <c:v>57.670796293787355</c:v>
                </c:pt>
                <c:pt idx="133">
                  <c:v>57.544535198568759</c:v>
                </c:pt>
                <c:pt idx="134">
                  <c:v>57.419132022859245</c:v>
                </c:pt>
                <c:pt idx="135">
                  <c:v>57.294630259765654</c:v>
                </c:pt>
                <c:pt idx="136">
                  <c:v>57.171072339233959</c:v>
                </c:pt>
                <c:pt idx="137">
                  <c:v>57.048498737766451</c:v>
                </c:pt>
                <c:pt idx="138">
                  <c:v>56.926947020872575</c:v>
                </c:pt>
                <c:pt idx="139">
                  <c:v>56.806450836905171</c:v>
                </c:pt>
                <c:pt idx="140">
                  <c:v>56.68703888660027</c:v>
                </c:pt>
                <c:pt idx="141">
                  <c:v>56.568733898032619</c:v>
                </c:pt>
                <c:pt idx="142">
                  <c:v>56.451551641367821</c:v>
                </c:pt>
                <c:pt idx="143">
                  <c:v>56.33550002124646</c:v>
                </c:pt>
                <c:pt idx="144">
                  <c:v>56.220578286383081</c:v>
                </c:pt>
                <c:pt idx="145">
                  <c:v>56.106776395578336</c:v>
                </c:pt>
                <c:pt idx="146">
                  <c:v>55.994074576511643</c:v>
                </c:pt>
                <c:pt idx="147">
                  <c:v>55.882443108271346</c:v>
                </c:pt>
                <c:pt idx="148">
                  <c:v>55.771842350678511</c:v>
                </c:pt>
                <c:pt idx="149">
                  <c:v>55.662223033402896</c:v>
                </c:pt>
                <c:pt idx="150">
                  <c:v>55.553526806232156</c:v>
                </c:pt>
                <c:pt idx="151">
                  <c:v>55.445687039418658</c:v>
                </c:pt>
                <c:pt idx="152">
                  <c:v>55.338629850702858</c:v>
                </c:pt>
                <c:pt idx="153">
                  <c:v>55.232275324354433</c:v>
                </c:pt>
                <c:pt idx="154">
                  <c:v>55.126538878267802</c:v>
                </c:pt>
                <c:pt idx="155">
                  <c:v>55.021332728520747</c:v>
                </c:pt>
                <c:pt idx="156">
                  <c:v>54.916567397328073</c:v>
                </c:pt>
                <c:pt idx="157">
                  <c:v>54.812153210176007</c:v>
                </c:pt>
                <c:pt idx="158">
                  <c:v>54.708001730977273</c:v>
                </c:pt>
                <c:pt idx="159">
                  <c:v>54.60402708993773</c:v>
                </c:pt>
                <c:pt idx="160">
                  <c:v>54.500147166849096</c:v>
                </c:pt>
                <c:pt idx="161">
                  <c:v>54.396284601963032</c:v>
                </c:pt>
                <c:pt idx="162">
                  <c:v>54.292367616663462</c:v>
                </c:pt>
                <c:pt idx="163">
                  <c:v>54.188330636076799</c:v>
                </c:pt>
                <c:pt idx="164">
                  <c:v>54.084114714901936</c:v>
                </c:pt>
                <c:pt idx="165">
                  <c:v>53.97966777561129</c:v>
                </c:pt>
                <c:pt idx="166">
                  <c:v>53.874944674459144</c:v>
                </c:pt>
                <c:pt idx="167">
                  <c:v>53.769907115295176</c:v>
                </c:pt>
                <c:pt idx="168">
                  <c:v>53.664523434034336</c:v>
                </c:pt>
                <c:pt idx="169">
                  <c:v>53.55876827791586</c:v>
                </c:pt>
                <c:pt idx="170">
                  <c:v>53.452622203616166</c:v>
                </c:pt>
                <c:pt idx="171">
                  <c:v>53.3460712171306</c:v>
                </c:pt>
                <c:pt idx="172">
                  <c:v>53.239106276391624</c:v>
                </c:pt>
                <c:pt idx="173">
                  <c:v>53.131722775118085</c:v>
                </c:pt>
                <c:pt idx="174">
                  <c:v>53.02392002363532</c:v>
                </c:pt>
                <c:pt idx="175">
                  <c:v>52.915700739570966</c:v>
                </c:pt>
                <c:pt idx="176">
                  <c:v>52.807070558576278</c:v>
                </c:pt>
                <c:pt idx="177">
                  <c:v>52.698037572660752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72.956000000000003</c:v>
                </c:pt>
                <c:pt idx="1">
                  <c:v>72.599999999999994</c:v>
                </c:pt>
                <c:pt idx="2">
                  <c:v>73.911000000000001</c:v>
                </c:pt>
                <c:pt idx="3">
                  <c:v>72.822000000000003</c:v>
                </c:pt>
                <c:pt idx="4">
                  <c:v>73.066999999999993</c:v>
                </c:pt>
                <c:pt idx="5">
                  <c:v>73.244</c:v>
                </c:pt>
                <c:pt idx="6">
                  <c:v>73.111000000000004</c:v>
                </c:pt>
                <c:pt idx="7">
                  <c:v>72.8</c:v>
                </c:pt>
                <c:pt idx="8">
                  <c:v>73.644000000000005</c:v>
                </c:pt>
                <c:pt idx="9">
                  <c:v>73.244</c:v>
                </c:pt>
                <c:pt idx="10">
                  <c:v>73.710999999999999</c:v>
                </c:pt>
                <c:pt idx="11">
                  <c:v>73.533000000000001</c:v>
                </c:pt>
                <c:pt idx="12">
                  <c:v>71.8</c:v>
                </c:pt>
                <c:pt idx="13">
                  <c:v>72.043999999999997</c:v>
                </c:pt>
                <c:pt idx="14">
                  <c:v>72.555999999999997</c:v>
                </c:pt>
                <c:pt idx="15">
                  <c:v>72.8</c:v>
                </c:pt>
                <c:pt idx="16">
                  <c:v>72.244</c:v>
                </c:pt>
                <c:pt idx="17">
                  <c:v>72.489000000000004</c:v>
                </c:pt>
                <c:pt idx="18">
                  <c:v>71.332999999999998</c:v>
                </c:pt>
                <c:pt idx="19">
                  <c:v>72.156000000000006</c:v>
                </c:pt>
                <c:pt idx="20">
                  <c:v>72.421999999999997</c:v>
                </c:pt>
                <c:pt idx="21">
                  <c:v>72.421999999999997</c:v>
                </c:pt>
                <c:pt idx="22">
                  <c:v>72.289000000000001</c:v>
                </c:pt>
                <c:pt idx="23">
                  <c:v>72.911000000000001</c:v>
                </c:pt>
                <c:pt idx="24">
                  <c:v>72.555999999999997</c:v>
                </c:pt>
                <c:pt idx="25">
                  <c:v>72.667000000000002</c:v>
                </c:pt>
                <c:pt idx="26">
                  <c:v>72.400000000000006</c:v>
                </c:pt>
                <c:pt idx="27">
                  <c:v>72.489000000000004</c:v>
                </c:pt>
                <c:pt idx="28">
                  <c:v>71.778000000000006</c:v>
                </c:pt>
                <c:pt idx="29">
                  <c:v>72.843999999999994</c:v>
                </c:pt>
                <c:pt idx="30">
                  <c:v>73.088999999999999</c:v>
                </c:pt>
                <c:pt idx="31">
                  <c:v>73.622</c:v>
                </c:pt>
                <c:pt idx="32">
                  <c:v>74.533000000000001</c:v>
                </c:pt>
                <c:pt idx="33">
                  <c:v>74.977999999999994</c:v>
                </c:pt>
                <c:pt idx="34">
                  <c:v>74.756</c:v>
                </c:pt>
                <c:pt idx="35">
                  <c:v>74.622</c:v>
                </c:pt>
                <c:pt idx="36">
                  <c:v>75</c:v>
                </c:pt>
                <c:pt idx="37">
                  <c:v>74.644000000000005</c:v>
                </c:pt>
                <c:pt idx="38">
                  <c:v>76.244</c:v>
                </c:pt>
                <c:pt idx="39">
                  <c:v>75.578000000000003</c:v>
                </c:pt>
                <c:pt idx="40">
                  <c:v>75.888999999999996</c:v>
                </c:pt>
                <c:pt idx="41">
                  <c:v>78.400000000000006</c:v>
                </c:pt>
                <c:pt idx="42">
                  <c:v>78.111000000000004</c:v>
                </c:pt>
                <c:pt idx="43">
                  <c:v>77.822000000000003</c:v>
                </c:pt>
                <c:pt idx="44">
                  <c:v>78.378</c:v>
                </c:pt>
                <c:pt idx="45">
                  <c:v>79.911000000000001</c:v>
                </c:pt>
                <c:pt idx="46">
                  <c:v>82.289000000000001</c:v>
                </c:pt>
                <c:pt idx="47">
                  <c:v>84.510999999999996</c:v>
                </c:pt>
                <c:pt idx="48">
                  <c:v>87.378</c:v>
                </c:pt>
                <c:pt idx="49">
                  <c:v>91.822000000000003</c:v>
                </c:pt>
                <c:pt idx="50">
                  <c:v>97</c:v>
                </c:pt>
                <c:pt idx="51">
                  <c:v>106</c:v>
                </c:pt>
                <c:pt idx="52">
                  <c:v>117.93300000000001</c:v>
                </c:pt>
                <c:pt idx="53">
                  <c:v>132.244</c:v>
                </c:pt>
                <c:pt idx="54">
                  <c:v>149.62200000000001</c:v>
                </c:pt>
                <c:pt idx="55">
                  <c:v>168.68899999999999</c:v>
                </c:pt>
                <c:pt idx="56">
                  <c:v>184.02199999999999</c:v>
                </c:pt>
                <c:pt idx="57">
                  <c:v>196.86699999999999</c:v>
                </c:pt>
                <c:pt idx="58">
                  <c:v>206.68899999999999</c:v>
                </c:pt>
                <c:pt idx="59">
                  <c:v>212.84399999999999</c:v>
                </c:pt>
                <c:pt idx="60">
                  <c:v>215.88900000000001</c:v>
                </c:pt>
                <c:pt idx="61">
                  <c:v>214.667</c:v>
                </c:pt>
                <c:pt idx="62">
                  <c:v>207.62200000000001</c:v>
                </c:pt>
                <c:pt idx="63">
                  <c:v>190.06700000000001</c:v>
                </c:pt>
                <c:pt idx="64">
                  <c:v>162.333</c:v>
                </c:pt>
                <c:pt idx="65">
                  <c:v>124.97799999999999</c:v>
                </c:pt>
                <c:pt idx="66">
                  <c:v>88.888999999999996</c:v>
                </c:pt>
                <c:pt idx="67">
                  <c:v>73.043999999999997</c:v>
                </c:pt>
                <c:pt idx="68">
                  <c:v>70.843999999999994</c:v>
                </c:pt>
                <c:pt idx="69">
                  <c:v>71.756</c:v>
                </c:pt>
                <c:pt idx="70">
                  <c:v>73.489000000000004</c:v>
                </c:pt>
                <c:pt idx="71">
                  <c:v>74.555999999999997</c:v>
                </c:pt>
                <c:pt idx="72">
                  <c:v>77.378</c:v>
                </c:pt>
                <c:pt idx="73">
                  <c:v>80.533000000000001</c:v>
                </c:pt>
                <c:pt idx="74">
                  <c:v>86.066999999999993</c:v>
                </c:pt>
                <c:pt idx="75">
                  <c:v>92.888999999999996</c:v>
                </c:pt>
                <c:pt idx="76">
                  <c:v>103.822</c:v>
                </c:pt>
                <c:pt idx="77">
                  <c:v>115.31100000000001</c:v>
                </c:pt>
                <c:pt idx="78">
                  <c:v>128.13300000000001</c:v>
                </c:pt>
                <c:pt idx="79">
                  <c:v>141.19999999999999</c:v>
                </c:pt>
                <c:pt idx="80">
                  <c:v>152.19999999999999</c:v>
                </c:pt>
                <c:pt idx="81">
                  <c:v>161.04400000000001</c:v>
                </c:pt>
                <c:pt idx="82">
                  <c:v>166.88900000000001</c:v>
                </c:pt>
                <c:pt idx="83">
                  <c:v>168.333</c:v>
                </c:pt>
                <c:pt idx="84">
                  <c:v>162.53299999999999</c:v>
                </c:pt>
                <c:pt idx="85">
                  <c:v>148.88900000000001</c:v>
                </c:pt>
                <c:pt idx="86">
                  <c:v>126.867</c:v>
                </c:pt>
                <c:pt idx="87">
                  <c:v>97.4</c:v>
                </c:pt>
                <c:pt idx="88">
                  <c:v>70.710999999999999</c:v>
                </c:pt>
                <c:pt idx="89">
                  <c:v>63.021999999999998</c:v>
                </c:pt>
                <c:pt idx="90">
                  <c:v>61.289000000000001</c:v>
                </c:pt>
                <c:pt idx="91">
                  <c:v>61.043999999999997</c:v>
                </c:pt>
                <c:pt idx="92">
                  <c:v>61.2</c:v>
                </c:pt>
                <c:pt idx="93">
                  <c:v>60.911000000000001</c:v>
                </c:pt>
                <c:pt idx="94">
                  <c:v>60.110999999999997</c:v>
                </c:pt>
                <c:pt idx="95">
                  <c:v>61.889000000000003</c:v>
                </c:pt>
                <c:pt idx="96">
                  <c:v>60.866999999999997</c:v>
                </c:pt>
                <c:pt idx="97">
                  <c:v>60.2</c:v>
                </c:pt>
                <c:pt idx="98">
                  <c:v>60.332999999999998</c:v>
                </c:pt>
                <c:pt idx="99">
                  <c:v>60.533000000000001</c:v>
                </c:pt>
                <c:pt idx="100">
                  <c:v>60.756</c:v>
                </c:pt>
                <c:pt idx="101">
                  <c:v>61.488999999999997</c:v>
                </c:pt>
                <c:pt idx="102">
                  <c:v>60.533000000000001</c:v>
                </c:pt>
                <c:pt idx="103">
                  <c:v>61</c:v>
                </c:pt>
                <c:pt idx="104">
                  <c:v>61.043999999999997</c:v>
                </c:pt>
                <c:pt idx="105">
                  <c:v>61.578000000000003</c:v>
                </c:pt>
                <c:pt idx="106">
                  <c:v>60.6</c:v>
                </c:pt>
                <c:pt idx="107">
                  <c:v>60.889000000000003</c:v>
                </c:pt>
                <c:pt idx="108">
                  <c:v>61.021999999999998</c:v>
                </c:pt>
                <c:pt idx="109">
                  <c:v>60.088999999999999</c:v>
                </c:pt>
                <c:pt idx="110">
                  <c:v>60.488999999999997</c:v>
                </c:pt>
                <c:pt idx="111">
                  <c:v>59.067</c:v>
                </c:pt>
                <c:pt idx="112">
                  <c:v>60.110999999999997</c:v>
                </c:pt>
                <c:pt idx="113">
                  <c:v>60.8</c:v>
                </c:pt>
                <c:pt idx="114">
                  <c:v>60.267000000000003</c:v>
                </c:pt>
                <c:pt idx="115">
                  <c:v>62.444000000000003</c:v>
                </c:pt>
                <c:pt idx="116">
                  <c:v>63.133000000000003</c:v>
                </c:pt>
                <c:pt idx="117">
                  <c:v>64.578000000000003</c:v>
                </c:pt>
                <c:pt idx="118">
                  <c:v>66.221999999999994</c:v>
                </c:pt>
                <c:pt idx="119">
                  <c:v>67.644000000000005</c:v>
                </c:pt>
                <c:pt idx="120">
                  <c:v>68.489000000000004</c:v>
                </c:pt>
                <c:pt idx="121">
                  <c:v>69.867000000000004</c:v>
                </c:pt>
                <c:pt idx="122">
                  <c:v>68.933000000000007</c:v>
                </c:pt>
                <c:pt idx="123">
                  <c:v>69.156000000000006</c:v>
                </c:pt>
                <c:pt idx="124">
                  <c:v>67.221999999999994</c:v>
                </c:pt>
                <c:pt idx="125">
                  <c:v>65.466999999999999</c:v>
                </c:pt>
                <c:pt idx="126">
                  <c:v>63.444000000000003</c:v>
                </c:pt>
                <c:pt idx="127">
                  <c:v>61.378</c:v>
                </c:pt>
                <c:pt idx="128">
                  <c:v>60.710999999999999</c:v>
                </c:pt>
                <c:pt idx="129">
                  <c:v>58.155999999999999</c:v>
                </c:pt>
                <c:pt idx="130">
                  <c:v>57.133000000000003</c:v>
                </c:pt>
                <c:pt idx="131">
                  <c:v>56.088999999999999</c:v>
                </c:pt>
                <c:pt idx="132">
                  <c:v>56.488999999999997</c:v>
                </c:pt>
                <c:pt idx="133">
                  <c:v>55.622</c:v>
                </c:pt>
                <c:pt idx="134">
                  <c:v>55.777999999999999</c:v>
                </c:pt>
                <c:pt idx="135">
                  <c:v>55.667000000000002</c:v>
                </c:pt>
                <c:pt idx="136">
                  <c:v>55.889000000000003</c:v>
                </c:pt>
                <c:pt idx="137">
                  <c:v>56.267000000000003</c:v>
                </c:pt>
                <c:pt idx="138">
                  <c:v>54.822000000000003</c:v>
                </c:pt>
                <c:pt idx="139">
                  <c:v>55.956000000000003</c:v>
                </c:pt>
                <c:pt idx="140">
                  <c:v>55.866999999999997</c:v>
                </c:pt>
                <c:pt idx="141">
                  <c:v>55.689</c:v>
                </c:pt>
                <c:pt idx="142">
                  <c:v>56.622</c:v>
                </c:pt>
                <c:pt idx="143">
                  <c:v>55.444000000000003</c:v>
                </c:pt>
                <c:pt idx="144">
                  <c:v>57.155999999999999</c:v>
                </c:pt>
                <c:pt idx="145">
                  <c:v>57.444000000000003</c:v>
                </c:pt>
                <c:pt idx="146">
                  <c:v>58.732999999999997</c:v>
                </c:pt>
                <c:pt idx="147">
                  <c:v>58.533000000000001</c:v>
                </c:pt>
                <c:pt idx="148">
                  <c:v>60.067</c:v>
                </c:pt>
                <c:pt idx="149">
                  <c:v>59.267000000000003</c:v>
                </c:pt>
                <c:pt idx="150">
                  <c:v>61.155999999999999</c:v>
                </c:pt>
                <c:pt idx="151">
                  <c:v>59.933</c:v>
                </c:pt>
                <c:pt idx="152">
                  <c:v>60.6</c:v>
                </c:pt>
                <c:pt idx="153">
                  <c:v>58.466999999999999</c:v>
                </c:pt>
                <c:pt idx="154">
                  <c:v>58.578000000000003</c:v>
                </c:pt>
                <c:pt idx="155">
                  <c:v>57.289000000000001</c:v>
                </c:pt>
                <c:pt idx="156">
                  <c:v>56.933</c:v>
                </c:pt>
                <c:pt idx="157">
                  <c:v>55.021999999999998</c:v>
                </c:pt>
                <c:pt idx="158">
                  <c:v>54.555999999999997</c:v>
                </c:pt>
                <c:pt idx="159">
                  <c:v>53.643999999999998</c:v>
                </c:pt>
                <c:pt idx="160">
                  <c:v>53.244</c:v>
                </c:pt>
                <c:pt idx="161">
                  <c:v>53.4</c:v>
                </c:pt>
                <c:pt idx="162">
                  <c:v>52.4</c:v>
                </c:pt>
                <c:pt idx="163">
                  <c:v>53.466999999999999</c:v>
                </c:pt>
                <c:pt idx="164">
                  <c:v>53.643999999999998</c:v>
                </c:pt>
                <c:pt idx="165">
                  <c:v>52.667000000000002</c:v>
                </c:pt>
                <c:pt idx="166">
                  <c:v>53.267000000000003</c:v>
                </c:pt>
                <c:pt idx="167">
                  <c:v>52.533000000000001</c:v>
                </c:pt>
                <c:pt idx="168">
                  <c:v>53.2</c:v>
                </c:pt>
                <c:pt idx="169">
                  <c:v>53.244</c:v>
                </c:pt>
                <c:pt idx="170">
                  <c:v>52.732999999999997</c:v>
                </c:pt>
                <c:pt idx="171">
                  <c:v>51.777999999999999</c:v>
                </c:pt>
                <c:pt idx="172">
                  <c:v>52.177999999999997</c:v>
                </c:pt>
                <c:pt idx="173">
                  <c:v>51.933</c:v>
                </c:pt>
                <c:pt idx="174">
                  <c:v>52.822000000000003</c:v>
                </c:pt>
                <c:pt idx="175">
                  <c:v>51.956000000000003</c:v>
                </c:pt>
                <c:pt idx="176">
                  <c:v>51.866999999999997</c:v>
                </c:pt>
                <c:pt idx="177">
                  <c:v>51.2</c:v>
                </c:pt>
                <c:pt idx="178">
                  <c:v>51.578000000000003</c:v>
                </c:pt>
                <c:pt idx="179">
                  <c:v>52.689</c:v>
                </c:pt>
                <c:pt idx="180">
                  <c:v>51.732999999999997</c:v>
                </c:pt>
                <c:pt idx="181">
                  <c:v>51.777999999999999</c:v>
                </c:pt>
                <c:pt idx="182">
                  <c:v>52.177999999999997</c:v>
                </c:pt>
                <c:pt idx="183">
                  <c:v>51.2</c:v>
                </c:pt>
                <c:pt idx="184">
                  <c:v>51.6</c:v>
                </c:pt>
                <c:pt idx="185">
                  <c:v>52.021999999999998</c:v>
                </c:pt>
                <c:pt idx="186">
                  <c:v>51.2</c:v>
                </c:pt>
                <c:pt idx="187">
                  <c:v>51.155999999999999</c:v>
                </c:pt>
                <c:pt idx="188">
                  <c:v>51.332999999999998</c:v>
                </c:pt>
                <c:pt idx="189">
                  <c:v>52.378</c:v>
                </c:pt>
                <c:pt idx="190">
                  <c:v>51.356000000000002</c:v>
                </c:pt>
                <c:pt idx="191">
                  <c:v>51.667000000000002</c:v>
                </c:pt>
                <c:pt idx="192">
                  <c:v>50.822000000000003</c:v>
                </c:pt>
                <c:pt idx="193">
                  <c:v>52.155999999999999</c:v>
                </c:pt>
                <c:pt idx="194">
                  <c:v>51.4</c:v>
                </c:pt>
                <c:pt idx="195">
                  <c:v>51.511000000000003</c:v>
                </c:pt>
                <c:pt idx="196">
                  <c:v>51.110999999999997</c:v>
                </c:pt>
                <c:pt idx="197">
                  <c:v>50.866999999999997</c:v>
                </c:pt>
                <c:pt idx="198">
                  <c:v>50.578000000000003</c:v>
                </c:pt>
                <c:pt idx="199">
                  <c:v>50.332999999999998</c:v>
                </c:pt>
                <c:pt idx="200">
                  <c:v>50.222000000000001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71.436785590057994</c:v>
                </c:pt>
                <c:pt idx="7">
                  <c:v>71.558168304303081</c:v>
                </c:pt>
                <c:pt idx="8">
                  <c:v>71.678484338441947</c:v>
                </c:pt>
                <c:pt idx="9">
                  <c:v>71.79757595488087</c:v>
                </c:pt>
                <c:pt idx="10">
                  <c:v>71.915266993531603</c:v>
                </c:pt>
                <c:pt idx="11">
                  <c:v>72.031361242457635</c:v>
                </c:pt>
                <c:pt idx="12">
                  <c:v>72.145640756690867</c:v>
                </c:pt>
                <c:pt idx="13">
                  <c:v>72.257864146062829</c:v>
                </c:pt>
                <c:pt idx="14">
                  <c:v>72.367764859475088</c:v>
                </c:pt>
                <c:pt idx="15">
                  <c:v>72.475049500925763</c:v>
                </c:pt>
                <c:pt idx="16">
                  <c:v>72.579396222207635</c:v>
                </c:pt>
                <c:pt idx="17">
                  <c:v>72.680453249242333</c:v>
                </c:pt>
                <c:pt idx="18">
                  <c:v>72.777837614959225</c:v>
                </c:pt>
                <c:pt idx="19">
                  <c:v>72.871134194258588</c:v>
                </c:pt>
                <c:pt idx="20">
                  <c:v>72.959895171193651</c:v>
                </c:pt>
                <c:pt idx="21">
                  <c:v>73.043640124763428</c:v>
                </c:pt>
                <c:pt idx="22">
                  <c:v>73.121857014838184</c:v>
                </c:pt>
                <c:pt idx="23">
                  <c:v>73.194004513260424</c:v>
                </c:pt>
                <c:pt idx="24">
                  <c:v>73.259516405810174</c:v>
                </c:pt>
                <c:pt idx="25">
                  <c:v>73.317809265803234</c:v>
                </c:pt>
                <c:pt idx="26">
                  <c:v>73.368295386966949</c:v>
                </c:pt>
                <c:pt idx="27">
                  <c:v>73.410404231464526</c:v>
                </c:pt>
                <c:pt idx="28">
                  <c:v>73.443617629567953</c:v>
                </c:pt>
                <c:pt idx="29">
                  <c:v>73.467526953122601</c:v>
                </c:pt>
                <c:pt idx="30">
                  <c:v>73.481924810397118</c:v>
                </c:pt>
                <c:pt idx="31">
                  <c:v>73.486949799352658</c:v>
                </c:pt>
                <c:pt idx="32">
                  <c:v>73.483310720705646</c:v>
                </c:pt>
                <c:pt idx="33">
                  <c:v>73.472626321481343</c:v>
                </c:pt>
                <c:pt idx="34">
                  <c:v>73.457927524334266</c:v>
                </c:pt>
                <c:pt idx="35">
                  <c:v>73.444379790286064</c:v>
                </c:pt>
                <c:pt idx="36">
                  <c:v>73.440291224759946</c:v>
                </c:pt>
                <c:pt idx="37">
                  <c:v>73.458473360177749</c:v>
                </c:pt>
                <c:pt idx="38">
                  <c:v>73.518010920545606</c:v>
                </c:pt>
                <c:pt idx="39">
                  <c:v>73.646467924928743</c:v>
                </c:pt>
                <c:pt idx="40">
                  <c:v>73.882503694099796</c:v>
                </c:pt>
                <c:pt idx="41">
                  <c:v>74.278788592465631</c:v>
                </c:pt>
                <c:pt idx="42">
                  <c:v>74.904994244600104</c:v>
                </c:pt>
                <c:pt idx="43">
                  <c:v>75.85049143752984</c:v>
                </c:pt>
                <c:pt idx="44">
                  <c:v>77.226234796113204</c:v>
                </c:pt>
                <c:pt idx="45">
                  <c:v>79.165170999814833</c:v>
                </c:pt>
                <c:pt idx="46">
                  <c:v>81.820411475119826</c:v>
                </c:pt>
                <c:pt idx="47">
                  <c:v>85.360402941480146</c:v>
                </c:pt>
                <c:pt idx="48">
                  <c:v>89.960452188998417</c:v>
                </c:pt>
                <c:pt idx="49">
                  <c:v>95.790247902393745</c:v>
                </c:pt>
                <c:pt idx="50">
                  <c:v>102.99748382050778</c:v>
                </c:pt>
                <c:pt idx="51">
                  <c:v>111.68830274049371</c:v>
                </c:pt>
                <c:pt idx="52">
                  <c:v>121.90598546702333</c:v>
                </c:pt>
                <c:pt idx="53">
                  <c:v>133.60997206539707</c:v>
                </c:pt>
                <c:pt idx="54">
                  <c:v>146.65758507266631</c:v>
                </c:pt>
                <c:pt idx="55">
                  <c:v>160.78948118421403</c:v>
                </c:pt>
                <c:pt idx="56">
                  <c:v>175.61267099283231</c:v>
                </c:pt>
                <c:pt idx="57">
                  <c:v>190.55287231477683</c:v>
                </c:pt>
                <c:pt idx="58">
                  <c:v>204.70898122665201</c:v>
                </c:pt>
                <c:pt idx="59">
                  <c:v>216.54001879294182</c:v>
                </c:pt>
                <c:pt idx="60">
                  <c:v>223.49688894371835</c:v>
                </c:pt>
                <c:pt idx="61">
                  <c:v>222.13729415529423</c:v>
                </c:pt>
                <c:pt idx="62">
                  <c:v>209.45738524153529</c:v>
                </c:pt>
                <c:pt idx="63">
                  <c:v>185.27378810933757</c:v>
                </c:pt>
                <c:pt idx="64">
                  <c:v>153.78637112876052</c:v>
                </c:pt>
                <c:pt idx="65">
                  <c:v>122.22530911854382</c:v>
                </c:pt>
                <c:pt idx="66">
                  <c:v>97.073503987676432</c:v>
                </c:pt>
                <c:pt idx="67">
                  <c:v>81.012744103517434</c:v>
                </c:pt>
                <c:pt idx="68">
                  <c:v>72.912395187410809</c:v>
                </c:pt>
                <c:pt idx="69">
                  <c:v>70.010162596401642</c:v>
                </c:pt>
                <c:pt idx="70">
                  <c:v>69.942733225020604</c:v>
                </c:pt>
                <c:pt idx="71">
                  <c:v>71.456230961426826</c:v>
                </c:pt>
                <c:pt idx="72">
                  <c:v>74.17462658340294</c:v>
                </c:pt>
                <c:pt idx="73">
                  <c:v>78.165788542576749</c:v>
                </c:pt>
                <c:pt idx="74">
                  <c:v>83.648912315527241</c:v>
                </c:pt>
                <c:pt idx="75">
                  <c:v>90.846570285887069</c:v>
                </c:pt>
                <c:pt idx="76">
                  <c:v>99.902335864932269</c:v>
                </c:pt>
                <c:pt idx="77">
                  <c:v>110.81732542066439</c:v>
                </c:pt>
                <c:pt idx="78">
                  <c:v>123.39096900811734</c:v>
                </c:pt>
                <c:pt idx="79">
                  <c:v>137.1496191993223</c:v>
                </c:pt>
                <c:pt idx="80">
                  <c:v>151.20499218291613</c:v>
                </c:pt>
                <c:pt idx="81">
                  <c:v>163.94855503881925</c:v>
                </c:pt>
                <c:pt idx="82">
                  <c:v>172.65498666290043</c:v>
                </c:pt>
                <c:pt idx="83">
                  <c:v>173.61596245910559</c:v>
                </c:pt>
                <c:pt idx="84">
                  <c:v>163.75670566823578</c:v>
                </c:pt>
                <c:pt idx="85">
                  <c:v>143.42909010021498</c:v>
                </c:pt>
                <c:pt idx="86">
                  <c:v>117.72767410439268</c:v>
                </c:pt>
                <c:pt idx="87">
                  <c:v>93.976536990582431</c:v>
                </c:pt>
                <c:pt idx="88">
                  <c:v>77.210453333552096</c:v>
                </c:pt>
                <c:pt idx="89">
                  <c:v>68.007710743814386</c:v>
                </c:pt>
                <c:pt idx="90">
                  <c:v>64.017636320769313</c:v>
                </c:pt>
                <c:pt idx="91">
                  <c:v>62.596483115959032</c:v>
                </c:pt>
                <c:pt idx="92">
                  <c:v>62.118988353736292</c:v>
                </c:pt>
                <c:pt idx="93">
                  <c:v>61.90549938639144</c:v>
                </c:pt>
                <c:pt idx="94">
                  <c:v>61.749596000004374</c:v>
                </c:pt>
                <c:pt idx="95">
                  <c:v>61.604359490495</c:v>
                </c:pt>
                <c:pt idx="96">
                  <c:v>61.461629404078572</c:v>
                </c:pt>
                <c:pt idx="97">
                  <c:v>61.320251694588855</c:v>
                </c:pt>
                <c:pt idx="98">
                  <c:v>61.180035848463838</c:v>
                </c:pt>
                <c:pt idx="99">
                  <c:v>61.04090161202727</c:v>
                </c:pt>
                <c:pt idx="100">
                  <c:v>60.902794692783871</c:v>
                </c:pt>
                <c:pt idx="101">
                  <c:v>60.765696610433672</c:v>
                </c:pt>
                <c:pt idx="102">
                  <c:v>60.629662406325458</c:v>
                </c:pt>
                <c:pt idx="103">
                  <c:v>60.494899841522361</c:v>
                </c:pt>
                <c:pt idx="104">
                  <c:v>60.361924363978687</c:v>
                </c:pt>
                <c:pt idx="105">
                  <c:v>60.231844253757238</c:v>
                </c:pt>
                <c:pt idx="106">
                  <c:v>60.106852176135249</c:v>
                </c:pt>
                <c:pt idx="107">
                  <c:v>59.991014201432058</c:v>
                </c:pt>
                <c:pt idx="108">
                  <c:v>59.89143790916836</c:v>
                </c:pt>
                <c:pt idx="109">
                  <c:v>59.819842249522637</c:v>
                </c:pt>
                <c:pt idx="110">
                  <c:v>59.794416411703281</c:v>
                </c:pt>
                <c:pt idx="111">
                  <c:v>59.841628918614511</c:v>
                </c:pt>
                <c:pt idx="112">
                  <c:v>59.997351605997643</c:v>
                </c:pt>
                <c:pt idx="113">
                  <c:v>60.306367636404495</c:v>
                </c:pt>
                <c:pt idx="114">
                  <c:v>60.819149412334404</c:v>
                </c:pt>
                <c:pt idx="115">
                  <c:v>61.584796248636017</c:v>
                </c:pt>
                <c:pt idx="116">
                  <c:v>62.639123389407132</c:v>
                </c:pt>
                <c:pt idx="117">
                  <c:v>63.986873595346289</c:v>
                </c:pt>
                <c:pt idx="118">
                  <c:v>65.577242519126372</c:v>
                </c:pt>
                <c:pt idx="119">
                  <c:v>67.2747614653601</c:v>
                </c:pt>
                <c:pt idx="120">
                  <c:v>68.837203767587738</c:v>
                </c:pt>
                <c:pt idx="121">
                  <c:v>69.927725336506612</c:v>
                </c:pt>
                <c:pt idx="122">
                  <c:v>70.193430171591487</c:v>
                </c:pt>
                <c:pt idx="123">
                  <c:v>69.410489696641548</c:v>
                </c:pt>
                <c:pt idx="124">
                  <c:v>67.628285675499612</c:v>
                </c:pt>
                <c:pt idx="125">
                  <c:v>65.202451322256593</c:v>
                </c:pt>
                <c:pt idx="126">
                  <c:v>62.660607787519368</c:v>
                </c:pt>
                <c:pt idx="127">
                  <c:v>60.47320187119842</c:v>
                </c:pt>
                <c:pt idx="128">
                  <c:v>58.881098850032821</c:v>
                </c:pt>
                <c:pt idx="129">
                  <c:v>57.876169269351102</c:v>
                </c:pt>
                <c:pt idx="130">
                  <c:v>57.303773868961791</c:v>
                </c:pt>
                <c:pt idx="131">
                  <c:v>56.985564250264396</c:v>
                </c:pt>
                <c:pt idx="132">
                  <c:v>56.789926880361634</c:v>
                </c:pt>
                <c:pt idx="133">
                  <c:v>56.643579486202917</c:v>
                </c:pt>
                <c:pt idx="134">
                  <c:v>56.514030562817275</c:v>
                </c:pt>
                <c:pt idx="135">
                  <c:v>56.389550633483815</c:v>
                </c:pt>
                <c:pt idx="136">
                  <c:v>56.266756941440022</c:v>
                </c:pt>
                <c:pt idx="137">
                  <c:v>56.145233448303095</c:v>
                </c:pt>
                <c:pt idx="138">
                  <c:v>56.026158033154481</c:v>
                </c:pt>
                <c:pt idx="139">
                  <c:v>55.91309811691734</c:v>
                </c:pt>
                <c:pt idx="140">
                  <c:v>55.814557724686274</c:v>
                </c:pt>
                <c:pt idx="141">
                  <c:v>55.748348434789492</c:v>
                </c:pt>
                <c:pt idx="142">
                  <c:v>55.747059655476399</c:v>
                </c:pt>
                <c:pt idx="143">
                  <c:v>55.861701929535684</c:v>
                </c:pt>
                <c:pt idx="144">
                  <c:v>56.157790987604152</c:v>
                </c:pt>
                <c:pt idx="145">
                  <c:v>56.697319983888249</c:v>
                </c:pt>
                <c:pt idx="146">
                  <c:v>57.504886409910604</c:v>
                </c:pt>
                <c:pt idx="147">
                  <c:v>58.527908649659487</c:v>
                </c:pt>
                <c:pt idx="148">
                  <c:v>59.613799134427914</c:v>
                </c:pt>
                <c:pt idx="149">
                  <c:v>60.529180763770853</c:v>
                </c:pt>
                <c:pt idx="150">
                  <c:v>61.028513353408719</c:v>
                </c:pt>
                <c:pt idx="151">
                  <c:v>60.947683078238917</c:v>
                </c:pt>
                <c:pt idx="152">
                  <c:v>60.274571792360952</c:v>
                </c:pt>
                <c:pt idx="153">
                  <c:v>59.155421095729821</c:v>
                </c:pt>
                <c:pt idx="154">
                  <c:v>57.832576879243327</c:v>
                </c:pt>
                <c:pt idx="155">
                  <c:v>56.549710807519119</c:v>
                </c:pt>
                <c:pt idx="156">
                  <c:v>55.47493217329145</c:v>
                </c:pt>
                <c:pt idx="157">
                  <c:v>54.673016223360271</c:v>
                </c:pt>
                <c:pt idx="158">
                  <c:v>54.124424430591517</c:v>
                </c:pt>
                <c:pt idx="159">
                  <c:v>53.766308309704868</c:v>
                </c:pt>
                <c:pt idx="160">
                  <c:v>53.529747972917669</c:v>
                </c:pt>
                <c:pt idx="161">
                  <c:v>53.360498270371814</c:v>
                </c:pt>
                <c:pt idx="162">
                  <c:v>53.22398335720262</c:v>
                </c:pt>
                <c:pt idx="163">
                  <c:v>53.101542122302256</c:v>
                </c:pt>
                <c:pt idx="164">
                  <c:v>52.984454808905831</c:v>
                </c:pt>
                <c:pt idx="165">
                  <c:v>52.869145046604928</c:v>
                </c:pt>
                <c:pt idx="166">
                  <c:v>52.754310268908156</c:v>
                </c:pt>
                <c:pt idx="167">
                  <c:v>52.639522059157571</c:v>
                </c:pt>
                <c:pt idx="168">
                  <c:v>52.524648091801041</c:v>
                </c:pt>
                <c:pt idx="169">
                  <c:v>52.409645928746691</c:v>
                </c:pt>
                <c:pt idx="170">
                  <c:v>52.294498673209674</c:v>
                </c:pt>
                <c:pt idx="171">
                  <c:v>52.179197192526509</c:v>
                </c:pt>
                <c:pt idx="172">
                  <c:v>52.063735656690227</c:v>
                </c:pt>
                <c:pt idx="173">
                  <c:v>51.948110417199807</c:v>
                </c:pt>
                <c:pt idx="174">
                  <c:v>51.832319624285155</c:v>
                </c:pt>
                <c:pt idx="175">
                  <c:v>51.71636299004583</c:v>
                </c:pt>
                <c:pt idx="176">
                  <c:v>51.60024158132407</c:v>
                </c:pt>
                <c:pt idx="177">
                  <c:v>51.483957624556794</c:v>
                </c:pt>
                <c:pt idx="178">
                  <c:v>51.367514322149646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71.436785590051073</c:v>
                </c:pt>
                <c:pt idx="7">
                  <c:v>71.558168304283072</c:v>
                </c:pt>
                <c:pt idx="8">
                  <c:v>71.678484338385204</c:v>
                </c:pt>
                <c:pt idx="9">
                  <c:v>71.797575954722902</c:v>
                </c:pt>
                <c:pt idx="10">
                  <c:v>71.915266993099863</c:v>
                </c:pt>
                <c:pt idx="11">
                  <c:v>72.031361241299365</c:v>
                </c:pt>
                <c:pt idx="12">
                  <c:v>72.145640753640492</c:v>
                </c:pt>
                <c:pt idx="13">
                  <c:v>72.257864138176814</c:v>
                </c:pt>
                <c:pt idx="14">
                  <c:v>72.367764839461799</c:v>
                </c:pt>
                <c:pt idx="15">
                  <c:v>72.475049451067548</c:v>
                </c:pt>
                <c:pt idx="16">
                  <c:v>72.57939610027708</c:v>
                </c:pt>
                <c:pt idx="17">
                  <c:v>72.680452956526793</c:v>
                </c:pt>
                <c:pt idx="18">
                  <c:v>72.77783692513816</c:v>
                </c:pt>
                <c:pt idx="19">
                  <c:v>72.871132598436191</c:v>
                </c:pt>
                <c:pt idx="20">
                  <c:v>72.959891547177634</c:v>
                </c:pt>
                <c:pt idx="21">
                  <c:v>73.043632045847332</c:v>
                </c:pt>
                <c:pt idx="22">
                  <c:v>73.121839335193698</c:v>
                </c:pt>
                <c:pt idx="23">
                  <c:v>73.193966533571995</c:v>
                </c:pt>
                <c:pt idx="24">
                  <c:v>73.259436314258522</c:v>
                </c:pt>
                <c:pt idx="25">
                  <c:v>73.31764346773835</c:v>
                </c:pt>
                <c:pt idx="26">
                  <c:v>73.367958464751993</c:v>
                </c:pt>
                <c:pt idx="27">
                  <c:v>73.409732126231489</c:v>
                </c:pt>
                <c:pt idx="28">
                  <c:v>73.442301488785603</c:v>
                </c:pt>
                <c:pt idx="29">
                  <c:v>73.464996927868953</c:v>
                </c:pt>
                <c:pt idx="30">
                  <c:v>73.477150564256249</c:v>
                </c:pt>
                <c:pt idx="31">
                  <c:v>73.478105932505272</c:v>
                </c:pt>
                <c:pt idx="32">
                  <c:v>73.467228833019476</c:v>
                </c:pt>
                <c:pt idx="33">
                  <c:v>73.443919223330894</c:v>
                </c:pt>
                <c:pt idx="34">
                  <c:v>73.407623931641879</c:v>
                </c:pt>
                <c:pt idx="35">
                  <c:v>73.357849900031326</c:v>
                </c:pt>
                <c:pt idx="36">
                  <c:v>73.294177590777323</c:v>
                </c:pt>
                <c:pt idx="37">
                  <c:v>73.216274122734475</c:v>
                </c:pt>
                <c:pt idx="38">
                  <c:v>73.123905652060202</c:v>
                </c:pt>
                <c:pt idx="39">
                  <c:v>73.016948479370427</c:v>
                </c:pt>
                <c:pt idx="40">
                  <c:v>72.895398359626697</c:v>
                </c:pt>
                <c:pt idx="41">
                  <c:v>72.759377516359507</c:v>
                </c:pt>
                <c:pt idx="42">
                  <c:v>72.609138920735987</c:v>
                </c:pt>
                <c:pt idx="43">
                  <c:v>72.445067488214178</c:v>
                </c:pt>
                <c:pt idx="44">
                  <c:v>72.267677967641262</c:v>
                </c:pt>
                <c:pt idx="45">
                  <c:v>72.077609442989115</c:v>
                </c:pt>
                <c:pt idx="46">
                  <c:v>71.875616527002265</c:v>
                </c:pt>
                <c:pt idx="47">
                  <c:v>71.662557487389009</c:v>
                </c:pt>
                <c:pt idx="48">
                  <c:v>71.439379697500797</c:v>
                </c:pt>
                <c:pt idx="49">
                  <c:v>71.207102932899289</c:v>
                </c:pt>
                <c:pt idx="50">
                  <c:v>70.966801132815149</c:v>
                </c:pt>
                <c:pt idx="51">
                  <c:v>70.719583304214055</c:v>
                </c:pt>
                <c:pt idx="52">
                  <c:v>70.466574262648052</c:v>
                </c:pt>
                <c:pt idx="53">
                  <c:v>70.208895878852971</c:v>
                </c:pt>
                <c:pt idx="54">
                  <c:v>69.94764943741059</c:v>
                </c:pt>
                <c:pt idx="55">
                  <c:v>69.683899620944359</c:v>
                </c:pt>
                <c:pt idx="56">
                  <c:v>69.418660519461838</c:v>
                </c:pt>
                <c:pt idx="57">
                  <c:v>69.152883939620594</c:v>
                </c:pt>
                <c:pt idx="58">
                  <c:v>68.887450162639468</c:v>
                </c:pt>
                <c:pt idx="59">
                  <c:v>68.623161180874902</c:v>
                </c:pt>
                <c:pt idx="60">
                  <c:v>68.360736338473728</c:v>
                </c:pt>
                <c:pt idx="61">
                  <c:v>68.100810215572707</c:v>
                </c:pt>
                <c:pt idx="62">
                  <c:v>67.843932530612477</c:v>
                </c:pt>
                <c:pt idx="63">
                  <c:v>67.590569791842526</c:v>
                </c:pt>
                <c:pt idx="64">
                  <c:v>67.341108405752479</c:v>
                </c:pt>
                <c:pt idx="65">
                  <c:v>67.095858944532381</c:v>
                </c:pt>
                <c:pt idx="66">
                  <c:v>66.855061283583851</c:v>
                </c:pt>
                <c:pt idx="67">
                  <c:v>66.618890340119435</c:v>
                </c:pt>
                <c:pt idx="68">
                  <c:v>66.387462171589334</c:v>
                </c:pt>
                <c:pt idx="69">
                  <c:v>66.160840224953716</c:v>
                </c:pt>
                <c:pt idx="70">
                  <c:v>65.939041562014907</c:v>
                </c:pt>
                <c:pt idx="71">
                  <c:v>65.72204292001075</c:v>
                </c:pt>
                <c:pt idx="72">
                  <c:v>65.509786498859214</c:v>
                </c:pt>
                <c:pt idx="73">
                  <c:v>65.302185395751977</c:v>
                </c:pt>
                <c:pt idx="74">
                  <c:v>65.099128633574054</c:v>
                </c:pt>
                <c:pt idx="75">
                  <c:v>64.900485751590367</c:v>
                </c:pt>
                <c:pt idx="76">
                  <c:v>64.706110944975862</c:v>
                </c:pt>
                <c:pt idx="77">
                  <c:v>64.515846754260153</c:v>
                </c:pt>
                <c:pt idx="78">
                  <c:v>64.329527316925791</c:v>
                </c:pt>
                <c:pt idx="79">
                  <c:v>64.146981201632656</c:v>
                </c:pt>
                <c:pt idx="80">
                  <c:v>63.968033851261325</c:v>
                </c:pt>
                <c:pt idx="81">
                  <c:v>63.792509664594945</c:v>
                </c:pt>
                <c:pt idx="82">
                  <c:v>63.620233748392195</c:v>
                </c:pt>
                <c:pt idx="83">
                  <c:v>63.451033372201131</c:v>
                </c:pt>
                <c:pt idx="84">
                  <c:v>63.28473915784636</c:v>
                </c:pt>
                <c:pt idx="85">
                  <c:v>63.121186034357862</c:v>
                </c:pt>
                <c:pt idx="86">
                  <c:v>62.960213987426904</c:v>
                </c:pt>
                <c:pt idx="87">
                  <c:v>62.801668630456525</c:v>
                </c:pt>
                <c:pt idx="88">
                  <c:v>62.645401622065016</c:v>
                </c:pt>
                <c:pt idx="89">
                  <c:v>62.491270952616567</c:v>
                </c:pt>
                <c:pt idx="90">
                  <c:v>62.339141120074885</c:v>
                </c:pt>
                <c:pt idx="91">
                  <c:v>62.18888321326822</c:v>
                </c:pt>
                <c:pt idx="92">
                  <c:v>62.040374918557234</c:v>
                </c:pt>
                <c:pt idx="93">
                  <c:v>61.893500463940143</c:v>
                </c:pt>
                <c:pt idx="94">
                  <c:v>61.748150512827507</c:v>
                </c:pt>
                <c:pt idx="95">
                  <c:v>61.60422201807819</c:v>
                </c:pt>
                <c:pt idx="96">
                  <c:v>61.461618045410319</c:v>
                </c:pt>
                <c:pt idx="97">
                  <c:v>61.320247573979763</c:v>
                </c:pt>
                <c:pt idx="98">
                  <c:v>61.180025280747998</c:v>
                </c:pt>
                <c:pt idx="99">
                  <c:v>61.040871314230138</c:v>
                </c:pt>
                <c:pt idx="100">
                  <c:v>60.902711062311802</c:v>
                </c:pt>
                <c:pt idx="101">
                  <c:v>60.765474918038457</c:v>
                </c:pt>
                <c:pt idx="102">
                  <c:v>60.629098046602003</c:v>
                </c:pt>
                <c:pt idx="103">
                  <c:v>60.493520156163584</c:v>
                </c:pt>
                <c:pt idx="104">
                  <c:v>60.358685274650213</c:v>
                </c:pt>
                <c:pt idx="105">
                  <c:v>60.224541534232863</c:v>
                </c:pt>
                <c:pt idx="106">
                  <c:v>60.091040964827982</c:v>
                </c:pt>
                <c:pt idx="107">
                  <c:v>59.958139297651648</c:v>
                </c:pt>
                <c:pt idx="108">
                  <c:v>59.825795779589136</c:v>
                </c:pt>
                <c:pt idx="109">
                  <c:v>59.693972998913949</c:v>
                </c:pt>
                <c:pt idx="110">
                  <c:v>59.562636722691785</c:v>
                </c:pt>
                <c:pt idx="111">
                  <c:v>59.431755746031008</c:v>
                </c:pt>
                <c:pt idx="112">
                  <c:v>59.301301753184461</c:v>
                </c:pt>
                <c:pt idx="113">
                  <c:v>59.171249190362509</c:v>
                </c:pt>
                <c:pt idx="114">
                  <c:v>59.041575149978577</c:v>
                </c:pt>
                <c:pt idx="115">
                  <c:v>58.912259265910798</c:v>
                </c:pt>
                <c:pt idx="116">
                  <c:v>58.783283619221187</c:v>
                </c:pt>
                <c:pt idx="117">
                  <c:v>58.654632653623771</c:v>
                </c:pt>
                <c:pt idx="118">
                  <c:v>58.526293099829147</c:v>
                </c:pt>
                <c:pt idx="119">
                  <c:v>58.398253907713702</c:v>
                </c:pt>
                <c:pt idx="120">
                  <c:v>58.270506185062075</c:v>
                </c:pt>
                <c:pt idx="121">
                  <c:v>58.143043141410978</c:v>
                </c:pt>
                <c:pt idx="122">
                  <c:v>58.01586003528076</c:v>
                </c:pt>
                <c:pt idx="123">
                  <c:v>57.888954122818319</c:v>
                </c:pt>
                <c:pt idx="124">
                  <c:v>57.762324605596135</c:v>
                </c:pt>
                <c:pt idx="125">
                  <c:v>57.635972575023068</c:v>
                </c:pt>
                <c:pt idx="126">
                  <c:v>57.509900950534359</c:v>
                </c:pt>
                <c:pt idx="127">
                  <c:v>57.3841144084533</c:v>
                </c:pt>
                <c:pt idx="128">
                  <c:v>57.258619298178118</c:v>
                </c:pt>
                <c:pt idx="129">
                  <c:v>57.133423542164095</c:v>
                </c:pt>
                <c:pt idx="130">
                  <c:v>57.008536516076923</c:v>
                </c:pt>
                <c:pt idx="131">
                  <c:v>56.883968905519389</c:v>
                </c:pt>
                <c:pt idx="132">
                  <c:v>56.759732535919042</c:v>
                </c:pt>
                <c:pt idx="133">
                  <c:v>56.635840172548384</c:v>
                </c:pt>
                <c:pt idx="134">
                  <c:v>56.512305288269538</c:v>
                </c:pt>
                <c:pt idx="135">
                  <c:v>56.389141797485145</c:v>
                </c:pt>
                <c:pt idx="136">
                  <c:v>56.266363755959617</c:v>
                </c:pt>
                <c:pt idx="137">
                  <c:v>56.143985027655646</c:v>
                </c:pt>
                <c:pt idx="138">
                  <c:v>56.022018921495508</c:v>
                </c:pt>
                <c:pt idx="139">
                  <c:v>55.900477802960275</c:v>
                </c:pt>
                <c:pt idx="140">
                  <c:v>55.779372687606283</c:v>
                </c:pt>
                <c:pt idx="141">
                  <c:v>55.658712825793785</c:v>
                </c:pt>
                <c:pt idx="142">
                  <c:v>55.538505290042657</c:v>
                </c:pt>
                <c:pt idx="143">
                  <c:v>55.418754578277657</c:v>
                </c:pt>
                <c:pt idx="144">
                  <c:v>55.2994622476117</c:v>
                </c:pt>
                <c:pt idx="145">
                  <c:v>55.180626594047141</c:v>
                </c:pt>
                <c:pt idx="146">
                  <c:v>55.062242393382917</c:v>
                </c:pt>
                <c:pt idx="147">
                  <c:v>54.944300717573128</c:v>
                </c:pt>
                <c:pt idx="148">
                  <c:v>54.826788838733655</c:v>
                </c:pt>
                <c:pt idx="149">
                  <c:v>54.709690229963982</c:v>
                </c:pt>
                <c:pt idx="150">
                  <c:v>54.592984668266524</c:v>
                </c:pt>
                <c:pt idx="151">
                  <c:v>54.476648440324425</c:v>
                </c:pt>
                <c:pt idx="152">
                  <c:v>54.360654647040349</c:v>
                </c:pt>
                <c:pt idx="153">
                  <c:v>54.24497359789973</c:v>
                </c:pt>
                <c:pt idx="154">
                  <c:v>54.129573281773517</c:v>
                </c:pt>
                <c:pt idx="155">
                  <c:v>54.014419897072102</c:v>
                </c:pt>
                <c:pt idx="156">
                  <c:v>53.89947842148991</c:v>
                </c:pt>
                <c:pt idx="157">
                  <c:v>53.784713200135904</c:v>
                </c:pt>
                <c:pt idx="158">
                  <c:v>53.670088530706323</c:v>
                </c:pt>
                <c:pt idx="159">
                  <c:v>53.555569225481577</c:v>
                </c:pt>
                <c:pt idx="160">
                  <c:v>53.441121132166813</c:v>
                </c:pt>
                <c:pt idx="161">
                  <c:v>53.326711598705636</c:v>
                </c:pt>
                <c:pt idx="162">
                  <c:v>53.212309870885541</c:v>
                </c:pt>
                <c:pt idx="163">
                  <c:v>53.097887415506214</c:v>
                </c:pt>
                <c:pt idx="164">
                  <c:v>52.983418165800074</c:v>
                </c:pt>
                <c:pt idx="165">
                  <c:v>52.86887868941907</c:v>
                </c:pt>
                <c:pt idx="166">
                  <c:v>52.754248282436571</c:v>
                </c:pt>
                <c:pt idx="167">
                  <c:v>52.63950899532874</c:v>
                </c:pt>
                <c:pt idx="168">
                  <c:v>52.52464559873809</c:v>
                </c:pt>
                <c:pt idx="169">
                  <c:v>52.409645497984705</c:v>
                </c:pt>
                <c:pt idx="170">
                  <c:v>52.29449860582848</c:v>
                </c:pt>
                <c:pt idx="171">
                  <c:v>52.179197182985448</c:v>
                </c:pt>
                <c:pt idx="172">
                  <c:v>52.063735655467376</c:v>
                </c:pt>
                <c:pt idx="173">
                  <c:v>51.948110417057954</c:v>
                </c:pt>
                <c:pt idx="174">
                  <c:v>51.832319624270262</c:v>
                </c:pt>
                <c:pt idx="175">
                  <c:v>51.716362990044416</c:v>
                </c:pt>
                <c:pt idx="176">
                  <c:v>51.600241581323949</c:v>
                </c:pt>
                <c:pt idx="177">
                  <c:v>51.483957624556787</c:v>
                </c:pt>
                <c:pt idx="178">
                  <c:v>51.367514322149646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71</c:v>
                </c:pt>
                <c:pt idx="1">
                  <c:v>70.710999999999999</c:v>
                </c:pt>
                <c:pt idx="2">
                  <c:v>71.444000000000003</c:v>
                </c:pt>
                <c:pt idx="3">
                  <c:v>71.644000000000005</c:v>
                </c:pt>
                <c:pt idx="4">
                  <c:v>71.489000000000004</c:v>
                </c:pt>
                <c:pt idx="5">
                  <c:v>71.510999999999996</c:v>
                </c:pt>
                <c:pt idx="6">
                  <c:v>69.444000000000003</c:v>
                </c:pt>
                <c:pt idx="7">
                  <c:v>71.088999999999999</c:v>
                </c:pt>
                <c:pt idx="8">
                  <c:v>70.956000000000003</c:v>
                </c:pt>
                <c:pt idx="9">
                  <c:v>70.555999999999997</c:v>
                </c:pt>
                <c:pt idx="10">
                  <c:v>70.266999999999996</c:v>
                </c:pt>
                <c:pt idx="11">
                  <c:v>69.622</c:v>
                </c:pt>
                <c:pt idx="12">
                  <c:v>69.733000000000004</c:v>
                </c:pt>
                <c:pt idx="13">
                  <c:v>69.756</c:v>
                </c:pt>
                <c:pt idx="14">
                  <c:v>70.156000000000006</c:v>
                </c:pt>
                <c:pt idx="15">
                  <c:v>69.778000000000006</c:v>
                </c:pt>
                <c:pt idx="16">
                  <c:v>70.533000000000001</c:v>
                </c:pt>
                <c:pt idx="17">
                  <c:v>70.867000000000004</c:v>
                </c:pt>
                <c:pt idx="18">
                  <c:v>70.043999999999997</c:v>
                </c:pt>
                <c:pt idx="19">
                  <c:v>69.933000000000007</c:v>
                </c:pt>
                <c:pt idx="20">
                  <c:v>68.933000000000007</c:v>
                </c:pt>
                <c:pt idx="21">
                  <c:v>69.578000000000003</c:v>
                </c:pt>
                <c:pt idx="22">
                  <c:v>69.132999999999996</c:v>
                </c:pt>
                <c:pt idx="23">
                  <c:v>70.578000000000003</c:v>
                </c:pt>
                <c:pt idx="24">
                  <c:v>69.710999999999999</c:v>
                </c:pt>
                <c:pt idx="25">
                  <c:v>70.578000000000003</c:v>
                </c:pt>
                <c:pt idx="26">
                  <c:v>72.066999999999993</c:v>
                </c:pt>
                <c:pt idx="27">
                  <c:v>71.332999999999998</c:v>
                </c:pt>
                <c:pt idx="28">
                  <c:v>71.688999999999993</c:v>
                </c:pt>
                <c:pt idx="29">
                  <c:v>72.289000000000001</c:v>
                </c:pt>
                <c:pt idx="30">
                  <c:v>71.688999999999993</c:v>
                </c:pt>
                <c:pt idx="31">
                  <c:v>72.311000000000007</c:v>
                </c:pt>
                <c:pt idx="32">
                  <c:v>72.533000000000001</c:v>
                </c:pt>
                <c:pt idx="33">
                  <c:v>72.644000000000005</c:v>
                </c:pt>
                <c:pt idx="34">
                  <c:v>71.888999999999996</c:v>
                </c:pt>
                <c:pt idx="35">
                  <c:v>72.822000000000003</c:v>
                </c:pt>
                <c:pt idx="36">
                  <c:v>74.132999999999996</c:v>
                </c:pt>
                <c:pt idx="37">
                  <c:v>73.510999999999996</c:v>
                </c:pt>
                <c:pt idx="38">
                  <c:v>73.8</c:v>
                </c:pt>
                <c:pt idx="39">
                  <c:v>74.977999999999994</c:v>
                </c:pt>
                <c:pt idx="40">
                  <c:v>75.510999999999996</c:v>
                </c:pt>
                <c:pt idx="41">
                  <c:v>75.2</c:v>
                </c:pt>
                <c:pt idx="42">
                  <c:v>76.2</c:v>
                </c:pt>
                <c:pt idx="43">
                  <c:v>77.266999999999996</c:v>
                </c:pt>
                <c:pt idx="44">
                  <c:v>78.510999999999996</c:v>
                </c:pt>
                <c:pt idx="45">
                  <c:v>79.843999999999994</c:v>
                </c:pt>
                <c:pt idx="46">
                  <c:v>81.667000000000002</c:v>
                </c:pt>
                <c:pt idx="47">
                  <c:v>85.289000000000001</c:v>
                </c:pt>
                <c:pt idx="48">
                  <c:v>88.421999999999997</c:v>
                </c:pt>
                <c:pt idx="49">
                  <c:v>92.756</c:v>
                </c:pt>
                <c:pt idx="50">
                  <c:v>99.156000000000006</c:v>
                </c:pt>
                <c:pt idx="51">
                  <c:v>107.489</c:v>
                </c:pt>
                <c:pt idx="52">
                  <c:v>121.378</c:v>
                </c:pt>
                <c:pt idx="53">
                  <c:v>136.06700000000001</c:v>
                </c:pt>
                <c:pt idx="54">
                  <c:v>152.86699999999999</c:v>
                </c:pt>
                <c:pt idx="55">
                  <c:v>170.31100000000001</c:v>
                </c:pt>
                <c:pt idx="56">
                  <c:v>185.089</c:v>
                </c:pt>
                <c:pt idx="57">
                  <c:v>196.8</c:v>
                </c:pt>
                <c:pt idx="58">
                  <c:v>206.13300000000001</c:v>
                </c:pt>
                <c:pt idx="59">
                  <c:v>212.15600000000001</c:v>
                </c:pt>
                <c:pt idx="60">
                  <c:v>215.68899999999999</c:v>
                </c:pt>
                <c:pt idx="61">
                  <c:v>214.489</c:v>
                </c:pt>
                <c:pt idx="62">
                  <c:v>205.44399999999999</c:v>
                </c:pt>
                <c:pt idx="63">
                  <c:v>185.11099999999999</c:v>
                </c:pt>
                <c:pt idx="64">
                  <c:v>148.84399999999999</c:v>
                </c:pt>
                <c:pt idx="65">
                  <c:v>106.35599999999999</c:v>
                </c:pt>
                <c:pt idx="66">
                  <c:v>76.355999999999995</c:v>
                </c:pt>
                <c:pt idx="67">
                  <c:v>67.466999999999999</c:v>
                </c:pt>
                <c:pt idx="68">
                  <c:v>66.822000000000003</c:v>
                </c:pt>
                <c:pt idx="69">
                  <c:v>68.8</c:v>
                </c:pt>
                <c:pt idx="70">
                  <c:v>69.733000000000004</c:v>
                </c:pt>
                <c:pt idx="71">
                  <c:v>71.822000000000003</c:v>
                </c:pt>
                <c:pt idx="72">
                  <c:v>72.510999999999996</c:v>
                </c:pt>
                <c:pt idx="73">
                  <c:v>76.688999999999993</c:v>
                </c:pt>
                <c:pt idx="74">
                  <c:v>82.756</c:v>
                </c:pt>
                <c:pt idx="75">
                  <c:v>88.710999999999999</c:v>
                </c:pt>
                <c:pt idx="76">
                  <c:v>100.02200000000001</c:v>
                </c:pt>
                <c:pt idx="77">
                  <c:v>113.06699999999999</c:v>
                </c:pt>
                <c:pt idx="78">
                  <c:v>126.422</c:v>
                </c:pt>
                <c:pt idx="79">
                  <c:v>140.15600000000001</c:v>
                </c:pt>
                <c:pt idx="80">
                  <c:v>150.88900000000001</c:v>
                </c:pt>
                <c:pt idx="81">
                  <c:v>161.37799999999999</c:v>
                </c:pt>
                <c:pt idx="82">
                  <c:v>167.77799999999999</c:v>
                </c:pt>
                <c:pt idx="83">
                  <c:v>171.244</c:v>
                </c:pt>
                <c:pt idx="84">
                  <c:v>166.62200000000001</c:v>
                </c:pt>
                <c:pt idx="85">
                  <c:v>154.02199999999999</c:v>
                </c:pt>
                <c:pt idx="86">
                  <c:v>130.95599999999999</c:v>
                </c:pt>
                <c:pt idx="87">
                  <c:v>98.533000000000001</c:v>
                </c:pt>
                <c:pt idx="88">
                  <c:v>70.266999999999996</c:v>
                </c:pt>
                <c:pt idx="89">
                  <c:v>61.710999999999999</c:v>
                </c:pt>
                <c:pt idx="90">
                  <c:v>61.777999999999999</c:v>
                </c:pt>
                <c:pt idx="91">
                  <c:v>60.067</c:v>
                </c:pt>
                <c:pt idx="92">
                  <c:v>60.222000000000001</c:v>
                </c:pt>
                <c:pt idx="93">
                  <c:v>59.732999999999997</c:v>
                </c:pt>
                <c:pt idx="94">
                  <c:v>61.133000000000003</c:v>
                </c:pt>
                <c:pt idx="95">
                  <c:v>60.6</c:v>
                </c:pt>
                <c:pt idx="96">
                  <c:v>60.244</c:v>
                </c:pt>
                <c:pt idx="97">
                  <c:v>60.8</c:v>
                </c:pt>
                <c:pt idx="98">
                  <c:v>59.332999999999998</c:v>
                </c:pt>
                <c:pt idx="99">
                  <c:v>59.378</c:v>
                </c:pt>
                <c:pt idx="100">
                  <c:v>59.311</c:v>
                </c:pt>
                <c:pt idx="101">
                  <c:v>59.133000000000003</c:v>
                </c:pt>
                <c:pt idx="102">
                  <c:v>59.8</c:v>
                </c:pt>
                <c:pt idx="103">
                  <c:v>60.244</c:v>
                </c:pt>
                <c:pt idx="104">
                  <c:v>58.8</c:v>
                </c:pt>
                <c:pt idx="105">
                  <c:v>59.088999999999999</c:v>
                </c:pt>
                <c:pt idx="106">
                  <c:v>58.911000000000001</c:v>
                </c:pt>
                <c:pt idx="107">
                  <c:v>59.777999999999999</c:v>
                </c:pt>
                <c:pt idx="108">
                  <c:v>59.822000000000003</c:v>
                </c:pt>
                <c:pt idx="109">
                  <c:v>58.756</c:v>
                </c:pt>
                <c:pt idx="110">
                  <c:v>57.889000000000003</c:v>
                </c:pt>
                <c:pt idx="111">
                  <c:v>57.978000000000002</c:v>
                </c:pt>
                <c:pt idx="112">
                  <c:v>58.6</c:v>
                </c:pt>
                <c:pt idx="113">
                  <c:v>59.956000000000003</c:v>
                </c:pt>
                <c:pt idx="114">
                  <c:v>59.511000000000003</c:v>
                </c:pt>
                <c:pt idx="115">
                  <c:v>59.911000000000001</c:v>
                </c:pt>
                <c:pt idx="116">
                  <c:v>61.155999999999999</c:v>
                </c:pt>
                <c:pt idx="117">
                  <c:v>61.488999999999997</c:v>
                </c:pt>
                <c:pt idx="118">
                  <c:v>63.777999999999999</c:v>
                </c:pt>
                <c:pt idx="119">
                  <c:v>64.599999999999994</c:v>
                </c:pt>
                <c:pt idx="120">
                  <c:v>67.466999999999999</c:v>
                </c:pt>
                <c:pt idx="121">
                  <c:v>68.8</c:v>
                </c:pt>
                <c:pt idx="122">
                  <c:v>68.822000000000003</c:v>
                </c:pt>
                <c:pt idx="123">
                  <c:v>68.756</c:v>
                </c:pt>
                <c:pt idx="124">
                  <c:v>68.888999999999996</c:v>
                </c:pt>
                <c:pt idx="125">
                  <c:v>66.578000000000003</c:v>
                </c:pt>
                <c:pt idx="126">
                  <c:v>65.088999999999999</c:v>
                </c:pt>
                <c:pt idx="127">
                  <c:v>64.289000000000001</c:v>
                </c:pt>
                <c:pt idx="128">
                  <c:v>60.844000000000001</c:v>
                </c:pt>
                <c:pt idx="129">
                  <c:v>59.4</c:v>
                </c:pt>
                <c:pt idx="130">
                  <c:v>57.756</c:v>
                </c:pt>
                <c:pt idx="131">
                  <c:v>56.933</c:v>
                </c:pt>
                <c:pt idx="132">
                  <c:v>54.311</c:v>
                </c:pt>
                <c:pt idx="133">
                  <c:v>54.533000000000001</c:v>
                </c:pt>
                <c:pt idx="134">
                  <c:v>54.732999999999997</c:v>
                </c:pt>
                <c:pt idx="135">
                  <c:v>54.978000000000002</c:v>
                </c:pt>
                <c:pt idx="136">
                  <c:v>54.667000000000002</c:v>
                </c:pt>
                <c:pt idx="137">
                  <c:v>53.911000000000001</c:v>
                </c:pt>
                <c:pt idx="138">
                  <c:v>54.332999999999998</c:v>
                </c:pt>
                <c:pt idx="139">
                  <c:v>54.488999999999997</c:v>
                </c:pt>
                <c:pt idx="140">
                  <c:v>54.177999999999997</c:v>
                </c:pt>
                <c:pt idx="141">
                  <c:v>53.110999999999997</c:v>
                </c:pt>
                <c:pt idx="142">
                  <c:v>53.289000000000001</c:v>
                </c:pt>
                <c:pt idx="143">
                  <c:v>53.756</c:v>
                </c:pt>
                <c:pt idx="144">
                  <c:v>54.667000000000002</c:v>
                </c:pt>
                <c:pt idx="145">
                  <c:v>54.622</c:v>
                </c:pt>
                <c:pt idx="146">
                  <c:v>55.110999999999997</c:v>
                </c:pt>
                <c:pt idx="147">
                  <c:v>56.956000000000003</c:v>
                </c:pt>
                <c:pt idx="148">
                  <c:v>56.667000000000002</c:v>
                </c:pt>
                <c:pt idx="149">
                  <c:v>58.643999999999998</c:v>
                </c:pt>
                <c:pt idx="150">
                  <c:v>59.155999999999999</c:v>
                </c:pt>
                <c:pt idx="151">
                  <c:v>59.511000000000003</c:v>
                </c:pt>
                <c:pt idx="152">
                  <c:v>59.488999999999997</c:v>
                </c:pt>
                <c:pt idx="153">
                  <c:v>59.667000000000002</c:v>
                </c:pt>
                <c:pt idx="154">
                  <c:v>59.555999999999997</c:v>
                </c:pt>
                <c:pt idx="155">
                  <c:v>58.8</c:v>
                </c:pt>
                <c:pt idx="156">
                  <c:v>57.466999999999999</c:v>
                </c:pt>
                <c:pt idx="157">
                  <c:v>56.421999999999997</c:v>
                </c:pt>
                <c:pt idx="158">
                  <c:v>55.511000000000003</c:v>
                </c:pt>
                <c:pt idx="159">
                  <c:v>54.421999999999997</c:v>
                </c:pt>
                <c:pt idx="160">
                  <c:v>53.622</c:v>
                </c:pt>
                <c:pt idx="161">
                  <c:v>53</c:v>
                </c:pt>
                <c:pt idx="162">
                  <c:v>52.911000000000001</c:v>
                </c:pt>
                <c:pt idx="163">
                  <c:v>52.244</c:v>
                </c:pt>
                <c:pt idx="164">
                  <c:v>52.267000000000003</c:v>
                </c:pt>
                <c:pt idx="165">
                  <c:v>51.978000000000002</c:v>
                </c:pt>
                <c:pt idx="166">
                  <c:v>51.311</c:v>
                </c:pt>
                <c:pt idx="167">
                  <c:v>51.332999999999998</c:v>
                </c:pt>
                <c:pt idx="168">
                  <c:v>52.088999999999999</c:v>
                </c:pt>
                <c:pt idx="169">
                  <c:v>51.110999999999997</c:v>
                </c:pt>
                <c:pt idx="170">
                  <c:v>52.777999999999999</c:v>
                </c:pt>
                <c:pt idx="171">
                  <c:v>50.866999999999997</c:v>
                </c:pt>
                <c:pt idx="172">
                  <c:v>51.643999999999998</c:v>
                </c:pt>
                <c:pt idx="173">
                  <c:v>52.021999999999998</c:v>
                </c:pt>
                <c:pt idx="174">
                  <c:v>50.177999999999997</c:v>
                </c:pt>
                <c:pt idx="175">
                  <c:v>51.289000000000001</c:v>
                </c:pt>
                <c:pt idx="176">
                  <c:v>52.021999999999998</c:v>
                </c:pt>
                <c:pt idx="177">
                  <c:v>50.667000000000002</c:v>
                </c:pt>
                <c:pt idx="178">
                  <c:v>51.088999999999999</c:v>
                </c:pt>
                <c:pt idx="179">
                  <c:v>51.067</c:v>
                </c:pt>
                <c:pt idx="180">
                  <c:v>50.933</c:v>
                </c:pt>
                <c:pt idx="181">
                  <c:v>50.889000000000003</c:v>
                </c:pt>
                <c:pt idx="182">
                  <c:v>50.555999999999997</c:v>
                </c:pt>
                <c:pt idx="183">
                  <c:v>50.756</c:v>
                </c:pt>
                <c:pt idx="184">
                  <c:v>51.511000000000003</c:v>
                </c:pt>
                <c:pt idx="185">
                  <c:v>50.110999999999997</c:v>
                </c:pt>
                <c:pt idx="186">
                  <c:v>50.710999999999999</c:v>
                </c:pt>
                <c:pt idx="187">
                  <c:v>50.689</c:v>
                </c:pt>
                <c:pt idx="188">
                  <c:v>50.866999999999997</c:v>
                </c:pt>
                <c:pt idx="189">
                  <c:v>50.421999999999997</c:v>
                </c:pt>
                <c:pt idx="190">
                  <c:v>50.555999999999997</c:v>
                </c:pt>
                <c:pt idx="191">
                  <c:v>50.444000000000003</c:v>
                </c:pt>
                <c:pt idx="192">
                  <c:v>49.866999999999997</c:v>
                </c:pt>
                <c:pt idx="193">
                  <c:v>50.6</c:v>
                </c:pt>
                <c:pt idx="194">
                  <c:v>50.622</c:v>
                </c:pt>
                <c:pt idx="195">
                  <c:v>50.267000000000003</c:v>
                </c:pt>
                <c:pt idx="196">
                  <c:v>49.710999999999999</c:v>
                </c:pt>
                <c:pt idx="197">
                  <c:v>50.378</c:v>
                </c:pt>
                <c:pt idx="198">
                  <c:v>49.533000000000001</c:v>
                </c:pt>
                <c:pt idx="199">
                  <c:v>51.244</c:v>
                </c:pt>
                <c:pt idx="20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68.781937798129249</c:v>
                </c:pt>
                <c:pt idx="6">
                  <c:v>68.951189204610642</c:v>
                </c:pt>
                <c:pt idx="7">
                  <c:v>69.120109856624495</c:v>
                </c:pt>
                <c:pt idx="8">
                  <c:v>69.288590236080864</c:v>
                </c:pt>
                <c:pt idx="9">
                  <c:v>69.456504172965467</c:v>
                </c:pt>
                <c:pt idx="10">
                  <c:v>69.623707011065306</c:v>
                </c:pt>
                <c:pt idx="11">
                  <c:v>69.79003365609509</c:v>
                </c:pt>
                <c:pt idx="12">
                  <c:v>69.955296516676853</c:v>
                </c:pt>
                <c:pt idx="13">
                  <c:v>70.119283354371817</c:v>
                </c:pt>
                <c:pt idx="14">
                  <c:v>70.281755066108943</c:v>
                </c:pt>
                <c:pt idx="15">
                  <c:v>70.442443431295317</c:v>
                </c:pt>
                <c:pt idx="16">
                  <c:v>70.601048867309004</c:v>
                </c:pt>
                <c:pt idx="17">
                  <c:v>70.75723825218256</c:v>
                </c:pt>
                <c:pt idx="18">
                  <c:v>70.91064289434658</c:v>
                </c:pt>
                <c:pt idx="19">
                  <c:v>71.060856760469918</c:v>
                </c:pt>
                <c:pt idx="20">
                  <c:v>71.207435121218424</c:v>
                </c:pt>
                <c:pt idx="21">
                  <c:v>71.349893854382273</c:v>
                </c:pt>
                <c:pt idx="22">
                  <c:v>71.487709777869014</c:v>
                </c:pt>
                <c:pt idx="23">
                  <c:v>71.620322608767452</c:v>
                </c:pt>
                <c:pt idx="24">
                  <c:v>71.747139518220777</c:v>
                </c:pt>
                <c:pt idx="25">
                  <c:v>71.867543865399085</c:v>
                </c:pt>
                <c:pt idx="26">
                  <c:v>71.980910678663165</c:v>
                </c:pt>
                <c:pt idx="27">
                  <c:v>72.086632988928315</c:v>
                </c:pt>
                <c:pt idx="28">
                  <c:v>72.184165442390722</c:v>
                </c:pt>
                <c:pt idx="29">
                  <c:v>72.273095001942295</c:v>
                </c:pt>
                <c:pt idx="30">
                  <c:v>72.353253270826599</c:v>
                </c:pt>
                <c:pt idx="31">
                  <c:v>72.424891256831131</c:v>
                </c:pt>
                <c:pt idx="32">
                  <c:v>72.488945275142527</c:v>
                </c:pt>
                <c:pt idx="33">
                  <c:v>72.547431835803607</c:v>
                </c:pt>
                <c:pt idx="34">
                  <c:v>72.60401885748081</c:v>
                </c:pt>
                <c:pt idx="35">
                  <c:v>72.664828621060892</c:v>
                </c:pt>
                <c:pt idx="36">
                  <c:v>72.739531671076676</c:v>
                </c:pt>
                <c:pt idx="37">
                  <c:v>72.842786349698756</c:v>
                </c:pt>
                <c:pt idx="38">
                  <c:v>72.996060726755829</c:v>
                </c:pt>
                <c:pt idx="39">
                  <c:v>73.22983679464491</c:v>
                </c:pt>
                <c:pt idx="40">
                  <c:v>73.586135923589453</c:v>
                </c:pt>
                <c:pt idx="41">
                  <c:v>74.121216912211167</c:v>
                </c:pt>
                <c:pt idx="42">
                  <c:v>74.908184992441576</c:v>
                </c:pt>
                <c:pt idx="43">
                  <c:v>76.039119827606243</c:v>
                </c:pt>
                <c:pt idx="44">
                  <c:v>77.626199149118364</c:v>
                </c:pt>
                <c:pt idx="45">
                  <c:v>79.801187409523124</c:v>
                </c:pt>
                <c:pt idx="46">
                  <c:v>82.71260845442653</c:v>
                </c:pt>
                <c:pt idx="47">
                  <c:v>86.519964071078164</c:v>
                </c:pt>
                <c:pt idx="48">
                  <c:v>91.384529445150179</c:v>
                </c:pt>
                <c:pt idx="49">
                  <c:v>97.456572801283713</c:v>
                </c:pt>
                <c:pt idx="50">
                  <c:v>104.85930835622106</c:v>
                </c:pt>
                <c:pt idx="51">
                  <c:v>113.67046716981751</c:v>
                </c:pt>
                <c:pt idx="52">
                  <c:v>123.90299301533831</c:v>
                </c:pt>
                <c:pt idx="53">
                  <c:v>135.48694167112924</c:v>
                </c:pt>
                <c:pt idx="54">
                  <c:v>148.25505656338652</c:v>
                </c:pt>
                <c:pt idx="55">
                  <c:v>161.93448127341838</c:v>
                </c:pt>
                <c:pt idx="56">
                  <c:v>176.14543144077163</c:v>
                </c:pt>
                <c:pt idx="57">
                  <c:v>190.39694554917742</c:v>
                </c:pt>
                <c:pt idx="58">
                  <c:v>204.02180488211579</c:v>
                </c:pt>
                <c:pt idx="59">
                  <c:v>215.87178116458779</c:v>
                </c:pt>
                <c:pt idx="60">
                  <c:v>223.55975130963523</c:v>
                </c:pt>
                <c:pt idx="61">
                  <c:v>222.72234562334373</c:v>
                </c:pt>
                <c:pt idx="62">
                  <c:v>208.26217822925173</c:v>
                </c:pt>
                <c:pt idx="63">
                  <c:v>178.92362410061716</c:v>
                </c:pt>
                <c:pt idx="64">
                  <c:v>141.35803293431883</c:v>
                </c:pt>
                <c:pt idx="65">
                  <c:v>107.15108198087044</c:v>
                </c:pt>
                <c:pt idx="66">
                  <c:v>84.397611268837579</c:v>
                </c:pt>
                <c:pt idx="67">
                  <c:v>73.365783897437311</c:v>
                </c:pt>
                <c:pt idx="68">
                  <c:v>69.734410616260703</c:v>
                </c:pt>
                <c:pt idx="69">
                  <c:v>69.489990866630293</c:v>
                </c:pt>
                <c:pt idx="70">
                  <c:v>70.67854357806516</c:v>
                </c:pt>
                <c:pt idx="71">
                  <c:v>72.78156361120071</c:v>
                </c:pt>
                <c:pt idx="72">
                  <c:v>75.845010627221313</c:v>
                </c:pt>
                <c:pt idx="73">
                  <c:v>80.061116369425491</c:v>
                </c:pt>
                <c:pt idx="74">
                  <c:v>85.633397440521563</c:v>
                </c:pt>
                <c:pt idx="75">
                  <c:v>92.724673756033766</c:v>
                </c:pt>
                <c:pt idx="76">
                  <c:v>101.41715862458645</c:v>
                </c:pt>
                <c:pt idx="77">
                  <c:v>111.67354977875613</c:v>
                </c:pt>
                <c:pt idx="78">
                  <c:v>123.30250192008401</c:v>
                </c:pt>
                <c:pt idx="79">
                  <c:v>135.92851791845408</c:v>
                </c:pt>
                <c:pt idx="80">
                  <c:v>148.93708092145454</c:v>
                </c:pt>
                <c:pt idx="81">
                  <c:v>161.28958455805579</c:v>
                </c:pt>
                <c:pt idx="82">
                  <c:v>171.06584000332484</c:v>
                </c:pt>
                <c:pt idx="83">
                  <c:v>174.9687825733038</c:v>
                </c:pt>
                <c:pt idx="84">
                  <c:v>168.96266911651807</c:v>
                </c:pt>
                <c:pt idx="85">
                  <c:v>151.15645827240931</c:v>
                </c:pt>
                <c:pt idx="86">
                  <c:v>125.04928614870411</c:v>
                </c:pt>
                <c:pt idx="87">
                  <c:v>98.673169130701666</c:v>
                </c:pt>
                <c:pt idx="88">
                  <c:v>79.125473666264568</c:v>
                </c:pt>
                <c:pt idx="89">
                  <c:v>68.267125920775428</c:v>
                </c:pt>
                <c:pt idx="90">
                  <c:v>63.666674811661089</c:v>
                </c:pt>
                <c:pt idx="91">
                  <c:v>62.110210178812039</c:v>
                </c:pt>
                <c:pt idx="92">
                  <c:v>61.609731793011399</c:v>
                </c:pt>
                <c:pt idx="93">
                  <c:v>61.377393029937451</c:v>
                </c:pt>
                <c:pt idx="94">
                  <c:v>61.196287501553407</c:v>
                </c:pt>
                <c:pt idx="95">
                  <c:v>61.023455730164613</c:v>
                </c:pt>
                <c:pt idx="96">
                  <c:v>60.852616685585971</c:v>
                </c:pt>
                <c:pt idx="97">
                  <c:v>60.683030330241003</c:v>
                </c:pt>
                <c:pt idx="98">
                  <c:v>60.514572661180871</c:v>
                </c:pt>
                <c:pt idx="99">
                  <c:v>60.347179265210492</c:v>
                </c:pt>
                <c:pt idx="100">
                  <c:v>60.180806136389059</c:v>
                </c:pt>
                <c:pt idx="101">
                  <c:v>60.015442520153371</c:v>
                </c:pt>
                <c:pt idx="102">
                  <c:v>59.851143258692716</c:v>
                </c:pt>
                <c:pt idx="103">
                  <c:v>59.68809278419787</c:v>
                </c:pt>
                <c:pt idx="104">
                  <c:v>59.526724961977649</c:v>
                </c:pt>
                <c:pt idx="105">
                  <c:v>59.367935849498288</c:v>
                </c:pt>
                <c:pt idx="106">
                  <c:v>59.213440571672173</c:v>
                </c:pt>
                <c:pt idx="107">
                  <c:v>59.066336154416234</c:v>
                </c:pt>
                <c:pt idx="108">
                  <c:v>58.931930110003819</c:v>
                </c:pt>
                <c:pt idx="109">
                  <c:v>58.818866169186123</c:v>
                </c:pt>
                <c:pt idx="110">
                  <c:v>58.740508075709513</c:v>
                </c:pt>
                <c:pt idx="111">
                  <c:v>58.716418194746247</c:v>
                </c:pt>
                <c:pt idx="112">
                  <c:v>58.773592370271146</c:v>
                </c:pt>
                <c:pt idx="113">
                  <c:v>58.946913394008618</c:v>
                </c:pt>
                <c:pt idx="114">
                  <c:v>59.278117944331242</c:v>
                </c:pt>
                <c:pt idx="115">
                  <c:v>59.812499840016045</c:v>
                </c:pt>
                <c:pt idx="116">
                  <c:v>60.592613663188516</c:v>
                </c:pt>
                <c:pt idx="117">
                  <c:v>61.648305839530501</c:v>
                </c:pt>
                <c:pt idx="118">
                  <c:v>62.982360499243711</c:v>
                </c:pt>
                <c:pt idx="119">
                  <c:v>64.551221342660668</c:v>
                </c:pt>
                <c:pt idx="120">
                  <c:v>66.242182301154941</c:v>
                </c:pt>
                <c:pt idx="121">
                  <c:v>67.854629786703612</c:v>
                </c:pt>
                <c:pt idx="122">
                  <c:v>69.103192128085226</c:v>
                </c:pt>
                <c:pt idx="123">
                  <c:v>69.666276542955671</c:v>
                </c:pt>
                <c:pt idx="124">
                  <c:v>69.288432395136908</c:v>
                </c:pt>
                <c:pt idx="125">
                  <c:v>67.903917702135715</c:v>
                </c:pt>
                <c:pt idx="126">
                  <c:v>65.708598895909546</c:v>
                </c:pt>
                <c:pt idx="127">
                  <c:v>63.115366795591882</c:v>
                </c:pt>
                <c:pt idx="128">
                  <c:v>60.599411814029985</c:v>
                </c:pt>
                <c:pt idx="129">
                  <c:v>58.520778615314534</c:v>
                </c:pt>
                <c:pt idx="130">
                  <c:v>57.026590124228136</c:v>
                </c:pt>
                <c:pt idx="131">
                  <c:v>56.070181838931617</c:v>
                </c:pt>
                <c:pt idx="132">
                  <c:v>55.503333297430494</c:v>
                </c:pt>
                <c:pt idx="133">
                  <c:v>55.169140605243051</c:v>
                </c:pt>
                <c:pt idx="134">
                  <c:v>54.952192085205425</c:v>
                </c:pt>
                <c:pt idx="135">
                  <c:v>54.786030795844916</c:v>
                </c:pt>
                <c:pt idx="136">
                  <c:v>54.639396858904156</c:v>
                </c:pt>
                <c:pt idx="137">
                  <c:v>54.500114825070582</c:v>
                </c:pt>
                <c:pt idx="138">
                  <c:v>54.364468357324284</c:v>
                </c:pt>
                <c:pt idx="139">
                  <c:v>54.232284777637226</c:v>
                </c:pt>
                <c:pt idx="140">
                  <c:v>54.105743493859563</c:v>
                </c:pt>
                <c:pt idx="141">
                  <c:v>53.990494683962119</c:v>
                </c:pt>
                <c:pt idx="142">
                  <c:v>53.898601364304973</c:v>
                </c:pt>
                <c:pt idx="143">
                  <c:v>53.852996213754807</c:v>
                </c:pt>
                <c:pt idx="144">
                  <c:v>53.89222238004055</c:v>
                </c:pt>
                <c:pt idx="145">
                  <c:v>54.072330682495547</c:v>
                </c:pt>
                <c:pt idx="146">
                  <c:v>54.460908587662679</c:v>
                </c:pt>
                <c:pt idx="147">
                  <c:v>55.118415130429021</c:v>
                </c:pt>
                <c:pt idx="148">
                  <c:v>56.066620796463589</c:v>
                </c:pt>
                <c:pt idx="149">
                  <c:v>57.253170538961847</c:v>
                </c:pt>
                <c:pt idx="150">
                  <c:v>58.530735062860089</c:v>
                </c:pt>
                <c:pt idx="151">
                  <c:v>59.670779594293897</c:v>
                </c:pt>
                <c:pt idx="152">
                  <c:v>60.419517406344113</c:v>
                </c:pt>
                <c:pt idx="153">
                  <c:v>60.58031283195421</c:v>
                </c:pt>
                <c:pt idx="154">
                  <c:v>60.08666658149339</c:v>
                </c:pt>
                <c:pt idx="155">
                  <c:v>59.028901253459416</c:v>
                </c:pt>
                <c:pt idx="156">
                  <c:v>57.619949664283681</c:v>
                </c:pt>
                <c:pt idx="157">
                  <c:v>56.11791833003592</c:v>
                </c:pt>
                <c:pt idx="158">
                  <c:v>54.743915461269175</c:v>
                </c:pt>
                <c:pt idx="159">
                  <c:v>53.630414399339017</c:v>
                </c:pt>
                <c:pt idx="160">
                  <c:v>52.813518872947135</c:v>
                </c:pt>
                <c:pt idx="161">
                  <c:v>52.258804527577709</c:v>
                </c:pt>
                <c:pt idx="162">
                  <c:v>51.89901992340284</c:v>
                </c:pt>
                <c:pt idx="163">
                  <c:v>51.665174027618072</c:v>
                </c:pt>
                <c:pt idx="164">
                  <c:v>51.503186149732713</c:v>
                </c:pt>
                <c:pt idx="165">
                  <c:v>51.377696353256418</c:v>
                </c:pt>
                <c:pt idx="166">
                  <c:v>51.268712111995931</c:v>
                </c:pt>
                <c:pt idx="167">
                  <c:v>51.166264014236752</c:v>
                </c:pt>
                <c:pt idx="168">
                  <c:v>51.065904230473116</c:v>
                </c:pt>
                <c:pt idx="169">
                  <c:v>50.965828687997686</c:v>
                </c:pt>
                <c:pt idx="170">
                  <c:v>50.865353420726926</c:v>
                </c:pt>
                <c:pt idx="171">
                  <c:v>50.76422173095844</c:v>
                </c:pt>
                <c:pt idx="172">
                  <c:v>50.662328190209998</c:v>
                </c:pt>
                <c:pt idx="173">
                  <c:v>50.559620922372936</c:v>
                </c:pt>
                <c:pt idx="174">
                  <c:v>50.456070272162663</c:v>
                </c:pt>
                <c:pt idx="175">
                  <c:v>50.351659258240375</c:v>
                </c:pt>
                <c:pt idx="176">
                  <c:v>50.246380376932521</c:v>
                </c:pt>
                <c:pt idx="177">
                  <c:v>50.140234067793742</c:v>
                </c:pt>
                <c:pt idx="178">
                  <c:v>50.033227588491364</c:v>
                </c:pt>
                <c:pt idx="179">
                  <c:v>49.92537401061896</c:v>
                </c:pt>
                <c:pt idx="180">
                  <c:v>49.816691285274942</c:v>
                </c:pt>
                <c:pt idx="181">
                  <c:v>49.707201376638814</c:v>
                </c:pt>
                <c:pt idx="182">
                  <c:v>49.596929468486827</c:v>
                </c:pt>
                <c:pt idx="183">
                  <c:v>49.485903247059987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68.78193779812274</c:v>
                </c:pt>
                <c:pt idx="6">
                  <c:v>68.951189204592097</c:v>
                </c:pt>
                <c:pt idx="7">
                  <c:v>69.120109856572583</c:v>
                </c:pt>
                <c:pt idx="8">
                  <c:v>69.28859023593813</c:v>
                </c:pt>
                <c:pt idx="9">
                  <c:v>69.456504172580026</c:v>
                </c:pt>
                <c:pt idx="10">
                  <c:v>69.623707010043091</c:v>
                </c:pt>
                <c:pt idx="11">
                  <c:v>69.790033653432587</c:v>
                </c:pt>
                <c:pt idx="12">
                  <c:v>69.955296509865889</c:v>
                </c:pt>
                <c:pt idx="13">
                  <c:v>70.119283337260114</c:v>
                </c:pt>
                <c:pt idx="14">
                  <c:v>70.281755023886205</c:v>
                </c:pt>
                <c:pt idx="15">
                  <c:v>70.442443328973681</c:v>
                </c:pt>
                <c:pt idx="16">
                  <c:v>70.60104862377672</c:v>
                </c:pt>
                <c:pt idx="17">
                  <c:v>70.757237682918714</c:v>
                </c:pt>
                <c:pt idx="18">
                  <c:v>70.910641587457761</c:v>
                </c:pt>
                <c:pt idx="19">
                  <c:v>71.060853813798772</c:v>
                </c:pt>
                <c:pt idx="20">
                  <c:v>71.207428596035626</c:v>
                </c:pt>
                <c:pt idx="21">
                  <c:v>71.349879663098548</c:v>
                </c:pt>
                <c:pt idx="22">
                  <c:v>71.487679465584364</c:v>
                </c:pt>
                <c:pt idx="23">
                  <c:v>71.620259019525818</c:v>
                </c:pt>
                <c:pt idx="24">
                  <c:v>71.747008504552184</c:v>
                </c:pt>
                <c:pt idx="25">
                  <c:v>71.86727876061984</c:v>
                </c:pt>
                <c:pt idx="26">
                  <c:v>71.980383829258272</c:v>
                </c:pt>
                <c:pt idx="27">
                  <c:v>72.085604680447119</c:v>
                </c:pt>
                <c:pt idx="28">
                  <c:v>72.182194253109373</c:v>
                </c:pt>
                <c:pt idx="29">
                  <c:v>72.269383914159221</c:v>
                </c:pt>
                <c:pt idx="30">
                  <c:v>72.346391406718141</c:v>
                </c:pt>
                <c:pt idx="31">
                  <c:v>72.412430311632974</c:v>
                </c:pt>
                <c:pt idx="32">
                  <c:v>72.466720987659713</c:v>
                </c:pt>
                <c:pt idx="33">
                  <c:v>72.508502885469056</c:v>
                </c:pt>
                <c:pt idx="34">
                  <c:v>72.537048051063636</c:v>
                </c:pt>
                <c:pt idx="35">
                  <c:v>72.551675548725143</c:v>
                </c:pt>
                <c:pt idx="36">
                  <c:v>72.551766447087815</c:v>
                </c:pt>
                <c:pt idx="37">
                  <c:v>72.536778930493369</c:v>
                </c:pt>
                <c:pt idx="38">
                  <c:v>72.506263028467544</c:v>
                </c:pt>
                <c:pt idx="39">
                  <c:v>72.459874406395798</c:v>
                </c:pt>
                <c:pt idx="40">
                  <c:v>72.397386637315336</c:v>
                </c:pt>
                <c:pt idx="41">
                  <c:v>72.318701383994664</c:v>
                </c:pt>
                <c:pt idx="42">
                  <c:v>72.223855965842077</c:v>
                </c:pt>
                <c:pt idx="43">
                  <c:v>72.113027867479346</c:v>
                </c:pt>
                <c:pt idx="44">
                  <c:v>71.986535862466582</c:v>
                </c:pt>
                <c:pt idx="45">
                  <c:v>71.84483757057653</c:v>
                </c:pt>
                <c:pt idx="46">
                  <c:v>71.688523430920824</c:v>
                </c:pt>
                <c:pt idx="47">
                  <c:v>71.51830724445891</c:v>
                </c:pt>
                <c:pt idx="48">
                  <c:v>71.335013605078828</c:v>
                </c:pt>
                <c:pt idx="49">
                  <c:v>71.139562685799305</c:v>
                </c:pt>
                <c:pt idx="50">
                  <c:v>70.932952964560883</c:v>
                </c:pt>
                <c:pt idx="51">
                  <c:v>70.716242554213309</c:v>
                </c:pt>
                <c:pt idx="52">
                  <c:v>70.490529838988707</c:v>
                </c:pt>
                <c:pt idx="53">
                  <c:v>70.256934114311903</c:v>
                </c:pt>
                <c:pt idx="54">
                  <c:v>70.016576881429316</c:v>
                </c:pt>
                <c:pt idx="55">
                  <c:v>69.770564369446134</c:v>
                </c:pt>
                <c:pt idx="56">
                  <c:v>69.519971753621945</c:v>
                </c:pt>
                <c:pt idx="57">
                  <c:v>69.265829419995939</c:v>
                </c:pt>
                <c:pt idx="58">
                  <c:v>69.009111502426421</c:v>
                </c:pt>
                <c:pt idx="59">
                  <c:v>68.750726797828122</c:v>
                </c:pt>
                <c:pt idx="60">
                  <c:v>68.491512056037379</c:v>
                </c:pt>
                <c:pt idx="61">
                  <c:v>68.232227547557457</c:v>
                </c:pt>
                <c:pt idx="62">
                  <c:v>67.973554738523816</c:v>
                </c:pt>
                <c:pt idx="63">
                  <c:v>67.716095848679188</c:v>
                </c:pt>
                <c:pt idx="64">
                  <c:v>67.460375034373413</c:v>
                </c:pt>
                <c:pt idx="65">
                  <c:v>67.20684092274432</c:v>
                </c:pt>
                <c:pt idx="66">
                  <c:v>66.955870222607714</c:v>
                </c:pt>
                <c:pt idx="67">
                  <c:v>66.707772149071033</c:v>
                </c:pt>
                <c:pt idx="68">
                  <c:v>66.462793419297768</c:v>
                </c:pt>
                <c:pt idx="69">
                  <c:v>66.221123603182534</c:v>
                </c:pt>
                <c:pt idx="70">
                  <c:v>65.982900642297125</c:v>
                </c:pt>
                <c:pt idx="71">
                  <c:v>65.748216381145539</c:v>
                </c:pt>
                <c:pt idx="72">
                  <c:v>65.517121984809719</c:v>
                </c:pt>
                <c:pt idx="73">
                  <c:v>65.28963314524087</c:v>
                </c:pt>
                <c:pt idx="74">
                  <c:v>65.065735003938386</c:v>
                </c:pt>
                <c:pt idx="75">
                  <c:v>64.845386741097713</c:v>
                </c:pt>
                <c:pt idx="76">
                  <c:v>64.628525800327239</c:v>
                </c:pt>
                <c:pt idx="77">
                  <c:v>64.415071733768826</c:v>
                </c:pt>
                <c:pt idx="78">
                  <c:v>64.204929665096344</c:v>
                </c:pt>
                <c:pt idx="79">
                  <c:v>63.99799337769376</c:v>
                </c:pt>
                <c:pt idx="80">
                  <c:v>63.794148042668525</c:v>
                </c:pt>
                <c:pt idx="81">
                  <c:v>63.593272606588378</c:v>
                </c:pt>
                <c:pt idx="82">
                  <c:v>63.395241862293744</c:v>
                </c:pt>
                <c:pt idx="83">
                  <c:v>63.199928228160026</c:v>
                </c:pt>
                <c:pt idx="84">
                  <c:v>63.007203262063143</c:v>
                </c:pt>
                <c:pt idx="85">
                  <c:v>62.816938936298648</c:v>
                </c:pt>
                <c:pt idx="86">
                  <c:v>62.629008699043183</c:v>
                </c:pt>
                <c:pt idx="87">
                  <c:v>62.443288346814647</c:v>
                </c:pt>
                <c:pt idx="88">
                  <c:v>62.259656730936946</c:v>
                </c:pt>
                <c:pt idx="89">
                  <c:v>62.077996319370094</c:v>
                </c:pt>
                <c:pt idx="90">
                  <c:v>61.898193633521466</c:v>
                </c:pt>
                <c:pt idx="91">
                  <c:v>61.720139577884339</c:v>
                </c:pt>
                <c:pt idx="92">
                  <c:v>61.543729678608287</c:v>
                </c:pt>
                <c:pt idx="93">
                  <c:v>61.368864245432448</c:v>
                </c:pt>
                <c:pt idx="94">
                  <c:v>61.195448469833387</c:v>
                </c:pt>
                <c:pt idx="95">
                  <c:v>61.023392470770062</c:v>
                </c:pt>
                <c:pt idx="96">
                  <c:v>60.85261129806004</c:v>
                </c:pt>
                <c:pt idx="97">
                  <c:v>60.683024902194163</c:v>
                </c:pt>
                <c:pt idx="98">
                  <c:v>60.514558078292623</c:v>
                </c:pt>
                <c:pt idx="99">
                  <c:v>60.347140390918142</c:v>
                </c:pt>
                <c:pt idx="100">
                  <c:v>60.180706085585982</c:v>
                </c:pt>
                <c:pt idx="101">
                  <c:v>60.01519399203756</c:v>
                </c:pt>
                <c:pt idx="102">
                  <c:v>59.850547423666178</c:v>
                </c:pt>
                <c:pt idx="103">
                  <c:v>59.686714076890674</c:v>
                </c:pt>
                <c:pt idx="104">
                  <c:v>59.523645933755532</c:v>
                </c:pt>
                <c:pt idx="105">
                  <c:v>59.361299170585482</c:v>
                </c:pt>
                <c:pt idx="106">
                  <c:v>59.199634075128863</c:v>
                </c:pt>
                <c:pt idx="107">
                  <c:v>59.038614974277394</c:v>
                </c:pt>
                <c:pt idx="108">
                  <c:v>58.878210174142012</c:v>
                </c:pt>
                <c:pt idx="109">
                  <c:v>58.718391913983858</c:v>
                </c:pt>
                <c:pt idx="110">
                  <c:v>58.559136335238733</c:v>
                </c:pt>
                <c:pt idx="111">
                  <c:v>58.400423466621277</c:v>
                </c:pt>
                <c:pt idx="112">
                  <c:v>58.242237226041283</c:v>
                </c:pt>
                <c:pt idx="113">
                  <c:v>58.084565439800372</c:v>
                </c:pt>
                <c:pt idx="114">
                  <c:v>57.927399879248959</c:v>
                </c:pt>
                <c:pt idx="115">
                  <c:v>57.770736314761358</c:v>
                </c:pt>
                <c:pt idx="116">
                  <c:v>57.614574586518714</c:v>
                </c:pt>
                <c:pt idx="117">
                  <c:v>57.458918691161209</c:v>
                </c:pt>
                <c:pt idx="118">
                  <c:v>57.303776882871382</c:v>
                </c:pt>
                <c:pt idx="119">
                  <c:v>57.149161786866998</c:v>
                </c:pt>
                <c:pt idx="120">
                  <c:v>56.995090522599838</c:v>
                </c:pt>
                <c:pt idx="121">
                  <c:v>56.841584833169378</c:v>
                </c:pt>
                <c:pt idx="122">
                  <c:v>56.688671216556294</c:v>
                </c:pt>
                <c:pt idx="123">
                  <c:v>56.536381053256179</c:v>
                </c:pt>
                <c:pt idx="124">
                  <c:v>56.384750723751203</c:v>
                </c:pt>
                <c:pt idx="125">
                  <c:v>56.233821708003099</c:v>
                </c:pt>
                <c:pt idx="126">
                  <c:v>56.083640657804978</c:v>
                </c:pt>
                <c:pt idx="127">
                  <c:v>55.93425943142303</c:v>
                </c:pt>
                <c:pt idx="128">
                  <c:v>55.785735078539552</c:v>
                </c:pt>
                <c:pt idx="129">
                  <c:v>55.638129762141858</c:v>
                </c:pt>
                <c:pt idx="130">
                  <c:v>55.491510602776827</c:v>
                </c:pt>
                <c:pt idx="131">
                  <c:v>55.345949429617804</c:v>
                </c:pt>
                <c:pt idx="132">
                  <c:v>55.201522422206956</c:v>
                </c:pt>
                <c:pt idx="133">
                  <c:v>55.058309626699952</c:v>
                </c:pt>
                <c:pt idx="134">
                  <c:v>54.916394331128629</c:v>
                </c:pt>
                <c:pt idx="135">
                  <c:v>54.775862285798731</c:v>
                </c:pt>
                <c:pt idx="136">
                  <c:v>54.63680075764011</c:v>
                </c:pt>
                <c:pt idx="137">
                  <c:v>54.499297411291074</c:v>
                </c:pt>
                <c:pt idx="138">
                  <c:v>54.363439015050162</c:v>
                </c:pt>
                <c:pt idx="139">
                  <c:v>54.229309976620698</c:v>
                </c:pt>
                <c:pt idx="140">
                  <c:v>54.09699072175863</c:v>
                </c:pt>
                <c:pt idx="141">
                  <c:v>53.966555938336569</c:v>
                </c:pt>
                <c:pt idx="142">
                  <c:v>53.838072718626144</c:v>
                </c:pt>
                <c:pt idx="143">
                  <c:v>53.711598643276396</c:v>
                </c:pt>
                <c:pt idx="144">
                  <c:v>53.587179860859756</c:v>
                </c:pt>
                <c:pt idx="145">
                  <c:v>53.464849226154854</c:v>
                </c:pt>
                <c:pt idx="146">
                  <c:v>53.3446245676231</c:v>
                </c:pt>
                <c:pt idx="147">
                  <c:v>53.226507158875435</c:v>
                </c:pt>
                <c:pt idx="148">
                  <c:v>53.110480469452469</c:v>
                </c:pt>
                <c:pt idx="149">
                  <c:v>52.996509266273975</c:v>
                </c:pt>
                <c:pt idx="150">
                  <c:v>52.884539128272053</c:v>
                </c:pt>
                <c:pt idx="151">
                  <c:v>52.774496423019905</c:v>
                </c:pt>
                <c:pt idx="152">
                  <c:v>52.666288776081252</c:v>
                </c:pt>
                <c:pt idx="153">
                  <c:v>52.559806042281579</c:v>
                </c:pt>
                <c:pt idx="154">
                  <c:v>52.454921764510807</c:v>
                </c:pt>
                <c:pt idx="155">
                  <c:v>52.351495081691638</c:v>
                </c:pt>
                <c:pt idx="156">
                  <c:v>52.249373025016439</c:v>
                </c:pt>
                <c:pt idx="157">
                  <c:v>52.148393122245935</c:v>
                </c:pt>
                <c:pt idx="158">
                  <c:v>52.048386215303829</c:v>
                </c:pt>
                <c:pt idx="159">
                  <c:v>51.949179387692361</c:v>
                </c:pt>
                <c:pt idx="160">
                  <c:v>51.850598895950398</c:v>
                </c:pt>
                <c:pt idx="161">
                  <c:v>51.752473003434858</c:v>
                </c:pt>
                <c:pt idx="162">
                  <c:v>51.654634624519062</c:v>
                </c:pt>
                <c:pt idx="163">
                  <c:v>51.55692370178614</c:v>
                </c:pt>
                <c:pt idx="164">
                  <c:v>51.459189256550772</c:v>
                </c:pt>
                <c:pt idx="165">
                  <c:v>51.361291072517076</c:v>
                </c:pt>
                <c:pt idx="166">
                  <c:v>51.263100992050994</c:v>
                </c:pt>
                <c:pt idx="167">
                  <c:v>51.164503823059611</c:v>
                </c:pt>
                <c:pt idx="168">
                  <c:v>51.06539787075544</c:v>
                </c:pt>
                <c:pt idx="169">
                  <c:v>50.965695121908162</c:v>
                </c:pt>
                <c:pt idx="170">
                  <c:v>50.865321119162928</c:v>
                </c:pt>
                <c:pt idx="171">
                  <c:v>50.764214569570669</c:v>
                </c:pt>
                <c:pt idx="172">
                  <c:v>50.662326734830103</c:v>
                </c:pt>
                <c:pt idx="173">
                  <c:v>50.559620651276816</c:v>
                </c:pt>
                <c:pt idx="174">
                  <c:v>50.456070225881646</c:v>
                </c:pt>
                <c:pt idx="175">
                  <c:v>50.351659250999639</c:v>
                </c:pt>
                <c:pt idx="176">
                  <c:v>50.246380375894439</c:v>
                </c:pt>
                <c:pt idx="177">
                  <c:v>50.140234067657367</c:v>
                </c:pt>
                <c:pt idx="178">
                  <c:v>50.033227588474951</c:v>
                </c:pt>
                <c:pt idx="179">
                  <c:v>49.925374010617148</c:v>
                </c:pt>
                <c:pt idx="180">
                  <c:v>49.816691285274757</c:v>
                </c:pt>
                <c:pt idx="181">
                  <c:v>49.7072013766388</c:v>
                </c:pt>
                <c:pt idx="182">
                  <c:v>49.596929468486827</c:v>
                </c:pt>
                <c:pt idx="183">
                  <c:v>49.485903247059987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71.421999999999997</c:v>
                </c:pt>
                <c:pt idx="1">
                  <c:v>71</c:v>
                </c:pt>
                <c:pt idx="2">
                  <c:v>71.489000000000004</c:v>
                </c:pt>
                <c:pt idx="3">
                  <c:v>71.022000000000006</c:v>
                </c:pt>
                <c:pt idx="4">
                  <c:v>70.221999999999994</c:v>
                </c:pt>
                <c:pt idx="5">
                  <c:v>70.489000000000004</c:v>
                </c:pt>
                <c:pt idx="6">
                  <c:v>70.311000000000007</c:v>
                </c:pt>
                <c:pt idx="7">
                  <c:v>70.043999999999997</c:v>
                </c:pt>
                <c:pt idx="8">
                  <c:v>70.8</c:v>
                </c:pt>
                <c:pt idx="9">
                  <c:v>70.332999999999998</c:v>
                </c:pt>
                <c:pt idx="10">
                  <c:v>69.311000000000007</c:v>
                </c:pt>
                <c:pt idx="11">
                  <c:v>69.578000000000003</c:v>
                </c:pt>
                <c:pt idx="12">
                  <c:v>70.043999999999997</c:v>
                </c:pt>
                <c:pt idx="13">
                  <c:v>69.933000000000007</c:v>
                </c:pt>
                <c:pt idx="14">
                  <c:v>71.8</c:v>
                </c:pt>
                <c:pt idx="15">
                  <c:v>70.444000000000003</c:v>
                </c:pt>
                <c:pt idx="16">
                  <c:v>70.466999999999999</c:v>
                </c:pt>
                <c:pt idx="17">
                  <c:v>70.843999999999994</c:v>
                </c:pt>
                <c:pt idx="18">
                  <c:v>70.466999999999999</c:v>
                </c:pt>
                <c:pt idx="19">
                  <c:v>71.622</c:v>
                </c:pt>
                <c:pt idx="20">
                  <c:v>70.8</c:v>
                </c:pt>
                <c:pt idx="21">
                  <c:v>70.132999999999996</c:v>
                </c:pt>
                <c:pt idx="22">
                  <c:v>70.8</c:v>
                </c:pt>
                <c:pt idx="23">
                  <c:v>69.933000000000007</c:v>
                </c:pt>
                <c:pt idx="24">
                  <c:v>69.977999999999994</c:v>
                </c:pt>
                <c:pt idx="25">
                  <c:v>71.289000000000001</c:v>
                </c:pt>
                <c:pt idx="26">
                  <c:v>71.156000000000006</c:v>
                </c:pt>
                <c:pt idx="27">
                  <c:v>71.644000000000005</c:v>
                </c:pt>
                <c:pt idx="28">
                  <c:v>71.510999999999996</c:v>
                </c:pt>
                <c:pt idx="29">
                  <c:v>72.466999999999999</c:v>
                </c:pt>
                <c:pt idx="30">
                  <c:v>71.778000000000006</c:v>
                </c:pt>
                <c:pt idx="31">
                  <c:v>73.088999999999999</c:v>
                </c:pt>
                <c:pt idx="32">
                  <c:v>72.444000000000003</c:v>
                </c:pt>
                <c:pt idx="33">
                  <c:v>72.355999999999995</c:v>
                </c:pt>
                <c:pt idx="34">
                  <c:v>73.177999999999997</c:v>
                </c:pt>
                <c:pt idx="35">
                  <c:v>74.177999999999997</c:v>
                </c:pt>
                <c:pt idx="36">
                  <c:v>74.221999999999994</c:v>
                </c:pt>
                <c:pt idx="37">
                  <c:v>74.599999999999994</c:v>
                </c:pt>
                <c:pt idx="38">
                  <c:v>74.956000000000003</c:v>
                </c:pt>
                <c:pt idx="39">
                  <c:v>75.221999999999994</c:v>
                </c:pt>
                <c:pt idx="40">
                  <c:v>75.578000000000003</c:v>
                </c:pt>
                <c:pt idx="41">
                  <c:v>77.332999999999998</c:v>
                </c:pt>
                <c:pt idx="42">
                  <c:v>77.533000000000001</c:v>
                </c:pt>
                <c:pt idx="43">
                  <c:v>78.332999999999998</c:v>
                </c:pt>
                <c:pt idx="44">
                  <c:v>81.022000000000006</c:v>
                </c:pt>
                <c:pt idx="45">
                  <c:v>82.667000000000002</c:v>
                </c:pt>
                <c:pt idx="46">
                  <c:v>84.221999999999994</c:v>
                </c:pt>
                <c:pt idx="47">
                  <c:v>87.644000000000005</c:v>
                </c:pt>
                <c:pt idx="48">
                  <c:v>89.822000000000003</c:v>
                </c:pt>
                <c:pt idx="49">
                  <c:v>95.221999999999994</c:v>
                </c:pt>
                <c:pt idx="50">
                  <c:v>102.378</c:v>
                </c:pt>
                <c:pt idx="51">
                  <c:v>111.31100000000001</c:v>
                </c:pt>
                <c:pt idx="52">
                  <c:v>125.4</c:v>
                </c:pt>
                <c:pt idx="53">
                  <c:v>141.77799999999999</c:v>
                </c:pt>
                <c:pt idx="54">
                  <c:v>159.35599999999999</c:v>
                </c:pt>
                <c:pt idx="55">
                  <c:v>175.756</c:v>
                </c:pt>
                <c:pt idx="56">
                  <c:v>190.11099999999999</c:v>
                </c:pt>
                <c:pt idx="57">
                  <c:v>202.578</c:v>
                </c:pt>
                <c:pt idx="58">
                  <c:v>210.44399999999999</c:v>
                </c:pt>
                <c:pt idx="59">
                  <c:v>216.31100000000001</c:v>
                </c:pt>
                <c:pt idx="60">
                  <c:v>218.422</c:v>
                </c:pt>
                <c:pt idx="61">
                  <c:v>216.22200000000001</c:v>
                </c:pt>
                <c:pt idx="62">
                  <c:v>207.178</c:v>
                </c:pt>
                <c:pt idx="63">
                  <c:v>186.35599999999999</c:v>
                </c:pt>
                <c:pt idx="64">
                  <c:v>149.244</c:v>
                </c:pt>
                <c:pt idx="65">
                  <c:v>102.911</c:v>
                </c:pt>
                <c:pt idx="66">
                  <c:v>74.667000000000002</c:v>
                </c:pt>
                <c:pt idx="67">
                  <c:v>69.533000000000001</c:v>
                </c:pt>
                <c:pt idx="68">
                  <c:v>67</c:v>
                </c:pt>
                <c:pt idx="69">
                  <c:v>68.888999999999996</c:v>
                </c:pt>
                <c:pt idx="70">
                  <c:v>71.043999999999997</c:v>
                </c:pt>
                <c:pt idx="71">
                  <c:v>72.132999999999996</c:v>
                </c:pt>
                <c:pt idx="72">
                  <c:v>74.778000000000006</c:v>
                </c:pt>
                <c:pt idx="73">
                  <c:v>76.778000000000006</c:v>
                </c:pt>
                <c:pt idx="74">
                  <c:v>81.489000000000004</c:v>
                </c:pt>
                <c:pt idx="75">
                  <c:v>87.622</c:v>
                </c:pt>
                <c:pt idx="76">
                  <c:v>99.332999999999998</c:v>
                </c:pt>
                <c:pt idx="77">
                  <c:v>110.84399999999999</c:v>
                </c:pt>
                <c:pt idx="78">
                  <c:v>122.756</c:v>
                </c:pt>
                <c:pt idx="79">
                  <c:v>137.02199999999999</c:v>
                </c:pt>
                <c:pt idx="80">
                  <c:v>148.71100000000001</c:v>
                </c:pt>
                <c:pt idx="81">
                  <c:v>159.04400000000001</c:v>
                </c:pt>
                <c:pt idx="82">
                  <c:v>166.511</c:v>
                </c:pt>
                <c:pt idx="83">
                  <c:v>172.15600000000001</c:v>
                </c:pt>
                <c:pt idx="84">
                  <c:v>171.97800000000001</c:v>
                </c:pt>
                <c:pt idx="85">
                  <c:v>167.02199999999999</c:v>
                </c:pt>
                <c:pt idx="86">
                  <c:v>153.11099999999999</c:v>
                </c:pt>
                <c:pt idx="87">
                  <c:v>126.089</c:v>
                </c:pt>
                <c:pt idx="88">
                  <c:v>90.444000000000003</c:v>
                </c:pt>
                <c:pt idx="89">
                  <c:v>67.888999999999996</c:v>
                </c:pt>
                <c:pt idx="90">
                  <c:v>61.6</c:v>
                </c:pt>
                <c:pt idx="91">
                  <c:v>60.8</c:v>
                </c:pt>
                <c:pt idx="92">
                  <c:v>61.222000000000001</c:v>
                </c:pt>
                <c:pt idx="93">
                  <c:v>60.043999999999997</c:v>
                </c:pt>
                <c:pt idx="94">
                  <c:v>60.578000000000003</c:v>
                </c:pt>
                <c:pt idx="95">
                  <c:v>61.244</c:v>
                </c:pt>
                <c:pt idx="96">
                  <c:v>60.956000000000003</c:v>
                </c:pt>
                <c:pt idx="97">
                  <c:v>60.466999999999999</c:v>
                </c:pt>
                <c:pt idx="98">
                  <c:v>59.933</c:v>
                </c:pt>
                <c:pt idx="99">
                  <c:v>60.844000000000001</c:v>
                </c:pt>
                <c:pt idx="100">
                  <c:v>60.332999999999998</c:v>
                </c:pt>
                <c:pt idx="101">
                  <c:v>60.267000000000003</c:v>
                </c:pt>
                <c:pt idx="102">
                  <c:v>59.866999999999997</c:v>
                </c:pt>
                <c:pt idx="103">
                  <c:v>60.933</c:v>
                </c:pt>
                <c:pt idx="104">
                  <c:v>59.777999999999999</c:v>
                </c:pt>
                <c:pt idx="105">
                  <c:v>59.643999999999998</c:v>
                </c:pt>
                <c:pt idx="106">
                  <c:v>59.466999999999999</c:v>
                </c:pt>
                <c:pt idx="107">
                  <c:v>59.777999999999999</c:v>
                </c:pt>
                <c:pt idx="108">
                  <c:v>60.289000000000001</c:v>
                </c:pt>
                <c:pt idx="109">
                  <c:v>60.311</c:v>
                </c:pt>
                <c:pt idx="110">
                  <c:v>60.155999999999999</c:v>
                </c:pt>
                <c:pt idx="111">
                  <c:v>59.533000000000001</c:v>
                </c:pt>
                <c:pt idx="112">
                  <c:v>59.110999999999997</c:v>
                </c:pt>
                <c:pt idx="113">
                  <c:v>59.533000000000001</c:v>
                </c:pt>
                <c:pt idx="114">
                  <c:v>60.378</c:v>
                </c:pt>
                <c:pt idx="115">
                  <c:v>58.8</c:v>
                </c:pt>
                <c:pt idx="116">
                  <c:v>60.444000000000003</c:v>
                </c:pt>
                <c:pt idx="117">
                  <c:v>62</c:v>
                </c:pt>
                <c:pt idx="118">
                  <c:v>62.311</c:v>
                </c:pt>
                <c:pt idx="119">
                  <c:v>64.822000000000003</c:v>
                </c:pt>
                <c:pt idx="120">
                  <c:v>65.867000000000004</c:v>
                </c:pt>
                <c:pt idx="121">
                  <c:v>67.555999999999997</c:v>
                </c:pt>
                <c:pt idx="122">
                  <c:v>69.177999999999997</c:v>
                </c:pt>
                <c:pt idx="123">
                  <c:v>71.355999999999995</c:v>
                </c:pt>
                <c:pt idx="124">
                  <c:v>71.533000000000001</c:v>
                </c:pt>
                <c:pt idx="125">
                  <c:v>70.688999999999993</c:v>
                </c:pt>
                <c:pt idx="126">
                  <c:v>69.867000000000004</c:v>
                </c:pt>
                <c:pt idx="127">
                  <c:v>67.822000000000003</c:v>
                </c:pt>
                <c:pt idx="128">
                  <c:v>65.332999999999998</c:v>
                </c:pt>
                <c:pt idx="129">
                  <c:v>62.466999999999999</c:v>
                </c:pt>
                <c:pt idx="130">
                  <c:v>60.933</c:v>
                </c:pt>
                <c:pt idx="131">
                  <c:v>59.466999999999999</c:v>
                </c:pt>
                <c:pt idx="132">
                  <c:v>57.155999999999999</c:v>
                </c:pt>
                <c:pt idx="133">
                  <c:v>55.511000000000003</c:v>
                </c:pt>
                <c:pt idx="134">
                  <c:v>56.110999999999997</c:v>
                </c:pt>
                <c:pt idx="135">
                  <c:v>55.933</c:v>
                </c:pt>
                <c:pt idx="136">
                  <c:v>54.555999999999997</c:v>
                </c:pt>
                <c:pt idx="137">
                  <c:v>54.378</c:v>
                </c:pt>
                <c:pt idx="138">
                  <c:v>54.133000000000003</c:v>
                </c:pt>
                <c:pt idx="139">
                  <c:v>54.488999999999997</c:v>
                </c:pt>
                <c:pt idx="140">
                  <c:v>54.667000000000002</c:v>
                </c:pt>
                <c:pt idx="141">
                  <c:v>54.289000000000001</c:v>
                </c:pt>
                <c:pt idx="142">
                  <c:v>55.421999999999997</c:v>
                </c:pt>
                <c:pt idx="143">
                  <c:v>54.8</c:v>
                </c:pt>
                <c:pt idx="144">
                  <c:v>53.710999999999999</c:v>
                </c:pt>
                <c:pt idx="145">
                  <c:v>54.710999999999999</c:v>
                </c:pt>
                <c:pt idx="146">
                  <c:v>54.978000000000002</c:v>
                </c:pt>
                <c:pt idx="147">
                  <c:v>55.956000000000003</c:v>
                </c:pt>
                <c:pt idx="148">
                  <c:v>56.222000000000001</c:v>
                </c:pt>
                <c:pt idx="149">
                  <c:v>57.088999999999999</c:v>
                </c:pt>
                <c:pt idx="150">
                  <c:v>57.578000000000003</c:v>
                </c:pt>
                <c:pt idx="151">
                  <c:v>59.110999999999997</c:v>
                </c:pt>
                <c:pt idx="152">
                  <c:v>59.133000000000003</c:v>
                </c:pt>
                <c:pt idx="153">
                  <c:v>60.2</c:v>
                </c:pt>
                <c:pt idx="154">
                  <c:v>61.177999999999997</c:v>
                </c:pt>
                <c:pt idx="155">
                  <c:v>60.777999999999999</c:v>
                </c:pt>
                <c:pt idx="156">
                  <c:v>61</c:v>
                </c:pt>
                <c:pt idx="157">
                  <c:v>59.732999999999997</c:v>
                </c:pt>
                <c:pt idx="158">
                  <c:v>58.088999999999999</c:v>
                </c:pt>
                <c:pt idx="159">
                  <c:v>57.421999999999997</c:v>
                </c:pt>
                <c:pt idx="160">
                  <c:v>55.267000000000003</c:v>
                </c:pt>
                <c:pt idx="161">
                  <c:v>55.689</c:v>
                </c:pt>
                <c:pt idx="162">
                  <c:v>53.222000000000001</c:v>
                </c:pt>
                <c:pt idx="163">
                  <c:v>52.555999999999997</c:v>
                </c:pt>
                <c:pt idx="164">
                  <c:v>51.088999999999999</c:v>
                </c:pt>
                <c:pt idx="165">
                  <c:v>52.043999999999997</c:v>
                </c:pt>
                <c:pt idx="166">
                  <c:v>51.889000000000003</c:v>
                </c:pt>
                <c:pt idx="167">
                  <c:v>51.8</c:v>
                </c:pt>
                <c:pt idx="168">
                  <c:v>52.222000000000001</c:v>
                </c:pt>
                <c:pt idx="169">
                  <c:v>52.822000000000003</c:v>
                </c:pt>
                <c:pt idx="170">
                  <c:v>52.421999999999997</c:v>
                </c:pt>
                <c:pt idx="171">
                  <c:v>51.578000000000003</c:v>
                </c:pt>
                <c:pt idx="172">
                  <c:v>51.155999999999999</c:v>
                </c:pt>
                <c:pt idx="173">
                  <c:v>51.6</c:v>
                </c:pt>
                <c:pt idx="174">
                  <c:v>50.710999999999999</c:v>
                </c:pt>
                <c:pt idx="175">
                  <c:v>50.244</c:v>
                </c:pt>
                <c:pt idx="176">
                  <c:v>52.067</c:v>
                </c:pt>
                <c:pt idx="177">
                  <c:v>50.356000000000002</c:v>
                </c:pt>
                <c:pt idx="178">
                  <c:v>50.933</c:v>
                </c:pt>
                <c:pt idx="179">
                  <c:v>52.488999999999997</c:v>
                </c:pt>
                <c:pt idx="180">
                  <c:v>51.756</c:v>
                </c:pt>
                <c:pt idx="181">
                  <c:v>51.155999999999999</c:v>
                </c:pt>
                <c:pt idx="182">
                  <c:v>50.067</c:v>
                </c:pt>
                <c:pt idx="183">
                  <c:v>51.356000000000002</c:v>
                </c:pt>
                <c:pt idx="184">
                  <c:v>50.8</c:v>
                </c:pt>
                <c:pt idx="185">
                  <c:v>50.8</c:v>
                </c:pt>
                <c:pt idx="186">
                  <c:v>50.710999999999999</c:v>
                </c:pt>
                <c:pt idx="187">
                  <c:v>51.110999999999997</c:v>
                </c:pt>
                <c:pt idx="188">
                  <c:v>50.555999999999997</c:v>
                </c:pt>
                <c:pt idx="189">
                  <c:v>50.911000000000001</c:v>
                </c:pt>
                <c:pt idx="190">
                  <c:v>49.466999999999999</c:v>
                </c:pt>
                <c:pt idx="191">
                  <c:v>51.511000000000003</c:v>
                </c:pt>
                <c:pt idx="192">
                  <c:v>50.8</c:v>
                </c:pt>
                <c:pt idx="193">
                  <c:v>50.889000000000003</c:v>
                </c:pt>
                <c:pt idx="194">
                  <c:v>50.511000000000003</c:v>
                </c:pt>
                <c:pt idx="195">
                  <c:v>50.311</c:v>
                </c:pt>
                <c:pt idx="196">
                  <c:v>50.110999999999997</c:v>
                </c:pt>
                <c:pt idx="197">
                  <c:v>51.555999999999997</c:v>
                </c:pt>
                <c:pt idx="198">
                  <c:v>50.332999999999998</c:v>
                </c:pt>
                <c:pt idx="199">
                  <c:v>50.667000000000002</c:v>
                </c:pt>
                <c:pt idx="200">
                  <c:v>50.866999999999997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68.887258792253093</c:v>
                </c:pt>
                <c:pt idx="4">
                  <c:v>69.055554809666717</c:v>
                </c:pt>
                <c:pt idx="5">
                  <c:v>69.223651419422168</c:v>
                </c:pt>
                <c:pt idx="6">
                  <c:v>69.391461691853692</c:v>
                </c:pt>
                <c:pt idx="7">
                  <c:v>69.558884759246538</c:v>
                </c:pt>
                <c:pt idx="8">
                  <c:v>69.725804195685967</c:v>
                </c:pt>
                <c:pt idx="9">
                  <c:v>69.892086274866074</c:v>
                </c:pt>
                <c:pt idx="10">
                  <c:v>70.057578109942753</c:v>
                </c:pt>
                <c:pt idx="11">
                  <c:v>70.222105683640621</c:v>
                </c:pt>
                <c:pt idx="12">
                  <c:v>70.38547178203396</c:v>
                </c:pt>
                <c:pt idx="13">
                  <c:v>70.547453851996011</c:v>
                </c:pt>
                <c:pt idx="14">
                  <c:v>70.707801810664876</c:v>
                </c:pt>
                <c:pt idx="15">
                  <c:v>70.866235846121725</c:v>
                </c:pt>
                <c:pt idx="16">
                  <c:v>71.022444263059896</c:v>
                </c:pt>
                <c:pt idx="17">
                  <c:v>71.176081447778259</c:v>
                </c:pt>
                <c:pt idx="18">
                  <c:v>71.326766057348081</c:v>
                </c:pt>
                <c:pt idx="19">
                  <c:v>71.474079585299336</c:v>
                </c:pt>
                <c:pt idx="20">
                  <c:v>71.617565532687024</c:v>
                </c:pt>
                <c:pt idx="21">
                  <c:v>71.756729539010252</c:v>
                </c:pt>
                <c:pt idx="22">
                  <c:v>71.891041034568104</c:v>
                </c:pt>
                <c:pt idx="23">
                  <c:v>72.019937314896652</c:v>
                </c:pt>
                <c:pt idx="24">
                  <c:v>72.142831484436485</c:v>
                </c:pt>
                <c:pt idx="25">
                  <c:v>72.259126578490296</c:v>
                </c:pt>
                <c:pt idx="26">
                  <c:v>72.368239496325515</c:v>
                </c:pt>
                <c:pt idx="27">
                  <c:v>72.469640350074812</c:v>
                </c:pt>
                <c:pt idx="28">
                  <c:v>72.56291567050728</c:v>
                </c:pt>
                <c:pt idx="29">
                  <c:v>72.647867831817251</c:v>
                </c:pt>
                <c:pt idx="30">
                  <c:v>72.724668232618754</c:v>
                </c:pt>
                <c:pt idx="31">
                  <c:v>72.79408822763736</c:v>
                </c:pt>
                <c:pt idx="32">
                  <c:v>72.857839299342771</c:v>
                </c:pt>
                <c:pt idx="33">
                  <c:v>72.919061801788715</c:v>
                </c:pt>
                <c:pt idx="34">
                  <c:v>72.983008473888347</c:v>
                </c:pt>
                <c:pt idx="35">
                  <c:v>73.057972667338817</c:v>
                </c:pt>
                <c:pt idx="36">
                  <c:v>73.156508820589067</c:v>
                </c:pt>
                <c:pt idx="37">
                  <c:v>73.296980261750093</c:v>
                </c:pt>
                <c:pt idx="38">
                  <c:v>73.505442590783318</c:v>
                </c:pt>
                <c:pt idx="39">
                  <c:v>73.817825565939572</c:v>
                </c:pt>
                <c:pt idx="40">
                  <c:v>74.28230986045898</c:v>
                </c:pt>
                <c:pt idx="41">
                  <c:v>74.961707378277964</c:v>
                </c:pt>
                <c:pt idx="42">
                  <c:v>75.935549655130401</c:v>
                </c:pt>
                <c:pt idx="43">
                  <c:v>77.301478859826716</c:v>
                </c:pt>
                <c:pt idx="44">
                  <c:v>79.175437495031375</c:v>
                </c:pt>
                <c:pt idx="45">
                  <c:v>81.690089882115345</c:v>
                </c:pt>
                <c:pt idx="46">
                  <c:v>84.990908834367573</c:v>
                </c:pt>
                <c:pt idx="47">
                  <c:v>89.229452352958504</c:v>
                </c:pt>
                <c:pt idx="48">
                  <c:v>94.553559164905636</c:v>
                </c:pt>
                <c:pt idx="49">
                  <c:v>101.09451628631351</c:v>
                </c:pt>
                <c:pt idx="50">
                  <c:v>108.95168374652003</c:v>
                </c:pt>
                <c:pt idx="51">
                  <c:v>118.17556293214723</c:v>
                </c:pt>
                <c:pt idx="52">
                  <c:v>128.75080143338801</c:v>
                </c:pt>
                <c:pt idx="53">
                  <c:v>140.58105329898697</c:v>
                </c:pt>
                <c:pt idx="54">
                  <c:v>153.47785692230013</c:v>
                </c:pt>
                <c:pt idx="55">
                  <c:v>167.15555068190721</c:v>
                </c:pt>
                <c:pt idx="56">
                  <c:v>181.23248525230335</c:v>
                </c:pt>
                <c:pt idx="57">
                  <c:v>195.22761354725529</c:v>
                </c:pt>
                <c:pt idx="58">
                  <c:v>208.49108469613029</c:v>
                </c:pt>
                <c:pt idx="59">
                  <c:v>219.88059976677707</c:v>
                </c:pt>
                <c:pt idx="60">
                  <c:v>226.96435263971131</c:v>
                </c:pt>
                <c:pt idx="61">
                  <c:v>225.27086501282179</c:v>
                </c:pt>
                <c:pt idx="62">
                  <c:v>209.65619418889892</c:v>
                </c:pt>
                <c:pt idx="63">
                  <c:v>179.10429950045895</c:v>
                </c:pt>
                <c:pt idx="64">
                  <c:v>140.75374289836708</c:v>
                </c:pt>
                <c:pt idx="65">
                  <c:v>106.47317481554242</c:v>
                </c:pt>
                <c:pt idx="66">
                  <c:v>84.13969639559528</c:v>
                </c:pt>
                <c:pt idx="67">
                  <c:v>73.591930939930762</c:v>
                </c:pt>
                <c:pt idx="68">
                  <c:v>70.277101997888749</c:v>
                </c:pt>
                <c:pt idx="69">
                  <c:v>70.185699310592938</c:v>
                </c:pt>
                <c:pt idx="70">
                  <c:v>71.427275808867051</c:v>
                </c:pt>
                <c:pt idx="71">
                  <c:v>73.50622974603877</c:v>
                </c:pt>
                <c:pt idx="72">
                  <c:v>76.451019814795046</c:v>
                </c:pt>
                <c:pt idx="73">
                  <c:v>80.419214350758367</c:v>
                </c:pt>
                <c:pt idx="74">
                  <c:v>85.578203943713433</c:v>
                </c:pt>
                <c:pt idx="75">
                  <c:v>92.064167167260578</c:v>
                </c:pt>
                <c:pt idx="76">
                  <c:v>99.952783568055281</c:v>
                </c:pt>
                <c:pt idx="77">
                  <c:v>109.23081066565791</c:v>
                </c:pt>
                <c:pt idx="78">
                  <c:v>119.77080149085236</c:v>
                </c:pt>
                <c:pt idx="79">
                  <c:v>131.31338725868403</c:v>
                </c:pt>
                <c:pt idx="80">
                  <c:v>143.45860363870293</c:v>
                </c:pt>
                <c:pt idx="81">
                  <c:v>155.64489970579513</c:v>
                </c:pt>
                <c:pt idx="82">
                  <c:v>167.00200453210175</c:v>
                </c:pt>
                <c:pt idx="83">
                  <c:v>175.81168611956704</c:v>
                </c:pt>
                <c:pt idx="84">
                  <c:v>178.61191890380292</c:v>
                </c:pt>
                <c:pt idx="85">
                  <c:v>170.53063977973585</c:v>
                </c:pt>
                <c:pt idx="86">
                  <c:v>149.1637991511183</c:v>
                </c:pt>
                <c:pt idx="87">
                  <c:v>119.45836533984591</c:v>
                </c:pt>
                <c:pt idx="88">
                  <c:v>91.910957667140465</c:v>
                </c:pt>
                <c:pt idx="89">
                  <c:v>74.04752660394017</c:v>
                </c:pt>
                <c:pt idx="90">
                  <c:v>65.796341218109291</c:v>
                </c:pt>
                <c:pt idx="91">
                  <c:v>63.005981259107521</c:v>
                </c:pt>
                <c:pt idx="92">
                  <c:v>62.232468347957457</c:v>
                </c:pt>
                <c:pt idx="93">
                  <c:v>61.965212491717843</c:v>
                </c:pt>
                <c:pt idx="94">
                  <c:v>61.786812399421038</c:v>
                </c:pt>
                <c:pt idx="95">
                  <c:v>61.620295461420795</c:v>
                </c:pt>
                <c:pt idx="96">
                  <c:v>61.455885924250751</c:v>
                </c:pt>
                <c:pt idx="97">
                  <c:v>61.292660657338907</c:v>
                </c:pt>
                <c:pt idx="98">
                  <c:v>61.130500405065604</c:v>
                </c:pt>
                <c:pt idx="99">
                  <c:v>60.969346779394265</c:v>
                </c:pt>
                <c:pt idx="100">
                  <c:v>60.809162558002313</c:v>
                </c:pt>
                <c:pt idx="101">
                  <c:v>60.649945560754389</c:v>
                </c:pt>
                <c:pt idx="102">
                  <c:v>60.49175984492588</c:v>
                </c:pt>
                <c:pt idx="103">
                  <c:v>60.334794198630092</c:v>
                </c:pt>
                <c:pt idx="104">
                  <c:v>60.179466703847737</c:v>
                </c:pt>
                <c:pt idx="105">
                  <c:v>60.026602948944927</c:v>
                </c:pt>
                <c:pt idx="106">
                  <c:v>59.87772479837195</c:v>
                </c:pt>
                <c:pt idx="107">
                  <c:v>59.735493425460469</c:v>
                </c:pt>
                <c:pt idx="108">
                  <c:v>59.604349039484703</c:v>
                </c:pt>
                <c:pt idx="109">
                  <c:v>59.491372376171405</c:v>
                </c:pt>
                <c:pt idx="110">
                  <c:v>59.407350301313777</c:v>
                </c:pt>
                <c:pt idx="111">
                  <c:v>59.367952344992297</c:v>
                </c:pt>
                <c:pt idx="112">
                  <c:v>59.394816019989861</c:v>
                </c:pt>
                <c:pt idx="113">
                  <c:v>59.516208427865685</c:v>
                </c:pt>
                <c:pt idx="114">
                  <c:v>59.76680800514643</c:v>
                </c:pt>
                <c:pt idx="115">
                  <c:v>60.186072229573632</c:v>
                </c:pt>
                <c:pt idx="116">
                  <c:v>60.814652944235149</c:v>
                </c:pt>
                <c:pt idx="117">
                  <c:v>61.688370976683188</c:v>
                </c:pt>
                <c:pt idx="118">
                  <c:v>62.829282251557828</c:v>
                </c:pt>
                <c:pt idx="119">
                  <c:v>64.233321967088671</c:v>
                </c:pt>
                <c:pt idx="120">
                  <c:v>65.854262197109875</c:v>
                </c:pt>
                <c:pt idx="121">
                  <c:v>67.585415014142001</c:v>
                </c:pt>
                <c:pt idx="122">
                  <c:v>69.245154811350076</c:v>
                </c:pt>
                <c:pt idx="123">
                  <c:v>70.579397567140489</c:v>
                </c:pt>
                <c:pt idx="124">
                  <c:v>71.29793265107476</c:v>
                </c:pt>
                <c:pt idx="125">
                  <c:v>71.15209543788535</c:v>
                </c:pt>
                <c:pt idx="126">
                  <c:v>70.034653639528969</c:v>
                </c:pt>
                <c:pt idx="127">
                  <c:v>68.053129581533923</c:v>
                </c:pt>
                <c:pt idx="128">
                  <c:v>65.524029084211548</c:v>
                </c:pt>
                <c:pt idx="129">
                  <c:v>62.874122167577113</c:v>
                </c:pt>
                <c:pt idx="130">
                  <c:v>60.494205270005622</c:v>
                </c:pt>
                <c:pt idx="131">
                  <c:v>58.622598316612077</c:v>
                </c:pt>
                <c:pt idx="132">
                  <c:v>57.312103809051585</c:v>
                </c:pt>
                <c:pt idx="133">
                  <c:v>56.476967266090831</c:v>
                </c:pt>
                <c:pt idx="134">
                  <c:v>55.973521487109821</c:v>
                </c:pt>
                <c:pt idx="135">
                  <c:v>55.666469364554267</c:v>
                </c:pt>
                <c:pt idx="136">
                  <c:v>55.459778753578306</c:v>
                </c:pt>
                <c:pt idx="137">
                  <c:v>55.298048141579919</c:v>
                </c:pt>
                <c:pt idx="138">
                  <c:v>55.154553530535338</c:v>
                </c:pt>
                <c:pt idx="139">
                  <c:v>55.018599047310083</c:v>
                </c:pt>
                <c:pt idx="140">
                  <c:v>54.887293119852487</c:v>
                </c:pt>
                <c:pt idx="141">
                  <c:v>54.761937633763843</c:v>
                </c:pt>
                <c:pt idx="142">
                  <c:v>54.647715057860985</c:v>
                </c:pt>
                <c:pt idx="143">
                  <c:v>54.555574606763102</c:v>
                </c:pt>
                <c:pt idx="144">
                  <c:v>54.50552772499163</c:v>
                </c:pt>
                <c:pt idx="145">
                  <c:v>54.530197967324078</c:v>
                </c:pt>
                <c:pt idx="146">
                  <c:v>54.676397218254955</c:v>
                </c:pt>
                <c:pt idx="147">
                  <c:v>55.001335513725358</c:v>
                </c:pt>
                <c:pt idx="148">
                  <c:v>55.560053553834656</c:v>
                </c:pt>
                <c:pt idx="149">
                  <c:v>56.383191415302711</c:v>
                </c:pt>
                <c:pt idx="150">
                  <c:v>57.449660594512729</c:v>
                </c:pt>
                <c:pt idx="151">
                  <c:v>58.665240715410775</c:v>
                </c:pt>
                <c:pt idx="152">
                  <c:v>59.861276298762107</c:v>
                </c:pt>
                <c:pt idx="153">
                  <c:v>60.823137602258875</c:v>
                </c:pt>
                <c:pt idx="154">
                  <c:v>61.34538386494296</c:v>
                </c:pt>
                <c:pt idx="155">
                  <c:v>61.295268080110837</c:v>
                </c:pt>
                <c:pt idx="156">
                  <c:v>60.657919326208017</c:v>
                </c:pt>
                <c:pt idx="157">
                  <c:v>59.542183671372854</c:v>
                </c:pt>
                <c:pt idx="158">
                  <c:v>58.144019686676373</c:v>
                </c:pt>
                <c:pt idx="159">
                  <c:v>56.684304658307887</c:v>
                </c:pt>
                <c:pt idx="160">
                  <c:v>55.348095254885941</c:v>
                </c:pt>
                <c:pt idx="161">
                  <c:v>54.247766668880878</c:v>
                </c:pt>
                <c:pt idx="162">
                  <c:v>53.417699290734333</c:v>
                </c:pt>
                <c:pt idx="163">
                  <c:v>52.833227048935839</c:v>
                </c:pt>
                <c:pt idx="164">
                  <c:v>52.439198553698866</c:v>
                </c:pt>
                <c:pt idx="165">
                  <c:v>52.175084969126694</c:v>
                </c:pt>
                <c:pt idx="166">
                  <c:v>51.990149333928223</c:v>
                </c:pt>
                <c:pt idx="167">
                  <c:v>51.848677539525831</c:v>
                </c:pt>
                <c:pt idx="168">
                  <c:v>51.728748160790879</c:v>
                </c:pt>
                <c:pt idx="169">
                  <c:v>51.618395703195581</c:v>
                </c:pt>
                <c:pt idx="170">
                  <c:v>51.51173845152227</c:v>
                </c:pt>
                <c:pt idx="171">
                  <c:v>51.406144765716256</c:v>
                </c:pt>
                <c:pt idx="172">
                  <c:v>51.300528603366061</c:v>
                </c:pt>
                <c:pt idx="173">
                  <c:v>51.194467077033146</c:v>
                </c:pt>
                <c:pt idx="174">
                  <c:v>51.087798066554626</c:v>
                </c:pt>
                <c:pt idx="175">
                  <c:v>50.980456279432182</c:v>
                </c:pt>
                <c:pt idx="176">
                  <c:v>50.872412829757721</c:v>
                </c:pt>
                <c:pt idx="177">
                  <c:v>50.763654699522228</c:v>
                </c:pt>
                <c:pt idx="178">
                  <c:v>50.654177970591974</c:v>
                </c:pt>
                <c:pt idx="179">
                  <c:v>50.543985355021839</c:v>
                </c:pt>
                <c:pt idx="180">
                  <c:v>50.433084959220153</c:v>
                </c:pt>
                <c:pt idx="181">
                  <c:v>50.32148939583039</c:v>
                </c:pt>
                <c:pt idx="182">
                  <c:v>50.209215016511813</c:v>
                </c:pt>
                <c:pt idx="183">
                  <c:v>50.096281216438648</c:v>
                </c:pt>
                <c:pt idx="184">
                  <c:v>49.982709802929016</c:v>
                </c:pt>
                <c:pt idx="185">
                  <c:v>49.868524427972147</c:v>
                </c:pt>
                <c:pt idx="186">
                  <c:v>49.753750084300719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68.887258792248815</c:v>
                </c:pt>
                <c:pt idx="4">
                  <c:v>69.055554809654751</c:v>
                </c:pt>
                <c:pt idx="5">
                  <c:v>69.223651419389299</c:v>
                </c:pt>
                <c:pt idx="6">
                  <c:v>69.391461691764889</c:v>
                </c:pt>
                <c:pt idx="7">
                  <c:v>69.558884759010695</c:v>
                </c:pt>
                <c:pt idx="8">
                  <c:v>69.725804195070296</c:v>
                </c:pt>
                <c:pt idx="9">
                  <c:v>69.892086273286097</c:v>
                </c:pt>
                <c:pt idx="10">
                  <c:v>70.057578105956949</c:v>
                </c:pt>
                <c:pt idx="11">
                  <c:v>70.222105673756374</c:v>
                </c:pt>
                <c:pt idx="12">
                  <c:v>70.385471757938546</c:v>
                </c:pt>
                <c:pt idx="13">
                  <c:v>70.54745379425448</c:v>
                </c:pt>
                <c:pt idx="14">
                  <c:v>70.707801674644131</c:v>
                </c:pt>
                <c:pt idx="15">
                  <c:v>70.866235531140163</c:v>
                </c:pt>
                <c:pt idx="16">
                  <c:v>71.022443546045082</c:v>
                </c:pt>
                <c:pt idx="17">
                  <c:v>71.176079843298695</c:v>
                </c:pt>
                <c:pt idx="18">
                  <c:v>71.326762527928423</c:v>
                </c:pt>
                <c:pt idx="19">
                  <c:v>71.474071953350318</c:v>
                </c:pt>
                <c:pt idx="20">
                  <c:v>71.617549309705595</c:v>
                </c:pt>
                <c:pt idx="21">
                  <c:v>71.756695639850619</c:v>
                </c:pt>
                <c:pt idx="22">
                  <c:v>71.890971402347731</c:v>
                </c:pt>
                <c:pt idx="23">
                  <c:v>72.019796711890521</c:v>
                </c:pt>
                <c:pt idx="24">
                  <c:v>72.142552395886668</c:v>
                </c:pt>
                <c:pt idx="25">
                  <c:v>72.258582010032782</c:v>
                </c:pt>
                <c:pt idx="26">
                  <c:v>72.367194954110417</c:v>
                </c:pt>
                <c:pt idx="27">
                  <c:v>72.467670820251868</c:v>
                </c:pt>
                <c:pt idx="28">
                  <c:v>72.559265087930868</c:v>
                </c:pt>
                <c:pt idx="29">
                  <c:v>72.641216251453457</c:v>
                </c:pt>
                <c:pt idx="30">
                  <c:v>72.712754425655277</c:v>
                </c:pt>
                <c:pt idx="31">
                  <c:v>72.773111423356312</c:v>
                </c:pt>
                <c:pt idx="32">
                  <c:v>72.821532234249744</c:v>
                </c:pt>
                <c:pt idx="33">
                  <c:v>72.85728776077157</c:v>
                </c:pt>
                <c:pt idx="34">
                  <c:v>72.879688584869385</c:v>
                </c:pt>
                <c:pt idx="35">
                  <c:v>72.888099454600635</c:v>
                </c:pt>
                <c:pt idx="36">
                  <c:v>72.881954096607757</c:v>
                </c:pt>
                <c:pt idx="37">
                  <c:v>72.860769886289745</c:v>
                </c:pt>
                <c:pt idx="38">
                  <c:v>72.824161849106687</c:v>
                </c:pt>
                <c:pt idx="39">
                  <c:v>72.771855431091694</c:v>
                </c:pt>
                <c:pt idx="40">
                  <c:v>72.703697470663428</c:v>
                </c:pt>
                <c:pt idx="41">
                  <c:v>72.619664831910598</c:v>
                </c:pt>
                <c:pt idx="42">
                  <c:v>72.519870223822537</c:v>
                </c:pt>
                <c:pt idx="43">
                  <c:v>72.404564829506498</c:v>
                </c:pt>
                <c:pt idx="44">
                  <c:v>72.27413749984899</c:v>
                </c:pt>
                <c:pt idx="45">
                  <c:v>72.129110419618243</c:v>
                </c:pt>
                <c:pt idx="46">
                  <c:v>71.970131320170893</c:v>
                </c:pt>
                <c:pt idx="47">
                  <c:v>71.797962479469561</c:v>
                </c:pt>
                <c:pt idx="48">
                  <c:v>71.613466904301092</c:v>
                </c:pt>
                <c:pt idx="49">
                  <c:v>71.417592219607528</c:v>
                </c:pt>
                <c:pt idx="50">
                  <c:v>71.211352886131607</c:v>
                </c:pt>
                <c:pt idx="51">
                  <c:v>70.995811423839328</c:v>
                </c:pt>
                <c:pt idx="52">
                  <c:v>70.772059332343972</c:v>
                </c:pt>
                <c:pt idx="53">
                  <c:v>70.541198372277861</c:v>
                </c:pt>
                <c:pt idx="54">
                  <c:v>70.304322808178952</c:v>
                </c:pt>
                <c:pt idx="55">
                  <c:v>70.062503121611783</c:v>
                </c:pt>
                <c:pt idx="56">
                  <c:v>69.816771592178242</c:v>
                </c:pt>
                <c:pt idx="57">
                  <c:v>69.568110023560848</c:v>
                </c:pt>
                <c:pt idx="58">
                  <c:v>69.317439771031417</c:v>
                </c:pt>
                <c:pt idx="59">
                  <c:v>69.065614113875043</c:v>
                </c:pt>
                <c:pt idx="60">
                  <c:v>68.81341291699492</c:v>
                </c:pt>
                <c:pt idx="61">
                  <c:v>68.561539444566947</c:v>
                </c:pt>
                <c:pt idx="62">
                  <c:v>68.310619126941504</c:v>
                </c:pt>
                <c:pt idx="63">
                  <c:v>68.061200040175905</c:v>
                </c:pt>
                <c:pt idx="64">
                  <c:v>67.81375483431637</c:v>
                </c:pt>
                <c:pt idx="65">
                  <c:v>67.568683839510783</c:v>
                </c:pt>
                <c:pt idx="66">
                  <c:v>67.326319085312619</c:v>
                </c:pt>
                <c:pt idx="67">
                  <c:v>67.086928984994202</c:v>
                </c:pt>
                <c:pt idx="68">
                  <c:v>66.850723460264135</c:v>
                </c:pt>
                <c:pt idx="69">
                  <c:v>66.617859309702169</c:v>
                </c:pt>
                <c:pt idx="70">
                  <c:v>66.388445654115344</c:v>
                </c:pt>
                <c:pt idx="71">
                  <c:v>66.162549321993581</c:v>
                </c:pt>
                <c:pt idx="72">
                  <c:v>65.94020006687029</c:v>
                </c:pt>
                <c:pt idx="73">
                  <c:v>65.721395534700846</c:v>
                </c:pt>
                <c:pt idx="74">
                  <c:v>65.506105922749299</c:v>
                </c:pt>
                <c:pt idx="75">
                  <c:v>65.29427829163717</c:v>
                </c:pt>
                <c:pt idx="76">
                  <c:v>65.085840509104301</c:v>
                </c:pt>
                <c:pt idx="77">
                  <c:v>64.880704817789308</c:v>
                </c:pt>
                <c:pt idx="78">
                  <c:v>64.678771030195179</c:v>
                </c:pt>
                <c:pt idx="79">
                  <c:v>64.479929362279918</c:v>
                </c:pt>
                <c:pt idx="80">
                  <c:v>64.28406292314304</c:v>
                </c:pt>
                <c:pt idx="81">
                  <c:v>64.091049882418545</c:v>
                </c:pt>
                <c:pt idx="82">
                  <c:v>63.900765339564423</c:v>
                </c:pt>
                <c:pt idx="83">
                  <c:v>63.713082920568326</c:v>
                </c:pt>
                <c:pt idx="84">
                  <c:v>63.527876127939265</c:v>
                </c:pt>
                <c:pt idx="85">
                  <c:v>63.345019469464113</c:v>
                </c:pt>
                <c:pt idx="86">
                  <c:v>63.164389390275893</c:v>
                </c:pt>
                <c:pt idx="87">
                  <c:v>62.985865031471072</c:v>
                </c:pt>
                <c:pt idx="88">
                  <c:v>62.809328836962749</c:v>
                </c:pt>
                <c:pt idx="89">
                  <c:v>62.63466702856752</c:v>
                </c:pt>
                <c:pt idx="90">
                  <c:v>62.461769967580928</c:v>
                </c:pt>
                <c:pt idx="91">
                  <c:v>62.290532419358662</c:v>
                </c:pt>
                <c:pt idx="92">
                  <c:v>62.120853735734883</c:v>
                </c:pt>
                <c:pt idx="93">
                  <c:v>61.952637968504398</c:v>
                </c:pt>
                <c:pt idx="94">
                  <c:v>61.785793925694001</c:v>
                </c:pt>
                <c:pt idx="95">
                  <c:v>61.620235180960819</c:v>
                </c:pt>
                <c:pt idx="96">
                  <c:v>61.455880045188238</c:v>
                </c:pt>
                <c:pt idx="97">
                  <c:v>61.292651508203186</c:v>
                </c:pt>
                <c:pt idx="98">
                  <c:v>61.130477157509716</c:v>
                </c:pt>
                <c:pt idx="99">
                  <c:v>60.969289080018314</c:v>
                </c:pt>
                <c:pt idx="100">
                  <c:v>60.809023751938945</c:v>
                </c:pt>
                <c:pt idx="101">
                  <c:v>60.649621921295036</c:v>
                </c:pt>
                <c:pt idx="102">
                  <c:v>60.49102848689185</c:v>
                </c:pt>
                <c:pt idx="103">
                  <c:v>60.333192377031466</c:v>
                </c:pt>
                <c:pt idx="104">
                  <c:v>60.176066430797412</c:v>
                </c:pt>
                <c:pt idx="105">
                  <c:v>60.019607284325708</c:v>
                </c:pt>
                <c:pt idx="106">
                  <c:v>59.863775264129998</c:v>
                </c:pt>
                <c:pt idx="107">
                  <c:v>59.708534289244973</c:v>
                </c:pt>
                <c:pt idx="108">
                  <c:v>59.553851783690291</c:v>
                </c:pt>
                <c:pt idx="109">
                  <c:v>59.399698600525682</c:v>
                </c:pt>
                <c:pt idx="110">
                  <c:v>59.246048958562149</c:v>
                </c:pt>
                <c:pt idx="111">
                  <c:v>59.092880392604542</c:v>
                </c:pt>
                <c:pt idx="112">
                  <c:v>58.940173717921311</c:v>
                </c:pt>
                <c:pt idx="113">
                  <c:v>58.787913009458563</c:v>
                </c:pt>
                <c:pt idx="114">
                  <c:v>58.636085596131181</c:v>
                </c:pt>
                <c:pt idx="115">
                  <c:v>58.484682070324752</c:v>
                </c:pt>
                <c:pt idx="116">
                  <c:v>58.333696312518306</c:v>
                </c:pt>
                <c:pt idx="117">
                  <c:v>58.183125530683043</c:v>
                </c:pt>
                <c:pt idx="118">
                  <c:v>58.032970313813294</c:v>
                </c:pt>
                <c:pt idx="119">
                  <c:v>57.883234698595636</c:v>
                </c:pt>
                <c:pt idx="120">
                  <c:v>57.733926247808796</c:v>
                </c:pt>
                <c:pt idx="121">
                  <c:v>57.585056138561271</c:v>
                </c:pt>
                <c:pt idx="122">
                  <c:v>57.436639257905725</c:v>
                </c:pt>
                <c:pt idx="123">
                  <c:v>57.288694302713012</c:v>
                </c:pt>
                <c:pt idx="124">
                  <c:v>57.141243879935217</c:v>
                </c:pt>
                <c:pt idx="125">
                  <c:v>56.994314602538047</c:v>
                </c:pt>
                <c:pt idx="126">
                  <c:v>56.847937175437544</c:v>
                </c:pt>
                <c:pt idx="127">
                  <c:v>56.702146464746228</c:v>
                </c:pt>
                <c:pt idx="128">
                  <c:v>56.556981542535546</c:v>
                </c:pt>
                <c:pt idx="129">
                  <c:v>56.412485698186153</c:v>
                </c:pt>
                <c:pt idx="130">
                  <c:v>56.268706406265494</c:v>
                </c:pt>
                <c:pt idx="131">
                  <c:v>56.125695239804863</c:v>
                </c:pt>
                <c:pt idx="132">
                  <c:v>55.983507716918851</c:v>
                </c:pt>
                <c:pt idx="133">
                  <c:v>55.842203068018961</c:v>
                </c:pt>
                <c:pt idx="134">
                  <c:v>55.701843910531522</c:v>
                </c:pt>
                <c:pt idx="135">
                  <c:v>55.562495818174632</c:v>
                </c:pt>
                <c:pt idx="136">
                  <c:v>55.424226772623108</c:v>
                </c:pt>
                <c:pt idx="137">
                  <c:v>55.287106486949298</c:v>
                </c:pt>
                <c:pt idx="138">
                  <c:v>55.151205592715598</c:v>
                </c:pt>
                <c:pt idx="139">
                  <c:v>55.016594686138291</c:v>
                </c:pt>
                <c:pt idx="140">
                  <c:v>54.88334323342751</c:v>
                </c:pt>
                <c:pt idx="141">
                  <c:v>54.751518341253586</c:v>
                </c:pt>
                <c:pt idx="142">
                  <c:v>54.621183405232458</c:v>
                </c:pt>
                <c:pt idx="143">
                  <c:v>54.492396657183036</c:v>
                </c:pt>
                <c:pt idx="144">
                  <c:v>54.365209640380165</c:v>
                </c:pt>
                <c:pt idx="145">
                  <c:v>54.239665650664989</c:v>
                </c:pt>
                <c:pt idx="146">
                  <c:v>54.115798189499728</c:v>
                </c:pt>
                <c:pt idx="147">
                  <c:v>53.993629482179571</c:v>
                </c:pt>
                <c:pt idx="148">
                  <c:v>53.873169119686722</c:v>
                </c:pt>
                <c:pt idx="149">
                  <c:v>53.754412885339008</c:v>
                </c:pt>
                <c:pt idx="150">
                  <c:v>53.6373418267791</c:v>
                </c:pt>
                <c:pt idx="151">
                  <c:v>53.521921629479195</c:v>
                </c:pt>
                <c:pt idx="152">
                  <c:v>53.40810233957427</c:v>
                </c:pt>
                <c:pt idx="153">
                  <c:v>53.295818471600214</c:v>
                </c:pt>
                <c:pt idx="154">
                  <c:v>53.184989521097556</c:v>
                </c:pt>
                <c:pt idx="155">
                  <c:v>53.075520883920554</c:v>
                </c:pt>
                <c:pt idx="156">
                  <c:v>52.967305164662513</c:v>
                </c:pt>
                <c:pt idx="157">
                  <c:v>52.860223837289681</c:v>
                </c:pt>
                <c:pt idx="158">
                  <c:v>52.754149203358537</c:v>
                </c:pt>
                <c:pt idx="159">
                  <c:v>52.648946578483603</c:v>
                </c:pt>
                <c:pt idx="160">
                  <c:v>52.544476627181126</c:v>
                </c:pt>
                <c:pt idx="161">
                  <c:v>52.440597760618338</c:v>
                </c:pt>
                <c:pt idx="162">
                  <c:v>52.337168511463872</c:v>
                </c:pt>
                <c:pt idx="163">
                  <c:v>52.234049804791653</c:v>
                </c:pt>
                <c:pt idx="164">
                  <c:v>52.131107053222458</c:v>
                </c:pt>
                <c:pt idx="165">
                  <c:v>52.028212017223424</c:v>
                </c:pt>
                <c:pt idx="166">
                  <c:v>51.925244386533521</c:v>
                </c:pt>
                <c:pt idx="167">
                  <c:v>51.822093054767194</c:v>
                </c:pt>
                <c:pt idx="168">
                  <c:v>51.718657075153772</c:v>
                </c:pt>
                <c:pt idx="169">
                  <c:v>51.614846300049578</c:v>
                </c:pt>
                <c:pt idx="170">
                  <c:v>51.510581719512018</c:v>
                </c:pt>
                <c:pt idx="171">
                  <c:v>51.40579552433276</c:v>
                </c:pt>
                <c:pt idx="172">
                  <c:v>51.300430926254712</c:v>
                </c:pt>
                <c:pt idx="173">
                  <c:v>51.194441772659403</c:v>
                </c:pt>
                <c:pt idx="174">
                  <c:v>51.087791995023309</c:v>
                </c:pt>
                <c:pt idx="175">
                  <c:v>50.980454930259953</c:v>
                </c:pt>
                <c:pt idx="176">
                  <c:v>50.872412552124146</c:v>
                </c:pt>
                <c:pt idx="177">
                  <c:v>50.763654646618896</c:v>
                </c:pt>
                <c:pt idx="178">
                  <c:v>50.654177961257851</c:v>
                </c:pt>
                <c:pt idx="179">
                  <c:v>50.543985353497021</c:v>
                </c:pt>
                <c:pt idx="180">
                  <c:v>50.433084958989532</c:v>
                </c:pt>
                <c:pt idx="181">
                  <c:v>50.321489395798096</c:v>
                </c:pt>
                <c:pt idx="182">
                  <c:v>50.209215016507628</c:v>
                </c:pt>
                <c:pt idx="183">
                  <c:v>50.096281216438143</c:v>
                </c:pt>
                <c:pt idx="184">
                  <c:v>49.982709802928959</c:v>
                </c:pt>
                <c:pt idx="185">
                  <c:v>49.86852442797214</c:v>
                </c:pt>
                <c:pt idx="186">
                  <c:v>49.753750084300719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1.0257215821600673E-2</c:v>
                </c:pt>
                <c:pt idx="2">
                  <c:v>1.661810624023944E-2</c:v>
                </c:pt>
                <c:pt idx="3">
                  <c:v>2.3483097076729253E-2</c:v>
                </c:pt>
                <c:pt idx="4">
                  <c:v>3.2006422896737149E-2</c:v>
                </c:pt>
                <c:pt idx="5">
                  <c:v>3.6069781911892876E-2</c:v>
                </c:pt>
                <c:pt idx="6">
                  <c:v>4.427173712147147E-2</c:v>
                </c:pt>
                <c:pt idx="7">
                  <c:v>4.7645419216478552E-2</c:v>
                </c:pt>
                <c:pt idx="8">
                  <c:v>4.989536877873392E-2</c:v>
                </c:pt>
                <c:pt idx="9">
                  <c:v>5.6396089846851308E-2</c:v>
                </c:pt>
                <c:pt idx="10">
                  <c:v>5.9423426410454998E-2</c:v>
                </c:pt>
                <c:pt idx="11">
                  <c:v>6.9681585932024087E-2</c:v>
                </c:pt>
                <c:pt idx="12">
                  <c:v>7.6879367267100027E-2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1.2952053424847411E-2</c:v>
                </c:pt>
                <c:pt idx="2">
                  <c:v>2.1252950312207367E-2</c:v>
                </c:pt>
                <c:pt idx="3">
                  <c:v>2.9697747448965556E-2</c:v>
                </c:pt>
                <c:pt idx="4">
                  <c:v>3.2757590846623282E-2</c:v>
                </c:pt>
                <c:pt idx="5">
                  <c:v>3.6849758919217518E-2</c:v>
                </c:pt>
                <c:pt idx="6">
                  <c:v>4.2091029384386441E-2</c:v>
                </c:pt>
                <c:pt idx="7">
                  <c:v>4.7070500541172934E-2</c:v>
                </c:pt>
                <c:pt idx="8">
                  <c:v>4.7154708596067754E-2</c:v>
                </c:pt>
                <c:pt idx="9">
                  <c:v>5.1461434286030561E-2</c:v>
                </c:pt>
                <c:pt idx="10">
                  <c:v>5.3025964019142301E-2</c:v>
                </c:pt>
                <c:pt idx="11">
                  <c:v>6.6031434353661489E-2</c:v>
                </c:pt>
                <c:pt idx="12">
                  <c:v>6.8220819370142086E-2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71.840999999999994</c:v>
                </c:pt>
                <c:pt idx="1">
                  <c:v>70.635999999999996</c:v>
                </c:pt>
                <c:pt idx="2">
                  <c:v>71.704999999999998</c:v>
                </c:pt>
                <c:pt idx="3">
                  <c:v>71.704999999999998</c:v>
                </c:pt>
                <c:pt idx="4">
                  <c:v>69.885999999999996</c:v>
                </c:pt>
                <c:pt idx="5">
                  <c:v>71.045000000000002</c:v>
                </c:pt>
                <c:pt idx="6">
                  <c:v>69.977000000000004</c:v>
                </c:pt>
                <c:pt idx="7">
                  <c:v>70.840999999999994</c:v>
                </c:pt>
                <c:pt idx="8">
                  <c:v>69.340999999999994</c:v>
                </c:pt>
                <c:pt idx="9">
                  <c:v>69.567999999999998</c:v>
                </c:pt>
                <c:pt idx="10">
                  <c:v>70.340999999999994</c:v>
                </c:pt>
                <c:pt idx="11">
                  <c:v>68.659000000000006</c:v>
                </c:pt>
                <c:pt idx="12">
                  <c:v>69.522999999999996</c:v>
                </c:pt>
                <c:pt idx="13">
                  <c:v>69.409000000000006</c:v>
                </c:pt>
                <c:pt idx="14">
                  <c:v>69.295000000000002</c:v>
                </c:pt>
                <c:pt idx="15">
                  <c:v>69.954999999999998</c:v>
                </c:pt>
                <c:pt idx="16">
                  <c:v>69.659000000000006</c:v>
                </c:pt>
                <c:pt idx="17">
                  <c:v>68.817999999999998</c:v>
                </c:pt>
                <c:pt idx="18">
                  <c:v>69.022999999999996</c:v>
                </c:pt>
                <c:pt idx="19">
                  <c:v>68.5</c:v>
                </c:pt>
                <c:pt idx="20">
                  <c:v>68.545000000000002</c:v>
                </c:pt>
                <c:pt idx="21">
                  <c:v>68.932000000000002</c:v>
                </c:pt>
                <c:pt idx="22">
                  <c:v>68.954999999999998</c:v>
                </c:pt>
                <c:pt idx="23">
                  <c:v>68.454999999999998</c:v>
                </c:pt>
                <c:pt idx="24">
                  <c:v>68.340999999999994</c:v>
                </c:pt>
                <c:pt idx="25">
                  <c:v>68.5</c:v>
                </c:pt>
                <c:pt idx="26">
                  <c:v>68.522999999999996</c:v>
                </c:pt>
                <c:pt idx="27">
                  <c:v>69.545000000000002</c:v>
                </c:pt>
                <c:pt idx="28">
                  <c:v>69.635999999999996</c:v>
                </c:pt>
                <c:pt idx="29">
                  <c:v>68.159000000000006</c:v>
                </c:pt>
                <c:pt idx="30">
                  <c:v>68.454999999999998</c:v>
                </c:pt>
                <c:pt idx="31">
                  <c:v>69.317999999999998</c:v>
                </c:pt>
                <c:pt idx="32">
                  <c:v>69.545000000000002</c:v>
                </c:pt>
                <c:pt idx="33">
                  <c:v>70.159000000000006</c:v>
                </c:pt>
                <c:pt idx="34">
                  <c:v>70.340999999999994</c:v>
                </c:pt>
                <c:pt idx="35">
                  <c:v>69.272999999999996</c:v>
                </c:pt>
                <c:pt idx="36">
                  <c:v>71.182000000000002</c:v>
                </c:pt>
                <c:pt idx="37">
                  <c:v>71.045000000000002</c:v>
                </c:pt>
                <c:pt idx="38">
                  <c:v>70.317999999999998</c:v>
                </c:pt>
                <c:pt idx="39">
                  <c:v>69.567999999999998</c:v>
                </c:pt>
                <c:pt idx="40">
                  <c:v>70.454999999999998</c:v>
                </c:pt>
                <c:pt idx="41">
                  <c:v>71.932000000000002</c:v>
                </c:pt>
                <c:pt idx="42">
                  <c:v>72.682000000000002</c:v>
                </c:pt>
                <c:pt idx="43">
                  <c:v>73.295000000000002</c:v>
                </c:pt>
                <c:pt idx="44">
                  <c:v>74.659000000000006</c:v>
                </c:pt>
                <c:pt idx="45">
                  <c:v>76.659000000000006</c:v>
                </c:pt>
                <c:pt idx="46">
                  <c:v>78.227000000000004</c:v>
                </c:pt>
                <c:pt idx="47">
                  <c:v>80.635999999999996</c:v>
                </c:pt>
                <c:pt idx="48">
                  <c:v>84.25</c:v>
                </c:pt>
                <c:pt idx="49">
                  <c:v>87.772999999999996</c:v>
                </c:pt>
                <c:pt idx="50">
                  <c:v>91.614000000000004</c:v>
                </c:pt>
                <c:pt idx="51">
                  <c:v>101.273</c:v>
                </c:pt>
                <c:pt idx="52">
                  <c:v>112.727</c:v>
                </c:pt>
                <c:pt idx="53">
                  <c:v>127.227</c:v>
                </c:pt>
                <c:pt idx="54">
                  <c:v>141.20500000000001</c:v>
                </c:pt>
                <c:pt idx="55">
                  <c:v>156.5</c:v>
                </c:pt>
                <c:pt idx="56">
                  <c:v>167.5</c:v>
                </c:pt>
                <c:pt idx="57">
                  <c:v>177.523</c:v>
                </c:pt>
                <c:pt idx="58">
                  <c:v>184.727</c:v>
                </c:pt>
                <c:pt idx="59">
                  <c:v>188.31800000000001</c:v>
                </c:pt>
                <c:pt idx="60">
                  <c:v>188</c:v>
                </c:pt>
                <c:pt idx="61">
                  <c:v>185.06800000000001</c:v>
                </c:pt>
                <c:pt idx="62">
                  <c:v>180.59100000000001</c:v>
                </c:pt>
                <c:pt idx="63">
                  <c:v>173.727</c:v>
                </c:pt>
                <c:pt idx="64">
                  <c:v>165.93199999999999</c:v>
                </c:pt>
                <c:pt idx="65">
                  <c:v>153.93199999999999</c:v>
                </c:pt>
                <c:pt idx="66">
                  <c:v>135.25</c:v>
                </c:pt>
                <c:pt idx="67">
                  <c:v>111.045</c:v>
                </c:pt>
                <c:pt idx="68">
                  <c:v>87.932000000000002</c:v>
                </c:pt>
                <c:pt idx="69">
                  <c:v>74.25</c:v>
                </c:pt>
                <c:pt idx="70">
                  <c:v>69.864000000000004</c:v>
                </c:pt>
                <c:pt idx="71">
                  <c:v>68.135999999999996</c:v>
                </c:pt>
                <c:pt idx="72">
                  <c:v>68.817999999999998</c:v>
                </c:pt>
                <c:pt idx="73">
                  <c:v>70.090999999999994</c:v>
                </c:pt>
                <c:pt idx="74">
                  <c:v>71.409000000000006</c:v>
                </c:pt>
                <c:pt idx="75">
                  <c:v>74.909000000000006</c:v>
                </c:pt>
                <c:pt idx="76">
                  <c:v>80.840999999999994</c:v>
                </c:pt>
                <c:pt idx="77">
                  <c:v>88.977000000000004</c:v>
                </c:pt>
                <c:pt idx="78">
                  <c:v>99.590999999999994</c:v>
                </c:pt>
                <c:pt idx="79">
                  <c:v>110.182</c:v>
                </c:pt>
                <c:pt idx="80">
                  <c:v>119.795</c:v>
                </c:pt>
                <c:pt idx="81">
                  <c:v>129.31800000000001</c:v>
                </c:pt>
                <c:pt idx="82">
                  <c:v>134.59100000000001</c:v>
                </c:pt>
                <c:pt idx="83">
                  <c:v>138.977</c:v>
                </c:pt>
                <c:pt idx="84">
                  <c:v>140.45500000000001</c:v>
                </c:pt>
                <c:pt idx="85">
                  <c:v>137.59100000000001</c:v>
                </c:pt>
                <c:pt idx="86">
                  <c:v>134.75</c:v>
                </c:pt>
                <c:pt idx="87">
                  <c:v>131.136</c:v>
                </c:pt>
                <c:pt idx="88">
                  <c:v>126.273</c:v>
                </c:pt>
                <c:pt idx="89">
                  <c:v>118.977</c:v>
                </c:pt>
                <c:pt idx="90">
                  <c:v>104.477</c:v>
                </c:pt>
                <c:pt idx="91">
                  <c:v>88.317999999999998</c:v>
                </c:pt>
                <c:pt idx="92">
                  <c:v>72.135999999999996</c:v>
                </c:pt>
                <c:pt idx="93">
                  <c:v>63.341000000000001</c:v>
                </c:pt>
                <c:pt idx="94">
                  <c:v>60.954999999999998</c:v>
                </c:pt>
                <c:pt idx="95">
                  <c:v>61.658999999999999</c:v>
                </c:pt>
                <c:pt idx="96">
                  <c:v>60.204999999999998</c:v>
                </c:pt>
                <c:pt idx="97">
                  <c:v>60.273000000000003</c:v>
                </c:pt>
                <c:pt idx="98">
                  <c:v>60.773000000000003</c:v>
                </c:pt>
                <c:pt idx="99">
                  <c:v>59.658999999999999</c:v>
                </c:pt>
                <c:pt idx="100">
                  <c:v>60.226999999999997</c:v>
                </c:pt>
                <c:pt idx="101">
                  <c:v>60.591000000000001</c:v>
                </c:pt>
                <c:pt idx="102">
                  <c:v>59.841000000000001</c:v>
                </c:pt>
                <c:pt idx="103">
                  <c:v>60.295000000000002</c:v>
                </c:pt>
                <c:pt idx="104">
                  <c:v>61.158999999999999</c:v>
                </c:pt>
                <c:pt idx="105">
                  <c:v>59.113999999999997</c:v>
                </c:pt>
                <c:pt idx="106">
                  <c:v>60.726999999999997</c:v>
                </c:pt>
                <c:pt idx="107">
                  <c:v>60.954999999999998</c:v>
                </c:pt>
                <c:pt idx="108">
                  <c:v>59.932000000000002</c:v>
                </c:pt>
                <c:pt idx="109">
                  <c:v>60.067999999999998</c:v>
                </c:pt>
                <c:pt idx="110">
                  <c:v>61.5</c:v>
                </c:pt>
                <c:pt idx="111">
                  <c:v>60.886000000000003</c:v>
                </c:pt>
                <c:pt idx="112">
                  <c:v>61.067999999999998</c:v>
                </c:pt>
                <c:pt idx="113">
                  <c:v>61.408999999999999</c:v>
                </c:pt>
                <c:pt idx="114">
                  <c:v>61.704999999999998</c:v>
                </c:pt>
                <c:pt idx="115">
                  <c:v>62.045000000000002</c:v>
                </c:pt>
                <c:pt idx="116">
                  <c:v>64.114000000000004</c:v>
                </c:pt>
                <c:pt idx="117">
                  <c:v>64.932000000000002</c:v>
                </c:pt>
                <c:pt idx="118">
                  <c:v>67.704999999999998</c:v>
                </c:pt>
                <c:pt idx="119">
                  <c:v>69.932000000000002</c:v>
                </c:pt>
                <c:pt idx="120">
                  <c:v>72.682000000000002</c:v>
                </c:pt>
                <c:pt idx="121">
                  <c:v>76.385999999999996</c:v>
                </c:pt>
                <c:pt idx="122">
                  <c:v>79.682000000000002</c:v>
                </c:pt>
                <c:pt idx="123">
                  <c:v>80.772999999999996</c:v>
                </c:pt>
                <c:pt idx="124">
                  <c:v>82.909000000000006</c:v>
                </c:pt>
                <c:pt idx="125">
                  <c:v>84.704999999999998</c:v>
                </c:pt>
                <c:pt idx="126">
                  <c:v>84.795000000000002</c:v>
                </c:pt>
                <c:pt idx="127">
                  <c:v>84.727000000000004</c:v>
                </c:pt>
                <c:pt idx="128">
                  <c:v>83.364000000000004</c:v>
                </c:pt>
                <c:pt idx="129">
                  <c:v>83.614000000000004</c:v>
                </c:pt>
                <c:pt idx="130">
                  <c:v>83.409000000000006</c:v>
                </c:pt>
                <c:pt idx="131">
                  <c:v>80.885999999999996</c:v>
                </c:pt>
                <c:pt idx="132">
                  <c:v>78.682000000000002</c:v>
                </c:pt>
                <c:pt idx="133">
                  <c:v>77.25</c:v>
                </c:pt>
                <c:pt idx="134">
                  <c:v>73.5</c:v>
                </c:pt>
                <c:pt idx="135">
                  <c:v>71</c:v>
                </c:pt>
                <c:pt idx="136">
                  <c:v>67.795000000000002</c:v>
                </c:pt>
                <c:pt idx="137">
                  <c:v>64.932000000000002</c:v>
                </c:pt>
                <c:pt idx="138">
                  <c:v>60.682000000000002</c:v>
                </c:pt>
                <c:pt idx="139">
                  <c:v>58.545000000000002</c:v>
                </c:pt>
                <c:pt idx="140">
                  <c:v>56.341000000000001</c:v>
                </c:pt>
                <c:pt idx="141">
                  <c:v>55.773000000000003</c:v>
                </c:pt>
                <c:pt idx="142">
                  <c:v>55.567999999999998</c:v>
                </c:pt>
                <c:pt idx="143">
                  <c:v>54.432000000000002</c:v>
                </c:pt>
                <c:pt idx="144">
                  <c:v>55.226999999999997</c:v>
                </c:pt>
                <c:pt idx="145">
                  <c:v>54.932000000000002</c:v>
                </c:pt>
                <c:pt idx="146">
                  <c:v>56.182000000000002</c:v>
                </c:pt>
                <c:pt idx="147">
                  <c:v>55.591000000000001</c:v>
                </c:pt>
                <c:pt idx="148">
                  <c:v>55.773000000000003</c:v>
                </c:pt>
                <c:pt idx="149">
                  <c:v>56.932000000000002</c:v>
                </c:pt>
                <c:pt idx="150">
                  <c:v>57.726999999999997</c:v>
                </c:pt>
                <c:pt idx="151">
                  <c:v>59.113999999999997</c:v>
                </c:pt>
                <c:pt idx="152">
                  <c:v>60.817999999999998</c:v>
                </c:pt>
                <c:pt idx="153">
                  <c:v>61.908999999999999</c:v>
                </c:pt>
                <c:pt idx="154">
                  <c:v>64.182000000000002</c:v>
                </c:pt>
                <c:pt idx="155">
                  <c:v>64.840999999999994</c:v>
                </c:pt>
                <c:pt idx="156">
                  <c:v>67.045000000000002</c:v>
                </c:pt>
                <c:pt idx="157">
                  <c:v>67.704999999999998</c:v>
                </c:pt>
                <c:pt idx="158">
                  <c:v>68.295000000000002</c:v>
                </c:pt>
                <c:pt idx="159">
                  <c:v>68.340999999999994</c:v>
                </c:pt>
                <c:pt idx="160">
                  <c:v>67.909000000000006</c:v>
                </c:pt>
                <c:pt idx="161">
                  <c:v>67.045000000000002</c:v>
                </c:pt>
                <c:pt idx="162">
                  <c:v>67.682000000000002</c:v>
                </c:pt>
                <c:pt idx="163">
                  <c:v>66.522999999999996</c:v>
                </c:pt>
                <c:pt idx="164">
                  <c:v>64.614000000000004</c:v>
                </c:pt>
                <c:pt idx="165">
                  <c:v>63.113999999999997</c:v>
                </c:pt>
                <c:pt idx="166">
                  <c:v>62.067999999999998</c:v>
                </c:pt>
                <c:pt idx="167">
                  <c:v>59.704999999999998</c:v>
                </c:pt>
                <c:pt idx="168">
                  <c:v>57.613999999999997</c:v>
                </c:pt>
                <c:pt idx="169">
                  <c:v>55.908999999999999</c:v>
                </c:pt>
                <c:pt idx="170">
                  <c:v>54.113999999999997</c:v>
                </c:pt>
                <c:pt idx="171">
                  <c:v>53</c:v>
                </c:pt>
                <c:pt idx="172">
                  <c:v>52.636000000000003</c:v>
                </c:pt>
                <c:pt idx="173">
                  <c:v>51.158999999999999</c:v>
                </c:pt>
                <c:pt idx="174">
                  <c:v>50.295000000000002</c:v>
                </c:pt>
                <c:pt idx="175">
                  <c:v>51.682000000000002</c:v>
                </c:pt>
                <c:pt idx="176">
                  <c:v>51.182000000000002</c:v>
                </c:pt>
                <c:pt idx="177">
                  <c:v>50.863999999999997</c:v>
                </c:pt>
                <c:pt idx="178">
                  <c:v>51.386000000000003</c:v>
                </c:pt>
                <c:pt idx="179">
                  <c:v>51.25</c:v>
                </c:pt>
                <c:pt idx="180">
                  <c:v>51.045000000000002</c:v>
                </c:pt>
                <c:pt idx="181">
                  <c:v>51.476999999999997</c:v>
                </c:pt>
                <c:pt idx="182">
                  <c:v>51.273000000000003</c:v>
                </c:pt>
                <c:pt idx="183">
                  <c:v>50.682000000000002</c:v>
                </c:pt>
                <c:pt idx="184">
                  <c:v>51.25</c:v>
                </c:pt>
                <c:pt idx="185">
                  <c:v>51.158999999999999</c:v>
                </c:pt>
                <c:pt idx="186">
                  <c:v>51.658999999999999</c:v>
                </c:pt>
                <c:pt idx="187">
                  <c:v>50.454999999999998</c:v>
                </c:pt>
                <c:pt idx="188">
                  <c:v>50.886000000000003</c:v>
                </c:pt>
                <c:pt idx="189">
                  <c:v>50.932000000000002</c:v>
                </c:pt>
                <c:pt idx="190">
                  <c:v>49.841000000000001</c:v>
                </c:pt>
                <c:pt idx="191">
                  <c:v>50.658999999999999</c:v>
                </c:pt>
                <c:pt idx="192">
                  <c:v>51.226999999999997</c:v>
                </c:pt>
                <c:pt idx="193">
                  <c:v>50.091000000000001</c:v>
                </c:pt>
                <c:pt idx="194">
                  <c:v>50.591000000000001</c:v>
                </c:pt>
                <c:pt idx="195">
                  <c:v>51.226999999999997</c:v>
                </c:pt>
                <c:pt idx="196">
                  <c:v>52.113999999999997</c:v>
                </c:pt>
                <c:pt idx="197">
                  <c:v>51.817999999999998</c:v>
                </c:pt>
                <c:pt idx="198">
                  <c:v>50</c:v>
                </c:pt>
                <c:pt idx="199">
                  <c:v>50.476999999999997</c:v>
                </c:pt>
                <c:pt idx="200">
                  <c:v>49.773000000000003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68.897843756488314</c:v>
                </c:pt>
                <c:pt idx="5">
                  <c:v>68.94925008811191</c:v>
                </c:pt>
                <c:pt idx="6">
                  <c:v>69.000410208947073</c:v>
                </c:pt>
                <c:pt idx="7">
                  <c:v>69.051266717413526</c:v>
                </c:pt>
                <c:pt idx="8">
                  <c:v>69.101754078673338</c:v>
                </c:pt>
                <c:pt idx="9">
                  <c:v>69.151797749894413</c:v>
                </c:pt>
                <c:pt idx="10">
                  <c:v>69.201313248038502</c:v>
                </c:pt>
                <c:pt idx="11">
                  <c:v>69.250205164266418</c:v>
                </c:pt>
                <c:pt idx="12">
                  <c:v>69.298366131587869</c:v>
                </c:pt>
                <c:pt idx="13">
                  <c:v>69.345675755594456</c:v>
                </c:pt>
                <c:pt idx="14">
                  <c:v>69.391999522228645</c:v>
                </c:pt>
                <c:pt idx="15">
                  <c:v>69.437187701960823</c:v>
                </c:pt>
                <c:pt idx="16">
                  <c:v>69.481074277184533</c:v>
                </c:pt>
                <c:pt idx="17">
                  <c:v>69.523475930419934</c:v>
                </c:pt>
                <c:pt idx="18">
                  <c:v>69.564191147445513</c:v>
                </c:pt>
                <c:pt idx="19">
                  <c:v>69.602999516082946</c:v>
                </c:pt>
                <c:pt idx="20">
                  <c:v>69.639661345632717</c:v>
                </c:pt>
                <c:pt idx="21">
                  <c:v>69.673917806837991</c:v>
                </c:pt>
                <c:pt idx="22">
                  <c:v>69.70549191916912</c:v>
                </c:pt>
                <c:pt idx="23">
                  <c:v>69.734090925438835</c:v>
                </c:pt>
                <c:pt idx="24">
                  <c:v>69.7594109461523</c:v>
                </c:pt>
                <c:pt idx="25">
                  <c:v>69.781145375888372</c:v>
                </c:pt>
                <c:pt idx="26">
                  <c:v>69.798999382186707</c:v>
                </c:pt>
                <c:pt idx="27">
                  <c:v>69.812714242281402</c:v>
                </c:pt>
                <c:pt idx="28">
                  <c:v>69.82210729021115</c:v>
                </c:pt>
                <c:pt idx="29">
                  <c:v>69.827136157743141</c:v>
                </c:pt>
                <c:pt idx="30">
                  <c:v>69.827999984127729</c:v>
                </c:pt>
                <c:pt idx="31">
                  <c:v>69.825295486709535</c:v>
                </c:pt>
                <c:pt idx="32">
                  <c:v>69.820252215735039</c:v>
                </c:pt>
                <c:pt idx="33">
                  <c:v>69.815078661434796</c:v>
                </c:pt>
                <c:pt idx="34">
                  <c:v>69.81345837966407</c:v>
                </c:pt>
                <c:pt idx="35">
                  <c:v>69.821241550367191</c:v>
                </c:pt>
                <c:pt idx="36">
                  <c:v>69.847380175020646</c:v>
                </c:pt>
                <c:pt idx="37">
                  <c:v>69.905151381016609</c:v>
                </c:pt>
                <c:pt idx="38">
                  <c:v>70.0136992055387</c:v>
                </c:pt>
                <c:pt idx="39">
                  <c:v>70.199896592311376</c:v>
                </c:pt>
                <c:pt idx="40">
                  <c:v>70.500482360568768</c:v>
                </c:pt>
                <c:pt idx="41">
                  <c:v>70.964360345858225</c:v>
                </c:pt>
                <c:pt idx="42">
                  <c:v>71.654860520784752</c:v>
                </c:pt>
                <c:pt idx="43">
                  <c:v>72.651660006373945</c:v>
                </c:pt>
                <c:pt idx="44">
                  <c:v>74.051956643740851</c:v>
                </c:pt>
                <c:pt idx="45">
                  <c:v>75.970396531364585</c:v>
                </c:pt>
                <c:pt idx="46">
                  <c:v>78.537201540381318</c:v>
                </c:pt>
                <c:pt idx="47">
                  <c:v>81.893944852603937</c:v>
                </c:pt>
                <c:pt idx="48">
                  <c:v>86.186493077046222</c:v>
                </c:pt>
                <c:pt idx="49">
                  <c:v>91.554756261396804</c:v>
                </c:pt>
                <c:pt idx="50">
                  <c:v>98.118998438512477</c:v>
                </c:pt>
                <c:pt idx="51">
                  <c:v>105.96244357242794</c:v>
                </c:pt>
                <c:pt idx="52">
                  <c:v>115.10964200476076</c:v>
                </c:pt>
                <c:pt idx="53">
                  <c:v>125.4995758535884</c:v>
                </c:pt>
                <c:pt idx="54">
                  <c:v>136.95226495414423</c:v>
                </c:pt>
                <c:pt idx="55">
                  <c:v>149.12889194027829</c:v>
                </c:pt>
                <c:pt idx="56">
                  <c:v>161.48991569395133</c:v>
                </c:pt>
                <c:pt idx="57">
                  <c:v>173.26429914177507</c:v>
                </c:pt>
                <c:pt idx="58">
                  <c:v>183.45390483388471</c:v>
                </c:pt>
                <c:pt idx="59">
                  <c:v>190.90360138975223</c:v>
                </c:pt>
                <c:pt idx="60">
                  <c:v>194.45957383626967</c:v>
                </c:pt>
                <c:pt idx="61">
                  <c:v>193.20877062274715</c:v>
                </c:pt>
                <c:pt idx="62">
                  <c:v>186.746750759859</c:v>
                </c:pt>
                <c:pt idx="63">
                  <c:v>175.38133215981048</c:v>
                </c:pt>
                <c:pt idx="64">
                  <c:v>160.17493871566913</c:v>
                </c:pt>
                <c:pt idx="65">
                  <c:v>142.77597156589616</c:v>
                </c:pt>
                <c:pt idx="66">
                  <c:v>125.07444563220113</c:v>
                </c:pt>
                <c:pt idx="67">
                  <c:v>108.79630979213029</c:v>
                </c:pt>
                <c:pt idx="68">
                  <c:v>95.178414013925988</c:v>
                </c:pt>
                <c:pt idx="69">
                  <c:v>84.825460256821316</c:v>
                </c:pt>
                <c:pt idx="70">
                  <c:v>77.766314732173726</c:v>
                </c:pt>
                <c:pt idx="71">
                  <c:v>73.647848280592939</c:v>
                </c:pt>
                <c:pt idx="72">
                  <c:v>71.968332848297521</c:v>
                </c:pt>
                <c:pt idx="73">
                  <c:v>72.266251262869559</c:v>
                </c:pt>
                <c:pt idx="74">
                  <c:v>74.222933445300015</c:v>
                </c:pt>
                <c:pt idx="75">
                  <c:v>77.679586716360831</c:v>
                </c:pt>
                <c:pt idx="76">
                  <c:v>82.592870748117988</c:v>
                </c:pt>
                <c:pt idx="77">
                  <c:v>88.956703576578519</c:v>
                </c:pt>
                <c:pt idx="78">
                  <c:v>96.710760168836785</c:v>
                </c:pt>
                <c:pt idx="79">
                  <c:v>105.64903857943052</c:v>
                </c:pt>
                <c:pt idx="80">
                  <c:v>115.34145358457096</c:v>
                </c:pt>
                <c:pt idx="81">
                  <c:v>125.08791752470643</c:v>
                </c:pt>
                <c:pt idx="82">
                  <c:v>133.9320150607648</c:v>
                </c:pt>
                <c:pt idx="83">
                  <c:v>140.76026201618535</c:v>
                </c:pt>
                <c:pt idx="84">
                  <c:v>144.49380781034876</c:v>
                </c:pt>
                <c:pt idx="85">
                  <c:v>144.3415555306494</c:v>
                </c:pt>
                <c:pt idx="86">
                  <c:v>140.04114491355909</c:v>
                </c:pt>
                <c:pt idx="87">
                  <c:v>131.99312782194232</c:v>
                </c:pt>
                <c:pt idx="88">
                  <c:v>121.21653455759586</c:v>
                </c:pt>
                <c:pt idx="89">
                  <c:v>109.12040060258995</c:v>
                </c:pt>
                <c:pt idx="90">
                  <c:v>97.165244471052148</c:v>
                </c:pt>
                <c:pt idx="91">
                  <c:v>86.536613815813809</c:v>
                </c:pt>
                <c:pt idx="92">
                  <c:v>77.941445539300432</c:v>
                </c:pt>
                <c:pt idx="93">
                  <c:v>71.575413844316316</c:v>
                </c:pt>
                <c:pt idx="94">
                  <c:v>67.233953444956185</c:v>
                </c:pt>
                <c:pt idx="95">
                  <c:v>64.491858613388317</c:v>
                </c:pt>
                <c:pt idx="96">
                  <c:v>62.873447818791803</c:v>
                </c:pt>
                <c:pt idx="97">
                  <c:v>61.965802617227631</c:v>
                </c:pt>
                <c:pt idx="98">
                  <c:v>61.466120980092619</c:v>
                </c:pt>
                <c:pt idx="99">
                  <c:v>61.180383251115245</c:v>
                </c:pt>
                <c:pt idx="100">
                  <c:v>60.998241825592906</c:v>
                </c:pt>
                <c:pt idx="101">
                  <c:v>60.863740443314661</c:v>
                </c:pt>
                <c:pt idx="102">
                  <c:v>60.751945825320924</c:v>
                </c:pt>
                <c:pt idx="103">
                  <c:v>60.65391745058907</c:v>
                </c:pt>
                <c:pt idx="104">
                  <c:v>60.568529878044657</c:v>
                </c:pt>
                <c:pt idx="105">
                  <c:v>60.498685487393338</c:v>
                </c:pt>
                <c:pt idx="106">
                  <c:v>60.449900284698991</c:v>
                </c:pt>
                <c:pt idx="107">
                  <c:v>60.430008655324983</c:v>
                </c:pt>
                <c:pt idx="108">
                  <c:v>60.449328166884534</c:v>
                </c:pt>
                <c:pt idx="109">
                  <c:v>60.520967015322363</c:v>
                </c:pt>
                <c:pt idx="110">
                  <c:v>60.66111307638073</c:v>
                </c:pt>
                <c:pt idx="111">
                  <c:v>60.889199665507789</c:v>
                </c:pt>
                <c:pt idx="112">
                  <c:v>61.227856641351984</c:v>
                </c:pt>
                <c:pt idx="113">
                  <c:v>61.702557352735653</c:v>
                </c:pt>
                <c:pt idx="114">
                  <c:v>62.340877090741806</c:v>
                </c:pt>
                <c:pt idx="115">
                  <c:v>63.171293935305798</c:v>
                </c:pt>
                <c:pt idx="116">
                  <c:v>64.221489568656622</c:v>
                </c:pt>
                <c:pt idx="117">
                  <c:v>65.516140630374906</c:v>
                </c:pt>
                <c:pt idx="118">
                  <c:v>67.07421510361138</c:v>
                </c:pt>
                <c:pt idx="119">
                  <c:v>68.905774001647472</c:v>
                </c:pt>
                <c:pt idx="120">
                  <c:v>71.008188823584732</c:v>
                </c:pt>
                <c:pt idx="121">
                  <c:v>73.361503620352622</c:v>
                </c:pt>
                <c:pt idx="122">
                  <c:v>75.92247069452155</c:v>
                </c:pt>
                <c:pt idx="123">
                  <c:v>78.616825558011243</c:v>
                </c:pt>
                <c:pt idx="124">
                  <c:v>81.330096866431674</c:v>
                </c:pt>
                <c:pt idx="125">
                  <c:v>83.899115553182497</c:v>
                </c:pt>
                <c:pt idx="126">
                  <c:v>86.109272570133896</c:v>
                </c:pt>
                <c:pt idx="127">
                  <c:v>87.70512701831548</c:v>
                </c:pt>
                <c:pt idx="128">
                  <c:v>88.421562027775053</c:v>
                </c:pt>
                <c:pt idx="129">
                  <c:v>88.036788687303684</c:v>
                </c:pt>
                <c:pt idx="130">
                  <c:v>86.437262014790974</c:v>
                </c:pt>
                <c:pt idx="131">
                  <c:v>83.672790817140211</c:v>
                </c:pt>
                <c:pt idx="132">
                  <c:v>79.975882161072789</c:v>
                </c:pt>
                <c:pt idx="133">
                  <c:v>75.728741038649673</c:v>
                </c:pt>
                <c:pt idx="134">
                  <c:v>71.382520724816686</c:v>
                </c:pt>
                <c:pt idx="135">
                  <c:v>67.355673775823561</c:v>
                </c:pt>
                <c:pt idx="136">
                  <c:v>63.948326680986838</c:v>
                </c:pt>
                <c:pt idx="137">
                  <c:v>61.301171378127151</c:v>
                </c:pt>
                <c:pt idx="138">
                  <c:v>59.405833155857486</c:v>
                </c:pt>
                <c:pt idx="139">
                  <c:v>58.152047500913383</c:v>
                </c:pt>
                <c:pt idx="140">
                  <c:v>57.386489313705724</c:v>
                </c:pt>
                <c:pt idx="141">
                  <c:v>56.961355083090872</c:v>
                </c:pt>
                <c:pt idx="142">
                  <c:v>56.762183879952659</c:v>
                </c:pt>
                <c:pt idx="143">
                  <c:v>56.715771214519989</c:v>
                </c:pt>
                <c:pt idx="144">
                  <c:v>56.7852357760164</c:v>
                </c:pt>
                <c:pt idx="145">
                  <c:v>56.959887501799642</c:v>
                </c:pt>
                <c:pt idx="146">
                  <c:v>57.244971666569064</c:v>
                </c:pt>
                <c:pt idx="147">
                  <c:v>57.653346959143931</c:v>
                </c:pt>
                <c:pt idx="148">
                  <c:v>58.199181786081098</c:v>
                </c:pt>
                <c:pt idx="149">
                  <c:v>58.89302613582862</c:v>
                </c:pt>
                <c:pt idx="150">
                  <c:v>59.737698295520254</c:v>
                </c:pt>
                <c:pt idx="151">
                  <c:v>60.724814949149916</c:v>
                </c:pt>
                <c:pt idx="152">
                  <c:v>61.832169458342157</c:v>
                </c:pt>
                <c:pt idx="153">
                  <c:v>63.022387192711776</c:v>
                </c:pt>
                <c:pt idx="154">
                  <c:v>64.243322852440741</c:v>
                </c:pt>
                <c:pt idx="155">
                  <c:v>65.430522657842033</c:v>
                </c:pt>
                <c:pt idx="156">
                  <c:v>66.511788820538413</c:v>
                </c:pt>
                <c:pt idx="157">
                  <c:v>67.413512954265983</c:v>
                </c:pt>
                <c:pt idx="158">
                  <c:v>68.06806872879632</c:v>
                </c:pt>
                <c:pt idx="159">
                  <c:v>68.421262377921011</c:v>
                </c:pt>
                <c:pt idx="160">
                  <c:v>68.438713569574233</c:v>
                </c:pt>
                <c:pt idx="161">
                  <c:v>68.1101276641064</c:v>
                </c:pt>
                <c:pt idx="162">
                  <c:v>67.450723608771526</c:v>
                </c:pt>
                <c:pt idx="163">
                  <c:v>66.499546156326304</c:v>
                </c:pt>
                <c:pt idx="164">
                  <c:v>65.314920523461822</c:v>
                </c:pt>
                <c:pt idx="165">
                  <c:v>63.967787090598947</c:v>
                </c:pt>
                <c:pt idx="166">
                  <c:v>62.533979952021795</c:v>
                </c:pt>
                <c:pt idx="167">
                  <c:v>61.086621491658462</c:v>
                </c:pt>
                <c:pt idx="168">
                  <c:v>59.689685531470495</c:v>
                </c:pt>
                <c:pt idx="169">
                  <c:v>58.39347784054462</c:v>
                </c:pt>
                <c:pt idx="170">
                  <c:v>57.232377319798658</c:v>
                </c:pt>
                <c:pt idx="171">
                  <c:v>56.224770207985443</c:v>
                </c:pt>
                <c:pt idx="172">
                  <c:v>55.374777451528153</c:v>
                </c:pt>
                <c:pt idx="173">
                  <c:v>54.675175179671974</c:v>
                </c:pt>
                <c:pt idx="174">
                  <c:v>54.110854441147254</c:v>
                </c:pt>
                <c:pt idx="175">
                  <c:v>53.662238437808291</c:v>
                </c:pt>
                <c:pt idx="176">
                  <c:v>53.308230161896716</c:v>
                </c:pt>
                <c:pt idx="177">
                  <c:v>53.028450063299083</c:v>
                </c:pt>
                <c:pt idx="178">
                  <c:v>52.804697959244137</c:v>
                </c:pt>
                <c:pt idx="179">
                  <c:v>52.621706541727477</c:v>
                </c:pt>
                <c:pt idx="180">
                  <c:v>52.467333536336831</c:v>
                </c:pt>
                <c:pt idx="181">
                  <c:v>52.33236855991872</c:v>
                </c:pt>
                <c:pt idx="182">
                  <c:v>52.210121121332691</c:v>
                </c:pt>
                <c:pt idx="183">
                  <c:v>52.095923618600409</c:v>
                </c:pt>
                <c:pt idx="184">
                  <c:v>51.986642051653995</c:v>
                </c:pt>
                <c:pt idx="185">
                  <c:v>51.88024808161142</c:v>
                </c:pt>
                <c:pt idx="186">
                  <c:v>51.775474994443016</c:v>
                </c:pt>
                <c:pt idx="187">
                  <c:v>51.67155902774266</c:v>
                </c:pt>
                <c:pt idx="188">
                  <c:v>51.568055619080233</c:v>
                </c:pt>
                <c:pt idx="189">
                  <c:v>51.464715275555349</c:v>
                </c:pt>
                <c:pt idx="190">
                  <c:v>51.361403470831569</c:v>
                </c:pt>
                <c:pt idx="191">
                  <c:v>51.258051103306443</c:v>
                </c:pt>
                <c:pt idx="192">
                  <c:v>51.154625054986333</c:v>
                </c:pt>
                <c:pt idx="193">
                  <c:v>51.051111345014462</c:v>
                </c:pt>
                <c:pt idx="194">
                  <c:v>50.947505830145218</c:v>
                </c:pt>
                <c:pt idx="195">
                  <c:v>50.843809242790201</c:v>
                </c:pt>
                <c:pt idx="196">
                  <c:v>50.740024626052552</c:v>
                </c:pt>
                <c:pt idx="197">
                  <c:v>50.636156045189516</c:v>
                </c:pt>
                <c:pt idx="198">
                  <c:v>50.532207955643052</c:v>
                </c:pt>
                <c:pt idx="199">
                  <c:v>50.428184898316502</c:v>
                </c:pt>
                <c:pt idx="200">
                  <c:v>50.32409135366315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68.897843756483141</c:v>
                </c:pt>
                <c:pt idx="5">
                  <c:v>68.9492500880975</c:v>
                </c:pt>
                <c:pt idx="6">
                  <c:v>69.000410208907667</c:v>
                </c:pt>
                <c:pt idx="7">
                  <c:v>69.051266717307556</c:v>
                </c:pt>
                <c:pt idx="8">
                  <c:v>69.101754078393256</c:v>
                </c:pt>
                <c:pt idx="9">
                  <c:v>69.151797749166676</c:v>
                </c:pt>
                <c:pt idx="10">
                  <c:v>69.201313246179637</c:v>
                </c:pt>
                <c:pt idx="11">
                  <c:v>69.250205159598721</c:v>
                </c:pt>
                <c:pt idx="12">
                  <c:v>69.298366120065666</c:v>
                </c:pt>
                <c:pt idx="13">
                  <c:v>69.345675727633704</c:v>
                </c:pt>
                <c:pt idx="14">
                  <c:v>69.391999455526118</c:v>
                </c:pt>
                <c:pt idx="15">
                  <c:v>69.437187545532325</c:v>
                </c:pt>
                <c:pt idx="16">
                  <c:v>69.481073916548112</c:v>
                </c:pt>
                <c:pt idx="17">
                  <c:v>69.523475113078746</c:v>
                </c:pt>
                <c:pt idx="18">
                  <c:v>69.564189326414663</c:v>
                </c:pt>
                <c:pt idx="19">
                  <c:v>69.602995527566989</c:v>
                </c:pt>
                <c:pt idx="20">
                  <c:v>69.639652757762406</c:v>
                </c:pt>
                <c:pt idx="21">
                  <c:v>69.673899629104483</c:v>
                </c:pt>
                <c:pt idx="22">
                  <c:v>69.705454094590507</c:v>
                </c:pt>
                <c:pt idx="23">
                  <c:v>69.734013552592032</c:v>
                </c:pt>
                <c:pt idx="24">
                  <c:v>69.759255355620297</c:v>
                </c:pt>
                <c:pt idx="25">
                  <c:v>69.780837796048218</c:v>
                </c:pt>
                <c:pt idx="26">
                  <c:v>69.798401641690631</c:v>
                </c:pt>
                <c:pt idx="27">
                  <c:v>69.811572290926676</c:v>
                </c:pt>
                <c:pt idx="28">
                  <c:v>69.819962609528417</c:v>
                </c:pt>
                <c:pt idx="29">
                  <c:v>69.823176498734</c:v>
                </c:pt>
                <c:pt idx="30">
                  <c:v>69.820813225698629</c:v>
                </c:pt>
                <c:pt idx="31">
                  <c:v>69.812472522859466</c:v>
                </c:pt>
                <c:pt idx="32">
                  <c:v>69.79776043192382</c:v>
                </c:pt>
                <c:pt idx="33">
                  <c:v>69.776295831607058</c:v>
                </c:pt>
                <c:pt idx="34">
                  <c:v>69.747717547010822</c:v>
                </c:pt>
                <c:pt idx="35">
                  <c:v>69.711691894446659</c:v>
                </c:pt>
                <c:pt idx="36">
                  <c:v>69.667920471102818</c:v>
                </c:pt>
                <c:pt idx="37">
                  <c:v>69.616147957395469</c:v>
                </c:pt>
                <c:pt idx="38">
                  <c:v>69.556169664795178</c:v>
                </c:pt>
                <c:pt idx="39">
                  <c:v>69.487838537210834</c:v>
                </c:pt>
                <c:pt idx="40">
                  <c:v>69.411071303302478</c:v>
                </c:pt>
                <c:pt idx="41">
                  <c:v>69.325853483386751</c:v>
                </c:pt>
                <c:pt idx="42">
                  <c:v>69.232242979810323</c:v>
                </c:pt>
                <c:pt idx="43">
                  <c:v>69.130372024204647</c:v>
                </c:pt>
                <c:pt idx="44">
                  <c:v>69.020447317540572</c:v>
                </c:pt>
                <c:pt idx="45">
                  <c:v>68.90274827616345</c:v>
                </c:pt>
                <c:pt idx="46">
                  <c:v>68.777623384115984</c:v>
                </c:pt>
                <c:pt idx="47">
                  <c:v>68.645484742880399</c:v>
                </c:pt>
                <c:pt idx="48">
                  <c:v>68.506800997350695</c:v>
                </c:pt>
                <c:pt idx="49">
                  <c:v>68.362088894618722</c:v>
                </c:pt>
                <c:pt idx="50">
                  <c:v>68.211903794071773</c:v>
                </c:pt>
                <c:pt idx="51">
                  <c:v>68.056829488897904</c:v>
                </c:pt>
                <c:pt idx="52">
                  <c:v>67.897467717862924</c:v>
                </c:pt>
                <c:pt idx="53">
                  <c:v>67.734427741803657</c:v>
                </c:pt>
                <c:pt idx="54">
                  <c:v>67.56831633339219</c:v>
                </c:pt>
                <c:pt idx="55">
                  <c:v>67.399728484837809</c:v>
                </c:pt>
                <c:pt idx="56">
                  <c:v>67.229239081008274</c:v>
                </c:pt>
                <c:pt idx="57">
                  <c:v>67.057395720304896</c:v>
                </c:pt>
                <c:pt idx="58">
                  <c:v>66.884712797868403</c:v>
                </c:pt>
                <c:pt idx="59">
                  <c:v>66.711666900171508</c:v>
                </c:pt>
                <c:pt idx="60">
                  <c:v>66.538693500727007</c:v>
                </c:pt>
                <c:pt idx="61">
                  <c:v>66.366184896347178</c:v>
                </c:pt>
                <c:pt idx="62">
                  <c:v>66.194489283797878</c:v>
                </c:pt>
                <c:pt idx="63">
                  <c:v>66.023910848366711</c:v>
                </c:pt>
                <c:pt idx="64">
                  <c:v>65.854710718446839</c:v>
                </c:pt>
                <c:pt idx="65">
                  <c:v>65.687108632665243</c:v>
                </c:pt>
                <c:pt idx="66">
                  <c:v>65.521285166842461</c:v>
                </c:pt>
                <c:pt idx="67">
                  <c:v>65.357384375409111</c:v>
                </c:pt>
                <c:pt idx="68">
                  <c:v>65.195516714044075</c:v>
                </c:pt>
                <c:pt idx="69">
                  <c:v>65.03576212556419</c:v>
                </c:pt>
                <c:pt idx="70">
                  <c:v>64.878173188015268</c:v>
                </c:pt>
                <c:pt idx="71">
                  <c:v>64.722778241281219</c:v>
                </c:pt>
                <c:pt idx="72">
                  <c:v>64.56958442540423</c:v>
                </c:pt>
                <c:pt idx="73">
                  <c:v>64.418580579525212</c:v>
                </c:pt>
                <c:pt idx="74">
                  <c:v>64.269739964473388</c:v>
                </c:pt>
                <c:pt idx="75">
                  <c:v>64.12302278432503</c:v>
                </c:pt>
                <c:pt idx="76">
                  <c:v>63.978378492631521</c:v>
                </c:pt>
                <c:pt idx="77">
                  <c:v>63.83574787752994</c:v>
                </c:pt>
                <c:pt idx="78">
                  <c:v>63.695064926712554</c:v>
                </c:pt>
                <c:pt idx="79">
                  <c:v>63.55625847841965</c:v>
                </c:pt>
                <c:pt idx="80">
                  <c:v>63.419253668429029</c:v>
                </c:pt>
                <c:pt idx="81">
                  <c:v>63.283973185653146</c:v>
                </c:pt>
                <c:pt idx="82">
                  <c:v>63.15033835062286</c:v>
                </c:pt>
                <c:pt idx="83">
                  <c:v>63.018270032020467</c:v>
                </c:pt>
                <c:pt idx="84">
                  <c:v>62.88768941669457</c:v>
                </c:pt>
                <c:pt idx="85">
                  <c:v>62.758518648391515</c:v>
                </c:pt>
                <c:pt idx="86">
                  <c:v>62.630681349896406</c:v>
                </c:pt>
                <c:pt idx="87">
                  <c:v>62.504103042495288</c:v>
                </c:pt>
                <c:pt idx="88">
                  <c:v>62.378711475734271</c:v>
                </c:pt>
                <c:pt idx="89">
                  <c:v>62.254436879424226</c:v>
                </c:pt>
                <c:pt idx="90">
                  <c:v>62.131212148776925</c:v>
                </c:pt>
                <c:pt idx="91">
                  <c:v>62.008972972496238</c:v>
                </c:pt>
                <c:pt idx="92">
                  <c:v>61.887657912614998</c:v>
                </c:pt>
                <c:pt idx="93">
                  <c:v>61.767208443884975</c:v>
                </c:pt>
                <c:pt idx="94">
                  <c:v>61.647568959606154</c:v>
                </c:pt>
                <c:pt idx="95">
                  <c:v>61.528686749930131</c:v>
                </c:pt>
                <c:pt idx="96">
                  <c:v>61.410511957893988</c:v>
                </c:pt>
                <c:pt idx="97">
                  <c:v>61.292997517737199</c:v>
                </c:pt>
                <c:pt idx="98">
                  <c:v>61.176099079421299</c:v>
                </c:pt>
                <c:pt idx="99">
                  <c:v>61.059774922709288</c:v>
                </c:pt>
                <c:pt idx="100">
                  <c:v>60.943985863662995</c:v>
                </c:pt>
                <c:pt idx="101">
                  <c:v>60.828695155978323</c:v>
                </c:pt>
                <c:pt idx="102">
                  <c:v>60.713868389194843</c:v>
                </c:pt>
                <c:pt idx="103">
                  <c:v>60.599473385482661</c:v>
                </c:pt>
                <c:pt idx="104">
                  <c:v>60.485480096420886</c:v>
                </c:pt>
                <c:pt idx="105">
                  <c:v>60.371860500933735</c:v>
                </c:pt>
                <c:pt idx="106">
                  <c:v>60.258588505337286</c:v>
                </c:pt>
                <c:pt idx="107">
                  <c:v>60.145639846268615</c:v>
                </c:pt>
                <c:pt idx="108">
                  <c:v>60.032991997115175</c:v>
                </c:pt>
                <c:pt idx="109">
                  <c:v>59.920624078432752</c:v>
                </c:pt>
                <c:pt idx="110">
                  <c:v>59.808516772730918</c:v>
                </c:pt>
                <c:pt idx="111">
                  <c:v>59.696652243914343</c:v>
                </c:pt>
                <c:pt idx="112">
                  <c:v>59.585014061592076</c:v>
                </c:pt>
                <c:pt idx="113">
                  <c:v>59.473587130404432</c:v>
                </c:pt>
                <c:pt idx="114">
                  <c:v>59.362357624464259</c:v>
                </c:pt>
                <c:pt idx="115">
                  <c:v>59.251312926966158</c:v>
                </c:pt>
                <c:pt idx="116">
                  <c:v>59.140441574979974</c:v>
                </c:pt>
                <c:pt idx="117">
                  <c:v>59.029733209413031</c:v>
                </c:pt>
                <c:pt idx="118">
                  <c:v>58.919178530096886</c:v>
                </c:pt>
                <c:pt idx="119">
                  <c:v>58.808769255927359</c:v>
                </c:pt>
                <c:pt idx="120">
                  <c:v>58.698498089959429</c:v>
                </c:pt>
                <c:pt idx="121">
                  <c:v>58.588358689330242</c:v>
                </c:pt>
                <c:pt idx="122">
                  <c:v>58.478345639851256</c:v>
                </c:pt>
                <c:pt idx="123">
                  <c:v>58.368454435074142</c:v>
                </c:pt>
                <c:pt idx="124">
                  <c:v>58.258681459591195</c:v>
                </c:pt>
                <c:pt idx="125">
                  <c:v>58.149023976279516</c:v>
                </c:pt>
                <c:pt idx="126">
                  <c:v>58.039480117136051</c:v>
                </c:pt>
                <c:pt idx="127">
                  <c:v>57.930048877276931</c:v>
                </c:pt>
                <c:pt idx="128">
                  <c:v>57.820730111586997</c:v>
                </c:pt>
                <c:pt idx="129">
                  <c:v>57.711524533403839</c:v>
                </c:pt>
                <c:pt idx="130">
                  <c:v>57.602433714502205</c:v>
                </c:pt>
                <c:pt idx="131">
                  <c:v>57.493460085510812</c:v>
                </c:pt>
                <c:pt idx="132">
                  <c:v>57.384606935743449</c:v>
                </c:pt>
                <c:pt idx="133">
                  <c:v>57.275878411260685</c:v>
                </c:pt>
                <c:pt idx="134">
                  <c:v>57.167279509802512</c:v>
                </c:pt>
                <c:pt idx="135">
                  <c:v>57.058816071047055</c:v>
                </c:pt>
                <c:pt idx="136">
                  <c:v>56.950494760465752</c:v>
                </c:pt>
                <c:pt idx="137">
                  <c:v>56.842323044868742</c:v>
                </c:pt>
                <c:pt idx="138">
                  <c:v>56.734309157577563</c:v>
                </c:pt>
                <c:pt idx="139">
                  <c:v>56.626462051042701</c:v>
                </c:pt>
                <c:pt idx="140">
                  <c:v>56.518791334657664</c:v>
                </c:pt>
                <c:pt idx="141">
                  <c:v>56.411307195532487</c:v>
                </c:pt>
                <c:pt idx="142">
                  <c:v>56.304020300100674</c:v>
                </c:pt>
                <c:pt idx="143">
                  <c:v>56.196941674672182</c:v>
                </c:pt>
                <c:pt idx="144">
                  <c:v>56.090082563433626</c:v>
                </c:pt>
                <c:pt idx="145">
                  <c:v>55.983454262961047</c:v>
                </c:pt>
                <c:pt idx="146">
                  <c:v>55.877067933064666</c:v>
                </c:pt>
                <c:pt idx="147">
                  <c:v>55.770934384737359</c:v>
                </c:pt>
                <c:pt idx="148">
                  <c:v>55.665063847122269</c:v>
                </c:pt>
                <c:pt idx="149">
                  <c:v>55.559465716725597</c:v>
                </c:pt>
                <c:pt idx="150">
                  <c:v>55.454148293533294</c:v>
                </c:pt>
                <c:pt idx="151">
                  <c:v>55.349118510174613</c:v>
                </c:pt>
                <c:pt idx="152">
                  <c:v>55.244381661721221</c:v>
                </c:pt>
                <c:pt idx="153">
                  <c:v>55.139941145002481</c:v>
                </c:pt>
                <c:pt idx="154">
                  <c:v>55.035798217330324</c:v>
                </c:pt>
                <c:pt idx="155">
                  <c:v>54.931951785128291</c:v>
                </c:pt>
                <c:pt idx="156">
                  <c:v>54.828398233027812</c:v>
                </c:pt>
                <c:pt idx="157">
                  <c:v>54.725131303432633</c:v>
                </c:pt>
                <c:pt idx="158">
                  <c:v>54.622142035304734</c:v>
                </c:pt>
                <c:pt idx="159">
                  <c:v>54.519418768989198</c:v>
                </c:pt>
                <c:pt idx="160">
                  <c:v>54.416947221336521</c:v>
                </c:pt>
                <c:pt idx="161">
                  <c:v>54.314710632328271</c:v>
                </c:pt>
                <c:pt idx="162">
                  <c:v>54.212689981057096</c:v>
                </c:pt>
                <c:pt idx="163">
                  <c:v>54.110864265493063</c:v>
                </c:pt>
                <c:pt idx="164">
                  <c:v>54.009210837244304</c:v>
                </c:pt>
                <c:pt idx="165">
                  <c:v>53.907705779746969</c:v>
                </c:pt>
                <c:pt idx="166">
                  <c:v>53.806324316219751</c:v>
                </c:pt>
                <c:pt idx="167">
                  <c:v>53.705041232454107</c:v>
                </c:pt>
                <c:pt idx="168">
                  <c:v>53.603831299167695</c:v>
                </c:pt>
                <c:pt idx="169">
                  <c:v>53.502669679225789</c:v>
                </c:pt>
                <c:pt idx="170">
                  <c:v>53.401532306449724</c:v>
                </c:pt>
                <c:pt idx="171">
                  <c:v>53.300396224829584</c:v>
                </c:pt>
                <c:pt idx="172">
                  <c:v>53.199239879540009</c:v>
                </c:pt>
                <c:pt idx="173">
                  <c:v>53.098043353997667</c:v>
                </c:pt>
                <c:pt idx="174">
                  <c:v>52.996788550072722</c:v>
                </c:pt>
                <c:pt idx="175">
                  <c:v>52.895459311277371</c:v>
                </c:pt>
                <c:pt idx="176">
                  <c:v>52.794041491140483</c:v>
                </c:pt>
                <c:pt idx="177">
                  <c:v>52.692522970930625</c:v>
                </c:pt>
                <c:pt idx="178">
                  <c:v>52.59089363234979</c:v>
                </c:pt>
                <c:pt idx="179">
                  <c:v>52.489145291777561</c:v>
                </c:pt>
                <c:pt idx="180">
                  <c:v>52.387271603126926</c:v>
                </c:pt>
                <c:pt idx="181">
                  <c:v>52.285267936437286</c:v>
                </c:pt>
                <c:pt idx="182">
                  <c:v>52.183131239052301</c:v>
                </c:pt>
                <c:pt idx="183">
                  <c:v>52.080859885693094</c:v>
                </c:pt>
                <c:pt idx="184">
                  <c:v>51.978453523024243</c:v>
                </c:pt>
                <c:pt idx="185">
                  <c:v>51.875912913495632</c:v>
                </c:pt>
                <c:pt idx="186">
                  <c:v>51.77323978239243</c:v>
                </c:pt>
                <c:pt idx="187">
                  <c:v>51.670436671189321</c:v>
                </c:pt>
                <c:pt idx="188">
                  <c:v>51.567506799521951</c:v>
                </c:pt>
                <c:pt idx="189">
                  <c:v>51.464453937382693</c:v>
                </c:pt>
                <c:pt idx="190">
                  <c:v>51.361282288535584</c:v>
                </c:pt>
                <c:pt idx="191">
                  <c:v>51.257996385630207</c:v>
                </c:pt>
                <c:pt idx="192">
                  <c:v>51.15460099707736</c:v>
                </c:pt>
                <c:pt idx="193">
                  <c:v>51.051101045422975</c:v>
                </c:pt>
                <c:pt idx="194">
                  <c:v>50.947501536712942</c:v>
                </c:pt>
                <c:pt idx="195">
                  <c:v>50.843807500169838</c:v>
                </c:pt>
                <c:pt idx="196">
                  <c:v>50.74002393739076</c:v>
                </c:pt>
                <c:pt idx="197">
                  <c:v>50.636155780213777</c:v>
                </c:pt>
                <c:pt idx="198">
                  <c:v>50.532207856378214</c:v>
                </c:pt>
                <c:pt idx="199">
                  <c:v>50.428184862111664</c:v>
                </c:pt>
                <c:pt idx="200">
                  <c:v>50.324091340806952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67.674400000000006</c:v>
                </c:pt>
                <c:pt idx="1">
                  <c:v>66.744200000000006</c:v>
                </c:pt>
                <c:pt idx="2">
                  <c:v>68.651200000000003</c:v>
                </c:pt>
                <c:pt idx="3">
                  <c:v>65.860500000000002</c:v>
                </c:pt>
                <c:pt idx="4">
                  <c:v>67.860500000000002</c:v>
                </c:pt>
                <c:pt idx="5">
                  <c:v>66.744200000000006</c:v>
                </c:pt>
                <c:pt idx="6">
                  <c:v>65.930199999999999</c:v>
                </c:pt>
                <c:pt idx="7">
                  <c:v>66.395300000000006</c:v>
                </c:pt>
                <c:pt idx="8">
                  <c:v>66.325599999999994</c:v>
                </c:pt>
                <c:pt idx="9">
                  <c:v>66.627899999999997</c:v>
                </c:pt>
                <c:pt idx="10">
                  <c:v>65.325599999999994</c:v>
                </c:pt>
                <c:pt idx="11">
                  <c:v>66.488399999999999</c:v>
                </c:pt>
                <c:pt idx="12">
                  <c:v>66.511600000000001</c:v>
                </c:pt>
                <c:pt idx="13">
                  <c:v>65.488399999999999</c:v>
                </c:pt>
                <c:pt idx="14">
                  <c:v>65.674400000000006</c:v>
                </c:pt>
                <c:pt idx="15">
                  <c:v>66.232600000000005</c:v>
                </c:pt>
                <c:pt idx="16">
                  <c:v>65.534899999999993</c:v>
                </c:pt>
                <c:pt idx="17">
                  <c:v>65.209299999999999</c:v>
                </c:pt>
                <c:pt idx="18">
                  <c:v>66.488399999999999</c:v>
                </c:pt>
                <c:pt idx="19">
                  <c:v>66.674400000000006</c:v>
                </c:pt>
                <c:pt idx="20">
                  <c:v>65.837199999999996</c:v>
                </c:pt>
                <c:pt idx="21">
                  <c:v>66.162800000000004</c:v>
                </c:pt>
                <c:pt idx="22">
                  <c:v>65.883700000000005</c:v>
                </c:pt>
                <c:pt idx="23">
                  <c:v>66.186000000000007</c:v>
                </c:pt>
                <c:pt idx="24">
                  <c:v>66.697699999999998</c:v>
                </c:pt>
                <c:pt idx="25">
                  <c:v>65.465100000000007</c:v>
                </c:pt>
                <c:pt idx="26">
                  <c:v>65.558099999999996</c:v>
                </c:pt>
                <c:pt idx="27">
                  <c:v>66.418599999999998</c:v>
                </c:pt>
                <c:pt idx="28">
                  <c:v>66.186000000000007</c:v>
                </c:pt>
                <c:pt idx="29">
                  <c:v>65.441900000000004</c:v>
                </c:pt>
                <c:pt idx="30">
                  <c:v>65.860500000000002</c:v>
                </c:pt>
                <c:pt idx="31">
                  <c:v>65.860500000000002</c:v>
                </c:pt>
                <c:pt idx="32">
                  <c:v>65.441900000000004</c:v>
                </c:pt>
                <c:pt idx="33">
                  <c:v>65.255799999999994</c:v>
                </c:pt>
                <c:pt idx="34">
                  <c:v>66.558099999999996</c:v>
                </c:pt>
                <c:pt idx="35">
                  <c:v>65.744200000000006</c:v>
                </c:pt>
                <c:pt idx="36">
                  <c:v>66.7209</c:v>
                </c:pt>
                <c:pt idx="37">
                  <c:v>66.139499999999998</c:v>
                </c:pt>
                <c:pt idx="38">
                  <c:v>66.488399999999999</c:v>
                </c:pt>
                <c:pt idx="39">
                  <c:v>67.651200000000003</c:v>
                </c:pt>
                <c:pt idx="40">
                  <c:v>67.697699999999998</c:v>
                </c:pt>
                <c:pt idx="41">
                  <c:v>67.209299999999999</c:v>
                </c:pt>
                <c:pt idx="42">
                  <c:v>67.139499999999998</c:v>
                </c:pt>
                <c:pt idx="43">
                  <c:v>67.581400000000002</c:v>
                </c:pt>
                <c:pt idx="44">
                  <c:v>68.209299999999999</c:v>
                </c:pt>
                <c:pt idx="45">
                  <c:v>68.697699999999998</c:v>
                </c:pt>
                <c:pt idx="46">
                  <c:v>69.697699999999998</c:v>
                </c:pt>
                <c:pt idx="47">
                  <c:v>71.395300000000006</c:v>
                </c:pt>
                <c:pt idx="48">
                  <c:v>72.813999999999993</c:v>
                </c:pt>
                <c:pt idx="49">
                  <c:v>75.558099999999996</c:v>
                </c:pt>
                <c:pt idx="50">
                  <c:v>79.534899999999993</c:v>
                </c:pt>
                <c:pt idx="51">
                  <c:v>82.465100000000007</c:v>
                </c:pt>
                <c:pt idx="52">
                  <c:v>87.325599999999994</c:v>
                </c:pt>
                <c:pt idx="53">
                  <c:v>94.023300000000006</c:v>
                </c:pt>
                <c:pt idx="54">
                  <c:v>105.02330000000001</c:v>
                </c:pt>
                <c:pt idx="55">
                  <c:v>116.0698</c:v>
                </c:pt>
                <c:pt idx="56">
                  <c:v>127.97669999999999</c:v>
                </c:pt>
                <c:pt idx="57">
                  <c:v>136.18610000000001</c:v>
                </c:pt>
                <c:pt idx="58">
                  <c:v>142.67439999999999</c:v>
                </c:pt>
                <c:pt idx="59">
                  <c:v>146.5581</c:v>
                </c:pt>
                <c:pt idx="60">
                  <c:v>146.5581</c:v>
                </c:pt>
                <c:pt idx="61">
                  <c:v>144.02330000000001</c:v>
                </c:pt>
                <c:pt idx="62">
                  <c:v>139.06979999999999</c:v>
                </c:pt>
                <c:pt idx="63">
                  <c:v>134.8605</c:v>
                </c:pt>
                <c:pt idx="64">
                  <c:v>129.90700000000001</c:v>
                </c:pt>
                <c:pt idx="65">
                  <c:v>120.6512</c:v>
                </c:pt>
                <c:pt idx="66">
                  <c:v>108.4419</c:v>
                </c:pt>
                <c:pt idx="67">
                  <c:v>92.837199999999996</c:v>
                </c:pt>
                <c:pt idx="68">
                  <c:v>77.813999999999993</c:v>
                </c:pt>
                <c:pt idx="69">
                  <c:v>67.348799999999997</c:v>
                </c:pt>
                <c:pt idx="70">
                  <c:v>65.162800000000004</c:v>
                </c:pt>
                <c:pt idx="71">
                  <c:v>63.232599999999998</c:v>
                </c:pt>
                <c:pt idx="72">
                  <c:v>64.255799999999994</c:v>
                </c:pt>
                <c:pt idx="73">
                  <c:v>65.651200000000003</c:v>
                </c:pt>
                <c:pt idx="74">
                  <c:v>64.837199999999996</c:v>
                </c:pt>
                <c:pt idx="75">
                  <c:v>66.558099999999996</c:v>
                </c:pt>
                <c:pt idx="76">
                  <c:v>69.767399999999995</c:v>
                </c:pt>
                <c:pt idx="77">
                  <c:v>73.209299999999999</c:v>
                </c:pt>
                <c:pt idx="78">
                  <c:v>78.790700000000001</c:v>
                </c:pt>
                <c:pt idx="79">
                  <c:v>85.418599999999998</c:v>
                </c:pt>
                <c:pt idx="80">
                  <c:v>91.906999999999996</c:v>
                </c:pt>
                <c:pt idx="81">
                  <c:v>101.04649999999999</c:v>
                </c:pt>
                <c:pt idx="82">
                  <c:v>105.2791</c:v>
                </c:pt>
                <c:pt idx="83">
                  <c:v>107.0698</c:v>
                </c:pt>
                <c:pt idx="84">
                  <c:v>105.53489999999999</c:v>
                </c:pt>
                <c:pt idx="85">
                  <c:v>105.02330000000001</c:v>
                </c:pt>
                <c:pt idx="86">
                  <c:v>102.7907</c:v>
                </c:pt>
                <c:pt idx="87">
                  <c:v>101.7209</c:v>
                </c:pt>
                <c:pt idx="88">
                  <c:v>100.2791</c:v>
                </c:pt>
                <c:pt idx="89">
                  <c:v>95.348799999999997</c:v>
                </c:pt>
                <c:pt idx="90">
                  <c:v>90.604699999999994</c:v>
                </c:pt>
                <c:pt idx="91">
                  <c:v>79.511600000000001</c:v>
                </c:pt>
                <c:pt idx="92">
                  <c:v>70.534899999999993</c:v>
                </c:pt>
                <c:pt idx="93">
                  <c:v>61.2791</c:v>
                </c:pt>
                <c:pt idx="94">
                  <c:v>60.162799999999997</c:v>
                </c:pt>
                <c:pt idx="95">
                  <c:v>60.395299999999999</c:v>
                </c:pt>
                <c:pt idx="96">
                  <c:v>59.953499999999998</c:v>
                </c:pt>
                <c:pt idx="97">
                  <c:v>58.744199999999999</c:v>
                </c:pt>
                <c:pt idx="98">
                  <c:v>60.627899999999997</c:v>
                </c:pt>
                <c:pt idx="99">
                  <c:v>59.232599999999998</c:v>
                </c:pt>
                <c:pt idx="100">
                  <c:v>60.023299999999999</c:v>
                </c:pt>
                <c:pt idx="101">
                  <c:v>60.069800000000001</c:v>
                </c:pt>
                <c:pt idx="102">
                  <c:v>59.953499999999998</c:v>
                </c:pt>
                <c:pt idx="103">
                  <c:v>59.604700000000001</c:v>
                </c:pt>
                <c:pt idx="104">
                  <c:v>60.511600000000001</c:v>
                </c:pt>
                <c:pt idx="105">
                  <c:v>60.302300000000002</c:v>
                </c:pt>
                <c:pt idx="106">
                  <c:v>61.372100000000003</c:v>
                </c:pt>
                <c:pt idx="107">
                  <c:v>61.116300000000003</c:v>
                </c:pt>
                <c:pt idx="108">
                  <c:v>60.953499999999998</c:v>
                </c:pt>
                <c:pt idx="109">
                  <c:v>60.767400000000002</c:v>
                </c:pt>
                <c:pt idx="110">
                  <c:v>62.418599999999998</c:v>
                </c:pt>
                <c:pt idx="111">
                  <c:v>61.883699999999997</c:v>
                </c:pt>
                <c:pt idx="112">
                  <c:v>62.348799999999997</c:v>
                </c:pt>
                <c:pt idx="113">
                  <c:v>63.953499999999998</c:v>
                </c:pt>
                <c:pt idx="114">
                  <c:v>63.7209</c:v>
                </c:pt>
                <c:pt idx="115">
                  <c:v>66.209299999999999</c:v>
                </c:pt>
                <c:pt idx="116">
                  <c:v>66.488399999999999</c:v>
                </c:pt>
                <c:pt idx="117">
                  <c:v>67.953500000000005</c:v>
                </c:pt>
                <c:pt idx="118">
                  <c:v>70.906999999999996</c:v>
                </c:pt>
                <c:pt idx="119">
                  <c:v>74.906999999999996</c:v>
                </c:pt>
                <c:pt idx="120">
                  <c:v>79.348799999999997</c:v>
                </c:pt>
                <c:pt idx="121">
                  <c:v>84.627899999999997</c:v>
                </c:pt>
                <c:pt idx="122">
                  <c:v>90.581400000000002</c:v>
                </c:pt>
                <c:pt idx="123">
                  <c:v>96.209299999999999</c:v>
                </c:pt>
                <c:pt idx="124">
                  <c:v>100.4186</c:v>
                </c:pt>
                <c:pt idx="125">
                  <c:v>103.81399999999999</c:v>
                </c:pt>
                <c:pt idx="126">
                  <c:v>106.3721</c:v>
                </c:pt>
                <c:pt idx="127">
                  <c:v>108.74420000000001</c:v>
                </c:pt>
                <c:pt idx="128">
                  <c:v>107.3488</c:v>
                </c:pt>
                <c:pt idx="129">
                  <c:v>109.1395</c:v>
                </c:pt>
                <c:pt idx="130">
                  <c:v>108.4884</c:v>
                </c:pt>
                <c:pt idx="131">
                  <c:v>107.1163</c:v>
                </c:pt>
                <c:pt idx="132">
                  <c:v>105.25579999999999</c:v>
                </c:pt>
                <c:pt idx="133">
                  <c:v>103.8837</c:v>
                </c:pt>
                <c:pt idx="134">
                  <c:v>100.093</c:v>
                </c:pt>
                <c:pt idx="135">
                  <c:v>95.930199999999999</c:v>
                </c:pt>
                <c:pt idx="136">
                  <c:v>89.139499999999998</c:v>
                </c:pt>
                <c:pt idx="137">
                  <c:v>81.767399999999995</c:v>
                </c:pt>
                <c:pt idx="138">
                  <c:v>76.860500000000002</c:v>
                </c:pt>
                <c:pt idx="139">
                  <c:v>68.023300000000006</c:v>
                </c:pt>
                <c:pt idx="140">
                  <c:v>63.814</c:v>
                </c:pt>
                <c:pt idx="141">
                  <c:v>59.4651</c:v>
                </c:pt>
                <c:pt idx="142">
                  <c:v>56.5349</c:v>
                </c:pt>
                <c:pt idx="143">
                  <c:v>58.325600000000001</c:v>
                </c:pt>
                <c:pt idx="144">
                  <c:v>56.581400000000002</c:v>
                </c:pt>
                <c:pt idx="145">
                  <c:v>56.139499999999998</c:v>
                </c:pt>
                <c:pt idx="146">
                  <c:v>56.511600000000001</c:v>
                </c:pt>
                <c:pt idx="147">
                  <c:v>56.581400000000002</c:v>
                </c:pt>
                <c:pt idx="148">
                  <c:v>56.604700000000001</c:v>
                </c:pt>
                <c:pt idx="149">
                  <c:v>56.930199999999999</c:v>
                </c:pt>
                <c:pt idx="150">
                  <c:v>59.860500000000002</c:v>
                </c:pt>
                <c:pt idx="151">
                  <c:v>61.860500000000002</c:v>
                </c:pt>
                <c:pt idx="152">
                  <c:v>62.767400000000002</c:v>
                </c:pt>
                <c:pt idx="153">
                  <c:v>66.046499999999995</c:v>
                </c:pt>
                <c:pt idx="154">
                  <c:v>68.581400000000002</c:v>
                </c:pt>
                <c:pt idx="155">
                  <c:v>73.186000000000007</c:v>
                </c:pt>
                <c:pt idx="156">
                  <c:v>76.465100000000007</c:v>
                </c:pt>
                <c:pt idx="157">
                  <c:v>80.348799999999997</c:v>
                </c:pt>
                <c:pt idx="158">
                  <c:v>81.2791</c:v>
                </c:pt>
                <c:pt idx="159">
                  <c:v>82.116299999999995</c:v>
                </c:pt>
                <c:pt idx="160">
                  <c:v>82.7209</c:v>
                </c:pt>
                <c:pt idx="161">
                  <c:v>84.813999999999993</c:v>
                </c:pt>
                <c:pt idx="162">
                  <c:v>84.023300000000006</c:v>
                </c:pt>
                <c:pt idx="163">
                  <c:v>83.906999999999996</c:v>
                </c:pt>
                <c:pt idx="164">
                  <c:v>83.2791</c:v>
                </c:pt>
                <c:pt idx="165">
                  <c:v>80.534899999999993</c:v>
                </c:pt>
                <c:pt idx="166">
                  <c:v>77.697699999999998</c:v>
                </c:pt>
                <c:pt idx="167">
                  <c:v>74.162800000000004</c:v>
                </c:pt>
                <c:pt idx="168">
                  <c:v>70.883700000000005</c:v>
                </c:pt>
                <c:pt idx="169">
                  <c:v>65.348799999999997</c:v>
                </c:pt>
                <c:pt idx="170">
                  <c:v>60.348799999999997</c:v>
                </c:pt>
                <c:pt idx="171">
                  <c:v>58.2791</c:v>
                </c:pt>
                <c:pt idx="172">
                  <c:v>55.883699999999997</c:v>
                </c:pt>
                <c:pt idx="173">
                  <c:v>54.325600000000001</c:v>
                </c:pt>
                <c:pt idx="174">
                  <c:v>53.860500000000002</c:v>
                </c:pt>
                <c:pt idx="175">
                  <c:v>52.186</c:v>
                </c:pt>
                <c:pt idx="176">
                  <c:v>50.255800000000001</c:v>
                </c:pt>
                <c:pt idx="177">
                  <c:v>51.790700000000001</c:v>
                </c:pt>
                <c:pt idx="178">
                  <c:v>52.744199999999999</c:v>
                </c:pt>
                <c:pt idx="179">
                  <c:v>52.395299999999999</c:v>
                </c:pt>
                <c:pt idx="180">
                  <c:v>53.069800000000001</c:v>
                </c:pt>
                <c:pt idx="181">
                  <c:v>52.418599999999998</c:v>
                </c:pt>
                <c:pt idx="182">
                  <c:v>52.441899999999997</c:v>
                </c:pt>
                <c:pt idx="183">
                  <c:v>52.255800000000001</c:v>
                </c:pt>
                <c:pt idx="184">
                  <c:v>51.093000000000004</c:v>
                </c:pt>
                <c:pt idx="185">
                  <c:v>51.5349</c:v>
                </c:pt>
                <c:pt idx="186">
                  <c:v>51.953499999999998</c:v>
                </c:pt>
                <c:pt idx="187">
                  <c:v>51.186</c:v>
                </c:pt>
                <c:pt idx="188">
                  <c:v>51.232599999999998</c:v>
                </c:pt>
                <c:pt idx="189">
                  <c:v>52.139499999999998</c:v>
                </c:pt>
                <c:pt idx="190">
                  <c:v>50.906999999999996</c:v>
                </c:pt>
                <c:pt idx="191">
                  <c:v>50.604700000000001</c:v>
                </c:pt>
                <c:pt idx="192">
                  <c:v>49.581400000000002</c:v>
                </c:pt>
                <c:pt idx="193">
                  <c:v>51.651200000000003</c:v>
                </c:pt>
                <c:pt idx="194">
                  <c:v>51.488399999999999</c:v>
                </c:pt>
                <c:pt idx="195">
                  <c:v>52.023299999999999</c:v>
                </c:pt>
                <c:pt idx="196">
                  <c:v>51.255800000000001</c:v>
                </c:pt>
                <c:pt idx="197">
                  <c:v>49.255800000000001</c:v>
                </c:pt>
                <c:pt idx="198">
                  <c:v>52.162799999999997</c:v>
                </c:pt>
                <c:pt idx="199">
                  <c:v>51.767400000000002</c:v>
                </c:pt>
                <c:pt idx="200">
                  <c:v>50.488399999999999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65.375001458886928</c:v>
                </c:pt>
                <c:pt idx="11">
                  <c:v>65.435556062714184</c:v>
                </c:pt>
                <c:pt idx="12">
                  <c:v>65.495684343362768</c:v>
                </c:pt>
                <c:pt idx="13">
                  <c:v>65.555308876328681</c:v>
                </c:pt>
                <c:pt idx="14">
                  <c:v>65.614342534126237</c:v>
                </c:pt>
                <c:pt idx="15">
                  <c:v>65.672687622720773</c:v>
                </c:pt>
                <c:pt idx="16">
                  <c:v>65.730234999582663</c:v>
                </c:pt>
                <c:pt idx="17">
                  <c:v>65.786863187612852</c:v>
                </c:pt>
                <c:pt idx="18">
                  <c:v>65.842437503339951</c:v>
                </c:pt>
                <c:pt idx="19">
                  <c:v>65.896809222845832</c:v>
                </c:pt>
                <c:pt idx="20">
                  <c:v>65.949814815314454</c:v>
                </c:pt>
                <c:pt idx="21">
                  <c:v>66.001275282941137</c:v>
                </c:pt>
                <c:pt idx="22">
                  <c:v>66.050995659327953</c:v>
                </c:pt>
                <c:pt idx="23">
                  <c:v>66.098764740809372</c:v>
                </c:pt>
                <c:pt idx="24">
                  <c:v>66.144355165006942</c:v>
                </c:pt>
                <c:pt idx="25">
                  <c:v>66.187524024592747</c:v>
                </c:pt>
                <c:pt idx="26">
                  <c:v>66.228014341382305</c:v>
                </c:pt>
                <c:pt idx="27">
                  <c:v>66.265557978178279</c:v>
                </c:pt>
                <c:pt idx="28">
                  <c:v>66.299881019580937</c:v>
                </c:pt>
                <c:pt idx="29">
                  <c:v>66.330713445649906</c:v>
                </c:pt>
                <c:pt idx="30">
                  <c:v>66.357806260911332</c:v>
                </c:pt>
                <c:pt idx="31">
                  <c:v>66.38096141851679</c:v>
                </c:pt>
                <c:pt idx="32">
                  <c:v>66.400083277275385</c:v>
                </c:pt>
                <c:pt idx="33">
                  <c:v>66.415265392946964</c:v>
                </c:pt>
                <c:pt idx="34">
                  <c:v>66.42693360367997</c:v>
                </c:pt>
                <c:pt idx="35">
                  <c:v>66.436075874147491</c:v>
                </c:pt>
                <c:pt idx="36">
                  <c:v>66.444601017343203</c:v>
                </c:pt>
                <c:pt idx="37">
                  <c:v>66.455881186253947</c:v>
                </c:pt>
                <c:pt idx="38">
                  <c:v>66.475544582587233</c:v>
                </c:pt>
                <c:pt idx="39">
                  <c:v>66.512591063464342</c:v>
                </c:pt>
                <c:pt idx="40">
                  <c:v>66.580898106898417</c:v>
                </c:pt>
                <c:pt idx="41">
                  <c:v>66.70115996244607</c:v>
                </c:pt>
                <c:pt idx="42">
                  <c:v>66.903249959932253</c:v>
                </c:pt>
                <c:pt idx="43">
                  <c:v>67.228907259481474</c:v>
                </c:pt>
                <c:pt idx="44">
                  <c:v>67.734521502940041</c:v>
                </c:pt>
                <c:pt idx="45">
                  <c:v>68.493626737585913</c:v>
                </c:pt>
                <c:pt idx="46">
                  <c:v>69.598536113754307</c:v>
                </c:pt>
                <c:pt idx="47">
                  <c:v>71.160380265996579</c:v>
                </c:pt>
                <c:pt idx="48">
                  <c:v>73.306691820860564</c:v>
                </c:pt>
                <c:pt idx="49">
                  <c:v>76.175636699621791</c:v>
                </c:pt>
                <c:pt idx="50">
                  <c:v>79.906030426435564</c:v>
                </c:pt>
                <c:pt idx="51">
                  <c:v>84.622343837007435</c:v>
                </c:pt>
                <c:pt idx="52">
                  <c:v>90.413913118797893</c:v>
                </c:pt>
                <c:pt idx="53">
                  <c:v>97.307524325675601</c:v>
                </c:pt>
                <c:pt idx="54">
                  <c:v>105.23278181009378</c:v>
                </c:pt>
                <c:pt idx="55">
                  <c:v>113.98114346042547</c:v>
                </c:pt>
                <c:pt idx="56">
                  <c:v>123.16365689436736</c:v>
                </c:pt>
                <c:pt idx="57">
                  <c:v>132.18012470538187</c:v>
                </c:pt>
                <c:pt idx="58">
                  <c:v>140.22185355245674</c:v>
                </c:pt>
                <c:pt idx="59">
                  <c:v>146.3350652555639</c:v>
                </c:pt>
                <c:pt idx="60">
                  <c:v>149.56319707536707</c:v>
                </c:pt>
                <c:pt idx="61">
                  <c:v>149.15785009806291</c:v>
                </c:pt>
                <c:pt idx="62">
                  <c:v>144.80651407743937</c:v>
                </c:pt>
                <c:pt idx="63">
                  <c:v>136.79229114376574</c:v>
                </c:pt>
                <c:pt idx="64">
                  <c:v>126.00377094497588</c:v>
                </c:pt>
                <c:pt idx="65">
                  <c:v>113.76356354444189</c:v>
                </c:pt>
                <c:pt idx="66">
                  <c:v>101.5224579735662</c:v>
                </c:pt>
                <c:pt idx="67">
                  <c:v>90.529389381209867</c:v>
                </c:pt>
                <c:pt idx="68">
                  <c:v>81.596655836372591</c:v>
                </c:pt>
                <c:pt idx="69">
                  <c:v>75.029733573399454</c:v>
                </c:pt>
                <c:pt idx="70">
                  <c:v>70.713533067947637</c:v>
                </c:pt>
                <c:pt idx="71">
                  <c:v>68.287107297864281</c:v>
                </c:pt>
                <c:pt idx="72">
                  <c:v>67.323664407901504</c:v>
                </c:pt>
                <c:pt idx="73">
                  <c:v>67.457800283184397</c:v>
                </c:pt>
                <c:pt idx="74">
                  <c:v>68.442173152637054</c:v>
                </c:pt>
                <c:pt idx="75">
                  <c:v>70.147048767520488</c:v>
                </c:pt>
                <c:pt idx="76">
                  <c:v>72.528133936487507</c:v>
                </c:pt>
                <c:pt idx="77">
                  <c:v>75.584629052925237</c:v>
                </c:pt>
                <c:pt idx="78">
                  <c:v>79.319614813819229</c:v>
                </c:pt>
                <c:pt idx="79">
                  <c:v>83.70572255981854</c:v>
                </c:pt>
                <c:pt idx="80">
                  <c:v>88.653081992652119</c:v>
                </c:pt>
                <c:pt idx="81">
                  <c:v>93.974214130802636</c:v>
                </c:pt>
                <c:pt idx="82">
                  <c:v>99.343592349321241</c:v>
                </c:pt>
                <c:pt idx="83">
                  <c:v>104.26167890193339</c:v>
                </c:pt>
                <c:pt idx="84">
                  <c:v>108.05415519275785</c:v>
                </c:pt>
                <c:pt idx="85">
                  <c:v>109.9530240121714</c:v>
                </c:pt>
                <c:pt idx="86">
                  <c:v>109.28962292630357</c:v>
                </c:pt>
                <c:pt idx="87">
                  <c:v>105.76294765966206</c:v>
                </c:pt>
                <c:pt idx="88">
                  <c:v>99.659723940312176</c:v>
                </c:pt>
                <c:pt idx="89">
                  <c:v>91.873414808203677</c:v>
                </c:pt>
                <c:pt idx="90">
                  <c:v>83.657416744753391</c:v>
                </c:pt>
                <c:pt idx="91">
                  <c:v>76.212987418935001</c:v>
                </c:pt>
                <c:pt idx="92">
                  <c:v>70.325553745009628</c:v>
                </c:pt>
                <c:pt idx="93">
                  <c:v>66.225142620343036</c:v>
                </c:pt>
                <c:pt idx="94">
                  <c:v>63.692334218242571</c:v>
                </c:pt>
                <c:pt idx="95">
                  <c:v>62.291523068865978</c:v>
                </c:pt>
                <c:pt idx="96">
                  <c:v>61.584380798882592</c:v>
                </c:pt>
                <c:pt idx="97">
                  <c:v>61.243798131666374</c:v>
                </c:pt>
                <c:pt idx="98">
                  <c:v>61.072271519057836</c:v>
                </c:pt>
                <c:pt idx="99">
                  <c:v>60.970079130496821</c:v>
                </c:pt>
                <c:pt idx="100">
                  <c:v>60.894746950980476</c:v>
                </c:pt>
                <c:pt idx="101">
                  <c:v>60.8315288691078</c:v>
                </c:pt>
                <c:pt idx="102">
                  <c:v>60.777365317648311</c:v>
                </c:pt>
                <c:pt idx="103">
                  <c:v>60.733963394133944</c:v>
                </c:pt>
                <c:pt idx="104">
                  <c:v>60.705483307145869</c:v>
                </c:pt>
                <c:pt idx="105">
                  <c:v>60.698126640114076</c:v>
                </c:pt>
                <c:pt idx="106">
                  <c:v>60.720413242860722</c:v>
                </c:pt>
                <c:pt idx="107">
                  <c:v>60.783700330225678</c:v>
                </c:pt>
                <c:pt idx="108">
                  <c:v>60.902789839805429</c:v>
                </c:pt>
                <c:pt idx="109">
                  <c:v>61.09655037533642</c:v>
                </c:pt>
                <c:pt idx="110">
                  <c:v>61.388485663300109</c:v>
                </c:pt>
                <c:pt idx="111">
                  <c:v>61.807165536803041</c:v>
                </c:pt>
                <c:pt idx="112">
                  <c:v>62.386415948863416</c:v>
                </c:pt>
                <c:pt idx="113">
                  <c:v>63.165148504012265</c:v>
                </c:pt>
                <c:pt idx="114">
                  <c:v>64.18670183518681</c:v>
                </c:pt>
                <c:pt idx="115">
                  <c:v>65.497569703699597</c:v>
                </c:pt>
                <c:pt idx="116">
                  <c:v>67.145404063358356</c:v>
                </c:pt>
                <c:pt idx="117">
                  <c:v>69.176200667504943</c:v>
                </c:pt>
                <c:pt idx="118">
                  <c:v>71.630588741852776</c:v>
                </c:pt>
                <c:pt idx="119">
                  <c:v>74.539138774154523</c:v>
                </c:pt>
                <c:pt idx="120">
                  <c:v>77.916562855864143</c:v>
                </c:pt>
                <c:pt idx="121">
                  <c:v>81.754627000186773</c:v>
                </c:pt>
                <c:pt idx="122">
                  <c:v>86.013600542240795</c:v>
                </c:pt>
                <c:pt idx="123">
                  <c:v>90.612292512987736</c:v>
                </c:pt>
                <c:pt idx="124">
                  <c:v>95.417384586287511</c:v>
                </c:pt>
                <c:pt idx="125">
                  <c:v>100.23402053952083</c:v>
                </c:pt>
                <c:pt idx="126">
                  <c:v>104.80133282918268</c:v>
                </c:pt>
                <c:pt idx="127">
                  <c:v>108.79815854752749</c:v>
                </c:pt>
                <c:pt idx="128">
                  <c:v>111.86447564882076</c:v>
                </c:pt>
                <c:pt idx="129">
                  <c:v>113.64179915962393</c:v>
                </c:pt>
                <c:pt idx="130">
                  <c:v>113.83033928094041</c:v>
                </c:pt>
                <c:pt idx="131">
                  <c:v>112.25316559512979</c:v>
                </c:pt>
                <c:pt idx="132">
                  <c:v>108.91084699058013</c:v>
                </c:pt>
                <c:pt idx="133">
                  <c:v>104.0078734421604</c:v>
                </c:pt>
                <c:pt idx="134">
                  <c:v>97.937315598501982</c:v>
                </c:pt>
                <c:pt idx="135">
                  <c:v>91.222152248747506</c:v>
                </c:pt>
                <c:pt idx="136">
                  <c:v>84.426240866747747</c:v>
                </c:pt>
                <c:pt idx="137">
                  <c:v>78.058730202512365</c:v>
                </c:pt>
                <c:pt idx="138">
                  <c:v>72.49777394312656</c:v>
                </c:pt>
                <c:pt idx="139">
                  <c:v>67.951765675059647</c:v>
                </c:pt>
                <c:pt idx="140">
                  <c:v>64.462687377330937</c:v>
                </c:pt>
                <c:pt idx="141">
                  <c:v>61.942754612840147</c:v>
                </c:pt>
                <c:pt idx="142">
                  <c:v>60.227667982248633</c:v>
                </c:pt>
                <c:pt idx="143">
                  <c:v>59.129380312455424</c:v>
                </c:pt>
                <c:pt idx="144">
                  <c:v>58.476651150759849</c:v>
                </c:pt>
                <c:pt idx="145">
                  <c:v>58.13909232410262</c:v>
                </c:pt>
                <c:pt idx="146">
                  <c:v>58.03646703468096</c:v>
                </c:pt>
                <c:pt idx="147">
                  <c:v>58.137939157131811</c:v>
                </c:pt>
                <c:pt idx="148">
                  <c:v>58.45588689547224</c:v>
                </c:pt>
                <c:pt idx="149">
                  <c:v>59.037033559311517</c:v>
                </c:pt>
                <c:pt idx="150">
                  <c:v>59.951465937917426</c:v>
                </c:pt>
                <c:pt idx="151">
                  <c:v>61.278692986630872</c:v>
                </c:pt>
                <c:pt idx="152">
                  <c:v>63.089771147772218</c:v>
                </c:pt>
                <c:pt idx="153">
                  <c:v>65.425703833939622</c:v>
                </c:pt>
                <c:pt idx="154">
                  <c:v>68.274409625067292</c:v>
                </c:pt>
                <c:pt idx="155">
                  <c:v>71.550805194750609</c:v>
                </c:pt>
                <c:pt idx="156">
                  <c:v>75.086010482225333</c:v>
                </c:pt>
                <c:pt idx="157">
                  <c:v>78.631441759274637</c:v>
                </c:pt>
                <c:pt idx="158">
                  <c:v>81.881111670018896</c:v>
                </c:pt>
                <c:pt idx="159">
                  <c:v>84.511064554959333</c:v>
                </c:pt>
                <c:pt idx="160">
                  <c:v>86.229681229884648</c:v>
                </c:pt>
                <c:pt idx="161">
                  <c:v>86.828341940041483</c:v>
                </c:pt>
                <c:pt idx="162">
                  <c:v>86.220368364141279</c:v>
                </c:pt>
                <c:pt idx="163">
                  <c:v>84.458221418520168</c:v>
                </c:pt>
                <c:pt idx="164">
                  <c:v>81.724254816092838</c:v>
                </c:pt>
                <c:pt idx="165">
                  <c:v>78.297274517522396</c:v>
                </c:pt>
                <c:pt idx="166">
                  <c:v>74.503412037042438</c:v>
                </c:pt>
                <c:pt idx="167">
                  <c:v>70.663321290100015</c:v>
                </c:pt>
                <c:pt idx="168">
                  <c:v>67.047471107115257</c:v>
                </c:pt>
                <c:pt idx="169">
                  <c:v>63.847755134505746</c:v>
                </c:pt>
                <c:pt idx="170">
                  <c:v>61.168320551946252</c:v>
                </c:pt>
                <c:pt idx="171">
                  <c:v>59.033358569529099</c:v>
                </c:pt>
                <c:pt idx="172">
                  <c:v>57.406138798401855</c:v>
                </c:pt>
                <c:pt idx="173">
                  <c:v>56.212457044188831</c:v>
                </c:pt>
                <c:pt idx="174">
                  <c:v>55.362628989092904</c:v>
                </c:pt>
                <c:pt idx="175">
                  <c:v>54.768333748393928</c:v>
                </c:pt>
                <c:pt idx="176">
                  <c:v>54.352999735355425</c:v>
                </c:pt>
                <c:pt idx="177">
                  <c:v>54.05629258663248</c:v>
                </c:pt>
                <c:pt idx="178">
                  <c:v>53.834290224592728</c:v>
                </c:pt>
                <c:pt idx="179">
                  <c:v>53.657165396053664</c:v>
                </c:pt>
                <c:pt idx="180">
                  <c:v>53.505905228769791</c:v>
                </c:pt>
                <c:pt idx="181">
                  <c:v>53.369085240768939</c:v>
                </c:pt>
                <c:pt idx="182">
                  <c:v>53.240213880336569</c:v>
                </c:pt>
                <c:pt idx="183">
                  <c:v>53.115793750581901</c:v>
                </c:pt>
                <c:pt idx="184">
                  <c:v>52.99403282198594</c:v>
                </c:pt>
                <c:pt idx="185">
                  <c:v>52.874053268945858</c:v>
                </c:pt>
                <c:pt idx="186">
                  <c:v>52.755439099562864</c:v>
                </c:pt>
                <c:pt idx="187">
                  <c:v>52.637993951140757</c:v>
                </c:pt>
                <c:pt idx="188">
                  <c:v>52.52161929106822</c:v>
                </c:pt>
                <c:pt idx="189">
                  <c:v>52.406256854398208</c:v>
                </c:pt>
                <c:pt idx="190">
                  <c:v>52.291863163067084</c:v>
                </c:pt>
                <c:pt idx="191">
                  <c:v>52.178399089129385</c:v>
                </c:pt>
                <c:pt idx="192">
                  <c:v>52.065826044187148</c:v>
                </c:pt>
                <c:pt idx="193">
                  <c:v>51.954104897770129</c:v>
                </c:pt>
                <c:pt idx="194">
                  <c:v>51.843195928837027</c:v>
                </c:pt>
                <c:pt idx="195">
                  <c:v>51.733059116436031</c:v>
                </c:pt>
                <c:pt idx="196">
                  <c:v>51.6236545036381</c:v>
                </c:pt>
                <c:pt idx="197">
                  <c:v>51.51494254115687</c:v>
                </c:pt>
                <c:pt idx="198">
                  <c:v>51.406884382523181</c:v>
                </c:pt>
                <c:pt idx="199">
                  <c:v>51.299442126113938</c:v>
                </c:pt>
                <c:pt idx="200">
                  <c:v>51.192579007132238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65.375001458884171</c:v>
                </c:pt>
                <c:pt idx="11">
                  <c:v>65.435556062705473</c:v>
                </c:pt>
                <c:pt idx="12">
                  <c:v>65.495684343335853</c:v>
                </c:pt>
                <c:pt idx="13">
                  <c:v>65.555308876247253</c:v>
                </c:pt>
                <c:pt idx="14">
                  <c:v>65.614342533885122</c:v>
                </c:pt>
                <c:pt idx="15">
                  <c:v>65.672687622021954</c:v>
                </c:pt>
                <c:pt idx="16">
                  <c:v>65.730234997600277</c:v>
                </c:pt>
                <c:pt idx="17">
                  <c:v>65.786863182108533</c:v>
                </c:pt>
                <c:pt idx="18">
                  <c:v>65.842437488380853</c:v>
                </c:pt>
                <c:pt idx="19">
                  <c:v>65.896809183053861</c:v>
                </c:pt>
                <c:pt idx="20">
                  <c:v>65.949814711711355</c:v>
                </c:pt>
                <c:pt idx="21">
                  <c:v>66.001275018920595</c:v>
                </c:pt>
                <c:pt idx="22">
                  <c:v>66.050995000775714</c:v>
                </c:pt>
                <c:pt idx="23">
                  <c:v>66.098763133015765</c:v>
                </c:pt>
                <c:pt idx="24">
                  <c:v>66.144351323001885</c:v>
                </c:pt>
                <c:pt idx="25">
                  <c:v>66.187515038453839</c:v>
                </c:pt>
                <c:pt idx="26">
                  <c:v>66.227993769412151</c:v>
                </c:pt>
                <c:pt idx="27">
                  <c:v>66.265511881863645</c:v>
                </c:pt>
                <c:pt idx="28">
                  <c:v>66.299779921226389</c:v>
                </c:pt>
                <c:pt idx="29">
                  <c:v>66.330496420766679</c:v>
                </c:pt>
                <c:pt idx="30">
                  <c:v>66.357350263331796</c:v>
                </c:pt>
                <c:pt idx="31">
                  <c:v>66.380023633897096</c:v>
                </c:pt>
                <c:pt idx="32">
                  <c:v>66.398195584836856</c:v>
                </c:pt>
                <c:pt idx="33">
                  <c:v>66.411546215250411</c:v>
                </c:pt>
                <c:pt idx="34">
                  <c:v>66.419761440145152</c:v>
                </c:pt>
                <c:pt idx="35">
                  <c:v>66.422538295261816</c:v>
                </c:pt>
                <c:pt idx="36">
                  <c:v>66.419590689805403</c:v>
                </c:pt>
                <c:pt idx="37">
                  <c:v>66.410655483870173</c:v>
                </c:pt>
                <c:pt idx="38">
                  <c:v>66.395498732038632</c:v>
                </c:pt>
                <c:pt idx="39">
                  <c:v>66.373921902120529</c:v>
                </c:pt>
                <c:pt idx="40">
                  <c:v>66.34576785124051</c:v>
                </c:pt>
                <c:pt idx="41">
                  <c:v>66.31092632355363</c:v>
                </c:pt>
                <c:pt idx="42">
                  <c:v>66.269338727615477</c:v>
                </c:pt>
                <c:pt idx="43">
                  <c:v>66.221001959127236</c:v>
                </c:pt>
                <c:pt idx="44">
                  <c:v>66.165971057741487</c:v>
                </c:pt>
                <c:pt idx="45">
                  <c:v>66.104360524927813</c:v>
                </c:pt>
                <c:pt idx="46">
                  <c:v>66.036344182192707</c:v>
                </c:pt>
                <c:pt idx="47">
                  <c:v>65.962153512396284</c:v>
                </c:pt>
                <c:pt idx="48">
                  <c:v>65.882074497382007</c:v>
                </c:pt>
                <c:pt idx="49">
                  <c:v>65.796443037567954</c:v>
                </c:pt>
                <c:pt idx="50">
                  <c:v>65.705639108049667</c:v>
                </c:pt>
                <c:pt idx="51">
                  <c:v>65.610079865809666</c:v>
                </c:pt>
                <c:pt idx="52">
                  <c:v>65.510211969263565</c:v>
                </c:pt>
                <c:pt idx="53">
                  <c:v>65.406503401308186</c:v>
                </c:pt>
                <c:pt idx="54">
                  <c:v>65.299435098585136</c:v>
                </c:pt>
                <c:pt idx="55">
                  <c:v>65.189492682873109</c:v>
                </c:pt>
                <c:pt idx="56">
                  <c:v>65.077158567028562</c:v>
                </c:pt>
                <c:pt idx="57">
                  <c:v>64.962904670693348</c:v>
                </c:pt>
                <c:pt idx="58">
                  <c:v>64.84718593395678</c:v>
                </c:pt>
                <c:pt idx="59">
                  <c:v>64.730434764586903</c:v>
                </c:pt>
                <c:pt idx="60">
                  <c:v>64.613056500546875</c:v>
                </c:pt>
                <c:pt idx="61">
                  <c:v>64.49542591803494</c:v>
                </c:pt>
                <c:pt idx="62">
                  <c:v>64.377884769223854</c:v>
                </c:pt>
                <c:pt idx="63">
                  <c:v>64.260740295315316</c:v>
                </c:pt>
                <c:pt idx="64">
                  <c:v>64.144264630624789</c:v>
                </c:pt>
                <c:pt idx="65">
                  <c:v>64.02869499247241</c:v>
                </c:pt>
                <c:pt idx="66">
                  <c:v>63.914234539273984</c:v>
                </c:pt>
                <c:pt idx="67">
                  <c:v>63.801053774476003</c:v>
                </c:pt>
                <c:pt idx="68">
                  <c:v>63.689292375609718</c:v>
                </c:pt>
                <c:pt idx="69">
                  <c:v>63.579061334344544</c:v>
                </c:pt>
                <c:pt idx="70">
                  <c:v>63.470445303594602</c:v>
                </c:pt>
                <c:pt idx="71">
                  <c:v>63.363505060166815</c:v>
                </c:pt>
                <c:pt idx="72">
                  <c:v>63.258280005002305</c:v>
                </c:pt>
                <c:pt idx="73">
                  <c:v>63.154790636833461</c:v>
                </c:pt>
                <c:pt idx="74">
                  <c:v>63.053040948351239</c:v>
                </c:pt>
                <c:pt idx="75">
                  <c:v>62.95302070625538</c:v>
                </c:pt>
                <c:pt idx="76">
                  <c:v>62.854707587528246</c:v>
                </c:pt>
                <c:pt idx="77">
                  <c:v>62.758069153769569</c:v>
                </c:pt>
                <c:pt idx="78">
                  <c:v>62.663064653410864</c:v>
                </c:pt>
                <c:pt idx="79">
                  <c:v>62.569646648138765</c:v>
                </c:pt>
                <c:pt idx="80">
                  <c:v>62.477762465001611</c:v>
                </c:pt>
                <c:pt idx="81">
                  <c:v>62.387355479593033</c:v>
                </c:pt>
                <c:pt idx="82">
                  <c:v>62.298366238560341</c:v>
                </c:pt>
                <c:pt idx="83">
                  <c:v>62.2107334316375</c:v>
                </c:pt>
                <c:pt idx="84">
                  <c:v>62.124394724610127</c:v>
                </c:pt>
                <c:pt idx="85">
                  <c:v>62.039287465229634</c:v>
                </c:pt>
                <c:pt idx="86">
                  <c:v>61.955349274235928</c:v>
                </c:pt>
                <c:pt idx="87">
                  <c:v>61.87251853343588</c:v>
                </c:pt>
                <c:pt idx="88">
                  <c:v>61.79073478231475</c:v>
                </c:pt>
                <c:pt idx="89">
                  <c:v>61.709939034007917</c:v>
                </c:pt>
                <c:pt idx="90">
                  <c:v>61.630074020695965</c:v>
                </c:pt>
                <c:pt idx="91">
                  <c:v>61.551084377657311</c:v>
                </c:pt>
                <c:pt idx="92">
                  <c:v>61.472916774357913</c:v>
                </c:pt>
                <c:pt idx="93">
                  <c:v>61.395520000107481</c:v>
                </c:pt>
                <c:pt idx="94">
                  <c:v>61.318845010985257</c:v>
                </c:pt>
                <c:pt idx="95">
                  <c:v>61.242844943952889</c:v>
                </c:pt>
                <c:pt idx="96">
                  <c:v>61.167475103334219</c:v>
                </c:pt>
                <c:pt idx="97">
                  <c:v>61.092692924158712</c:v>
                </c:pt>
                <c:pt idx="98">
                  <c:v>61.018457916239171</c:v>
                </c:pt>
                <c:pt idx="99">
                  <c:v>60.944731592283944</c:v>
                </c:pt>
                <c:pt idx="100">
                  <c:v>60.871477382829482</c:v>
                </c:pt>
                <c:pt idx="101">
                  <c:v>60.798660540316355</c:v>
                </c:pt>
                <c:pt idx="102">
                  <c:v>60.726248034218408</c:v>
                </c:pt>
                <c:pt idx="103">
                  <c:v>60.654208438766346</c:v>
                </c:pt>
                <c:pt idx="104">
                  <c:v>60.582511814480291</c:v>
                </c:pt>
                <c:pt idx="105">
                  <c:v>60.51112958443592</c:v>
                </c:pt>
                <c:pt idx="106">
                  <c:v>60.440034405933758</c:v>
                </c:pt>
                <c:pt idx="107">
                  <c:v>60.369200038014888</c:v>
                </c:pt>
                <c:pt idx="108">
                  <c:v>60.298601205069076</c:v>
                </c:pt>
                <c:pt idx="109">
                  <c:v>60.228213456607499</c:v>
                </c:pt>
                <c:pt idx="110">
                  <c:v>60.158013023121335</c:v>
                </c:pt>
                <c:pt idx="111">
                  <c:v>60.087976667817657</c:v>
                </c:pt>
                <c:pt idx="112">
                  <c:v>60.018081533912905</c:v>
                </c:pt>
                <c:pt idx="113">
                  <c:v>59.948304987073669</c:v>
                </c:pt>
                <c:pt idx="114">
                  <c:v>59.878624452521322</c:v>
                </c:pt>
                <c:pt idx="115">
                  <c:v>59.809017246265221</c:v>
                </c:pt>
                <c:pt idx="116">
                  <c:v>59.739460399897368</c:v>
                </c:pt>
                <c:pt idx="117">
                  <c:v>59.669930478374276</c:v>
                </c:pt>
                <c:pt idx="118">
                  <c:v>59.600403390230085</c:v>
                </c:pt>
                <c:pt idx="119">
                  <c:v>59.53085418971478</c:v>
                </c:pt>
                <c:pt idx="120">
                  <c:v>59.46125687043606</c:v>
                </c:pt>
                <c:pt idx="121">
                  <c:v>59.391584150209994</c:v>
                </c:pt>
                <c:pt idx="122">
                  <c:v>59.321807247000883</c:v>
                </c:pt>
                <c:pt idx="123">
                  <c:v>59.251895646062529</c:v>
                </c:pt>
                <c:pt idx="124">
                  <c:v>59.181816858690937</c:v>
                </c:pt>
                <c:pt idx="125">
                  <c:v>59.111536173373338</c:v>
                </c:pt>
                <c:pt idx="126">
                  <c:v>59.041016400578179</c:v>
                </c:pt>
                <c:pt idx="127">
                  <c:v>58.970217612991036</c:v>
                </c:pt>
                <c:pt idx="128">
                  <c:v>58.899096883668882</c:v>
                </c:pt>
                <c:pt idx="129">
                  <c:v>58.827608025372612</c:v>
                </c:pt>
                <c:pt idx="130">
                  <c:v>58.755701335252695</c:v>
                </c:pt>
                <c:pt idx="131">
                  <c:v>58.683323350109262</c:v>
                </c:pt>
                <c:pt idx="132">
                  <c:v>58.610416618627866</c:v>
                </c:pt>
                <c:pt idx="133">
                  <c:v>58.536919498296029</c:v>
                </c:pt>
                <c:pt idx="134">
                  <c:v>58.462765986119685</c:v>
                </c:pt>
                <c:pt idx="135">
                  <c:v>58.387885593751349</c:v>
                </c:pt>
                <c:pt idx="136">
                  <c:v>58.312203279171214</c:v>
                </c:pt>
                <c:pt idx="137">
                  <c:v>58.235639448563298</c:v>
                </c:pt>
                <c:pt idx="138">
                  <c:v>58.158110043417054</c:v>
                </c:pt>
                <c:pt idx="139">
                  <c:v>58.079526729051238</c:v>
                </c:pt>
                <c:pt idx="140">
                  <c:v>57.999797201563908</c:v>
                </c:pt>
                <c:pt idx="141">
                  <c:v>57.918825630501033</c:v>
                </c:pt>
                <c:pt idx="142">
                  <c:v>57.836513254120895</c:v>
                </c:pt>
                <c:pt idx="143">
                  <c:v>57.752759142812316</c:v>
                </c:pt>
                <c:pt idx="144">
                  <c:v>57.66746114379805</c:v>
                </c:pt>
                <c:pt idx="145">
                  <c:v>57.580517016525235</c:v>
                </c:pt>
                <c:pt idx="146">
                  <c:v>57.491825762954711</c:v>
                </c:pt>
                <c:pt idx="147">
                  <c:v>57.40128915020864</c:v>
                </c:pt>
                <c:pt idx="148">
                  <c:v>57.30881341471796</c:v>
                </c:pt>
                <c:pt idx="149">
                  <c:v>57.214311127242027</c:v>
                </c:pt>
                <c:pt idx="150">
                  <c:v>57.117703187190756</c:v>
                </c:pt>
                <c:pt idx="151">
                  <c:v>57.018920903015989</c:v>
                </c:pt>
                <c:pt idx="152">
                  <c:v>56.917908103697542</c:v>
                </c:pt>
                <c:pt idx="153">
                  <c:v>56.814623215352221</c:v>
                </c:pt>
                <c:pt idx="154">
                  <c:v>56.709041227702969</c:v>
                </c:pt>
                <c:pt idx="155">
                  <c:v>56.601155468601306</c:v>
                </c:pt>
                <c:pt idx="156">
                  <c:v>56.490979102021697</c:v>
                </c:pt>
                <c:pt idx="157">
                  <c:v>56.378546266827321</c:v>
                </c:pt>
                <c:pt idx="158">
                  <c:v>56.263912780771207</c:v>
                </c:pt>
                <c:pt idx="159">
                  <c:v>56.147156346881857</c:v>
                </c:pt>
                <c:pt idx="160">
                  <c:v>56.028376217349546</c:v>
                </c:pt>
                <c:pt idx="161">
                  <c:v>55.907692292504862</c:v>
                </c:pt>
                <c:pt idx="162">
                  <c:v>55.785243658176022</c:v>
                </c:pt>
                <c:pt idx="163">
                  <c:v>55.661186591901867</c:v>
                </c:pt>
                <c:pt idx="164">
                  <c:v>55.535692095161117</c:v>
                </c:pt>
                <c:pt idx="165">
                  <c:v>55.408943032875442</c:v>
                </c:pt>
                <c:pt idx="166">
                  <c:v>55.281130981028539</c:v>
                </c:pt>
                <c:pt idx="167">
                  <c:v>55.152452896765155</c:v>
                </c:pt>
                <c:pt idx="168">
                  <c:v>55.023107731792194</c:v>
                </c:pt>
                <c:pt idx="169">
                  <c:v>54.893293108961146</c:v>
                </c:pt>
                <c:pt idx="170">
                  <c:v>54.763202173905484</c:v>
                </c:pt>
                <c:pt idx="171">
                  <c:v>54.633020719495292</c:v>
                </c:pt>
                <c:pt idx="172">
                  <c:v>54.502924662083458</c:v>
                </c:pt>
                <c:pt idx="173">
                  <c:v>54.373077926773092</c:v>
                </c:pt>
                <c:pt idx="174">
                  <c:v>54.243630776036852</c:v>
                </c:pt>
                <c:pt idx="175">
                  <c:v>54.114718593663042</c:v>
                </c:pt>
                <c:pt idx="176">
                  <c:v>53.986461115627108</c:v>
                </c:pt>
                <c:pt idx="177">
                  <c:v>53.858962082166698</c:v>
                </c:pt>
                <c:pt idx="178">
                  <c:v>53.732309271741684</c:v>
                </c:pt>
                <c:pt idx="179">
                  <c:v>53.606574867961491</c:v>
                </c:pt>
                <c:pt idx="180">
                  <c:v>53.481816104881382</c:v>
                </c:pt>
                <c:pt idx="181">
                  <c:v>53.358076133957113</c:v>
                </c:pt>
                <c:pt idx="182">
                  <c:v>53.235385056864615</c:v>
                </c:pt>
                <c:pt idx="183">
                  <c:v>53.113761071699571</c:v>
                </c:pt>
                <c:pt idx="184">
                  <c:v>52.993211685105273</c:v>
                </c:pt>
                <c:pt idx="185">
                  <c:v>52.873734949004557</c:v>
                </c:pt>
                <c:pt idx="186">
                  <c:v>52.755320687273738</c:v>
                </c:pt>
                <c:pt idx="187">
                  <c:v>52.637951684434583</c:v>
                </c:pt>
                <c:pt idx="188">
                  <c:v>52.521604814899241</c:v>
                </c:pt>
                <c:pt idx="189">
                  <c:v>52.406252097233178</c:v>
                </c:pt>
                <c:pt idx="190">
                  <c:v>52.291861663145305</c:v>
                </c:pt>
                <c:pt idx="191">
                  <c:v>52.17839863539465</c:v>
                </c:pt>
                <c:pt idx="192">
                  <c:v>52.065825912502142</c:v>
                </c:pt>
                <c:pt idx="193">
                  <c:v>51.954104861104426</c:v>
                </c:pt>
                <c:pt idx="194">
                  <c:v>51.843195919042977</c:v>
                </c:pt>
                <c:pt idx="195">
                  <c:v>51.733059113926267</c:v>
                </c:pt>
                <c:pt idx="196">
                  <c:v>51.623654503021136</c:v>
                </c:pt>
                <c:pt idx="197">
                  <c:v>51.514942541011379</c:v>
                </c:pt>
                <c:pt idx="198">
                  <c:v>51.406884382490269</c:v>
                </c:pt>
                <c:pt idx="199">
                  <c:v>51.299442126106797</c:v>
                </c:pt>
                <c:pt idx="200">
                  <c:v>51.192579007130753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64.935000000000002</c:v>
                </c:pt>
                <c:pt idx="1">
                  <c:v>65.108999999999995</c:v>
                </c:pt>
                <c:pt idx="2">
                  <c:v>64.760999999999996</c:v>
                </c:pt>
                <c:pt idx="3">
                  <c:v>64.216999999999999</c:v>
                </c:pt>
                <c:pt idx="4">
                  <c:v>64.108999999999995</c:v>
                </c:pt>
                <c:pt idx="5">
                  <c:v>65</c:v>
                </c:pt>
                <c:pt idx="6">
                  <c:v>64.825999999999993</c:v>
                </c:pt>
                <c:pt idx="7">
                  <c:v>64.108999999999995</c:v>
                </c:pt>
                <c:pt idx="8">
                  <c:v>65.043000000000006</c:v>
                </c:pt>
                <c:pt idx="9">
                  <c:v>64.783000000000001</c:v>
                </c:pt>
                <c:pt idx="10">
                  <c:v>63.478000000000002</c:v>
                </c:pt>
                <c:pt idx="11">
                  <c:v>63.890999999999998</c:v>
                </c:pt>
                <c:pt idx="12">
                  <c:v>66.347999999999999</c:v>
                </c:pt>
                <c:pt idx="13">
                  <c:v>64.804000000000002</c:v>
                </c:pt>
                <c:pt idx="14">
                  <c:v>64.977999999999994</c:v>
                </c:pt>
                <c:pt idx="15">
                  <c:v>64.935000000000002</c:v>
                </c:pt>
                <c:pt idx="16">
                  <c:v>66.195999999999998</c:v>
                </c:pt>
                <c:pt idx="17">
                  <c:v>65.260999999999996</c:v>
                </c:pt>
                <c:pt idx="18">
                  <c:v>65.435000000000002</c:v>
                </c:pt>
                <c:pt idx="19">
                  <c:v>65.456999999999994</c:v>
                </c:pt>
                <c:pt idx="20">
                  <c:v>64.935000000000002</c:v>
                </c:pt>
                <c:pt idx="21">
                  <c:v>67.022000000000006</c:v>
                </c:pt>
                <c:pt idx="22">
                  <c:v>66.195999999999998</c:v>
                </c:pt>
                <c:pt idx="23">
                  <c:v>66.935000000000002</c:v>
                </c:pt>
                <c:pt idx="24">
                  <c:v>65.608999999999995</c:v>
                </c:pt>
                <c:pt idx="25">
                  <c:v>65.608999999999995</c:v>
                </c:pt>
                <c:pt idx="26">
                  <c:v>66.891000000000005</c:v>
                </c:pt>
                <c:pt idx="27">
                  <c:v>67.239000000000004</c:v>
                </c:pt>
                <c:pt idx="28">
                  <c:v>66.435000000000002</c:v>
                </c:pt>
                <c:pt idx="29">
                  <c:v>66.412999999999997</c:v>
                </c:pt>
                <c:pt idx="30">
                  <c:v>67.63</c:v>
                </c:pt>
                <c:pt idx="31">
                  <c:v>67.608999999999995</c:v>
                </c:pt>
                <c:pt idx="32">
                  <c:v>68.564999999999998</c:v>
                </c:pt>
                <c:pt idx="33">
                  <c:v>68.456999999999994</c:v>
                </c:pt>
                <c:pt idx="34">
                  <c:v>67.87</c:v>
                </c:pt>
                <c:pt idx="35">
                  <c:v>70.435000000000002</c:v>
                </c:pt>
                <c:pt idx="36">
                  <c:v>69.956999999999994</c:v>
                </c:pt>
                <c:pt idx="37">
                  <c:v>70.891000000000005</c:v>
                </c:pt>
                <c:pt idx="38">
                  <c:v>73</c:v>
                </c:pt>
                <c:pt idx="39">
                  <c:v>71.477999999999994</c:v>
                </c:pt>
                <c:pt idx="40">
                  <c:v>72.87</c:v>
                </c:pt>
                <c:pt idx="41">
                  <c:v>75.608999999999995</c:v>
                </c:pt>
                <c:pt idx="42">
                  <c:v>75.325999999999993</c:v>
                </c:pt>
                <c:pt idx="43">
                  <c:v>76.891000000000005</c:v>
                </c:pt>
                <c:pt idx="44">
                  <c:v>79.412999999999997</c:v>
                </c:pt>
                <c:pt idx="45">
                  <c:v>80.847999999999999</c:v>
                </c:pt>
                <c:pt idx="46">
                  <c:v>84.435000000000002</c:v>
                </c:pt>
                <c:pt idx="47">
                  <c:v>88.564999999999998</c:v>
                </c:pt>
                <c:pt idx="48">
                  <c:v>92.608999999999995</c:v>
                </c:pt>
                <c:pt idx="49">
                  <c:v>99.37</c:v>
                </c:pt>
                <c:pt idx="50">
                  <c:v>105.95699999999999</c:v>
                </c:pt>
                <c:pt idx="51">
                  <c:v>115.52200000000001</c:v>
                </c:pt>
                <c:pt idx="52">
                  <c:v>128.761</c:v>
                </c:pt>
                <c:pt idx="53">
                  <c:v>140.32599999999999</c:v>
                </c:pt>
                <c:pt idx="54">
                  <c:v>154.63</c:v>
                </c:pt>
                <c:pt idx="55">
                  <c:v>167.13</c:v>
                </c:pt>
                <c:pt idx="56">
                  <c:v>177.89099999999999</c:v>
                </c:pt>
                <c:pt idx="57">
                  <c:v>186.95699999999999</c:v>
                </c:pt>
                <c:pt idx="58">
                  <c:v>194.804</c:v>
                </c:pt>
                <c:pt idx="59">
                  <c:v>198</c:v>
                </c:pt>
                <c:pt idx="60">
                  <c:v>198.761</c:v>
                </c:pt>
                <c:pt idx="61">
                  <c:v>195.71700000000001</c:v>
                </c:pt>
                <c:pt idx="62">
                  <c:v>188.67400000000001</c:v>
                </c:pt>
                <c:pt idx="63">
                  <c:v>177.58699999999999</c:v>
                </c:pt>
                <c:pt idx="64">
                  <c:v>161.78299999999999</c:v>
                </c:pt>
                <c:pt idx="65">
                  <c:v>141.39099999999999</c:v>
                </c:pt>
                <c:pt idx="66">
                  <c:v>122.196</c:v>
                </c:pt>
                <c:pt idx="67">
                  <c:v>101.413</c:v>
                </c:pt>
                <c:pt idx="68">
                  <c:v>85.956999999999994</c:v>
                </c:pt>
                <c:pt idx="69">
                  <c:v>74.304000000000002</c:v>
                </c:pt>
                <c:pt idx="70">
                  <c:v>69.825999999999993</c:v>
                </c:pt>
                <c:pt idx="71">
                  <c:v>69.543000000000006</c:v>
                </c:pt>
                <c:pt idx="72">
                  <c:v>72.195999999999998</c:v>
                </c:pt>
                <c:pt idx="73">
                  <c:v>74.325999999999993</c:v>
                </c:pt>
                <c:pt idx="74">
                  <c:v>77.412999999999997</c:v>
                </c:pt>
                <c:pt idx="75">
                  <c:v>82.977999999999994</c:v>
                </c:pt>
                <c:pt idx="76">
                  <c:v>88.935000000000002</c:v>
                </c:pt>
                <c:pt idx="77">
                  <c:v>97.108999999999995</c:v>
                </c:pt>
                <c:pt idx="78">
                  <c:v>106.45699999999999</c:v>
                </c:pt>
                <c:pt idx="79">
                  <c:v>118.82599999999999</c:v>
                </c:pt>
                <c:pt idx="80">
                  <c:v>129.21700000000001</c:v>
                </c:pt>
                <c:pt idx="81">
                  <c:v>138.15199999999999</c:v>
                </c:pt>
                <c:pt idx="82">
                  <c:v>144.65199999999999</c:v>
                </c:pt>
                <c:pt idx="83">
                  <c:v>150</c:v>
                </c:pt>
                <c:pt idx="84">
                  <c:v>152.02199999999999</c:v>
                </c:pt>
                <c:pt idx="85">
                  <c:v>151.196</c:v>
                </c:pt>
                <c:pt idx="86">
                  <c:v>144.10900000000001</c:v>
                </c:pt>
                <c:pt idx="87">
                  <c:v>134.87</c:v>
                </c:pt>
                <c:pt idx="88">
                  <c:v>119.60899999999999</c:v>
                </c:pt>
                <c:pt idx="89">
                  <c:v>101.97799999999999</c:v>
                </c:pt>
                <c:pt idx="90">
                  <c:v>88.652000000000001</c:v>
                </c:pt>
                <c:pt idx="91">
                  <c:v>73.912999999999997</c:v>
                </c:pt>
                <c:pt idx="92">
                  <c:v>64.412999999999997</c:v>
                </c:pt>
                <c:pt idx="93">
                  <c:v>60.326000000000001</c:v>
                </c:pt>
                <c:pt idx="94">
                  <c:v>58.261000000000003</c:v>
                </c:pt>
                <c:pt idx="95">
                  <c:v>57.412999999999997</c:v>
                </c:pt>
                <c:pt idx="96">
                  <c:v>58.390999999999998</c:v>
                </c:pt>
                <c:pt idx="97">
                  <c:v>58.761000000000003</c:v>
                </c:pt>
                <c:pt idx="98">
                  <c:v>58.283000000000001</c:v>
                </c:pt>
                <c:pt idx="99">
                  <c:v>57.912999999999997</c:v>
                </c:pt>
                <c:pt idx="100">
                  <c:v>57.761000000000003</c:v>
                </c:pt>
                <c:pt idx="101">
                  <c:v>57.847999999999999</c:v>
                </c:pt>
                <c:pt idx="102">
                  <c:v>56.63</c:v>
                </c:pt>
                <c:pt idx="103">
                  <c:v>58.390999999999998</c:v>
                </c:pt>
                <c:pt idx="104">
                  <c:v>55.957000000000001</c:v>
                </c:pt>
                <c:pt idx="105">
                  <c:v>57.652000000000001</c:v>
                </c:pt>
                <c:pt idx="106">
                  <c:v>57.673999999999999</c:v>
                </c:pt>
                <c:pt idx="107">
                  <c:v>58.109000000000002</c:v>
                </c:pt>
                <c:pt idx="108">
                  <c:v>58.826000000000001</c:v>
                </c:pt>
                <c:pt idx="109">
                  <c:v>59.261000000000003</c:v>
                </c:pt>
                <c:pt idx="110">
                  <c:v>57.587000000000003</c:v>
                </c:pt>
                <c:pt idx="111">
                  <c:v>58.652000000000001</c:v>
                </c:pt>
                <c:pt idx="112">
                  <c:v>56.283000000000001</c:v>
                </c:pt>
                <c:pt idx="113">
                  <c:v>57.238999999999997</c:v>
                </c:pt>
                <c:pt idx="114">
                  <c:v>57.564999999999998</c:v>
                </c:pt>
                <c:pt idx="115">
                  <c:v>58.152000000000001</c:v>
                </c:pt>
                <c:pt idx="116">
                  <c:v>56.542999999999999</c:v>
                </c:pt>
                <c:pt idx="117">
                  <c:v>56.457000000000001</c:v>
                </c:pt>
                <c:pt idx="118">
                  <c:v>56.021999999999998</c:v>
                </c:pt>
                <c:pt idx="119">
                  <c:v>57.13</c:v>
                </c:pt>
                <c:pt idx="120">
                  <c:v>56.587000000000003</c:v>
                </c:pt>
                <c:pt idx="121">
                  <c:v>56.716999999999999</c:v>
                </c:pt>
                <c:pt idx="122">
                  <c:v>56.847999999999999</c:v>
                </c:pt>
                <c:pt idx="123">
                  <c:v>56.021999999999998</c:v>
                </c:pt>
                <c:pt idx="124">
                  <c:v>55.564999999999998</c:v>
                </c:pt>
                <c:pt idx="125">
                  <c:v>55.412999999999997</c:v>
                </c:pt>
                <c:pt idx="126">
                  <c:v>55.216999999999999</c:v>
                </c:pt>
                <c:pt idx="127">
                  <c:v>54.957000000000001</c:v>
                </c:pt>
                <c:pt idx="128">
                  <c:v>55.783000000000001</c:v>
                </c:pt>
                <c:pt idx="129">
                  <c:v>54.978000000000002</c:v>
                </c:pt>
                <c:pt idx="130">
                  <c:v>54.87</c:v>
                </c:pt>
                <c:pt idx="131">
                  <c:v>55.13</c:v>
                </c:pt>
                <c:pt idx="132">
                  <c:v>54.021999999999998</c:v>
                </c:pt>
                <c:pt idx="133">
                  <c:v>54.435000000000002</c:v>
                </c:pt>
                <c:pt idx="134">
                  <c:v>54.021999999999998</c:v>
                </c:pt>
                <c:pt idx="135">
                  <c:v>53.957000000000001</c:v>
                </c:pt>
                <c:pt idx="136">
                  <c:v>56.021999999999998</c:v>
                </c:pt>
                <c:pt idx="137">
                  <c:v>53.912999999999997</c:v>
                </c:pt>
                <c:pt idx="138">
                  <c:v>53.673999999999999</c:v>
                </c:pt>
                <c:pt idx="139">
                  <c:v>54.261000000000003</c:v>
                </c:pt>
                <c:pt idx="140">
                  <c:v>53.347999999999999</c:v>
                </c:pt>
                <c:pt idx="141">
                  <c:v>52.716999999999999</c:v>
                </c:pt>
                <c:pt idx="142">
                  <c:v>52.673999999999999</c:v>
                </c:pt>
                <c:pt idx="143">
                  <c:v>52.87</c:v>
                </c:pt>
                <c:pt idx="144">
                  <c:v>53.738999999999997</c:v>
                </c:pt>
                <c:pt idx="145">
                  <c:v>52.87</c:v>
                </c:pt>
                <c:pt idx="146">
                  <c:v>54.283000000000001</c:v>
                </c:pt>
                <c:pt idx="147">
                  <c:v>53.761000000000003</c:v>
                </c:pt>
                <c:pt idx="148">
                  <c:v>54.695999999999998</c:v>
                </c:pt>
                <c:pt idx="149">
                  <c:v>52.957000000000001</c:v>
                </c:pt>
                <c:pt idx="150">
                  <c:v>52.390999999999998</c:v>
                </c:pt>
                <c:pt idx="151">
                  <c:v>53.587000000000003</c:v>
                </c:pt>
                <c:pt idx="152">
                  <c:v>52.978000000000002</c:v>
                </c:pt>
                <c:pt idx="153">
                  <c:v>52.847999999999999</c:v>
                </c:pt>
                <c:pt idx="154">
                  <c:v>53.087000000000003</c:v>
                </c:pt>
                <c:pt idx="155">
                  <c:v>53.13</c:v>
                </c:pt>
                <c:pt idx="156">
                  <c:v>52.957000000000001</c:v>
                </c:pt>
                <c:pt idx="157">
                  <c:v>51.978000000000002</c:v>
                </c:pt>
                <c:pt idx="158">
                  <c:v>52.890999999999998</c:v>
                </c:pt>
                <c:pt idx="159">
                  <c:v>52.63</c:v>
                </c:pt>
                <c:pt idx="160">
                  <c:v>52.457000000000001</c:v>
                </c:pt>
                <c:pt idx="161">
                  <c:v>50.761000000000003</c:v>
                </c:pt>
                <c:pt idx="162">
                  <c:v>53.326000000000001</c:v>
                </c:pt>
                <c:pt idx="163">
                  <c:v>51.5</c:v>
                </c:pt>
                <c:pt idx="164">
                  <c:v>51.87</c:v>
                </c:pt>
                <c:pt idx="165">
                  <c:v>51.890999999999998</c:v>
                </c:pt>
                <c:pt idx="166">
                  <c:v>52.435000000000002</c:v>
                </c:pt>
                <c:pt idx="167">
                  <c:v>50.435000000000002</c:v>
                </c:pt>
                <c:pt idx="168">
                  <c:v>51.587000000000003</c:v>
                </c:pt>
                <c:pt idx="169">
                  <c:v>51</c:v>
                </c:pt>
                <c:pt idx="170">
                  <c:v>51.826000000000001</c:v>
                </c:pt>
                <c:pt idx="171">
                  <c:v>52.238999999999997</c:v>
                </c:pt>
                <c:pt idx="172">
                  <c:v>51.478000000000002</c:v>
                </c:pt>
                <c:pt idx="173">
                  <c:v>51.064999999999998</c:v>
                </c:pt>
                <c:pt idx="174">
                  <c:v>51.673999999999999</c:v>
                </c:pt>
                <c:pt idx="175">
                  <c:v>51.890999999999998</c:v>
                </c:pt>
                <c:pt idx="176">
                  <c:v>50.37</c:v>
                </c:pt>
                <c:pt idx="177">
                  <c:v>50.804000000000002</c:v>
                </c:pt>
                <c:pt idx="178">
                  <c:v>52.261000000000003</c:v>
                </c:pt>
                <c:pt idx="179">
                  <c:v>51.195999999999998</c:v>
                </c:pt>
                <c:pt idx="180">
                  <c:v>50.716999999999999</c:v>
                </c:pt>
                <c:pt idx="181">
                  <c:v>50.738999999999997</c:v>
                </c:pt>
                <c:pt idx="182">
                  <c:v>51.064999999999998</c:v>
                </c:pt>
                <c:pt idx="183">
                  <c:v>51.173999999999999</c:v>
                </c:pt>
                <c:pt idx="184">
                  <c:v>51.37</c:v>
                </c:pt>
                <c:pt idx="185">
                  <c:v>50.13</c:v>
                </c:pt>
                <c:pt idx="186">
                  <c:v>49.326000000000001</c:v>
                </c:pt>
                <c:pt idx="187">
                  <c:v>49.957000000000001</c:v>
                </c:pt>
                <c:pt idx="188">
                  <c:v>50.347999999999999</c:v>
                </c:pt>
                <c:pt idx="189">
                  <c:v>49.390999999999998</c:v>
                </c:pt>
                <c:pt idx="190">
                  <c:v>50.238999999999997</c:v>
                </c:pt>
                <c:pt idx="191">
                  <c:v>50.478000000000002</c:v>
                </c:pt>
                <c:pt idx="192">
                  <c:v>49.195999999999998</c:v>
                </c:pt>
                <c:pt idx="193">
                  <c:v>50.521999999999998</c:v>
                </c:pt>
                <c:pt idx="194">
                  <c:v>49.238999999999997</c:v>
                </c:pt>
                <c:pt idx="195">
                  <c:v>50.738999999999997</c:v>
                </c:pt>
                <c:pt idx="196">
                  <c:v>49.783000000000001</c:v>
                </c:pt>
                <c:pt idx="197">
                  <c:v>48.978000000000002</c:v>
                </c:pt>
                <c:pt idx="198">
                  <c:v>50.216999999999999</c:v>
                </c:pt>
                <c:pt idx="199">
                  <c:v>51.152000000000001</c:v>
                </c:pt>
                <c:pt idx="200">
                  <c:v>48.826000000000001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62.820388010294444</c:v>
                </c:pt>
                <c:pt idx="1">
                  <c:v>63.030833049402517</c:v>
                </c:pt>
                <c:pt idx="2">
                  <c:v>63.241182194747765</c:v>
                </c:pt>
                <c:pt idx="3">
                  <c:v>63.451365976244716</c:v>
                </c:pt>
                <c:pt idx="4">
                  <c:v>63.661303089351371</c:v>
                </c:pt>
                <c:pt idx="5">
                  <c:v>63.870898945624447</c:v>
                </c:pt>
                <c:pt idx="6">
                  <c:v>64.080044099259354</c:v>
                </c:pt>
                <c:pt idx="7">
                  <c:v>64.288612549110383</c:v>
                </c:pt>
                <c:pt idx="8">
                  <c:v>64.496459918733649</c:v>
                </c:pt>
                <c:pt idx="9">
                  <c:v>64.703421521066375</c:v>
                </c:pt>
                <c:pt idx="10">
                  <c:v>64.909310319797626</c:v>
                </c:pt>
                <c:pt idx="11">
                  <c:v>65.113914806816979</c:v>
                </c:pt>
                <c:pt idx="12">
                  <c:v>65.316996825175138</c:v>
                </c:pt>
                <c:pt idx="13">
                  <c:v>65.518289381069891</c:v>
                </c:pt>
                <c:pt idx="14">
                  <c:v>65.717494508615871</c:v>
                </c:pt>
                <c:pt idx="15">
                  <c:v>65.914281280972261</c:v>
                </c:pt>
                <c:pt idx="16">
                  <c:v>66.108284106194731</c:v>
                </c:pt>
                <c:pt idx="17">
                  <c:v>66.299101514321222</c:v>
                </c:pt>
                <c:pt idx="18">
                  <c:v>66.486295746408231</c:v>
                </c:pt>
                <c:pt idx="19">
                  <c:v>66.66939361524912</c:v>
                </c:pt>
                <c:pt idx="20">
                  <c:v>66.847889348136448</c:v>
                </c:pt>
                <c:pt idx="21">
                  <c:v>67.021250481239292</c:v>
                </c:pt>
                <c:pt idx="22">
                  <c:v>67.188928401842134</c:v>
                </c:pt>
                <c:pt idx="23">
                  <c:v>67.3503758902539</c:v>
                </c:pt>
                <c:pt idx="24">
                  <c:v>67.505075069910745</c:v>
                </c:pt>
                <c:pt idx="25">
                  <c:v>67.652580609493938</c:v>
                </c:pt>
                <c:pt idx="26">
                  <c:v>67.792584905692522</c:v>
                </c:pt>
                <c:pt idx="27">
                  <c:v>67.925014354055278</c:v>
                </c:pt>
                <c:pt idx="28">
                  <c:v>68.050168676258622</c:v>
                </c:pt>
                <c:pt idx="29">
                  <c:v>68.168918505718409</c:v>
                </c:pt>
                <c:pt idx="30">
                  <c:v>68.282979782524322</c:v>
                </c:pt>
                <c:pt idx="31">
                  <c:v>68.395286512656924</c:v>
                </c:pt>
                <c:pt idx="32">
                  <c:v>68.510485390974452</c:v>
                </c:pt>
                <c:pt idx="33">
                  <c:v>68.635575673258984</c:v>
                </c:pt>
                <c:pt idx="34">
                  <c:v>68.780714234414006</c:v>
                </c:pt>
                <c:pt idx="35">
                  <c:v>68.960197488850241</c:v>
                </c:pt>
                <c:pt idx="36">
                  <c:v>69.193617252058729</c:v>
                </c:pt>
                <c:pt idx="37">
                  <c:v>69.507165384535369</c:v>
                </c:pt>
                <c:pt idx="38">
                  <c:v>69.935031461407476</c:v>
                </c:pt>
                <c:pt idx="39">
                  <c:v>70.52079906898787</c:v>
                </c:pt>
                <c:pt idx="40">
                  <c:v>71.318701470159652</c:v>
                </c:pt>
                <c:pt idx="41">
                  <c:v>72.394550056855607</c:v>
                </c:pt>
                <c:pt idx="42">
                  <c:v>73.826105130165999</c:v>
                </c:pt>
                <c:pt idx="43">
                  <c:v>75.702626095944211</c:v>
                </c:pt>
                <c:pt idx="44">
                  <c:v>78.123326644033597</c:v>
                </c:pt>
                <c:pt idx="45">
                  <c:v>81.194479828005612</c:v>
                </c:pt>
                <c:pt idx="46">
                  <c:v>85.024976764160371</c:v>
                </c:pt>
                <c:pt idx="47">
                  <c:v>89.720245374965614</c:v>
                </c:pt>
                <c:pt idx="48">
                  <c:v>95.374577620699299</c:v>
                </c:pt>
                <c:pt idx="49">
                  <c:v>102.06207130566942</c:v>
                </c:pt>
                <c:pt idx="50">
                  <c:v>109.826502494999</c:v>
                </c:pt>
                <c:pt idx="51">
                  <c:v>118.6703703544398</c:v>
                </c:pt>
                <c:pt idx="52">
                  <c:v>128.54286271539877</c:v>
                </c:pt>
                <c:pt idx="53">
                  <c:v>139.32531158689531</c:v>
                </c:pt>
                <c:pt idx="54">
                  <c:v>150.81087360502207</c:v>
                </c:pt>
                <c:pt idx="55">
                  <c:v>162.67371707028374</c:v>
                </c:pt>
                <c:pt idx="56">
                  <c:v>174.42472324998499</c:v>
                </c:pt>
                <c:pt idx="57">
                  <c:v>185.35973391299041</c:v>
                </c:pt>
                <c:pt idx="58">
                  <c:v>194.52477196686181</c:v>
                </c:pt>
                <c:pt idx="59">
                  <c:v>200.74431026633223</c:v>
                </c:pt>
                <c:pt idx="60">
                  <c:v>202.76543200416242</c:v>
                </c:pt>
                <c:pt idx="61">
                  <c:v>199.53981833587588</c:v>
                </c:pt>
                <c:pt idx="62">
                  <c:v>190.59099516391686</c:v>
                </c:pt>
                <c:pt idx="63">
                  <c:v>176.32841563173335</c:v>
                </c:pt>
                <c:pt idx="64">
                  <c:v>158.13679616470034</c:v>
                </c:pt>
                <c:pt idx="65">
                  <c:v>138.13884461585022</c:v>
                </c:pt>
                <c:pt idx="66">
                  <c:v>118.68439203770502</c:v>
                </c:pt>
                <c:pt idx="67">
                  <c:v>101.76726577731331</c:v>
                </c:pt>
                <c:pt idx="68">
                  <c:v>88.611057648008696</c:v>
                </c:pt>
                <c:pt idx="69">
                  <c:v>79.567649652159815</c:v>
                </c:pt>
                <c:pt idx="70">
                  <c:v>74.307268323065813</c:v>
                </c:pt>
                <c:pt idx="71">
                  <c:v>72.154356095064202</c:v>
                </c:pt>
                <c:pt idx="72">
                  <c:v>72.402493438064624</c:v>
                </c:pt>
                <c:pt idx="73">
                  <c:v>74.506683759685004</c:v>
                </c:pt>
                <c:pt idx="74">
                  <c:v>78.138802452125887</c:v>
                </c:pt>
                <c:pt idx="75">
                  <c:v>83.14856153701038</c:v>
                </c:pt>
                <c:pt idx="76">
                  <c:v>89.484046123673536</c:v>
                </c:pt>
                <c:pt idx="77">
                  <c:v>97.108961053422746</c:v>
                </c:pt>
                <c:pt idx="78">
                  <c:v>105.93018211787847</c:v>
                </c:pt>
                <c:pt idx="79">
                  <c:v>115.73184381197473</c:v>
                </c:pt>
                <c:pt idx="80">
                  <c:v>126.10532966260496</c:v>
                </c:pt>
                <c:pt idx="81">
                  <c:v>136.37177242689015</c:v>
                </c:pt>
                <c:pt idx="82">
                  <c:v>145.52010467583142</c:v>
                </c:pt>
                <c:pt idx="83">
                  <c:v>152.22464355569187</c:v>
                </c:pt>
                <c:pt idx="84">
                  <c:v>155.03022006096671</c:v>
                </c:pt>
                <c:pt idx="85">
                  <c:v>152.74738902683691</c:v>
                </c:pt>
                <c:pt idx="86">
                  <c:v>144.96316302029908</c:v>
                </c:pt>
                <c:pt idx="87">
                  <c:v>132.41629802586914</c:v>
                </c:pt>
                <c:pt idx="88">
                  <c:v>116.96051844051907</c:v>
                </c:pt>
                <c:pt idx="89">
                  <c:v>101.03444004775166</c:v>
                </c:pt>
                <c:pt idx="90">
                  <c:v>86.868084036297745</c:v>
                </c:pt>
                <c:pt idx="91">
                  <c:v>75.835166446437725</c:v>
                </c:pt>
                <c:pt idx="92">
                  <c:v>68.251560242200895</c:v>
                </c:pt>
                <c:pt idx="93">
                  <c:v>63.62078676780294</c:v>
                </c:pt>
                <c:pt idx="94">
                  <c:v>61.085702594139427</c:v>
                </c:pt>
                <c:pt idx="95">
                  <c:v>59.817614460452646</c:v>
                </c:pt>
                <c:pt idx="96">
                  <c:v>59.21135581711335</c:v>
                </c:pt>
                <c:pt idx="97">
                  <c:v>58.906429727840248</c:v>
                </c:pt>
                <c:pt idx="98">
                  <c:v>58.721928286074792</c:v>
                </c:pt>
                <c:pt idx="99">
                  <c:v>58.580068279392734</c:v>
                </c:pt>
                <c:pt idx="100">
                  <c:v>58.451894396454335</c:v>
                </c:pt>
                <c:pt idx="101">
                  <c:v>58.327996968583584</c:v>
                </c:pt>
                <c:pt idx="102">
                  <c:v>58.205675859102868</c:v>
                </c:pt>
                <c:pt idx="103">
                  <c:v>58.084225122756713</c:v>
                </c:pt>
                <c:pt idx="104">
                  <c:v>57.963457141771286</c:v>
                </c:pt>
                <c:pt idx="105">
                  <c:v>57.843305527153994</c:v>
                </c:pt>
                <c:pt idx="106">
                  <c:v>57.723733828170133</c:v>
                </c:pt>
                <c:pt idx="107">
                  <c:v>57.604719805782018</c:v>
                </c:pt>
                <c:pt idx="108">
                  <c:v>57.48625764723473</c:v>
                </c:pt>
                <c:pt idx="109">
                  <c:v>57.368366501243663</c:v>
                </c:pt>
                <c:pt idx="110">
                  <c:v>57.251104080475137</c:v>
                </c:pt>
                <c:pt idx="111">
                  <c:v>57.134585690119017</c:v>
                </c:pt>
                <c:pt idx="112">
                  <c:v>57.019008261662925</c:v>
                </c:pt>
                <c:pt idx="113">
                  <c:v>56.904676908971787</c:v>
                </c:pt>
                <c:pt idx="114">
                  <c:v>56.79202832947891</c:v>
                </c:pt>
                <c:pt idx="115">
                  <c:v>56.681641317315162</c:v>
                </c:pt>
                <c:pt idx="116">
                  <c:v>56.574220368024918</c:v>
                </c:pt>
                <c:pt idx="117">
                  <c:v>56.470534819047813</c:v>
                </c:pt>
                <c:pt idx="118">
                  <c:v>56.371294665238551</c:v>
                </c:pt>
                <c:pt idx="119">
                  <c:v>56.2769479843802</c:v>
                </c:pt>
                <c:pt idx="120">
                  <c:v>56.187399751733757</c:v>
                </c:pt>
                <c:pt idx="121">
                  <c:v>56.101686813598462</c:v>
                </c:pt>
                <c:pt idx="122">
                  <c:v>56.017704134336668</c:v>
                </c:pt>
                <c:pt idx="123">
                  <c:v>55.932147207456197</c:v>
                </c:pt>
                <c:pt idx="124">
                  <c:v>55.840861720961236</c:v>
                </c:pt>
                <c:pt idx="125">
                  <c:v>55.739699196331273</c:v>
                </c:pt>
                <c:pt idx="126">
                  <c:v>55.625736074473544</c:v>
                </c:pt>
                <c:pt idx="127">
                  <c:v>55.498418246040821</c:v>
                </c:pt>
                <c:pt idx="128">
                  <c:v>55.360057582350883</c:v>
                </c:pt>
                <c:pt idx="129">
                  <c:v>55.215314008189999</c:v>
                </c:pt>
                <c:pt idx="130">
                  <c:v>55.069797672256726</c:v>
                </c:pt>
                <c:pt idx="131">
                  <c:v>54.928409632664049</c:v>
                </c:pt>
                <c:pt idx="132">
                  <c:v>54.794160410821299</c:v>
                </c:pt>
                <c:pt idx="133">
                  <c:v>54.667882779700697</c:v>
                </c:pt>
                <c:pt idx="134">
                  <c:v>54.548741840510729</c:v>
                </c:pt>
                <c:pt idx="135">
                  <c:v>54.43509849160521</c:v>
                </c:pt>
                <c:pt idx="136">
                  <c:v>54.325270078315121</c:v>
                </c:pt>
                <c:pt idx="137">
                  <c:v>54.217955285510889</c:v>
                </c:pt>
                <c:pt idx="138">
                  <c:v>54.112335359811993</c:v>
                </c:pt>
                <c:pt idx="139">
                  <c:v>54.007989924867559</c:v>
                </c:pt>
                <c:pt idx="140">
                  <c:v>53.904766571641566</c:v>
                </c:pt>
                <c:pt idx="141">
                  <c:v>53.802687014449184</c:v>
                </c:pt>
                <c:pt idx="142">
                  <c:v>53.701920742880368</c:v>
                </c:pt>
                <c:pt idx="143">
                  <c:v>53.602831184734143</c:v>
                </c:pt>
                <c:pt idx="144">
                  <c:v>53.506089236488151</c:v>
                </c:pt>
                <c:pt idx="145">
                  <c:v>53.412833966337935</c:v>
                </c:pt>
                <c:pt idx="146">
                  <c:v>53.324825174756754</c:v>
                </c:pt>
                <c:pt idx="147">
                  <c:v>53.244478762257764</c:v>
                </c:pt>
                <c:pt idx="148">
                  <c:v>53.174630479747101</c:v>
                </c:pt>
                <c:pt idx="149">
                  <c:v>53.117888449469667</c:v>
                </c:pt>
                <c:pt idx="150">
                  <c:v>53.07556261677022</c:v>
                </c:pt>
                <c:pt idx="151">
                  <c:v>53.046404287484961</c:v>
                </c:pt>
                <c:pt idx="152">
                  <c:v>53.025659405305056</c:v>
                </c:pt>
                <c:pt idx="153">
                  <c:v>53.005054852997034</c:v>
                </c:pt>
                <c:pt idx="154">
                  <c:v>52.974126461681173</c:v>
                </c:pt>
                <c:pt idx="155">
                  <c:v>52.922748657014999</c:v>
                </c:pt>
                <c:pt idx="156">
                  <c:v>52.844072262032789</c:v>
                </c:pt>
                <c:pt idx="157">
                  <c:v>52.73670705379984</c:v>
                </c:pt>
                <c:pt idx="158">
                  <c:v>52.605189809144775</c:v>
                </c:pt>
                <c:pt idx="159">
                  <c:v>52.458512471038816</c:v>
                </c:pt>
                <c:pt idx="160">
                  <c:v>52.307354981769386</c:v>
                </c:pt>
                <c:pt idx="161">
                  <c:v>52.161181794437589</c:v>
                </c:pt>
                <c:pt idx="162">
                  <c:v>52.026263495209669</c:v>
                </c:pt>
                <c:pt idx="163">
                  <c:v>51.905106366818607</c:v>
                </c:pt>
                <c:pt idx="164">
                  <c:v>51.797099741449152</c:v>
                </c:pt>
                <c:pt idx="165">
                  <c:v>51.699781191736761</c:v>
                </c:pt>
                <c:pt idx="166">
                  <c:v>51.610094733017355</c:v>
                </c:pt>
                <c:pt idx="167">
                  <c:v>51.525259722173622</c:v>
                </c:pt>
                <c:pt idx="168">
                  <c:v>51.443166466658532</c:v>
                </c:pt>
                <c:pt idx="169">
                  <c:v>51.362413722463465</c:v>
                </c:pt>
                <c:pt idx="170">
                  <c:v>51.282163461626922</c:v>
                </c:pt>
                <c:pt idx="171">
                  <c:v>51.201953166248089</c:v>
                </c:pt>
                <c:pt idx="172">
                  <c:v>51.121539930391428</c:v>
                </c:pt>
                <c:pt idx="173">
                  <c:v>51.040796952880946</c:v>
                </c:pt>
                <c:pt idx="174">
                  <c:v>50.95965484200093</c:v>
                </c:pt>
                <c:pt idx="175">
                  <c:v>50.878072252869543</c:v>
                </c:pt>
                <c:pt idx="176">
                  <c:v>50.796022599287653</c:v>
                </c:pt>
                <c:pt idx="177">
                  <c:v>50.713488413658546</c:v>
                </c:pt>
                <c:pt idx="178">
                  <c:v>50.630458925799509</c:v>
                </c:pt>
                <c:pt idx="179">
                  <c:v>50.546928855327423</c:v>
                </c:pt>
                <c:pt idx="180">
                  <c:v>50.46289762202516</c:v>
                </c:pt>
                <c:pt idx="181">
                  <c:v>50.378368697352869</c:v>
                </c:pt>
                <c:pt idx="182">
                  <c:v>50.293349014915364</c:v>
                </c:pt>
                <c:pt idx="183">
                  <c:v>50.207848421586291</c:v>
                </c:pt>
                <c:pt idx="184">
                  <c:v>50.121879168609105</c:v>
                </c:pt>
                <c:pt idx="185">
                  <c:v>50.035455445200824</c:v>
                </c:pt>
                <c:pt idx="186">
                  <c:v>49.948592956553412</c:v>
                </c:pt>
                <c:pt idx="187">
                  <c:v>49.861308546784613</c:v>
                </c:pt>
                <c:pt idx="188">
                  <c:v>49.773619866143711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62.820388010237309</c:v>
                </c:pt>
                <c:pt idx="1">
                  <c:v>63.030833049263684</c:v>
                </c:pt>
                <c:pt idx="2">
                  <c:v>63.241182194415053</c:v>
                </c:pt>
                <c:pt idx="3">
                  <c:v>63.451365975458415</c:v>
                </c:pt>
                <c:pt idx="4">
                  <c:v>63.66130308751876</c:v>
                </c:pt>
                <c:pt idx="5">
                  <c:v>63.870898941412314</c:v>
                </c:pt>
                <c:pt idx="6">
                  <c:v>64.08004408971189</c:v>
                </c:pt>
                <c:pt idx="7">
                  <c:v>64.28861252776872</c:v>
                </c:pt>
                <c:pt idx="8">
                  <c:v>64.496459871687748</c:v>
                </c:pt>
                <c:pt idx="9">
                  <c:v>64.703421418791478</c:v>
                </c:pt>
                <c:pt idx="10">
                  <c:v>64.909310100532281</c:v>
                </c:pt>
                <c:pt idx="11">
                  <c:v>65.113914343237042</c:v>
                </c:pt>
                <c:pt idx="12">
                  <c:v>65.316995858605907</c:v>
                </c:pt>
                <c:pt idx="13">
                  <c:v>65.518287393625528</c:v>
                </c:pt>
                <c:pt idx="14">
                  <c:v>65.717490478563604</c:v>
                </c:pt>
                <c:pt idx="15">
                  <c:v>65.914273221992559</c:v>
                </c:pt>
                <c:pt idx="16">
                  <c:v>66.108268213295503</c:v>
                </c:pt>
                <c:pt idx="17">
                  <c:v>66.299070605682246</c:v>
                </c:pt>
                <c:pt idx="18">
                  <c:v>66.486236466118342</c:v>
                </c:pt>
                <c:pt idx="19">
                  <c:v>66.669281492318675</c:v>
                </c:pt>
                <c:pt idx="20">
                  <c:v>66.847680210475914</c:v>
                </c:pt>
                <c:pt idx="21">
                  <c:v>67.020865779866853</c:v>
                </c:pt>
                <c:pt idx="22">
                  <c:v>67.188230540871444</c:v>
                </c:pt>
                <c:pt idx="23">
                  <c:v>67.349127449983271</c:v>
                </c:pt>
                <c:pt idx="24">
                  <c:v>67.502872547619347</c:v>
                </c:pt>
                <c:pt idx="25">
                  <c:v>67.648748600317901</c:v>
                </c:pt>
                <c:pt idx="26">
                  <c:v>67.786010046557138</c:v>
                </c:pt>
                <c:pt idx="27">
                  <c:v>67.913889353295588</c:v>
                </c:pt>
                <c:pt idx="28">
                  <c:v>68.031604857040421</c:v>
                </c:pt>
                <c:pt idx="29">
                  <c:v>68.138370117859935</c:v>
                </c:pt>
                <c:pt idx="30">
                  <c:v>68.233404757055439</c:v>
                </c:pt>
                <c:pt idx="31">
                  <c:v>68.31594667994591</c:v>
                </c:pt>
                <c:pt idx="32">
                  <c:v>68.385265506352482</c:v>
                </c:pt>
                <c:pt idx="33">
                  <c:v>68.440676946214907</c:v>
                </c:pt>
                <c:pt idx="34">
                  <c:v>68.481557771061929</c:v>
                </c:pt>
                <c:pt idx="35">
                  <c:v>68.507360949806255</c:v>
                </c:pt>
                <c:pt idx="36">
                  <c:v>68.517630446536231</c:v>
                </c:pt>
                <c:pt idx="37">
                  <c:v>68.512015126049675</c:v>
                </c:pt>
                <c:pt idx="38">
                  <c:v>68.490281186955812</c:v>
                </c:pt>
                <c:pt idx="39">
                  <c:v>68.452322548242194</c:v>
                </c:pt>
                <c:pt idx="40">
                  <c:v>68.398168657211514</c:v>
                </c:pt>
                <c:pt idx="41">
                  <c:v>68.327989265766675</c:v>
                </c:pt>
                <c:pt idx="42">
                  <c:v>68.242095835928566</c:v>
                </c:pt>
                <c:pt idx="43">
                  <c:v>68.140939378445424</c:v>
                </c:pt>
                <c:pt idx="44">
                  <c:v>68.025104691390212</c:v>
                </c:pt>
                <c:pt idx="45">
                  <c:v>67.895301137231115</c:v>
                </c:pt>
                <c:pt idx="46">
                  <c:v>67.752350264131195</c:v>
                </c:pt>
                <c:pt idx="47">
                  <c:v>67.597170727337016</c:v>
                </c:pt>
                <c:pt idx="48">
                  <c:v>67.430761088050033</c:v>
                </c:pt>
                <c:pt idx="49">
                  <c:v>67.254181151450865</c:v>
                </c:pt>
                <c:pt idx="50">
                  <c:v>67.068532547476664</c:v>
                </c:pt>
                <c:pt idx="51">
                  <c:v>66.87493925647118</c:v>
                </c:pt>
                <c:pt idx="52">
                  <c:v>66.674528739775695</c:v>
                </c:pt>
                <c:pt idx="53">
                  <c:v>66.468414258865764</c:v>
                </c:pt>
                <c:pt idx="54">
                  <c:v>66.257678864302036</c:v>
                </c:pt>
                <c:pt idx="55">
                  <c:v>66.043361417350027</c:v>
                </c:pt>
                <c:pt idx="56">
                  <c:v>65.826444882558661</c:v>
                </c:pt>
                <c:pt idx="57">
                  <c:v>65.607847007941004</c:v>
                </c:pt>
                <c:pt idx="58">
                  <c:v>65.388413398155777</c:v>
                </c:pt>
                <c:pt idx="59">
                  <c:v>65.168912890711226</c:v>
                </c:pt>
                <c:pt idx="60">
                  <c:v>64.950035069018384</c:v>
                </c:pt>
                <c:pt idx="61">
                  <c:v>64.732389690390733</c:v>
                </c:pt>
                <c:pt idx="62">
                  <c:v>64.51650777137813</c:v>
                </c:pt>
                <c:pt idx="63">
                  <c:v>64.302844055364716</c:v>
                </c:pt>
                <c:pt idx="64">
                  <c:v>64.091780585508857</c:v>
                </c:pt>
                <c:pt idx="65">
                  <c:v>63.883631116745534</c:v>
                </c:pt>
                <c:pt idx="66">
                  <c:v>63.678646120490932</c:v>
                </c:pt>
                <c:pt idx="67">
                  <c:v>63.477018161828319</c:v>
                </c:pt>
                <c:pt idx="68">
                  <c:v>63.278887458606931</c:v>
                </c:pt>
                <c:pt idx="69">
                  <c:v>63.084347462795286</c:v>
                </c:pt>
                <c:pt idx="70">
                  <c:v>62.893450334830987</c:v>
                </c:pt>
                <c:pt idx="71">
                  <c:v>62.706212210311364</c:v>
                </c:pt>
                <c:pt idx="72">
                  <c:v>62.522618184316229</c:v>
                </c:pt>
                <c:pt idx="73">
                  <c:v>62.342626961451906</c:v>
                </c:pt>
                <c:pt idx="74">
                  <c:v>62.166175139156486</c:v>
                </c:pt>
                <c:pt idx="75">
                  <c:v>61.993181107933474</c:v>
                </c:pt>
                <c:pt idx="76">
                  <c:v>61.823548565161929</c:v>
                </c:pt>
                <c:pt idx="77">
                  <c:v>61.657169649249454</c:v>
                </c:pt>
                <c:pt idx="78">
                  <c:v>61.493927708484208</c:v>
                </c:pt>
                <c:pt idx="79">
                  <c:v>61.333699724362546</c:v>
                </c:pt>
                <c:pt idx="80">
                  <c:v>61.176358412775102</c:v>
                </c:pt>
                <c:pt idx="81">
                  <c:v>61.021774028560252</c:v>
                </c:pt>
                <c:pt idx="82">
                  <c:v>60.869815899882234</c:v>
                </c:pt>
                <c:pt idx="83">
                  <c:v>60.720353718930788</c:v>
                </c:pt>
                <c:pt idx="84">
                  <c:v>60.573258614797304</c:v>
                </c:pt>
                <c:pt idx="85">
                  <c:v>60.428404033251972</c:v>
                </c:pt>
                <c:pt idx="86">
                  <c:v>60.285666446684999</c:v>
                </c:pt>
                <c:pt idx="87">
                  <c:v>60.144925915807065</c:v>
                </c:pt>
                <c:pt idx="88">
                  <c:v>60.006066522931455</c:v>
                </c:pt>
                <c:pt idx="89">
                  <c:v>59.868976694855576</c:v>
                </c:pt>
                <c:pt idx="90">
                  <c:v>59.73354943158126</c:v>
                </c:pt>
                <c:pt idx="91">
                  <c:v>59.599682455400497</c:v>
                </c:pt>
                <c:pt idx="92">
                  <c:v>59.467278293254154</c:v>
                </c:pt>
                <c:pt idx="93">
                  <c:v>59.336244303762562</c:v>
                </c:pt>
                <c:pt idx="94">
                  <c:v>59.206492658939183</c:v>
                </c:pt>
                <c:pt idx="95">
                  <c:v>59.07794028933435</c:v>
                </c:pt>
                <c:pt idx="96">
                  <c:v>58.950508800215431</c:v>
                </c:pt>
                <c:pt idx="97">
                  <c:v>58.82412436536886</c:v>
                </c:pt>
                <c:pt idx="98">
                  <c:v>58.698717604201413</c:v>
                </c:pt>
                <c:pt idx="99">
                  <c:v>58.57422344701709</c:v>
                </c:pt>
                <c:pt idx="100">
                  <c:v>58.450580992642202</c:v>
                </c:pt>
                <c:pt idx="101">
                  <c:v>58.327733361957627</c:v>
                </c:pt>
                <c:pt idx="102">
                  <c:v>58.205627550364561</c:v>
                </c:pt>
                <c:pt idx="103">
                  <c:v>58.084214281749723</c:v>
                </c:pt>
                <c:pt idx="104">
                  <c:v>57.963447866121051</c:v>
                </c:pt>
                <c:pt idx="105">
                  <c:v>57.843286062746294</c:v>
                </c:pt>
                <c:pt idx="106">
                  <c:v>57.723689950338525</c:v>
                </c:pt>
                <c:pt idx="107">
                  <c:v>57.604623805586776</c:v>
                </c:pt>
                <c:pt idx="108">
                  <c:v>57.486054991121193</c:v>
                </c:pt>
                <c:pt idx="109">
                  <c:v>57.36795385382279</c:v>
                </c:pt>
                <c:pt idx="110">
                  <c:v>57.250293634234005</c:v>
                </c:pt>
                <c:pt idx="111">
                  <c:v>57.133050387690297</c:v>
                </c:pt>
                <c:pt idx="112">
                  <c:v>57.016202917670668</c:v>
                </c:pt>
                <c:pt idx="113">
                  <c:v>56.89973272175007</c:v>
                </c:pt>
                <c:pt idx="114">
                  <c:v>56.783623950423681</c:v>
                </c:pt>
                <c:pt idx="115">
                  <c:v>56.667863378955943</c:v>
                </c:pt>
                <c:pt idx="116">
                  <c:v>56.552440392280019</c:v>
                </c:pt>
                <c:pt idx="117">
                  <c:v>56.437346982830149</c:v>
                </c:pt>
                <c:pt idx="118">
                  <c:v>56.32257776102221</c:v>
                </c:pt>
                <c:pt idx="119">
                  <c:v>56.20812997790113</c:v>
                </c:pt>
                <c:pt idx="120">
                  <c:v>56.094003559238814</c:v>
                </c:pt>
                <c:pt idx="121">
                  <c:v>55.980201150086714</c:v>
                </c:pt>
                <c:pt idx="122">
                  <c:v>55.866728168454607</c:v>
                </c:pt>
                <c:pt idx="123">
                  <c:v>55.753592866394705</c:v>
                </c:pt>
                <c:pt idx="124">
                  <c:v>55.640806396312001</c:v>
                </c:pt>
                <c:pt idx="125">
                  <c:v>55.528382879791629</c:v>
                </c:pt>
                <c:pt idx="126">
                  <c:v>55.416339475631098</c:v>
                </c:pt>
                <c:pt idx="127">
                  <c:v>55.304696443087693</c:v>
                </c:pt>
                <c:pt idx="128">
                  <c:v>55.193477195606718</c:v>
                </c:pt>
                <c:pt idx="129">
                  <c:v>55.082708339493401</c:v>
                </c:pt>
                <c:pt idx="130">
                  <c:v>54.972419691150861</c:v>
                </c:pt>
                <c:pt idx="131">
                  <c:v>54.862644265655433</c:v>
                </c:pt>
                <c:pt idx="132">
                  <c:v>54.753418228619644</c:v>
                </c:pt>
                <c:pt idx="133">
                  <c:v>54.644780802554365</c:v>
                </c:pt>
                <c:pt idx="134">
                  <c:v>54.536774118352412</c:v>
                </c:pt>
                <c:pt idx="135">
                  <c:v>54.429443002157903</c:v>
                </c:pt>
                <c:pt idx="136">
                  <c:v>54.322834687853714</c:v>
                </c:pt>
                <c:pt idx="137">
                  <c:v>54.216998445801231</c:v>
                </c:pt>
                <c:pt idx="138">
                  <c:v>54.111985119413731</c:v>
                </c:pt>
                <c:pt idx="139">
                  <c:v>54.007846562750203</c:v>
                </c:pt>
                <c:pt idx="140">
                  <c:v>53.904634974677975</c:v>
                </c:pt>
                <c:pt idx="141">
                  <c:v>53.802402128346486</c:v>
                </c:pt>
                <c:pt idx="142">
                  <c:v>53.701198498769756</c:v>
                </c:pt>
                <c:pt idx="143">
                  <c:v>53.601072296205842</c:v>
                </c:pt>
                <c:pt idx="144">
                  <c:v>53.502068418640725</c:v>
                </c:pt>
                <c:pt idx="145">
                  <c:v>53.404227342832485</c:v>
                </c:pt>
                <c:pt idx="146">
                  <c:v>53.30758397975184</c:v>
                </c:pt>
                <c:pt idx="147">
                  <c:v>53.212166526464038</c:v>
                </c:pt>
                <c:pt idx="148">
                  <c:v>53.117995352049462</c:v>
                </c:pt>
                <c:pt idx="149">
                  <c:v>53.025081959509393</c:v>
                </c:pt>
                <c:pt idx="150">
                  <c:v>52.933428068190544</c:v>
                </c:pt>
                <c:pt idx="151">
                  <c:v>52.8430248615728</c:v>
                </c:pt>
                <c:pt idx="152">
                  <c:v>52.753852442896445</c:v>
                </c:pt>
                <c:pt idx="153">
                  <c:v>52.665879535834804</c:v>
                </c:pt>
                <c:pt idx="154">
                  <c:v>52.579063459260269</c:v>
                </c:pt>
                <c:pt idx="155">
                  <c:v>52.493350394394135</c:v>
                </c:pt>
                <c:pt idx="156">
                  <c:v>52.408675949841445</c:v>
                </c:pt>
                <c:pt idx="157">
                  <c:v>52.324966016011992</c:v>
                </c:pt>
                <c:pt idx="158">
                  <c:v>52.242137886215723</c:v>
                </c:pt>
                <c:pt idx="159">
                  <c:v>52.160101608382533</c:v>
                </c:pt>
                <c:pt idx="160">
                  <c:v>52.078761519943406</c:v>
                </c:pt>
                <c:pt idx="161">
                  <c:v>51.998017909820931</c:v>
                </c:pt>
                <c:pt idx="162">
                  <c:v>51.91776874635805</c:v>
                </c:pt>
                <c:pt idx="163">
                  <c:v>51.837911408684022</c:v>
                </c:pt>
                <c:pt idx="164">
                  <c:v>51.75834436144256</c:v>
                </c:pt>
                <c:pt idx="165">
                  <c:v>51.678968718621675</c:v>
                </c:pt>
                <c:pt idx="166">
                  <c:v>51.599689650785294</c:v>
                </c:pt>
                <c:pt idx="167">
                  <c:v>51.520417600481537</c:v>
                </c:pt>
                <c:pt idx="168">
                  <c:v>51.441069282078928</c:v>
                </c:pt>
                <c:pt idx="169">
                  <c:v>51.361568453861402</c:v>
                </c:pt>
                <c:pt idx="170">
                  <c:v>51.281846461103811</c:v>
                </c:pt>
                <c:pt idx="171">
                  <c:v>51.201842558423451</c:v>
                </c:pt>
                <c:pt idx="172">
                  <c:v>51.121504027533263</c:v>
                </c:pt>
                <c:pt idx="173">
                  <c:v>51.040786112385248</c:v>
                </c:pt>
                <c:pt idx="174">
                  <c:v>50.959651797552553</c:v>
                </c:pt>
                <c:pt idx="175">
                  <c:v>50.878071457676789</c:v>
                </c:pt>
                <c:pt idx="176">
                  <c:v>50.79602240613179</c:v>
                </c:pt>
                <c:pt idx="177">
                  <c:v>50.713488370028607</c:v>
                </c:pt>
                <c:pt idx="178">
                  <c:v>50.630458916635739</c:v>
                </c:pt>
                <c:pt idx="179">
                  <c:v>50.54692885353785</c:v>
                </c:pt>
                <c:pt idx="180">
                  <c:v>50.462897621700229</c:v>
                </c:pt>
                <c:pt idx="181">
                  <c:v>50.378368697298022</c:v>
                </c:pt>
                <c:pt idx="182">
                  <c:v>50.293349014906759</c:v>
                </c:pt>
                <c:pt idx="183">
                  <c:v>50.207848421585034</c:v>
                </c:pt>
                <c:pt idx="184">
                  <c:v>50.121879168608935</c:v>
                </c:pt>
                <c:pt idx="185">
                  <c:v>50.035455445200803</c:v>
                </c:pt>
                <c:pt idx="186">
                  <c:v>49.948592956553412</c:v>
                </c:pt>
                <c:pt idx="187">
                  <c:v>49.861308546784613</c:v>
                </c:pt>
                <c:pt idx="188">
                  <c:v>49.773619866143711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70.302000000000007</c:v>
                </c:pt>
                <c:pt idx="1">
                  <c:v>69.465000000000003</c:v>
                </c:pt>
                <c:pt idx="2">
                  <c:v>71</c:v>
                </c:pt>
                <c:pt idx="3">
                  <c:v>70.581000000000003</c:v>
                </c:pt>
                <c:pt idx="4">
                  <c:v>69.650999999999996</c:v>
                </c:pt>
                <c:pt idx="5">
                  <c:v>70.534999999999997</c:v>
                </c:pt>
                <c:pt idx="6">
                  <c:v>69.534999999999997</c:v>
                </c:pt>
                <c:pt idx="7">
                  <c:v>70.488</c:v>
                </c:pt>
                <c:pt idx="8">
                  <c:v>69.512</c:v>
                </c:pt>
                <c:pt idx="9">
                  <c:v>69.558000000000007</c:v>
                </c:pt>
                <c:pt idx="10">
                  <c:v>68.465000000000003</c:v>
                </c:pt>
                <c:pt idx="11">
                  <c:v>69.256</c:v>
                </c:pt>
                <c:pt idx="12">
                  <c:v>69.721000000000004</c:v>
                </c:pt>
                <c:pt idx="13">
                  <c:v>68.884</c:v>
                </c:pt>
                <c:pt idx="14">
                  <c:v>68</c:v>
                </c:pt>
                <c:pt idx="15">
                  <c:v>69.977000000000004</c:v>
                </c:pt>
                <c:pt idx="16">
                  <c:v>70.278999999999996</c:v>
                </c:pt>
                <c:pt idx="17">
                  <c:v>70.349000000000004</c:v>
                </c:pt>
                <c:pt idx="18">
                  <c:v>68.721000000000004</c:v>
                </c:pt>
                <c:pt idx="19">
                  <c:v>69.022999999999996</c:v>
                </c:pt>
                <c:pt idx="20">
                  <c:v>68.790999999999997</c:v>
                </c:pt>
                <c:pt idx="21">
                  <c:v>69.744</c:v>
                </c:pt>
                <c:pt idx="22">
                  <c:v>69.581000000000003</c:v>
                </c:pt>
                <c:pt idx="23">
                  <c:v>70.162999999999997</c:v>
                </c:pt>
                <c:pt idx="24">
                  <c:v>70.558000000000007</c:v>
                </c:pt>
                <c:pt idx="25">
                  <c:v>70.766999999999996</c:v>
                </c:pt>
                <c:pt idx="26">
                  <c:v>70.86</c:v>
                </c:pt>
                <c:pt idx="27">
                  <c:v>70.558000000000007</c:v>
                </c:pt>
                <c:pt idx="28">
                  <c:v>71.884</c:v>
                </c:pt>
                <c:pt idx="29">
                  <c:v>72.441999999999993</c:v>
                </c:pt>
                <c:pt idx="30">
                  <c:v>73.186000000000007</c:v>
                </c:pt>
                <c:pt idx="31">
                  <c:v>71.581000000000003</c:v>
                </c:pt>
                <c:pt idx="32">
                  <c:v>72.605000000000004</c:v>
                </c:pt>
                <c:pt idx="33">
                  <c:v>72.674000000000007</c:v>
                </c:pt>
                <c:pt idx="34">
                  <c:v>72.465000000000003</c:v>
                </c:pt>
                <c:pt idx="35">
                  <c:v>74</c:v>
                </c:pt>
                <c:pt idx="36">
                  <c:v>74.093000000000004</c:v>
                </c:pt>
                <c:pt idx="37">
                  <c:v>74.512</c:v>
                </c:pt>
                <c:pt idx="38">
                  <c:v>75.093000000000004</c:v>
                </c:pt>
                <c:pt idx="39">
                  <c:v>75.558000000000007</c:v>
                </c:pt>
                <c:pt idx="40">
                  <c:v>76.022999999999996</c:v>
                </c:pt>
                <c:pt idx="41">
                  <c:v>77.813999999999993</c:v>
                </c:pt>
                <c:pt idx="42">
                  <c:v>78.884</c:v>
                </c:pt>
                <c:pt idx="43">
                  <c:v>80.790999999999997</c:v>
                </c:pt>
                <c:pt idx="44">
                  <c:v>81.465000000000003</c:v>
                </c:pt>
                <c:pt idx="45">
                  <c:v>84.488</c:v>
                </c:pt>
                <c:pt idx="46">
                  <c:v>85.721000000000004</c:v>
                </c:pt>
                <c:pt idx="47">
                  <c:v>89</c:v>
                </c:pt>
                <c:pt idx="48">
                  <c:v>92.372</c:v>
                </c:pt>
                <c:pt idx="49">
                  <c:v>98.558000000000007</c:v>
                </c:pt>
                <c:pt idx="50">
                  <c:v>105.047</c:v>
                </c:pt>
                <c:pt idx="51">
                  <c:v>114.69799999999999</c:v>
                </c:pt>
                <c:pt idx="52">
                  <c:v>126.977</c:v>
                </c:pt>
                <c:pt idx="53">
                  <c:v>143.465</c:v>
                </c:pt>
                <c:pt idx="54">
                  <c:v>159.58099999999999</c:v>
                </c:pt>
                <c:pt idx="55">
                  <c:v>175.62799999999999</c:v>
                </c:pt>
                <c:pt idx="56">
                  <c:v>191.58099999999999</c:v>
                </c:pt>
                <c:pt idx="57">
                  <c:v>203.86</c:v>
                </c:pt>
                <c:pt idx="58">
                  <c:v>215.256</c:v>
                </c:pt>
                <c:pt idx="59">
                  <c:v>221.37200000000001</c:v>
                </c:pt>
                <c:pt idx="60">
                  <c:v>224.44200000000001</c:v>
                </c:pt>
                <c:pt idx="61">
                  <c:v>223.67400000000001</c:v>
                </c:pt>
                <c:pt idx="62">
                  <c:v>217.34899999999999</c:v>
                </c:pt>
                <c:pt idx="63">
                  <c:v>204.07</c:v>
                </c:pt>
                <c:pt idx="64">
                  <c:v>183.93</c:v>
                </c:pt>
                <c:pt idx="65">
                  <c:v>156.11600000000001</c:v>
                </c:pt>
                <c:pt idx="66">
                  <c:v>121.977</c:v>
                </c:pt>
                <c:pt idx="67">
                  <c:v>93.86</c:v>
                </c:pt>
                <c:pt idx="68">
                  <c:v>77.790999999999997</c:v>
                </c:pt>
                <c:pt idx="69">
                  <c:v>73.069999999999993</c:v>
                </c:pt>
                <c:pt idx="70">
                  <c:v>71.813999999999993</c:v>
                </c:pt>
                <c:pt idx="71">
                  <c:v>73.116</c:v>
                </c:pt>
                <c:pt idx="72">
                  <c:v>75.418999999999997</c:v>
                </c:pt>
                <c:pt idx="73">
                  <c:v>79.162999999999997</c:v>
                </c:pt>
                <c:pt idx="74">
                  <c:v>83.488</c:v>
                </c:pt>
                <c:pt idx="75">
                  <c:v>89.953000000000003</c:v>
                </c:pt>
                <c:pt idx="76">
                  <c:v>99.14</c:v>
                </c:pt>
                <c:pt idx="77">
                  <c:v>109.116</c:v>
                </c:pt>
                <c:pt idx="78">
                  <c:v>124.047</c:v>
                </c:pt>
                <c:pt idx="79">
                  <c:v>136.32599999999999</c:v>
                </c:pt>
                <c:pt idx="80">
                  <c:v>148.13999999999999</c:v>
                </c:pt>
                <c:pt idx="81">
                  <c:v>158.81399999999999</c:v>
                </c:pt>
                <c:pt idx="82">
                  <c:v>169.37200000000001</c:v>
                </c:pt>
                <c:pt idx="83">
                  <c:v>174.41900000000001</c:v>
                </c:pt>
                <c:pt idx="84">
                  <c:v>176.30199999999999</c:v>
                </c:pt>
                <c:pt idx="85">
                  <c:v>172.58099999999999</c:v>
                </c:pt>
                <c:pt idx="86">
                  <c:v>163.18600000000001</c:v>
                </c:pt>
                <c:pt idx="87">
                  <c:v>146.86000000000001</c:v>
                </c:pt>
                <c:pt idx="88">
                  <c:v>124.605</c:v>
                </c:pt>
                <c:pt idx="89">
                  <c:v>97.953000000000003</c:v>
                </c:pt>
                <c:pt idx="90">
                  <c:v>77.278999999999996</c:v>
                </c:pt>
                <c:pt idx="91">
                  <c:v>65.093000000000004</c:v>
                </c:pt>
                <c:pt idx="92">
                  <c:v>60.232999999999997</c:v>
                </c:pt>
                <c:pt idx="93">
                  <c:v>61</c:v>
                </c:pt>
                <c:pt idx="94">
                  <c:v>59.348999999999997</c:v>
                </c:pt>
                <c:pt idx="95">
                  <c:v>59.673999999999999</c:v>
                </c:pt>
                <c:pt idx="96">
                  <c:v>60.418999999999997</c:v>
                </c:pt>
                <c:pt idx="97">
                  <c:v>60.86</c:v>
                </c:pt>
                <c:pt idx="98">
                  <c:v>57.953000000000003</c:v>
                </c:pt>
                <c:pt idx="99">
                  <c:v>59.232999999999997</c:v>
                </c:pt>
                <c:pt idx="100">
                  <c:v>59.488</c:v>
                </c:pt>
                <c:pt idx="101">
                  <c:v>60.465000000000003</c:v>
                </c:pt>
                <c:pt idx="102">
                  <c:v>59.395000000000003</c:v>
                </c:pt>
                <c:pt idx="103">
                  <c:v>59.116</c:v>
                </c:pt>
                <c:pt idx="104">
                  <c:v>60.256</c:v>
                </c:pt>
                <c:pt idx="105">
                  <c:v>60.116</c:v>
                </c:pt>
                <c:pt idx="106">
                  <c:v>60.884</c:v>
                </c:pt>
                <c:pt idx="107">
                  <c:v>57.442</c:v>
                </c:pt>
                <c:pt idx="108">
                  <c:v>60.116</c:v>
                </c:pt>
                <c:pt idx="109">
                  <c:v>60.720999999999997</c:v>
                </c:pt>
                <c:pt idx="110">
                  <c:v>58.488</c:v>
                </c:pt>
                <c:pt idx="111">
                  <c:v>59.279000000000003</c:v>
                </c:pt>
                <c:pt idx="112">
                  <c:v>59.906999999999996</c:v>
                </c:pt>
                <c:pt idx="113">
                  <c:v>58.906999999999996</c:v>
                </c:pt>
                <c:pt idx="114">
                  <c:v>58.767000000000003</c:v>
                </c:pt>
                <c:pt idx="115">
                  <c:v>57.023000000000003</c:v>
                </c:pt>
                <c:pt idx="116">
                  <c:v>59.512</c:v>
                </c:pt>
                <c:pt idx="117">
                  <c:v>59.093000000000004</c:v>
                </c:pt>
                <c:pt idx="118">
                  <c:v>60.232999999999997</c:v>
                </c:pt>
                <c:pt idx="119">
                  <c:v>57.814</c:v>
                </c:pt>
                <c:pt idx="120">
                  <c:v>58.767000000000003</c:v>
                </c:pt>
                <c:pt idx="121">
                  <c:v>60.023000000000003</c:v>
                </c:pt>
                <c:pt idx="122">
                  <c:v>58.256</c:v>
                </c:pt>
                <c:pt idx="123">
                  <c:v>58.348999999999997</c:v>
                </c:pt>
                <c:pt idx="124">
                  <c:v>57.953000000000003</c:v>
                </c:pt>
                <c:pt idx="125">
                  <c:v>58.162999999999997</c:v>
                </c:pt>
                <c:pt idx="126">
                  <c:v>58.093000000000004</c:v>
                </c:pt>
                <c:pt idx="127">
                  <c:v>57.512</c:v>
                </c:pt>
                <c:pt idx="128">
                  <c:v>56.86</c:v>
                </c:pt>
                <c:pt idx="129">
                  <c:v>56.558</c:v>
                </c:pt>
                <c:pt idx="130">
                  <c:v>56.837000000000003</c:v>
                </c:pt>
                <c:pt idx="131">
                  <c:v>56.744</c:v>
                </c:pt>
                <c:pt idx="132">
                  <c:v>56.256</c:v>
                </c:pt>
                <c:pt idx="133">
                  <c:v>55.534999999999997</c:v>
                </c:pt>
                <c:pt idx="134">
                  <c:v>54.186</c:v>
                </c:pt>
                <c:pt idx="135">
                  <c:v>55.209000000000003</c:v>
                </c:pt>
                <c:pt idx="136">
                  <c:v>54.558</c:v>
                </c:pt>
                <c:pt idx="137">
                  <c:v>55.720999999999997</c:v>
                </c:pt>
                <c:pt idx="138">
                  <c:v>55.512</c:v>
                </c:pt>
                <c:pt idx="139">
                  <c:v>54.651000000000003</c:v>
                </c:pt>
                <c:pt idx="140">
                  <c:v>54.698</c:v>
                </c:pt>
                <c:pt idx="141">
                  <c:v>54.651000000000003</c:v>
                </c:pt>
                <c:pt idx="142">
                  <c:v>54.837000000000003</c:v>
                </c:pt>
                <c:pt idx="143">
                  <c:v>54.209000000000003</c:v>
                </c:pt>
                <c:pt idx="144">
                  <c:v>54.720999999999997</c:v>
                </c:pt>
                <c:pt idx="145">
                  <c:v>54.14</c:v>
                </c:pt>
                <c:pt idx="146">
                  <c:v>55.116</c:v>
                </c:pt>
                <c:pt idx="147">
                  <c:v>55.116</c:v>
                </c:pt>
                <c:pt idx="148">
                  <c:v>54.348999999999997</c:v>
                </c:pt>
                <c:pt idx="149">
                  <c:v>54.581000000000003</c:v>
                </c:pt>
                <c:pt idx="150">
                  <c:v>54.86</c:v>
                </c:pt>
                <c:pt idx="151">
                  <c:v>55.279000000000003</c:v>
                </c:pt>
                <c:pt idx="152">
                  <c:v>55.279000000000003</c:v>
                </c:pt>
                <c:pt idx="153">
                  <c:v>54.116</c:v>
                </c:pt>
                <c:pt idx="154">
                  <c:v>55.372</c:v>
                </c:pt>
                <c:pt idx="155">
                  <c:v>54.534999999999997</c:v>
                </c:pt>
                <c:pt idx="156">
                  <c:v>53.720999999999997</c:v>
                </c:pt>
                <c:pt idx="157">
                  <c:v>54.814</c:v>
                </c:pt>
                <c:pt idx="158">
                  <c:v>54.348999999999997</c:v>
                </c:pt>
                <c:pt idx="159">
                  <c:v>54.744</c:v>
                </c:pt>
                <c:pt idx="160">
                  <c:v>53.814</c:v>
                </c:pt>
                <c:pt idx="161">
                  <c:v>51.604999999999997</c:v>
                </c:pt>
                <c:pt idx="162">
                  <c:v>52.976999999999997</c:v>
                </c:pt>
                <c:pt idx="163">
                  <c:v>51.976999999999997</c:v>
                </c:pt>
                <c:pt idx="164">
                  <c:v>52.837000000000003</c:v>
                </c:pt>
                <c:pt idx="165">
                  <c:v>53.302</c:v>
                </c:pt>
                <c:pt idx="166">
                  <c:v>51.86</c:v>
                </c:pt>
                <c:pt idx="167">
                  <c:v>52.488</c:v>
                </c:pt>
                <c:pt idx="168">
                  <c:v>53.209000000000003</c:v>
                </c:pt>
                <c:pt idx="169">
                  <c:v>52.465000000000003</c:v>
                </c:pt>
                <c:pt idx="170">
                  <c:v>51.837000000000003</c:v>
                </c:pt>
                <c:pt idx="171">
                  <c:v>51.698</c:v>
                </c:pt>
                <c:pt idx="172">
                  <c:v>51.814</c:v>
                </c:pt>
                <c:pt idx="173">
                  <c:v>51.651000000000003</c:v>
                </c:pt>
                <c:pt idx="174">
                  <c:v>51.442</c:v>
                </c:pt>
                <c:pt idx="175">
                  <c:v>51.93</c:v>
                </c:pt>
                <c:pt idx="176">
                  <c:v>51.673999999999999</c:v>
                </c:pt>
                <c:pt idx="177">
                  <c:v>51.302</c:v>
                </c:pt>
                <c:pt idx="178">
                  <c:v>51.744</c:v>
                </c:pt>
                <c:pt idx="179">
                  <c:v>52.023000000000003</c:v>
                </c:pt>
                <c:pt idx="180">
                  <c:v>49.86</c:v>
                </c:pt>
                <c:pt idx="181">
                  <c:v>49.465000000000003</c:v>
                </c:pt>
                <c:pt idx="182">
                  <c:v>49.651000000000003</c:v>
                </c:pt>
                <c:pt idx="183">
                  <c:v>50.279000000000003</c:v>
                </c:pt>
                <c:pt idx="184">
                  <c:v>51.558</c:v>
                </c:pt>
                <c:pt idx="185">
                  <c:v>50.698</c:v>
                </c:pt>
                <c:pt idx="186">
                  <c:v>51.488</c:v>
                </c:pt>
                <c:pt idx="187">
                  <c:v>50.14</c:v>
                </c:pt>
                <c:pt idx="188">
                  <c:v>50.209000000000003</c:v>
                </c:pt>
                <c:pt idx="189">
                  <c:v>50.720999999999997</c:v>
                </c:pt>
                <c:pt idx="190">
                  <c:v>50.790999999999997</c:v>
                </c:pt>
                <c:pt idx="191">
                  <c:v>50.326000000000001</c:v>
                </c:pt>
                <c:pt idx="192">
                  <c:v>50.976999999999997</c:v>
                </c:pt>
                <c:pt idx="193">
                  <c:v>50.86</c:v>
                </c:pt>
                <c:pt idx="194">
                  <c:v>51.534999999999997</c:v>
                </c:pt>
                <c:pt idx="195">
                  <c:v>50.814</c:v>
                </c:pt>
                <c:pt idx="196">
                  <c:v>50.744</c:v>
                </c:pt>
                <c:pt idx="197">
                  <c:v>50.465000000000003</c:v>
                </c:pt>
                <c:pt idx="198">
                  <c:v>50.116</c:v>
                </c:pt>
                <c:pt idx="199">
                  <c:v>51.442</c:v>
                </c:pt>
                <c:pt idx="200">
                  <c:v>50.884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67.750821719273105</c:v>
                </c:pt>
                <c:pt idx="2">
                  <c:v>67.937896887817331</c:v>
                </c:pt>
                <c:pt idx="3">
                  <c:v>68.124501892051711</c:v>
                </c:pt>
                <c:pt idx="4">
                  <c:v>68.310537190413839</c:v>
                </c:pt>
                <c:pt idx="5">
                  <c:v>68.495889352968717</c:v>
                </c:pt>
                <c:pt idx="6">
                  <c:v>68.680429538761842</c:v>
                </c:pt>
                <c:pt idx="7">
                  <c:v>68.864011860221268</c:v>
                </c:pt>
                <c:pt idx="8">
                  <c:v>69.046471637406569</c:v>
                </c:pt>
                <c:pt idx="9">
                  <c:v>69.227623548323379</c:v>
                </c:pt>
                <c:pt idx="10">
                  <c:v>69.407259685863522</c:v>
                </c:pt>
                <c:pt idx="11">
                  <c:v>69.585147537404382</c:v>
                </c:pt>
                <c:pt idx="12">
                  <c:v>69.761027910032865</c:v>
                </c:pt>
                <c:pt idx="13">
                  <c:v>69.934612833242667</c:v>
                </c:pt>
                <c:pt idx="14">
                  <c:v>70.105583482620631</c:v>
                </c:pt>
                <c:pt idx="15">
                  <c:v>70.27358818388538</c:v>
                </c:pt>
                <c:pt idx="16">
                  <c:v>70.438240579080542</c:v>
                </c:pt>
                <c:pt idx="17">
                  <c:v>70.599118069842945</c:v>
                </c:pt>
                <c:pt idx="18">
                  <c:v>70.755760703317762</c:v>
                </c:pt>
                <c:pt idx="19">
                  <c:v>70.907670745678061</c:v>
                </c:pt>
                <c:pt idx="20">
                  <c:v>71.054313314177122</c:v>
                </c:pt>
                <c:pt idx="21">
                  <c:v>71.195118638777316</c:v>
                </c:pt>
                <c:pt idx="22">
                  <c:v>71.329486839824042</c:v>
                </c:pt>
                <c:pt idx="23">
                  <c:v>71.456796598129088</c:v>
                </c:pt>
                <c:pt idx="24">
                  <c:v>71.576419839625046</c:v>
                </c:pt>
                <c:pt idx="25">
                  <c:v>71.687745664868146</c:v>
                </c:pt>
                <c:pt idx="26">
                  <c:v>71.790218354433307</c:v>
                </c:pt>
                <c:pt idx="27">
                  <c:v>71.883396520654571</c:v>
                </c:pt>
                <c:pt idx="28">
                  <c:v>71.967043495995654</c:v>
                </c:pt>
                <c:pt idx="29">
                  <c:v>72.041262949608452</c:v>
                </c:pt>
                <c:pt idx="30">
                  <c:v>72.106698508649657</c:v>
                </c:pt>
                <c:pt idx="31">
                  <c:v>72.164821651289088</c:v>
                </c:pt>
                <c:pt idx="32">
                  <c:v>72.218337871205676</c:v>
                </c:pt>
                <c:pt idx="33">
                  <c:v>72.271746225812038</c:v>
                </c:pt>
                <c:pt idx="34">
                  <c:v>72.332090503424197</c:v>
                </c:pt>
                <c:pt idx="35">
                  <c:v>72.409939440736053</c:v>
                </c:pt>
                <c:pt idx="36">
                  <c:v>72.520626214729859</c:v>
                </c:pt>
                <c:pt idx="37">
                  <c:v>72.68576098237267</c:v>
                </c:pt>
                <c:pt idx="38">
                  <c:v>72.935001717643317</c:v>
                </c:pt>
                <c:pt idx="39">
                  <c:v>73.308025785475493</c:v>
                </c:pt>
                <c:pt idx="40">
                  <c:v>73.856586826894272</c:v>
                </c:pt>
                <c:pt idx="41">
                  <c:v>74.646470259329803</c:v>
                </c:pt>
                <c:pt idx="42">
                  <c:v>75.759081059106421</c:v>
                </c:pt>
                <c:pt idx="43">
                  <c:v>77.292318637841191</c:v>
                </c:pt>
                <c:pt idx="44">
                  <c:v>79.360328984938462</c:v>
                </c:pt>
                <c:pt idx="45">
                  <c:v>82.091690861437868</c:v>
                </c:pt>
                <c:pt idx="46">
                  <c:v>85.625609553402811</c:v>
                </c:pt>
                <c:pt idx="47">
                  <c:v>90.105776246007267</c:v>
                </c:pt>
                <c:pt idx="48">
                  <c:v>95.671716093313321</c:v>
                </c:pt>
                <c:pt idx="49">
                  <c:v>102.44769656104147</c:v>
                </c:pt>
                <c:pt idx="50">
                  <c:v>110.52958821070612</c:v>
                </c:pt>
                <c:pt idx="51">
                  <c:v>119.97042944414713</c:v>
                </c:pt>
                <c:pt idx="52">
                  <c:v>130.76576469446456</c:v>
                </c:pt>
                <c:pt idx="53">
                  <c:v>142.83988014775048</c:v>
                </c:pt>
                <c:pt idx="54">
                  <c:v>156.03321113543274</c:v>
                </c:pt>
                <c:pt idx="55">
                  <c:v>170.08790396071291</c:v>
                </c:pt>
                <c:pt idx="56">
                  <c:v>184.62048583193101</c:v>
                </c:pt>
                <c:pt idx="57">
                  <c:v>199.05826834269328</c:v>
                </c:pt>
                <c:pt idx="58">
                  <c:v>212.51228424386213</c:v>
                </c:pt>
                <c:pt idx="59">
                  <c:v>223.59728580530125</c:v>
                </c:pt>
                <c:pt idx="60">
                  <c:v>230.31860082621162</c:v>
                </c:pt>
                <c:pt idx="61">
                  <c:v>230.27790755952992</c:v>
                </c:pt>
                <c:pt idx="62">
                  <c:v>221.42473088879757</c:v>
                </c:pt>
                <c:pt idx="63">
                  <c:v>203.22280565361376</c:v>
                </c:pt>
                <c:pt idx="64">
                  <c:v>177.5633581273382</c:v>
                </c:pt>
                <c:pt idx="65">
                  <c:v>148.59900975241828</c:v>
                </c:pt>
                <c:pt idx="66">
                  <c:v>121.30114566073797</c:v>
                </c:pt>
                <c:pt idx="67">
                  <c:v>99.546534281279691</c:v>
                </c:pt>
                <c:pt idx="68">
                  <c:v>84.938301850361782</c:v>
                </c:pt>
                <c:pt idx="69">
                  <c:v>76.939520990437032</c:v>
                </c:pt>
                <c:pt idx="70">
                  <c:v>73.902116242688862</c:v>
                </c:pt>
                <c:pt idx="71">
                  <c:v>74.137714317956522</c:v>
                </c:pt>
                <c:pt idx="72">
                  <c:v>76.48690133856455</c:v>
                </c:pt>
                <c:pt idx="73">
                  <c:v>80.376966935662168</c:v>
                </c:pt>
                <c:pt idx="74">
                  <c:v>85.630286591672416</c:v>
                </c:pt>
                <c:pt idx="75">
                  <c:v>92.250693306016842</c:v>
                </c:pt>
                <c:pt idx="76">
                  <c:v>100.27668466170871</c:v>
                </c:pt>
                <c:pt idx="77">
                  <c:v>109.69874012840791</c:v>
                </c:pt>
                <c:pt idx="78">
                  <c:v>120.41343813880366</c:v>
                </c:pt>
                <c:pt idx="79">
                  <c:v>132.19117918857543</c:v>
                </c:pt>
                <c:pt idx="80">
                  <c:v>144.63435499355211</c:v>
                </c:pt>
                <c:pt idx="81">
                  <c:v>157.08960551138279</c:v>
                </c:pt>
                <c:pt idx="82">
                  <c:v>168.47649366739128</c:v>
                </c:pt>
                <c:pt idx="83">
                  <c:v>177.07397562555309</c:v>
                </c:pt>
                <c:pt idx="84">
                  <c:v>180.50855378489075</c:v>
                </c:pt>
                <c:pt idx="85">
                  <c:v>176.34706503666897</c:v>
                </c:pt>
                <c:pt idx="86">
                  <c:v>163.41130483109478</c:v>
                </c:pt>
                <c:pt idx="87">
                  <c:v>143.10310390936169</c:v>
                </c:pt>
                <c:pt idx="88">
                  <c:v>119.47185131038681</c:v>
                </c:pt>
                <c:pt idx="89">
                  <c:v>97.510297652730031</c:v>
                </c:pt>
                <c:pt idx="90">
                  <c:v>80.796879679258993</c:v>
                </c:pt>
                <c:pt idx="91">
                  <c:v>70.261206976551605</c:v>
                </c:pt>
                <c:pt idx="92">
                  <c:v>64.710966972121597</c:v>
                </c:pt>
                <c:pt idx="93">
                  <c:v>62.229290118082183</c:v>
                </c:pt>
                <c:pt idx="94">
                  <c:v>61.24538392202092</c:v>
                </c:pt>
                <c:pt idx="95">
                  <c:v>60.852381123157848</c:v>
                </c:pt>
                <c:pt idx="96">
                  <c:v>60.650182419383839</c:v>
                </c:pt>
                <c:pt idx="97">
                  <c:v>60.499231579113832</c:v>
                </c:pt>
                <c:pt idx="98">
                  <c:v>60.360329675521839</c:v>
                </c:pt>
                <c:pt idx="99">
                  <c:v>60.224480942671981</c:v>
                </c:pt>
                <c:pt idx="100">
                  <c:v>60.089947679557788</c:v>
                </c:pt>
                <c:pt idx="101">
                  <c:v>59.956405857904471</c:v>
                </c:pt>
                <c:pt idx="102">
                  <c:v>59.8237611240612</c:v>
                </c:pt>
                <c:pt idx="103">
                  <c:v>59.691957494758029</c:v>
                </c:pt>
                <c:pt idx="104">
                  <c:v>59.560956683872718</c:v>
                </c:pt>
                <c:pt idx="105">
                  <c:v>59.430745148588052</c:v>
                </c:pt>
                <c:pt idx="106">
                  <c:v>59.301351774147257</c:v>
                </c:pt>
                <c:pt idx="107">
                  <c:v>59.172878657119497</c:v>
                </c:pt>
                <c:pt idx="108">
                  <c:v>59.045550904574718</c:v>
                </c:pt>
                <c:pt idx="109">
                  <c:v>58.919792075415643</c:v>
                </c:pt>
                <c:pt idx="110">
                  <c:v>58.796330359692377</c:v>
                </c:pt>
                <c:pt idx="111">
                  <c:v>58.676335402860623</c:v>
                </c:pt>
                <c:pt idx="112">
                  <c:v>58.561575280394457</c:v>
                </c:pt>
                <c:pt idx="113">
                  <c:v>58.454566681972189</c:v>
                </c:pt>
                <c:pt idx="114">
                  <c:v>58.358669606264421</c:v>
                </c:pt>
                <c:pt idx="115">
                  <c:v>58.278053597280461</c:v>
                </c:pt>
                <c:pt idx="116">
                  <c:v>58.217440527124353</c:v>
                </c:pt>
                <c:pt idx="117">
                  <c:v>58.18151598541624</c:v>
                </c:pt>
                <c:pt idx="118">
                  <c:v>58.173909428638503</c:v>
                </c:pt>
                <c:pt idx="119">
                  <c:v>58.19569748684701</c:v>
                </c:pt>
                <c:pt idx="120">
                  <c:v>58.243529948991259</c:v>
                </c:pt>
                <c:pt idx="121">
                  <c:v>58.307759862647295</c:v>
                </c:pt>
                <c:pt idx="122">
                  <c:v>58.371354460980548</c:v>
                </c:pt>
                <c:pt idx="123">
                  <c:v>58.410676906081896</c:v>
                </c:pt>
                <c:pt idx="124">
                  <c:v>58.399076459223451</c:v>
                </c:pt>
                <c:pt idx="125">
                  <c:v>58.313261633146709</c:v>
                </c:pt>
                <c:pt idx="126">
                  <c:v>58.140793935603654</c:v>
                </c:pt>
                <c:pt idx="127">
                  <c:v>57.885618763998799</c:v>
                </c:pt>
                <c:pt idx="128">
                  <c:v>57.568583048371877</c:v>
                </c:pt>
                <c:pt idx="129">
                  <c:v>57.221917684697331</c:v>
                </c:pt>
                <c:pt idx="130">
                  <c:v>56.879733402783756</c:v>
                </c:pt>
                <c:pt idx="131">
                  <c:v>56.568691701725335</c:v>
                </c:pt>
                <c:pt idx="132">
                  <c:v>56.302686689296408</c:v>
                </c:pt>
                <c:pt idx="133">
                  <c:v>56.082915017495992</c:v>
                </c:pt>
                <c:pt idx="134">
                  <c:v>55.901919153367629</c:v>
                </c:pt>
                <c:pt idx="135">
                  <c:v>55.748810803168745</c:v>
                </c:pt>
                <c:pt idx="136">
                  <c:v>55.613335396065821</c:v>
                </c:pt>
                <c:pt idx="137">
                  <c:v>55.487864118428099</c:v>
                </c:pt>
                <c:pt idx="138">
                  <c:v>55.367654674412584</c:v>
                </c:pt>
                <c:pt idx="139">
                  <c:v>55.250236275712226</c:v>
                </c:pt>
                <c:pt idx="140">
                  <c:v>55.134661026850807</c:v>
                </c:pt>
                <c:pt idx="141">
                  <c:v>55.021017830363618</c:v>
                </c:pt>
                <c:pt idx="142">
                  <c:v>54.9103179878486</c:v>
                </c:pt>
                <c:pt idx="143">
                  <c:v>54.804706397993925</c:v>
                </c:pt>
                <c:pt idx="144">
                  <c:v>54.70786439062983</c:v>
                </c:pt>
                <c:pt idx="145">
                  <c:v>54.625370025549991</c:v>
                </c:pt>
                <c:pt idx="146">
                  <c:v>54.564652527637705</c:v>
                </c:pt>
                <c:pt idx="147">
                  <c:v>54.534093938519675</c:v>
                </c:pt>
                <c:pt idx="148">
                  <c:v>54.5409358663373</c:v>
                </c:pt>
                <c:pt idx="149">
                  <c:v>54.588067287215203</c:v>
                </c:pt>
                <c:pt idx="150">
                  <c:v>54.67047115281882</c:v>
                </c:pt>
                <c:pt idx="151">
                  <c:v>54.772805082075884</c:v>
                </c:pt>
                <c:pt idx="152">
                  <c:v>54.869795480081777</c:v>
                </c:pt>
                <c:pt idx="153">
                  <c:v>54.930425555199264</c:v>
                </c:pt>
                <c:pt idx="154">
                  <c:v>54.925342855860855</c:v>
                </c:pt>
                <c:pt idx="155">
                  <c:v>54.835175822223604</c:v>
                </c:pt>
                <c:pt idx="156">
                  <c:v>54.656550332928624</c:v>
                </c:pt>
                <c:pt idx="157">
                  <c:v>54.403244344017928</c:v>
                </c:pt>
                <c:pt idx="158">
                  <c:v>54.101937327525832</c:v>
                </c:pt>
                <c:pt idx="159">
                  <c:v>53.78434951167575</c:v>
                </c:pt>
                <c:pt idx="160">
                  <c:v>53.478948270430458</c:v>
                </c:pt>
                <c:pt idx="161">
                  <c:v>53.205160292866154</c:v>
                </c:pt>
                <c:pt idx="162">
                  <c:v>52.971495920300192</c:v>
                </c:pt>
                <c:pt idx="163">
                  <c:v>52.777163024110919</c:v>
                </c:pt>
                <c:pt idx="164">
                  <c:v>52.615574073062106</c:v>
                </c:pt>
                <c:pt idx="165">
                  <c:v>52.477997306310627</c:v>
                </c:pt>
                <c:pt idx="166">
                  <c:v>52.356207051272072</c:v>
                </c:pt>
                <c:pt idx="167">
                  <c:v>52.243802572181679</c:v>
                </c:pt>
                <c:pt idx="168">
                  <c:v>52.136453639373528</c:v>
                </c:pt>
                <c:pt idx="169">
                  <c:v>52.031549401022723</c:v>
                </c:pt>
                <c:pt idx="170">
                  <c:v>51.927665181117874</c:v>
                </c:pt>
                <c:pt idx="171">
                  <c:v>51.824088430100467</c:v>
                </c:pt>
                <c:pt idx="172">
                  <c:v>51.720487610470592</c:v>
                </c:pt>
                <c:pt idx="173">
                  <c:v>51.616715881604861</c:v>
                </c:pt>
                <c:pt idx="174">
                  <c:v>51.512708948608257</c:v>
                </c:pt>
                <c:pt idx="175">
                  <c:v>51.408437525158476</c:v>
                </c:pt>
                <c:pt idx="176">
                  <c:v>51.303887258215369</c:v>
                </c:pt>
                <c:pt idx="177">
                  <c:v>51.199050886944327</c:v>
                </c:pt>
                <c:pt idx="178">
                  <c:v>51.093925293340241</c:v>
                </c:pt>
                <c:pt idx="179">
                  <c:v>50.988510325824393</c:v>
                </c:pt>
                <c:pt idx="180">
                  <c:v>50.882808213834259</c:v>
                </c:pt>
                <c:pt idx="181">
                  <c:v>50.776823171492389</c:v>
                </c:pt>
                <c:pt idx="182">
                  <c:v>50.670561068145666</c:v>
                </c:pt>
                <c:pt idx="183">
                  <c:v>50.564029133261855</c:v>
                </c:pt>
                <c:pt idx="184">
                  <c:v>50.457235688635947</c:v>
                </c:pt>
                <c:pt idx="185">
                  <c:v>50.350189906890648</c:v>
                </c:pt>
                <c:pt idx="186">
                  <c:v>50.242901596070752</c:v>
                </c:pt>
                <c:pt idx="187">
                  <c:v>50.135381009782883</c:v>
                </c:pt>
                <c:pt idx="188">
                  <c:v>50.027638681852324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67.750821719266312</c:v>
                </c:pt>
                <c:pt idx="2">
                  <c:v>67.937896887799411</c:v>
                </c:pt>
                <c:pt idx="3">
                  <c:v>68.124501892005114</c:v>
                </c:pt>
                <c:pt idx="4">
                  <c:v>68.310537190294525</c:v>
                </c:pt>
                <c:pt idx="5">
                  <c:v>68.495889352667945</c:v>
                </c:pt>
                <c:pt idx="6">
                  <c:v>68.680429538015204</c:v>
                </c:pt>
                <c:pt idx="7">
                  <c:v>68.864011858396239</c:v>
                </c:pt>
                <c:pt idx="8">
                  <c:v>69.046471633013951</c:v>
                </c:pt>
                <c:pt idx="9">
                  <c:v>69.227623537912933</c:v>
                </c:pt>
                <c:pt idx="10">
                  <c:v>69.407259661568986</c:v>
                </c:pt>
                <c:pt idx="11">
                  <c:v>69.585147481577806</c:v>
                </c:pt>
                <c:pt idx="12">
                  <c:v>69.761027783714411</c:v>
                </c:pt>
                <c:pt idx="13">
                  <c:v>69.934612551802545</c:v>
                </c:pt>
                <c:pt idx="14">
                  <c:v>70.105582865175208</c:v>
                </c:pt>
                <c:pt idx="15">
                  <c:v>70.273586850042989</c:v>
                </c:pt>
                <c:pt idx="16">
                  <c:v>70.438237741789848</c:v>
                </c:pt>
                <c:pt idx="17">
                  <c:v>70.599112126968862</c:v>
                </c:pt>
                <c:pt idx="18">
                  <c:v>70.755748446362603</c:v>
                </c:pt>
                <c:pt idx="19">
                  <c:v>70.907645853549184</c:v>
                </c:pt>
                <c:pt idx="20">
                  <c:v>71.054263536473286</c:v>
                </c:pt>
                <c:pt idx="21">
                  <c:v>71.195020621856997</c:v>
                </c:pt>
                <c:pt idx="22">
                  <c:v>71.329296792997866</c:v>
                </c:pt>
                <c:pt idx="23">
                  <c:v>71.456433759460779</c:v>
                </c:pt>
                <c:pt idx="24">
                  <c:v>71.575737721040312</c:v>
                </c:pt>
                <c:pt idx="25">
                  <c:v>71.686482966628105</c:v>
                </c:pt>
                <c:pt idx="26">
                  <c:v>71.787916739626382</c:v>
                </c:pt>
                <c:pt idx="27">
                  <c:v>71.879265483649164</c:v>
                </c:pt>
                <c:pt idx="28">
                  <c:v>71.959742553921743</c:v>
                </c:pt>
                <c:pt idx="29">
                  <c:v>72.028557439824439</c:v>
                </c:pt>
                <c:pt idx="30">
                  <c:v>72.084926491785779</c:v>
                </c:pt>
                <c:pt idx="31">
                  <c:v>72.128085081368368</c:v>
                </c:pt>
                <c:pt idx="32">
                  <c:v>72.157301048141846</c:v>
                </c:pt>
                <c:pt idx="33">
                  <c:v>72.171889203297454</c:v>
                </c:pt>
                <c:pt idx="34">
                  <c:v>72.171226571850895</c:v>
                </c:pt>
                <c:pt idx="35">
                  <c:v>72.154767968026434</c:v>
                </c:pt>
                <c:pt idx="36">
                  <c:v>72.1220614185806</c:v>
                </c:pt>
                <c:pt idx="37">
                  <c:v>72.072762883809588</c:v>
                </c:pt>
                <c:pt idx="38">
                  <c:v>72.00664968343446</c:v>
                </c:pt>
                <c:pt idx="39">
                  <c:v>71.92363202155552</c:v>
                </c:pt>
                <c:pt idx="40">
                  <c:v>71.823762027037645</c:v>
                </c:pt>
                <c:pt idx="41">
                  <c:v>71.707239786278379</c:v>
                </c:pt>
                <c:pt idx="42">
                  <c:v>71.574415944431891</c:v>
                </c:pt>
                <c:pt idx="43">
                  <c:v>71.425790585295957</c:v>
                </c:pt>
                <c:pt idx="44">
                  <c:v>71.262008262010198</c:v>
                </c:pt>
                <c:pt idx="45">
                  <c:v>71.083849229973694</c:v>
                </c:pt>
                <c:pt idx="46">
                  <c:v>70.892217117111116</c:v>
                </c:pt>
                <c:pt idx="47">
                  <c:v>70.68812344084877</c:v>
                </c:pt>
                <c:pt idx="48">
                  <c:v>70.472669532387243</c:v>
                </c:pt>
                <c:pt idx="49">
                  <c:v>70.247026545501882</c:v>
                </c:pt>
                <c:pt idx="50">
                  <c:v>70.012414300817397</c:v>
                </c:pt>
                <c:pt idx="51">
                  <c:v>69.770079743043283</c:v>
                </c:pt>
                <c:pt idx="52">
                  <c:v>69.521275768179791</c:v>
                </c:pt>
                <c:pt idx="53">
                  <c:v>69.267241114540283</c:v>
                </c:pt>
                <c:pt idx="54">
                  <c:v>69.009181913313938</c:v>
                </c:pt>
                <c:pt idx="55">
                  <c:v>68.748255371364479</c:v>
                </c:pt>
                <c:pt idx="56">
                  <c:v>68.485555922110748</c:v>
                </c:pt>
                <c:pt idx="57">
                  <c:v>68.222104040570727</c:v>
                </c:pt>
                <c:pt idx="58">
                  <c:v>67.958837785651369</c:v>
                </c:pt>
                <c:pt idx="59">
                  <c:v>67.696607014245544</c:v>
                </c:pt>
                <c:pt idx="60">
                  <c:v>67.436170113011983</c:v>
                </c:pt>
                <c:pt idx="61">
                  <c:v>67.178193017787919</c:v>
                </c:pt>
                <c:pt idx="62">
                  <c:v>66.923250238117717</c:v>
                </c:pt>
                <c:pt idx="63">
                  <c:v>66.671827574235294</c:v>
                </c:pt>
                <c:pt idx="64">
                  <c:v>66.424326203522128</c:v>
                </c:pt>
                <c:pt idx="65">
                  <c:v>66.18106781964201</c:v>
                </c:pt>
                <c:pt idx="66">
                  <c:v>65.942300526512312</c:v>
                </c:pt>
                <c:pt idx="67">
                  <c:v>65.708205217295387</c:v>
                </c:pt>
                <c:pt idx="68">
                  <c:v>65.478902202254304</c:v>
                </c:pt>
                <c:pt idx="69">
                  <c:v>65.254457885655498</c:v>
                </c:pt>
                <c:pt idx="70">
                  <c:v>65.0348913285154</c:v>
                </c:pt>
                <c:pt idx="71">
                  <c:v>64.820180569061478</c:v>
                </c:pt>
                <c:pt idx="72">
                  <c:v>64.610268605038542</c:v>
                </c:pt>
                <c:pt idx="73">
                  <c:v>64.40506897065039</c:v>
                </c:pt>
                <c:pt idx="74">
                  <c:v>64.204470865595169</c:v>
                </c:pt>
                <c:pt idx="75">
                  <c:v>64.008343814249898</c:v>
                </c:pt>
                <c:pt idx="76">
                  <c:v>63.816541849735991</c:v>
                </c:pt>
                <c:pt idx="77">
                  <c:v>63.628907230652793</c:v>
                </c:pt>
                <c:pt idx="78">
                  <c:v>63.445273708094568</c:v>
                </c:pt>
                <c:pt idx="79">
                  <c:v>63.265469367603316</c:v>
                </c:pt>
                <c:pt idx="80">
                  <c:v>63.08931907539985</c:v>
                </c:pt>
                <c:pt idx="81">
                  <c:v>62.91664656100189</c:v>
                </c:pt>
                <c:pt idx="82">
                  <c:v>62.74727616957172</c:v>
                </c:pt>
                <c:pt idx="83">
                  <c:v>62.581034317383761</c:v>
                </c:pt>
                <c:pt idx="84">
                  <c:v>62.417750682961426</c:v>
                </c:pt>
                <c:pt idx="85">
                  <c:v>62.257259164957425</c:v>
                </c:pt>
                <c:pt idx="86">
                  <c:v>62.09939863594483</c:v>
                </c:pt>
                <c:pt idx="87">
                  <c:v>61.944013519117611</c:v>
                </c:pt>
                <c:pt idx="88">
                  <c:v>61.790954212595359</c:v>
                </c:pt>
                <c:pt idx="89">
                  <c:v>61.640077383689793</c:v>
                </c:pt>
                <c:pt idx="90">
                  <c:v>61.49124615319127</c:v>
                </c:pt>
                <c:pt idx="91">
                  <c:v>61.344330187526218</c:v>
                </c:pt>
                <c:pt idx="92">
                  <c:v>61.199205714555298</c:v>
                </c:pt>
                <c:pt idx="93">
                  <c:v>61.055755476849221</c:v>
                </c:pt>
                <c:pt idx="94">
                  <c:v>60.913868634507118</c:v>
                </c:pt>
                <c:pt idx="95">
                  <c:v>60.773440627973244</c:v>
                </c:pt>
                <c:pt idx="96">
                  <c:v>60.634373009861619</c:v>
                </c:pt>
                <c:pt idx="97">
                  <c:v>60.496573253507677</c:v>
                </c:pt>
                <c:pt idx="98">
                  <c:v>60.359954544823346</c:v>
                </c:pt>
                <c:pt idx="99">
                  <c:v>60.22443556302661</c:v>
                </c:pt>
                <c:pt idx="100">
                  <c:v>60.089940254937545</c:v>
                </c:pt>
                <c:pt idx="101">
                  <c:v>59.956397606768554</c:v>
                </c:pt>
                <c:pt idx="102">
                  <c:v>59.823741416675276</c:v>
                </c:pt>
                <c:pt idx="103">
                  <c:v>59.69191007076612</c:v>
                </c:pt>
                <c:pt idx="104">
                  <c:v>59.560846324781508</c:v>
                </c:pt>
                <c:pt idx="105">
                  <c:v>59.430497093238294</c:v>
                </c:pt>
                <c:pt idx="106">
                  <c:v>59.300813247482907</c:v>
                </c:pt>
                <c:pt idx="107">
                  <c:v>59.171749423797998</c:v>
                </c:pt>
                <c:pt idx="108">
                  <c:v>59.043263842455453</c:v>
                </c:pt>
                <c:pt idx="109">
                  <c:v>58.915318138395435</c:v>
                </c:pt>
                <c:pt idx="110">
                  <c:v>58.787877204030224</c:v>
                </c:pt>
                <c:pt idx="111">
                  <c:v>58.660909044516785</c:v>
                </c:pt>
                <c:pt idx="112">
                  <c:v>58.5343846457071</c:v>
                </c:pt>
                <c:pt idx="113">
                  <c:v>58.408277854864828</c:v>
                </c:pt>
                <c:pt idx="114">
                  <c:v>58.282565274125929</c:v>
                </c:pt>
                <c:pt idx="115">
                  <c:v>58.157226166572691</c:v>
                </c:pt>
                <c:pt idx="116">
                  <c:v>58.032242374682305</c:v>
                </c:pt>
                <c:pt idx="117">
                  <c:v>57.90759825079526</c:v>
                </c:pt>
                <c:pt idx="118">
                  <c:v>57.783280599121483</c:v>
                </c:pt>
                <c:pt idx="119">
                  <c:v>57.659278628658306</c:v>
                </c:pt>
                <c:pt idx="120">
                  <c:v>57.535583916227672</c:v>
                </c:pt>
                <c:pt idx="121">
                  <c:v>57.412190378647161</c:v>
                </c:pt>
                <c:pt idx="122">
                  <c:v>57.289094252824384</c:v>
                </c:pt>
                <c:pt idx="123">
                  <c:v>57.166294082303793</c:v>
                </c:pt>
                <c:pt idx="124">
                  <c:v>57.043790708495671</c:v>
                </c:pt>
                <c:pt idx="125">
                  <c:v>56.921587264477132</c:v>
                </c:pt>
                <c:pt idx="126">
                  <c:v>56.799689168874252</c:v>
                </c:pt>
                <c:pt idx="127">
                  <c:v>56.678104116916572</c:v>
                </c:pt>
                <c:pt idx="128">
                  <c:v>56.556842065305808</c:v>
                </c:pt>
                <c:pt idx="129">
                  <c:v>56.435915207070437</c:v>
                </c:pt>
                <c:pt idx="130">
                  <c:v>56.315337932104185</c:v>
                </c:pt>
                <c:pt idx="131">
                  <c:v>56.195126768630629</c:v>
                </c:pt>
                <c:pt idx="132">
                  <c:v>56.075300300430335</c:v>
                </c:pt>
                <c:pt idx="133">
                  <c:v>55.955879054347719</c:v>
                </c:pt>
                <c:pt idx="134">
                  <c:v>55.836885352410683</c:v>
                </c:pt>
                <c:pt idx="135">
                  <c:v>55.718343122899952</c:v>
                </c:pt>
                <c:pt idx="136">
                  <c:v>55.600277664959563</c:v>
                </c:pt>
                <c:pt idx="137">
                  <c:v>55.48271536190714</c:v>
                </c:pt>
                <c:pt idx="138">
                  <c:v>55.365683339347861</c:v>
                </c:pt>
                <c:pt idx="139">
                  <c:v>55.249209065573609</c:v>
                </c:pt>
                <c:pt idx="140">
                  <c:v>55.133319893581046</c:v>
                </c:pt>
                <c:pt idx="141">
                  <c:v>55.018042546384841</c:v>
                </c:pt>
                <c:pt idx="142">
                  <c:v>54.90340255011759</c:v>
                </c:pt>
                <c:pt idx="143">
                  <c:v>54.789423622633436</c:v>
                </c:pt>
                <c:pt idx="144">
                  <c:v>54.676127028851894</c:v>
                </c:pt>
                <c:pt idx="145">
                  <c:v>54.563530917719504</c:v>
                </c:pt>
                <c:pt idx="146">
                  <c:v>54.451649659197322</c:v>
                </c:pt>
                <c:pt idx="147">
                  <c:v>54.340493202824604</c:v>
                </c:pt>
                <c:pt idx="148">
                  <c:v>54.230066481849136</c:v>
                </c:pt>
                <c:pt idx="149">
                  <c:v>54.120368888335548</c:v>
                </c:pt>
                <c:pt idx="150">
                  <c:v>54.011393844771838</c:v>
                </c:pt>
                <c:pt idx="151">
                  <c:v>53.903128496266561</c:v>
                </c:pt>
                <c:pt idx="152">
                  <c:v>53.795553544340514</c:v>
                </c:pt>
                <c:pt idx="153">
                  <c:v>53.688643238582785</c:v>
                </c:pt>
                <c:pt idx="154">
                  <c:v>53.582365536232437</c:v>
                </c:pt>
                <c:pt idx="155">
                  <c:v>53.476682432395052</c:v>
                </c:pt>
                <c:pt idx="156">
                  <c:v>53.371550455580362</c:v>
                </c:pt>
                <c:pt idx="157">
                  <c:v>53.266921315130332</c:v>
                </c:pt>
                <c:pt idx="158">
                  <c:v>53.162742679514366</c:v>
                </c:pt>
                <c:pt idx="159">
                  <c:v>53.058959058003516</c:v>
                </c:pt>
                <c:pt idx="160">
                  <c:v>52.955512753404349</c:v>
                </c:pt>
                <c:pt idx="161">
                  <c:v>52.852344850701677</c:v>
                </c:pt>
                <c:pt idx="162">
                  <c:v>52.749396205800693</c:v>
                </c:pt>
                <c:pt idx="163">
                  <c:v>52.646608400047768</c:v>
                </c:pt>
                <c:pt idx="164">
                  <c:v>52.543924629626602</c:v>
                </c:pt>
                <c:pt idx="165">
                  <c:v>52.441290503900028</c:v>
                </c:pt>
                <c:pt idx="166">
                  <c:v>52.33865473281697</c:v>
                </c:pt>
                <c:pt idx="167">
                  <c:v>52.235969690103914</c:v>
                </c:pt>
                <c:pt idx="168">
                  <c:v>52.133191845599285</c:v>
                </c:pt>
                <c:pt idx="169">
                  <c:v>52.030282066312616</c:v>
                </c:pt>
                <c:pt idx="170">
                  <c:v>51.927205791244994</c:v>
                </c:pt>
                <c:pt idx="171">
                  <c:v>51.823933089451486</c:v>
                </c:pt>
                <c:pt idx="172">
                  <c:v>51.720438614136633</c:v>
                </c:pt>
                <c:pt idx="173">
                  <c:v>51.616701467734728</c:v>
                </c:pt>
                <c:pt idx="174">
                  <c:v>51.512704994009965</c:v>
                </c:pt>
                <c:pt idx="175">
                  <c:v>51.408436513352235</c:v>
                </c:pt>
                <c:pt idx="176">
                  <c:v>51.30388701681602</c:v>
                </c:pt>
                <c:pt idx="177">
                  <c:v>51.199050833242254</c:v>
                </c:pt>
                <c:pt idx="178">
                  <c:v>51.093925282201489</c:v>
                </c:pt>
                <c:pt idx="179">
                  <c:v>50.988510323670376</c:v>
                </c:pt>
                <c:pt idx="180">
                  <c:v>50.882808213445927</c:v>
                </c:pt>
                <c:pt idx="181">
                  <c:v>50.776823171427125</c:v>
                </c:pt>
                <c:pt idx="182">
                  <c:v>50.670561068135441</c:v>
                </c:pt>
                <c:pt idx="183">
                  <c:v>50.564029133260362</c:v>
                </c:pt>
                <c:pt idx="184">
                  <c:v>50.457235688635741</c:v>
                </c:pt>
                <c:pt idx="185">
                  <c:v>50.35018990689062</c:v>
                </c:pt>
                <c:pt idx="186">
                  <c:v>50.242901596070752</c:v>
                </c:pt>
                <c:pt idx="187">
                  <c:v>50.135381009782883</c:v>
                </c:pt>
                <c:pt idx="188">
                  <c:v>50.027638681852324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70.475999999999999</c:v>
                </c:pt>
                <c:pt idx="1">
                  <c:v>70.762</c:v>
                </c:pt>
                <c:pt idx="2">
                  <c:v>69.548000000000002</c:v>
                </c:pt>
                <c:pt idx="3">
                  <c:v>69.524000000000001</c:v>
                </c:pt>
                <c:pt idx="4">
                  <c:v>70</c:v>
                </c:pt>
                <c:pt idx="5">
                  <c:v>71.5</c:v>
                </c:pt>
                <c:pt idx="6">
                  <c:v>70.570999999999998</c:v>
                </c:pt>
                <c:pt idx="7">
                  <c:v>70.405000000000001</c:v>
                </c:pt>
                <c:pt idx="8">
                  <c:v>69.570999999999998</c:v>
                </c:pt>
                <c:pt idx="9">
                  <c:v>69.594999999999999</c:v>
                </c:pt>
                <c:pt idx="10">
                  <c:v>69.475999999999999</c:v>
                </c:pt>
                <c:pt idx="11">
                  <c:v>68.643000000000001</c:v>
                </c:pt>
                <c:pt idx="12">
                  <c:v>69.594999999999999</c:v>
                </c:pt>
                <c:pt idx="13">
                  <c:v>70.762</c:v>
                </c:pt>
                <c:pt idx="14">
                  <c:v>68.667000000000002</c:v>
                </c:pt>
                <c:pt idx="15">
                  <c:v>70.548000000000002</c:v>
                </c:pt>
                <c:pt idx="16">
                  <c:v>70.69</c:v>
                </c:pt>
                <c:pt idx="17">
                  <c:v>69.81</c:v>
                </c:pt>
                <c:pt idx="18">
                  <c:v>69.738</c:v>
                </c:pt>
                <c:pt idx="19">
                  <c:v>69.332999999999998</c:v>
                </c:pt>
                <c:pt idx="20">
                  <c:v>70.262</c:v>
                </c:pt>
                <c:pt idx="21">
                  <c:v>70.643000000000001</c:v>
                </c:pt>
                <c:pt idx="22">
                  <c:v>70.332999999999998</c:v>
                </c:pt>
                <c:pt idx="23">
                  <c:v>68.881</c:v>
                </c:pt>
                <c:pt idx="24">
                  <c:v>70.070999999999998</c:v>
                </c:pt>
                <c:pt idx="25">
                  <c:v>70.286000000000001</c:v>
                </c:pt>
                <c:pt idx="26">
                  <c:v>69.905000000000001</c:v>
                </c:pt>
                <c:pt idx="27">
                  <c:v>70.524000000000001</c:v>
                </c:pt>
                <c:pt idx="28">
                  <c:v>71.856999999999999</c:v>
                </c:pt>
                <c:pt idx="29">
                  <c:v>72.5</c:v>
                </c:pt>
                <c:pt idx="30">
                  <c:v>73.024000000000001</c:v>
                </c:pt>
                <c:pt idx="31">
                  <c:v>71.381</c:v>
                </c:pt>
                <c:pt idx="32">
                  <c:v>73.856999999999999</c:v>
                </c:pt>
                <c:pt idx="33">
                  <c:v>73.975999999999999</c:v>
                </c:pt>
                <c:pt idx="34">
                  <c:v>73.524000000000001</c:v>
                </c:pt>
                <c:pt idx="35">
                  <c:v>74.762</c:v>
                </c:pt>
                <c:pt idx="36">
                  <c:v>74.548000000000002</c:v>
                </c:pt>
                <c:pt idx="37">
                  <c:v>76.238</c:v>
                </c:pt>
                <c:pt idx="38">
                  <c:v>75.19</c:v>
                </c:pt>
                <c:pt idx="39">
                  <c:v>77.119</c:v>
                </c:pt>
                <c:pt idx="40">
                  <c:v>77.619</c:v>
                </c:pt>
                <c:pt idx="41">
                  <c:v>79.381</c:v>
                </c:pt>
                <c:pt idx="42">
                  <c:v>80.094999999999999</c:v>
                </c:pt>
                <c:pt idx="43">
                  <c:v>82.475999999999999</c:v>
                </c:pt>
                <c:pt idx="44">
                  <c:v>82.5</c:v>
                </c:pt>
                <c:pt idx="45">
                  <c:v>86.213999999999999</c:v>
                </c:pt>
                <c:pt idx="46">
                  <c:v>87.713999999999999</c:v>
                </c:pt>
                <c:pt idx="47">
                  <c:v>91.356999999999999</c:v>
                </c:pt>
                <c:pt idx="48">
                  <c:v>95.619</c:v>
                </c:pt>
                <c:pt idx="49">
                  <c:v>100.976</c:v>
                </c:pt>
                <c:pt idx="50">
                  <c:v>108.762</c:v>
                </c:pt>
                <c:pt idx="51">
                  <c:v>117.167</c:v>
                </c:pt>
                <c:pt idx="52">
                  <c:v>130.571</c:v>
                </c:pt>
                <c:pt idx="53">
                  <c:v>145.333</c:v>
                </c:pt>
                <c:pt idx="54">
                  <c:v>162.024</c:v>
                </c:pt>
                <c:pt idx="55">
                  <c:v>179.333</c:v>
                </c:pt>
                <c:pt idx="56">
                  <c:v>193.976</c:v>
                </c:pt>
                <c:pt idx="57">
                  <c:v>206.976</c:v>
                </c:pt>
                <c:pt idx="58">
                  <c:v>217.31</c:v>
                </c:pt>
                <c:pt idx="59">
                  <c:v>224.095</c:v>
                </c:pt>
                <c:pt idx="60">
                  <c:v>226.238</c:v>
                </c:pt>
                <c:pt idx="61">
                  <c:v>225.714</c:v>
                </c:pt>
                <c:pt idx="62">
                  <c:v>218.786</c:v>
                </c:pt>
                <c:pt idx="63">
                  <c:v>204.952</c:v>
                </c:pt>
                <c:pt idx="64">
                  <c:v>183.238</c:v>
                </c:pt>
                <c:pt idx="65">
                  <c:v>153.286</c:v>
                </c:pt>
                <c:pt idx="66">
                  <c:v>115.762</c:v>
                </c:pt>
                <c:pt idx="67">
                  <c:v>84.713999999999999</c:v>
                </c:pt>
                <c:pt idx="68">
                  <c:v>74.143000000000001</c:v>
                </c:pt>
                <c:pt idx="69">
                  <c:v>73.19</c:v>
                </c:pt>
                <c:pt idx="70">
                  <c:v>72.667000000000002</c:v>
                </c:pt>
                <c:pt idx="71">
                  <c:v>75.619</c:v>
                </c:pt>
                <c:pt idx="72">
                  <c:v>77.81</c:v>
                </c:pt>
                <c:pt idx="73">
                  <c:v>81</c:v>
                </c:pt>
                <c:pt idx="74">
                  <c:v>86.238</c:v>
                </c:pt>
                <c:pt idx="75">
                  <c:v>92.619</c:v>
                </c:pt>
                <c:pt idx="76">
                  <c:v>102.881</c:v>
                </c:pt>
                <c:pt idx="77">
                  <c:v>113.405</c:v>
                </c:pt>
                <c:pt idx="78">
                  <c:v>126.452</c:v>
                </c:pt>
                <c:pt idx="79">
                  <c:v>139.19</c:v>
                </c:pt>
                <c:pt idx="80">
                  <c:v>153.19</c:v>
                </c:pt>
                <c:pt idx="81">
                  <c:v>163.071</c:v>
                </c:pt>
                <c:pt idx="82">
                  <c:v>171.714</c:v>
                </c:pt>
                <c:pt idx="83">
                  <c:v>176.381</c:v>
                </c:pt>
                <c:pt idx="84">
                  <c:v>177.405</c:v>
                </c:pt>
                <c:pt idx="85">
                  <c:v>173.738</c:v>
                </c:pt>
                <c:pt idx="86">
                  <c:v>164.286</c:v>
                </c:pt>
                <c:pt idx="87">
                  <c:v>147.595</c:v>
                </c:pt>
                <c:pt idx="88">
                  <c:v>124.167</c:v>
                </c:pt>
                <c:pt idx="89">
                  <c:v>93.5</c:v>
                </c:pt>
                <c:pt idx="90">
                  <c:v>70.69</c:v>
                </c:pt>
                <c:pt idx="91">
                  <c:v>63.429000000000002</c:v>
                </c:pt>
                <c:pt idx="92">
                  <c:v>61.786000000000001</c:v>
                </c:pt>
                <c:pt idx="93">
                  <c:v>61.070999999999998</c:v>
                </c:pt>
                <c:pt idx="94">
                  <c:v>60.570999999999998</c:v>
                </c:pt>
                <c:pt idx="95">
                  <c:v>60.31</c:v>
                </c:pt>
                <c:pt idx="96">
                  <c:v>60.570999999999998</c:v>
                </c:pt>
                <c:pt idx="97">
                  <c:v>59.475999999999999</c:v>
                </c:pt>
                <c:pt idx="98">
                  <c:v>59.262</c:v>
                </c:pt>
                <c:pt idx="99">
                  <c:v>59.881</c:v>
                </c:pt>
                <c:pt idx="100">
                  <c:v>59.81</c:v>
                </c:pt>
                <c:pt idx="101">
                  <c:v>60.143000000000001</c:v>
                </c:pt>
                <c:pt idx="102">
                  <c:v>59.094999999999999</c:v>
                </c:pt>
                <c:pt idx="103">
                  <c:v>60.024000000000001</c:v>
                </c:pt>
                <c:pt idx="104">
                  <c:v>59.167000000000002</c:v>
                </c:pt>
                <c:pt idx="105">
                  <c:v>59.070999999999998</c:v>
                </c:pt>
                <c:pt idx="106">
                  <c:v>59.238</c:v>
                </c:pt>
                <c:pt idx="107">
                  <c:v>59.667000000000002</c:v>
                </c:pt>
                <c:pt idx="108">
                  <c:v>59.356999999999999</c:v>
                </c:pt>
                <c:pt idx="109">
                  <c:v>59.213999999999999</c:v>
                </c:pt>
                <c:pt idx="110">
                  <c:v>59.548000000000002</c:v>
                </c:pt>
                <c:pt idx="111">
                  <c:v>58.929000000000002</c:v>
                </c:pt>
                <c:pt idx="112">
                  <c:v>59.619</c:v>
                </c:pt>
                <c:pt idx="113">
                  <c:v>57.856999999999999</c:v>
                </c:pt>
                <c:pt idx="114">
                  <c:v>58.786000000000001</c:v>
                </c:pt>
                <c:pt idx="115">
                  <c:v>60.356999999999999</c:v>
                </c:pt>
                <c:pt idx="116">
                  <c:v>59.832999999999998</c:v>
                </c:pt>
                <c:pt idx="117">
                  <c:v>59.262</c:v>
                </c:pt>
                <c:pt idx="118">
                  <c:v>59.832999999999998</c:v>
                </c:pt>
                <c:pt idx="119">
                  <c:v>60.119</c:v>
                </c:pt>
                <c:pt idx="120">
                  <c:v>60.451999999999998</c:v>
                </c:pt>
                <c:pt idx="121">
                  <c:v>60.19</c:v>
                </c:pt>
                <c:pt idx="122">
                  <c:v>59.738</c:v>
                </c:pt>
                <c:pt idx="123">
                  <c:v>59.81</c:v>
                </c:pt>
                <c:pt idx="124">
                  <c:v>60.167000000000002</c:v>
                </c:pt>
                <c:pt idx="125">
                  <c:v>59.356999999999999</c:v>
                </c:pt>
                <c:pt idx="126">
                  <c:v>59</c:v>
                </c:pt>
                <c:pt idx="127">
                  <c:v>58.594999999999999</c:v>
                </c:pt>
                <c:pt idx="128">
                  <c:v>57.667000000000002</c:v>
                </c:pt>
                <c:pt idx="129">
                  <c:v>58.643000000000001</c:v>
                </c:pt>
                <c:pt idx="130">
                  <c:v>56.119</c:v>
                </c:pt>
                <c:pt idx="131">
                  <c:v>57.451999999999998</c:v>
                </c:pt>
                <c:pt idx="132">
                  <c:v>56.5</c:v>
                </c:pt>
                <c:pt idx="133">
                  <c:v>55.81</c:v>
                </c:pt>
                <c:pt idx="134">
                  <c:v>54.69</c:v>
                </c:pt>
                <c:pt idx="135">
                  <c:v>55.143000000000001</c:v>
                </c:pt>
                <c:pt idx="136">
                  <c:v>55.238</c:v>
                </c:pt>
                <c:pt idx="137">
                  <c:v>56</c:v>
                </c:pt>
                <c:pt idx="138">
                  <c:v>56.356999999999999</c:v>
                </c:pt>
                <c:pt idx="139">
                  <c:v>53.31</c:v>
                </c:pt>
                <c:pt idx="140">
                  <c:v>54.762</c:v>
                </c:pt>
                <c:pt idx="141">
                  <c:v>54.19</c:v>
                </c:pt>
                <c:pt idx="142">
                  <c:v>54.332999999999998</c:v>
                </c:pt>
                <c:pt idx="143">
                  <c:v>54.119</c:v>
                </c:pt>
                <c:pt idx="144">
                  <c:v>53.856999999999999</c:v>
                </c:pt>
                <c:pt idx="145">
                  <c:v>54.31</c:v>
                </c:pt>
                <c:pt idx="146">
                  <c:v>55.594999999999999</c:v>
                </c:pt>
                <c:pt idx="147">
                  <c:v>54.238</c:v>
                </c:pt>
                <c:pt idx="148">
                  <c:v>54.762</c:v>
                </c:pt>
                <c:pt idx="149">
                  <c:v>54.548000000000002</c:v>
                </c:pt>
                <c:pt idx="150">
                  <c:v>55.119</c:v>
                </c:pt>
                <c:pt idx="151">
                  <c:v>55.262</c:v>
                </c:pt>
                <c:pt idx="152">
                  <c:v>57.19</c:v>
                </c:pt>
                <c:pt idx="153">
                  <c:v>54.832999999999998</c:v>
                </c:pt>
                <c:pt idx="154">
                  <c:v>55.975999999999999</c:v>
                </c:pt>
                <c:pt idx="155">
                  <c:v>55.951999999999998</c:v>
                </c:pt>
                <c:pt idx="156">
                  <c:v>55.738</c:v>
                </c:pt>
                <c:pt idx="157">
                  <c:v>55.238</c:v>
                </c:pt>
                <c:pt idx="158">
                  <c:v>54.238</c:v>
                </c:pt>
                <c:pt idx="159">
                  <c:v>52.786000000000001</c:v>
                </c:pt>
                <c:pt idx="160">
                  <c:v>52.332999999999998</c:v>
                </c:pt>
                <c:pt idx="161">
                  <c:v>53.024000000000001</c:v>
                </c:pt>
                <c:pt idx="162">
                  <c:v>52.69</c:v>
                </c:pt>
                <c:pt idx="163">
                  <c:v>51.69</c:v>
                </c:pt>
                <c:pt idx="164">
                  <c:v>52.81</c:v>
                </c:pt>
                <c:pt idx="165">
                  <c:v>51.975999999999999</c:v>
                </c:pt>
                <c:pt idx="166">
                  <c:v>51.975999999999999</c:v>
                </c:pt>
                <c:pt idx="167">
                  <c:v>52.905000000000001</c:v>
                </c:pt>
                <c:pt idx="168">
                  <c:v>51.951999999999998</c:v>
                </c:pt>
                <c:pt idx="169">
                  <c:v>51.570999999999998</c:v>
                </c:pt>
                <c:pt idx="170">
                  <c:v>50.238</c:v>
                </c:pt>
                <c:pt idx="171">
                  <c:v>51.643000000000001</c:v>
                </c:pt>
                <c:pt idx="172">
                  <c:v>50.429000000000002</c:v>
                </c:pt>
                <c:pt idx="173">
                  <c:v>52.405000000000001</c:v>
                </c:pt>
                <c:pt idx="174">
                  <c:v>52.213999999999999</c:v>
                </c:pt>
                <c:pt idx="175">
                  <c:v>51.524000000000001</c:v>
                </c:pt>
                <c:pt idx="176">
                  <c:v>51.070999999999998</c:v>
                </c:pt>
                <c:pt idx="177">
                  <c:v>51.286000000000001</c:v>
                </c:pt>
                <c:pt idx="178">
                  <c:v>50.929000000000002</c:v>
                </c:pt>
                <c:pt idx="179">
                  <c:v>50.524000000000001</c:v>
                </c:pt>
                <c:pt idx="180">
                  <c:v>52.070999999999998</c:v>
                </c:pt>
                <c:pt idx="181">
                  <c:v>50.951999999999998</c:v>
                </c:pt>
                <c:pt idx="182">
                  <c:v>52.070999999999998</c:v>
                </c:pt>
                <c:pt idx="183">
                  <c:v>50.070999999999998</c:v>
                </c:pt>
                <c:pt idx="184">
                  <c:v>51.143000000000001</c:v>
                </c:pt>
                <c:pt idx="185">
                  <c:v>51.048000000000002</c:v>
                </c:pt>
                <c:pt idx="186">
                  <c:v>51.524000000000001</c:v>
                </c:pt>
                <c:pt idx="187">
                  <c:v>50.81</c:v>
                </c:pt>
                <c:pt idx="188">
                  <c:v>50.667000000000002</c:v>
                </c:pt>
                <c:pt idx="189">
                  <c:v>50.929000000000002</c:v>
                </c:pt>
                <c:pt idx="190">
                  <c:v>50.475999999999999</c:v>
                </c:pt>
                <c:pt idx="191">
                  <c:v>51.356999999999999</c:v>
                </c:pt>
                <c:pt idx="192">
                  <c:v>50.881</c:v>
                </c:pt>
                <c:pt idx="193">
                  <c:v>49.643000000000001</c:v>
                </c:pt>
                <c:pt idx="194">
                  <c:v>51.238</c:v>
                </c:pt>
                <c:pt idx="195">
                  <c:v>50.762</c:v>
                </c:pt>
                <c:pt idx="196">
                  <c:v>49.762</c:v>
                </c:pt>
                <c:pt idx="197">
                  <c:v>50.405000000000001</c:v>
                </c:pt>
                <c:pt idx="198">
                  <c:v>50.69</c:v>
                </c:pt>
                <c:pt idx="199">
                  <c:v>52.119</c:v>
                </c:pt>
                <c:pt idx="200">
                  <c:v>49.786000000000001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67.767514616861632</c:v>
                </c:pt>
                <c:pt idx="1">
                  <c:v>67.970657314604026</c:v>
                </c:pt>
                <c:pt idx="2">
                  <c:v>68.173416513544396</c:v>
                </c:pt>
                <c:pt idx="3">
                  <c:v>68.37569899453382</c:v>
                </c:pt>
                <c:pt idx="4">
                  <c:v>68.577397961092259</c:v>
                </c:pt>
                <c:pt idx="5">
                  <c:v>68.778391498447064</c:v>
                </c:pt>
                <c:pt idx="6">
                  <c:v>68.978540909889944</c:v>
                </c:pt>
                <c:pt idx="7">
                  <c:v>69.177688931117302</c:v>
                </c:pt>
                <c:pt idx="8">
                  <c:v>69.375657826311496</c:v>
                </c:pt>
                <c:pt idx="9">
                  <c:v>69.572247373699355</c:v>
                </c:pt>
                <c:pt idx="10">
                  <c:v>69.76723275340747</c:v>
                </c:pt>
                <c:pt idx="11">
                  <c:v>69.960362356925074</c:v>
                </c:pt>
                <c:pt idx="12">
                  <c:v>70.151355545855296</c:v>
                </c:pt>
                <c:pt idx="13">
                  <c:v>70.339900398624337</c:v>
                </c:pt>
                <c:pt idx="14">
                  <c:v>70.525651498662143</c:v>
                </c:pt>
                <c:pt idx="15">
                  <c:v>70.708227838322628</c:v>
                </c:pt>
                <c:pt idx="16">
                  <c:v>70.887210942920305</c:v>
                </c:pt>
                <c:pt idx="17">
                  <c:v>71.062143364392853</c:v>
                </c:pt>
                <c:pt idx="18">
                  <c:v>71.232527763421103</c:v>
                </c:pt>
                <c:pt idx="19">
                  <c:v>71.397826906809172</c:v>
                </c:pt>
                <c:pt idx="20">
                  <c:v>71.557465075712528</c:v>
                </c:pt>
                <c:pt idx="21">
                  <c:v>71.710831642814682</c:v>
                </c:pt>
                <c:pt idx="22">
                  <c:v>71.857287979943138</c:v>
                </c:pt>
                <c:pt idx="23">
                  <c:v>71.996179466689483</c:v>
                </c:pt>
                <c:pt idx="24">
                  <c:v>72.126855270218527</c:v>
                </c:pt>
                <c:pt idx="25">
                  <c:v>72.248699861197196</c:v>
                </c:pt>
                <c:pt idx="26">
                  <c:v>72.361182039469057</c:v>
                </c:pt>
                <c:pt idx="27">
                  <c:v>72.463929684825899</c:v>
                </c:pt>
                <c:pt idx="28">
                  <c:v>72.556841616063082</c:v>
                </c:pt>
                <c:pt idx="29">
                  <c:v>72.640251860149903</c:v>
                </c:pt>
                <c:pt idx="30">
                  <c:v>72.715166198206347</c:v>
                </c:pt>
                <c:pt idx="31">
                  <c:v>72.783595753317329</c:v>
                </c:pt>
                <c:pt idx="32">
                  <c:v>72.849017005382947</c:v>
                </c:pt>
                <c:pt idx="33">
                  <c:v>72.91699096079833</c:v>
                </c:pt>
                <c:pt idx="34">
                  <c:v>72.99597481929743</c:v>
                </c:pt>
                <c:pt idx="35">
                  <c:v>73.098355461005511</c:v>
                </c:pt>
                <c:pt idx="36">
                  <c:v>73.241723158599854</c:v>
                </c:pt>
                <c:pt idx="37">
                  <c:v>73.450383716679511</c:v>
                </c:pt>
                <c:pt idx="38">
                  <c:v>73.757075659446159</c:v>
                </c:pt>
                <c:pt idx="39">
                  <c:v>74.204814921715638</c:v>
                </c:pt>
                <c:pt idx="40">
                  <c:v>74.848733167088852</c:v>
                </c:pt>
                <c:pt idx="41">
                  <c:v>75.757710200705247</c:v>
                </c:pt>
                <c:pt idx="42">
                  <c:v>77.015531910992166</c:v>
                </c:pt>
                <c:pt idx="43">
                  <c:v>78.721242193543702</c:v>
                </c:pt>
                <c:pt idx="44">
                  <c:v>80.988313100136224</c:v>
                </c:pt>
                <c:pt idx="45">
                  <c:v>83.942247058763911</c:v>
                </c:pt>
                <c:pt idx="46">
                  <c:v>87.71626391117988</c:v>
                </c:pt>
                <c:pt idx="47">
                  <c:v>92.444826882667655</c:v>
                </c:pt>
                <c:pt idx="48">
                  <c:v>98.254932910857946</c:v>
                </c:pt>
                <c:pt idx="49">
                  <c:v>105.25533229584256</c:v>
                </c:pt>
                <c:pt idx="50">
                  <c:v>113.5241364544182</c:v>
                </c:pt>
                <c:pt idx="51">
                  <c:v>123.09559179641387</c:v>
                </c:pt>
                <c:pt idx="52">
                  <c:v>133.94709020285876</c:v>
                </c:pt>
                <c:pt idx="53">
                  <c:v>145.98762901942808</c:v>
                </c:pt>
                <c:pt idx="54">
                  <c:v>159.04852199396291</c:v>
                </c:pt>
                <c:pt idx="55">
                  <c:v>172.87489322318854</c:v>
                </c:pt>
                <c:pt idx="56">
                  <c:v>187.10924747896848</c:v>
                </c:pt>
                <c:pt idx="57">
                  <c:v>201.24263482553101</c:v>
                </c:pt>
                <c:pt idx="58">
                  <c:v>214.49110571781083</c:v>
                </c:pt>
                <c:pt idx="59">
                  <c:v>225.57301405224777</c:v>
                </c:pt>
                <c:pt idx="60">
                  <c:v>232.48210458179631</c:v>
                </c:pt>
                <c:pt idx="61">
                  <c:v>232.56796534351545</c:v>
                </c:pt>
                <c:pt idx="62">
                  <c:v>223.31982056200911</c:v>
                </c:pt>
                <c:pt idx="63">
                  <c:v>203.84089633866341</c:v>
                </c:pt>
                <c:pt idx="64">
                  <c:v>176.16276784927203</c:v>
                </c:pt>
                <c:pt idx="65">
                  <c:v>145.14624528753416</c:v>
                </c:pt>
                <c:pt idx="66">
                  <c:v>116.58483210574215</c:v>
                </c:pt>
                <c:pt idx="67">
                  <c:v>94.695956127426101</c:v>
                </c:pt>
                <c:pt idx="68">
                  <c:v>80.766552489442105</c:v>
                </c:pt>
                <c:pt idx="69">
                  <c:v>73.631172506158933</c:v>
                </c:pt>
                <c:pt idx="70">
                  <c:v>71.16029120097717</c:v>
                </c:pt>
                <c:pt idx="71">
                  <c:v>71.523607355858744</c:v>
                </c:pt>
                <c:pt idx="72">
                  <c:v>73.670444201718169</c:v>
                </c:pt>
                <c:pt idx="73">
                  <c:v>77.221294761797154</c:v>
                </c:pt>
                <c:pt idx="74">
                  <c:v>82.177345989943674</c:v>
                </c:pt>
                <c:pt idx="75">
                  <c:v>88.684576371619954</c:v>
                </c:pt>
                <c:pt idx="76">
                  <c:v>96.894000291763291</c:v>
                </c:pt>
                <c:pt idx="77">
                  <c:v>106.88227912749747</c:v>
                </c:pt>
                <c:pt idx="78">
                  <c:v>118.59888153986591</c:v>
                </c:pt>
                <c:pt idx="79">
                  <c:v>131.82333721992757</c:v>
                </c:pt>
                <c:pt idx="80">
                  <c:v>146.11623585076939</c:v>
                </c:pt>
                <c:pt idx="81">
                  <c:v>160.71835941951355</c:v>
                </c:pt>
                <c:pt idx="82">
                  <c:v>174.31655309688028</c:v>
                </c:pt>
                <c:pt idx="83">
                  <c:v>184.67720891456668</c:v>
                </c:pt>
                <c:pt idx="84">
                  <c:v>188.51930932518769</c:v>
                </c:pt>
                <c:pt idx="85">
                  <c:v>182.42094729934905</c:v>
                </c:pt>
                <c:pt idx="86">
                  <c:v>165.06315067280377</c:v>
                </c:pt>
                <c:pt idx="87">
                  <c:v>139.32487417476395</c:v>
                </c:pt>
                <c:pt idx="88">
                  <c:v>111.72055805926685</c:v>
                </c:pt>
                <c:pt idx="89">
                  <c:v>88.846256148643278</c:v>
                </c:pt>
                <c:pt idx="90">
                  <c:v>73.87019362333433</c:v>
                </c:pt>
                <c:pt idx="91">
                  <c:v>66.030510250859422</c:v>
                </c:pt>
                <c:pt idx="92">
                  <c:v>62.697744923077487</c:v>
                </c:pt>
                <c:pt idx="93">
                  <c:v>61.494550413019034</c:v>
                </c:pt>
                <c:pt idx="94">
                  <c:v>61.066101541011015</c:v>
                </c:pt>
                <c:pt idx="95">
                  <c:v>60.85834547454057</c:v>
                </c:pt>
                <c:pt idx="96">
                  <c:v>60.700870477234773</c:v>
                </c:pt>
                <c:pt idx="97">
                  <c:v>60.553313209546708</c:v>
                </c:pt>
                <c:pt idx="98">
                  <c:v>60.408169839295532</c:v>
                </c:pt>
                <c:pt idx="99">
                  <c:v>60.264286396602188</c:v>
                </c:pt>
                <c:pt idx="100">
                  <c:v>60.121464742540532</c:v>
                </c:pt>
                <c:pt idx="101">
                  <c:v>59.979624726916036</c:v>
                </c:pt>
                <c:pt idx="102">
                  <c:v>59.838705310633884</c:v>
                </c:pt>
                <c:pt idx="103">
                  <c:v>59.698660299363176</c:v>
                </c:pt>
                <c:pt idx="104">
                  <c:v>59.559469508993722</c:v>
                </c:pt>
                <c:pt idx="105">
                  <c:v>59.421163808738186</c:v>
                </c:pt>
                <c:pt idx="106">
                  <c:v>59.283874857417644</c:v>
                </c:pt>
                <c:pt idx="107">
                  <c:v>59.147927612003578</c:v>
                </c:pt>
                <c:pt idx="108">
                  <c:v>59.014001187347077</c:v>
                </c:pt>
                <c:pt idx="109">
                  <c:v>58.883388802634997</c:v>
                </c:pt>
                <c:pt idx="110">
                  <c:v>58.758384379260875</c:v>
                </c:pt>
                <c:pt idx="111">
                  <c:v>58.642802954954618</c:v>
                </c:pt>
                <c:pt idx="112">
                  <c:v>58.542594643545598</c:v>
                </c:pt>
                <c:pt idx="113">
                  <c:v>58.466431189311507</c:v>
                </c:pt>
                <c:pt idx="114">
                  <c:v>58.426033506670997</c:v>
                </c:pt>
                <c:pt idx="115">
                  <c:v>58.435884653642702</c:v>
                </c:pt>
                <c:pt idx="116">
                  <c:v>58.51186542868205</c:v>
                </c:pt>
                <c:pt idx="117">
                  <c:v>58.668305959106185</c:v>
                </c:pt>
                <c:pt idx="118">
                  <c:v>58.913058687572075</c:v>
                </c:pt>
                <c:pt idx="119">
                  <c:v>59.240662233704214</c:v>
                </c:pt>
                <c:pt idx="120">
                  <c:v>59.624772582516407</c:v>
                </c:pt>
                <c:pt idx="121">
                  <c:v>60.012876498692549</c:v>
                </c:pt>
                <c:pt idx="122">
                  <c:v>60.328102997924745</c:v>
                </c:pt>
                <c:pt idx="123">
                  <c:v>60.482691385712428</c:v>
                </c:pt>
                <c:pt idx="124">
                  <c:v>60.403199886067853</c:v>
                </c:pt>
                <c:pt idx="125">
                  <c:v>60.059410274678399</c:v>
                </c:pt>
                <c:pt idx="126">
                  <c:v>59.482330318271231</c:v>
                </c:pt>
                <c:pt idx="127">
                  <c:v>58.758725115508973</c:v>
                </c:pt>
                <c:pt idx="128">
                  <c:v>58.0018426517561</c:v>
                </c:pt>
                <c:pt idx="129">
                  <c:v>57.312638069702686</c:v>
                </c:pt>
                <c:pt idx="130">
                  <c:v>56.751271537981367</c:v>
                </c:pt>
                <c:pt idx="131">
                  <c:v>56.330618423170741</c:v>
                </c:pt>
                <c:pt idx="132">
                  <c:v>56.029167586835406</c:v>
                </c:pt>
                <c:pt idx="133">
                  <c:v>55.811294044387189</c:v>
                </c:pt>
                <c:pt idx="134">
                  <c:v>55.643474369441705</c:v>
                </c:pt>
                <c:pt idx="135">
                  <c:v>55.501783127883833</c:v>
                </c:pt>
                <c:pt idx="136">
                  <c:v>55.372266837265499</c:v>
                </c:pt>
                <c:pt idx="137">
                  <c:v>55.248091446060648</c:v>
                </c:pt>
                <c:pt idx="138">
                  <c:v>55.126479164505795</c:v>
                </c:pt>
                <c:pt idx="139">
                  <c:v>55.006698591820829</c:v>
                </c:pt>
                <c:pt idx="140">
                  <c:v>54.889215285375784</c:v>
                </c:pt>
                <c:pt idx="141">
                  <c:v>54.775752278710264</c:v>
                </c:pt>
                <c:pt idx="142">
                  <c:v>54.670053326607103</c:v>
                </c:pt>
                <c:pt idx="143">
                  <c:v>54.579170973992191</c:v>
                </c:pt>
                <c:pt idx="144">
                  <c:v>54.514879695758111</c:v>
                </c:pt>
                <c:pt idx="145">
                  <c:v>54.494313273319968</c:v>
                </c:pt>
                <c:pt idx="146">
                  <c:v>54.538393755044666</c:v>
                </c:pt>
                <c:pt idx="147">
                  <c:v>54.666620484108037</c:v>
                </c:pt>
                <c:pt idx="148">
                  <c:v>54.887973411103488</c:v>
                </c:pt>
                <c:pt idx="149">
                  <c:v>55.190186420548393</c:v>
                </c:pt>
                <c:pt idx="150">
                  <c:v>55.532421552196546</c:v>
                </c:pt>
                <c:pt idx="151">
                  <c:v>55.847285982756908</c:v>
                </c:pt>
                <c:pt idx="152">
                  <c:v>56.055293356099099</c:v>
                </c:pt>
                <c:pt idx="153">
                  <c:v>56.088624570383367</c:v>
                </c:pt>
                <c:pt idx="154">
                  <c:v>55.91475772295032</c:v>
                </c:pt>
                <c:pt idx="155">
                  <c:v>55.548759365708669</c:v>
                </c:pt>
                <c:pt idx="156">
                  <c:v>55.047893382599959</c:v>
                </c:pt>
                <c:pt idx="157">
                  <c:v>54.491169017230689</c:v>
                </c:pt>
                <c:pt idx="158">
                  <c:v>53.953817066205545</c:v>
                </c:pt>
                <c:pt idx="159">
                  <c:v>53.487914871971327</c:v>
                </c:pt>
                <c:pt idx="160">
                  <c:v>53.115445841096388</c:v>
                </c:pt>
                <c:pt idx="161">
                  <c:v>52.832971375383167</c:v>
                </c:pt>
                <c:pt idx="162">
                  <c:v>52.62233492615637</c:v>
                </c:pt>
                <c:pt idx="163">
                  <c:v>52.461292083158966</c:v>
                </c:pt>
                <c:pt idx="164">
                  <c:v>52.330459940279454</c:v>
                </c:pt>
                <c:pt idx="165">
                  <c:v>52.216030516401474</c:v>
                </c:pt>
                <c:pt idx="166">
                  <c:v>52.109557055678913</c:v>
                </c:pt>
                <c:pt idx="167">
                  <c:v>52.00649205301594</c:v>
                </c:pt>
                <c:pt idx="168">
                  <c:v>51.904645112515823</c:v>
                </c:pt>
                <c:pt idx="169">
                  <c:v>51.803056710507086</c:v>
                </c:pt>
                <c:pt idx="170">
                  <c:v>51.701334742388056</c:v>
                </c:pt>
                <c:pt idx="171">
                  <c:v>51.599322208442814</c:v>
                </c:pt>
                <c:pt idx="172">
                  <c:v>51.496951994156134</c:v>
                </c:pt>
                <c:pt idx="173">
                  <c:v>51.39419058385257</c:v>
                </c:pt>
                <c:pt idx="174">
                  <c:v>51.291018379118107</c:v>
                </c:pt>
                <c:pt idx="175">
                  <c:v>51.187423269411362</c:v>
                </c:pt>
                <c:pt idx="176">
                  <c:v>51.083398462957746</c:v>
                </c:pt>
                <c:pt idx="177">
                  <c:v>50.978941543960566</c:v>
                </c:pt>
                <c:pt idx="178">
                  <c:v>50.87405385384487</c:v>
                </c:pt>
                <c:pt idx="179">
                  <c:v>50.768739962180888</c:v>
                </c:pt>
                <c:pt idx="180">
                  <c:v>50.663007177151741</c:v>
                </c:pt>
                <c:pt idx="181">
                  <c:v>50.556865089458142</c:v>
                </c:pt>
                <c:pt idx="182">
                  <c:v>50.450325151730347</c:v>
                </c:pt>
                <c:pt idx="183">
                  <c:v>50.34340029570717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67.767514616853234</c:v>
                </c:pt>
                <c:pt idx="1">
                  <c:v>67.970657314582297</c:v>
                </c:pt>
                <c:pt idx="2">
                  <c:v>68.173416513489059</c:v>
                </c:pt>
                <c:pt idx="3">
                  <c:v>68.375698994394938</c:v>
                </c:pt>
                <c:pt idx="4">
                  <c:v>68.577397960748883</c:v>
                </c:pt>
                <c:pt idx="5">
                  <c:v>68.778391497610642</c:v>
                </c:pt>
                <c:pt idx="6">
                  <c:v>68.978540907882589</c:v>
                </c:pt>
                <c:pt idx="7">
                  <c:v>69.177688926370948</c:v>
                </c:pt>
                <c:pt idx="8">
                  <c:v>69.375657815254584</c:v>
                </c:pt>
                <c:pt idx="9">
                  <c:v>69.572247348322065</c:v>
                </c:pt>
                <c:pt idx="10">
                  <c:v>69.767232696023058</c:v>
                </c:pt>
                <c:pt idx="11">
                  <c:v>69.960362229081198</c:v>
                </c:pt>
                <c:pt idx="12">
                  <c:v>70.15135526524513</c:v>
                </c:pt>
                <c:pt idx="13">
                  <c:v>70.339899791798274</c:v>
                </c:pt>
                <c:pt idx="14">
                  <c:v>70.525650205769523</c:v>
                </c:pt>
                <c:pt idx="15">
                  <c:v>70.708225124396151</c:v>
                </c:pt>
                <c:pt idx="16">
                  <c:v>70.887205330229804</c:v>
                </c:pt>
                <c:pt idx="17">
                  <c:v>71.062131928199094</c:v>
                </c:pt>
                <c:pt idx="18">
                  <c:v>71.23250480567178</c:v>
                </c:pt>
                <c:pt idx="19">
                  <c:v>71.397781500677141</c:v>
                </c:pt>
                <c:pt idx="20">
                  <c:v>71.55737659734524</c:v>
                </c:pt>
                <c:pt idx="21">
                  <c:v>71.710661780481189</c:v>
                </c:pt>
                <c:pt idx="22">
                  <c:v>71.856966691972147</c:v>
                </c:pt>
                <c:pt idx="23">
                  <c:v>71.995580739143051</c:v>
                </c:pt>
                <c:pt idx="24">
                  <c:v>72.125756007731894</c:v>
                </c:pt>
                <c:pt idx="25">
                  <c:v>72.246711428164645</c:v>
                </c:pt>
                <c:pt idx="26">
                  <c:v>72.357638331503892</c:v>
                </c:pt>
                <c:pt idx="27">
                  <c:v>72.457707509071724</c:v>
                </c:pt>
                <c:pt idx="28">
                  <c:v>72.546077855769184</c:v>
                </c:pt>
                <c:pt idx="29">
                  <c:v>72.621906630410564</c:v>
                </c:pt>
                <c:pt idx="30">
                  <c:v>72.68436130652627</c:v>
                </c:pt>
                <c:pt idx="31">
                  <c:v>72.73263291458403</c:v>
                </c:pt>
                <c:pt idx="32">
                  <c:v>72.765950693176052</c:v>
                </c:pt>
                <c:pt idx="33">
                  <c:v>72.783597775584539</c:v>
                </c:pt>
                <c:pt idx="34">
                  <c:v>72.784927543959014</c:v>
                </c:pt>
                <c:pt idx="35">
                  <c:v>72.769380192262872</c:v>
                </c:pt>
                <c:pt idx="36">
                  <c:v>72.736498958519846</c:v>
                </c:pt>
                <c:pt idx="37">
                  <c:v>72.685945424752376</c:v>
                </c:pt>
                <c:pt idx="38">
                  <c:v>72.617513247370354</c:v>
                </c:pt>
                <c:pt idx="39">
                  <c:v>72.531139678738583</c:v>
                </c:pt>
                <c:pt idx="40">
                  <c:v>72.426914277420551</c:v>
                </c:pt>
                <c:pt idx="41">
                  <c:v>72.305084282531524</c:v>
                </c:pt>
                <c:pt idx="42">
                  <c:v>72.166056245551857</c:v>
                </c:pt>
                <c:pt idx="43">
                  <c:v>72.010393665744004</c:v>
                </c:pt>
                <c:pt idx="44">
                  <c:v>71.838810554066683</c:v>
                </c:pt>
                <c:pt idx="45">
                  <c:v>71.652161043088682</c:v>
                </c:pt>
                <c:pt idx="46">
                  <c:v>71.451425352705627</c:v>
                </c:pt>
                <c:pt idx="47">
                  <c:v>71.237692598700434</c:v>
                </c:pt>
                <c:pt idx="48">
                  <c:v>71.012141079641538</c:v>
                </c:pt>
                <c:pt idx="49">
                  <c:v>70.776016786134932</c:v>
                </c:pt>
                <c:pt idx="50">
                  <c:v>70.530610937684472</c:v>
                </c:pt>
                <c:pt idx="51">
                  <c:v>70.277237363515624</c:v>
                </c:pt>
                <c:pt idx="52">
                  <c:v>70.017210506451775</c:v>
                </c:pt>
                <c:pt idx="53">
                  <c:v>69.751824749215658</c:v>
                </c:pt>
                <c:pt idx="54">
                  <c:v>69.482335649487709</c:v>
                </c:pt>
                <c:pt idx="55">
                  <c:v>69.20994353477758</c:v>
                </c:pt>
                <c:pt idx="56">
                  <c:v>68.935779762366323</c:v>
                </c:pt>
                <c:pt idx="57">
                  <c:v>68.660895804359384</c:v>
                </c:pt>
                <c:pt idx="58">
                  <c:v>68.386255182756713</c:v>
                </c:pt>
                <c:pt idx="59">
                  <c:v>68.112728161655014</c:v>
                </c:pt>
                <c:pt idx="60">
                  <c:v>67.841089007970567</c:v>
                </c:pt>
                <c:pt idx="61">
                  <c:v>67.572015560637723</c:v>
                </c:pt>
                <c:pt idx="62">
                  <c:v>67.306090801119652</c:v>
                </c:pt>
                <c:pt idx="63">
                  <c:v>67.043806093535565</c:v>
                </c:pt>
                <c:pt idx="64">
                  <c:v>66.785565757804093</c:v>
                </c:pt>
                <c:pt idx="65">
                  <c:v>66.531692650263878</c:v>
                </c:pt>
                <c:pt idx="66">
                  <c:v>66.282434449343</c:v>
                </c:pt>
                <c:pt idx="67">
                  <c:v>66.037970375211714</c:v>
                </c:pt>
                <c:pt idx="68">
                  <c:v>65.798418108541185</c:v>
                </c:pt>
                <c:pt idx="69">
                  <c:v>65.563840711607767</c:v>
                </c:pt>
                <c:pt idx="70">
                  <c:v>65.334253392730147</c:v>
                </c:pt>
                <c:pt idx="71">
                  <c:v>65.109629990702885</c:v>
                </c:pt>
                <c:pt idx="72">
                  <c:v>64.889909088344268</c:v>
                </c:pt>
                <c:pt idx="73">
                  <c:v>64.674999692830696</c:v>
                </c:pt>
                <c:pt idx="74">
                  <c:v>64.464786444850446</c:v>
                </c:pt>
                <c:pt idx="75">
                  <c:v>64.259134338778068</c:v>
                </c:pt>
                <c:pt idx="76">
                  <c:v>64.057892952255145</c:v>
                </c:pt>
                <c:pt idx="77">
                  <c:v>63.860900196112787</c:v>
                </c:pt>
                <c:pt idx="78">
                  <c:v>63.667985604909482</c:v>
                </c:pt>
                <c:pt idx="79">
                  <c:v>63.478973194942263</c:v>
                </c:pt>
                <c:pt idx="80">
                  <c:v>63.293683920873569</c:v>
                </c:pt>
                <c:pt idx="81">
                  <c:v>63.111937764531362</c:v>
                </c:pt>
                <c:pt idx="82">
                  <c:v>62.933555490374275</c:v>
                </c:pt>
                <c:pt idx="83">
                  <c:v>62.758360101912963</c:v>
                </c:pt>
                <c:pt idx="84">
                  <c:v>62.586178032335809</c:v>
                </c:pt>
                <c:pt idx="85">
                  <c:v>62.416840100948313</c:v>
                </c:pt>
                <c:pt idx="86">
                  <c:v>62.250182265001627</c:v>
                </c:pt>
                <c:pt idx="87">
                  <c:v>62.086046194217829</c:v>
                </c:pt>
                <c:pt idx="88">
                  <c:v>61.924279692940267</c:v>
                </c:pt>
                <c:pt idx="89">
                  <c:v>61.764736992445023</c:v>
                </c:pt>
                <c:pt idx="90">
                  <c:v>61.607278933609486</c:v>
                </c:pt>
                <c:pt idx="91">
                  <c:v>61.451773057898968</c:v>
                </c:pt>
                <c:pt idx="92">
                  <c:v>61.298093622532406</c:v>
                </c:pt>
                <c:pt idx="93">
                  <c:v>61.146121553744123</c:v>
                </c:pt>
                <c:pt idx="94">
                  <c:v>60.995744350280269</c:v>
                </c:pt>
                <c:pt idx="95">
                  <c:v>60.84685594765805</c:v>
                </c:pt>
                <c:pt idx="96">
                  <c:v>60.699356552270501</c:v>
                </c:pt>
                <c:pt idx="97">
                  <c:v>60.553152453131986</c:v>
                </c:pt>
                <c:pt idx="98">
                  <c:v>60.408155817922129</c:v>
                </c:pt>
                <c:pt idx="99">
                  <c:v>60.264284478985516</c:v>
                </c:pt>
                <c:pt idx="100">
                  <c:v>60.121461714071849</c:v>
                </c:pt>
                <c:pt idx="101">
                  <c:v>59.979616025842631</c:v>
                </c:pt>
                <c:pt idx="102">
                  <c:v>59.838680923515554</c:v>
                </c:pt>
                <c:pt idx="103">
                  <c:v>59.698594709454277</c:v>
                </c:pt>
                <c:pt idx="104">
                  <c:v>59.559300273028349</c:v>
                </c:pt>
                <c:pt idx="105">
                  <c:v>59.420744893656114</c:v>
                </c:pt>
                <c:pt idx="106">
                  <c:v>59.282880054591594</c:v>
                </c:pt>
                <c:pt idx="107">
                  <c:v>59.145661268716665</c:v>
                </c:pt>
                <c:pt idx="108">
                  <c:v>59.009047917342926</c:v>
                </c:pt>
                <c:pt idx="109">
                  <c:v>58.873003102805448</c:v>
                </c:pt>
                <c:pt idx="110">
                  <c:v>58.737493515436427</c:v>
                </c:pt>
                <c:pt idx="111">
                  <c:v>58.6024893153307</c:v>
                </c:pt>
                <c:pt idx="112">
                  <c:v>58.467964029153222</c:v>
                </c:pt>
                <c:pt idx="113">
                  <c:v>58.333894462080536</c:v>
                </c:pt>
                <c:pt idx="114">
                  <c:v>58.200260624809012</c:v>
                </c:pt>
                <c:pt idx="115">
                  <c:v>58.067045675393416</c:v>
                </c:pt>
                <c:pt idx="116">
                  <c:v>57.934235875494551</c:v>
                </c:pt>
                <c:pt idx="117">
                  <c:v>57.801820560404202</c:v>
                </c:pt>
                <c:pt idx="118">
                  <c:v>57.669792121975284</c:v>
                </c:pt>
                <c:pt idx="119">
                  <c:v>57.538146003304014</c:v>
                </c:pt>
                <c:pt idx="120">
                  <c:v>57.406880703684848</c:v>
                </c:pt>
                <c:pt idx="121">
                  <c:v>57.275997791979144</c:v>
                </c:pt>
                <c:pt idx="122">
                  <c:v>57.145501926101105</c:v>
                </c:pt>
                <c:pt idx="123">
                  <c:v>57.015400875824781</c:v>
                </c:pt>
                <c:pt idx="124">
                  <c:v>56.88570554555276</c:v>
                </c:pt>
                <c:pt idx="125">
                  <c:v>56.756429993063186</c:v>
                </c:pt>
                <c:pt idx="126">
                  <c:v>56.627591439573699</c:v>
                </c:pt>
                <c:pt idx="127">
                  <c:v>56.499210265741574</c:v>
                </c:pt>
                <c:pt idx="128">
                  <c:v>56.371309987480394</c:v>
                </c:pt>
                <c:pt idx="129">
                  <c:v>56.243917204744434</c:v>
                </c:pt>
                <c:pt idx="130">
                  <c:v>56.11706151575364</c:v>
                </c:pt>
                <c:pt idx="131">
                  <c:v>55.990775388558653</c:v>
                </c:pt>
                <c:pt idx="132">
                  <c:v>55.865093981440928</c:v>
                </c:pt>
                <c:pt idx="133">
                  <c:v>55.740054903487476</c:v>
                </c:pt>
                <c:pt idx="134">
                  <c:v>55.615697906862117</c:v>
                </c:pt>
                <c:pt idx="135">
                  <c:v>55.492064502911497</c:v>
                </c:pt>
                <c:pt idx="136">
                  <c:v>55.369197495394452</c:v>
                </c:pt>
                <c:pt idx="137">
                  <c:v>55.247140425899453</c:v>
                </c:pt>
                <c:pt idx="138">
                  <c:v>55.125936928992374</c:v>
                </c:pt>
                <c:pt idx="139">
                  <c:v>55.005629997861824</c:v>
                </c:pt>
                <c:pt idx="140">
                  <c:v>54.886261165198221</c:v>
                </c:pt>
                <c:pt idx="141">
                  <c:v>54.767869608696813</c:v>
                </c:pt>
                <c:pt idx="142">
                  <c:v>54.65049119577278</c:v>
                </c:pt>
                <c:pt idx="143">
                  <c:v>54.534157487596318</c:v>
                </c:pt>
                <c:pt idx="144">
                  <c:v>54.418894728082464</c:v>
                </c:pt>
                <c:pt idx="145">
                  <c:v>54.304722848609757</c:v>
                </c:pt>
                <c:pt idx="146">
                  <c:v>54.191654523534609</c:v>
                </c:pt>
                <c:pt idx="147">
                  <c:v>54.079694314526733</c:v>
                </c:pt>
                <c:pt idx="148">
                  <c:v>53.968837942904266</c:v>
                </c:pt>
                <c:pt idx="149">
                  <c:v>53.8590717280969</c:v>
                </c:pt>
                <c:pt idx="150">
                  <c:v>53.750372226845059</c:v>
                </c:pt>
                <c:pt idx="151">
                  <c:v>53.642706101676126</c:v>
                </c:pt>
                <c:pt idx="152">
                  <c:v>53.536030238733787</c:v>
                </c:pt>
                <c:pt idx="153">
                  <c:v>53.430292124569604</c:v>
                </c:pt>
                <c:pt idx="154">
                  <c:v>53.325430479665584</c:v>
                </c:pt>
                <c:pt idx="155">
                  <c:v>53.221376134056882</c:v>
                </c:pt>
                <c:pt idx="156">
                  <c:v>53.118053118390989</c:v>
                </c:pt>
                <c:pt idx="157">
                  <c:v>53.015379933032392</c:v>
                </c:pt>
                <c:pt idx="158">
                  <c:v>52.913270949249871</c:v>
                </c:pt>
                <c:pt idx="159">
                  <c:v>52.811637890767003</c:v>
                </c:pt>
                <c:pt idx="160">
                  <c:v>52.71039134141575</c:v>
                </c:pt>
                <c:pt idx="161">
                  <c:v>52.609442225405843</c:v>
                </c:pt>
                <c:pt idx="162">
                  <c:v>52.508703210605034</c:v>
                </c:pt>
                <c:pt idx="163">
                  <c:v>52.408089991749101</c:v>
                </c:pt>
                <c:pt idx="164">
                  <c:v>52.307522419000705</c:v>
                </c:pt>
                <c:pt idx="165">
                  <c:v>52.206925446978637</c:v>
                </c:pt>
                <c:pt idx="166">
                  <c:v>52.106229889486279</c:v>
                </c:pt>
                <c:pt idx="167">
                  <c:v>52.005372974949552</c:v>
                </c:pt>
                <c:pt idx="168">
                  <c:v>51.904298706418061</c:v>
                </c:pt>
                <c:pt idx="169">
                  <c:v>51.802958037446444</c:v>
                </c:pt>
                <c:pt idx="170">
                  <c:v>51.701308880987995</c:v>
                </c:pt>
                <c:pt idx="171">
                  <c:v>51.599315972505543</c:v>
                </c:pt>
                <c:pt idx="172">
                  <c:v>51.496950610886543</c:v>
                </c:pt>
                <c:pt idx="173">
                  <c:v>51.394190301605541</c:v>
                </c:pt>
                <c:pt idx="174">
                  <c:v>51.291018326147594</c:v>
                </c:pt>
                <c:pt idx="175">
                  <c:v>51.187423260268368</c:v>
                </c:pt>
                <c:pt idx="176">
                  <c:v>51.083398461506427</c:v>
                </c:pt>
                <c:pt idx="177">
                  <c:v>50.978941543748718</c:v>
                </c:pt>
                <c:pt idx="178">
                  <c:v>50.874053853816434</c:v>
                </c:pt>
                <c:pt idx="179">
                  <c:v>50.768739962177378</c:v>
                </c:pt>
                <c:pt idx="180">
                  <c:v>50.663007177151343</c:v>
                </c:pt>
                <c:pt idx="181">
                  <c:v>50.5568650894581</c:v>
                </c:pt>
                <c:pt idx="182">
                  <c:v>50.45032515173034</c:v>
                </c:pt>
                <c:pt idx="183">
                  <c:v>50.34340029570717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69.766999999999996</c:v>
                </c:pt>
                <c:pt idx="1">
                  <c:v>68.930000000000007</c:v>
                </c:pt>
                <c:pt idx="2">
                  <c:v>68.977000000000004</c:v>
                </c:pt>
                <c:pt idx="3">
                  <c:v>69.674000000000007</c:v>
                </c:pt>
                <c:pt idx="4">
                  <c:v>70.116</c:v>
                </c:pt>
                <c:pt idx="5">
                  <c:v>69.069999999999993</c:v>
                </c:pt>
                <c:pt idx="6">
                  <c:v>68.349000000000004</c:v>
                </c:pt>
                <c:pt idx="7">
                  <c:v>69.512</c:v>
                </c:pt>
                <c:pt idx="8">
                  <c:v>68.302000000000007</c:v>
                </c:pt>
                <c:pt idx="9">
                  <c:v>68.721000000000004</c:v>
                </c:pt>
                <c:pt idx="10">
                  <c:v>69.744</c:v>
                </c:pt>
                <c:pt idx="11">
                  <c:v>69.233000000000004</c:v>
                </c:pt>
                <c:pt idx="12">
                  <c:v>68.186000000000007</c:v>
                </c:pt>
                <c:pt idx="13">
                  <c:v>69.697999999999993</c:v>
                </c:pt>
                <c:pt idx="14">
                  <c:v>69.022999999999996</c:v>
                </c:pt>
                <c:pt idx="15">
                  <c:v>69.278999999999996</c:v>
                </c:pt>
                <c:pt idx="16">
                  <c:v>69</c:v>
                </c:pt>
                <c:pt idx="17">
                  <c:v>70.721000000000004</c:v>
                </c:pt>
                <c:pt idx="18">
                  <c:v>71.069999999999993</c:v>
                </c:pt>
                <c:pt idx="19">
                  <c:v>69.605000000000004</c:v>
                </c:pt>
                <c:pt idx="20">
                  <c:v>70.674000000000007</c:v>
                </c:pt>
                <c:pt idx="21">
                  <c:v>69.884</c:v>
                </c:pt>
                <c:pt idx="22">
                  <c:v>70.278999999999996</c:v>
                </c:pt>
                <c:pt idx="23">
                  <c:v>70.046999999999997</c:v>
                </c:pt>
                <c:pt idx="24">
                  <c:v>70</c:v>
                </c:pt>
                <c:pt idx="25">
                  <c:v>71.116</c:v>
                </c:pt>
                <c:pt idx="26">
                  <c:v>70.186000000000007</c:v>
                </c:pt>
                <c:pt idx="27">
                  <c:v>71.349000000000004</c:v>
                </c:pt>
                <c:pt idx="28">
                  <c:v>71.930000000000007</c:v>
                </c:pt>
                <c:pt idx="29">
                  <c:v>71.349000000000004</c:v>
                </c:pt>
                <c:pt idx="30">
                  <c:v>70.790999999999997</c:v>
                </c:pt>
                <c:pt idx="31">
                  <c:v>72.394999999999996</c:v>
                </c:pt>
                <c:pt idx="32">
                  <c:v>73.418999999999997</c:v>
                </c:pt>
                <c:pt idx="33">
                  <c:v>72.766999999999996</c:v>
                </c:pt>
                <c:pt idx="34">
                  <c:v>73.605000000000004</c:v>
                </c:pt>
                <c:pt idx="35">
                  <c:v>73.372</c:v>
                </c:pt>
                <c:pt idx="36">
                  <c:v>75.697999999999993</c:v>
                </c:pt>
                <c:pt idx="37">
                  <c:v>75.953000000000003</c:v>
                </c:pt>
                <c:pt idx="38">
                  <c:v>76</c:v>
                </c:pt>
                <c:pt idx="39">
                  <c:v>76.022999999999996</c:v>
                </c:pt>
                <c:pt idx="40">
                  <c:v>79.069999999999993</c:v>
                </c:pt>
                <c:pt idx="41">
                  <c:v>78.558000000000007</c:v>
                </c:pt>
                <c:pt idx="42">
                  <c:v>79.977000000000004</c:v>
                </c:pt>
                <c:pt idx="43">
                  <c:v>81.581000000000003</c:v>
                </c:pt>
                <c:pt idx="44">
                  <c:v>83.674000000000007</c:v>
                </c:pt>
                <c:pt idx="45">
                  <c:v>86.186000000000007</c:v>
                </c:pt>
                <c:pt idx="46">
                  <c:v>89.372</c:v>
                </c:pt>
                <c:pt idx="47">
                  <c:v>94.349000000000004</c:v>
                </c:pt>
                <c:pt idx="48">
                  <c:v>98.650999999999996</c:v>
                </c:pt>
                <c:pt idx="49">
                  <c:v>103.86</c:v>
                </c:pt>
                <c:pt idx="50">
                  <c:v>112.163</c:v>
                </c:pt>
                <c:pt idx="51">
                  <c:v>121.279</c:v>
                </c:pt>
                <c:pt idx="52">
                  <c:v>133.81399999999999</c:v>
                </c:pt>
                <c:pt idx="53">
                  <c:v>148.41900000000001</c:v>
                </c:pt>
                <c:pt idx="54">
                  <c:v>163.58099999999999</c:v>
                </c:pt>
                <c:pt idx="55">
                  <c:v>179.37200000000001</c:v>
                </c:pt>
                <c:pt idx="56">
                  <c:v>195.07</c:v>
                </c:pt>
                <c:pt idx="57">
                  <c:v>205.721</c:v>
                </c:pt>
                <c:pt idx="58">
                  <c:v>215.32599999999999</c:v>
                </c:pt>
                <c:pt idx="59">
                  <c:v>221.488</c:v>
                </c:pt>
                <c:pt idx="60">
                  <c:v>223.256</c:v>
                </c:pt>
                <c:pt idx="61">
                  <c:v>221.11600000000001</c:v>
                </c:pt>
                <c:pt idx="62">
                  <c:v>210.90700000000001</c:v>
                </c:pt>
                <c:pt idx="63">
                  <c:v>194.86</c:v>
                </c:pt>
                <c:pt idx="64">
                  <c:v>170.11600000000001</c:v>
                </c:pt>
                <c:pt idx="65">
                  <c:v>137.721</c:v>
                </c:pt>
                <c:pt idx="66">
                  <c:v>104.69799999999999</c:v>
                </c:pt>
                <c:pt idx="67">
                  <c:v>80.721000000000004</c:v>
                </c:pt>
                <c:pt idx="68">
                  <c:v>71.581000000000003</c:v>
                </c:pt>
                <c:pt idx="69">
                  <c:v>71.558000000000007</c:v>
                </c:pt>
                <c:pt idx="70">
                  <c:v>71.488</c:v>
                </c:pt>
                <c:pt idx="71">
                  <c:v>74.790999999999997</c:v>
                </c:pt>
                <c:pt idx="72">
                  <c:v>78.837000000000003</c:v>
                </c:pt>
                <c:pt idx="73">
                  <c:v>83.605000000000004</c:v>
                </c:pt>
                <c:pt idx="74">
                  <c:v>89.394999999999996</c:v>
                </c:pt>
                <c:pt idx="75">
                  <c:v>97.953000000000003</c:v>
                </c:pt>
                <c:pt idx="76">
                  <c:v>106.767</c:v>
                </c:pt>
                <c:pt idx="77">
                  <c:v>118.86</c:v>
                </c:pt>
                <c:pt idx="78">
                  <c:v>131.721</c:v>
                </c:pt>
                <c:pt idx="79">
                  <c:v>144.721</c:v>
                </c:pt>
                <c:pt idx="80">
                  <c:v>156.535</c:v>
                </c:pt>
                <c:pt idx="81">
                  <c:v>166.37200000000001</c:v>
                </c:pt>
                <c:pt idx="82">
                  <c:v>172.67400000000001</c:v>
                </c:pt>
                <c:pt idx="83">
                  <c:v>175.512</c:v>
                </c:pt>
                <c:pt idx="84">
                  <c:v>171.83699999999999</c:v>
                </c:pt>
                <c:pt idx="85">
                  <c:v>164.30199999999999</c:v>
                </c:pt>
                <c:pt idx="86">
                  <c:v>147.39500000000001</c:v>
                </c:pt>
                <c:pt idx="87">
                  <c:v>124.419</c:v>
                </c:pt>
                <c:pt idx="88">
                  <c:v>95.953000000000003</c:v>
                </c:pt>
                <c:pt idx="89">
                  <c:v>75.953000000000003</c:v>
                </c:pt>
                <c:pt idx="90">
                  <c:v>64.325999999999993</c:v>
                </c:pt>
                <c:pt idx="91">
                  <c:v>61.534999999999997</c:v>
                </c:pt>
                <c:pt idx="92">
                  <c:v>61.673999999999999</c:v>
                </c:pt>
                <c:pt idx="93">
                  <c:v>61.093000000000004</c:v>
                </c:pt>
                <c:pt idx="94">
                  <c:v>61.976999999999997</c:v>
                </c:pt>
                <c:pt idx="95">
                  <c:v>62.767000000000003</c:v>
                </c:pt>
                <c:pt idx="96">
                  <c:v>62.279000000000003</c:v>
                </c:pt>
                <c:pt idx="97">
                  <c:v>60.279000000000003</c:v>
                </c:pt>
                <c:pt idx="98">
                  <c:v>61.023000000000003</c:v>
                </c:pt>
                <c:pt idx="99">
                  <c:v>62.116</c:v>
                </c:pt>
                <c:pt idx="100">
                  <c:v>61.302</c:v>
                </c:pt>
                <c:pt idx="101">
                  <c:v>61.604999999999997</c:v>
                </c:pt>
                <c:pt idx="102">
                  <c:v>61.628</c:v>
                </c:pt>
                <c:pt idx="103">
                  <c:v>60.953000000000003</c:v>
                </c:pt>
                <c:pt idx="104">
                  <c:v>59.906999999999996</c:v>
                </c:pt>
                <c:pt idx="105">
                  <c:v>61.046999999999997</c:v>
                </c:pt>
                <c:pt idx="106">
                  <c:v>60.418999999999997</c:v>
                </c:pt>
                <c:pt idx="107">
                  <c:v>60.837000000000003</c:v>
                </c:pt>
                <c:pt idx="108">
                  <c:v>60.116</c:v>
                </c:pt>
                <c:pt idx="109">
                  <c:v>60.14</c:v>
                </c:pt>
                <c:pt idx="110">
                  <c:v>59.790999999999997</c:v>
                </c:pt>
                <c:pt idx="111">
                  <c:v>60</c:v>
                </c:pt>
                <c:pt idx="112">
                  <c:v>59.07</c:v>
                </c:pt>
                <c:pt idx="113">
                  <c:v>58.93</c:v>
                </c:pt>
                <c:pt idx="114">
                  <c:v>58.976999999999997</c:v>
                </c:pt>
                <c:pt idx="115">
                  <c:v>59.116</c:v>
                </c:pt>
                <c:pt idx="116">
                  <c:v>60.232999999999997</c:v>
                </c:pt>
                <c:pt idx="117">
                  <c:v>59.720999999999997</c:v>
                </c:pt>
                <c:pt idx="118">
                  <c:v>61.116</c:v>
                </c:pt>
                <c:pt idx="119">
                  <c:v>61.673999999999999</c:v>
                </c:pt>
                <c:pt idx="120">
                  <c:v>62.651000000000003</c:v>
                </c:pt>
                <c:pt idx="121">
                  <c:v>62.488</c:v>
                </c:pt>
                <c:pt idx="122">
                  <c:v>61.628</c:v>
                </c:pt>
                <c:pt idx="123">
                  <c:v>62.512</c:v>
                </c:pt>
                <c:pt idx="124">
                  <c:v>62.07</c:v>
                </c:pt>
                <c:pt idx="125">
                  <c:v>60.906999999999996</c:v>
                </c:pt>
                <c:pt idx="126">
                  <c:v>60.558</c:v>
                </c:pt>
                <c:pt idx="127">
                  <c:v>58.581000000000003</c:v>
                </c:pt>
                <c:pt idx="128">
                  <c:v>59.023000000000003</c:v>
                </c:pt>
                <c:pt idx="129">
                  <c:v>57.442</c:v>
                </c:pt>
                <c:pt idx="130">
                  <c:v>56.534999999999997</c:v>
                </c:pt>
                <c:pt idx="131">
                  <c:v>57.116</c:v>
                </c:pt>
                <c:pt idx="132">
                  <c:v>55.348999999999997</c:v>
                </c:pt>
                <c:pt idx="133">
                  <c:v>54.837000000000003</c:v>
                </c:pt>
                <c:pt idx="134">
                  <c:v>55.953000000000003</c:v>
                </c:pt>
                <c:pt idx="135">
                  <c:v>53.209000000000003</c:v>
                </c:pt>
                <c:pt idx="136">
                  <c:v>54.14</c:v>
                </c:pt>
                <c:pt idx="137">
                  <c:v>54.558</c:v>
                </c:pt>
                <c:pt idx="138">
                  <c:v>55.348999999999997</c:v>
                </c:pt>
                <c:pt idx="139">
                  <c:v>55.093000000000004</c:v>
                </c:pt>
                <c:pt idx="140">
                  <c:v>53.744</c:v>
                </c:pt>
                <c:pt idx="141">
                  <c:v>55.395000000000003</c:v>
                </c:pt>
                <c:pt idx="142">
                  <c:v>54.953000000000003</c:v>
                </c:pt>
                <c:pt idx="143">
                  <c:v>53.906999999999996</c:v>
                </c:pt>
                <c:pt idx="144">
                  <c:v>54.953000000000003</c:v>
                </c:pt>
                <c:pt idx="145">
                  <c:v>54.326000000000001</c:v>
                </c:pt>
                <c:pt idx="146">
                  <c:v>54.581000000000003</c:v>
                </c:pt>
                <c:pt idx="147">
                  <c:v>54.488</c:v>
                </c:pt>
                <c:pt idx="148">
                  <c:v>55.534999999999997</c:v>
                </c:pt>
                <c:pt idx="149">
                  <c:v>56.046999999999997</c:v>
                </c:pt>
                <c:pt idx="150">
                  <c:v>56.558</c:v>
                </c:pt>
                <c:pt idx="151">
                  <c:v>55.673999999999999</c:v>
                </c:pt>
                <c:pt idx="152">
                  <c:v>56.837000000000003</c:v>
                </c:pt>
                <c:pt idx="153">
                  <c:v>57.372</c:v>
                </c:pt>
                <c:pt idx="154">
                  <c:v>56.302</c:v>
                </c:pt>
                <c:pt idx="155">
                  <c:v>55.558</c:v>
                </c:pt>
                <c:pt idx="156">
                  <c:v>55.302</c:v>
                </c:pt>
                <c:pt idx="157">
                  <c:v>54.814</c:v>
                </c:pt>
                <c:pt idx="158">
                  <c:v>53.651000000000003</c:v>
                </c:pt>
                <c:pt idx="159">
                  <c:v>53.186</c:v>
                </c:pt>
                <c:pt idx="160">
                  <c:v>53.186</c:v>
                </c:pt>
                <c:pt idx="161">
                  <c:v>52.512</c:v>
                </c:pt>
                <c:pt idx="162">
                  <c:v>53.162999999999997</c:v>
                </c:pt>
                <c:pt idx="163">
                  <c:v>52.534999999999997</c:v>
                </c:pt>
                <c:pt idx="164">
                  <c:v>52.326000000000001</c:v>
                </c:pt>
                <c:pt idx="165">
                  <c:v>52.93</c:v>
                </c:pt>
                <c:pt idx="166">
                  <c:v>52.256</c:v>
                </c:pt>
                <c:pt idx="167">
                  <c:v>51.581000000000003</c:v>
                </c:pt>
                <c:pt idx="168">
                  <c:v>51.162999999999997</c:v>
                </c:pt>
                <c:pt idx="169">
                  <c:v>51.953000000000003</c:v>
                </c:pt>
                <c:pt idx="170">
                  <c:v>51.488</c:v>
                </c:pt>
                <c:pt idx="171">
                  <c:v>50.512</c:v>
                </c:pt>
                <c:pt idx="172">
                  <c:v>50.93</c:v>
                </c:pt>
                <c:pt idx="173">
                  <c:v>51.790999999999997</c:v>
                </c:pt>
                <c:pt idx="174">
                  <c:v>50.673999999999999</c:v>
                </c:pt>
                <c:pt idx="175">
                  <c:v>50.326000000000001</c:v>
                </c:pt>
                <c:pt idx="176">
                  <c:v>50.814</c:v>
                </c:pt>
                <c:pt idx="177">
                  <c:v>49.953000000000003</c:v>
                </c:pt>
                <c:pt idx="178">
                  <c:v>50.628</c:v>
                </c:pt>
                <c:pt idx="179">
                  <c:v>50.790999999999997</c:v>
                </c:pt>
                <c:pt idx="180">
                  <c:v>49.767000000000003</c:v>
                </c:pt>
                <c:pt idx="181">
                  <c:v>50.558</c:v>
                </c:pt>
                <c:pt idx="182">
                  <c:v>50.256</c:v>
                </c:pt>
                <c:pt idx="183">
                  <c:v>50.418999999999997</c:v>
                </c:pt>
                <c:pt idx="184">
                  <c:v>50.093000000000004</c:v>
                </c:pt>
                <c:pt idx="185">
                  <c:v>51.07</c:v>
                </c:pt>
                <c:pt idx="186">
                  <c:v>49.698</c:v>
                </c:pt>
                <c:pt idx="187">
                  <c:v>50.162999999999997</c:v>
                </c:pt>
                <c:pt idx="188">
                  <c:v>51.186</c:v>
                </c:pt>
                <c:pt idx="189">
                  <c:v>50.232999999999997</c:v>
                </c:pt>
                <c:pt idx="190">
                  <c:v>50.326000000000001</c:v>
                </c:pt>
                <c:pt idx="191">
                  <c:v>50.651000000000003</c:v>
                </c:pt>
                <c:pt idx="192">
                  <c:v>50.884</c:v>
                </c:pt>
                <c:pt idx="193">
                  <c:v>50.512</c:v>
                </c:pt>
                <c:pt idx="194">
                  <c:v>50.372</c:v>
                </c:pt>
                <c:pt idx="195">
                  <c:v>49.046999999999997</c:v>
                </c:pt>
                <c:pt idx="196">
                  <c:v>49.906999999999996</c:v>
                </c:pt>
                <c:pt idx="197">
                  <c:v>48.93</c:v>
                </c:pt>
                <c:pt idx="198">
                  <c:v>49.488</c:v>
                </c:pt>
                <c:pt idx="199">
                  <c:v>48.906999999999996</c:v>
                </c:pt>
                <c:pt idx="200">
                  <c:v>51.093000000000004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67.335805304673698</c:v>
                </c:pt>
                <c:pt idx="1">
                  <c:v>67.550850340015984</c:v>
                </c:pt>
                <c:pt idx="2">
                  <c:v>67.766219343885297</c:v>
                </c:pt>
                <c:pt idx="3">
                  <c:v>67.981872718690539</c:v>
                </c:pt>
                <c:pt idx="4">
                  <c:v>68.197760595159551</c:v>
                </c:pt>
                <c:pt idx="5">
                  <c:v>68.413821358716561</c:v>
                </c:pt>
                <c:pt idx="6">
                  <c:v>68.629980025908793</c:v>
                </c:pt>
                <c:pt idx="7">
                  <c:v>68.846146464896805</c:v>
                </c:pt>
                <c:pt idx="8">
                  <c:v>69.062213456195934</c:v>
                </c:pt>
                <c:pt idx="9">
                  <c:v>69.278054592872294</c:v>
                </c:pt>
                <c:pt idx="10">
                  <c:v>69.493522023503402</c:v>
                </c:pt>
                <c:pt idx="11">
                  <c:v>69.708444046757776</c:v>
                </c:pt>
                <c:pt idx="12">
                  <c:v>69.922622573953134</c:v>
                </c:pt>
                <c:pt idx="13">
                  <c:v>70.13583048625307</c:v>
                </c:pt>
                <c:pt idx="14">
                  <c:v>70.347808927613755</c:v>
                </c:pt>
                <c:pt idx="15">
                  <c:v>70.558264595445564</c:v>
                </c:pt>
                <c:pt idx="16">
                  <c:v>70.766867121921379</c:v>
                </c:pt>
                <c:pt idx="17">
                  <c:v>70.973246686029256</c:v>
                </c:pt>
                <c:pt idx="18">
                  <c:v>71.176992069589062</c:v>
                </c:pt>
                <c:pt idx="19">
                  <c:v>71.377649484854715</c:v>
                </c:pt>
                <c:pt idx="20">
                  <c:v>71.574722680379679</c:v>
                </c:pt>
                <c:pt idx="21">
                  <c:v>71.767675110086685</c:v>
                </c:pt>
                <c:pt idx="22">
                  <c:v>71.955935377215212</c:v>
                </c:pt>
                <c:pt idx="23">
                  <c:v>72.138907807360738</c:v>
                </c:pt>
                <c:pt idx="24">
                  <c:v>72.315990950729002</c:v>
                </c:pt>
                <c:pt idx="25">
                  <c:v>72.486608169896485</c:v>
                </c:pt>
                <c:pt idx="26">
                  <c:v>72.650256355483066</c:v>
                </c:pt>
                <c:pt idx="27">
                  <c:v>72.80658134502626</c:v>
                </c:pt>
                <c:pt idx="28">
                  <c:v>72.955491885264976</c:v>
                </c:pt>
                <c:pt idx="29">
                  <c:v>73.097327983197715</c:v>
                </c:pt>
                <c:pt idx="30">
                  <c:v>73.23310410338388</c:v>
                </c:pt>
                <c:pt idx="31">
                  <c:v>73.364852531182279</c:v>
                </c:pt>
                <c:pt idx="32">
                  <c:v>73.496096661230908</c:v>
                </c:pt>
                <c:pt idx="33">
                  <c:v>73.632486911766009</c:v>
                </c:pt>
                <c:pt idx="34">
                  <c:v>73.782631873752123</c:v>
                </c:pt>
                <c:pt idx="35">
                  <c:v>73.959152196788679</c:v>
                </c:pt>
                <c:pt idx="36">
                  <c:v>74.179972281751986</c:v>
                </c:pt>
                <c:pt idx="37">
                  <c:v>74.469842728690864</c:v>
                </c:pt>
                <c:pt idx="38">
                  <c:v>74.862052711421185</c:v>
                </c:pt>
                <c:pt idx="39">
                  <c:v>75.400245083124531</c:v>
                </c:pt>
                <c:pt idx="40">
                  <c:v>76.140188924493955</c:v>
                </c:pt>
                <c:pt idx="41">
                  <c:v>77.151297883661684</c:v>
                </c:pt>
                <c:pt idx="42">
                  <c:v>78.517614718108618</c:v>
                </c:pt>
                <c:pt idx="43">
                  <c:v>80.337923133277812</c:v>
                </c:pt>
                <c:pt idx="44">
                  <c:v>82.724610678339644</c:v>
                </c:pt>
                <c:pt idx="45">
                  <c:v>85.80090644031965</c:v>
                </c:pt>
                <c:pt idx="46">
                  <c:v>89.696169769955574</c:v>
                </c:pt>
                <c:pt idx="47">
                  <c:v>94.53902337147855</c:v>
                </c:pt>
                <c:pt idx="48">
                  <c:v>100.44831129732722</c:v>
                </c:pt>
                <c:pt idx="49">
                  <c:v>107.52211517183085</c:v>
                </c:pt>
                <c:pt idx="50">
                  <c:v>115.82536304643428</c:v>
                </c:pt>
                <c:pt idx="51">
                  <c:v>125.37688273786797</c:v>
                </c:pt>
                <c:pt idx="52">
                  <c:v>136.13703224543073</c:v>
                </c:pt>
                <c:pt idx="53">
                  <c:v>147.99716343161688</c:v>
                </c:pt>
                <c:pt idx="54">
                  <c:v>160.77172214485049</c:v>
                </c:pt>
                <c:pt idx="55">
                  <c:v>174.19127170865937</c:v>
                </c:pt>
                <c:pt idx="56">
                  <c:v>187.88627239361</c:v>
                </c:pt>
                <c:pt idx="57">
                  <c:v>201.33211389586981</c:v>
                </c:pt>
                <c:pt idx="58">
                  <c:v>213.7035770388693</c:v>
                </c:pt>
                <c:pt idx="59">
                  <c:v>223.61217330992898</c:v>
                </c:pt>
                <c:pt idx="60">
                  <c:v>228.86021662865517</c:v>
                </c:pt>
                <c:pt idx="61">
                  <c:v>226.61917514073662</c:v>
                </c:pt>
                <c:pt idx="62">
                  <c:v>214.48492038832629</c:v>
                </c:pt>
                <c:pt idx="63">
                  <c:v>192.22414115235168</c:v>
                </c:pt>
                <c:pt idx="64">
                  <c:v>162.9758096634348</c:v>
                </c:pt>
                <c:pt idx="65">
                  <c:v>132.50353040800022</c:v>
                </c:pt>
                <c:pt idx="66">
                  <c:v>106.59302491723363</c:v>
                </c:pt>
                <c:pt idx="67">
                  <c:v>88.488551211698464</c:v>
                </c:pt>
                <c:pt idx="68">
                  <c:v>78.218613433360474</c:v>
                </c:pt>
                <c:pt idx="69">
                  <c:v>73.829383964673426</c:v>
                </c:pt>
                <c:pt idx="70">
                  <c:v>73.097559265514604</c:v>
                </c:pt>
                <c:pt idx="71">
                  <c:v>74.519864434153149</c:v>
                </c:pt>
                <c:pt idx="72">
                  <c:v>77.430532104533313</c:v>
                </c:pt>
                <c:pt idx="73">
                  <c:v>81.7083598645915</c:v>
                </c:pt>
                <c:pt idx="74">
                  <c:v>87.472023277184974</c:v>
                </c:pt>
                <c:pt idx="75">
                  <c:v>94.889663222354017</c:v>
                </c:pt>
                <c:pt idx="76">
                  <c:v>104.07533366765483</c:v>
                </c:pt>
                <c:pt idx="77">
                  <c:v>115.02271659911861</c:v>
                </c:pt>
                <c:pt idx="78">
                  <c:v>127.54466696780082</c:v>
                </c:pt>
                <c:pt idx="79">
                  <c:v>141.19339280652369</c:v>
                </c:pt>
                <c:pt idx="80">
                  <c:v>155.12975413483903</c:v>
                </c:pt>
                <c:pt idx="81">
                  <c:v>167.93254358693756</c:v>
                </c:pt>
                <c:pt idx="82">
                  <c:v>177.45259272174258</c:v>
                </c:pt>
                <c:pt idx="83">
                  <c:v>181.00465767589219</c:v>
                </c:pt>
                <c:pt idx="84">
                  <c:v>176.21746900913155</c:v>
                </c:pt>
                <c:pt idx="85">
                  <c:v>162.41562374537736</c:v>
                </c:pt>
                <c:pt idx="86">
                  <c:v>141.65009849274483</c:v>
                </c:pt>
                <c:pt idx="87">
                  <c:v>118.30242115517188</c:v>
                </c:pt>
                <c:pt idx="88">
                  <c:v>97.182659411683446</c:v>
                </c:pt>
                <c:pt idx="89">
                  <c:v>81.409992150659576</c:v>
                </c:pt>
                <c:pt idx="90">
                  <c:v>71.560989342800966</c:v>
                </c:pt>
                <c:pt idx="91">
                  <c:v>66.361930597889554</c:v>
                </c:pt>
                <c:pt idx="92">
                  <c:v>63.994100765324063</c:v>
                </c:pt>
                <c:pt idx="93">
                  <c:v>63.010692928668043</c:v>
                </c:pt>
                <c:pt idx="94">
                  <c:v>62.580532494887343</c:v>
                </c:pt>
                <c:pt idx="95">
                  <c:v>62.333178189486731</c:v>
                </c:pt>
                <c:pt idx="96">
                  <c:v>62.136516220756256</c:v>
                </c:pt>
                <c:pt idx="97">
                  <c:v>61.952196843868336</c:v>
                </c:pt>
                <c:pt idx="98">
                  <c:v>61.771040541496014</c:v>
                </c:pt>
                <c:pt idx="99">
                  <c:v>61.591191799143786</c:v>
                </c:pt>
                <c:pt idx="100">
                  <c:v>61.412300224485683</c:v>
                </c:pt>
                <c:pt idx="101">
                  <c:v>61.234276039877287</c:v>
                </c:pt>
                <c:pt idx="102">
                  <c:v>61.057078368743198</c:v>
                </c:pt>
                <c:pt idx="103">
                  <c:v>60.880697616416938</c:v>
                </c:pt>
                <c:pt idx="104">
                  <c:v>60.705181378946719</c:v>
                </c:pt>
                <c:pt idx="105">
                  <c:v>60.530694907016837</c:v>
                </c:pt>
                <c:pt idx="106">
                  <c:v>60.357638399274059</c:v>
                </c:pt>
                <c:pt idx="107">
                  <c:v>60.186858559068455</c:v>
                </c:pt>
                <c:pt idx="108">
                  <c:v>60.020003155706569</c:v>
                </c:pt>
                <c:pt idx="109">
                  <c:v>59.860068375646755</c:v>
                </c:pt>
                <c:pt idx="110">
                  <c:v>59.712165720105084</c:v>
                </c:pt>
                <c:pt idx="111">
                  <c:v>59.584470787323887</c:v>
                </c:pt>
                <c:pt idx="112">
                  <c:v>59.4891965684279</c:v>
                </c:pt>
                <c:pt idx="113">
                  <c:v>59.443258811886821</c:v>
                </c:pt>
                <c:pt idx="114">
                  <c:v>59.468093245716439</c:v>
                </c:pt>
                <c:pt idx="115">
                  <c:v>59.58789104204498</c:v>
                </c:pt>
                <c:pt idx="116">
                  <c:v>59.825413773334269</c:v>
                </c:pt>
                <c:pt idx="117">
                  <c:v>60.194672094571438</c:v>
                </c:pt>
                <c:pt idx="118">
                  <c:v>60.690408299621701</c:v>
                </c:pt>
                <c:pt idx="119">
                  <c:v>61.276007778775167</c:v>
                </c:pt>
                <c:pt idx="120">
                  <c:v>61.874434000980656</c:v>
                </c:pt>
                <c:pt idx="121">
                  <c:v>62.369933075478222</c:v>
                </c:pt>
                <c:pt idx="122">
                  <c:v>62.628263206666048</c:v>
                </c:pt>
                <c:pt idx="123">
                  <c:v>62.536190073154494</c:v>
                </c:pt>
                <c:pt idx="124">
                  <c:v>62.047496783675975</c:v>
                </c:pt>
                <c:pt idx="125">
                  <c:v>61.211547925161987</c:v>
                </c:pt>
                <c:pt idx="126">
                  <c:v>60.163735675579268</c:v>
                </c:pt>
                <c:pt idx="127">
                  <c:v>59.077807483074217</c:v>
                </c:pt>
                <c:pt idx="128">
                  <c:v>58.104406052623069</c:v>
                </c:pt>
                <c:pt idx="129">
                  <c:v>57.328185038338411</c:v>
                </c:pt>
                <c:pt idx="130">
                  <c:v>56.761088123528268</c:v>
                </c:pt>
                <c:pt idx="131">
                  <c:v>56.365337573010585</c:v>
                </c:pt>
                <c:pt idx="132">
                  <c:v>56.085625353451178</c:v>
                </c:pt>
                <c:pt idx="133">
                  <c:v>55.872860556939465</c:v>
                </c:pt>
                <c:pt idx="134">
                  <c:v>55.693691685379569</c:v>
                </c:pt>
                <c:pt idx="135">
                  <c:v>55.529596007756012</c:v>
                </c:pt>
                <c:pt idx="136">
                  <c:v>55.371956498398468</c:v>
                </c:pt>
                <c:pt idx="137">
                  <c:v>55.217467787076046</c:v>
                </c:pt>
                <c:pt idx="138">
                  <c:v>55.06535960817731</c:v>
                </c:pt>
                <c:pt idx="139">
                  <c:v>54.916329901504596</c:v>
                </c:pt>
                <c:pt idx="140">
                  <c:v>54.772741655829044</c:v>
                </c:pt>
                <c:pt idx="141">
                  <c:v>54.639822891182249</c:v>
                </c:pt>
                <c:pt idx="142">
                  <c:v>54.527697588501574</c:v>
                </c:pt>
                <c:pt idx="143">
                  <c:v>54.453729417086464</c:v>
                </c:pt>
                <c:pt idx="144">
                  <c:v>54.443821627964944</c:v>
                </c:pt>
                <c:pt idx="145">
                  <c:v>54.530351790733185</c:v>
                </c:pt>
                <c:pt idx="146">
                  <c:v>54.744260797253411</c:v>
                </c:pt>
                <c:pt idx="147">
                  <c:v>55.100636784388946</c:v>
                </c:pt>
                <c:pt idx="148">
                  <c:v>55.581297465111213</c:v>
                </c:pt>
                <c:pt idx="149">
                  <c:v>56.122682566173935</c:v>
                </c:pt>
                <c:pt idx="150">
                  <c:v>56.619079953954802</c:v>
                </c:pt>
                <c:pt idx="151">
                  <c:v>56.946412424809417</c:v>
                </c:pt>
                <c:pt idx="152">
                  <c:v>57.001074186424269</c:v>
                </c:pt>
                <c:pt idx="153">
                  <c:v>56.737654106461534</c:v>
                </c:pt>
                <c:pt idx="154">
                  <c:v>56.18685888179251</c:v>
                </c:pt>
                <c:pt idx="155">
                  <c:v>55.443985756445912</c:v>
                </c:pt>
                <c:pt idx="156">
                  <c:v>54.633832297340966</c:v>
                </c:pt>
                <c:pt idx="157">
                  <c:v>53.869699121605443</c:v>
                </c:pt>
                <c:pt idx="158">
                  <c:v>53.22474671107117</c:v>
                </c:pt>
                <c:pt idx="159">
                  <c:v>52.724449767669867</c:v>
                </c:pt>
                <c:pt idx="160">
                  <c:v>52.35691832093918</c:v>
                </c:pt>
                <c:pt idx="161">
                  <c:v>52.090970744494555</c:v>
                </c:pt>
                <c:pt idx="162">
                  <c:v>51.892292686287355</c:v>
                </c:pt>
                <c:pt idx="163">
                  <c:v>51.732872832723238</c:v>
                </c:pt>
                <c:pt idx="164">
                  <c:v>51.593822541825801</c:v>
                </c:pt>
                <c:pt idx="165">
                  <c:v>51.464172240463512</c:v>
                </c:pt>
                <c:pt idx="166">
                  <c:v>51.338311164401397</c:v>
                </c:pt>
                <c:pt idx="167">
                  <c:v>51.213669103581651</c:v>
                </c:pt>
                <c:pt idx="168">
                  <c:v>51.089170402595776</c:v>
                </c:pt>
                <c:pt idx="169">
                  <c:v>50.964388857805851</c:v>
                </c:pt>
                <c:pt idx="170">
                  <c:v>50.839152851220135</c:v>
                </c:pt>
                <c:pt idx="171">
                  <c:v>50.713384129731935</c:v>
                </c:pt>
                <c:pt idx="172">
                  <c:v>50.587039360808149</c:v>
                </c:pt>
                <c:pt idx="173">
                  <c:v>50.460090918350133</c:v>
                </c:pt>
                <c:pt idx="174">
                  <c:v>50.332520832026418</c:v>
                </c:pt>
                <c:pt idx="175">
                  <c:v>50.204318649006602</c:v>
                </c:pt>
                <c:pt idx="176">
                  <c:v>50.075480334076715</c:v>
                </c:pt>
                <c:pt idx="177">
                  <c:v>49.94600742641979</c:v>
                </c:pt>
                <c:pt idx="178">
                  <c:v>49.815906272096917</c:v>
                </c:pt>
                <c:pt idx="179">
                  <c:v>49.685187301951544</c:v>
                </c:pt>
                <c:pt idx="180">
                  <c:v>49.553864356245988</c:v>
                </c:pt>
                <c:pt idx="181">
                  <c:v>49.421954061267741</c:v>
                </c:pt>
                <c:pt idx="182">
                  <c:v>49.289475261655873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67.335805304665399</c:v>
                </c:pt>
                <c:pt idx="1">
                  <c:v>67.55085033999444</c:v>
                </c:pt>
                <c:pt idx="2">
                  <c:v>67.766219343830215</c:v>
                </c:pt>
                <c:pt idx="3">
                  <c:v>67.981872718551784</c:v>
                </c:pt>
                <c:pt idx="4">
                  <c:v>68.19776059481525</c:v>
                </c:pt>
                <c:pt idx="5">
                  <c:v>68.413821357874994</c:v>
                </c:pt>
                <c:pt idx="6">
                  <c:v>68.629980023882439</c:v>
                </c:pt>
                <c:pt idx="7">
                  <c:v>68.846146460090438</c:v>
                </c:pt>
                <c:pt idx="8">
                  <c:v>69.062213444965607</c:v>
                </c:pt>
                <c:pt idx="9">
                  <c:v>69.278054567023375</c:v>
                </c:pt>
                <c:pt idx="10">
                  <c:v>69.493521964894114</c:v>
                </c:pt>
                <c:pt idx="11">
                  <c:v>69.708443915850168</c:v>
                </c:pt>
                <c:pt idx="12">
                  <c:v>69.92262228592314</c:v>
                </c:pt>
                <c:pt idx="13">
                  <c:v>70.135829861965121</c:v>
                </c:pt>
                <c:pt idx="14">
                  <c:v>70.347807594686131</c:v>
                </c:pt>
                <c:pt idx="15">
                  <c:v>70.558261791932608</c:v>
                </c:pt>
                <c:pt idx="16">
                  <c:v>70.766861313301604</c:v>
                </c:pt>
                <c:pt idx="17">
                  <c:v>70.973234830588225</c:v>
                </c:pt>
                <c:pt idx="18">
                  <c:v>71.176968233397631</c:v>
                </c:pt>
                <c:pt idx="19">
                  <c:v>71.377602275246275</c:v>
                </c:pt>
                <c:pt idx="20">
                  <c:v>71.574630572175366</c:v>
                </c:pt>
                <c:pt idx="21">
                  <c:v>71.767498082635413</c:v>
                </c:pt>
                <c:pt idx="22">
                  <c:v>71.955600213264077</c:v>
                </c:pt>
                <c:pt idx="23">
                  <c:v>72.138282708985543</c:v>
                </c:pt>
                <c:pt idx="24">
                  <c:v>72.31484249615356</c:v>
                </c:pt>
                <c:pt idx="25">
                  <c:v>72.484529652525993</c:v>
                </c:pt>
                <c:pt idx="26">
                  <c:v>72.646550675786045</c:v>
                </c:pt>
                <c:pt idx="27">
                  <c:v>72.800073211097839</c:v>
                </c:pt>
                <c:pt idx="28">
                  <c:v>72.944232375840969</c:v>
                </c:pt>
                <c:pt idx="29">
                  <c:v>73.078138784506848</c:v>
                </c:pt>
                <c:pt idx="30">
                  <c:v>73.200888327571619</c:v>
                </c:pt>
                <c:pt idx="31">
                  <c:v>73.311573694605073</c:v>
                </c:pt>
                <c:pt idx="32">
                  <c:v>73.409297554664661</c:v>
                </c:pt>
                <c:pt idx="33">
                  <c:v>73.493187218267835</c:v>
                </c:pt>
                <c:pt idx="34">
                  <c:v>73.562410508614917</c:v>
                </c:pt>
                <c:pt idx="35">
                  <c:v>73.616192470550303</c:v>
                </c:pt>
                <c:pt idx="36">
                  <c:v>73.653832450786354</c:v>
                </c:pt>
                <c:pt idx="37">
                  <c:v>73.674721000062675</c:v>
                </c:pt>
                <c:pt idx="38">
                  <c:v>73.678355985564764</c:v>
                </c:pt>
                <c:pt idx="39">
                  <c:v>73.664357268136499</c:v>
                </c:pt>
                <c:pt idx="40">
                  <c:v>73.632479300348052</c:v>
                </c:pt>
                <c:pt idx="41">
                  <c:v>73.582621042783458</c:v>
                </c:pt>
                <c:pt idx="42">
                  <c:v>73.514832678305154</c:v>
                </c:pt>
                <c:pt idx="43">
                  <c:v>73.429318725102775</c:v>
                </c:pt>
                <c:pt idx="44">
                  <c:v>73.326437302732231</c:v>
                </c:pt>
                <c:pt idx="45">
                  <c:v>73.206695481245106</c:v>
                </c:pt>
                <c:pt idx="46">
                  <c:v>73.070740829351649</c:v>
                </c:pt>
                <c:pt idx="47">
                  <c:v>72.91934945939731</c:v>
                </c:pt>
                <c:pt idx="48">
                  <c:v>72.75341103088256</c:v>
                </c:pt>
                <c:pt idx="49">
                  <c:v>72.573911308080881</c:v>
                </c:pt>
                <c:pt idx="50">
                  <c:v>72.381912961714633</c:v>
                </c:pt>
                <c:pt idx="51">
                  <c:v>72.178535354227293</c:v>
                </c:pt>
                <c:pt idx="52">
                  <c:v>71.964934051806324</c:v>
                </c:pt>
                <c:pt idx="53">
                  <c:v>71.7422807669478</c:v>
                </c:pt>
                <c:pt idx="54">
                  <c:v>71.511744359455164</c:v>
                </c:pt>
                <c:pt idx="55">
                  <c:v>71.274473420236035</c:v>
                </c:pt>
                <c:pt idx="56">
                  <c:v>71.031580841283017</c:v>
                </c:pt>
                <c:pt idx="57">
                  <c:v>70.784130647089086</c:v>
                </c:pt>
                <c:pt idx="58">
                  <c:v>70.533127236851371</c:v>
                </c:pt>
                <c:pt idx="59">
                  <c:v>70.279507070908878</c:v>
                </c:pt>
                <c:pt idx="60">
                  <c:v>70.024132734635984</c:v>
                </c:pt>
                <c:pt idx="61">
                  <c:v>69.767789231963675</c:v>
                </c:pt>
                <c:pt idx="62">
                  <c:v>69.511182300259989</c:v>
                </c:pt>
                <c:pt idx="63">
                  <c:v>69.254938498142749</c:v>
                </c:pt>
                <c:pt idx="64">
                  <c:v>68.999606796250703</c:v>
                </c:pt>
                <c:pt idx="65">
                  <c:v>68.745661395495958</c:v>
                </c:pt>
                <c:pt idx="66">
                  <c:v>68.49350550479781</c:v>
                </c:pt>
                <c:pt idx="67">
                  <c:v>68.24347582757629</c:v>
                </c:pt>
                <c:pt idx="68">
                  <c:v>67.995847530309945</c:v>
                </c:pt>
                <c:pt idx="69">
                  <c:v>67.750839494521557</c:v>
                </c:pt>
                <c:pt idx="70">
                  <c:v>67.508619683361104</c:v>
                </c:pt>
                <c:pt idx="71">
                  <c:v>67.26931048369795</c:v>
                </c:pt>
                <c:pt idx="72">
                  <c:v>67.032993912967697</c:v>
                </c:pt>
                <c:pt idx="73">
                  <c:v>66.799716606029293</c:v>
                </c:pt>
                <c:pt idx="74">
                  <c:v>66.569494520413983</c:v>
                </c:pt>
                <c:pt idx="75">
                  <c:v>66.342317318333883</c:v>
                </c:pt>
                <c:pt idx="76">
                  <c:v>66.118152400625732</c:v>
                </c:pt>
                <c:pt idx="77">
                  <c:v>65.896948581566392</c:v>
                </c:pt>
                <c:pt idx="78">
                  <c:v>65.678639404442364</c:v>
                </c:pt>
                <c:pt idx="79">
                  <c:v>65.463146106191601</c:v>
                </c:pt>
                <c:pt idx="80">
                  <c:v>65.250380245685335</c:v>
                </c:pt>
                <c:pt idx="81">
                  <c:v>65.040246014618617</c:v>
                </c:pt>
                <c:pt idx="82">
                  <c:v>64.832642252844948</c:v>
                </c:pt>
                <c:pt idx="83">
                  <c:v>64.627464191619339</c:v>
                </c:pt>
                <c:pt idx="84">
                  <c:v>64.424604948865309</c:v>
                </c:pt>
                <c:pt idx="85">
                  <c:v>64.223956800481247</c:v>
                </c:pt>
                <c:pt idx="86">
                  <c:v>64.025412251045665</c:v>
                </c:pt>
                <c:pt idx="87">
                  <c:v>63.828864926226352</c:v>
                </c:pt>
                <c:pt idx="88">
                  <c:v>63.634210307878078</c:v>
                </c:pt>
                <c:pt idx="89">
                  <c:v>63.441346331330372</c:v>
                </c:pt>
                <c:pt idx="90">
                  <c:v>63.250173862802868</c:v>
                </c:pt>
                <c:pt idx="91">
                  <c:v>63.060597073302475</c:v>
                </c:pt>
                <c:pt idx="92">
                  <c:v>62.87252372380086</c:v>
                </c:pt>
                <c:pt idx="93">
                  <c:v>62.685865374994428</c:v>
                </c:pt>
                <c:pt idx="94">
                  <c:v>62.500537533535244</c:v>
                </c:pt>
                <c:pt idx="95">
                  <c:v>62.3164597453044</c:v>
                </c:pt>
                <c:pt idx="96">
                  <c:v>62.133555645085757</c:v>
                </c:pt>
                <c:pt idx="97">
                  <c:v>61.951752970892308</c:v>
                </c:pt>
                <c:pt idx="98">
                  <c:v>61.770983550196966</c:v>
                </c:pt>
                <c:pt idx="99">
                  <c:v>61.591183264422121</c:v>
                </c:pt>
                <c:pt idx="100">
                  <c:v>61.412291997242228</c:v>
                </c:pt>
                <c:pt idx="101">
                  <c:v>61.234253571543526</c:v>
                </c:pt>
                <c:pt idx="102">
                  <c:v>61.057015679259315</c:v>
                </c:pt>
                <c:pt idx="103">
                  <c:v>60.880529807747486</c:v>
                </c:pt>
                <c:pt idx="104">
                  <c:v>60.704751165893924</c:v>
                </c:pt>
                <c:pt idx="105">
                  <c:v>60.529638612700403</c:v>
                </c:pt>
                <c:pt idx="106">
                  <c:v>60.355154590742067</c:v>
                </c:pt>
                <c:pt idx="107">
                  <c:v>60.181265066548796</c:v>
                </c:pt>
                <c:pt idx="108">
                  <c:v>60.007939479667392</c:v>
                </c:pt>
                <c:pt idx="109">
                  <c:v>59.835150701892012</c:v>
                </c:pt>
                <c:pt idx="110">
                  <c:v>59.662875007896652</c:v>
                </c:pt>
                <c:pt idx="111">
                  <c:v>59.491092058260215</c:v>
                </c:pt>
                <c:pt idx="112">
                  <c:v>59.319784895631017</c:v>
                </c:pt>
                <c:pt idx="113">
                  <c:v>59.148939954525197</c:v>
                </c:pt>
                <c:pt idx="114">
                  <c:v>58.978547084982061</c:v>
                </c:pt>
                <c:pt idx="115">
                  <c:v>58.808599589999481</c:v>
                </c:pt>
                <c:pt idx="116">
                  <c:v>58.639094276333644</c:v>
                </c:pt>
                <c:pt idx="117">
                  <c:v>58.470031517857898</c:v>
                </c:pt>
                <c:pt idx="118">
                  <c:v>58.301415330226831</c:v>
                </c:pt>
                <c:pt idx="119">
                  <c:v>58.133253455070431</c:v>
                </c:pt>
                <c:pt idx="120">
                  <c:v>57.965557451342889</c:v>
                </c:pt>
                <c:pt idx="121">
                  <c:v>57.798342790761048</c:v>
                </c:pt>
                <c:pt idx="122">
                  <c:v>57.631628953483705</c:v>
                </c:pt>
                <c:pt idx="123">
                  <c:v>57.465439519304525</c:v>
                </c:pt>
                <c:pt idx="124">
                  <c:v>57.299802248659368</c:v>
                </c:pt>
                <c:pt idx="125">
                  <c:v>57.134749146697125</c:v>
                </c:pt>
                <c:pt idx="126">
                  <c:v>56.97031650254916</c:v>
                </c:pt>
                <c:pt idx="127">
                  <c:v>56.806544894790342</c:v>
                </c:pt>
                <c:pt idx="128">
                  <c:v>56.643479152959287</c:v>
                </c:pt>
                <c:pt idx="129">
                  <c:v>56.481168263959347</c:v>
                </c:pt>
                <c:pt idx="130">
                  <c:v>56.319665211277758</c:v>
                </c:pt>
                <c:pt idx="131">
                  <c:v>56.159026734335598</c:v>
                </c:pt>
                <c:pt idx="132">
                  <c:v>55.999312995039347</c:v>
                </c:pt>
                <c:pt idx="133">
                  <c:v>55.840587138876771</c:v>
                </c:pt>
                <c:pt idx="134">
                  <c:v>55.682914738837148</c:v>
                </c:pt>
                <c:pt idx="135">
                  <c:v>55.526363112184839</c:v>
                </c:pt>
                <c:pt idx="136">
                  <c:v>55.371000502816877</c:v>
                </c:pt>
                <c:pt idx="137">
                  <c:v>55.216895125701519</c:v>
                </c:pt>
                <c:pt idx="138">
                  <c:v>55.064114074791291</c:v>
                </c:pt>
                <c:pt idx="139">
                  <c:v>54.912722101826091</c:v>
                </c:pt>
                <c:pt idx="140">
                  <c:v>54.76278028048992</c:v>
                </c:pt>
                <c:pt idx="141">
                  <c:v>54.614344578243916</c:v>
                </c:pt>
                <c:pt idx="142">
                  <c:v>54.467464366485856</c:v>
                </c:pt>
                <c:pt idx="143">
                  <c:v>54.322180907999467</c:v>
                </c:pt>
                <c:pt idx="144">
                  <c:v>54.178525868356424</c:v>
                </c:pt>
                <c:pt idx="145">
                  <c:v>54.036519904324507</c:v>
                </c:pt>
                <c:pt idx="146">
                  <c:v>53.896171386680493</c:v>
                </c:pt>
                <c:pt idx="147">
                  <c:v>53.75747531642233</c:v>
                </c:pt>
                <c:pt idx="148">
                  <c:v>53.620412491630738</c:v>
                </c:pt>
                <c:pt idx="149">
                  <c:v>53.4849489767591</c:v>
                </c:pt>
                <c:pt idx="150">
                  <c:v>53.351035916835194</c:v>
                </c:pt>
                <c:pt idx="151">
                  <c:v>53.218609726183203</c:v>
                </c:pt>
                <c:pt idx="152">
                  <c:v>53.087592665437086</c:v>
                </c:pt>
                <c:pt idx="153">
                  <c:v>52.957893802777782</c:v>
                </c:pt>
                <c:pt idx="154">
                  <c:v>52.829410336722546</c:v>
                </c:pt>
                <c:pt idx="155">
                  <c:v>52.702029239818799</c:v>
                </c:pt>
                <c:pt idx="156">
                  <c:v>52.575629166651929</c:v>
                </c:pt>
                <c:pt idx="157">
                  <c:v>52.450082556924421</c:v>
                </c:pt>
                <c:pt idx="158">
                  <c:v>52.325257855972254</c:v>
                </c:pt>
                <c:pt idx="159">
                  <c:v>52.201021771525582</c:v>
                </c:pt>
                <c:pt idx="160">
                  <c:v>52.077241486913046</c:v>
                </c:pt>
                <c:pt idx="161">
                  <c:v>51.953786756921552</c:v>
                </c:pt>
                <c:pt idx="162">
                  <c:v>51.830531822436541</c:v>
                </c:pt>
                <c:pt idx="163">
                  <c:v>51.70735709279279</c:v>
                </c:pt>
                <c:pt idx="164">
                  <c:v>51.584150559301541</c:v>
                </c:pt>
                <c:pt idx="165">
                  <c:v>51.460808918500497</c:v>
                </c:pt>
                <c:pt idx="166">
                  <c:v>51.337238398212214</c:v>
                </c:pt>
                <c:pt idx="167">
                  <c:v>51.213355292599459</c:v>
                </c:pt>
                <c:pt idx="168">
                  <c:v>51.089086223423926</c:v>
                </c:pt>
                <c:pt idx="169">
                  <c:v>50.964368153265752</c:v>
                </c:pt>
                <c:pt idx="170">
                  <c:v>50.839148182416814</c:v>
                </c:pt>
                <c:pt idx="171">
                  <c:v>50.713383164609084</c:v>
                </c:pt>
                <c:pt idx="172">
                  <c:v>50.587039177931729</c:v>
                </c:pt>
                <c:pt idx="173">
                  <c:v>50.460090886589086</c:v>
                </c:pt>
                <c:pt idx="174">
                  <c:v>50.332520826970963</c:v>
                </c:pt>
                <c:pt idx="175">
                  <c:v>50.204318648269165</c:v>
                </c:pt>
                <c:pt idx="176">
                  <c:v>50.075480333978142</c:v>
                </c:pt>
                <c:pt idx="177">
                  <c:v>49.946007426407718</c:v>
                </c:pt>
                <c:pt idx="178">
                  <c:v>49.81590627209556</c:v>
                </c:pt>
                <c:pt idx="179">
                  <c:v>49.685187301951402</c:v>
                </c:pt>
                <c:pt idx="180">
                  <c:v>49.553864356245974</c:v>
                </c:pt>
                <c:pt idx="181">
                  <c:v>49.421954061267741</c:v>
                </c:pt>
                <c:pt idx="182">
                  <c:v>49.289475261655873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70.766999999999996</c:v>
                </c:pt>
                <c:pt idx="1">
                  <c:v>69.674000000000007</c:v>
                </c:pt>
                <c:pt idx="2">
                  <c:v>71.14</c:v>
                </c:pt>
                <c:pt idx="3">
                  <c:v>70.744</c:v>
                </c:pt>
                <c:pt idx="4">
                  <c:v>70.233000000000004</c:v>
                </c:pt>
                <c:pt idx="5">
                  <c:v>69.488</c:v>
                </c:pt>
                <c:pt idx="6">
                  <c:v>70.093000000000004</c:v>
                </c:pt>
                <c:pt idx="7">
                  <c:v>70.186000000000007</c:v>
                </c:pt>
                <c:pt idx="8">
                  <c:v>70</c:v>
                </c:pt>
                <c:pt idx="9">
                  <c:v>69.394999999999996</c:v>
                </c:pt>
                <c:pt idx="10">
                  <c:v>69.302000000000007</c:v>
                </c:pt>
                <c:pt idx="11">
                  <c:v>69.790999999999997</c:v>
                </c:pt>
                <c:pt idx="12">
                  <c:v>70.488</c:v>
                </c:pt>
                <c:pt idx="13">
                  <c:v>69.022999999999996</c:v>
                </c:pt>
                <c:pt idx="14">
                  <c:v>70.605000000000004</c:v>
                </c:pt>
                <c:pt idx="15">
                  <c:v>69.837000000000003</c:v>
                </c:pt>
                <c:pt idx="16">
                  <c:v>69.349000000000004</c:v>
                </c:pt>
                <c:pt idx="17">
                  <c:v>69.233000000000004</c:v>
                </c:pt>
                <c:pt idx="18">
                  <c:v>69.349000000000004</c:v>
                </c:pt>
                <c:pt idx="19">
                  <c:v>68.581000000000003</c:v>
                </c:pt>
                <c:pt idx="20">
                  <c:v>69.837000000000003</c:v>
                </c:pt>
                <c:pt idx="21">
                  <c:v>70.14</c:v>
                </c:pt>
                <c:pt idx="22">
                  <c:v>70.488</c:v>
                </c:pt>
                <c:pt idx="23">
                  <c:v>71.721000000000004</c:v>
                </c:pt>
                <c:pt idx="24">
                  <c:v>71.046999999999997</c:v>
                </c:pt>
                <c:pt idx="25">
                  <c:v>71.674000000000007</c:v>
                </c:pt>
                <c:pt idx="26">
                  <c:v>71.372</c:v>
                </c:pt>
                <c:pt idx="27">
                  <c:v>71.605000000000004</c:v>
                </c:pt>
                <c:pt idx="28">
                  <c:v>71.790999999999997</c:v>
                </c:pt>
                <c:pt idx="29">
                  <c:v>72.534999999999997</c:v>
                </c:pt>
                <c:pt idx="30">
                  <c:v>71.14</c:v>
                </c:pt>
                <c:pt idx="31">
                  <c:v>72.534999999999997</c:v>
                </c:pt>
                <c:pt idx="32">
                  <c:v>73.046999999999997</c:v>
                </c:pt>
                <c:pt idx="33">
                  <c:v>73.581000000000003</c:v>
                </c:pt>
                <c:pt idx="34">
                  <c:v>74.256</c:v>
                </c:pt>
                <c:pt idx="35">
                  <c:v>74.906999999999996</c:v>
                </c:pt>
                <c:pt idx="36">
                  <c:v>74.022999999999996</c:v>
                </c:pt>
                <c:pt idx="37">
                  <c:v>76.650999999999996</c:v>
                </c:pt>
                <c:pt idx="38">
                  <c:v>76.349000000000004</c:v>
                </c:pt>
                <c:pt idx="39">
                  <c:v>77.418999999999997</c:v>
                </c:pt>
                <c:pt idx="40">
                  <c:v>77.930000000000007</c:v>
                </c:pt>
                <c:pt idx="41">
                  <c:v>79.349000000000004</c:v>
                </c:pt>
                <c:pt idx="42">
                  <c:v>80.721000000000004</c:v>
                </c:pt>
                <c:pt idx="43">
                  <c:v>80.906999999999996</c:v>
                </c:pt>
                <c:pt idx="44">
                  <c:v>83.953000000000003</c:v>
                </c:pt>
                <c:pt idx="45">
                  <c:v>84.906999999999996</c:v>
                </c:pt>
                <c:pt idx="46">
                  <c:v>89.93</c:v>
                </c:pt>
                <c:pt idx="47">
                  <c:v>93.465000000000003</c:v>
                </c:pt>
                <c:pt idx="48">
                  <c:v>99.162999999999997</c:v>
                </c:pt>
                <c:pt idx="49">
                  <c:v>105.791</c:v>
                </c:pt>
                <c:pt idx="50">
                  <c:v>113</c:v>
                </c:pt>
                <c:pt idx="51">
                  <c:v>123</c:v>
                </c:pt>
                <c:pt idx="52">
                  <c:v>135.535</c:v>
                </c:pt>
                <c:pt idx="53">
                  <c:v>147.047</c:v>
                </c:pt>
                <c:pt idx="54">
                  <c:v>162.16300000000001</c:v>
                </c:pt>
                <c:pt idx="55">
                  <c:v>176.41900000000001</c:v>
                </c:pt>
                <c:pt idx="56">
                  <c:v>189.535</c:v>
                </c:pt>
                <c:pt idx="57">
                  <c:v>201.07</c:v>
                </c:pt>
                <c:pt idx="58">
                  <c:v>210.488</c:v>
                </c:pt>
                <c:pt idx="59">
                  <c:v>217.39500000000001</c:v>
                </c:pt>
                <c:pt idx="60">
                  <c:v>220.721</c:v>
                </c:pt>
                <c:pt idx="61">
                  <c:v>220.69800000000001</c:v>
                </c:pt>
                <c:pt idx="62">
                  <c:v>213.256</c:v>
                </c:pt>
                <c:pt idx="63">
                  <c:v>199.279</c:v>
                </c:pt>
                <c:pt idx="64">
                  <c:v>179.32599999999999</c:v>
                </c:pt>
                <c:pt idx="65">
                  <c:v>150.13999999999999</c:v>
                </c:pt>
                <c:pt idx="66">
                  <c:v>116.395</c:v>
                </c:pt>
                <c:pt idx="67">
                  <c:v>87.302000000000007</c:v>
                </c:pt>
                <c:pt idx="68">
                  <c:v>73.837000000000003</c:v>
                </c:pt>
                <c:pt idx="69">
                  <c:v>71.930000000000007</c:v>
                </c:pt>
                <c:pt idx="70">
                  <c:v>74.349000000000004</c:v>
                </c:pt>
                <c:pt idx="71">
                  <c:v>76.233000000000004</c:v>
                </c:pt>
                <c:pt idx="72">
                  <c:v>78.605000000000004</c:v>
                </c:pt>
                <c:pt idx="73">
                  <c:v>82.07</c:v>
                </c:pt>
                <c:pt idx="74">
                  <c:v>87.372</c:v>
                </c:pt>
                <c:pt idx="75">
                  <c:v>95.697999999999993</c:v>
                </c:pt>
                <c:pt idx="76">
                  <c:v>104.093</c:v>
                </c:pt>
                <c:pt idx="77">
                  <c:v>115.279</c:v>
                </c:pt>
                <c:pt idx="78">
                  <c:v>127.395</c:v>
                </c:pt>
                <c:pt idx="79">
                  <c:v>140.81399999999999</c:v>
                </c:pt>
                <c:pt idx="80">
                  <c:v>152.62799999999999</c:v>
                </c:pt>
                <c:pt idx="81">
                  <c:v>161.744</c:v>
                </c:pt>
                <c:pt idx="82">
                  <c:v>169.60499999999999</c:v>
                </c:pt>
                <c:pt idx="83">
                  <c:v>172.023</c:v>
                </c:pt>
                <c:pt idx="84">
                  <c:v>170.023</c:v>
                </c:pt>
                <c:pt idx="85">
                  <c:v>160.86000000000001</c:v>
                </c:pt>
                <c:pt idx="86">
                  <c:v>144.32599999999999</c:v>
                </c:pt>
                <c:pt idx="87">
                  <c:v>121.837</c:v>
                </c:pt>
                <c:pt idx="88">
                  <c:v>93.93</c:v>
                </c:pt>
                <c:pt idx="89">
                  <c:v>71.534999999999997</c:v>
                </c:pt>
                <c:pt idx="90">
                  <c:v>63.976999999999997</c:v>
                </c:pt>
                <c:pt idx="91">
                  <c:v>61.604999999999997</c:v>
                </c:pt>
                <c:pt idx="92">
                  <c:v>61.372</c:v>
                </c:pt>
                <c:pt idx="93">
                  <c:v>61.534999999999997</c:v>
                </c:pt>
                <c:pt idx="94">
                  <c:v>62.046999999999997</c:v>
                </c:pt>
                <c:pt idx="95">
                  <c:v>61.604999999999997</c:v>
                </c:pt>
                <c:pt idx="96">
                  <c:v>61.279000000000003</c:v>
                </c:pt>
                <c:pt idx="97">
                  <c:v>59.534999999999997</c:v>
                </c:pt>
                <c:pt idx="98">
                  <c:v>60.162999999999997</c:v>
                </c:pt>
                <c:pt idx="99">
                  <c:v>60.953000000000003</c:v>
                </c:pt>
                <c:pt idx="100">
                  <c:v>60.790999999999997</c:v>
                </c:pt>
                <c:pt idx="101">
                  <c:v>60.720999999999997</c:v>
                </c:pt>
                <c:pt idx="102">
                  <c:v>59.372</c:v>
                </c:pt>
                <c:pt idx="103">
                  <c:v>61.302</c:v>
                </c:pt>
                <c:pt idx="104">
                  <c:v>60.256</c:v>
                </c:pt>
                <c:pt idx="105">
                  <c:v>60.976999999999997</c:v>
                </c:pt>
                <c:pt idx="106">
                  <c:v>59.953000000000003</c:v>
                </c:pt>
                <c:pt idx="107">
                  <c:v>60.720999999999997</c:v>
                </c:pt>
                <c:pt idx="108">
                  <c:v>60.628</c:v>
                </c:pt>
                <c:pt idx="109">
                  <c:v>61.744</c:v>
                </c:pt>
                <c:pt idx="110">
                  <c:v>59.418999999999997</c:v>
                </c:pt>
                <c:pt idx="111">
                  <c:v>60.395000000000003</c:v>
                </c:pt>
                <c:pt idx="112">
                  <c:v>59.465000000000003</c:v>
                </c:pt>
                <c:pt idx="113">
                  <c:v>59.465000000000003</c:v>
                </c:pt>
                <c:pt idx="114">
                  <c:v>60.023000000000003</c:v>
                </c:pt>
                <c:pt idx="115">
                  <c:v>61.256</c:v>
                </c:pt>
                <c:pt idx="116">
                  <c:v>61.14</c:v>
                </c:pt>
                <c:pt idx="117">
                  <c:v>60.767000000000003</c:v>
                </c:pt>
                <c:pt idx="118">
                  <c:v>61.698</c:v>
                </c:pt>
                <c:pt idx="119">
                  <c:v>62.698</c:v>
                </c:pt>
                <c:pt idx="120">
                  <c:v>62.698</c:v>
                </c:pt>
                <c:pt idx="121">
                  <c:v>63.558</c:v>
                </c:pt>
                <c:pt idx="122">
                  <c:v>63.698</c:v>
                </c:pt>
                <c:pt idx="123">
                  <c:v>65.349000000000004</c:v>
                </c:pt>
                <c:pt idx="124">
                  <c:v>64.209000000000003</c:v>
                </c:pt>
                <c:pt idx="125">
                  <c:v>62.837000000000003</c:v>
                </c:pt>
                <c:pt idx="126">
                  <c:v>62.465000000000003</c:v>
                </c:pt>
                <c:pt idx="127">
                  <c:v>61.395000000000003</c:v>
                </c:pt>
                <c:pt idx="128">
                  <c:v>60.581000000000003</c:v>
                </c:pt>
                <c:pt idx="129">
                  <c:v>58.86</c:v>
                </c:pt>
                <c:pt idx="130">
                  <c:v>57.767000000000003</c:v>
                </c:pt>
                <c:pt idx="131">
                  <c:v>57.837000000000003</c:v>
                </c:pt>
                <c:pt idx="132">
                  <c:v>56.162999999999997</c:v>
                </c:pt>
                <c:pt idx="133">
                  <c:v>56.07</c:v>
                </c:pt>
                <c:pt idx="134">
                  <c:v>55.512</c:v>
                </c:pt>
                <c:pt idx="135">
                  <c:v>56.279000000000003</c:v>
                </c:pt>
                <c:pt idx="136">
                  <c:v>55.07</c:v>
                </c:pt>
                <c:pt idx="137">
                  <c:v>55.604999999999997</c:v>
                </c:pt>
                <c:pt idx="138">
                  <c:v>54.744</c:v>
                </c:pt>
                <c:pt idx="139">
                  <c:v>54.302</c:v>
                </c:pt>
                <c:pt idx="140">
                  <c:v>56.093000000000004</c:v>
                </c:pt>
                <c:pt idx="141">
                  <c:v>55.07</c:v>
                </c:pt>
                <c:pt idx="142">
                  <c:v>55.628</c:v>
                </c:pt>
                <c:pt idx="143">
                  <c:v>54.814</c:v>
                </c:pt>
                <c:pt idx="144">
                  <c:v>55.162999999999997</c:v>
                </c:pt>
                <c:pt idx="145">
                  <c:v>54.348999999999997</c:v>
                </c:pt>
                <c:pt idx="146">
                  <c:v>55.116</c:v>
                </c:pt>
                <c:pt idx="147">
                  <c:v>56.512</c:v>
                </c:pt>
                <c:pt idx="148">
                  <c:v>55.698</c:v>
                </c:pt>
                <c:pt idx="149">
                  <c:v>56.581000000000003</c:v>
                </c:pt>
                <c:pt idx="150">
                  <c:v>57.558</c:v>
                </c:pt>
                <c:pt idx="151">
                  <c:v>56.418999999999997</c:v>
                </c:pt>
                <c:pt idx="152">
                  <c:v>57.372</c:v>
                </c:pt>
                <c:pt idx="153">
                  <c:v>57.256</c:v>
                </c:pt>
                <c:pt idx="154">
                  <c:v>57.279000000000003</c:v>
                </c:pt>
                <c:pt idx="155">
                  <c:v>57.162999999999997</c:v>
                </c:pt>
                <c:pt idx="156">
                  <c:v>57.046999999999997</c:v>
                </c:pt>
                <c:pt idx="157">
                  <c:v>55.348999999999997</c:v>
                </c:pt>
                <c:pt idx="158">
                  <c:v>55.512</c:v>
                </c:pt>
                <c:pt idx="159">
                  <c:v>54.046999999999997</c:v>
                </c:pt>
                <c:pt idx="160">
                  <c:v>53.162999999999997</c:v>
                </c:pt>
                <c:pt idx="161">
                  <c:v>54.558</c:v>
                </c:pt>
                <c:pt idx="162">
                  <c:v>54.673999999999999</c:v>
                </c:pt>
                <c:pt idx="163">
                  <c:v>52.976999999999997</c:v>
                </c:pt>
                <c:pt idx="164">
                  <c:v>53.023000000000003</c:v>
                </c:pt>
                <c:pt idx="165">
                  <c:v>52.86</c:v>
                </c:pt>
                <c:pt idx="166">
                  <c:v>53.07</c:v>
                </c:pt>
                <c:pt idx="167">
                  <c:v>53.465000000000003</c:v>
                </c:pt>
                <c:pt idx="168">
                  <c:v>53.209000000000003</c:v>
                </c:pt>
                <c:pt idx="169">
                  <c:v>52.604999999999997</c:v>
                </c:pt>
                <c:pt idx="170">
                  <c:v>52.488</c:v>
                </c:pt>
                <c:pt idx="171">
                  <c:v>52.837000000000003</c:v>
                </c:pt>
                <c:pt idx="172">
                  <c:v>52.698</c:v>
                </c:pt>
                <c:pt idx="173">
                  <c:v>52.232999999999997</c:v>
                </c:pt>
                <c:pt idx="174">
                  <c:v>50.976999999999997</c:v>
                </c:pt>
                <c:pt idx="175">
                  <c:v>52.232999999999997</c:v>
                </c:pt>
                <c:pt idx="176">
                  <c:v>52.093000000000004</c:v>
                </c:pt>
                <c:pt idx="177">
                  <c:v>52.418999999999997</c:v>
                </c:pt>
                <c:pt idx="178">
                  <c:v>51</c:v>
                </c:pt>
                <c:pt idx="179">
                  <c:v>51.442</c:v>
                </c:pt>
                <c:pt idx="180">
                  <c:v>51.976999999999997</c:v>
                </c:pt>
                <c:pt idx="181">
                  <c:v>51.023000000000003</c:v>
                </c:pt>
                <c:pt idx="182">
                  <c:v>50.767000000000003</c:v>
                </c:pt>
                <c:pt idx="183">
                  <c:v>51.14</c:v>
                </c:pt>
                <c:pt idx="184">
                  <c:v>51.326000000000001</c:v>
                </c:pt>
                <c:pt idx="185">
                  <c:v>51.395000000000003</c:v>
                </c:pt>
                <c:pt idx="186">
                  <c:v>50</c:v>
                </c:pt>
                <c:pt idx="187">
                  <c:v>51.14</c:v>
                </c:pt>
                <c:pt idx="188">
                  <c:v>51.93</c:v>
                </c:pt>
                <c:pt idx="189">
                  <c:v>51.07</c:v>
                </c:pt>
                <c:pt idx="190">
                  <c:v>51.767000000000003</c:v>
                </c:pt>
                <c:pt idx="191">
                  <c:v>50.512</c:v>
                </c:pt>
                <c:pt idx="192">
                  <c:v>50.86</c:v>
                </c:pt>
                <c:pt idx="193">
                  <c:v>50.698</c:v>
                </c:pt>
                <c:pt idx="194">
                  <c:v>51.186</c:v>
                </c:pt>
                <c:pt idx="195">
                  <c:v>50.651000000000003</c:v>
                </c:pt>
                <c:pt idx="196">
                  <c:v>51.720999999999997</c:v>
                </c:pt>
                <c:pt idx="197">
                  <c:v>50.023000000000003</c:v>
                </c:pt>
                <c:pt idx="198">
                  <c:v>51.442</c:v>
                </c:pt>
                <c:pt idx="199">
                  <c:v>51.232999999999997</c:v>
                </c:pt>
                <c:pt idx="200">
                  <c:v>50.906999999999996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68.043229173495462</c:v>
                </c:pt>
                <c:pt idx="1">
                  <c:v>68.23792455595526</c:v>
                </c:pt>
                <c:pt idx="2">
                  <c:v>68.432452060892956</c:v>
                </c:pt>
                <c:pt idx="3">
                  <c:v>68.626732523545797</c:v>
                </c:pt>
                <c:pt idx="4">
                  <c:v>68.820673855282436</c:v>
                </c:pt>
                <c:pt idx="5">
                  <c:v>69.014169499299314</c:v>
                </c:pt>
                <c:pt idx="6">
                  <c:v>69.207096759462559</c:v>
                </c:pt>
                <c:pt idx="7">
                  <c:v>69.399315003238513</c:v>
                </c:pt>
                <c:pt idx="8">
                  <c:v>69.590663743302628</c:v>
                </c:pt>
                <c:pt idx="9">
                  <c:v>69.780960607322285</c:v>
                </c:pt>
                <c:pt idx="10">
                  <c:v>69.969999212051832</c:v>
                </c:pt>
                <c:pt idx="11">
                  <c:v>70.15754696697897</c:v>
                </c:pt>
                <c:pt idx="12">
                  <c:v>70.343342845470019</c:v>
                </c:pt>
                <c:pt idx="13">
                  <c:v>70.527095179485698</c:v>
                </c:pt>
                <c:pt idx="14">
                  <c:v>70.708479560347442</c:v>
                </c:pt>
                <c:pt idx="15">
                  <c:v>70.887136967205109</c:v>
                </c:pt>
                <c:pt idx="16">
                  <c:v>71.062672303672272</c:v>
                </c:pt>
                <c:pt idx="17">
                  <c:v>71.234653611915519</c:v>
                </c:pt>
                <c:pt idx="18">
                  <c:v>71.402612367504247</c:v>
                </c:pt>
                <c:pt idx="19">
                  <c:v>71.566045459201675</c:v>
                </c:pt>
                <c:pt idx="20">
                  <c:v>71.724419755441701</c:v>
                </c:pt>
                <c:pt idx="21">
                  <c:v>71.877180593033657</c:v>
                </c:pt>
                <c:pt idx="22">
                  <c:v>72.023766143665583</c:v>
                </c:pt>
                <c:pt idx="23">
                  <c:v>72.163630479616103</c:v>
                </c:pt>
                <c:pt idx="24">
                  <c:v>72.296279337168542</c:v>
                </c:pt>
                <c:pt idx="25">
                  <c:v>72.421324127703556</c:v>
                </c:pt>
                <c:pt idx="26">
                  <c:v>72.538561718969973</c:v>
                </c:pt>
                <c:pt idx="27">
                  <c:v>72.64808991071466</c:v>
                </c:pt>
                <c:pt idx="28">
                  <c:v>72.750471298604353</c:v>
                </c:pt>
                <c:pt idx="29">
                  <c:v>72.846961188880911</c:v>
                </c:pt>
                <c:pt idx="30">
                  <c:v>72.939818071363916</c:v>
                </c:pt>
                <c:pt idx="31">
                  <c:v>73.032717361263536</c:v>
                </c:pt>
                <c:pt idx="32">
                  <c:v>73.131289931350835</c:v>
                </c:pt>
                <c:pt idx="33">
                  <c:v>73.243805386806187</c:v>
                </c:pt>
                <c:pt idx="34">
                  <c:v>73.38201489192403</c:v>
                </c:pt>
                <c:pt idx="35">
                  <c:v>73.562158337862897</c:v>
                </c:pt>
                <c:pt idx="36">
                  <c:v>73.806124505137248</c:v>
                </c:pt>
                <c:pt idx="37">
                  <c:v>74.142729708297495</c:v>
                </c:pt>
                <c:pt idx="38">
                  <c:v>74.609049958545938</c:v>
                </c:pt>
                <c:pt idx="39">
                  <c:v>75.251704734572186</c:v>
                </c:pt>
                <c:pt idx="40">
                  <c:v>76.127949229556947</c:v>
                </c:pt>
                <c:pt idx="41">
                  <c:v>77.306390374953622</c:v>
                </c:pt>
                <c:pt idx="42">
                  <c:v>78.867105774857876</c:v>
                </c:pt>
                <c:pt idx="43">
                  <c:v>80.90092127827694</c:v>
                </c:pt>
                <c:pt idx="44">
                  <c:v>83.507600657405433</c:v>
                </c:pt>
                <c:pt idx="45">
                  <c:v>86.792728144717969</c:v>
                </c:pt>
                <c:pt idx="46">
                  <c:v>90.863128400939686</c:v>
                </c:pt>
                <c:pt idx="47">
                  <c:v>95.820772741665181</c:v>
                </c:pt>
                <c:pt idx="48">
                  <c:v>101.75526424246311</c:v>
                </c:pt>
                <c:pt idx="49">
                  <c:v>108.7351705506031</c:v>
                </c:pt>
                <c:pt idx="50">
                  <c:v>116.79866775129615</c:v>
                </c:pt>
                <c:pt idx="51">
                  <c:v>125.94415042286718</c:v>
                </c:pt>
                <c:pt idx="52">
                  <c:v>136.12162334986195</c:v>
                </c:pt>
                <c:pt idx="53">
                  <c:v>147.22576829201438</c:v>
                </c:pt>
                <c:pt idx="54">
                  <c:v>159.09140390262195</c:v>
                </c:pt>
                <c:pt idx="55">
                  <c:v>171.49091132431897</c:v>
                </c:pt>
                <c:pt idx="56">
                  <c:v>184.12864565868716</c:v>
                </c:pt>
                <c:pt idx="57">
                  <c:v>196.61411520627169</c:v>
                </c:pt>
                <c:pt idx="58">
                  <c:v>208.37107672420936</c:v>
                </c:pt>
                <c:pt idx="59">
                  <c:v>218.42770958585848</c:v>
                </c:pt>
                <c:pt idx="60">
                  <c:v>225.11323133181207</c:v>
                </c:pt>
                <c:pt idx="61">
                  <c:v>225.93162929062876</c:v>
                </c:pt>
                <c:pt idx="62">
                  <c:v>218.12896919992511</c:v>
                </c:pt>
                <c:pt idx="63">
                  <c:v>200.21144964844677</c:v>
                </c:pt>
                <c:pt idx="64">
                  <c:v>173.66412612482483</c:v>
                </c:pt>
                <c:pt idx="65">
                  <c:v>143.27473443819815</c:v>
                </c:pt>
                <c:pt idx="66">
                  <c:v>115.21444773500572</c:v>
                </c:pt>
                <c:pt idx="67">
                  <c:v>94.093472850553923</c:v>
                </c:pt>
                <c:pt idx="68">
                  <c:v>81.266176886845912</c:v>
                </c:pt>
                <c:pt idx="69">
                  <c:v>75.372409207349918</c:v>
                </c:pt>
                <c:pt idx="70">
                  <c:v>74.087756932389055</c:v>
                </c:pt>
                <c:pt idx="71">
                  <c:v>75.523189988653783</c:v>
                </c:pt>
                <c:pt idx="72">
                  <c:v>78.658148193790865</c:v>
                </c:pt>
                <c:pt idx="73">
                  <c:v>83.135124313072112</c:v>
                </c:pt>
                <c:pt idx="74">
                  <c:v>88.920236536807082</c:v>
                </c:pt>
                <c:pt idx="75">
                  <c:v>96.068314220657712</c:v>
                </c:pt>
                <c:pt idx="76">
                  <c:v>104.60372887080914</c:v>
                </c:pt>
                <c:pt idx="77">
                  <c:v>114.46419180821485</c:v>
                </c:pt>
                <c:pt idx="78">
                  <c:v>125.4702949821941</c:v>
                </c:pt>
                <c:pt idx="79">
                  <c:v>137.30113195009352</c:v>
                </c:pt>
                <c:pt idx="80">
                  <c:v>149.4467639112973</c:v>
                </c:pt>
                <c:pt idx="81">
                  <c:v>161.0708958669436</c:v>
                </c:pt>
                <c:pt idx="82">
                  <c:v>170.71473702617067</c:v>
                </c:pt>
                <c:pt idx="83">
                  <c:v>175.97823172034046</c:v>
                </c:pt>
                <c:pt idx="84">
                  <c:v>173.77597052875021</c:v>
                </c:pt>
                <c:pt idx="85">
                  <c:v>161.85857840886854</c:v>
                </c:pt>
                <c:pt idx="86">
                  <c:v>141.08080359398619</c:v>
                </c:pt>
                <c:pt idx="87">
                  <c:v>116.19395820026247</c:v>
                </c:pt>
                <c:pt idx="88">
                  <c:v>93.558683399861067</c:v>
                </c:pt>
                <c:pt idx="89">
                  <c:v>77.456487471859177</c:v>
                </c:pt>
                <c:pt idx="90">
                  <c:v>68.377114822239662</c:v>
                </c:pt>
                <c:pt idx="91">
                  <c:v>64.263999009189803</c:v>
                </c:pt>
                <c:pt idx="92">
                  <c:v>62.714500486353344</c:v>
                </c:pt>
                <c:pt idx="93">
                  <c:v>62.168812139486626</c:v>
                </c:pt>
                <c:pt idx="94">
                  <c:v>61.927186219019674</c:v>
                </c:pt>
                <c:pt idx="95">
                  <c:v>61.758083947257823</c:v>
                </c:pt>
                <c:pt idx="96">
                  <c:v>61.603304163386419</c:v>
                </c:pt>
                <c:pt idx="97">
                  <c:v>61.451519751112201</c:v>
                </c:pt>
                <c:pt idx="98">
                  <c:v>61.300965912367928</c:v>
                </c:pt>
                <c:pt idx="99">
                  <c:v>61.151379931292688</c:v>
                </c:pt>
                <c:pt idx="100">
                  <c:v>61.002690826190268</c:v>
                </c:pt>
                <c:pt idx="101">
                  <c:v>60.854862810397719</c:v>
                </c:pt>
                <c:pt idx="102">
                  <c:v>60.707895718108389</c:v>
                </c:pt>
                <c:pt idx="103">
                  <c:v>60.561856875683972</c:v>
                </c:pt>
                <c:pt idx="104">
                  <c:v>60.416944521142703</c:v>
                </c:pt>
                <c:pt idx="105">
                  <c:v>60.273603116736737</c:v>
                </c:pt>
                <c:pt idx="106">
                  <c:v>60.132720922184092</c:v>
                </c:pt>
                <c:pt idx="107">
                  <c:v>59.995947840856971</c:v>
                </c:pt>
                <c:pt idx="108">
                  <c:v>59.86617217339537</c:v>
                </c:pt>
                <c:pt idx="109">
                  <c:v>59.748179928687541</c:v>
                </c:pt>
                <c:pt idx="110">
                  <c:v>59.649479144134631</c:v>
                </c:pt>
                <c:pt idx="111">
                  <c:v>59.58119505781368</c:v>
                </c:pt>
                <c:pt idx="112">
                  <c:v>59.558827542928519</c:v>
                </c:pt>
                <c:pt idx="113">
                  <c:v>59.602519592299075</c:v>
                </c:pt>
                <c:pt idx="114">
                  <c:v>59.736338383296008</c:v>
                </c:pt>
                <c:pt idx="115">
                  <c:v>59.985954827723099</c:v>
                </c:pt>
                <c:pt idx="116">
                  <c:v>60.374079842281311</c:v>
                </c:pt>
                <c:pt idx="117">
                  <c:v>60.913189202037486</c:v>
                </c:pt>
                <c:pt idx="118">
                  <c:v>61.595673851987392</c:v>
                </c:pt>
                <c:pt idx="119">
                  <c:v>62.38291226726961</c:v>
                </c:pt>
                <c:pt idx="120">
                  <c:v>63.19697918917467</c:v>
                </c:pt>
                <c:pt idx="121">
                  <c:v>63.921006805803692</c:v>
                </c:pt>
                <c:pt idx="122">
                  <c:v>64.414495222594411</c:v>
                </c:pt>
                <c:pt idx="123">
                  <c:v>64.545575030519046</c:v>
                </c:pt>
                <c:pt idx="124">
                  <c:v>64.233029551519124</c:v>
                </c:pt>
                <c:pt idx="125">
                  <c:v>63.481225430035884</c:v>
                </c:pt>
                <c:pt idx="126">
                  <c:v>62.388868161748228</c:v>
                </c:pt>
                <c:pt idx="127">
                  <c:v>61.12270026021838</c:v>
                </c:pt>
                <c:pt idx="128">
                  <c:v>59.86565344465356</c:v>
                </c:pt>
                <c:pt idx="129">
                  <c:v>58.763280112823821</c:v>
                </c:pt>
                <c:pt idx="130">
                  <c:v>57.892004589307319</c:v>
                </c:pt>
                <c:pt idx="131">
                  <c:v>57.258487094045371</c:v>
                </c:pt>
                <c:pt idx="132">
                  <c:v>56.822229576254109</c:v>
                </c:pt>
                <c:pt idx="133">
                  <c:v>56.524903142527968</c:v>
                </c:pt>
                <c:pt idx="134">
                  <c:v>56.312663889266787</c:v>
                </c:pt>
                <c:pt idx="135">
                  <c:v>56.146438356026444</c:v>
                </c:pt>
                <c:pt idx="136">
                  <c:v>56.002551530247381</c:v>
                </c:pt>
                <c:pt idx="137">
                  <c:v>55.868767258534852</c:v>
                </c:pt>
                <c:pt idx="138">
                  <c:v>55.739798381589743</c:v>
                </c:pt>
                <c:pt idx="139">
                  <c:v>55.614184817140604</c:v>
                </c:pt>
                <c:pt idx="140">
                  <c:v>55.492861837726473</c:v>
                </c:pt>
                <c:pt idx="141">
                  <c:v>55.379102502261091</c:v>
                </c:pt>
                <c:pt idx="142">
                  <c:v>55.279414148577033</c:v>
                </c:pt>
                <c:pt idx="143">
                  <c:v>55.204912118667494</c:v>
                </c:pt>
                <c:pt idx="144">
                  <c:v>55.172426881109551</c:v>
                </c:pt>
                <c:pt idx="145">
                  <c:v>55.204167983115163</c:v>
                </c:pt>
                <c:pt idx="146">
                  <c:v>55.32451203007426</c:v>
                </c:pt>
                <c:pt idx="147">
                  <c:v>55.55293458526782</c:v>
                </c:pt>
                <c:pt idx="148">
                  <c:v>55.893665636958069</c:v>
                </c:pt>
                <c:pt idx="149">
                  <c:v>56.325080903134996</c:v>
                </c:pt>
                <c:pt idx="150">
                  <c:v>56.793964363016457</c:v>
                </c:pt>
                <c:pt idx="151">
                  <c:v>57.219826567723651</c:v>
                </c:pt>
                <c:pt idx="152">
                  <c:v>57.511272860822721</c:v>
                </c:pt>
                <c:pt idx="153">
                  <c:v>57.590739068645483</c:v>
                </c:pt>
                <c:pt idx="154">
                  <c:v>57.418655861542938</c:v>
                </c:pt>
                <c:pt idx="155">
                  <c:v>57.006767530398434</c:v>
                </c:pt>
                <c:pt idx="156">
                  <c:v>56.414466958048322</c:v>
                </c:pt>
                <c:pt idx="157">
                  <c:v>55.729697786184595</c:v>
                </c:pt>
                <c:pt idx="158">
                  <c:v>55.042842345160551</c:v>
                </c:pt>
                <c:pt idx="159">
                  <c:v>54.424202838198958</c:v>
                </c:pt>
                <c:pt idx="160">
                  <c:v>53.912453597771965</c:v>
                </c:pt>
                <c:pt idx="161">
                  <c:v>53.515362621601994</c:v>
                </c:pt>
                <c:pt idx="162">
                  <c:v>53.218885250484519</c:v>
                </c:pt>
                <c:pt idx="163">
                  <c:v>52.998775003860594</c:v>
                </c:pt>
                <c:pt idx="164">
                  <c:v>52.830062778470392</c:v>
                </c:pt>
                <c:pt idx="165">
                  <c:v>52.692420496897917</c:v>
                </c:pt>
                <c:pt idx="166">
                  <c:v>52.57175040823401</c:v>
                </c:pt>
                <c:pt idx="167">
                  <c:v>52.45945275230379</c:v>
                </c:pt>
                <c:pt idx="168">
                  <c:v>52.350830434405047</c:v>
                </c:pt>
                <c:pt idx="169">
                  <c:v>52.243557254339471</c:v>
                </c:pt>
                <c:pt idx="170">
                  <c:v>52.136575529873689</c:v>
                </c:pt>
                <c:pt idx="171">
                  <c:v>52.029435743680693</c:v>
                </c:pt>
                <c:pt idx="172">
                  <c:v>51.921953525612977</c:v>
                </c:pt>
                <c:pt idx="173">
                  <c:v>51.814051816614949</c:v>
                </c:pt>
                <c:pt idx="174">
                  <c:v>51.705695613172168</c:v>
                </c:pt>
                <c:pt idx="175">
                  <c:v>51.596867373133406</c:v>
                </c:pt>
                <c:pt idx="176">
                  <c:v>51.487558335845769</c:v>
                </c:pt>
                <c:pt idx="177">
                  <c:v>51.377765446284435</c:v>
                </c:pt>
                <c:pt idx="178">
                  <c:v>51.267490072349425</c:v>
                </c:pt>
                <c:pt idx="179">
                  <c:v>51.156737256458229</c:v>
                </c:pt>
                <c:pt idx="180">
                  <c:v>51.045515129927871</c:v>
                </c:pt>
                <c:pt idx="181">
                  <c:v>50.933834393835198</c:v>
                </c:pt>
                <c:pt idx="182">
                  <c:v>50.821707845848849</c:v>
                </c:pt>
                <c:pt idx="183">
                  <c:v>50.709149950370652</c:v>
                </c:pt>
                <c:pt idx="184">
                  <c:v>50.596176452178099</c:v>
                </c:pt>
                <c:pt idx="185">
                  <c:v>50.482804033303125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68.043229173332065</c:v>
                </c:pt>
                <c:pt idx="1">
                  <c:v>68.237924555571198</c:v>
                </c:pt>
                <c:pt idx="2">
                  <c:v>68.432452060002205</c:v>
                </c:pt>
                <c:pt idx="3">
                  <c:v>68.62673252150735</c:v>
                </c:pt>
                <c:pt idx="4">
                  <c:v>68.820673850679469</c:v>
                </c:pt>
                <c:pt idx="5">
                  <c:v>69.014169489043439</c:v>
                </c:pt>
                <c:pt idx="6">
                  <c:v>69.207096736914835</c:v>
                </c:pt>
                <c:pt idx="7">
                  <c:v>69.39931495432505</c:v>
                </c:pt>
                <c:pt idx="8">
                  <c:v>69.59066363860191</c:v>
                </c:pt>
                <c:pt idx="9">
                  <c:v>69.78096038618267</c:v>
                </c:pt>
                <c:pt idx="10">
                  <c:v>69.969998751181095</c:v>
                </c:pt>
                <c:pt idx="11">
                  <c:v>70.157546019243057</c:v>
                </c:pt>
                <c:pt idx="12">
                  <c:v>70.343340922417312</c:v>
                </c:pt>
                <c:pt idx="13">
                  <c:v>70.52709132922017</c:v>
                </c:pt>
                <c:pt idx="14">
                  <c:v>70.708471953830781</c:v>
                </c:pt>
                <c:pt idx="15">
                  <c:v>70.887122139409072</c:v>
                </c:pt>
                <c:pt idx="16">
                  <c:v>71.062643782785159</c:v>
                </c:pt>
                <c:pt idx="17">
                  <c:v>71.234599481033982</c:v>
                </c:pt>
                <c:pt idx="18">
                  <c:v>71.402510994384158</c:v>
                </c:pt>
                <c:pt idx="19">
                  <c:v>71.565858134016338</c:v>
                </c:pt>
                <c:pt idx="20">
                  <c:v>71.72407819688317</c:v>
                </c:pt>
                <c:pt idx="21">
                  <c:v>71.876566081813621</c:v>
                </c:pt>
                <c:pt idx="22">
                  <c:v>72.022675230695171</c:v>
                </c:pt>
                <c:pt idx="23">
                  <c:v>72.161719544076576</c:v>
                </c:pt>
                <c:pt idx="24">
                  <c:v>72.292976420525605</c:v>
                </c:pt>
                <c:pt idx="25">
                  <c:v>72.415691061791492</c:v>
                </c:pt>
                <c:pt idx="26">
                  <c:v>72.529082169525623</c:v>
                </c:pt>
                <c:pt idx="27">
                  <c:v>72.632349132381833</c:v>
                </c:pt>
                <c:pt idx="28">
                  <c:v>72.724680763459958</c:v>
                </c:pt>
                <c:pt idx="29">
                  <c:v>72.805265596535619</c:v>
                </c:pt>
                <c:pt idx="30">
                  <c:v>72.873303685432575</c:v>
                </c:pt>
                <c:pt idx="31">
                  <c:v>72.928019775422783</c:v>
                </c:pt>
                <c:pt idx="32">
                  <c:v>72.968677631173691</c:v>
                </c:pt>
                <c:pt idx="33">
                  <c:v>72.994595216440459</c:v>
                </c:pt>
                <c:pt idx="34">
                  <c:v>73.005160331792609</c:v>
                </c:pt>
                <c:pt idx="35">
                  <c:v>72.999846234794362</c:v>
                </c:pt>
                <c:pt idx="36">
                  <c:v>72.978226699689728</c:v>
                </c:pt>
                <c:pt idx="37">
                  <c:v>72.939989928462694</c:v>
                </c:pt>
                <c:pt idx="38">
                  <c:v>72.884950709250035</c:v>
                </c:pt>
                <c:pt idx="39">
                  <c:v>72.813060237078844</c:v>
                </c:pt>
                <c:pt idx="40">
                  <c:v>72.724413068982699</c:v>
                </c:pt>
                <c:pt idx="41">
                  <c:v>72.619250780767871</c:v>
                </c:pt>
                <c:pt idx="42">
                  <c:v>72.497962022510009</c:v>
                </c:pt>
                <c:pt idx="43">
                  <c:v>72.361078827083617</c:v>
                </c:pt>
                <c:pt idx="44">
                  <c:v>72.209269200316697</c:v>
                </c:pt>
                <c:pt idx="45">
                  <c:v>72.043326200116397</c:v>
                </c:pt>
                <c:pt idx="46">
                  <c:v>71.864153881562061</c:v>
                </c:pt>
                <c:pt idx="47">
                  <c:v>71.672750632453557</c:v>
                </c:pt>
                <c:pt idx="48">
                  <c:v>71.470190538055519</c:v>
                </c:pt>
                <c:pt idx="49">
                  <c:v>71.257603486885941</c:v>
                </c:pt>
                <c:pt idx="50">
                  <c:v>71.036154757428733</c:v>
                </c:pt>
                <c:pt idx="51">
                  <c:v>70.807024808881849</c:v>
                </c:pt>
                <c:pt idx="52">
                  <c:v>70.571389941701341</c:v>
                </c:pt>
                <c:pt idx="53">
                  <c:v>70.330404403161026</c:v>
                </c:pt>
                <c:pt idx="54">
                  <c:v>70.085184398924341</c:v>
                </c:pt>
                <c:pt idx="55">
                  <c:v>69.836794344152835</c:v>
                </c:pt>
                <c:pt idx="56">
                  <c:v>69.586235557154026</c:v>
                </c:pt>
                <c:pt idx="57">
                  <c:v>69.33443747401985</c:v>
                </c:pt>
                <c:pt idx="58">
                  <c:v>69.082251351295852</c:v>
                </c:pt>
                <c:pt idx="59">
                  <c:v>68.83044633042492</c:v>
                </c:pt>
                <c:pt idx="60">
                  <c:v>68.579707665256905</c:v>
                </c:pt>
                <c:pt idx="61">
                  <c:v>68.330636862995902</c:v>
                </c:pt>
                <c:pt idx="62">
                  <c:v>68.083753458572673</c:v>
                </c:pt>
                <c:pt idx="63">
                  <c:v>67.839498130352268</c:v>
                </c:pt>
                <c:pt idx="64">
                  <c:v>67.598236868316931</c:v>
                </c:pt>
                <c:pt idx="65">
                  <c:v>67.360265921045496</c:v>
                </c:pt>
                <c:pt idx="66">
                  <c:v>67.125817271586371</c:v>
                </c:pt>
                <c:pt idx="67">
                  <c:v>66.895064421580372</c:v>
                </c:pt>
                <c:pt idx="68">
                  <c:v>66.668128295035103</c:v>
                </c:pt>
                <c:pt idx="69">
                  <c:v>66.445083105785557</c:v>
                </c:pt>
                <c:pt idx="70">
                  <c:v>66.225962064215594</c:v>
                </c:pt>
                <c:pt idx="71">
                  <c:v>66.010762828068309</c:v>
                </c:pt>
                <c:pt idx="72">
                  <c:v>65.799452628383577</c:v>
                </c:pt>
                <c:pt idx="73">
                  <c:v>65.591973024368784</c:v>
                </c:pt>
                <c:pt idx="74">
                  <c:v>65.388244260216453</c:v>
                </c:pt>
                <c:pt idx="75">
                  <c:v>65.188169212626761</c:v>
                </c:pt>
                <c:pt idx="76">
                  <c:v>64.991636930306925</c:v>
                </c:pt>
                <c:pt idx="77">
                  <c:v>64.798525776329086</c:v>
                </c:pt>
                <c:pt idx="78">
                  <c:v>64.608706191304393</c:v>
                </c:pt>
                <c:pt idx="79">
                  <c:v>64.422043100253006</c:v>
                </c:pt>
                <c:pt idx="80">
                  <c:v>64.238397989188655</c:v>
                </c:pt>
                <c:pt idx="81">
                  <c:v>64.057630679136807</c:v>
                </c:pt>
                <c:pt idx="82">
                  <c:v>63.879600825873368</c:v>
                </c:pt>
                <c:pt idx="83">
                  <c:v>63.704169173375227</c:v>
                </c:pt>
                <c:pt idx="84">
                  <c:v>63.531198588043971</c:v>
                </c:pt>
                <c:pt idx="85">
                  <c:v>63.360554899386401</c:v>
                </c:pt>
                <c:pt idx="86">
                  <c:v>63.192107571165685</c:v>
                </c:pt>
                <c:pt idx="87">
                  <c:v>63.025730225197364</c:v>
                </c:pt>
                <c:pt idx="88">
                  <c:v>62.861301038047259</c:v>
                </c:pt>
                <c:pt idx="89">
                  <c:v>62.698703028968978</c:v>
                </c:pt>
                <c:pt idx="90">
                  <c:v>62.537824255545914</c:v>
                </c:pt>
                <c:pt idx="91">
                  <c:v>62.378557931716315</c:v>
                </c:pt>
                <c:pt idx="92">
                  <c:v>62.220802481181835</c:v>
                </c:pt>
                <c:pt idx="93">
                  <c:v>62.064461537647318</c:v>
                </c:pt>
                <c:pt idx="94">
                  <c:v>61.909443901917172</c:v>
                </c:pt>
                <c:pt idx="95">
                  <c:v>61.755663464584799</c:v>
                </c:pt>
                <c:pt idx="96">
                  <c:v>61.603039101892982</c:v>
                </c:pt>
                <c:pt idx="97">
                  <c:v>61.451494551309679</c:v>
                </c:pt>
                <c:pt idx="98">
                  <c:v>61.300958272448312</c:v>
                </c:pt>
                <c:pt idx="99">
                  <c:v>61.151363298155403</c:v>
                </c:pt>
                <c:pt idx="100">
                  <c:v>61.002647079883012</c:v>
                </c:pt>
                <c:pt idx="101">
                  <c:v>60.854751330849091</c:v>
                </c:pt>
                <c:pt idx="102">
                  <c:v>60.707621869956185</c:v>
                </c:pt>
                <c:pt idx="103">
                  <c:v>60.561208468979416</c:v>
                </c:pt>
                <c:pt idx="104">
                  <c:v>60.415464705139719</c:v>
                </c:pt>
                <c:pt idx="105">
                  <c:v>60.270347820838033</c:v>
                </c:pt>
                <c:pt idx="106">
                  <c:v>60.125818592036097</c:v>
                </c:pt>
                <c:pt idx="107">
                  <c:v>59.981841206517736</c:v>
                </c:pt>
                <c:pt idx="108">
                  <c:v>59.838383153048042</c:v>
                </c:pt>
                <c:pt idx="109">
                  <c:v>59.695415122256762</c:v>
                </c:pt>
                <c:pt idx="110">
                  <c:v>59.552910919901542</c:v>
                </c:pt>
                <c:pt idx="111">
                  <c:v>59.410847393009185</c:v>
                </c:pt>
                <c:pt idx="112">
                  <c:v>59.269204369241614</c:v>
                </c:pt>
                <c:pt idx="113">
                  <c:v>59.127964609682692</c:v>
                </c:pt>
                <c:pt idx="114">
                  <c:v>58.987113775083337</c:v>
                </c:pt>
                <c:pt idx="115">
                  <c:v>58.846640405430946</c:v>
                </c:pt>
                <c:pt idx="116">
                  <c:v>58.706535912515406</c:v>
                </c:pt>
                <c:pt idx="117">
                  <c:v>58.566794584941931</c:v>
                </c:pt>
                <c:pt idx="118">
                  <c:v>58.427413604782686</c:v>
                </c:pt>
                <c:pt idx="119">
                  <c:v>58.288393074755881</c:v>
                </c:pt>
                <c:pt idx="120">
                  <c:v>58.149736054467425</c:v>
                </c:pt>
                <c:pt idx="121">
                  <c:v>58.011448603836683</c:v>
                </c:pt>
                <c:pt idx="122">
                  <c:v>57.873539831351302</c:v>
                </c:pt>
                <c:pt idx="123">
                  <c:v>57.736021944249856</c:v>
                </c:pt>
                <c:pt idx="124">
                  <c:v>57.598910297115935</c:v>
                </c:pt>
                <c:pt idx="125">
                  <c:v>57.462223434683665</c:v>
                </c:pt>
                <c:pt idx="126">
                  <c:v>57.325983123911108</c:v>
                </c:pt>
                <c:pt idx="127">
                  <c:v>57.190214369586975</c:v>
                </c:pt>
                <c:pt idx="128">
                  <c:v>57.054945406921604</c:v>
                </c:pt>
                <c:pt idx="129">
                  <c:v>56.920207663764572</c:v>
                </c:pt>
                <c:pt idx="130">
                  <c:v>56.786035684334948</c:v>
                </c:pt>
                <c:pt idx="131">
                  <c:v>56.652467005701311</c:v>
                </c:pt>
                <c:pt idx="132">
                  <c:v>56.519541977778154</c:v>
                </c:pt>
                <c:pt idx="133">
                  <c:v>56.387303517399722</c:v>
                </c:pt>
                <c:pt idx="134">
                  <c:v>56.25579678718502</c:v>
                </c:pt>
                <c:pt idx="135">
                  <c:v>56.125068790528978</c:v>
                </c:pt>
                <c:pt idx="136">
                  <c:v>55.995167875249372</c:v>
                </c:pt>
                <c:pt idx="137">
                  <c:v>55.86614314029346</c:v>
                </c:pt>
                <c:pt idx="138">
                  <c:v>55.738043742545258</c:v>
                </c:pt>
                <c:pt idx="139">
                  <c:v>55.610918104231317</c:v>
                </c:pt>
                <c:pt idx="140">
                  <c:v>55.48481302570211</c:v>
                </c:pt>
                <c:pt idx="141">
                  <c:v>55.359772713411054</c:v>
                </c:pt>
                <c:pt idx="142">
                  <c:v>55.23583773857942</c:v>
                </c:pt>
                <c:pt idx="143">
                  <c:v>55.113043948089619</c:v>
                </c:pt>
                <c:pt idx="144">
                  <c:v>54.99142135525657</c:v>
                </c:pt>
                <c:pt idx="145">
                  <c:v>54.870993043862164</c:v>
                </c:pt>
                <c:pt idx="146">
                  <c:v>54.751774123701082</c:v>
                </c:pt>
                <c:pt idx="147">
                  <c:v>54.63377077934345</c:v>
                </c:pt>
                <c:pt idx="148">
                  <c:v>54.516979455342096</c:v>
                </c:pt>
                <c:pt idx="149">
                  <c:v>54.401386220251858</c:v>
                </c:pt>
                <c:pt idx="150">
                  <c:v>54.286966348264812</c:v>
                </c:pt>
                <c:pt idx="151">
                  <c:v>54.17368415089004</c:v>
                </c:pt>
                <c:pt idx="152">
                  <c:v>54.061493082046681</c:v>
                </c:pt>
                <c:pt idx="153">
                  <c:v>53.950336128602288</c:v>
                </c:pt>
                <c:pt idx="154">
                  <c:v>53.840146485436975</c:v>
                </c:pt>
                <c:pt idx="155">
                  <c:v>53.730848500425978</c:v>
                </c:pt>
                <c:pt idx="156">
                  <c:v>53.622358861323917</c:v>
                </c:pt>
                <c:pt idx="157">
                  <c:v>53.514587984444333</c:v>
                </c:pt>
                <c:pt idx="158">
                  <c:v>53.40744155521849</c:v>
                </c:pt>
                <c:pt idx="159">
                  <c:v>53.300822163946599</c:v>
                </c:pt>
                <c:pt idx="160">
                  <c:v>53.194630976808838</c:v>
                </c:pt>
                <c:pt idx="161">
                  <c:v>53.088769382630105</c:v>
                </c:pt>
                <c:pt idx="162">
                  <c:v>52.983140559807815</c:v>
                </c:pt>
                <c:pt idx="163">
                  <c:v>52.877650914730459</c:v>
                </c:pt>
                <c:pt idx="164">
                  <c:v>52.772211352220928</c:v>
                </c:pt>
                <c:pt idx="165">
                  <c:v>52.666738349183973</c:v>
                </c:pt>
                <c:pt idx="166">
                  <c:v>52.561154813837597</c:v>
                </c:pt>
                <c:pt idx="167">
                  <c:v>52.455390723836558</c:v>
                </c:pt>
                <c:pt idx="168">
                  <c:v>52.349383546557988</c:v>
                </c:pt>
                <c:pt idx="169">
                  <c:v>52.243078453296455</c:v>
                </c:pt>
                <c:pt idx="170">
                  <c:v>52.136428345789042</c:v>
                </c:pt>
                <c:pt idx="171">
                  <c:v>52.029393718232789</c:v>
                </c:pt>
                <c:pt idx="172">
                  <c:v>51.921942380806726</c:v>
                </c:pt>
                <c:pt idx="173">
                  <c:v>51.814049071839335</c:v>
                </c:pt>
                <c:pt idx="174">
                  <c:v>51.705694985427314</c:v>
                </c:pt>
                <c:pt idx="175">
                  <c:v>51.596867239820725</c:v>
                </c:pt>
                <c:pt idx="176">
                  <c:v>51.487558309558601</c:v>
                </c:pt>
                <c:pt idx="177">
                  <c:v>51.377765441471901</c:v>
                </c:pt>
                <c:pt idx="178">
                  <c:v>51.267490071531455</c:v>
                </c:pt>
                <c:pt idx="179">
                  <c:v>51.156737256329166</c:v>
                </c:pt>
                <c:pt idx="180">
                  <c:v>51.045515129908964</c:v>
                </c:pt>
                <c:pt idx="181">
                  <c:v>50.933834393832626</c:v>
                </c:pt>
                <c:pt idx="182">
                  <c:v>50.821707845848522</c:v>
                </c:pt>
                <c:pt idx="183">
                  <c:v>50.709149950370616</c:v>
                </c:pt>
                <c:pt idx="184">
                  <c:v>50.596176452178092</c:v>
                </c:pt>
                <c:pt idx="185">
                  <c:v>50.482804033303125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70.682000000000002</c:v>
                </c:pt>
                <c:pt idx="1">
                  <c:v>71.182000000000002</c:v>
                </c:pt>
                <c:pt idx="2">
                  <c:v>71.295000000000002</c:v>
                </c:pt>
                <c:pt idx="3">
                  <c:v>71.454999999999998</c:v>
                </c:pt>
                <c:pt idx="4">
                  <c:v>72.409000000000006</c:v>
                </c:pt>
                <c:pt idx="5">
                  <c:v>71.227000000000004</c:v>
                </c:pt>
                <c:pt idx="6">
                  <c:v>70.659000000000006</c:v>
                </c:pt>
                <c:pt idx="7">
                  <c:v>71.659000000000006</c:v>
                </c:pt>
                <c:pt idx="8">
                  <c:v>70.772999999999996</c:v>
                </c:pt>
                <c:pt idx="9">
                  <c:v>71.772999999999996</c:v>
                </c:pt>
                <c:pt idx="10">
                  <c:v>70.75</c:v>
                </c:pt>
                <c:pt idx="11">
                  <c:v>71.295000000000002</c:v>
                </c:pt>
                <c:pt idx="12">
                  <c:v>70.114000000000004</c:v>
                </c:pt>
                <c:pt idx="13">
                  <c:v>71.772999999999996</c:v>
                </c:pt>
                <c:pt idx="14">
                  <c:v>72.114000000000004</c:v>
                </c:pt>
                <c:pt idx="15">
                  <c:v>72.635999999999996</c:v>
                </c:pt>
                <c:pt idx="16">
                  <c:v>71.022999999999996</c:v>
                </c:pt>
                <c:pt idx="17">
                  <c:v>70.317999999999998</c:v>
                </c:pt>
                <c:pt idx="18">
                  <c:v>70.409000000000006</c:v>
                </c:pt>
                <c:pt idx="19">
                  <c:v>69.364000000000004</c:v>
                </c:pt>
                <c:pt idx="20">
                  <c:v>70.477000000000004</c:v>
                </c:pt>
                <c:pt idx="21">
                  <c:v>70.227000000000004</c:v>
                </c:pt>
                <c:pt idx="22">
                  <c:v>70.364000000000004</c:v>
                </c:pt>
                <c:pt idx="23">
                  <c:v>70.704999999999998</c:v>
                </c:pt>
                <c:pt idx="24">
                  <c:v>70.977000000000004</c:v>
                </c:pt>
                <c:pt idx="25">
                  <c:v>70.614000000000004</c:v>
                </c:pt>
                <c:pt idx="26">
                  <c:v>71.204999999999998</c:v>
                </c:pt>
                <c:pt idx="27">
                  <c:v>71.340999999999994</c:v>
                </c:pt>
                <c:pt idx="28">
                  <c:v>71.182000000000002</c:v>
                </c:pt>
                <c:pt idx="29">
                  <c:v>71.635999999999996</c:v>
                </c:pt>
                <c:pt idx="30">
                  <c:v>71.340999999999994</c:v>
                </c:pt>
                <c:pt idx="31">
                  <c:v>72.727000000000004</c:v>
                </c:pt>
                <c:pt idx="32">
                  <c:v>73.227000000000004</c:v>
                </c:pt>
                <c:pt idx="33">
                  <c:v>72.704999999999998</c:v>
                </c:pt>
                <c:pt idx="34">
                  <c:v>73.135999999999996</c:v>
                </c:pt>
                <c:pt idx="35">
                  <c:v>73.5</c:v>
                </c:pt>
                <c:pt idx="36">
                  <c:v>73.954999999999998</c:v>
                </c:pt>
                <c:pt idx="37">
                  <c:v>75.204999999999998</c:v>
                </c:pt>
                <c:pt idx="38">
                  <c:v>74.454999999999998</c:v>
                </c:pt>
                <c:pt idx="39">
                  <c:v>75.454999999999998</c:v>
                </c:pt>
                <c:pt idx="40">
                  <c:v>77.114000000000004</c:v>
                </c:pt>
                <c:pt idx="41">
                  <c:v>78.5</c:v>
                </c:pt>
                <c:pt idx="42">
                  <c:v>78.659000000000006</c:v>
                </c:pt>
                <c:pt idx="43">
                  <c:v>79.704999999999998</c:v>
                </c:pt>
                <c:pt idx="44">
                  <c:v>80.067999999999998</c:v>
                </c:pt>
                <c:pt idx="45">
                  <c:v>82.817999999999998</c:v>
                </c:pt>
                <c:pt idx="46">
                  <c:v>83.727000000000004</c:v>
                </c:pt>
                <c:pt idx="47">
                  <c:v>87.545000000000002</c:v>
                </c:pt>
                <c:pt idx="48">
                  <c:v>92.295000000000002</c:v>
                </c:pt>
                <c:pt idx="49">
                  <c:v>98.135999999999996</c:v>
                </c:pt>
                <c:pt idx="50">
                  <c:v>103.932</c:v>
                </c:pt>
                <c:pt idx="51">
                  <c:v>113.90900000000001</c:v>
                </c:pt>
                <c:pt idx="52">
                  <c:v>126.386</c:v>
                </c:pt>
                <c:pt idx="53">
                  <c:v>140.75</c:v>
                </c:pt>
                <c:pt idx="54">
                  <c:v>157.95500000000001</c:v>
                </c:pt>
                <c:pt idx="55">
                  <c:v>172.45500000000001</c:v>
                </c:pt>
                <c:pt idx="56">
                  <c:v>189.29499999999999</c:v>
                </c:pt>
                <c:pt idx="57">
                  <c:v>202.40899999999999</c:v>
                </c:pt>
                <c:pt idx="58">
                  <c:v>211.727</c:v>
                </c:pt>
                <c:pt idx="59">
                  <c:v>219</c:v>
                </c:pt>
                <c:pt idx="60">
                  <c:v>222.43199999999999</c:v>
                </c:pt>
                <c:pt idx="61">
                  <c:v>222.43199999999999</c:v>
                </c:pt>
                <c:pt idx="62">
                  <c:v>219.04499999999999</c:v>
                </c:pt>
                <c:pt idx="63">
                  <c:v>208.227</c:v>
                </c:pt>
                <c:pt idx="64">
                  <c:v>189.95500000000001</c:v>
                </c:pt>
                <c:pt idx="65">
                  <c:v>166.09100000000001</c:v>
                </c:pt>
                <c:pt idx="66">
                  <c:v>133.43199999999999</c:v>
                </c:pt>
                <c:pt idx="67">
                  <c:v>98.545000000000002</c:v>
                </c:pt>
                <c:pt idx="68">
                  <c:v>77.317999999999998</c:v>
                </c:pt>
                <c:pt idx="69">
                  <c:v>72.682000000000002</c:v>
                </c:pt>
                <c:pt idx="70">
                  <c:v>73.795000000000002</c:v>
                </c:pt>
                <c:pt idx="71">
                  <c:v>73.977000000000004</c:v>
                </c:pt>
                <c:pt idx="72">
                  <c:v>77.545000000000002</c:v>
                </c:pt>
                <c:pt idx="73">
                  <c:v>80.864000000000004</c:v>
                </c:pt>
                <c:pt idx="74">
                  <c:v>86.159000000000006</c:v>
                </c:pt>
                <c:pt idx="75">
                  <c:v>92.772999999999996</c:v>
                </c:pt>
                <c:pt idx="76">
                  <c:v>101.84099999999999</c:v>
                </c:pt>
                <c:pt idx="77">
                  <c:v>111.955</c:v>
                </c:pt>
                <c:pt idx="78">
                  <c:v>122.545</c:v>
                </c:pt>
                <c:pt idx="79">
                  <c:v>134.45500000000001</c:v>
                </c:pt>
                <c:pt idx="80">
                  <c:v>146.79499999999999</c:v>
                </c:pt>
                <c:pt idx="81">
                  <c:v>157.20500000000001</c:v>
                </c:pt>
                <c:pt idx="82">
                  <c:v>166</c:v>
                </c:pt>
                <c:pt idx="83">
                  <c:v>171.18199999999999</c:v>
                </c:pt>
                <c:pt idx="84">
                  <c:v>171</c:v>
                </c:pt>
                <c:pt idx="85">
                  <c:v>165.25</c:v>
                </c:pt>
                <c:pt idx="86">
                  <c:v>152.59100000000001</c:v>
                </c:pt>
                <c:pt idx="87">
                  <c:v>134.20500000000001</c:v>
                </c:pt>
                <c:pt idx="88">
                  <c:v>109.136</c:v>
                </c:pt>
                <c:pt idx="89">
                  <c:v>81.864000000000004</c:v>
                </c:pt>
                <c:pt idx="90">
                  <c:v>65.817999999999998</c:v>
                </c:pt>
                <c:pt idx="91">
                  <c:v>62.091000000000001</c:v>
                </c:pt>
                <c:pt idx="92">
                  <c:v>61.226999999999997</c:v>
                </c:pt>
                <c:pt idx="93">
                  <c:v>60.204999999999998</c:v>
                </c:pt>
                <c:pt idx="94">
                  <c:v>59.954999999999998</c:v>
                </c:pt>
                <c:pt idx="95">
                  <c:v>59.386000000000003</c:v>
                </c:pt>
                <c:pt idx="96">
                  <c:v>59.886000000000003</c:v>
                </c:pt>
                <c:pt idx="97">
                  <c:v>60.863999999999997</c:v>
                </c:pt>
                <c:pt idx="98">
                  <c:v>60.432000000000002</c:v>
                </c:pt>
                <c:pt idx="99">
                  <c:v>60.932000000000002</c:v>
                </c:pt>
                <c:pt idx="100">
                  <c:v>59.158999999999999</c:v>
                </c:pt>
                <c:pt idx="101">
                  <c:v>59.976999999999997</c:v>
                </c:pt>
                <c:pt idx="102">
                  <c:v>60.476999999999997</c:v>
                </c:pt>
                <c:pt idx="103">
                  <c:v>58.841000000000001</c:v>
                </c:pt>
                <c:pt idx="104">
                  <c:v>59.795000000000002</c:v>
                </c:pt>
                <c:pt idx="105">
                  <c:v>60.091000000000001</c:v>
                </c:pt>
                <c:pt idx="106">
                  <c:v>58.886000000000003</c:v>
                </c:pt>
                <c:pt idx="107">
                  <c:v>60.317999999999998</c:v>
                </c:pt>
                <c:pt idx="108">
                  <c:v>60.023000000000003</c:v>
                </c:pt>
                <c:pt idx="109">
                  <c:v>59.25</c:v>
                </c:pt>
                <c:pt idx="110">
                  <c:v>59.545000000000002</c:v>
                </c:pt>
                <c:pt idx="111">
                  <c:v>60.136000000000003</c:v>
                </c:pt>
                <c:pt idx="112">
                  <c:v>60.523000000000003</c:v>
                </c:pt>
                <c:pt idx="113">
                  <c:v>59.182000000000002</c:v>
                </c:pt>
                <c:pt idx="114">
                  <c:v>59.976999999999997</c:v>
                </c:pt>
                <c:pt idx="115">
                  <c:v>59.636000000000003</c:v>
                </c:pt>
                <c:pt idx="116">
                  <c:v>59.341000000000001</c:v>
                </c:pt>
                <c:pt idx="117">
                  <c:v>61.545000000000002</c:v>
                </c:pt>
                <c:pt idx="118">
                  <c:v>59.682000000000002</c:v>
                </c:pt>
                <c:pt idx="119">
                  <c:v>61.567999999999998</c:v>
                </c:pt>
                <c:pt idx="120">
                  <c:v>61.545000000000002</c:v>
                </c:pt>
                <c:pt idx="121">
                  <c:v>64.090999999999994</c:v>
                </c:pt>
                <c:pt idx="122">
                  <c:v>64.885999999999996</c:v>
                </c:pt>
                <c:pt idx="123">
                  <c:v>64.454999999999998</c:v>
                </c:pt>
                <c:pt idx="124">
                  <c:v>63.976999999999997</c:v>
                </c:pt>
                <c:pt idx="125">
                  <c:v>63.408999999999999</c:v>
                </c:pt>
                <c:pt idx="126">
                  <c:v>63.136000000000003</c:v>
                </c:pt>
                <c:pt idx="127">
                  <c:v>61.795000000000002</c:v>
                </c:pt>
                <c:pt idx="128">
                  <c:v>59.863999999999997</c:v>
                </c:pt>
                <c:pt idx="129">
                  <c:v>59.045000000000002</c:v>
                </c:pt>
                <c:pt idx="130">
                  <c:v>57.341000000000001</c:v>
                </c:pt>
                <c:pt idx="131">
                  <c:v>58.136000000000003</c:v>
                </c:pt>
                <c:pt idx="132">
                  <c:v>54.886000000000003</c:v>
                </c:pt>
                <c:pt idx="133">
                  <c:v>55.545000000000002</c:v>
                </c:pt>
                <c:pt idx="134">
                  <c:v>55.408999999999999</c:v>
                </c:pt>
                <c:pt idx="135">
                  <c:v>54.841000000000001</c:v>
                </c:pt>
                <c:pt idx="136">
                  <c:v>54.658999999999999</c:v>
                </c:pt>
                <c:pt idx="137">
                  <c:v>54.817999999999998</c:v>
                </c:pt>
                <c:pt idx="138">
                  <c:v>54.204999999999998</c:v>
                </c:pt>
                <c:pt idx="139">
                  <c:v>55.863999999999997</c:v>
                </c:pt>
                <c:pt idx="140">
                  <c:v>54.5</c:v>
                </c:pt>
                <c:pt idx="141">
                  <c:v>54.908999999999999</c:v>
                </c:pt>
                <c:pt idx="142">
                  <c:v>53.908999999999999</c:v>
                </c:pt>
                <c:pt idx="143">
                  <c:v>54.726999999999997</c:v>
                </c:pt>
                <c:pt idx="144">
                  <c:v>54.226999999999997</c:v>
                </c:pt>
                <c:pt idx="145">
                  <c:v>55.658999999999999</c:v>
                </c:pt>
                <c:pt idx="146">
                  <c:v>55.067999999999998</c:v>
                </c:pt>
                <c:pt idx="147">
                  <c:v>55.545000000000002</c:v>
                </c:pt>
                <c:pt idx="148">
                  <c:v>56.182000000000002</c:v>
                </c:pt>
                <c:pt idx="149">
                  <c:v>57.454999999999998</c:v>
                </c:pt>
                <c:pt idx="150">
                  <c:v>56.182000000000002</c:v>
                </c:pt>
                <c:pt idx="151">
                  <c:v>57.886000000000003</c:v>
                </c:pt>
                <c:pt idx="152">
                  <c:v>57.726999999999997</c:v>
                </c:pt>
                <c:pt idx="153">
                  <c:v>57.591000000000001</c:v>
                </c:pt>
                <c:pt idx="154">
                  <c:v>57.841000000000001</c:v>
                </c:pt>
                <c:pt idx="155">
                  <c:v>57.704999999999998</c:v>
                </c:pt>
                <c:pt idx="156">
                  <c:v>56.704999999999998</c:v>
                </c:pt>
                <c:pt idx="157">
                  <c:v>56.886000000000003</c:v>
                </c:pt>
                <c:pt idx="158">
                  <c:v>56.863999999999997</c:v>
                </c:pt>
                <c:pt idx="159">
                  <c:v>55.273000000000003</c:v>
                </c:pt>
                <c:pt idx="160">
                  <c:v>54.045000000000002</c:v>
                </c:pt>
                <c:pt idx="161">
                  <c:v>54.545000000000002</c:v>
                </c:pt>
                <c:pt idx="162">
                  <c:v>54.795000000000002</c:v>
                </c:pt>
                <c:pt idx="163">
                  <c:v>52.863999999999997</c:v>
                </c:pt>
                <c:pt idx="164">
                  <c:v>53.386000000000003</c:v>
                </c:pt>
                <c:pt idx="165">
                  <c:v>52.75</c:v>
                </c:pt>
                <c:pt idx="166">
                  <c:v>52.613999999999997</c:v>
                </c:pt>
                <c:pt idx="167">
                  <c:v>52.908999999999999</c:v>
                </c:pt>
                <c:pt idx="168">
                  <c:v>52.841000000000001</c:v>
                </c:pt>
                <c:pt idx="169">
                  <c:v>53.523000000000003</c:v>
                </c:pt>
                <c:pt idx="170">
                  <c:v>51.158999999999999</c:v>
                </c:pt>
                <c:pt idx="171">
                  <c:v>52.795000000000002</c:v>
                </c:pt>
                <c:pt idx="172">
                  <c:v>51.682000000000002</c:v>
                </c:pt>
                <c:pt idx="173">
                  <c:v>52.454999999999998</c:v>
                </c:pt>
                <c:pt idx="174">
                  <c:v>51.317999999999998</c:v>
                </c:pt>
                <c:pt idx="175">
                  <c:v>51.841000000000001</c:v>
                </c:pt>
                <c:pt idx="176">
                  <c:v>51.295000000000002</c:v>
                </c:pt>
                <c:pt idx="177">
                  <c:v>51.976999999999997</c:v>
                </c:pt>
                <c:pt idx="178">
                  <c:v>52.682000000000002</c:v>
                </c:pt>
                <c:pt idx="179">
                  <c:v>51.067999999999998</c:v>
                </c:pt>
                <c:pt idx="180">
                  <c:v>50.682000000000002</c:v>
                </c:pt>
                <c:pt idx="181">
                  <c:v>51.363999999999997</c:v>
                </c:pt>
                <c:pt idx="182">
                  <c:v>52.023000000000003</c:v>
                </c:pt>
                <c:pt idx="183">
                  <c:v>52.341000000000001</c:v>
                </c:pt>
                <c:pt idx="184">
                  <c:v>51.091000000000001</c:v>
                </c:pt>
                <c:pt idx="185">
                  <c:v>51.25</c:v>
                </c:pt>
                <c:pt idx="186">
                  <c:v>51.773000000000003</c:v>
                </c:pt>
                <c:pt idx="187">
                  <c:v>50.295000000000002</c:v>
                </c:pt>
                <c:pt idx="188">
                  <c:v>50.886000000000003</c:v>
                </c:pt>
                <c:pt idx="189">
                  <c:v>50.023000000000003</c:v>
                </c:pt>
                <c:pt idx="190">
                  <c:v>51.954999999999998</c:v>
                </c:pt>
                <c:pt idx="191">
                  <c:v>50.341000000000001</c:v>
                </c:pt>
                <c:pt idx="192">
                  <c:v>51.432000000000002</c:v>
                </c:pt>
                <c:pt idx="193">
                  <c:v>51.341000000000001</c:v>
                </c:pt>
                <c:pt idx="194">
                  <c:v>51.613999999999997</c:v>
                </c:pt>
                <c:pt idx="195">
                  <c:v>52.113999999999997</c:v>
                </c:pt>
                <c:pt idx="196">
                  <c:v>50.341000000000001</c:v>
                </c:pt>
                <c:pt idx="197">
                  <c:v>50.476999999999997</c:v>
                </c:pt>
                <c:pt idx="198">
                  <c:v>51.25</c:v>
                </c:pt>
                <c:pt idx="199">
                  <c:v>51.023000000000003</c:v>
                </c:pt>
                <c:pt idx="200">
                  <c:v>51.182000000000002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69.58222492829529</c:v>
                </c:pt>
                <c:pt idx="1">
                  <c:v>69.712852271988453</c:v>
                </c:pt>
                <c:pt idx="2">
                  <c:v>69.843132429644271</c:v>
                </c:pt>
                <c:pt idx="3">
                  <c:v>69.972989793557034</c:v>
                </c:pt>
                <c:pt idx="4">
                  <c:v>70.102338054338205</c:v>
                </c:pt>
                <c:pt idx="5">
                  <c:v>70.231079001783883</c:v>
                </c:pt>
                <c:pt idx="6">
                  <c:v>70.359101230663683</c:v>
                </c:pt>
                <c:pt idx="7">
                  <c:v>70.486278751799503</c:v>
                </c:pt>
                <c:pt idx="8">
                  <c:v>70.612469511133725</c:v>
                </c:pt>
                <c:pt idx="9">
                  <c:v>70.737513822484487</c:v>
                </c:pt>
                <c:pt idx="10">
                  <c:v>70.861232723519649</c:v>
                </c:pt>
                <c:pt idx="11">
                  <c:v>70.983426269375286</c:v>
                </c:pt>
                <c:pt idx="12">
                  <c:v>71.10387178466209</c:v>
                </c:pt>
                <c:pt idx="13">
                  <c:v>71.222322102907356</c:v>
                </c:pt>
                <c:pt idx="14">
                  <c:v>71.338503833730044</c:v>
                </c:pt>
                <c:pt idx="15">
                  <c:v>71.452115713855235</c:v>
                </c:pt>
                <c:pt idx="16">
                  <c:v>71.562827121176213</c:v>
                </c:pt>
                <c:pt idx="17">
                  <c:v>71.670276866032125</c:v>
                </c:pt>
                <c:pt idx="18">
                  <c:v>71.774072428177007</c:v>
                </c:pt>
                <c:pt idx="19">
                  <c:v>71.87378989355463</c:v>
                </c:pt>
                <c:pt idx="20">
                  <c:v>71.968974980637583</c:v>
                </c:pt>
                <c:pt idx="21">
                  <c:v>72.059145759930047</c:v>
                </c:pt>
                <c:pt idx="22">
                  <c:v>72.143798003431897</c:v>
                </c:pt>
                <c:pt idx="23">
                  <c:v>72.22241461118729</c:v>
                </c:pt>
                <c:pt idx="24">
                  <c:v>72.294481327046213</c:v>
                </c:pt>
                <c:pt idx="25">
                  <c:v>72.359512074029638</c:v>
                </c:pt>
                <c:pt idx="26">
                  <c:v>72.417088828026081</c:v>
                </c:pt>
                <c:pt idx="27">
                  <c:v>72.466923132143108</c:v>
                </c:pt>
                <c:pt idx="28">
                  <c:v>72.508949245709815</c:v>
                </c:pt>
                <c:pt idx="29">
                  <c:v>72.543462586444747</c:v>
                </c:pt>
                <c:pt idx="30">
                  <c:v>72.571321524404425</c:v>
                </c:pt>
                <c:pt idx="31">
                  <c:v>72.59423550928814</c:v>
                </c:pt>
                <c:pt idx="32">
                  <c:v>72.615167480842047</c:v>
                </c:pt>
                <c:pt idx="33">
                  <c:v>72.638882687765104</c:v>
                </c:pt>
                <c:pt idx="34">
                  <c:v>72.67267814484228</c:v>
                </c:pt>
                <c:pt idx="35">
                  <c:v>72.727325234484724</c:v>
                </c:pt>
                <c:pt idx="36">
                  <c:v>72.818250220861202</c:v>
                </c:pt>
                <c:pt idx="37">
                  <c:v>72.966961252113876</c:v>
                </c:pt>
                <c:pt idx="38">
                  <c:v>73.202703429681847</c:v>
                </c:pt>
                <c:pt idx="39">
                  <c:v>73.564283999614418</c:v>
                </c:pt>
                <c:pt idx="40">
                  <c:v>74.101957277897142</c:v>
                </c:pt>
                <c:pt idx="41">
                  <c:v>74.879195314128623</c:v>
                </c:pt>
                <c:pt idx="42">
                  <c:v>75.974100206246234</c:v>
                </c:pt>
                <c:pt idx="43">
                  <c:v>77.480145564352696</c:v>
                </c:pt>
                <c:pt idx="44">
                  <c:v>79.505879605358601</c:v>
                </c:pt>
                <c:pt idx="45">
                  <c:v>82.17319538532702</c:v>
                </c:pt>
                <c:pt idx="46">
                  <c:v>85.613790766375416</c:v>
                </c:pt>
                <c:pt idx="47">
                  <c:v>89.963516781730021</c:v>
                </c:pt>
                <c:pt idx="48">
                  <c:v>95.354458625535173</c:v>
                </c:pt>
                <c:pt idx="49">
                  <c:v>101.90481098426726</c:v>
                </c:pt>
                <c:pt idx="50">
                  <c:v>109.70688939451003</c:v>
                </c:pt>
                <c:pt idx="51">
                  <c:v>118.81393521101272</c:v>
                </c:pt>
                <c:pt idx="52">
                  <c:v>129.22666357530923</c:v>
                </c:pt>
                <c:pt idx="53">
                  <c:v>140.88061216432124</c:v>
                </c:pt>
                <c:pt idx="54">
                  <c:v>153.63480512103268</c:v>
                </c:pt>
                <c:pt idx="55">
                  <c:v>167.25984532316033</c:v>
                </c:pt>
                <c:pt idx="56">
                  <c:v>181.41716068266828</c:v>
                </c:pt>
                <c:pt idx="57">
                  <c:v>195.60985125716923</c:v>
                </c:pt>
                <c:pt idx="58">
                  <c:v>209.07739909842826</c:v>
                </c:pt>
                <c:pt idx="59">
                  <c:v>220.62812045882842</c:v>
                </c:pt>
                <c:pt idx="60">
                  <c:v>228.48940300647908</c:v>
                </c:pt>
                <c:pt idx="61">
                  <c:v>230.38938894277715</c:v>
                </c:pt>
                <c:pt idx="62">
                  <c:v>224.12469801095796</c:v>
                </c:pt>
                <c:pt idx="63">
                  <c:v>208.62036301511654</c:v>
                </c:pt>
                <c:pt idx="64">
                  <c:v>184.97844144881859</c:v>
                </c:pt>
                <c:pt idx="65">
                  <c:v>156.69019325041961</c:v>
                </c:pt>
                <c:pt idx="66">
                  <c:v>128.56771655368323</c:v>
                </c:pt>
                <c:pt idx="67">
                  <c:v>104.90007499990028</c:v>
                </c:pt>
                <c:pt idx="68">
                  <c:v>87.987417536884351</c:v>
                </c:pt>
                <c:pt idx="69">
                  <c:v>77.880905463344277</c:v>
                </c:pt>
                <c:pt idx="70">
                  <c:v>73.199891542342471</c:v>
                </c:pt>
                <c:pt idx="71">
                  <c:v>72.246035128290828</c:v>
                </c:pt>
                <c:pt idx="72">
                  <c:v>73.739526480675977</c:v>
                </c:pt>
                <c:pt idx="73">
                  <c:v>77.013764219302573</c:v>
                </c:pt>
                <c:pt idx="74">
                  <c:v>81.873497516528971</c:v>
                </c:pt>
                <c:pt idx="75">
                  <c:v>88.367703580662067</c:v>
                </c:pt>
                <c:pt idx="76">
                  <c:v>96.606434300042437</c:v>
                </c:pt>
                <c:pt idx="77">
                  <c:v>106.64070069692787</c:v>
                </c:pt>
                <c:pt idx="78">
                  <c:v>118.38076821594794</c:v>
                </c:pt>
                <c:pt idx="79">
                  <c:v>131.52117944412043</c:v>
                </c:pt>
                <c:pt idx="80">
                  <c:v>145.43577763988768</c:v>
                </c:pt>
                <c:pt idx="81">
                  <c:v>159.00815175827259</c:v>
                </c:pt>
                <c:pt idx="82">
                  <c:v>170.42864752578558</c:v>
                </c:pt>
                <c:pt idx="83">
                  <c:v>177.16670080030909</c:v>
                </c:pt>
                <c:pt idx="84">
                  <c:v>176.49300920763741</c:v>
                </c:pt>
                <c:pt idx="85">
                  <c:v>166.72467626875357</c:v>
                </c:pt>
                <c:pt idx="86">
                  <c:v>148.63164152823441</c:v>
                </c:pt>
                <c:pt idx="87">
                  <c:v>125.80507803354617</c:v>
                </c:pt>
                <c:pt idx="88">
                  <c:v>103.27335342232431</c:v>
                </c:pt>
                <c:pt idx="89">
                  <c:v>85.159467528916906</c:v>
                </c:pt>
                <c:pt idx="90">
                  <c:v>73.102137403836835</c:v>
                </c:pt>
                <c:pt idx="91">
                  <c:v>66.389017226903675</c:v>
                </c:pt>
                <c:pt idx="92">
                  <c:v>63.221342231210279</c:v>
                </c:pt>
                <c:pt idx="93">
                  <c:v>61.912850073760588</c:v>
                </c:pt>
                <c:pt idx="94">
                  <c:v>61.392721802458873</c:v>
                </c:pt>
                <c:pt idx="95">
                  <c:v>61.146533762789929</c:v>
                </c:pt>
                <c:pt idx="96">
                  <c:v>60.979332820134651</c:v>
                </c:pt>
                <c:pt idx="97">
                  <c:v>60.831591940902769</c:v>
                </c:pt>
                <c:pt idx="98">
                  <c:v>60.688461131353876</c:v>
                </c:pt>
                <c:pt idx="99">
                  <c:v>60.546857198305482</c:v>
                </c:pt>
                <c:pt idx="100">
                  <c:v>60.406209686693614</c:v>
                </c:pt>
                <c:pt idx="101">
                  <c:v>60.266391127359476</c:v>
                </c:pt>
                <c:pt idx="102">
                  <c:v>60.127345657818609</c:v>
                </c:pt>
                <c:pt idx="103">
                  <c:v>59.989041228804808</c:v>
                </c:pt>
                <c:pt idx="104">
                  <c:v>59.851480456524079</c:v>
                </c:pt>
                <c:pt idx="105">
                  <c:v>59.714739049014788</c:v>
                </c:pt>
                <c:pt idx="106">
                  <c:v>59.5790476222301</c:v>
                </c:pt>
                <c:pt idx="107">
                  <c:v>59.444952465821814</c:v>
                </c:pt>
                <c:pt idx="108">
                  <c:v>59.313610555304422</c:v>
                </c:pt>
                <c:pt idx="109">
                  <c:v>59.187292657542372</c:v>
                </c:pt>
                <c:pt idx="110">
                  <c:v>59.070173956557646</c:v>
                </c:pt>
                <c:pt idx="111">
                  <c:v>58.969463191035175</c:v>
                </c:pt>
                <c:pt idx="112">
                  <c:v>58.896831421276389</c:v>
                </c:pt>
                <c:pt idx="113">
                  <c:v>58.869926164034922</c:v>
                </c:pt>
                <c:pt idx="114">
                  <c:v>58.913491385423399</c:v>
                </c:pt>
                <c:pt idx="115">
                  <c:v>59.059289615068899</c:v>
                </c:pt>
                <c:pt idx="116">
                  <c:v>59.343709820098567</c:v>
                </c:pt>
                <c:pt idx="117">
                  <c:v>59.801755889846838</c:v>
                </c:pt>
                <c:pt idx="118">
                  <c:v>60.456252667938053</c:v>
                </c:pt>
                <c:pt idx="119">
                  <c:v>61.302034026328897</c:v>
                </c:pt>
                <c:pt idx="120">
                  <c:v>62.287366193425157</c:v>
                </c:pt>
                <c:pt idx="121">
                  <c:v>63.299399687896795</c:v>
                </c:pt>
                <c:pt idx="122">
                  <c:v>64.165500545095185</c:v>
                </c:pt>
                <c:pt idx="123">
                  <c:v>64.682799125705984</c:v>
                </c:pt>
                <c:pt idx="124">
                  <c:v>64.677903077089994</c:v>
                </c:pt>
                <c:pt idx="125">
                  <c:v>64.077767778761626</c:v>
                </c:pt>
                <c:pt idx="126">
                  <c:v>62.954648173809723</c:v>
                </c:pt>
                <c:pt idx="127">
                  <c:v>61.512443187496778</c:v>
                </c:pt>
                <c:pt idx="128">
                  <c:v>60.013817842512694</c:v>
                </c:pt>
                <c:pt idx="129">
                  <c:v>58.685819275795645</c:v>
                </c:pt>
                <c:pt idx="130">
                  <c:v>57.65443686145769</c:v>
                </c:pt>
                <c:pt idx="131">
                  <c:v>56.935220976896474</c:v>
                </c:pt>
                <c:pt idx="132">
                  <c:v>56.469348495942754</c:v>
                </c:pt>
                <c:pt idx="133">
                  <c:v>56.172976589388156</c:v>
                </c:pt>
                <c:pt idx="134">
                  <c:v>55.972857956268093</c:v>
                </c:pt>
                <c:pt idx="135">
                  <c:v>55.819964433067923</c:v>
                </c:pt>
                <c:pt idx="136">
                  <c:v>55.687473475969199</c:v>
                </c:pt>
                <c:pt idx="137">
                  <c:v>55.563065597828682</c:v>
                </c:pt>
                <c:pt idx="138">
                  <c:v>55.441968864294388</c:v>
                </c:pt>
                <c:pt idx="139">
                  <c:v>55.322749589170719</c:v>
                </c:pt>
                <c:pt idx="140">
                  <c:v>55.205467499034079</c:v>
                </c:pt>
                <c:pt idx="141">
                  <c:v>55.091361549233234</c:v>
                </c:pt>
                <c:pt idx="142">
                  <c:v>54.983604513915225</c:v>
                </c:pt>
                <c:pt idx="143">
                  <c:v>54.889050235838454</c:v>
                </c:pt>
                <c:pt idx="144">
                  <c:v>54.82089952899193</c:v>
                </c:pt>
                <c:pt idx="145">
                  <c:v>54.801624009933832</c:v>
                </c:pt>
                <c:pt idx="146">
                  <c:v>54.864319054250061</c:v>
                </c:pt>
                <c:pt idx="147">
                  <c:v>55.049438609668272</c:v>
                </c:pt>
                <c:pt idx="148">
                  <c:v>55.393861245198131</c:v>
                </c:pt>
                <c:pt idx="149">
                  <c:v>55.911939010646392</c:v>
                </c:pt>
                <c:pt idx="150">
                  <c:v>56.573813966565432</c:v>
                </c:pt>
                <c:pt idx="151">
                  <c:v>57.292247989506784</c:v>
                </c:pt>
                <c:pt idx="152">
                  <c:v>57.930432806285367</c:v>
                </c:pt>
                <c:pt idx="153">
                  <c:v>58.335733167106227</c:v>
                </c:pt>
                <c:pt idx="154">
                  <c:v>58.389878936551661</c:v>
                </c:pt>
                <c:pt idx="155">
                  <c:v>58.053497960217115</c:v>
                </c:pt>
                <c:pt idx="156">
                  <c:v>57.382170678694862</c:v>
                </c:pt>
                <c:pt idx="157">
                  <c:v>56.505087804160873</c:v>
                </c:pt>
                <c:pt idx="158">
                  <c:v>55.577485060016272</c:v>
                </c:pt>
                <c:pt idx="159">
                  <c:v>54.730784218014307</c:v>
                </c:pt>
                <c:pt idx="160">
                  <c:v>54.042004379836108</c:v>
                </c:pt>
                <c:pt idx="161">
                  <c:v>53.530150438489024</c:v>
                </c:pt>
                <c:pt idx="162">
                  <c:v>53.172692529454196</c:v>
                </c:pt>
                <c:pt idx="163">
                  <c:v>52.92859901868944</c:v>
                </c:pt>
                <c:pt idx="164">
                  <c:v>52.756799830026182</c:v>
                </c:pt>
                <c:pt idx="165">
                  <c:v>52.625685947649764</c:v>
                </c:pt>
                <c:pt idx="166">
                  <c:v>52.514938774031684</c:v>
                </c:pt>
                <c:pt idx="167">
                  <c:v>52.413263729939352</c:v>
                </c:pt>
                <c:pt idx="168">
                  <c:v>52.315125153411017</c:v>
                </c:pt>
                <c:pt idx="169">
                  <c:v>52.218095195586976</c:v>
                </c:pt>
                <c:pt idx="170">
                  <c:v>52.12120378368077</c:v>
                </c:pt>
                <c:pt idx="171">
                  <c:v>52.024085862219593</c:v>
                </c:pt>
                <c:pt idx="172">
                  <c:v>51.926602669548238</c:v>
                </c:pt>
                <c:pt idx="173">
                  <c:v>51.82869442166151</c:v>
                </c:pt>
                <c:pt idx="174">
                  <c:v>51.730329395955728</c:v>
                </c:pt>
                <c:pt idx="175">
                  <c:v>51.631487971998695</c:v>
                </c:pt>
                <c:pt idx="176">
                  <c:v>51.532157833260307</c:v>
                </c:pt>
                <c:pt idx="177">
                  <c:v>51.432332328495967</c:v>
                </c:pt>
                <c:pt idx="178">
                  <c:v>51.332009633579901</c:v>
                </c:pt>
                <c:pt idx="179">
                  <c:v>51.231192104332393</c:v>
                </c:pt>
                <c:pt idx="180">
                  <c:v>51.129885686516339</c:v>
                </c:pt>
                <c:pt idx="181">
                  <c:v>51.028099362113565</c:v>
                </c:pt>
                <c:pt idx="182">
                  <c:v>50.925844633250406</c:v>
                </c:pt>
                <c:pt idx="183">
                  <c:v>50.823135047522186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69.582224928290231</c:v>
                </c:pt>
                <c:pt idx="1">
                  <c:v>69.712852271975237</c:v>
                </c:pt>
                <c:pt idx="2">
                  <c:v>69.84313242961025</c:v>
                </c:pt>
                <c:pt idx="3">
                  <c:v>69.972989793470774</c:v>
                </c:pt>
                <c:pt idx="4">
                  <c:v>70.102338054122754</c:v>
                </c:pt>
                <c:pt idx="5">
                  <c:v>70.231079001253732</c:v>
                </c:pt>
                <c:pt idx="6">
                  <c:v>70.359101229378481</c:v>
                </c:pt>
                <c:pt idx="7">
                  <c:v>70.486278748730214</c:v>
                </c:pt>
                <c:pt idx="8">
                  <c:v>70.612469503912521</c:v>
                </c:pt>
                <c:pt idx="9">
                  <c:v>70.737513805747327</c:v>
                </c:pt>
                <c:pt idx="10">
                  <c:v>70.861232685302667</c:v>
                </c:pt>
                <c:pt idx="11">
                  <c:v>70.983426183408085</c:v>
                </c:pt>
                <c:pt idx="12">
                  <c:v>71.103871594154995</c:v>
                </c:pt>
                <c:pt idx="13">
                  <c:v>71.222321687004964</c:v>
                </c:pt>
                <c:pt idx="14">
                  <c:v>71.338502939243881</c:v>
                </c:pt>
                <c:pt idx="15">
                  <c:v>71.452113818643369</c:v>
                </c:pt>
                <c:pt idx="16">
                  <c:v>71.562823165289586</c:v>
                </c:pt>
                <c:pt idx="17">
                  <c:v>71.670268731513914</c:v>
                </c:pt>
                <c:pt idx="18">
                  <c:v>71.774055949521838</c:v>
                </c:pt>
                <c:pt idx="19">
                  <c:v>71.873757007359757</c:v>
                </c:pt>
                <c:pt idx="20">
                  <c:v>71.968910324848423</c:v>
                </c:pt>
                <c:pt idx="21">
                  <c:v>72.059020531441689</c:v>
                </c:pt>
                <c:pt idx="22">
                  <c:v>72.14355905686773</c:v>
                </c:pt>
                <c:pt idx="23">
                  <c:v>72.221965451911814</c:v>
                </c:pt>
                <c:pt idx="24">
                  <c:v>72.29364955966372</c:v>
                </c:pt>
                <c:pt idx="25">
                  <c:v>72.357994655688202</c:v>
                </c:pt>
                <c:pt idx="26">
                  <c:v>72.414361667492727</c:v>
                </c:pt>
                <c:pt idx="27">
                  <c:v>72.462094567967313</c:v>
                </c:pt>
                <c:pt idx="28">
                  <c:v>72.50052701288125</c:v>
                </c:pt>
                <c:pt idx="29">
                  <c:v>72.528990258043208</c:v>
                </c:pt>
                <c:pt idx="30">
                  <c:v>72.546822346855194</c:v>
                </c:pt>
                <c:pt idx="31">
                  <c:v>72.5533785038959</c:v>
                </c:pt>
                <c:pt idx="32">
                  <c:v>72.548042605949249</c:v>
                </c:pt>
                <c:pt idx="33">
                  <c:v>72.530239530732501</c:v>
                </c:pt>
                <c:pt idx="34">
                  <c:v>72.499448108854835</c:v>
                </c:pt>
                <c:pt idx="35">
                  <c:v>72.45521433082537</c:v>
                </c:pt>
                <c:pt idx="36">
                  <c:v>72.397164393835752</c:v>
                </c:pt>
                <c:pt idx="37">
                  <c:v>72.325017118863499</c:v>
                </c:pt>
                <c:pt idx="38">
                  <c:v>72.23859523385245</c:v>
                </c:pt>
                <c:pt idx="39">
                  <c:v>72.137835009289645</c:v>
                </c:pt>
                <c:pt idx="40">
                  <c:v>72.022793753100231</c:v>
                </c:pt>
                <c:pt idx="41">
                  <c:v>71.893654725066853</c:v>
                </c:pt>
                <c:pt idx="42">
                  <c:v>71.750729116891975</c:v>
                </c:pt>
                <c:pt idx="43">
                  <c:v>71.594454859426634</c:v>
                </c:pt>
                <c:pt idx="44">
                  <c:v>71.425392157217459</c:v>
                </c:pt>
                <c:pt idx="45">
                  <c:v>71.244215803351679</c:v>
                </c:pt>
                <c:pt idx="46">
                  <c:v>71.0517044836092</c:v>
                </c:pt>
                <c:pt idx="47">
                  <c:v>70.848727426291461</c:v>
                </c:pt>
                <c:pt idx="48">
                  <c:v>70.636228881347094</c:v>
                </c:pt>
                <c:pt idx="49">
                  <c:v>70.415211009814968</c:v>
                </c:pt>
                <c:pt idx="50">
                  <c:v>70.186715825210285</c:v>
                </c:pt>
                <c:pt idx="51">
                  <c:v>69.951806848847482</c:v>
                </c:pt>
                <c:pt idx="52">
                  <c:v>69.711551121540026</c:v>
                </c:pt>
                <c:pt idx="53">
                  <c:v>69.467002158481563</c:v>
                </c:pt>
                <c:pt idx="54">
                  <c:v>69.219184349100487</c:v>
                </c:pt>
                <c:pt idx="55">
                  <c:v>68.969079197916969</c:v>
                </c:pt>
                <c:pt idx="56">
                  <c:v>68.717613685386823</c:v>
                </c:pt>
                <c:pt idx="57">
                  <c:v>68.465650908651156</c:v>
                </c:pt>
                <c:pt idx="58">
                  <c:v>68.213983049211038</c:v>
                </c:pt>
                <c:pt idx="59">
                  <c:v>67.963326614296236</c:v>
                </c:pt>
                <c:pt idx="60">
                  <c:v>67.714319815562035</c:v>
                </c:pt>
                <c:pt idx="61">
                  <c:v>67.467521885120533</c:v>
                </c:pt>
                <c:pt idx="62">
                  <c:v>67.223414085301371</c:v>
                </c:pt>
                <c:pt idx="63">
                  <c:v>66.98240214389665</c:v>
                </c:pt>
                <c:pt idx="64">
                  <c:v>66.744819838798904</c:v>
                </c:pt>
                <c:pt idx="65">
                  <c:v>66.510933462013952</c:v>
                </c:pt>
                <c:pt idx="66">
                  <c:v>66.280946909836189</c:v>
                </c:pt>
                <c:pt idx="67">
                  <c:v>66.055007170347494</c:v>
                </c:pt>
                <c:pt idx="68">
                  <c:v>65.8332100084275</c:v>
                </c:pt>
                <c:pt idx="69">
                  <c:v>65.615605679637895</c:v>
                </c:pt>
                <c:pt idx="70">
                  <c:v>65.402204535641189</c:v>
                </c:pt>
                <c:pt idx="71">
                  <c:v>65.192982413707384</c:v>
                </c:pt>
                <c:pt idx="72">
                  <c:v>64.987885730290458</c:v>
                </c:pt>
                <c:pt idx="73">
                  <c:v>64.786836222965817</c:v>
                </c:pt>
                <c:pt idx="74">
                  <c:v>64.589735305897833</c:v>
                </c:pt>
                <c:pt idx="75">
                  <c:v>64.39646802139869</c:v>
                </c:pt>
                <c:pt idx="76">
                  <c:v>64.206906584183585</c:v>
                </c:pt>
                <c:pt idx="77">
                  <c:v>64.02091352589035</c:v>
                </c:pt>
                <c:pt idx="78">
                  <c:v>63.838344455651566</c:v>
                </c:pt>
                <c:pt idx="79">
                  <c:v>63.659050458363822</c:v>
                </c:pt>
                <c:pt idx="80">
                  <c:v>63.482880156167703</c:v>
                </c:pt>
                <c:pt idx="81">
                  <c:v>63.309681460900762</c:v>
                </c:pt>
                <c:pt idx="82">
                  <c:v>63.139303046241864</c:v>
                </c:pt>
                <c:pt idx="83">
                  <c:v>62.971595568227315</c:v>
                </c:pt>
                <c:pt idx="84">
                  <c:v>62.806412662038817</c:v>
                </c:pt>
                <c:pt idx="85">
                  <c:v>62.643611741652954</c:v>
                </c:pt>
                <c:pt idx="86">
                  <c:v>62.483054627278008</c:v>
                </c:pt>
                <c:pt idx="87">
                  <c:v>62.324608023624492</c:v>
                </c:pt>
                <c:pt idx="88">
                  <c:v>62.168143870071283</c:v>
                </c:pt>
                <c:pt idx="89">
                  <c:v>62.01353958178241</c:v>
                </c:pt>
                <c:pt idx="90">
                  <c:v>61.860678198862168</c:v>
                </c:pt>
                <c:pt idx="91">
                  <c:v>61.709448458751446</c:v>
                </c:pt>
                <c:pt idx="92">
                  <c:v>61.559744805295438</c:v>
                </c:pt>
                <c:pt idx="93">
                  <c:v>61.411467346270456</c:v>
                </c:pt>
                <c:pt idx="94">
                  <c:v>61.26452176965347</c:v>
                </c:pt>
                <c:pt idx="95">
                  <c:v>61.118819227556841</c:v>
                </c:pt>
                <c:pt idx="96">
                  <c:v>60.974276195528759</c:v>
                </c:pt>
                <c:pt idx="97">
                  <c:v>60.830814313832569</c:v>
                </c:pt>
                <c:pt idx="98">
                  <c:v>60.688360216357779</c:v>
                </c:pt>
                <c:pt idx="99">
                  <c:v>60.54684535197292</c:v>
                </c:pt>
                <c:pt idx="100">
                  <c:v>60.406205802395888</c:v>
                </c:pt>
                <c:pt idx="101">
                  <c:v>60.266382100020785</c:v>
                </c:pt>
                <c:pt idx="102">
                  <c:v>60.12731904859163</c:v>
                </c:pt>
                <c:pt idx="103">
                  <c:v>59.988965549142783</c:v>
                </c:pt>
                <c:pt idx="104">
                  <c:v>59.851274433224432</c:v>
                </c:pt>
                <c:pt idx="105">
                  <c:v>59.714202305089621</c:v>
                </c:pt>
                <c:pt idx="106">
                  <c:v>59.577709394229231</c:v>
                </c:pt>
                <c:pt idx="107">
                  <c:v>59.441759419394778</c:v>
                </c:pt>
                <c:pt idx="108">
                  <c:v>59.30631946503803</c:v>
                </c:pt>
                <c:pt idx="109">
                  <c:v>59.171359870915346</c:v>
                </c:pt>
                <c:pt idx="110">
                  <c:v>59.036854135444017</c:v>
                </c:pt>
                <c:pt idx="111">
                  <c:v>58.902778833254054</c:v>
                </c:pt>
                <c:pt idx="112">
                  <c:v>58.76911354724183</c:v>
                </c:pt>
                <c:pt idx="113">
                  <c:v>58.635840815297691</c:v>
                </c:pt>
                <c:pt idx="114">
                  <c:v>58.502946091739517</c:v>
                </c:pt>
                <c:pt idx="115">
                  <c:v>58.370417723331762</c:v>
                </c:pt>
                <c:pt idx="116">
                  <c:v>58.238246939597119</c:v>
                </c:pt>
                <c:pt idx="117">
                  <c:v>58.106427856928619</c:v>
                </c:pt>
                <c:pt idx="118">
                  <c:v>57.974957495774618</c:v>
                </c:pt>
                <c:pt idx="119">
                  <c:v>57.843835809890919</c:v>
                </c:pt>
                <c:pt idx="120">
                  <c:v>57.713065726324515</c:v>
                </c:pt>
                <c:pt idx="121">
                  <c:v>57.582653194404287</c:v>
                </c:pt>
                <c:pt idx="122">
                  <c:v>57.45260724155969</c:v>
                </c:pt>
                <c:pt idx="123">
                  <c:v>57.32294003326119</c:v>
                </c:pt>
                <c:pt idx="124">
                  <c:v>57.193666933775674</c:v>
                </c:pt>
                <c:pt idx="125">
                  <c:v>57.064806563752363</c:v>
                </c:pt>
                <c:pt idx="126">
                  <c:v>56.936380849907628</c:v>
                </c:pt>
                <c:pt idx="127">
                  <c:v>56.808415061267809</c:v>
                </c:pt>
                <c:pt idx="128">
                  <c:v>56.680937825576777</c:v>
                </c:pt>
                <c:pt idx="129">
                  <c:v>56.553981118606657</c:v>
                </c:pt>
                <c:pt idx="130">
                  <c:v>56.427580218263671</c:v>
                </c:pt>
                <c:pt idx="131">
                  <c:v>56.301773614608777</c:v>
                </c:pt>
                <c:pt idx="132">
                  <c:v>56.176602866280142</c:v>
                </c:pt>
                <c:pt idx="133">
                  <c:v>56.052112393392648</c:v>
                </c:pt>
                <c:pt idx="134">
                  <c:v>55.928349196894317</c:v>
                </c:pt>
                <c:pt idx="135">
                  <c:v>55.805362494686726</c:v>
                </c:pt>
                <c:pt idx="136">
                  <c:v>55.683203265682323</c:v>
                </c:pt>
                <c:pt idx="137">
                  <c:v>55.561923694489415</c:v>
                </c:pt>
                <c:pt idx="138">
                  <c:v>55.44157651169003</c:v>
                </c:pt>
                <c:pt idx="139">
                  <c:v>55.322214227787455</c:v>
                </c:pt>
                <c:pt idx="140">
                  <c:v>55.203888262888128</c:v>
                </c:pt>
                <c:pt idx="141">
                  <c:v>55.086647979028157</c:v>
                </c:pt>
                <c:pt idx="142">
                  <c:v>54.970539627664273</c:v>
                </c:pt>
                <c:pt idx="143">
                  <c:v>54.855605231032555</c:v>
                </c:pt>
                <c:pt idx="144">
                  <c:v>54.741881422548417</c:v>
                </c:pt>
                <c:pt idx="145">
                  <c:v>54.629398277784453</c:v>
                </c:pt>
                <c:pt idx="146">
                  <c:v>54.518178173334576</c:v>
                </c:pt>
                <c:pt idx="147">
                  <c:v>54.408234715506609</c:v>
                </c:pt>
                <c:pt idx="148">
                  <c:v>54.299571783711315</c:v>
                </c:pt>
                <c:pt idx="149">
                  <c:v>54.192182734104207</c:v>
                </c:pt>
                <c:pt idx="150">
                  <c:v>54.086049807055744</c:v>
                </c:pt>
                <c:pt idx="151">
                  <c:v>53.981143777126604</c:v>
                </c:pt>
                <c:pt idx="152">
                  <c:v>53.877423876381158</c:v>
                </c:pt>
                <c:pt idx="153">
                  <c:v>53.774838011341615</c:v>
                </c:pt>
                <c:pt idx="154">
                  <c:v>53.673323281202684</c:v>
                </c:pt>
                <c:pt idx="155">
                  <c:v>53.572806790891661</c:v>
                </c:pt>
                <c:pt idx="156">
                  <c:v>53.473206738162276</c:v>
                </c:pt>
                <c:pt idx="157">
                  <c:v>53.374433740245266</c:v>
                </c:pt>
                <c:pt idx="158">
                  <c:v>53.276392353717</c:v>
                </c:pt>
                <c:pt idx="159">
                  <c:v>53.178982732125618</c:v>
                </c:pt>
                <c:pt idx="160">
                  <c:v>53.082102360220894</c:v>
                </c:pt>
                <c:pt idx="161">
                  <c:v>52.985647801738551</c:v>
                </c:pt>
                <c:pt idx="162">
                  <c:v>52.88951639960591</c:v>
                </c:pt>
                <c:pt idx="163">
                  <c:v>52.793607872835167</c:v>
                </c:pt>
                <c:pt idx="164">
                  <c:v>52.697825762639049</c:v>
                </c:pt>
                <c:pt idx="165">
                  <c:v>52.602078690621823</c:v>
                </c:pt>
                <c:pt idx="166">
                  <c:v>52.506281403355146</c:v>
                </c:pt>
                <c:pt idx="167">
                  <c:v>52.410355589329527</c:v>
                </c:pt>
                <c:pt idx="168">
                  <c:v>52.314230465364588</c:v>
                </c:pt>
                <c:pt idx="169">
                  <c:v>52.217843139408266</c:v>
                </c:pt>
                <c:pt idx="170">
                  <c:v>52.121138764798147</c:v>
                </c:pt>
                <c:pt idx="171">
                  <c:v>52.024070507246982</c:v>
                </c:pt>
                <c:pt idx="172">
                  <c:v>51.92659934998764</c:v>
                </c:pt>
                <c:pt idx="173">
                  <c:v>51.828693764772254</c:v>
                </c:pt>
                <c:pt idx="174">
                  <c:v>51.73032927698371</c:v>
                </c:pt>
                <c:pt idx="175">
                  <c:v>51.631487952278896</c:v>
                </c:pt>
                <c:pt idx="176">
                  <c:v>51.532157830269199</c:v>
                </c:pt>
                <c:pt idx="177">
                  <c:v>51.432332328080818</c:v>
                </c:pt>
                <c:pt idx="178">
                  <c:v>51.332009633527178</c:v>
                </c:pt>
                <c:pt idx="179">
                  <c:v>51.231192104326269</c:v>
                </c:pt>
                <c:pt idx="180">
                  <c:v>51.129885686515685</c:v>
                </c:pt>
                <c:pt idx="181">
                  <c:v>51.028099362113501</c:v>
                </c:pt>
                <c:pt idx="182">
                  <c:v>50.925844633250399</c:v>
                </c:pt>
                <c:pt idx="183">
                  <c:v>50.823135047522186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72.885999999999996</c:v>
                </c:pt>
                <c:pt idx="1">
                  <c:v>72.614000000000004</c:v>
                </c:pt>
                <c:pt idx="2">
                  <c:v>72.090999999999994</c:v>
                </c:pt>
                <c:pt idx="3">
                  <c:v>72.454999999999998</c:v>
                </c:pt>
                <c:pt idx="4">
                  <c:v>71.385999999999996</c:v>
                </c:pt>
                <c:pt idx="5">
                  <c:v>71.364000000000004</c:v>
                </c:pt>
                <c:pt idx="6">
                  <c:v>71.045000000000002</c:v>
                </c:pt>
                <c:pt idx="7">
                  <c:v>72.090999999999994</c:v>
                </c:pt>
                <c:pt idx="8">
                  <c:v>71.159000000000006</c:v>
                </c:pt>
                <c:pt idx="9">
                  <c:v>71.454999999999998</c:v>
                </c:pt>
                <c:pt idx="10">
                  <c:v>70.840999999999994</c:v>
                </c:pt>
                <c:pt idx="11">
                  <c:v>70.864000000000004</c:v>
                </c:pt>
                <c:pt idx="12">
                  <c:v>71.114000000000004</c:v>
                </c:pt>
                <c:pt idx="13">
                  <c:v>70.477000000000004</c:v>
                </c:pt>
                <c:pt idx="14">
                  <c:v>71.317999999999998</c:v>
                </c:pt>
                <c:pt idx="15">
                  <c:v>70.295000000000002</c:v>
                </c:pt>
                <c:pt idx="16">
                  <c:v>70.477000000000004</c:v>
                </c:pt>
                <c:pt idx="17">
                  <c:v>71.385999999999996</c:v>
                </c:pt>
                <c:pt idx="18">
                  <c:v>71.954999999999998</c:v>
                </c:pt>
                <c:pt idx="19">
                  <c:v>71.067999999999998</c:v>
                </c:pt>
                <c:pt idx="20">
                  <c:v>71.817999999999998</c:v>
                </c:pt>
                <c:pt idx="21">
                  <c:v>71.135999999999996</c:v>
                </c:pt>
                <c:pt idx="22">
                  <c:v>71.590999999999994</c:v>
                </c:pt>
                <c:pt idx="23">
                  <c:v>70.795000000000002</c:v>
                </c:pt>
                <c:pt idx="24">
                  <c:v>72.727000000000004</c:v>
                </c:pt>
                <c:pt idx="25">
                  <c:v>72</c:v>
                </c:pt>
                <c:pt idx="26">
                  <c:v>71.727000000000004</c:v>
                </c:pt>
                <c:pt idx="27">
                  <c:v>72.954999999999998</c:v>
                </c:pt>
                <c:pt idx="28">
                  <c:v>72.454999999999998</c:v>
                </c:pt>
                <c:pt idx="29">
                  <c:v>73.364000000000004</c:v>
                </c:pt>
                <c:pt idx="30">
                  <c:v>72.864000000000004</c:v>
                </c:pt>
                <c:pt idx="31">
                  <c:v>74.522999999999996</c:v>
                </c:pt>
                <c:pt idx="32">
                  <c:v>75.090999999999994</c:v>
                </c:pt>
                <c:pt idx="33">
                  <c:v>74.385999999999996</c:v>
                </c:pt>
                <c:pt idx="34">
                  <c:v>72.954999999999998</c:v>
                </c:pt>
                <c:pt idx="35">
                  <c:v>75.067999999999998</c:v>
                </c:pt>
                <c:pt idx="36">
                  <c:v>75.75</c:v>
                </c:pt>
                <c:pt idx="37">
                  <c:v>76.159000000000006</c:v>
                </c:pt>
                <c:pt idx="38">
                  <c:v>77.182000000000002</c:v>
                </c:pt>
                <c:pt idx="39">
                  <c:v>77.432000000000002</c:v>
                </c:pt>
                <c:pt idx="40">
                  <c:v>77.545000000000002</c:v>
                </c:pt>
                <c:pt idx="41">
                  <c:v>78.385999999999996</c:v>
                </c:pt>
                <c:pt idx="42">
                  <c:v>80.727000000000004</c:v>
                </c:pt>
                <c:pt idx="43">
                  <c:v>80.272999999999996</c:v>
                </c:pt>
                <c:pt idx="44">
                  <c:v>81.409000000000006</c:v>
                </c:pt>
                <c:pt idx="45">
                  <c:v>83.522999999999996</c:v>
                </c:pt>
                <c:pt idx="46">
                  <c:v>85.385999999999996</c:v>
                </c:pt>
                <c:pt idx="47">
                  <c:v>88.204999999999998</c:v>
                </c:pt>
                <c:pt idx="48">
                  <c:v>92.114000000000004</c:v>
                </c:pt>
                <c:pt idx="49">
                  <c:v>96.272999999999996</c:v>
                </c:pt>
                <c:pt idx="50">
                  <c:v>103.545</c:v>
                </c:pt>
                <c:pt idx="51">
                  <c:v>113.34099999999999</c:v>
                </c:pt>
                <c:pt idx="52">
                  <c:v>127.364</c:v>
                </c:pt>
                <c:pt idx="53">
                  <c:v>142.864</c:v>
                </c:pt>
                <c:pt idx="54">
                  <c:v>161.523</c:v>
                </c:pt>
                <c:pt idx="55">
                  <c:v>178.70500000000001</c:v>
                </c:pt>
                <c:pt idx="56">
                  <c:v>195.25</c:v>
                </c:pt>
                <c:pt idx="57">
                  <c:v>207.81800000000001</c:v>
                </c:pt>
                <c:pt idx="58">
                  <c:v>217.727</c:v>
                </c:pt>
                <c:pt idx="59">
                  <c:v>222.886</c:v>
                </c:pt>
                <c:pt idx="60">
                  <c:v>224.68199999999999</c:v>
                </c:pt>
                <c:pt idx="61">
                  <c:v>222.18199999999999</c:v>
                </c:pt>
                <c:pt idx="62">
                  <c:v>213.45500000000001</c:v>
                </c:pt>
                <c:pt idx="63">
                  <c:v>198.09100000000001</c:v>
                </c:pt>
                <c:pt idx="64">
                  <c:v>174.273</c:v>
                </c:pt>
                <c:pt idx="65">
                  <c:v>143.29499999999999</c:v>
                </c:pt>
                <c:pt idx="66">
                  <c:v>109.432</c:v>
                </c:pt>
                <c:pt idx="67">
                  <c:v>82.227000000000004</c:v>
                </c:pt>
                <c:pt idx="68">
                  <c:v>74.204999999999998</c:v>
                </c:pt>
                <c:pt idx="69">
                  <c:v>74.135999999999996</c:v>
                </c:pt>
                <c:pt idx="70">
                  <c:v>74.567999999999998</c:v>
                </c:pt>
                <c:pt idx="71">
                  <c:v>76.817999999999998</c:v>
                </c:pt>
                <c:pt idx="72">
                  <c:v>80.364000000000004</c:v>
                </c:pt>
                <c:pt idx="73">
                  <c:v>86.317999999999998</c:v>
                </c:pt>
                <c:pt idx="74">
                  <c:v>91.135999999999996</c:v>
                </c:pt>
                <c:pt idx="75">
                  <c:v>99.477000000000004</c:v>
                </c:pt>
                <c:pt idx="76">
                  <c:v>109.795</c:v>
                </c:pt>
                <c:pt idx="77">
                  <c:v>120.568</c:v>
                </c:pt>
                <c:pt idx="78">
                  <c:v>133.227</c:v>
                </c:pt>
                <c:pt idx="79">
                  <c:v>145.75</c:v>
                </c:pt>
                <c:pt idx="80">
                  <c:v>157.20500000000001</c:v>
                </c:pt>
                <c:pt idx="81">
                  <c:v>165.25</c:v>
                </c:pt>
                <c:pt idx="82">
                  <c:v>171.40899999999999</c:v>
                </c:pt>
                <c:pt idx="83">
                  <c:v>173</c:v>
                </c:pt>
                <c:pt idx="84">
                  <c:v>167.864</c:v>
                </c:pt>
                <c:pt idx="85">
                  <c:v>155.227</c:v>
                </c:pt>
                <c:pt idx="86">
                  <c:v>137.114</c:v>
                </c:pt>
                <c:pt idx="87">
                  <c:v>112.136</c:v>
                </c:pt>
                <c:pt idx="88">
                  <c:v>83.704999999999998</c:v>
                </c:pt>
                <c:pt idx="89">
                  <c:v>66.75</c:v>
                </c:pt>
                <c:pt idx="90">
                  <c:v>62.954999999999998</c:v>
                </c:pt>
                <c:pt idx="91">
                  <c:v>63.067999999999998</c:v>
                </c:pt>
                <c:pt idx="92">
                  <c:v>61.841000000000001</c:v>
                </c:pt>
                <c:pt idx="93">
                  <c:v>62.363999999999997</c:v>
                </c:pt>
                <c:pt idx="94">
                  <c:v>61.726999999999997</c:v>
                </c:pt>
                <c:pt idx="95">
                  <c:v>61.932000000000002</c:v>
                </c:pt>
                <c:pt idx="96">
                  <c:v>60.817999999999998</c:v>
                </c:pt>
                <c:pt idx="97">
                  <c:v>60.976999999999997</c:v>
                </c:pt>
                <c:pt idx="98">
                  <c:v>61.682000000000002</c:v>
                </c:pt>
                <c:pt idx="99">
                  <c:v>62.863999999999997</c:v>
                </c:pt>
                <c:pt idx="100">
                  <c:v>60.886000000000003</c:v>
                </c:pt>
                <c:pt idx="101">
                  <c:v>61.386000000000003</c:v>
                </c:pt>
                <c:pt idx="102">
                  <c:v>61.658999999999999</c:v>
                </c:pt>
                <c:pt idx="103">
                  <c:v>60.523000000000003</c:v>
                </c:pt>
                <c:pt idx="104">
                  <c:v>60.067999999999998</c:v>
                </c:pt>
                <c:pt idx="105">
                  <c:v>60.636000000000003</c:v>
                </c:pt>
                <c:pt idx="106">
                  <c:v>60.908999999999999</c:v>
                </c:pt>
                <c:pt idx="107">
                  <c:v>61.613999999999997</c:v>
                </c:pt>
                <c:pt idx="108">
                  <c:v>62.432000000000002</c:v>
                </c:pt>
                <c:pt idx="109">
                  <c:v>59.567999999999998</c:v>
                </c:pt>
                <c:pt idx="110">
                  <c:v>60.704999999999998</c:v>
                </c:pt>
                <c:pt idx="111">
                  <c:v>62.136000000000003</c:v>
                </c:pt>
                <c:pt idx="112">
                  <c:v>59.726999999999997</c:v>
                </c:pt>
                <c:pt idx="113">
                  <c:v>61.113999999999997</c:v>
                </c:pt>
                <c:pt idx="114">
                  <c:v>61.295000000000002</c:v>
                </c:pt>
                <c:pt idx="115">
                  <c:v>60.432000000000002</c:v>
                </c:pt>
                <c:pt idx="116">
                  <c:v>61.613999999999997</c:v>
                </c:pt>
                <c:pt idx="117">
                  <c:v>61.841000000000001</c:v>
                </c:pt>
                <c:pt idx="118">
                  <c:v>63.567999999999998</c:v>
                </c:pt>
                <c:pt idx="119">
                  <c:v>64.022999999999996</c:v>
                </c:pt>
                <c:pt idx="120">
                  <c:v>66.590999999999994</c:v>
                </c:pt>
                <c:pt idx="121">
                  <c:v>65.135999999999996</c:v>
                </c:pt>
                <c:pt idx="122">
                  <c:v>66.090999999999994</c:v>
                </c:pt>
                <c:pt idx="123">
                  <c:v>66.522999999999996</c:v>
                </c:pt>
                <c:pt idx="124">
                  <c:v>66.817999999999998</c:v>
                </c:pt>
                <c:pt idx="125">
                  <c:v>66.817999999999998</c:v>
                </c:pt>
                <c:pt idx="126">
                  <c:v>66.114000000000004</c:v>
                </c:pt>
                <c:pt idx="127">
                  <c:v>63.204999999999998</c:v>
                </c:pt>
                <c:pt idx="128">
                  <c:v>61.636000000000003</c:v>
                </c:pt>
                <c:pt idx="129">
                  <c:v>59.773000000000003</c:v>
                </c:pt>
                <c:pt idx="130">
                  <c:v>59.091000000000001</c:v>
                </c:pt>
                <c:pt idx="131">
                  <c:v>57.136000000000003</c:v>
                </c:pt>
                <c:pt idx="132">
                  <c:v>56.704999999999998</c:v>
                </c:pt>
                <c:pt idx="133">
                  <c:v>56.817999999999998</c:v>
                </c:pt>
                <c:pt idx="134">
                  <c:v>55.817999999999998</c:v>
                </c:pt>
                <c:pt idx="135">
                  <c:v>55.932000000000002</c:v>
                </c:pt>
                <c:pt idx="136">
                  <c:v>55.726999999999997</c:v>
                </c:pt>
                <c:pt idx="137">
                  <c:v>56.023000000000003</c:v>
                </c:pt>
                <c:pt idx="138">
                  <c:v>56.954999999999998</c:v>
                </c:pt>
                <c:pt idx="139">
                  <c:v>56.045000000000002</c:v>
                </c:pt>
                <c:pt idx="140">
                  <c:v>55.523000000000003</c:v>
                </c:pt>
                <c:pt idx="141">
                  <c:v>55.726999999999997</c:v>
                </c:pt>
                <c:pt idx="142">
                  <c:v>56.341000000000001</c:v>
                </c:pt>
                <c:pt idx="143">
                  <c:v>55.613999999999997</c:v>
                </c:pt>
                <c:pt idx="144">
                  <c:v>55.682000000000002</c:v>
                </c:pt>
                <c:pt idx="145">
                  <c:v>54.908999999999999</c:v>
                </c:pt>
                <c:pt idx="146">
                  <c:v>56.408999999999999</c:v>
                </c:pt>
                <c:pt idx="147">
                  <c:v>56.817999999999998</c:v>
                </c:pt>
                <c:pt idx="148">
                  <c:v>57.795000000000002</c:v>
                </c:pt>
                <c:pt idx="149">
                  <c:v>57.454999999999998</c:v>
                </c:pt>
                <c:pt idx="150">
                  <c:v>57.023000000000003</c:v>
                </c:pt>
                <c:pt idx="151">
                  <c:v>58.75</c:v>
                </c:pt>
                <c:pt idx="152">
                  <c:v>59.976999999999997</c:v>
                </c:pt>
                <c:pt idx="153">
                  <c:v>58.5</c:v>
                </c:pt>
                <c:pt idx="154">
                  <c:v>58.908999999999999</c:v>
                </c:pt>
                <c:pt idx="155">
                  <c:v>58.386000000000003</c:v>
                </c:pt>
                <c:pt idx="156">
                  <c:v>57.817999999999998</c:v>
                </c:pt>
                <c:pt idx="157">
                  <c:v>56.954999999999998</c:v>
                </c:pt>
                <c:pt idx="158">
                  <c:v>55.886000000000003</c:v>
                </c:pt>
                <c:pt idx="159">
                  <c:v>56</c:v>
                </c:pt>
                <c:pt idx="160">
                  <c:v>54.817999999999998</c:v>
                </c:pt>
                <c:pt idx="161">
                  <c:v>54.045000000000002</c:v>
                </c:pt>
                <c:pt idx="162">
                  <c:v>54.567999999999998</c:v>
                </c:pt>
                <c:pt idx="163">
                  <c:v>53.386000000000003</c:v>
                </c:pt>
                <c:pt idx="164">
                  <c:v>54.182000000000002</c:v>
                </c:pt>
                <c:pt idx="165">
                  <c:v>54.523000000000003</c:v>
                </c:pt>
                <c:pt idx="166">
                  <c:v>52.045000000000002</c:v>
                </c:pt>
                <c:pt idx="167">
                  <c:v>52.317999999999998</c:v>
                </c:pt>
                <c:pt idx="168">
                  <c:v>53.226999999999997</c:v>
                </c:pt>
                <c:pt idx="169">
                  <c:v>53.091000000000001</c:v>
                </c:pt>
                <c:pt idx="170">
                  <c:v>52.432000000000002</c:v>
                </c:pt>
                <c:pt idx="171">
                  <c:v>52.817999999999998</c:v>
                </c:pt>
                <c:pt idx="172">
                  <c:v>52.158999999999999</c:v>
                </c:pt>
                <c:pt idx="173">
                  <c:v>52.613999999999997</c:v>
                </c:pt>
                <c:pt idx="174">
                  <c:v>53.432000000000002</c:v>
                </c:pt>
                <c:pt idx="175">
                  <c:v>52.454999999999998</c:v>
                </c:pt>
                <c:pt idx="176">
                  <c:v>52.363999999999997</c:v>
                </c:pt>
                <c:pt idx="177">
                  <c:v>52.636000000000003</c:v>
                </c:pt>
                <c:pt idx="178">
                  <c:v>51.932000000000002</c:v>
                </c:pt>
                <c:pt idx="179">
                  <c:v>52.091000000000001</c:v>
                </c:pt>
                <c:pt idx="180">
                  <c:v>50.954999999999998</c:v>
                </c:pt>
                <c:pt idx="181">
                  <c:v>52.295000000000002</c:v>
                </c:pt>
                <c:pt idx="182">
                  <c:v>51.567999999999998</c:v>
                </c:pt>
                <c:pt idx="183">
                  <c:v>52.136000000000003</c:v>
                </c:pt>
                <c:pt idx="184">
                  <c:v>51.658999999999999</c:v>
                </c:pt>
                <c:pt idx="185">
                  <c:v>52.204999999999998</c:v>
                </c:pt>
                <c:pt idx="186">
                  <c:v>52.523000000000003</c:v>
                </c:pt>
                <c:pt idx="187">
                  <c:v>51.067999999999998</c:v>
                </c:pt>
                <c:pt idx="188">
                  <c:v>51.863999999999997</c:v>
                </c:pt>
                <c:pt idx="189">
                  <c:v>50.682000000000002</c:v>
                </c:pt>
                <c:pt idx="190">
                  <c:v>51.386000000000003</c:v>
                </c:pt>
                <c:pt idx="191">
                  <c:v>51.886000000000003</c:v>
                </c:pt>
                <c:pt idx="192">
                  <c:v>51.408999999999999</c:v>
                </c:pt>
                <c:pt idx="193">
                  <c:v>50.841000000000001</c:v>
                </c:pt>
                <c:pt idx="194">
                  <c:v>50.704999999999998</c:v>
                </c:pt>
                <c:pt idx="195">
                  <c:v>51.204999999999998</c:v>
                </c:pt>
                <c:pt idx="196">
                  <c:v>51.273000000000003</c:v>
                </c:pt>
                <c:pt idx="197">
                  <c:v>51.932000000000002</c:v>
                </c:pt>
                <c:pt idx="198">
                  <c:v>51.113999999999997</c:v>
                </c:pt>
                <c:pt idx="199">
                  <c:v>50.158999999999999</c:v>
                </c:pt>
                <c:pt idx="200">
                  <c:v>51.636000000000003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69.155959178978065</c:v>
                </c:pt>
                <c:pt idx="6">
                  <c:v>69.384587911882036</c:v>
                </c:pt>
                <c:pt idx="7">
                  <c:v>69.612540985877516</c:v>
                </c:pt>
                <c:pt idx="8">
                  <c:v>69.839669661206685</c:v>
                </c:pt>
                <c:pt idx="9">
                  <c:v>70.065804648800423</c:v>
                </c:pt>
                <c:pt idx="10">
                  <c:v>70.290753980384196</c:v>
                </c:pt>
                <c:pt idx="11">
                  <c:v>70.514300756886243</c:v>
                </c:pt>
                <c:pt idx="12">
                  <c:v>70.73620079016672</c:v>
                </c:pt>
                <c:pt idx="13">
                  <c:v>70.956180160030328</c:v>
                </c:pt>
                <c:pt idx="14">
                  <c:v>71.173932717009478</c:v>
                </c:pt>
                <c:pt idx="15">
                  <c:v>71.389117571928296</c:v>
                </c:pt>
                <c:pt idx="16">
                  <c:v>71.601356626483337</c:v>
                </c:pt>
                <c:pt idx="17">
                  <c:v>71.81023221627413</c:v>
                </c:pt>
                <c:pt idx="18">
                  <c:v>72.015284961242315</c:v>
                </c:pt>
                <c:pt idx="19">
                  <c:v>72.216011952665312</c:v>
                </c:pt>
                <c:pt idx="20">
                  <c:v>72.411865458553876</c:v>
                </c:pt>
                <c:pt idx="21">
                  <c:v>72.602252414361502</c:v>
                </c:pt>
                <c:pt idx="22">
                  <c:v>72.786535106976018</c:v>
                </c:pt>
                <c:pt idx="23">
                  <c:v>72.964033696072235</c:v>
                </c:pt>
                <c:pt idx="24">
                  <c:v>73.134031610154025</c:v>
                </c:pt>
                <c:pt idx="25">
                  <c:v>73.295785499799223</c:v>
                </c:pt>
                <c:pt idx="26">
                  <c:v>73.448542465954773</c:v>
                </c:pt>
                <c:pt idx="27">
                  <c:v>73.591568897692412</c:v>
                </c:pt>
                <c:pt idx="28">
                  <c:v>73.724197699099221</c:v>
                </c:pt>
                <c:pt idx="29">
                  <c:v>73.845904252935838</c:v>
                </c:pt>
                <c:pt idx="30">
                  <c:v>73.956426465701924</c:v>
                </c:pt>
                <c:pt idx="31">
                  <c:v>74.055950911619931</c:v>
                </c:pt>
                <c:pt idx="32">
                  <c:v>74.145395505647244</c:v>
                </c:pt>
                <c:pt idx="33">
                  <c:v>74.226828984516658</c:v>
                </c:pt>
                <c:pt idx="34">
                  <c:v>74.304077846652206</c:v>
                </c:pt>
                <c:pt idx="35">
                  <c:v>74.383580496989751</c:v>
                </c:pt>
                <c:pt idx="36">
                  <c:v>74.47555322188812</c:v>
                </c:pt>
                <c:pt idx="37">
                  <c:v>74.595529068758253</c:v>
                </c:pt>
                <c:pt idx="38">
                  <c:v>74.766313354222277</c:v>
                </c:pt>
                <c:pt idx="39">
                  <c:v>75.020362369075087</c:v>
                </c:pt>
                <c:pt idx="40">
                  <c:v>75.402529313911785</c:v>
                </c:pt>
                <c:pt idx="41">
                  <c:v>75.973030107561755</c:v>
                </c:pt>
                <c:pt idx="42">
                  <c:v>76.810362256706696</c:v>
                </c:pt>
                <c:pt idx="43">
                  <c:v>78.013769914318715</c:v>
                </c:pt>
                <c:pt idx="44">
                  <c:v>79.704703740346105</c:v>
                </c:pt>
                <c:pt idx="45">
                  <c:v>82.02660097839663</c:v>
                </c:pt>
                <c:pt idx="46">
                  <c:v>85.142243583635462</c:v>
                </c:pt>
                <c:pt idx="47">
                  <c:v>89.227979318435047</c:v>
                </c:pt>
                <c:pt idx="48">
                  <c:v>94.464249375557756</c:v>
                </c:pt>
                <c:pt idx="49">
                  <c:v>101.02218131379716</c:v>
                </c:pt>
                <c:pt idx="50">
                  <c:v>109.04647813719927</c:v>
                </c:pt>
                <c:pt idx="51">
                  <c:v>118.63541641505554</c:v>
                </c:pt>
                <c:pt idx="52">
                  <c:v>129.81930277029406</c:v>
                </c:pt>
                <c:pt idx="53">
                  <c:v>142.53877796577376</c:v>
                </c:pt>
                <c:pt idx="54">
                  <c:v>156.62274626600021</c:v>
                </c:pt>
                <c:pt idx="55">
                  <c:v>171.7602736501947</c:v>
                </c:pt>
                <c:pt idx="56">
                  <c:v>187.44995443186642</c:v>
                </c:pt>
                <c:pt idx="57">
                  <c:v>202.89989175139337</c:v>
                </c:pt>
                <c:pt idx="58">
                  <c:v>216.86576683107288</c:v>
                </c:pt>
                <c:pt idx="59">
                  <c:v>227.49085025427351</c:v>
                </c:pt>
                <c:pt idx="60">
                  <c:v>232.34739239000893</c:v>
                </c:pt>
                <c:pt idx="61">
                  <c:v>228.9504354587196</c:v>
                </c:pt>
                <c:pt idx="62">
                  <c:v>215.81313753010457</c:v>
                </c:pt>
                <c:pt idx="63">
                  <c:v>193.60592211983254</c:v>
                </c:pt>
                <c:pt idx="64">
                  <c:v>165.57328387013314</c:v>
                </c:pt>
                <c:pt idx="65">
                  <c:v>136.62656918393088</c:v>
                </c:pt>
                <c:pt idx="66">
                  <c:v>111.47332100904555</c:v>
                </c:pt>
                <c:pt idx="67">
                  <c:v>92.938008114216899</c:v>
                </c:pt>
                <c:pt idx="68">
                  <c:v>81.459664957656571</c:v>
                </c:pt>
                <c:pt idx="69">
                  <c:v>75.798701904669102</c:v>
                </c:pt>
                <c:pt idx="70">
                  <c:v>74.199456094771492</c:v>
                </c:pt>
                <c:pt idx="71">
                  <c:v>75.24414161432226</c:v>
                </c:pt>
                <c:pt idx="72">
                  <c:v>78.139642634829784</c:v>
                </c:pt>
                <c:pt idx="73">
                  <c:v>82.610672838894217</c:v>
                </c:pt>
                <c:pt idx="74">
                  <c:v>88.669486120830129</c:v>
                </c:pt>
                <c:pt idx="75">
                  <c:v>96.419030267390909</c:v>
                </c:pt>
                <c:pt idx="76">
                  <c:v>105.92335584827606</c:v>
                </c:pt>
                <c:pt idx="77">
                  <c:v>117.12461365150682</c:v>
                </c:pt>
                <c:pt idx="78">
                  <c:v>129.77709841087596</c:v>
                </c:pt>
                <c:pt idx="79">
                  <c:v>143.3634239310806</c:v>
                </c:pt>
                <c:pt idx="80">
                  <c:v>156.9452505748007</c:v>
                </c:pt>
                <c:pt idx="81">
                  <c:v>168.93079688123896</c:v>
                </c:pt>
                <c:pt idx="82">
                  <c:v>176.9066225407127</c:v>
                </c:pt>
                <c:pt idx="83">
                  <c:v>177.9468232163436</c:v>
                </c:pt>
                <c:pt idx="84">
                  <c:v>169.79340903504954</c:v>
                </c:pt>
                <c:pt idx="85">
                  <c:v>152.55736498251241</c:v>
                </c:pt>
                <c:pt idx="86">
                  <c:v>129.57730609949027</c:v>
                </c:pt>
                <c:pt idx="87">
                  <c:v>106.22685556044641</c:v>
                </c:pt>
                <c:pt idx="88">
                  <c:v>87.240770510564872</c:v>
                </c:pt>
                <c:pt idx="89">
                  <c:v>74.653078777517138</c:v>
                </c:pt>
                <c:pt idx="90">
                  <c:v>67.770669005030683</c:v>
                </c:pt>
                <c:pt idx="91">
                  <c:v>64.6197848777974</c:v>
                </c:pt>
                <c:pt idx="92">
                  <c:v>63.362958590317447</c:v>
                </c:pt>
                <c:pt idx="93">
                  <c:v>62.871180490610605</c:v>
                </c:pt>
                <c:pt idx="94">
                  <c:v>62.629069772498127</c:v>
                </c:pt>
                <c:pt idx="95">
                  <c:v>62.453968460959778</c:v>
                </c:pt>
                <c:pt idx="96">
                  <c:v>62.294482576396419</c:v>
                </c:pt>
                <c:pt idx="97">
                  <c:v>62.138941971332386</c:v>
                </c:pt>
                <c:pt idx="98">
                  <c:v>61.985138488887792</c:v>
                </c:pt>
                <c:pt idx="99">
                  <c:v>61.832667252143814</c:v>
                </c:pt>
                <c:pt idx="100">
                  <c:v>61.681405373061352</c:v>
                </c:pt>
                <c:pt idx="101">
                  <c:v>61.531272903517049</c:v>
                </c:pt>
                <c:pt idx="102">
                  <c:v>61.382207300905918</c:v>
                </c:pt>
                <c:pt idx="103">
                  <c:v>61.23417304769702</c:v>
                </c:pt>
                <c:pt idx="104">
                  <c:v>61.087191007914413</c:v>
                </c:pt>
                <c:pt idx="105">
                  <c:v>60.941402812793392</c:v>
                </c:pt>
                <c:pt idx="106">
                  <c:v>60.797202305174672</c:v>
                </c:pt>
                <c:pt idx="107">
                  <c:v>60.65548683680079</c:v>
                </c:pt>
                <c:pt idx="108">
                  <c:v>60.518105441668624</c:v>
                </c:pt>
                <c:pt idx="109">
                  <c:v>60.388599659664898</c:v>
                </c:pt>
                <c:pt idx="110">
                  <c:v>60.273327078827116</c:v>
                </c:pt>
                <c:pt idx="111">
                  <c:v>60.182998094132323</c:v>
                </c:pt>
                <c:pt idx="112">
                  <c:v>60.134509264840077</c:v>
                </c:pt>
                <c:pt idx="113">
                  <c:v>60.152699403542321</c:v>
                </c:pt>
                <c:pt idx="114">
                  <c:v>60.271296656708472</c:v>
                </c:pt>
                <c:pt idx="115">
                  <c:v>60.531922670103448</c:v>
                </c:pt>
                <c:pt idx="116">
                  <c:v>60.979676993683462</c:v>
                </c:pt>
                <c:pt idx="117">
                  <c:v>61.653707358624693</c:v>
                </c:pt>
                <c:pt idx="118">
                  <c:v>62.571618641065243</c:v>
                </c:pt>
                <c:pt idx="119">
                  <c:v>63.708299182583978</c:v>
                </c:pt>
                <c:pt idx="120">
                  <c:v>64.973720865838061</c:v>
                </c:pt>
                <c:pt idx="121">
                  <c:v>66.200474661421794</c:v>
                </c:pt>
                <c:pt idx="122">
                  <c:v>67.156827052496311</c:v>
                </c:pt>
                <c:pt idx="123">
                  <c:v>67.597455317941197</c:v>
                </c:pt>
                <c:pt idx="124">
                  <c:v>67.345732432225134</c:v>
                </c:pt>
                <c:pt idx="125">
                  <c:v>66.374474511348765</c:v>
                </c:pt>
                <c:pt idx="126">
                  <c:v>64.837707426329672</c:v>
                </c:pt>
                <c:pt idx="127">
                  <c:v>63.024753605039734</c:v>
                </c:pt>
                <c:pt idx="128">
                  <c:v>61.254339732717007</c:v>
                </c:pt>
                <c:pt idx="129">
                  <c:v>59.765618428151868</c:v>
                </c:pt>
                <c:pt idx="130">
                  <c:v>58.661688063484391</c:v>
                </c:pt>
                <c:pt idx="131">
                  <c:v>57.921834876747795</c:v>
                </c:pt>
                <c:pt idx="132">
                  <c:v>57.456332359829268</c:v>
                </c:pt>
                <c:pt idx="133">
                  <c:v>57.163458324341931</c:v>
                </c:pt>
                <c:pt idx="134">
                  <c:v>56.963363176464078</c:v>
                </c:pt>
                <c:pt idx="135">
                  <c:v>56.80649893051271</c:v>
                </c:pt>
                <c:pt idx="136">
                  <c:v>56.667408972630291</c:v>
                </c:pt>
                <c:pt idx="137">
                  <c:v>56.535050431870062</c:v>
                </c:pt>
                <c:pt idx="138">
                  <c:v>56.405416456442843</c:v>
                </c:pt>
                <c:pt idx="139">
                  <c:v>56.277537837773615</c:v>
                </c:pt>
                <c:pt idx="140">
                  <c:v>56.15200177394064</c:v>
                </c:pt>
                <c:pt idx="141">
                  <c:v>56.031065944797291</c:v>
                </c:pt>
                <c:pt idx="142">
                  <c:v>55.919953240111809</c:v>
                </c:pt>
                <c:pt idx="143">
                  <c:v>55.82920098907428</c:v>
                </c:pt>
                <c:pt idx="144">
                  <c:v>55.777658186932932</c:v>
                </c:pt>
                <c:pt idx="145">
                  <c:v>55.794775420416144</c:v>
                </c:pt>
                <c:pt idx="146">
                  <c:v>55.91952168260589</c:v>
                </c:pt>
                <c:pt idx="147">
                  <c:v>56.19259837539034</c:v>
                </c:pt>
                <c:pt idx="148">
                  <c:v>56.64014945137825</c:v>
                </c:pt>
                <c:pt idx="149">
                  <c:v>57.251830540020826</c:v>
                </c:pt>
                <c:pt idx="150">
                  <c:v>57.962499124722349</c:v>
                </c:pt>
                <c:pt idx="151">
                  <c:v>58.650542355563751</c:v>
                </c:pt>
                <c:pt idx="152">
                  <c:v>59.161934313602345</c:v>
                </c:pt>
                <c:pt idx="153">
                  <c:v>59.356586796013389</c:v>
                </c:pt>
                <c:pt idx="154">
                  <c:v>59.158765729797636</c:v>
                </c:pt>
                <c:pt idx="155">
                  <c:v>58.58694968827443</c:v>
                </c:pt>
                <c:pt idx="156">
                  <c:v>57.747093186430149</c:v>
                </c:pt>
                <c:pt idx="157">
                  <c:v>56.79261940650904</c:v>
                </c:pt>
                <c:pt idx="158">
                  <c:v>55.871784367196845</c:v>
                </c:pt>
                <c:pt idx="159">
                  <c:v>55.086995779981194</c:v>
                </c:pt>
                <c:pt idx="160">
                  <c:v>54.480255153714857</c:v>
                </c:pt>
                <c:pt idx="161">
                  <c:v>54.043102106120848</c:v>
                </c:pt>
                <c:pt idx="162">
                  <c:v>53.738890683590547</c:v>
                </c:pt>
                <c:pt idx="163">
                  <c:v>53.524306137162206</c:v>
                </c:pt>
                <c:pt idx="164">
                  <c:v>53.362784286730076</c:v>
                </c:pt>
                <c:pt idx="165">
                  <c:v>53.229157276525036</c:v>
                </c:pt>
                <c:pt idx="166">
                  <c:v>53.108614153481874</c:v>
                </c:pt>
                <c:pt idx="167">
                  <c:v>52.993526070386764</c:v>
                </c:pt>
                <c:pt idx="168">
                  <c:v>52.880402085406466</c:v>
                </c:pt>
                <c:pt idx="169">
                  <c:v>52.767803903612716</c:v>
                </c:pt>
                <c:pt idx="170">
                  <c:v>52.655187458019824</c:v>
                </c:pt>
                <c:pt idx="171">
                  <c:v>52.542356024643297</c:v>
                </c:pt>
                <c:pt idx="172">
                  <c:v>52.42923561706148</c:v>
                </c:pt>
                <c:pt idx="173">
                  <c:v>52.315793546458281</c:v>
                </c:pt>
                <c:pt idx="174">
                  <c:v>52.202011986697165</c:v>
                </c:pt>
                <c:pt idx="175">
                  <c:v>52.087880082344014</c:v>
                </c:pt>
                <c:pt idx="176">
                  <c:v>51.973391589906214</c:v>
                </c:pt>
                <c:pt idx="177">
                  <c:v>51.858543990608581</c:v>
                </c:pt>
                <c:pt idx="178">
                  <c:v>51.743337958438104</c:v>
                </c:pt>
                <c:pt idx="179">
                  <c:v>51.627776915279696</c:v>
                </c:pt>
                <c:pt idx="180">
                  <c:v>51.511866619690899</c:v>
                </c:pt>
                <c:pt idx="181">
                  <c:v>51.395614783046177</c:v>
                </c:pt>
                <c:pt idx="182">
                  <c:v>51.279030714918441</c:v>
                </c:pt>
                <c:pt idx="183">
                  <c:v>51.162124999773248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69.155959178970662</c:v>
                </c:pt>
                <c:pt idx="6">
                  <c:v>69.384587911861047</c:v>
                </c:pt>
                <c:pt idx="7">
                  <c:v>69.612540985819052</c:v>
                </c:pt>
                <c:pt idx="8">
                  <c:v>69.839669661046642</c:v>
                </c:pt>
                <c:pt idx="9">
                  <c:v>70.065804648370133</c:v>
                </c:pt>
                <c:pt idx="10">
                  <c:v>70.290753979247782</c:v>
                </c:pt>
                <c:pt idx="11">
                  <c:v>70.514300753938073</c:v>
                </c:pt>
                <c:pt idx="12">
                  <c:v>70.736200782653867</c:v>
                </c:pt>
                <c:pt idx="13">
                  <c:v>70.956180141224351</c:v>
                </c:pt>
                <c:pt idx="14">
                  <c:v>71.173932670768593</c:v>
                </c:pt>
                <c:pt idx="15">
                  <c:v>71.38911746024327</c:v>
                </c:pt>
                <c:pt idx="16">
                  <c:v>71.601356361509886</c:v>
                </c:pt>
                <c:pt idx="17">
                  <c:v>71.810231598757866</c:v>
                </c:pt>
                <c:pt idx="18">
                  <c:v>72.01528354762101</c:v>
                </c:pt>
                <c:pt idx="19">
                  <c:v>72.216008773915149</c:v>
                </c:pt>
                <c:pt idx="20">
                  <c:v>72.411858437240738</c:v>
                </c:pt>
                <c:pt idx="21">
                  <c:v>72.60223718018716</c:v>
                </c:pt>
                <c:pt idx="22">
                  <c:v>72.786502638781883</c:v>
                </c:pt>
                <c:pt idx="23">
                  <c:v>72.963965723143914</c:v>
                </c:pt>
                <c:pt idx="24">
                  <c:v>73.133891827764842</c:v>
                </c:pt>
                <c:pt idx="25">
                  <c:v>73.295503136939502</c:v>
                </c:pt>
                <c:pt idx="26">
                  <c:v>73.447982190860344</c:v>
                </c:pt>
                <c:pt idx="27">
                  <c:v>73.590476869887254</c:v>
                </c:pt>
                <c:pt idx="28">
                  <c:v>73.722106936566334</c:v>
                </c:pt>
                <c:pt idx="29">
                  <c:v>73.841972245283358</c:v>
                </c:pt>
                <c:pt idx="30">
                  <c:v>73.949162686519486</c:v>
                </c:pt>
                <c:pt idx="31">
                  <c:v>74.042769875644396</c:v>
                </c:pt>
                <c:pt idx="32">
                  <c:v>74.121900525046456</c:v>
                </c:pt>
                <c:pt idx="33">
                  <c:v>74.185691354353608</c:v>
                </c:pt>
                <c:pt idx="34">
                  <c:v>74.233325299182198</c:v>
                </c:pt>
                <c:pt idx="35">
                  <c:v>74.26404867851106</c:v>
                </c:pt>
                <c:pt idx="36">
                  <c:v>74.277188880288463</c:v>
                </c:pt>
                <c:pt idx="37">
                  <c:v>74.272172031567791</c:v>
                </c:pt>
                <c:pt idx="38">
                  <c:v>74.248540041679334</c:v>
                </c:pt>
                <c:pt idx="39">
                  <c:v>74.205966353395482</c:v>
                </c:pt>
                <c:pt idx="40">
                  <c:v>74.144269715914049</c:v>
                </c:pt>
                <c:pt idx="41">
                  <c:v>74.063425311403378</c:v>
                </c:pt>
                <c:pt idx="42">
                  <c:v>73.963572627872665</c:v>
                </c:pt>
                <c:pt idx="43">
                  <c:v>73.845019575817446</c:v>
                </c:pt>
                <c:pt idx="44">
                  <c:v>73.708242490965986</c:v>
                </c:pt>
                <c:pt idx="45">
                  <c:v>73.553881842862054</c:v>
                </c:pt>
                <c:pt idx="46">
                  <c:v>73.382733667565688</c:v>
                </c:pt>
                <c:pt idx="47">
                  <c:v>73.195736948263615</c:v>
                </c:pt>
                <c:pt idx="48">
                  <c:v>72.993957364523382</c:v>
                </c:pt>
                <c:pt idx="49">
                  <c:v>72.77856800409586</c:v>
                </c:pt>
                <c:pt idx="50">
                  <c:v>72.550827767381961</c:v>
                </c:pt>
                <c:pt idx="51">
                  <c:v>72.312058284230289</c:v>
                </c:pt>
                <c:pt idx="52">
                  <c:v>72.063620200397978</c:v>
                </c:pt>
                <c:pt idx="53">
                  <c:v>71.806889676441187</c:v>
                </c:pt>
                <c:pt idx="54">
                  <c:v>71.543235879309194</c:v>
                </c:pt>
                <c:pt idx="55">
                  <c:v>71.274000144650884</c:v>
                </c:pt>
                <c:pt idx="56">
                  <c:v>71.000477356627343</c:v>
                </c:pt>
                <c:pt idx="57">
                  <c:v>70.723899943958955</c:v>
                </c:pt>
                <c:pt idx="58">
                  <c:v>70.445424738044949</c:v>
                </c:pt>
                <c:pt idx="59">
                  <c:v>70.166122792056171</c:v>
                </c:pt>
                <c:pt idx="60">
                  <c:v>69.886972127629875</c:v>
                </c:pt>
                <c:pt idx="61">
                  <c:v>69.608853264345498</c:v>
                </c:pt>
                <c:pt idx="62">
                  <c:v>69.332547300055069</c:v>
                </c:pt>
                <c:pt idx="63">
                  <c:v>69.058736248444276</c:v>
                </c:pt>
                <c:pt idx="64">
                  <c:v>68.788005302929875</c:v>
                </c:pt>
                <c:pt idx="65">
                  <c:v>68.520846680649868</c:v>
                </c:pt>
                <c:pt idx="66">
                  <c:v>68.257664703389324</c:v>
                </c:pt>
                <c:pt idx="67">
                  <c:v>67.998781789848806</c:v>
                </c:pt>
                <c:pt idx="68">
                  <c:v>67.744445061700731</c:v>
                </c:pt>
                <c:pt idx="69">
                  <c:v>67.494833300652601</c:v>
                </c:pt>
                <c:pt idx="70">
                  <c:v>67.250064031987478</c:v>
                </c:pt>
                <c:pt idx="71">
                  <c:v>67.010200549108788</c:v>
                </c:pt>
                <c:pt idx="72">
                  <c:v>66.775258731426021</c:v>
                </c:pt>
                <c:pt idx="73">
                  <c:v>66.545213543020438</c:v>
                </c:pt>
                <c:pt idx="74">
                  <c:v>66.320005130986274</c:v>
                </c:pt>
                <c:pt idx="75">
                  <c:v>66.099544469661154</c:v>
                </c:pt>
                <c:pt idx="76">
                  <c:v>65.883718519984228</c:v>
                </c:pt>
                <c:pt idx="77">
                  <c:v>65.672394892061476</c:v>
                </c:pt>
                <c:pt idx="78">
                  <c:v>65.46542601395646</c:v>
                </c:pt>
                <c:pt idx="79">
                  <c:v>65.262652821154362</c:v>
                </c:pt>
                <c:pt idx="80">
                  <c:v>65.063907989514774</c:v>
                </c:pt>
                <c:pt idx="81">
                  <c:v>64.869018740299794</c:v>
                </c:pt>
                <c:pt idx="82">
                  <c:v>64.677809249486387</c:v>
                </c:pt>
                <c:pt idx="83">
                  <c:v>64.490102695465296</c:v>
                </c:pt>
                <c:pt idx="84">
                  <c:v>64.305722979765989</c:v>
                </c:pt>
                <c:pt idx="85">
                  <c:v>64.124496154955281</c:v>
                </c:pt>
                <c:pt idx="86">
                  <c:v>63.946251592610984</c:v>
                </c:pt>
                <c:pt idx="87">
                  <c:v>63.770822922502077</c:v>
                </c:pt>
                <c:pt idx="88">
                  <c:v>63.598048771997746</c:v>
                </c:pt>
                <c:pt idx="89">
                  <c:v>63.42777333242676</c:v>
                </c:pt>
                <c:pt idx="90">
                  <c:v>63.259846776729347</c:v>
                </c:pt>
                <c:pt idx="91">
                  <c:v>63.094125550371906</c:v>
                </c:pt>
                <c:pt idx="92">
                  <c:v>62.930472555192004</c:v>
                </c:pt>
                <c:pt idx="93">
                  <c:v>62.768757243650974</c:v>
                </c:pt>
                <c:pt idx="94">
                  <c:v>62.608855638921497</c:v>
                </c:pt>
                <c:pt idx="95">
                  <c:v>62.450650294345387</c:v>
                </c:pt>
                <c:pt idx="96">
                  <c:v>62.294030204067958</c:v>
                </c:pt>
                <c:pt idx="97">
                  <c:v>62.138890675093144</c:v>
                </c:pt>
                <c:pt idx="98">
                  <c:v>61.98513316960144</c:v>
                </c:pt>
                <c:pt idx="99">
                  <c:v>61.832665125125125</c:v>
                </c:pt>
                <c:pt idx="100">
                  <c:v>61.681399759072271</c:v>
                </c:pt>
                <c:pt idx="101">
                  <c:v>61.531255863120442</c:v>
                </c:pt>
                <c:pt idx="102">
                  <c:v>61.382157592153909</c:v>
                </c:pt>
                <c:pt idx="103">
                  <c:v>61.234034251680278</c:v>
                </c:pt>
                <c:pt idx="104">
                  <c:v>61.086820087023334</c:v>
                </c:pt>
                <c:pt idx="105">
                  <c:v>60.940454077037948</c:v>
                </c:pt>
                <c:pt idx="106">
                  <c:v>60.794879734617879</c:v>
                </c:pt>
                <c:pt idx="107">
                  <c:v>60.650044915859418</c:v>
                </c:pt>
                <c:pt idx="108">
                  <c:v>60.505901639392988</c:v>
                </c:pt>
                <c:pt idx="109">
                  <c:v>60.362405917091351</c:v>
                </c:pt>
                <c:pt idx="110">
                  <c:v>60.219517597099774</c:v>
                </c:pt>
                <c:pt idx="111">
                  <c:v>60.077200219900902</c:v>
                </c:pt>
                <c:pt idx="112">
                  <c:v>59.935420887917957</c:v>
                </c:pt>
                <c:pt idx="113">
                  <c:v>59.794150148966693</c:v>
                </c:pt>
                <c:pt idx="114">
                  <c:v>59.653361893681655</c:v>
                </c:pt>
                <c:pt idx="115">
                  <c:v>59.513033266858322</c:v>
                </c:pt>
                <c:pt idx="116">
                  <c:v>59.373144592462907</c:v>
                </c:pt>
                <c:pt idx="117">
                  <c:v>59.233679311858033</c:v>
                </c:pt>
                <c:pt idx="118">
                  <c:v>59.094623934568332</c:v>
                </c:pt>
                <c:pt idx="119">
                  <c:v>58.955968000659055</c:v>
                </c:pt>
                <c:pt idx="120">
                  <c:v>58.817704053513957</c:v>
                </c:pt>
                <c:pt idx="121">
                  <c:v>58.679827621473549</c:v>
                </c:pt>
                <c:pt idx="122">
                  <c:v>58.542337206422253</c:v>
                </c:pt>
                <c:pt idx="123">
                  <c:v>58.405234276992083</c:v>
                </c:pt>
                <c:pt idx="124">
                  <c:v>58.268523263577954</c:v>
                </c:pt>
                <c:pt idx="125">
                  <c:v>58.132211551837997</c:v>
                </c:pt>
                <c:pt idx="126">
                  <c:v>57.996309470784588</c:v>
                </c:pt>
                <c:pt idx="127">
                  <c:v>57.860830270970709</c:v>
                </c:pt>
                <c:pt idx="128">
                  <c:v>57.725790087656087</c:v>
                </c:pt>
                <c:pt idx="129">
                  <c:v>57.591207883223902</c:v>
                </c:pt>
                <c:pt idx="130">
                  <c:v>57.457105362544034</c:v>
                </c:pt>
                <c:pt idx="131">
                  <c:v>57.323506854486453</c:v>
                </c:pt>
                <c:pt idx="132">
                  <c:v>57.19043915243244</c:v>
                </c:pt>
                <c:pt idx="133">
                  <c:v>57.057931306475595</c:v>
                </c:pt>
                <c:pt idx="134">
                  <c:v>56.926014360124128</c:v>
                </c:pt>
                <c:pt idx="135">
                  <c:v>56.794721024789993</c:v>
                </c:pt>
                <c:pt idx="136">
                  <c:v>56.664085286262988</c:v>
                </c:pt>
                <c:pt idx="137">
                  <c:v>56.534141938797013</c:v>
                </c:pt>
                <c:pt idx="138">
                  <c:v>56.40492604444556</c:v>
                </c:pt>
                <c:pt idx="139">
                  <c:v>56.27647231791758</c:v>
                </c:pt>
                <c:pt idx="140">
                  <c:v>56.148814440483875</c:v>
                </c:pt>
                <c:pt idx="141">
                  <c:v>56.021984310303949</c:v>
                </c:pt>
                <c:pt idx="142">
                  <c:v>55.896011240855273</c:v>
                </c:pt>
                <c:pt idx="143">
                  <c:v>55.770921123750384</c:v>
                </c:pt>
                <c:pt idx="144">
                  <c:v>55.646735576867506</c:v>
                </c:pt>
                <c:pt idx="145">
                  <c:v>55.523471103075266</c:v>
                </c:pt>
                <c:pt idx="146">
                  <c:v>55.401138288518368</c:v>
                </c:pt>
                <c:pt idx="147">
                  <c:v>55.279741072045603</c:v>
                </c:pt>
                <c:pt idx="148">
                  <c:v>55.159276118504017</c:v>
                </c:pt>
                <c:pt idx="149">
                  <c:v>55.039732327952748</c:v>
                </c:pt>
                <c:pt idx="150">
                  <c:v>54.921090510130746</c:v>
                </c:pt>
                <c:pt idx="151">
                  <c:v>54.803323248661279</c:v>
                </c:pt>
                <c:pt idx="152">
                  <c:v>54.686394972597263</c:v>
                </c:pt>
                <c:pt idx="153">
                  <c:v>54.570262244315046</c:v>
                </c:pt>
                <c:pt idx="154">
                  <c:v>54.454874262956864</c:v>
                </c:pt>
                <c:pt idx="155">
                  <c:v>54.340173572271411</c:v>
                </c:pt>
                <c:pt idx="156">
                  <c:v>54.226096951575855</c:v>
                </c:pt>
                <c:pt idx="157">
                  <c:v>54.112576459448398</c:v>
                </c:pt>
                <c:pt idx="158">
                  <c:v>53.999540592380782</c:v>
                </c:pt>
                <c:pt idx="159">
                  <c:v>53.886915515545084</c:v>
                </c:pt>
                <c:pt idx="160">
                  <c:v>53.774626320418562</c:v>
                </c:pt>
                <c:pt idx="161">
                  <c:v>53.662598264371333</c:v>
                </c:pt>
                <c:pt idx="162">
                  <c:v>53.550757950309716</c:v>
                </c:pt>
                <c:pt idx="163">
                  <c:v>53.439034409711525</c:v>
                </c:pt>
                <c:pt idx="164">
                  <c:v>53.327360059347285</c:v>
                </c:pt>
                <c:pt idx="165">
                  <c:v>53.215671510011866</c:v>
                </c:pt>
                <c:pt idx="166">
                  <c:v>53.103910214027607</c:v>
                </c:pt>
                <c:pt idx="167">
                  <c:v>52.992022946503475</c:v>
                </c:pt>
                <c:pt idx="168">
                  <c:v>52.879962122821922</c:v>
                </c:pt>
                <c:pt idx="169">
                  <c:v>52.767685961192015</c:v>
                </c:pt>
                <c:pt idx="170">
                  <c:v>52.655158504113416</c:v>
                </c:pt>
                <c:pt idx="171">
                  <c:v>52.542349516150537</c:v>
                </c:pt>
                <c:pt idx="172">
                  <c:v>52.42923427754954</c:v>
                </c:pt>
                <c:pt idx="173">
                  <c:v>52.315793294072066</c:v>
                </c:pt>
                <c:pt idx="174">
                  <c:v>52.202011943165985</c:v>
                </c:pt>
                <c:pt idx="175">
                  <c:v>52.087880075471482</c:v>
                </c:pt>
                <c:pt idx="176">
                  <c:v>51.973391588913138</c:v>
                </c:pt>
                <c:pt idx="177">
                  <c:v>51.858543990477251</c:v>
                </c:pt>
                <c:pt idx="178">
                  <c:v>51.74333795842221</c:v>
                </c:pt>
                <c:pt idx="179">
                  <c:v>51.627776915277934</c:v>
                </c:pt>
                <c:pt idx="180">
                  <c:v>51.511866619690721</c:v>
                </c:pt>
                <c:pt idx="181">
                  <c:v>51.395614783046163</c:v>
                </c:pt>
                <c:pt idx="182">
                  <c:v>51.279030714918441</c:v>
                </c:pt>
                <c:pt idx="183">
                  <c:v>51.162124999773248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72.933000000000007</c:v>
                </c:pt>
                <c:pt idx="1">
                  <c:v>73.311000000000007</c:v>
                </c:pt>
                <c:pt idx="2">
                  <c:v>72.177999999999997</c:v>
                </c:pt>
                <c:pt idx="3">
                  <c:v>71.8</c:v>
                </c:pt>
                <c:pt idx="4">
                  <c:v>71.888999999999996</c:v>
                </c:pt>
                <c:pt idx="5">
                  <c:v>72.400000000000006</c:v>
                </c:pt>
                <c:pt idx="6">
                  <c:v>71.644000000000005</c:v>
                </c:pt>
                <c:pt idx="7">
                  <c:v>70.756</c:v>
                </c:pt>
                <c:pt idx="8">
                  <c:v>70.444000000000003</c:v>
                </c:pt>
                <c:pt idx="9">
                  <c:v>71.977999999999994</c:v>
                </c:pt>
                <c:pt idx="10">
                  <c:v>72.066999999999993</c:v>
                </c:pt>
                <c:pt idx="11">
                  <c:v>70.644000000000005</c:v>
                </c:pt>
                <c:pt idx="12">
                  <c:v>71.778000000000006</c:v>
                </c:pt>
                <c:pt idx="13">
                  <c:v>71.578000000000003</c:v>
                </c:pt>
                <c:pt idx="14">
                  <c:v>70.710999999999999</c:v>
                </c:pt>
                <c:pt idx="15">
                  <c:v>72.355999999999995</c:v>
                </c:pt>
                <c:pt idx="16">
                  <c:v>71.843999999999994</c:v>
                </c:pt>
                <c:pt idx="17">
                  <c:v>71.043999999999997</c:v>
                </c:pt>
                <c:pt idx="18">
                  <c:v>71.510999999999996</c:v>
                </c:pt>
                <c:pt idx="19">
                  <c:v>71.733000000000004</c:v>
                </c:pt>
                <c:pt idx="20">
                  <c:v>72.888999999999996</c:v>
                </c:pt>
                <c:pt idx="21">
                  <c:v>71.578000000000003</c:v>
                </c:pt>
                <c:pt idx="22">
                  <c:v>72.2</c:v>
                </c:pt>
                <c:pt idx="23">
                  <c:v>72.378</c:v>
                </c:pt>
                <c:pt idx="24">
                  <c:v>71.378</c:v>
                </c:pt>
                <c:pt idx="25">
                  <c:v>72.421999999999997</c:v>
                </c:pt>
                <c:pt idx="26">
                  <c:v>71.644000000000005</c:v>
                </c:pt>
                <c:pt idx="27">
                  <c:v>72.8</c:v>
                </c:pt>
                <c:pt idx="28">
                  <c:v>73.043999999999997</c:v>
                </c:pt>
                <c:pt idx="29">
                  <c:v>73.822000000000003</c:v>
                </c:pt>
                <c:pt idx="30">
                  <c:v>73.066999999999993</c:v>
                </c:pt>
                <c:pt idx="31">
                  <c:v>73.867000000000004</c:v>
                </c:pt>
                <c:pt idx="32">
                  <c:v>73.533000000000001</c:v>
                </c:pt>
                <c:pt idx="33">
                  <c:v>74.266999999999996</c:v>
                </c:pt>
                <c:pt idx="34">
                  <c:v>75.043999999999997</c:v>
                </c:pt>
                <c:pt idx="35">
                  <c:v>74.466999999999999</c:v>
                </c:pt>
                <c:pt idx="36">
                  <c:v>75.533000000000001</c:v>
                </c:pt>
                <c:pt idx="37">
                  <c:v>77.8</c:v>
                </c:pt>
                <c:pt idx="38">
                  <c:v>75.355999999999995</c:v>
                </c:pt>
                <c:pt idx="39">
                  <c:v>77.622</c:v>
                </c:pt>
                <c:pt idx="40">
                  <c:v>77.622</c:v>
                </c:pt>
                <c:pt idx="41">
                  <c:v>78.378</c:v>
                </c:pt>
                <c:pt idx="42">
                  <c:v>79.843999999999994</c:v>
                </c:pt>
                <c:pt idx="43">
                  <c:v>79.822000000000003</c:v>
                </c:pt>
                <c:pt idx="44">
                  <c:v>81.066999999999993</c:v>
                </c:pt>
                <c:pt idx="45">
                  <c:v>83.644000000000005</c:v>
                </c:pt>
                <c:pt idx="46">
                  <c:v>84.132999999999996</c:v>
                </c:pt>
                <c:pt idx="47">
                  <c:v>86.332999999999998</c:v>
                </c:pt>
                <c:pt idx="48">
                  <c:v>89.710999999999999</c:v>
                </c:pt>
                <c:pt idx="49">
                  <c:v>93.888999999999996</c:v>
                </c:pt>
                <c:pt idx="50">
                  <c:v>99.266999999999996</c:v>
                </c:pt>
                <c:pt idx="51">
                  <c:v>108.867</c:v>
                </c:pt>
                <c:pt idx="52">
                  <c:v>121.68899999999999</c:v>
                </c:pt>
                <c:pt idx="53">
                  <c:v>137.511</c:v>
                </c:pt>
                <c:pt idx="54">
                  <c:v>154.822</c:v>
                </c:pt>
                <c:pt idx="55">
                  <c:v>172.756</c:v>
                </c:pt>
                <c:pt idx="56">
                  <c:v>189.578</c:v>
                </c:pt>
                <c:pt idx="57">
                  <c:v>204.44399999999999</c:v>
                </c:pt>
                <c:pt idx="58">
                  <c:v>214.244</c:v>
                </c:pt>
                <c:pt idx="59">
                  <c:v>220.77799999999999</c:v>
                </c:pt>
                <c:pt idx="60">
                  <c:v>223.62200000000001</c:v>
                </c:pt>
                <c:pt idx="61">
                  <c:v>221.489</c:v>
                </c:pt>
                <c:pt idx="62">
                  <c:v>213.53299999999999</c:v>
                </c:pt>
                <c:pt idx="63">
                  <c:v>196.11099999999999</c:v>
                </c:pt>
                <c:pt idx="64">
                  <c:v>171.68899999999999</c:v>
                </c:pt>
                <c:pt idx="65">
                  <c:v>141.244</c:v>
                </c:pt>
                <c:pt idx="66">
                  <c:v>105.444</c:v>
                </c:pt>
                <c:pt idx="67">
                  <c:v>80.843999999999994</c:v>
                </c:pt>
                <c:pt idx="68">
                  <c:v>74.444000000000003</c:v>
                </c:pt>
                <c:pt idx="69">
                  <c:v>72.710999999999999</c:v>
                </c:pt>
                <c:pt idx="70">
                  <c:v>74.132999999999996</c:v>
                </c:pt>
                <c:pt idx="71">
                  <c:v>76.311000000000007</c:v>
                </c:pt>
                <c:pt idx="72">
                  <c:v>78.466999999999999</c:v>
                </c:pt>
                <c:pt idx="73">
                  <c:v>83.822000000000003</c:v>
                </c:pt>
                <c:pt idx="74">
                  <c:v>90.2</c:v>
                </c:pt>
                <c:pt idx="75">
                  <c:v>97.843999999999994</c:v>
                </c:pt>
                <c:pt idx="76">
                  <c:v>108</c:v>
                </c:pt>
                <c:pt idx="77">
                  <c:v>119.044</c:v>
                </c:pt>
                <c:pt idx="78">
                  <c:v>132.13300000000001</c:v>
                </c:pt>
                <c:pt idx="79">
                  <c:v>145.19999999999999</c:v>
                </c:pt>
                <c:pt idx="80">
                  <c:v>156.28899999999999</c:v>
                </c:pt>
                <c:pt idx="81">
                  <c:v>165</c:v>
                </c:pt>
                <c:pt idx="82">
                  <c:v>171.089</c:v>
                </c:pt>
                <c:pt idx="83">
                  <c:v>171.06700000000001</c:v>
                </c:pt>
                <c:pt idx="84">
                  <c:v>165.733</c:v>
                </c:pt>
                <c:pt idx="85">
                  <c:v>150.88900000000001</c:v>
                </c:pt>
                <c:pt idx="86">
                  <c:v>132.089</c:v>
                </c:pt>
                <c:pt idx="87">
                  <c:v>105.556</c:v>
                </c:pt>
                <c:pt idx="88">
                  <c:v>79.888999999999996</c:v>
                </c:pt>
                <c:pt idx="89">
                  <c:v>66.644000000000005</c:v>
                </c:pt>
                <c:pt idx="90">
                  <c:v>63.155999999999999</c:v>
                </c:pt>
                <c:pt idx="91">
                  <c:v>62.155999999999999</c:v>
                </c:pt>
                <c:pt idx="92">
                  <c:v>62</c:v>
                </c:pt>
                <c:pt idx="93">
                  <c:v>61.067</c:v>
                </c:pt>
                <c:pt idx="94">
                  <c:v>62.578000000000003</c:v>
                </c:pt>
                <c:pt idx="95">
                  <c:v>61.555999999999997</c:v>
                </c:pt>
                <c:pt idx="96">
                  <c:v>62.488999999999997</c:v>
                </c:pt>
                <c:pt idx="97">
                  <c:v>62.244</c:v>
                </c:pt>
                <c:pt idx="98">
                  <c:v>61.777999999999999</c:v>
                </c:pt>
                <c:pt idx="99">
                  <c:v>61.133000000000003</c:v>
                </c:pt>
                <c:pt idx="100">
                  <c:v>61.177999999999997</c:v>
                </c:pt>
                <c:pt idx="101">
                  <c:v>61.356000000000002</c:v>
                </c:pt>
                <c:pt idx="102">
                  <c:v>60.911000000000001</c:v>
                </c:pt>
                <c:pt idx="103">
                  <c:v>61.4</c:v>
                </c:pt>
                <c:pt idx="104">
                  <c:v>60.2</c:v>
                </c:pt>
                <c:pt idx="105">
                  <c:v>61.356000000000002</c:v>
                </c:pt>
                <c:pt idx="106">
                  <c:v>60.889000000000003</c:v>
                </c:pt>
                <c:pt idx="107">
                  <c:v>61.889000000000003</c:v>
                </c:pt>
                <c:pt idx="108">
                  <c:v>61.756</c:v>
                </c:pt>
                <c:pt idx="109">
                  <c:v>60.421999999999997</c:v>
                </c:pt>
                <c:pt idx="110">
                  <c:v>60.488999999999997</c:v>
                </c:pt>
                <c:pt idx="111">
                  <c:v>59.155999999999999</c:v>
                </c:pt>
                <c:pt idx="112">
                  <c:v>60.844000000000001</c:v>
                </c:pt>
                <c:pt idx="113">
                  <c:v>60.466999999999999</c:v>
                </c:pt>
                <c:pt idx="114">
                  <c:v>61</c:v>
                </c:pt>
                <c:pt idx="115">
                  <c:v>61.378</c:v>
                </c:pt>
                <c:pt idx="116">
                  <c:v>60.643999999999998</c:v>
                </c:pt>
                <c:pt idx="117">
                  <c:v>62.844000000000001</c:v>
                </c:pt>
                <c:pt idx="118">
                  <c:v>63.356000000000002</c:v>
                </c:pt>
                <c:pt idx="119">
                  <c:v>64.489000000000004</c:v>
                </c:pt>
                <c:pt idx="120">
                  <c:v>66.355999999999995</c:v>
                </c:pt>
                <c:pt idx="121">
                  <c:v>67.667000000000002</c:v>
                </c:pt>
                <c:pt idx="122">
                  <c:v>67.8</c:v>
                </c:pt>
                <c:pt idx="123">
                  <c:v>66.289000000000001</c:v>
                </c:pt>
                <c:pt idx="124">
                  <c:v>66.289000000000001</c:v>
                </c:pt>
                <c:pt idx="125">
                  <c:v>65.533000000000001</c:v>
                </c:pt>
                <c:pt idx="126">
                  <c:v>64.400000000000006</c:v>
                </c:pt>
                <c:pt idx="127">
                  <c:v>62.578000000000003</c:v>
                </c:pt>
                <c:pt idx="128">
                  <c:v>61.4</c:v>
                </c:pt>
                <c:pt idx="129">
                  <c:v>58.978000000000002</c:v>
                </c:pt>
                <c:pt idx="130">
                  <c:v>58.222000000000001</c:v>
                </c:pt>
                <c:pt idx="131">
                  <c:v>56.332999999999998</c:v>
                </c:pt>
                <c:pt idx="132">
                  <c:v>56</c:v>
                </c:pt>
                <c:pt idx="133">
                  <c:v>56.088999999999999</c:v>
                </c:pt>
                <c:pt idx="134">
                  <c:v>54.978000000000002</c:v>
                </c:pt>
                <c:pt idx="135">
                  <c:v>54.911000000000001</c:v>
                </c:pt>
                <c:pt idx="136">
                  <c:v>56.244</c:v>
                </c:pt>
                <c:pt idx="137">
                  <c:v>54.332999999999998</c:v>
                </c:pt>
                <c:pt idx="138">
                  <c:v>56.067</c:v>
                </c:pt>
                <c:pt idx="139">
                  <c:v>56.155999999999999</c:v>
                </c:pt>
                <c:pt idx="140">
                  <c:v>55.488999999999997</c:v>
                </c:pt>
                <c:pt idx="141">
                  <c:v>55.244</c:v>
                </c:pt>
                <c:pt idx="142">
                  <c:v>55.689</c:v>
                </c:pt>
                <c:pt idx="143">
                  <c:v>56</c:v>
                </c:pt>
                <c:pt idx="144">
                  <c:v>56.332999999999998</c:v>
                </c:pt>
                <c:pt idx="145">
                  <c:v>55.289000000000001</c:v>
                </c:pt>
                <c:pt idx="146">
                  <c:v>55.978000000000002</c:v>
                </c:pt>
                <c:pt idx="147">
                  <c:v>56.822000000000003</c:v>
                </c:pt>
                <c:pt idx="148">
                  <c:v>56.466999999999999</c:v>
                </c:pt>
                <c:pt idx="149">
                  <c:v>59.155999999999999</c:v>
                </c:pt>
                <c:pt idx="150">
                  <c:v>59.177999999999997</c:v>
                </c:pt>
                <c:pt idx="151">
                  <c:v>59.267000000000003</c:v>
                </c:pt>
                <c:pt idx="152">
                  <c:v>59.021999999999998</c:v>
                </c:pt>
                <c:pt idx="153">
                  <c:v>58.933</c:v>
                </c:pt>
                <c:pt idx="154">
                  <c:v>58.956000000000003</c:v>
                </c:pt>
                <c:pt idx="155">
                  <c:v>58.2</c:v>
                </c:pt>
                <c:pt idx="156">
                  <c:v>57.332999999999998</c:v>
                </c:pt>
                <c:pt idx="157">
                  <c:v>55.289000000000001</c:v>
                </c:pt>
                <c:pt idx="158">
                  <c:v>55.933</c:v>
                </c:pt>
                <c:pt idx="159">
                  <c:v>53.911000000000001</c:v>
                </c:pt>
                <c:pt idx="160">
                  <c:v>53.844000000000001</c:v>
                </c:pt>
                <c:pt idx="161">
                  <c:v>54.267000000000003</c:v>
                </c:pt>
                <c:pt idx="162">
                  <c:v>52.911000000000001</c:v>
                </c:pt>
                <c:pt idx="163">
                  <c:v>51.8</c:v>
                </c:pt>
                <c:pt idx="164">
                  <c:v>53.622</c:v>
                </c:pt>
                <c:pt idx="165">
                  <c:v>53.956000000000003</c:v>
                </c:pt>
                <c:pt idx="166">
                  <c:v>51.822000000000003</c:v>
                </c:pt>
                <c:pt idx="167">
                  <c:v>53.289000000000001</c:v>
                </c:pt>
                <c:pt idx="168">
                  <c:v>52.222000000000001</c:v>
                </c:pt>
                <c:pt idx="169">
                  <c:v>52.378</c:v>
                </c:pt>
                <c:pt idx="170">
                  <c:v>52.4</c:v>
                </c:pt>
                <c:pt idx="171">
                  <c:v>52.356000000000002</c:v>
                </c:pt>
                <c:pt idx="172">
                  <c:v>52.332999999999998</c:v>
                </c:pt>
                <c:pt idx="173">
                  <c:v>53.043999999999997</c:v>
                </c:pt>
                <c:pt idx="174">
                  <c:v>51.356000000000002</c:v>
                </c:pt>
                <c:pt idx="175">
                  <c:v>52.911000000000001</c:v>
                </c:pt>
                <c:pt idx="176">
                  <c:v>53.067</c:v>
                </c:pt>
                <c:pt idx="177">
                  <c:v>52.267000000000003</c:v>
                </c:pt>
                <c:pt idx="178">
                  <c:v>52.466999999999999</c:v>
                </c:pt>
                <c:pt idx="179">
                  <c:v>52.332999999999998</c:v>
                </c:pt>
                <c:pt idx="180">
                  <c:v>52.378</c:v>
                </c:pt>
                <c:pt idx="181">
                  <c:v>51.177999999999997</c:v>
                </c:pt>
                <c:pt idx="182">
                  <c:v>50.6</c:v>
                </c:pt>
                <c:pt idx="183">
                  <c:v>52.689</c:v>
                </c:pt>
                <c:pt idx="184">
                  <c:v>52.155999999999999</c:v>
                </c:pt>
                <c:pt idx="185">
                  <c:v>50.911000000000001</c:v>
                </c:pt>
                <c:pt idx="186">
                  <c:v>50.889000000000003</c:v>
                </c:pt>
                <c:pt idx="187">
                  <c:v>51.2</c:v>
                </c:pt>
                <c:pt idx="188">
                  <c:v>51.866999999999997</c:v>
                </c:pt>
                <c:pt idx="189">
                  <c:v>52.043999999999997</c:v>
                </c:pt>
                <c:pt idx="190">
                  <c:v>51.822000000000003</c:v>
                </c:pt>
                <c:pt idx="191">
                  <c:v>51.289000000000001</c:v>
                </c:pt>
                <c:pt idx="192">
                  <c:v>51.710999999999999</c:v>
                </c:pt>
                <c:pt idx="193">
                  <c:v>51.866999999999997</c:v>
                </c:pt>
                <c:pt idx="194">
                  <c:v>50.889000000000003</c:v>
                </c:pt>
                <c:pt idx="195">
                  <c:v>51.267000000000003</c:v>
                </c:pt>
                <c:pt idx="196">
                  <c:v>52.222000000000001</c:v>
                </c:pt>
                <c:pt idx="197">
                  <c:v>51.067</c:v>
                </c:pt>
                <c:pt idx="198">
                  <c:v>51.511000000000003</c:v>
                </c:pt>
                <c:pt idx="199">
                  <c:v>50.356000000000002</c:v>
                </c:pt>
                <c:pt idx="200">
                  <c:v>50.643999999999998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69.385475729471295</c:v>
                </c:pt>
                <c:pt idx="8">
                  <c:v>69.637361810305023</c:v>
                </c:pt>
                <c:pt idx="9">
                  <c:v>69.888432736599498</c:v>
                </c:pt>
                <c:pt idx="10">
                  <c:v>70.138506880350704</c:v>
                </c:pt>
                <c:pt idx="11">
                  <c:v>70.387377727049284</c:v>
                </c:pt>
                <c:pt idx="12">
                  <c:v>70.634811382254412</c:v>
                </c:pt>
                <c:pt idx="13">
                  <c:v>70.880543960816453</c:v>
                </c:pt>
                <c:pt idx="14">
                  <c:v>71.124278883630794</c:v>
                </c:pt>
                <c:pt idx="15">
                  <c:v>71.365684116207902</c:v>
                </c:pt>
                <c:pt idx="16">
                  <c:v>71.604389394741361</c:v>
                </c:pt>
                <c:pt idx="17">
                  <c:v>71.83998349933087</c:v>
                </c:pt>
                <c:pt idx="18">
                  <c:v>72.072011651621835</c:v>
                </c:pt>
                <c:pt idx="19">
                  <c:v>72.299973137401963</c:v>
                </c:pt>
                <c:pt idx="20">
                  <c:v>72.523319287570843</c:v>
                </c:pt>
                <c:pt idx="21">
                  <c:v>72.74145200081449</c:v>
                </c:pt>
                <c:pt idx="22">
                  <c:v>72.953723071950932</c:v>
                </c:pt>
                <c:pt idx="23">
                  <c:v>73.159434725614119</c:v>
                </c:pt>
                <c:pt idx="24">
                  <c:v>73.357841987466742</c:v>
                </c:pt>
                <c:pt idx="25">
                  <c:v>73.548157923367384</c:v>
                </c:pt>
                <c:pt idx="26">
                  <c:v>73.729563449790945</c:v>
                </c:pt>
                <c:pt idx="27">
                  <c:v>73.901224530714117</c:v>
                </c:pt>
                <c:pt idx="28">
                  <c:v>74.062321362316425</c:v>
                </c:pt>
                <c:pt idx="29">
                  <c:v>74.212096922800541</c:v>
                </c:pt>
                <c:pt idx="30">
                  <c:v>74.349936420165321</c:v>
                </c:pt>
                <c:pt idx="31">
                  <c:v>74.47549513249578</c:v>
                </c:pt>
                <c:pt idx="32">
                  <c:v>74.588900278064145</c:v>
                </c:pt>
                <c:pt idx="33">
                  <c:v>74.691063037057461</c:v>
                </c:pt>
                <c:pt idx="34">
                  <c:v>74.784149366760246</c:v>
                </c:pt>
                <c:pt idx="35">
                  <c:v>74.87227168931814</c:v>
                </c:pt>
                <c:pt idx="36">
                  <c:v>74.962475550661225</c:v>
                </c:pt>
                <c:pt idx="37">
                  <c:v>75.06610201526334</c:v>
                </c:pt>
                <c:pt idx="38">
                  <c:v>75.200602121120085</c:v>
                </c:pt>
                <c:pt idx="39">
                  <c:v>75.391856757963851</c:v>
                </c:pt>
                <c:pt idx="40">
                  <c:v>75.677005543372829</c:v>
                </c:pt>
                <c:pt idx="41">
                  <c:v>76.107704058132512</c:v>
                </c:pt>
                <c:pt idx="42">
                  <c:v>76.753605790098845</c:v>
                </c:pt>
                <c:pt idx="43">
                  <c:v>77.705705448073928</c:v>
                </c:pt>
                <c:pt idx="44">
                  <c:v>79.078996073946172</c:v>
                </c:pt>
                <c:pt idx="45">
                  <c:v>81.013708556827979</c:v>
                </c:pt>
                <c:pt idx="46">
                  <c:v>83.674257373639946</c:v>
                </c:pt>
                <c:pt idx="47">
                  <c:v>87.244960502036847</c:v>
                </c:pt>
                <c:pt idx="48">
                  <c:v>91.92168871278038</c:v>
                </c:pt>
                <c:pt idx="49">
                  <c:v>97.898876968846906</c:v>
                </c:pt>
                <c:pt idx="50">
                  <c:v>105.35182260998954</c:v>
                </c:pt>
                <c:pt idx="51">
                  <c:v>114.41488019161307</c:v>
                </c:pt>
                <c:pt idx="52">
                  <c:v>125.15692572425415</c:v>
                </c:pt>
                <c:pt idx="53">
                  <c:v>137.55593909763186</c:v>
                </c:pt>
                <c:pt idx="54">
                  <c:v>151.47370163355151</c:v>
                </c:pt>
                <c:pt idx="55">
                  <c:v>166.62704425215992</c:v>
                </c:pt>
                <c:pt idx="56">
                  <c:v>182.54070638901555</c:v>
                </c:pt>
                <c:pt idx="57">
                  <c:v>198.45129470922893</c:v>
                </c:pt>
                <c:pt idx="58">
                  <c:v>213.13544631274576</c:v>
                </c:pt>
                <c:pt idx="59">
                  <c:v>224.70755074223743</c:v>
                </c:pt>
                <c:pt idx="60">
                  <c:v>230.59534467987609</c:v>
                </c:pt>
                <c:pt idx="61">
                  <c:v>228.03222587954164</c:v>
                </c:pt>
                <c:pt idx="62">
                  <c:v>215.22268166830301</c:v>
                </c:pt>
                <c:pt idx="63">
                  <c:v>192.72454231322766</c:v>
                </c:pt>
                <c:pt idx="64">
                  <c:v>164.01556517521439</c:v>
                </c:pt>
                <c:pt idx="65">
                  <c:v>134.47248060160382</c:v>
                </c:pt>
                <c:pt idx="66">
                  <c:v>109.1789737729072</c:v>
                </c:pt>
                <c:pt idx="67">
                  <c:v>91.003972444300643</c:v>
                </c:pt>
                <c:pt idx="68">
                  <c:v>80.139048092735763</c:v>
                </c:pt>
                <c:pt idx="69">
                  <c:v>75.037279697717182</c:v>
                </c:pt>
                <c:pt idx="70">
                  <c:v>73.764825505204229</c:v>
                </c:pt>
                <c:pt idx="71">
                  <c:v>74.883562069944219</c:v>
                </c:pt>
                <c:pt idx="72">
                  <c:v>77.663461566203054</c:v>
                </c:pt>
                <c:pt idx="73">
                  <c:v>81.901001141901332</c:v>
                </c:pt>
                <c:pt idx="74">
                  <c:v>87.658036597683122</c:v>
                </c:pt>
                <c:pt idx="75">
                  <c:v>95.066308623804005</c:v>
                </c:pt>
                <c:pt idx="76">
                  <c:v>104.20830064255017</c:v>
                </c:pt>
                <c:pt idx="77">
                  <c:v>115.04405323074903</c:v>
                </c:pt>
                <c:pt idx="78">
                  <c:v>127.35992204270238</c:v>
                </c:pt>
                <c:pt idx="79">
                  <c:v>140.71806697926451</c:v>
                </c:pt>
                <c:pt idx="80">
                  <c:v>154.35332700147029</c:v>
                </c:pt>
                <c:pt idx="81">
                  <c:v>166.91144793789849</c:v>
                </c:pt>
                <c:pt idx="82">
                  <c:v>176.01347904734718</c:v>
                </c:pt>
                <c:pt idx="83">
                  <c:v>178.1300333906994</c:v>
                </c:pt>
                <c:pt idx="84">
                  <c:v>169.81146428493767</c:v>
                </c:pt>
                <c:pt idx="85">
                  <c:v>150.48404737763005</c:v>
                </c:pt>
                <c:pt idx="86">
                  <c:v>124.4767791344663</c:v>
                </c:pt>
                <c:pt idx="87">
                  <c:v>99.247669249745115</c:v>
                </c:pt>
                <c:pt idx="88">
                  <c:v>80.693695680766993</c:v>
                </c:pt>
                <c:pt idx="89">
                  <c:v>70.14934291375468</c:v>
                </c:pt>
                <c:pt idx="90">
                  <c:v>65.444023349550804</c:v>
                </c:pt>
                <c:pt idx="91">
                  <c:v>63.730749962496013</c:v>
                </c:pt>
                <c:pt idx="92">
                  <c:v>63.148419163253052</c:v>
                </c:pt>
                <c:pt idx="93">
                  <c:v>62.889085042311002</c:v>
                </c:pt>
                <c:pt idx="94">
                  <c:v>62.701227533394473</c:v>
                </c:pt>
                <c:pt idx="95">
                  <c:v>62.526781665662455</c:v>
                </c:pt>
                <c:pt idx="96">
                  <c:v>62.355569172902534</c:v>
                </c:pt>
                <c:pt idx="97">
                  <c:v>62.186149097585734</c:v>
                </c:pt>
                <c:pt idx="98">
                  <c:v>62.018281721757091</c:v>
                </c:pt>
                <c:pt idx="99">
                  <c:v>61.85185838819374</c:v>
                </c:pt>
                <c:pt idx="100">
                  <c:v>61.686788369637071</c:v>
                </c:pt>
                <c:pt idx="101">
                  <c:v>61.522992537296595</c:v>
                </c:pt>
                <c:pt idx="102">
                  <c:v>61.360410439857212</c:v>
                </c:pt>
                <c:pt idx="103">
                  <c:v>61.199019008169614</c:v>
                </c:pt>
                <c:pt idx="104">
                  <c:v>61.038875496205961</c:v>
                </c:pt>
                <c:pt idx="105">
                  <c:v>60.880209838375556</c:v>
                </c:pt>
                <c:pt idx="106">
                  <c:v>60.723610789138498</c:v>
                </c:pt>
                <c:pt idx="107">
                  <c:v>60.570376342303028</c:v>
                </c:pt>
                <c:pt idx="108">
                  <c:v>60.42312674479313</c:v>
                </c:pt>
                <c:pt idx="109">
                  <c:v>60.28679313557754</c:v>
                </c:pt>
                <c:pt idx="110">
                  <c:v>60.170068800924845</c:v>
                </c:pt>
                <c:pt idx="111">
                  <c:v>60.0873045172563</c:v>
                </c:pt>
                <c:pt idx="112">
                  <c:v>60.060606461077661</c:v>
                </c:pt>
                <c:pt idx="113">
                  <c:v>60.121540222659704</c:v>
                </c:pt>
                <c:pt idx="114">
                  <c:v>60.311391432242011</c:v>
                </c:pt>
                <c:pt idx="115">
                  <c:v>60.678475185208903</c:v>
                </c:pt>
                <c:pt idx="116">
                  <c:v>61.270675143431959</c:v>
                </c:pt>
                <c:pt idx="117">
                  <c:v>62.121500441150914</c:v>
                </c:pt>
                <c:pt idx="118">
                  <c:v>63.229072342838847</c:v>
                </c:pt>
                <c:pt idx="119">
                  <c:v>64.530677861085053</c:v>
                </c:pt>
                <c:pt idx="120">
                  <c:v>65.881706837414285</c:v>
                </c:pt>
                <c:pt idx="121">
                  <c:v>67.055128538264171</c:v>
                </c:pt>
                <c:pt idx="122">
                  <c:v>67.779231573220073</c:v>
                </c:pt>
                <c:pt idx="123">
                  <c:v>67.817812049313844</c:v>
                </c:pt>
                <c:pt idx="124">
                  <c:v>67.067764660443061</c:v>
                </c:pt>
                <c:pt idx="125">
                  <c:v>65.622578685732037</c:v>
                </c:pt>
                <c:pt idx="126">
                  <c:v>63.755095117771219</c:v>
                </c:pt>
                <c:pt idx="127">
                  <c:v>61.817744778487359</c:v>
                </c:pt>
                <c:pt idx="128">
                  <c:v>60.113029232666257</c:v>
                </c:pt>
                <c:pt idx="129">
                  <c:v>58.804991793401307</c:v>
                </c:pt>
                <c:pt idx="130">
                  <c:v>57.908765230233271</c:v>
                </c:pt>
                <c:pt idx="131">
                  <c:v>57.341853494613929</c:v>
                </c:pt>
                <c:pt idx="132">
                  <c:v>56.991596780626338</c:v>
                </c:pt>
                <c:pt idx="133">
                  <c:v>56.76208292963387</c:v>
                </c:pt>
                <c:pt idx="134">
                  <c:v>56.590671205084789</c:v>
                </c:pt>
                <c:pt idx="135">
                  <c:v>56.443998914164204</c:v>
                </c:pt>
                <c:pt idx="136">
                  <c:v>56.307280476056199</c:v>
                </c:pt>
                <c:pt idx="137">
                  <c:v>56.175300166195029</c:v>
                </c:pt>
                <c:pt idx="138">
                  <c:v>56.047462391152379</c:v>
                </c:pt>
                <c:pt idx="139">
                  <c:v>55.926312870338727</c:v>
                </c:pt>
                <c:pt idx="140">
                  <c:v>55.818490396188402</c:v>
                </c:pt>
                <c:pt idx="141">
                  <c:v>55.737347459403352</c:v>
                </c:pt>
                <c:pt idx="142">
                  <c:v>55.706270152446777</c:v>
                </c:pt>
                <c:pt idx="143">
                  <c:v>55.760661626100394</c:v>
                </c:pt>
                <c:pt idx="144">
                  <c:v>55.945142748242986</c:v>
                </c:pt>
                <c:pt idx="145">
                  <c:v>56.302241080342391</c:v>
                </c:pt>
                <c:pt idx="146">
                  <c:v>56.851574448898688</c:v>
                </c:pt>
                <c:pt idx="147">
                  <c:v>57.564889354351145</c:v>
                </c:pt>
                <c:pt idx="148">
                  <c:v>58.349572817761924</c:v>
                </c:pt>
                <c:pt idx="149">
                  <c:v>59.055461247935909</c:v>
                </c:pt>
                <c:pt idx="150">
                  <c:v>59.511728124036033</c:v>
                </c:pt>
                <c:pt idx="151">
                  <c:v>59.583850889328922</c:v>
                </c:pt>
                <c:pt idx="152">
                  <c:v>59.2252708980904</c:v>
                </c:pt>
                <c:pt idx="153">
                  <c:v>58.496765584106704</c:v>
                </c:pt>
                <c:pt idx="154">
                  <c:v>57.542553047167239</c:v>
                </c:pt>
                <c:pt idx="155">
                  <c:v>56.535924429171764</c:v>
                </c:pt>
                <c:pt idx="156">
                  <c:v>55.622387090792223</c:v>
                </c:pt>
                <c:pt idx="157">
                  <c:v>54.885409844473578</c:v>
                </c:pt>
                <c:pt idx="158">
                  <c:v>54.343341984815211</c:v>
                </c:pt>
                <c:pt idx="159">
                  <c:v>53.968982917113017</c:v>
                </c:pt>
                <c:pt idx="160">
                  <c:v>53.715890363665274</c:v>
                </c:pt>
                <c:pt idx="161">
                  <c:v>53.538814981739733</c:v>
                </c:pt>
                <c:pt idx="162">
                  <c:v>53.403694584402679</c:v>
                </c:pt>
                <c:pt idx="163">
                  <c:v>53.28910343626606</c:v>
                </c:pt>
                <c:pt idx="164">
                  <c:v>53.183392601919039</c:v>
                </c:pt>
                <c:pt idx="165">
                  <c:v>53.080978682285192</c:v>
                </c:pt>
                <c:pt idx="166">
                  <c:v>52.979462594902714</c:v>
                </c:pt>
                <c:pt idx="167">
                  <c:v>52.877898279994312</c:v>
                </c:pt>
                <c:pt idx="168">
                  <c:v>52.77592694846863</c:v>
                </c:pt>
                <c:pt idx="169">
                  <c:v>52.673405014736623</c:v>
                </c:pt>
                <c:pt idx="170">
                  <c:v>52.570264089364024</c:v>
                </c:pt>
                <c:pt idx="171">
                  <c:v>52.466464103245499</c:v>
                </c:pt>
                <c:pt idx="172">
                  <c:v>52.361978935202011</c:v>
                </c:pt>
                <c:pt idx="173">
                  <c:v>52.256792006837131</c:v>
                </c:pt>
                <c:pt idx="174">
                  <c:v>52.150894579251379</c:v>
                </c:pt>
                <c:pt idx="175">
                  <c:v>52.044284705007577</c:v>
                </c:pt>
                <c:pt idx="176">
                  <c:v>51.936966335955958</c:v>
                </c:pt>
                <c:pt idx="177">
                  <c:v>51.828948488145571</c:v>
                </c:pt>
                <c:pt idx="178">
                  <c:v>51.720244454384698</c:v>
                </c:pt>
                <c:pt idx="179">
                  <c:v>51.610871070319185</c:v>
                </c:pt>
                <c:pt idx="180">
                  <c:v>51.500848039942987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69.385475729463735</c:v>
                </c:pt>
                <c:pt idx="8">
                  <c:v>69.637361810282798</c:v>
                </c:pt>
                <c:pt idx="9">
                  <c:v>69.888432736535393</c:v>
                </c:pt>
                <c:pt idx="10">
                  <c:v>70.138506880169373</c:v>
                </c:pt>
                <c:pt idx="11">
                  <c:v>70.387377726546077</c:v>
                </c:pt>
                <c:pt idx="12">
                  <c:v>70.634811380884457</c:v>
                </c:pt>
                <c:pt idx="13">
                  <c:v>70.880543957157457</c:v>
                </c:pt>
                <c:pt idx="14">
                  <c:v>71.124278874043355</c:v>
                </c:pt>
                <c:pt idx="15">
                  <c:v>71.365684091562812</c:v>
                </c:pt>
                <c:pt idx="16">
                  <c:v>71.604389332590841</c:v>
                </c:pt>
                <c:pt idx="17">
                  <c:v>71.839983345569905</c:v>
                </c:pt>
                <c:pt idx="18">
                  <c:v>72.072011278428135</c:v>
                </c:pt>
                <c:pt idx="19">
                  <c:v>72.299972248795683</c:v>
                </c:pt>
                <c:pt idx="20">
                  <c:v>72.52331721183856</c:v>
                </c:pt>
                <c:pt idx="21">
                  <c:v>72.741447243956671</c:v>
                </c:pt>
                <c:pt idx="22">
                  <c:v>72.953712377564415</c:v>
                </c:pt>
                <c:pt idx="23">
                  <c:v>73.159411138301877</c:v>
                </c:pt>
                <c:pt idx="24">
                  <c:v>73.357790950141109</c:v>
                </c:pt>
                <c:pt idx="25">
                  <c:v>73.548049584513677</c:v>
                </c:pt>
                <c:pt idx="26">
                  <c:v>73.72933783506808</c:v>
                </c:pt>
                <c:pt idx="27">
                  <c:v>73.900763598022763</c:v>
                </c:pt>
                <c:pt idx="28">
                  <c:v>74.061397527214908</c:v>
                </c:pt>
                <c:pt idx="29">
                  <c:v>74.210280410758074</c:v>
                </c:pt>
                <c:pt idx="30">
                  <c:v>74.346432380796074</c:v>
                </c:pt>
                <c:pt idx="31">
                  <c:v>74.468864017699417</c:v>
                </c:pt>
                <c:pt idx="32">
                  <c:v>74.576589344446916</c:v>
                </c:pt>
                <c:pt idx="33">
                  <c:v>74.668640626184839</c:v>
                </c:pt>
                <c:pt idx="34">
                  <c:v>74.744084795739411</c:v>
                </c:pt>
                <c:pt idx="35">
                  <c:v>74.802041221491749</c:v>
                </c:pt>
                <c:pt idx="36">
                  <c:v>74.841700424588595</c:v>
                </c:pt>
                <c:pt idx="37">
                  <c:v>74.862343244778842</c:v>
                </c:pt>
                <c:pt idx="38">
                  <c:v>74.863359856517846</c:v>
                </c:pt>
                <c:pt idx="39">
                  <c:v>74.844267958594912</c:v>
                </c:pt>
                <c:pt idx="40">
                  <c:v>74.804729410767564</c:v>
                </c:pt>
                <c:pt idx="41">
                  <c:v>74.744564578218046</c:v>
                </c:pt>
                <c:pt idx="42">
                  <c:v>74.663763675566088</c:v>
                </c:pt>
                <c:pt idx="43">
                  <c:v>74.562494480076282</c:v>
                </c:pt>
                <c:pt idx="44">
                  <c:v>74.441105908018088</c:v>
                </c:pt>
                <c:pt idx="45">
                  <c:v>74.300127113850976</c:v>
                </c:pt>
                <c:pt idx="46">
                  <c:v>74.140261969581829</c:v>
                </c:pt>
                <c:pt idx="47">
                  <c:v>73.962378998066129</c:v>
                </c:pt>
                <c:pt idx="48">
                  <c:v>73.767497053416236</c:v>
                </c:pt>
                <c:pt idx="49">
                  <c:v>73.556767247310034</c:v>
                </c:pt>
                <c:pt idx="50">
                  <c:v>73.331451796023629</c:v>
                </c:pt>
                <c:pt idx="51">
                  <c:v>73.092900596267384</c:v>
                </c:pt>
                <c:pt idx="52">
                  <c:v>72.842526419296405</c:v>
                </c:pt>
                <c:pt idx="53">
                  <c:v>72.581779638193936</c:v>
                </c:pt>
                <c:pt idx="54">
                  <c:v>72.312123373778476</c:v>
                </c:pt>
                <c:pt idx="55">
                  <c:v>72.035009866121939</c:v>
                </c:pt>
                <c:pt idx="56">
                  <c:v>71.751858760807295</c:v>
                </c:pt>
                <c:pt idx="57">
                  <c:v>71.46403785384264</c:v>
                </c:pt>
                <c:pt idx="58">
                  <c:v>71.172846679550872</c:v>
                </c:pt>
                <c:pt idx="59">
                  <c:v>70.879503164274652</c:v>
                </c:pt>
                <c:pt idx="60">
                  <c:v>70.585133416262394</c:v>
                </c:pt>
                <c:pt idx="61">
                  <c:v>70.29076458714519</c:v>
                </c:pt>
                <c:pt idx="62">
                  <c:v>69.9973206287235</c:v>
                </c:pt>
                <c:pt idx="63">
                  <c:v>69.705620683337173</c:v>
                </c:pt>
                <c:pt idx="64">
                  <c:v>69.416379787385296</c:v>
                </c:pt>
                <c:pt idx="65">
                  <c:v>69.130211534071179</c:v>
                </c:pt>
                <c:pt idx="66">
                  <c:v>68.847632330200994</c:v>
                </c:pt>
                <c:pt idx="67">
                  <c:v>68.569066889011623</c:v>
                </c:pt>
                <c:pt idx="68">
                  <c:v>68.294854622332323</c:v>
                </c:pt>
                <c:pt idx="69">
                  <c:v>68.025256626729018</c:v>
                </c:pt>
                <c:pt idx="70">
                  <c:v>67.760462995827893</c:v>
                </c:pt>
                <c:pt idx="71">
                  <c:v>67.500600231494531</c:v>
                </c:pt>
                <c:pt idx="72">
                  <c:v>67.245738567316181</c:v>
                </c:pt>
                <c:pt idx="73">
                  <c:v>66.995899056903028</c:v>
                </c:pt>
                <c:pt idx="74">
                  <c:v>66.751060315501348</c:v>
                </c:pt>
                <c:pt idx="75">
                  <c:v>66.511164835434471</c:v>
                </c:pt>
                <c:pt idx="76">
                  <c:v>66.276124823529557</c:v>
                </c:pt>
                <c:pt idx="77">
                  <c:v>66.045827531862287</c:v>
                </c:pt>
                <c:pt idx="78">
                  <c:v>65.82014007201488</c:v>
                </c:pt>
                <c:pt idx="79">
                  <c:v>65.598913717919771</c:v>
                </c:pt>
                <c:pt idx="80">
                  <c:v>65.3819877136782</c:v>
                </c:pt>
                <c:pt idx="81">
                  <c:v>65.169192610969603</c:v>
                </c:pt>
                <c:pt idx="82">
                  <c:v>64.960353166286481</c:v>
                </c:pt>
                <c:pt idx="83">
                  <c:v>64.75529083169971</c:v>
                </c:pt>
                <c:pt idx="84">
                  <c:v>64.553825874608776</c:v>
                </c:pt>
                <c:pt idx="85">
                  <c:v>64.355779162334827</c:v>
                </c:pt>
                <c:pt idx="86">
                  <c:v>64.160973646803299</c:v>
                </c:pt>
                <c:pt idx="87">
                  <c:v>63.969235583211066</c:v>
                </c:pt>
                <c:pt idx="88">
                  <c:v>63.780395514710811</c:v>
                </c:pt>
                <c:pt idx="89">
                  <c:v>63.594289052956704</c:v>
                </c:pt>
                <c:pt idx="90">
                  <c:v>63.410757481986685</c:v>
                </c:pt>
                <c:pt idx="91">
                  <c:v>63.229648210479596</c:v>
                </c:pt>
                <c:pt idx="92">
                  <c:v>63.05081509500458</c:v>
                </c:pt>
                <c:pt idx="93">
                  <c:v>62.874118654536225</c:v>
                </c:pt>
                <c:pt idx="94">
                  <c:v>62.699426194284968</c:v>
                </c:pt>
                <c:pt idx="95">
                  <c:v>62.526611854813716</c:v>
                </c:pt>
                <c:pt idx="96">
                  <c:v>62.355556600495667</c:v>
                </c:pt>
                <c:pt idx="97">
                  <c:v>62.186148159620984</c:v>
                </c:pt>
                <c:pt idx="98">
                  <c:v>62.018280926880784</c:v>
                </c:pt>
                <c:pt idx="99">
                  <c:v>61.851855837541734</c:v>
                </c:pt>
                <c:pt idx="100">
                  <c:v>61.686780221365012</c:v>
                </c:pt>
                <c:pt idx="101">
                  <c:v>61.522967643208688</c:v>
                </c:pt>
                <c:pt idx="102">
                  <c:v>61.360337736271106</c:v>
                </c:pt>
                <c:pt idx="103">
                  <c:v>61.198816033071928</c:v>
                </c:pt>
                <c:pt idx="104">
                  <c:v>61.038333798513236</c:v>
                </c:pt>
                <c:pt idx="105">
                  <c:v>60.878827868703866</c:v>
                </c:pt>
                <c:pt idx="106">
                  <c:v>60.720240498650526</c:v>
                </c:pt>
                <c:pt idx="107">
                  <c:v>60.562519221408344</c:v>
                </c:pt>
                <c:pt idx="108">
                  <c:v>60.405616720827069</c:v>
                </c:pt>
                <c:pt idx="109">
                  <c:v>60.249490719614847</c:v>
                </c:pt>
                <c:pt idx="110">
                  <c:v>60.094103884057112</c:v>
                </c:pt>
                <c:pt idx="111">
                  <c:v>59.939423746359978</c:v>
                </c:pt>
                <c:pt idx="112">
                  <c:v>59.785422645223882</c:v>
                </c:pt>
                <c:pt idx="113">
                  <c:v>59.63207768488072</c:v>
                </c:pt>
                <c:pt idx="114">
                  <c:v>59.479370712432598</c:v>
                </c:pt>
                <c:pt idx="115">
                  <c:v>59.327288312901288</c:v>
                </c:pt>
                <c:pt idx="116">
                  <c:v>59.175821820918806</c:v>
                </c:pt>
                <c:pt idx="117">
                  <c:v>59.02496734745062</c:v>
                </c:pt>
                <c:pt idx="118">
                  <c:v>58.874725819330003</c:v>
                </c:pt>
                <c:pt idx="119">
                  <c:v>58.725103028684792</c:v>
                </c:pt>
                <c:pt idx="120">
                  <c:v>58.576109688547696</c:v>
                </c:pt>
                <c:pt idx="121">
                  <c:v>58.427761490050976</c:v>
                </c:pt>
                <c:pt idx="122">
                  <c:v>58.280079155617699</c:v>
                </c:pt>
                <c:pt idx="123">
                  <c:v>58.133088481477188</c:v>
                </c:pt>
                <c:pt idx="124">
                  <c:v>57.986820361668187</c:v>
                </c:pt>
                <c:pt idx="125">
                  <c:v>57.84131078447281</c:v>
                </c:pt>
                <c:pt idx="126">
                  <c:v>57.69660079098707</c:v>
                </c:pt>
                <c:pt idx="127">
                  <c:v>57.552736384333507</c:v>
                </c:pt>
                <c:pt idx="128">
                  <c:v>57.409768376931751</c:v>
                </c:pt>
                <c:pt idx="129">
                  <c:v>57.267752162357105</c:v>
                </c:pt>
                <c:pt idx="130">
                  <c:v>57.126747397750073</c:v>
                </c:pt>
                <c:pt idx="131">
                  <c:v>56.986817582626145</c:v>
                </c:pt>
                <c:pt idx="132">
                  <c:v>56.848029520426337</c:v>
                </c:pt>
                <c:pt idx="133">
                  <c:v>56.71045265040695</c:v>
                </c:pt>
                <c:pt idx="134">
                  <c:v>56.574158239652625</c:v>
                </c:pt>
                <c:pt idx="135">
                  <c:v>56.439218428256012</c:v>
                </c:pt>
                <c:pt idx="136">
                  <c:v>56.305705125152599</c:v>
                </c:pt>
                <c:pt idx="137">
                  <c:v>56.173688757782017</c:v>
                </c:pt>
                <c:pt idx="138">
                  <c:v>56.043236885641306</c:v>
                </c:pt>
                <c:pt idx="139">
                  <c:v>55.914412695759047</c:v>
                </c:pt>
                <c:pt idx="140">
                  <c:v>55.787273406885788</c:v>
                </c:pt>
                <c:pt idx="141">
                  <c:v>55.661868618350098</c:v>
                </c:pt>
                <c:pt idx="142">
                  <c:v>55.538238648511708</c:v>
                </c:pt>
                <c:pt idx="143">
                  <c:v>55.416412915866445</c:v>
                </c:pt>
                <c:pt idx="144">
                  <c:v>55.29640842234484</c:v>
                </c:pt>
                <c:pt idx="145">
                  <c:v>55.178228402392818</c:v>
                </c:pt>
                <c:pt idx="146">
                  <c:v>55.061861202280085</c:v>
                </c:pt>
                <c:pt idx="147">
                  <c:v>54.947279451146557</c:v>
                </c:pt>
                <c:pt idx="148">
                  <c:v>54.834439578220625</c:v>
                </c:pt>
                <c:pt idx="149">
                  <c:v>54.723281719400582</c:v>
                </c:pt>
                <c:pt idx="150">
                  <c:v>54.61373004135433</c:v>
                </c:pt>
                <c:pt idx="151">
                  <c:v>54.505693493233402</c:v>
                </c:pt>
                <c:pt idx="152">
                  <c:v>54.399066976154984</c:v>
                </c:pt>
                <c:pt idx="153">
                  <c:v>54.29373290019214</c:v>
                </c:pt>
                <c:pt idx="154">
                  <c:v>54.189563079277733</c:v>
                </c:pt>
                <c:pt idx="155">
                  <c:v>54.086420897693003</c:v>
                </c:pt>
                <c:pt idx="156">
                  <c:v>53.98416366899724</c:v>
                </c:pt>
                <c:pt idx="157">
                  <c:v>53.882645100330102</c:v>
                </c:pt>
                <c:pt idx="158">
                  <c:v>53.781717772494297</c:v>
                </c:pt>
                <c:pt idx="159">
                  <c:v>53.681235549112486</c:v>
                </c:pt>
                <c:pt idx="160">
                  <c:v>53.581055835969686</c:v>
                </c:pt>
                <c:pt idx="161">
                  <c:v>53.481041623518593</c:v>
                </c:pt>
                <c:pt idx="162">
                  <c:v>53.381063260273947</c:v>
                </c:pt>
                <c:pt idx="163">
                  <c:v>53.280999921149537</c:v>
                </c:pt>
                <c:pt idx="164">
                  <c:v>53.180740751405779</c:v>
                </c:pt>
                <c:pt idx="165">
                  <c:v>53.080185682620183</c:v>
                </c:pt>
                <c:pt idx="166">
                  <c:v>52.97924593104095</c:v>
                </c:pt>
                <c:pt idx="167">
                  <c:v>52.877844200191703</c:v>
                </c:pt>
                <c:pt idx="168">
                  <c:v>52.775914618311134</c:v>
                </c:pt>
                <c:pt idx="169">
                  <c:v>52.673402447058244</c:v>
                </c:pt>
                <c:pt idx="170">
                  <c:v>52.570263601039926</c:v>
                </c:pt>
                <c:pt idx="171">
                  <c:v>52.466464018438543</c:v>
                </c:pt>
                <c:pt idx="172">
                  <c:v>52.361978921753511</c:v>
                </c:pt>
                <c:pt idx="173">
                  <c:v>52.256792004889974</c:v>
                </c:pt>
                <c:pt idx="174">
                  <c:v>52.150894578993992</c:v>
                </c:pt>
                <c:pt idx="175">
                  <c:v>52.044284704976519</c:v>
                </c:pt>
                <c:pt idx="176">
                  <c:v>51.93696633595254</c:v>
                </c:pt>
                <c:pt idx="177">
                  <c:v>51.82894848814523</c:v>
                </c:pt>
                <c:pt idx="178">
                  <c:v>51.72024445438467</c:v>
                </c:pt>
                <c:pt idx="179">
                  <c:v>51.610871070319185</c:v>
                </c:pt>
                <c:pt idx="180">
                  <c:v>51.500848039942987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75.817999999999998</c:v>
                </c:pt>
                <c:pt idx="1">
                  <c:v>76.135999999999996</c:v>
                </c:pt>
                <c:pt idx="2">
                  <c:v>76.477000000000004</c:v>
                </c:pt>
                <c:pt idx="3">
                  <c:v>77.590999999999994</c:v>
                </c:pt>
                <c:pt idx="4">
                  <c:v>76.022999999999996</c:v>
                </c:pt>
                <c:pt idx="5">
                  <c:v>76.545000000000002</c:v>
                </c:pt>
                <c:pt idx="6">
                  <c:v>75.159000000000006</c:v>
                </c:pt>
                <c:pt idx="7">
                  <c:v>74.795000000000002</c:v>
                </c:pt>
                <c:pt idx="8">
                  <c:v>76.727000000000004</c:v>
                </c:pt>
                <c:pt idx="9">
                  <c:v>76.977000000000004</c:v>
                </c:pt>
                <c:pt idx="10">
                  <c:v>76.817999999999998</c:v>
                </c:pt>
                <c:pt idx="11">
                  <c:v>77.114000000000004</c:v>
                </c:pt>
                <c:pt idx="12">
                  <c:v>76.682000000000002</c:v>
                </c:pt>
                <c:pt idx="13">
                  <c:v>76.727000000000004</c:v>
                </c:pt>
                <c:pt idx="14">
                  <c:v>77.25</c:v>
                </c:pt>
                <c:pt idx="15">
                  <c:v>78</c:v>
                </c:pt>
                <c:pt idx="16">
                  <c:v>76.477000000000004</c:v>
                </c:pt>
                <c:pt idx="17">
                  <c:v>76.340999999999994</c:v>
                </c:pt>
                <c:pt idx="18">
                  <c:v>78.477000000000004</c:v>
                </c:pt>
                <c:pt idx="19">
                  <c:v>78.317999999999998</c:v>
                </c:pt>
                <c:pt idx="20">
                  <c:v>76.885999999999996</c:v>
                </c:pt>
                <c:pt idx="21">
                  <c:v>77.045000000000002</c:v>
                </c:pt>
                <c:pt idx="22">
                  <c:v>76.932000000000002</c:v>
                </c:pt>
                <c:pt idx="23">
                  <c:v>76.932000000000002</c:v>
                </c:pt>
                <c:pt idx="24">
                  <c:v>77.864000000000004</c:v>
                </c:pt>
                <c:pt idx="25">
                  <c:v>77.5</c:v>
                </c:pt>
                <c:pt idx="26">
                  <c:v>76.682000000000002</c:v>
                </c:pt>
                <c:pt idx="27">
                  <c:v>76.227000000000004</c:v>
                </c:pt>
                <c:pt idx="28">
                  <c:v>75.522999999999996</c:v>
                </c:pt>
                <c:pt idx="29">
                  <c:v>76.022999999999996</c:v>
                </c:pt>
                <c:pt idx="30">
                  <c:v>76.772999999999996</c:v>
                </c:pt>
                <c:pt idx="31">
                  <c:v>76.25</c:v>
                </c:pt>
                <c:pt idx="32">
                  <c:v>75.704999999999998</c:v>
                </c:pt>
                <c:pt idx="33">
                  <c:v>76.022999999999996</c:v>
                </c:pt>
                <c:pt idx="34">
                  <c:v>75.409000000000006</c:v>
                </c:pt>
                <c:pt idx="35">
                  <c:v>75.977000000000004</c:v>
                </c:pt>
                <c:pt idx="36">
                  <c:v>77.432000000000002</c:v>
                </c:pt>
                <c:pt idx="37">
                  <c:v>77.317999999999998</c:v>
                </c:pt>
                <c:pt idx="38">
                  <c:v>77.340999999999994</c:v>
                </c:pt>
                <c:pt idx="39">
                  <c:v>76.477000000000004</c:v>
                </c:pt>
                <c:pt idx="40">
                  <c:v>77.295000000000002</c:v>
                </c:pt>
                <c:pt idx="41">
                  <c:v>77.454999999999998</c:v>
                </c:pt>
                <c:pt idx="42">
                  <c:v>78.817999999999998</c:v>
                </c:pt>
                <c:pt idx="43">
                  <c:v>78.614000000000004</c:v>
                </c:pt>
                <c:pt idx="44">
                  <c:v>81.385999999999996</c:v>
                </c:pt>
                <c:pt idx="45">
                  <c:v>83.409000000000006</c:v>
                </c:pt>
                <c:pt idx="46">
                  <c:v>85.772999999999996</c:v>
                </c:pt>
                <c:pt idx="47">
                  <c:v>88.75</c:v>
                </c:pt>
                <c:pt idx="48">
                  <c:v>92.227000000000004</c:v>
                </c:pt>
                <c:pt idx="49">
                  <c:v>96.385999999999996</c:v>
                </c:pt>
                <c:pt idx="50">
                  <c:v>104.318</c:v>
                </c:pt>
                <c:pt idx="51">
                  <c:v>113.65900000000001</c:v>
                </c:pt>
                <c:pt idx="52">
                  <c:v>127.455</c:v>
                </c:pt>
                <c:pt idx="53">
                  <c:v>145.54499999999999</c:v>
                </c:pt>
                <c:pt idx="54">
                  <c:v>163.386</c:v>
                </c:pt>
                <c:pt idx="55">
                  <c:v>181.227</c:v>
                </c:pt>
                <c:pt idx="56">
                  <c:v>197.114</c:v>
                </c:pt>
                <c:pt idx="57">
                  <c:v>209.523</c:v>
                </c:pt>
                <c:pt idx="58">
                  <c:v>218.93199999999999</c:v>
                </c:pt>
                <c:pt idx="59">
                  <c:v>223.95500000000001</c:v>
                </c:pt>
                <c:pt idx="60">
                  <c:v>224.886</c:v>
                </c:pt>
                <c:pt idx="61">
                  <c:v>219.90899999999999</c:v>
                </c:pt>
                <c:pt idx="62">
                  <c:v>210</c:v>
                </c:pt>
                <c:pt idx="63">
                  <c:v>189.43199999999999</c:v>
                </c:pt>
                <c:pt idx="64">
                  <c:v>161.29499999999999</c:v>
                </c:pt>
                <c:pt idx="65">
                  <c:v>126.65900000000001</c:v>
                </c:pt>
                <c:pt idx="66">
                  <c:v>93.204999999999998</c:v>
                </c:pt>
                <c:pt idx="67">
                  <c:v>76.204999999999998</c:v>
                </c:pt>
                <c:pt idx="68">
                  <c:v>72.295000000000002</c:v>
                </c:pt>
                <c:pt idx="69">
                  <c:v>73.045000000000002</c:v>
                </c:pt>
                <c:pt idx="70">
                  <c:v>74.817999999999998</c:v>
                </c:pt>
                <c:pt idx="71">
                  <c:v>77.682000000000002</c:v>
                </c:pt>
                <c:pt idx="72">
                  <c:v>81.817999999999998</c:v>
                </c:pt>
                <c:pt idx="73">
                  <c:v>86.682000000000002</c:v>
                </c:pt>
                <c:pt idx="74">
                  <c:v>94.022999999999996</c:v>
                </c:pt>
                <c:pt idx="75">
                  <c:v>102.636</c:v>
                </c:pt>
                <c:pt idx="76">
                  <c:v>115.34099999999999</c:v>
                </c:pt>
                <c:pt idx="77">
                  <c:v>127.40900000000001</c:v>
                </c:pt>
                <c:pt idx="78">
                  <c:v>142.023</c:v>
                </c:pt>
                <c:pt idx="79">
                  <c:v>154.18199999999999</c:v>
                </c:pt>
                <c:pt idx="80">
                  <c:v>163.45500000000001</c:v>
                </c:pt>
                <c:pt idx="81">
                  <c:v>170.523</c:v>
                </c:pt>
                <c:pt idx="82">
                  <c:v>172.477</c:v>
                </c:pt>
                <c:pt idx="83">
                  <c:v>168.45500000000001</c:v>
                </c:pt>
                <c:pt idx="84">
                  <c:v>156.40899999999999</c:v>
                </c:pt>
                <c:pt idx="85">
                  <c:v>136.43199999999999</c:v>
                </c:pt>
                <c:pt idx="86">
                  <c:v>110.364</c:v>
                </c:pt>
                <c:pt idx="87">
                  <c:v>82.25</c:v>
                </c:pt>
                <c:pt idx="88">
                  <c:v>64.909000000000006</c:v>
                </c:pt>
                <c:pt idx="89">
                  <c:v>60.976999999999997</c:v>
                </c:pt>
                <c:pt idx="90">
                  <c:v>59.273000000000003</c:v>
                </c:pt>
                <c:pt idx="91">
                  <c:v>60.682000000000002</c:v>
                </c:pt>
                <c:pt idx="92">
                  <c:v>59.023000000000003</c:v>
                </c:pt>
                <c:pt idx="93">
                  <c:v>59.158999999999999</c:v>
                </c:pt>
                <c:pt idx="94">
                  <c:v>59.545000000000002</c:v>
                </c:pt>
                <c:pt idx="95">
                  <c:v>59.545000000000002</c:v>
                </c:pt>
                <c:pt idx="96">
                  <c:v>61.045000000000002</c:v>
                </c:pt>
                <c:pt idx="97">
                  <c:v>59.591000000000001</c:v>
                </c:pt>
                <c:pt idx="98">
                  <c:v>59.158999999999999</c:v>
                </c:pt>
                <c:pt idx="99">
                  <c:v>59.704999999999998</c:v>
                </c:pt>
                <c:pt idx="100">
                  <c:v>59.932000000000002</c:v>
                </c:pt>
                <c:pt idx="101">
                  <c:v>59.408999999999999</c:v>
                </c:pt>
                <c:pt idx="102">
                  <c:v>59.182000000000002</c:v>
                </c:pt>
                <c:pt idx="103">
                  <c:v>58.591000000000001</c:v>
                </c:pt>
                <c:pt idx="104">
                  <c:v>59.613999999999997</c:v>
                </c:pt>
                <c:pt idx="105">
                  <c:v>59.75</c:v>
                </c:pt>
                <c:pt idx="106">
                  <c:v>59.5</c:v>
                </c:pt>
                <c:pt idx="107">
                  <c:v>59</c:v>
                </c:pt>
                <c:pt idx="108">
                  <c:v>59.023000000000003</c:v>
                </c:pt>
                <c:pt idx="109">
                  <c:v>58.613999999999997</c:v>
                </c:pt>
                <c:pt idx="110">
                  <c:v>59.386000000000003</c:v>
                </c:pt>
                <c:pt idx="111">
                  <c:v>58.091000000000001</c:v>
                </c:pt>
                <c:pt idx="112">
                  <c:v>58.523000000000003</c:v>
                </c:pt>
                <c:pt idx="113">
                  <c:v>59.158999999999999</c:v>
                </c:pt>
                <c:pt idx="114">
                  <c:v>59.317999999999998</c:v>
                </c:pt>
                <c:pt idx="115">
                  <c:v>61.023000000000003</c:v>
                </c:pt>
                <c:pt idx="116">
                  <c:v>62.25</c:v>
                </c:pt>
                <c:pt idx="117">
                  <c:v>62.795000000000002</c:v>
                </c:pt>
                <c:pt idx="118">
                  <c:v>63.863999999999997</c:v>
                </c:pt>
                <c:pt idx="119">
                  <c:v>66.272999999999996</c:v>
                </c:pt>
                <c:pt idx="120">
                  <c:v>66.114000000000004</c:v>
                </c:pt>
                <c:pt idx="121">
                  <c:v>65.727000000000004</c:v>
                </c:pt>
                <c:pt idx="122">
                  <c:v>65.909000000000006</c:v>
                </c:pt>
                <c:pt idx="123">
                  <c:v>67.432000000000002</c:v>
                </c:pt>
                <c:pt idx="124">
                  <c:v>64.682000000000002</c:v>
                </c:pt>
                <c:pt idx="125">
                  <c:v>63.476999999999997</c:v>
                </c:pt>
                <c:pt idx="126">
                  <c:v>61.182000000000002</c:v>
                </c:pt>
                <c:pt idx="127">
                  <c:v>58.726999999999997</c:v>
                </c:pt>
                <c:pt idx="128">
                  <c:v>57.113999999999997</c:v>
                </c:pt>
                <c:pt idx="129">
                  <c:v>57.25</c:v>
                </c:pt>
                <c:pt idx="130">
                  <c:v>56.113999999999997</c:v>
                </c:pt>
                <c:pt idx="131">
                  <c:v>54.795000000000002</c:v>
                </c:pt>
                <c:pt idx="132">
                  <c:v>54.295000000000002</c:v>
                </c:pt>
                <c:pt idx="133">
                  <c:v>54.432000000000002</c:v>
                </c:pt>
                <c:pt idx="134">
                  <c:v>54.317999999999998</c:v>
                </c:pt>
                <c:pt idx="135">
                  <c:v>54.932000000000002</c:v>
                </c:pt>
                <c:pt idx="136">
                  <c:v>55.476999999999997</c:v>
                </c:pt>
                <c:pt idx="137">
                  <c:v>54.091000000000001</c:v>
                </c:pt>
                <c:pt idx="138">
                  <c:v>54.523000000000003</c:v>
                </c:pt>
                <c:pt idx="139">
                  <c:v>54.726999999999997</c:v>
                </c:pt>
                <c:pt idx="140">
                  <c:v>54.591000000000001</c:v>
                </c:pt>
                <c:pt idx="141">
                  <c:v>53.908999999999999</c:v>
                </c:pt>
                <c:pt idx="142">
                  <c:v>54.091000000000001</c:v>
                </c:pt>
                <c:pt idx="143">
                  <c:v>56.591000000000001</c:v>
                </c:pt>
                <c:pt idx="144">
                  <c:v>56.773000000000003</c:v>
                </c:pt>
                <c:pt idx="145">
                  <c:v>55.908999999999999</c:v>
                </c:pt>
                <c:pt idx="146">
                  <c:v>58.067999999999998</c:v>
                </c:pt>
                <c:pt idx="147">
                  <c:v>58.25</c:v>
                </c:pt>
                <c:pt idx="148">
                  <c:v>59.432000000000002</c:v>
                </c:pt>
                <c:pt idx="149">
                  <c:v>58.386000000000003</c:v>
                </c:pt>
                <c:pt idx="150">
                  <c:v>58.841000000000001</c:v>
                </c:pt>
                <c:pt idx="151">
                  <c:v>59.091000000000001</c:v>
                </c:pt>
                <c:pt idx="152">
                  <c:v>57.704999999999998</c:v>
                </c:pt>
                <c:pt idx="153">
                  <c:v>57.25</c:v>
                </c:pt>
                <c:pt idx="154">
                  <c:v>56.408999999999999</c:v>
                </c:pt>
                <c:pt idx="155">
                  <c:v>56.067999999999998</c:v>
                </c:pt>
                <c:pt idx="156">
                  <c:v>55.158999999999999</c:v>
                </c:pt>
                <c:pt idx="157">
                  <c:v>55.363999999999997</c:v>
                </c:pt>
                <c:pt idx="158">
                  <c:v>53.045000000000002</c:v>
                </c:pt>
                <c:pt idx="159">
                  <c:v>53.75</c:v>
                </c:pt>
                <c:pt idx="160">
                  <c:v>52.75</c:v>
                </c:pt>
                <c:pt idx="161">
                  <c:v>52.182000000000002</c:v>
                </c:pt>
                <c:pt idx="162">
                  <c:v>53.182000000000002</c:v>
                </c:pt>
                <c:pt idx="163">
                  <c:v>52.841000000000001</c:v>
                </c:pt>
                <c:pt idx="164">
                  <c:v>53.295000000000002</c:v>
                </c:pt>
                <c:pt idx="165">
                  <c:v>53.067999999999998</c:v>
                </c:pt>
                <c:pt idx="166">
                  <c:v>51.454999999999998</c:v>
                </c:pt>
                <c:pt idx="167">
                  <c:v>51.841000000000001</c:v>
                </c:pt>
                <c:pt idx="168">
                  <c:v>52.432000000000002</c:v>
                </c:pt>
                <c:pt idx="169">
                  <c:v>52.273000000000003</c:v>
                </c:pt>
                <c:pt idx="170">
                  <c:v>52.226999999999997</c:v>
                </c:pt>
                <c:pt idx="171">
                  <c:v>51.113999999999997</c:v>
                </c:pt>
                <c:pt idx="172">
                  <c:v>51.932000000000002</c:v>
                </c:pt>
                <c:pt idx="173">
                  <c:v>51.295000000000002</c:v>
                </c:pt>
                <c:pt idx="174">
                  <c:v>52.226999999999997</c:v>
                </c:pt>
                <c:pt idx="175">
                  <c:v>51.704999999999998</c:v>
                </c:pt>
                <c:pt idx="176">
                  <c:v>52.476999999999997</c:v>
                </c:pt>
                <c:pt idx="177">
                  <c:v>52.045000000000002</c:v>
                </c:pt>
                <c:pt idx="178">
                  <c:v>52.204999999999998</c:v>
                </c:pt>
                <c:pt idx="179">
                  <c:v>51.682000000000002</c:v>
                </c:pt>
                <c:pt idx="180">
                  <c:v>51.863999999999997</c:v>
                </c:pt>
                <c:pt idx="181">
                  <c:v>51.523000000000003</c:v>
                </c:pt>
                <c:pt idx="182">
                  <c:v>52.295000000000002</c:v>
                </c:pt>
                <c:pt idx="183">
                  <c:v>51.317999999999998</c:v>
                </c:pt>
                <c:pt idx="184">
                  <c:v>51.954999999999998</c:v>
                </c:pt>
                <c:pt idx="185">
                  <c:v>51.363999999999997</c:v>
                </c:pt>
                <c:pt idx="186">
                  <c:v>51.636000000000003</c:v>
                </c:pt>
                <c:pt idx="187">
                  <c:v>52.273000000000003</c:v>
                </c:pt>
                <c:pt idx="188">
                  <c:v>50.386000000000003</c:v>
                </c:pt>
                <c:pt idx="189">
                  <c:v>51.682000000000002</c:v>
                </c:pt>
                <c:pt idx="190">
                  <c:v>50.932000000000002</c:v>
                </c:pt>
                <c:pt idx="191">
                  <c:v>50.432000000000002</c:v>
                </c:pt>
                <c:pt idx="192">
                  <c:v>51.158999999999999</c:v>
                </c:pt>
                <c:pt idx="193">
                  <c:v>51.545000000000002</c:v>
                </c:pt>
                <c:pt idx="194">
                  <c:v>50.817999999999998</c:v>
                </c:pt>
                <c:pt idx="195">
                  <c:v>51.182000000000002</c:v>
                </c:pt>
                <c:pt idx="196">
                  <c:v>49.658999999999999</c:v>
                </c:pt>
                <c:pt idx="197">
                  <c:v>50.773000000000003</c:v>
                </c:pt>
                <c:pt idx="198">
                  <c:v>51.408999999999999</c:v>
                </c:pt>
                <c:pt idx="199">
                  <c:v>50.386000000000003</c:v>
                </c:pt>
                <c:pt idx="200">
                  <c:v>50.954999999999998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76.1914448903063</c:v>
                </c:pt>
                <c:pt idx="6">
                  <c:v>76.210058396069243</c:v>
                </c:pt>
                <c:pt idx="7">
                  <c:v>76.226890273489687</c:v>
                </c:pt>
                <c:pt idx="8">
                  <c:v>76.2417472738519</c:v>
                </c:pt>
                <c:pt idx="9">
                  <c:v>76.254417858911921</c:v>
                </c:pt>
                <c:pt idx="10">
                  <c:v>76.264670943069348</c:v>
                </c:pt>
                <c:pt idx="11">
                  <c:v>76.272254647308429</c:v>
                </c:pt>
                <c:pt idx="12">
                  <c:v>76.276895091484249</c:v>
                </c:pt>
                <c:pt idx="13">
                  <c:v>76.278295257789893</c:v>
                </c:pt>
                <c:pt idx="14">
                  <c:v>76.276133965519364</c:v>
                </c:pt>
                <c:pt idx="15">
                  <c:v>76.270065005835988</c:v>
                </c:pt>
                <c:pt idx="16">
                  <c:v>76.259716495764735</c:v>
                </c:pt>
                <c:pt idx="17">
                  <c:v>76.244690524260889</c:v>
                </c:pt>
                <c:pt idx="18">
                  <c:v>76.224563182358523</c:v>
                </c:pt>
                <c:pt idx="19">
                  <c:v>76.198885098657655</c:v>
                </c:pt>
                <c:pt idx="20">
                  <c:v>76.167182649234206</c:v>
                </c:pt>
                <c:pt idx="21">
                  <c:v>76.128960092557833</c:v>
                </c:pt>
                <c:pt idx="22">
                  <c:v>76.083703021136103</c:v>
                </c:pt>
                <c:pt idx="23">
                  <c:v>76.030883765360912</c:v>
                </c:pt>
                <c:pt idx="24">
                  <c:v>75.969969799856059</c:v>
                </c:pt>
                <c:pt idx="25">
                  <c:v>75.900436892966496</c:v>
                </c:pt>
                <c:pt idx="26">
                  <c:v>75.821789857938015</c:v>
                </c:pt>
                <c:pt idx="27">
                  <c:v>75.733595519364997</c:v>
                </c:pt>
                <c:pt idx="28">
                  <c:v>75.635535170652133</c:v>
                </c:pt>
                <c:pt idx="29">
                  <c:v>75.527487685523084</c:v>
                </c:pt>
                <c:pt idx="30">
                  <c:v>75.409659884860389</c:v>
                </c:pt>
                <c:pt idx="31">
                  <c:v>75.282788000545494</c:v>
                </c:pt>
                <c:pt idx="32">
                  <c:v>75.148443157129577</c:v>
                </c:pt>
                <c:pt idx="33">
                  <c:v>75.009484325870233</c:v>
                </c:pt>
                <c:pt idx="34">
                  <c:v>74.870713120910153</c:v>
                </c:pt>
                <c:pt idx="35">
                  <c:v>74.739794043297863</c:v>
                </c:pt>
                <c:pt idx="36">
                  <c:v>74.628508023069031</c:v>
                </c:pt>
                <c:pt idx="37">
                  <c:v>74.554401681982867</c:v>
                </c:pt>
                <c:pt idx="38">
                  <c:v>74.542873768597289</c:v>
                </c:pt>
                <c:pt idx="39">
                  <c:v>74.629697283076439</c:v>
                </c:pt>
                <c:pt idx="40">
                  <c:v>74.863905187314543</c:v>
                </c:pt>
                <c:pt idx="41">
                  <c:v>75.310866152484664</c:v>
                </c:pt>
                <c:pt idx="42">
                  <c:v>76.055246400410638</c:v>
                </c:pt>
                <c:pt idx="43">
                  <c:v>77.203403777490777</c:v>
                </c:pt>
                <c:pt idx="44">
                  <c:v>78.884609801210402</c:v>
                </c:pt>
                <c:pt idx="45">
                  <c:v>81.250373857620744</c:v>
                </c:pt>
                <c:pt idx="46">
                  <c:v>84.471088939733633</c:v>
                </c:pt>
                <c:pt idx="47">
                  <c:v>88.729272130570521</c:v>
                </c:pt>
                <c:pt idx="48">
                  <c:v>94.208873161440209</c:v>
                </c:pt>
                <c:pt idx="49">
                  <c:v>101.08049356004089</c:v>
                </c:pt>
                <c:pt idx="50">
                  <c:v>109.48289132830041</c:v>
                </c:pt>
                <c:pt idx="51">
                  <c:v>119.50178452035993</c:v>
                </c:pt>
                <c:pt idx="52">
                  <c:v>131.1475347678012</c:v>
                </c:pt>
                <c:pt idx="53">
                  <c:v>144.33326759058494</c:v>
                </c:pt>
                <c:pt idx="54">
                  <c:v>158.85296873057527</c:v>
                </c:pt>
                <c:pt idx="55">
                  <c:v>174.35231770276937</c:v>
                </c:pt>
                <c:pt idx="56">
                  <c:v>190.27136642277637</c:v>
                </c:pt>
                <c:pt idx="57">
                  <c:v>205.72557300387737</c:v>
                </c:pt>
                <c:pt idx="58">
                  <c:v>219.31292764417134</c:v>
                </c:pt>
                <c:pt idx="59">
                  <c:v>228.93848648686395</c:v>
                </c:pt>
                <c:pt idx="60">
                  <c:v>231.9193116168924</c:v>
                </c:pt>
                <c:pt idx="61">
                  <c:v>225.68995510792192</c:v>
                </c:pt>
                <c:pt idx="62">
                  <c:v>209.1028562793914</c:v>
                </c:pt>
                <c:pt idx="63">
                  <c:v>183.65348857058959</c:v>
                </c:pt>
                <c:pt idx="64">
                  <c:v>153.58641458330766</c:v>
                </c:pt>
                <c:pt idx="65">
                  <c:v>124.42612768061136</c:v>
                </c:pt>
                <c:pt idx="66">
                  <c:v>100.73093167785888</c:v>
                </c:pt>
                <c:pt idx="67">
                  <c:v>84.553392455677695</c:v>
                </c:pt>
                <c:pt idx="68">
                  <c:v>75.455447738805432</c:v>
                </c:pt>
                <c:pt idx="69">
                  <c:v>71.669302218596243</c:v>
                </c:pt>
                <c:pt idx="70">
                  <c:v>71.365668271632813</c:v>
                </c:pt>
                <c:pt idx="71">
                  <c:v>73.334466285521671</c:v>
                </c:pt>
                <c:pt idx="72">
                  <c:v>77.050972642940962</c:v>
                </c:pt>
                <c:pt idx="73">
                  <c:v>82.444353556611986</c:v>
                </c:pt>
                <c:pt idx="74">
                  <c:v>89.639464660416479</c:v>
                </c:pt>
                <c:pt idx="75">
                  <c:v>98.771988103899815</c:v>
                </c:pt>
                <c:pt idx="76">
                  <c:v>109.8710537428604</c:v>
                </c:pt>
                <c:pt idx="77">
                  <c:v>122.77919777421086</c:v>
                </c:pt>
                <c:pt idx="78">
                  <c:v>137.07969653901682</c:v>
                </c:pt>
                <c:pt idx="79">
                  <c:v>151.97625247440797</c:v>
                </c:pt>
                <c:pt idx="80">
                  <c:v>166.02749992291791</c:v>
                </c:pt>
                <c:pt idx="81">
                  <c:v>176.73227147233629</c:v>
                </c:pt>
                <c:pt idx="82">
                  <c:v>180.42505774182217</c:v>
                </c:pt>
                <c:pt idx="83">
                  <c:v>173.45657876102749</c:v>
                </c:pt>
                <c:pt idx="84">
                  <c:v>154.89762534937785</c:v>
                </c:pt>
                <c:pt idx="85">
                  <c:v>128.67273899043511</c:v>
                </c:pt>
                <c:pt idx="86">
                  <c:v>102.179231067464</c:v>
                </c:pt>
                <c:pt idx="87">
                  <c:v>81.821620775451166</c:v>
                </c:pt>
                <c:pt idx="88">
                  <c:v>69.662354503094306</c:v>
                </c:pt>
                <c:pt idx="89">
                  <c:v>63.938435302487456</c:v>
                </c:pt>
                <c:pt idx="90">
                  <c:v>61.7604287249085</c:v>
                </c:pt>
                <c:pt idx="91">
                  <c:v>61.030882657401662</c:v>
                </c:pt>
                <c:pt idx="92">
                  <c:v>60.751105244350683</c:v>
                </c:pt>
                <c:pt idx="93">
                  <c:v>60.57953198943342</c:v>
                </c:pt>
                <c:pt idx="94">
                  <c:v>60.429068911020437</c:v>
                </c:pt>
                <c:pt idx="95">
                  <c:v>60.282790652388236</c:v>
                </c:pt>
                <c:pt idx="96">
                  <c:v>60.138102552712603</c:v>
                </c:pt>
                <c:pt idx="97">
                  <c:v>59.994626711366408</c:v>
                </c:pt>
                <c:pt idx="98">
                  <c:v>59.852253417577693</c:v>
                </c:pt>
                <c:pt idx="99">
                  <c:v>59.71090531823566</c:v>
                </c:pt>
                <c:pt idx="100">
                  <c:v>59.570518987662012</c:v>
                </c:pt>
                <c:pt idx="101">
                  <c:v>59.431053404404551</c:v>
                </c:pt>
                <c:pt idx="102">
                  <c:v>59.292515436573922</c:v>
                </c:pt>
                <c:pt idx="103">
                  <c:v>59.155020185734543</c:v>
                </c:pt>
                <c:pt idx="104">
                  <c:v>59.018923795523492</c:v>
                </c:pt>
                <c:pt idx="105">
                  <c:v>58.885095833098987</c:v>
                </c:pt>
                <c:pt idx="106">
                  <c:v>58.755438030112984</c:v>
                </c:pt>
                <c:pt idx="107">
                  <c:v>58.633796060802219</c:v>
                </c:pt>
                <c:pt idx="108">
                  <c:v>58.527424397474995</c:v>
                </c:pt>
                <c:pt idx="109">
                  <c:v>58.449102921941758</c:v>
                </c:pt>
                <c:pt idx="110">
                  <c:v>58.419804282004598</c:v>
                </c:pt>
                <c:pt idx="111">
                  <c:v>58.471418892710076</c:v>
                </c:pt>
                <c:pt idx="112">
                  <c:v>58.648457322709596</c:v>
                </c:pt>
                <c:pt idx="113">
                  <c:v>59.006953608380847</c:v>
                </c:pt>
                <c:pt idx="114">
                  <c:v>59.608171231962572</c:v>
                </c:pt>
                <c:pt idx="115">
                  <c:v>60.504471641055957</c:v>
                </c:pt>
                <c:pt idx="116">
                  <c:v>61.715474704032573</c:v>
                </c:pt>
                <c:pt idx="117">
                  <c:v>63.195772946948892</c:v>
                </c:pt>
                <c:pt idx="118">
                  <c:v>64.802735572721716</c:v>
                </c:pt>
                <c:pt idx="119">
                  <c:v>66.28380391698299</c:v>
                </c:pt>
                <c:pt idx="120">
                  <c:v>67.309459994211309</c:v>
                </c:pt>
                <c:pt idx="121">
                  <c:v>67.566158458310724</c:v>
                </c:pt>
                <c:pt idx="122">
                  <c:v>66.8856458499301</c:v>
                </c:pt>
                <c:pt idx="123">
                  <c:v>65.343641923164355</c:v>
                </c:pt>
                <c:pt idx="124">
                  <c:v>63.255867890063435</c:v>
                </c:pt>
                <c:pt idx="125">
                  <c:v>61.056537678934404</c:v>
                </c:pt>
                <c:pt idx="126">
                  <c:v>59.126295728423209</c:v>
                </c:pt>
                <c:pt idx="127">
                  <c:v>57.670514803648516</c:v>
                </c:pt>
                <c:pt idx="128">
                  <c:v>56.704013466298207</c:v>
                </c:pt>
                <c:pt idx="129">
                  <c:v>56.120123358684133</c:v>
                </c:pt>
                <c:pt idx="130">
                  <c:v>55.779487205549081</c:v>
                </c:pt>
                <c:pt idx="131">
                  <c:v>55.56844269893778</c:v>
                </c:pt>
                <c:pt idx="132">
                  <c:v>55.416363604207426</c:v>
                </c:pt>
                <c:pt idx="133">
                  <c:v>55.287738477288386</c:v>
                </c:pt>
                <c:pt idx="134">
                  <c:v>55.167764432145262</c:v>
                </c:pt>
                <c:pt idx="135">
                  <c:v>55.051373449175351</c:v>
                </c:pt>
                <c:pt idx="136">
                  <c:v>54.937493906358533</c:v>
                </c:pt>
                <c:pt idx="137">
                  <c:v>54.827098133029814</c:v>
                </c:pt>
                <c:pt idx="138">
                  <c:v>54.723608477151465</c:v>
                </c:pt>
                <c:pt idx="139">
                  <c:v>54.635136739030116</c:v>
                </c:pt>
                <c:pt idx="140">
                  <c:v>54.578457764977372</c:v>
                </c:pt>
                <c:pt idx="141">
                  <c:v>54.583954693731002</c:v>
                </c:pt>
                <c:pt idx="142">
                  <c:v>54.698845452098553</c:v>
                </c:pt>
                <c:pt idx="143">
                  <c:v>54.983545383036692</c:v>
                </c:pt>
                <c:pt idx="144">
                  <c:v>55.495336398598717</c:v>
                </c:pt>
                <c:pt idx="145">
                  <c:v>56.257782658788393</c:v>
                </c:pt>
                <c:pt idx="146">
                  <c:v>57.224612775408453</c:v>
                </c:pt>
                <c:pt idx="147">
                  <c:v>58.258280513273291</c:v>
                </c:pt>
                <c:pt idx="148">
                  <c:v>59.145746617147921</c:v>
                </c:pt>
                <c:pt idx="149">
                  <c:v>59.658949486533601</c:v>
                </c:pt>
                <c:pt idx="150">
                  <c:v>59.639478894425217</c:v>
                </c:pt>
                <c:pt idx="151">
                  <c:v>59.065205284118264</c:v>
                </c:pt>
                <c:pt idx="152">
                  <c:v>58.060801170731182</c:v>
                </c:pt>
                <c:pt idx="153">
                  <c:v>56.845399449379379</c:v>
                </c:pt>
                <c:pt idx="154">
                  <c:v>55.647312588853637</c:v>
                </c:pt>
                <c:pt idx="155">
                  <c:v>54.630997099226391</c:v>
                </c:pt>
                <c:pt idx="156">
                  <c:v>53.866753317244829</c:v>
                </c:pt>
                <c:pt idx="157">
                  <c:v>53.344092949113175</c:v>
                </c:pt>
                <c:pt idx="158">
                  <c:v>53.007932294348038</c:v>
                </c:pt>
                <c:pt idx="159">
                  <c:v>52.793805936730223</c:v>
                </c:pt>
                <c:pt idx="160">
                  <c:v>52.648963244196189</c:v>
                </c:pt>
                <c:pt idx="161">
                  <c:v>52.538663487376752</c:v>
                </c:pt>
                <c:pt idx="162">
                  <c:v>52.443554548444467</c:v>
                </c:pt>
                <c:pt idx="163">
                  <c:v>52.354287880823712</c:v>
                </c:pt>
                <c:pt idx="164">
                  <c:v>52.266878717965369</c:v>
                </c:pt>
                <c:pt idx="165">
                  <c:v>52.17979877062831</c:v>
                </c:pt>
                <c:pt idx="166">
                  <c:v>52.092500719594099</c:v>
                </c:pt>
                <c:pt idx="167">
                  <c:v>52.004785547712302</c:v>
                </c:pt>
                <c:pt idx="168">
                  <c:v>51.916568239082316</c:v>
                </c:pt>
                <c:pt idx="169">
                  <c:v>51.827801672001563</c:v>
                </c:pt>
                <c:pt idx="170">
                  <c:v>51.738454489894835</c:v>
                </c:pt>
                <c:pt idx="171">
                  <c:v>51.648504992390841</c:v>
                </c:pt>
                <c:pt idx="172">
                  <c:v>51.557939185081487</c:v>
                </c:pt>
                <c:pt idx="173">
                  <c:v>51.466749774527152</c:v>
                </c:pt>
                <c:pt idx="174">
                  <c:v>51.374935356484592</c:v>
                </c:pt>
                <c:pt idx="175">
                  <c:v>51.28249965294674</c:v>
                </c:pt>
                <c:pt idx="176">
                  <c:v>51.189450782811697</c:v>
                </c:pt>
                <c:pt idx="177">
                  <c:v>51.09580057282605</c:v>
                </c:pt>
                <c:pt idx="178">
                  <c:v>51.001563916370756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76.19144489029901</c:v>
                </c:pt>
                <c:pt idx="6">
                  <c:v>76.210058396048424</c:v>
                </c:pt>
                <c:pt idx="7">
                  <c:v>76.226890273431309</c:v>
                </c:pt>
                <c:pt idx="8">
                  <c:v>76.241747273691146</c:v>
                </c:pt>
                <c:pt idx="9">
                  <c:v>76.254417858477197</c:v>
                </c:pt>
                <c:pt idx="10">
                  <c:v>76.264670941914858</c:v>
                </c:pt>
                <c:pt idx="11">
                  <c:v>76.272254644297377</c:v>
                </c:pt>
                <c:pt idx="12">
                  <c:v>76.276895083771763</c:v>
                </c:pt>
                <c:pt idx="13">
                  <c:v>76.278295238389163</c:v>
                </c:pt>
                <c:pt idx="14">
                  <c:v>76.276133917591338</c:v>
                </c:pt>
                <c:pt idx="15">
                  <c:v>76.270064889555002</c:v>
                </c:pt>
                <c:pt idx="16">
                  <c:v>76.259716218703545</c:v>
                </c:pt>
                <c:pt idx="17">
                  <c:v>76.244689875939315</c:v>
                </c:pt>
                <c:pt idx="18">
                  <c:v>76.224561692472477</c:v>
                </c:pt>
                <c:pt idx="19">
                  <c:v>76.198881736148806</c:v>
                </c:pt>
                <c:pt idx="20">
                  <c:v>76.167175196397196</c:v>
                </c:pt>
                <c:pt idx="21">
                  <c:v>76.128943869690545</c:v>
                </c:pt>
                <c:pt idx="22">
                  <c:v>76.08366834095068</c:v>
                </c:pt>
                <c:pt idx="23">
                  <c:v>76.030810956705551</c:v>
                </c:pt>
                <c:pt idx="24">
                  <c:v>75.969819681978976</c:v>
                </c:pt>
                <c:pt idx="25">
                  <c:v>75.90013292373763</c:v>
                </c:pt>
                <c:pt idx="26">
                  <c:v>75.821185388102663</c:v>
                </c:pt>
                <c:pt idx="27">
                  <c:v>75.732415015403447</c:v>
                </c:pt>
                <c:pt idx="28">
                  <c:v>75.633271005674843</c:v>
                </c:pt>
                <c:pt idx="29">
                  <c:v>75.523222906908302</c:v>
                </c:pt>
                <c:pt idx="30">
                  <c:v>75.401770689343536</c:v>
                </c:pt>
                <c:pt idx="31">
                  <c:v>75.268455672146246</c:v>
                </c:pt>
                <c:pt idx="32">
                  <c:v>75.122872105678027</c:v>
                </c:pt>
                <c:pt idx="33">
                  <c:v>74.964679145968731</c:v>
                </c:pt>
                <c:pt idx="34">
                  <c:v>74.793612891767324</c:v>
                </c:pt>
                <c:pt idx="35">
                  <c:v>74.609498093482244</c:v>
                </c:pt>
                <c:pt idx="36">
                  <c:v>74.412259093003897</c:v>
                </c:pt>
                <c:pt idx="37">
                  <c:v>74.201929519795797</c:v>
                </c:pt>
                <c:pt idx="38">
                  <c:v>73.978660257527196</c:v>
                </c:pt>
                <c:pt idx="39">
                  <c:v>73.742725211843222</c:v>
                </c:pt>
                <c:pt idx="40">
                  <c:v>73.494524456973693</c:v>
                </c:pt>
                <c:pt idx="41">
                  <c:v>73.234584417839699</c:v>
                </c:pt>
                <c:pt idx="42">
                  <c:v>72.963554853372244</c:v>
                </c:pt>
                <c:pt idx="43">
                  <c:v>72.682202541076691</c:v>
                </c:pt>
                <c:pt idx="44">
                  <c:v>72.391401714650058</c:v>
                </c:pt>
                <c:pt idx="45">
                  <c:v>72.092121465424029</c:v>
                </c:pt>
                <c:pt idx="46">
                  <c:v>71.785410472768206</c:v>
                </c:pt>
                <c:pt idx="47">
                  <c:v>71.472379566216645</c:v>
                </c:pt>
                <c:pt idx="48">
                  <c:v>71.154182731867067</c:v>
                </c:pt>
                <c:pt idx="49">
                  <c:v>70.831997248736172</c:v>
                </c:pt>
                <c:pt idx="50">
                  <c:v>70.50700367174602</c:v>
                </c:pt>
                <c:pt idx="51">
                  <c:v>70.180366365294361</c:v>
                </c:pt>
                <c:pt idx="52">
                  <c:v>69.853215237365646</c:v>
                </c:pt>
                <c:pt idx="53">
                  <c:v>69.526629234885007</c:v>
                </c:pt>
                <c:pt idx="54">
                  <c:v>69.201622045263122</c:v>
                </c:pt>
                <c:pt idx="55">
                  <c:v>68.87913031718368</c:v>
                </c:pt>
                <c:pt idx="56">
                  <c:v>68.560004576404097</c:v>
                </c:pt>
                <c:pt idx="57">
                  <c:v>68.245002879692379</c:v>
                </c:pt>
                <c:pt idx="58">
                  <c:v>67.93478713039687</c:v>
                </c:pt>
                <c:pt idx="59">
                  <c:v>67.629921878711755</c:v>
                </c:pt>
                <c:pt idx="60">
                  <c:v>67.330875352180868</c:v>
                </c:pt>
                <c:pt idx="61">
                  <c:v>67.038022408713729</c:v>
                </c:pt>
                <c:pt idx="62">
                  <c:v>66.751649074640682</c:v>
                </c:pt>
                <c:pt idx="63">
                  <c:v>66.471958321779411</c:v>
                </c:pt>
                <c:pt idx="64">
                  <c:v>66.199076746719356</c:v>
                </c:pt>
                <c:pt idx="65">
                  <c:v>65.933061838602256</c:v>
                </c:pt>
                <c:pt idx="66">
                  <c:v>65.673909554523831</c:v>
                </c:pt>
                <c:pt idx="67">
                  <c:v>65.42156196049352</c:v>
                </c:pt>
                <c:pt idx="68">
                  <c:v>65.175914737331453</c:v>
                </c:pt>
                <c:pt idx="69">
                  <c:v>64.936824392241533</c:v>
                </c:pt>
                <c:pt idx="70">
                  <c:v>64.704115056015482</c:v>
                </c:pt>
                <c:pt idx="71">
                  <c:v>64.477584781470284</c:v>
                </c:pt>
                <c:pt idx="72">
                  <c:v>64.257011289941076</c:v>
                </c:pt>
                <c:pt idx="73">
                  <c:v>64.042157139047802</c:v>
                </c:pt>
                <c:pt idx="74">
                  <c:v>63.832774306500887</c:v>
                </c:pt>
                <c:pt idx="75">
                  <c:v>63.628608201648724</c:v>
                </c:pt>
                <c:pt idx="76">
                  <c:v>63.429401129206738</c:v>
                </c:pt>
                <c:pt idx="77">
                  <c:v>63.234895238663498</c:v>
                </c:pt>
                <c:pt idx="78">
                  <c:v>63.044834998784658</c:v>
                </c:pt>
                <c:pt idx="79">
                  <c:v>62.858969239986351</c:v>
                </c:pt>
                <c:pt idx="80">
                  <c:v>62.677052808646245</c:v>
                </c:pt>
                <c:pt idx="81">
                  <c:v>62.498847877134438</c:v>
                </c:pt>
                <c:pt idx="82">
                  <c:v>62.324124951886738</c:v>
                </c:pt>
                <c:pt idx="83">
                  <c:v>62.152663619559647</c:v>
                </c:pt>
                <c:pt idx="84">
                  <c:v>61.984253068482786</c:v>
                </c:pt>
                <c:pt idx="85">
                  <c:v>61.818692419491228</c:v>
                </c:pt>
                <c:pt idx="86">
                  <c:v>61.655790896954628</c:v>
                </c:pt>
                <c:pt idx="87">
                  <c:v>61.495367867556517</c:v>
                </c:pt>
                <c:pt idx="88">
                  <c:v>61.337252771212988</c:v>
                </c:pt>
                <c:pt idx="89">
                  <c:v>61.181284965523041</c:v>
                </c:pt>
                <c:pt idx="90">
                  <c:v>61.027313502356122</c:v>
                </c:pt>
                <c:pt idx="91">
                  <c:v>60.875196852630445</c:v>
                </c:pt>
                <c:pt idx="92">
                  <c:v>60.724802593029082</c:v>
                </c:pt>
                <c:pt idx="93">
                  <c:v>60.576007066339081</c:v>
                </c:pt>
                <c:pt idx="94">
                  <c:v>60.428695025274351</c:v>
                </c:pt>
                <c:pt idx="95">
                  <c:v>60.282759268043144</c:v>
                </c:pt>
                <c:pt idx="96">
                  <c:v>60.138100272529414</c:v>
                </c:pt>
                <c:pt idx="97">
                  <c:v>59.994625834756327</c:v>
                </c:pt>
                <c:pt idx="98">
                  <c:v>59.852250716271215</c:v>
                </c:pt>
                <c:pt idx="99">
                  <c:v>59.710896304215815</c:v>
                </c:pt>
                <c:pt idx="100">
                  <c:v>59.570490287105045</c:v>
                </c:pt>
                <c:pt idx="101">
                  <c:v>59.430966348715572</c:v>
                </c:pt>
                <c:pt idx="102">
                  <c:v>59.292263881964047</c:v>
                </c:pt>
                <c:pt idx="103">
                  <c:v>59.15432772422038</c:v>
                </c:pt>
                <c:pt idx="104">
                  <c:v>59.017107915138411</c:v>
                </c:pt>
                <c:pt idx="105">
                  <c:v>58.880559477781574</c:v>
                </c:pt>
                <c:pt idx="106">
                  <c:v>58.744642223561819</c:v>
                </c:pt>
                <c:pt idx="107">
                  <c:v>58.609320581285189</c:v>
                </c:pt>
                <c:pt idx="108">
                  <c:v>58.474563450393063</c:v>
                </c:pt>
                <c:pt idx="109">
                  <c:v>58.340344078296205</c:v>
                </c:pt>
                <c:pt idx="110">
                  <c:v>58.206639961505211</c:v>
                </c:pt>
                <c:pt idx="111">
                  <c:v>58.073432770056954</c:v>
                </c:pt>
                <c:pt idx="112">
                  <c:v>57.940708294509719</c:v>
                </c:pt>
                <c:pt idx="113">
                  <c:v>57.808456414519441</c:v>
                </c:pt>
                <c:pt idx="114">
                  <c:v>57.676671087704094</c:v>
                </c:pt>
                <c:pt idx="115">
                  <c:v>57.545350357141814</c:v>
                </c:pt>
                <c:pt idx="116">
                  <c:v>57.414496375419525</c:v>
                </c:pt>
                <c:pt idx="117">
                  <c:v>57.284115442642772</c:v>
                </c:pt>
                <c:pt idx="118">
                  <c:v>57.154218055224412</c:v>
                </c:pt>
                <c:pt idx="119">
                  <c:v>57.024818961583563</c:v>
                </c:pt>
                <c:pt idx="120">
                  <c:v>56.895937220102361</c:v>
                </c:pt>
                <c:pt idx="121">
                  <c:v>56.767596253807135</c:v>
                </c:pt>
                <c:pt idx="122">
                  <c:v>56.639823895270318</c:v>
                </c:pt>
                <c:pt idx="123">
                  <c:v>56.512652414184018</c:v>
                </c:pt>
                <c:pt idx="124">
                  <c:v>56.386118518960984</c:v>
                </c:pt>
                <c:pt idx="125">
                  <c:v>56.260263322613653</c:v>
                </c:pt>
                <c:pt idx="126">
                  <c:v>56.135132262098395</c:v>
                </c:pt>
                <c:pt idx="127">
                  <c:v>56.010774959363332</c:v>
                </c:pt>
                <c:pt idx="128">
                  <c:v>55.887245011592086</c:v>
                </c:pt>
                <c:pt idx="129">
                  <c:v>55.764599697703389</c:v>
                </c:pt>
                <c:pt idx="130">
                  <c:v>55.642899588173144</c:v>
                </c:pt>
                <c:pt idx="131">
                  <c:v>55.522208045833715</c:v>
                </c:pt>
                <c:pt idx="132">
                  <c:v>55.402590606622397</c:v>
                </c:pt>
                <c:pt idx="133">
                  <c:v>55.284114231442928</c:v>
                </c:pt>
                <c:pt idx="134">
                  <c:v>55.166846423498413</c:v>
                </c:pt>
                <c:pt idx="135">
                  <c:v>55.050854209741324</c:v>
                </c:pt>
                <c:pt idx="136">
                  <c:v>54.936202990501783</c:v>
                </c:pt>
                <c:pt idx="137">
                  <c:v>54.82295526784862</c:v>
                </c:pt>
                <c:pt idx="138">
                  <c:v>54.71116927065858</c:v>
                </c:pt>
                <c:pt idx="139">
                  <c:v>54.600897502440922</c:v>
                </c:pt>
                <c:pt idx="140">
                  <c:v>54.492185246280123</c:v>
                </c:pt>
                <c:pt idx="141">
                  <c:v>54.385069069281123</c:v>
                </c:pt>
                <c:pt idx="142">
                  <c:v>54.279575375981779</c:v>
                </c:pt>
                <c:pt idx="143">
                  <c:v>54.175719065621983</c:v>
                </c:pt>
                <c:pt idx="144">
                  <c:v>54.073502351203686</c:v>
                </c:pt>
                <c:pt idx="145">
                  <c:v>53.972913798289042</c:v>
                </c:pt>
                <c:pt idx="146">
                  <c:v>53.873927637970809</c:v>
                </c:pt>
                <c:pt idx="147">
                  <c:v>53.776503401159317</c:v>
                </c:pt>
                <c:pt idx="148">
                  <c:v>53.680585910332752</c:v>
                </c:pt>
                <c:pt idx="149">
                  <c:v>53.586105650615721</c:v>
                </c:pt>
                <c:pt idx="150">
                  <c:v>53.492979525272645</c:v>
                </c:pt>
                <c:pt idx="151">
                  <c:v>53.401111982524675</c:v>
                </c:pt>
                <c:pt idx="152">
                  <c:v>53.310396482338319</c:v>
                </c:pt>
                <c:pt idx="153">
                  <c:v>53.220717254893643</c:v>
                </c:pt>
                <c:pt idx="154">
                  <c:v>53.131951288154283</c:v>
                </c:pt>
                <c:pt idx="155">
                  <c:v>53.043970471449171</c:v>
                </c:pt>
                <c:pt idx="156">
                  <c:v>52.956643816007848</c:v>
                </c:pt>
                <c:pt idx="157">
                  <c:v>52.869839672312914</c:v>
                </c:pt>
                <c:pt idx="158">
                  <c:v>52.783427867837077</c:v>
                </c:pt>
                <c:pt idx="159">
                  <c:v>52.697281696686964</c:v>
                </c:pt>
                <c:pt idx="160">
                  <c:v>52.611279704016233</c:v>
                </c:pt>
                <c:pt idx="161">
                  <c:v>52.525307221706733</c:v>
                </c:pt>
                <c:pt idx="162">
                  <c:v>52.439257626574133</c:v>
                </c:pt>
                <c:pt idx="163">
                  <c:v>52.353033307099523</c:v>
                </c:pt>
                <c:pt idx="164">
                  <c:v>52.266546338432164</c:v>
                </c:pt>
                <c:pt idx="165">
                  <c:v>52.179718877385646</c:v>
                </c:pt>
                <c:pt idx="166">
                  <c:v>52.092483298849764</c:v>
                </c:pt>
                <c:pt idx="167">
                  <c:v>52.00478210221511</c:v>
                </c:pt>
                <c:pt idx="168">
                  <c:v>51.916567621041217</c:v>
                </c:pt>
                <c:pt idx="169">
                  <c:v>51.827801571466274</c:v>
                </c:pt>
                <c:pt idx="170">
                  <c:v>51.738454475065751</c:v>
                </c:pt>
                <c:pt idx="171">
                  <c:v>51.648504990407638</c:v>
                </c:pt>
                <c:pt idx="172">
                  <c:v>51.557939184841025</c:v>
                </c:pt>
                <c:pt idx="173">
                  <c:v>51.46674977450072</c:v>
                </c:pt>
                <c:pt idx="174">
                  <c:v>51.374935356481956</c:v>
                </c:pt>
                <c:pt idx="175">
                  <c:v>51.282499652946505</c:v>
                </c:pt>
                <c:pt idx="176">
                  <c:v>51.189450782811676</c:v>
                </c:pt>
                <c:pt idx="177">
                  <c:v>51.09580057282605</c:v>
                </c:pt>
                <c:pt idx="178">
                  <c:v>51.001563916370756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73.266999999999996</c:v>
                </c:pt>
                <c:pt idx="1">
                  <c:v>73.822000000000003</c:v>
                </c:pt>
                <c:pt idx="2">
                  <c:v>72.289000000000001</c:v>
                </c:pt>
                <c:pt idx="3">
                  <c:v>73.088999999999999</c:v>
                </c:pt>
                <c:pt idx="4">
                  <c:v>72.332999999999998</c:v>
                </c:pt>
                <c:pt idx="5">
                  <c:v>72.911000000000001</c:v>
                </c:pt>
                <c:pt idx="6">
                  <c:v>71.710999999999999</c:v>
                </c:pt>
                <c:pt idx="7">
                  <c:v>71.311000000000007</c:v>
                </c:pt>
                <c:pt idx="8">
                  <c:v>73.956000000000003</c:v>
                </c:pt>
                <c:pt idx="9">
                  <c:v>72.667000000000002</c:v>
                </c:pt>
                <c:pt idx="10">
                  <c:v>72.332999999999998</c:v>
                </c:pt>
                <c:pt idx="11">
                  <c:v>71.710999999999999</c:v>
                </c:pt>
                <c:pt idx="12">
                  <c:v>72.355999999999995</c:v>
                </c:pt>
                <c:pt idx="13">
                  <c:v>71.977999999999994</c:v>
                </c:pt>
                <c:pt idx="14">
                  <c:v>72.956000000000003</c:v>
                </c:pt>
                <c:pt idx="15">
                  <c:v>72.888999999999996</c:v>
                </c:pt>
                <c:pt idx="16">
                  <c:v>72.710999999999999</c:v>
                </c:pt>
                <c:pt idx="17">
                  <c:v>73.822000000000003</c:v>
                </c:pt>
                <c:pt idx="18">
                  <c:v>74.066999999999993</c:v>
                </c:pt>
                <c:pt idx="19">
                  <c:v>72.822000000000003</c:v>
                </c:pt>
                <c:pt idx="20">
                  <c:v>73.400000000000006</c:v>
                </c:pt>
                <c:pt idx="21">
                  <c:v>72.378</c:v>
                </c:pt>
                <c:pt idx="22">
                  <c:v>72.066999999999993</c:v>
                </c:pt>
                <c:pt idx="23">
                  <c:v>71.510999999999996</c:v>
                </c:pt>
                <c:pt idx="24">
                  <c:v>71.421999999999997</c:v>
                </c:pt>
                <c:pt idx="25">
                  <c:v>71.911000000000001</c:v>
                </c:pt>
                <c:pt idx="26">
                  <c:v>73.221999999999994</c:v>
                </c:pt>
                <c:pt idx="27">
                  <c:v>73.088999999999999</c:v>
                </c:pt>
                <c:pt idx="28">
                  <c:v>72.578000000000003</c:v>
                </c:pt>
                <c:pt idx="29">
                  <c:v>72.088999999999999</c:v>
                </c:pt>
                <c:pt idx="30">
                  <c:v>71.888999999999996</c:v>
                </c:pt>
                <c:pt idx="31">
                  <c:v>72.733000000000004</c:v>
                </c:pt>
                <c:pt idx="32">
                  <c:v>73.043999999999997</c:v>
                </c:pt>
                <c:pt idx="33">
                  <c:v>74.043999999999997</c:v>
                </c:pt>
                <c:pt idx="34">
                  <c:v>73.043999999999997</c:v>
                </c:pt>
                <c:pt idx="35">
                  <c:v>73.977999999999994</c:v>
                </c:pt>
                <c:pt idx="36">
                  <c:v>74</c:v>
                </c:pt>
                <c:pt idx="37">
                  <c:v>74.733000000000004</c:v>
                </c:pt>
                <c:pt idx="38">
                  <c:v>75.466999999999999</c:v>
                </c:pt>
                <c:pt idx="39">
                  <c:v>76.2</c:v>
                </c:pt>
                <c:pt idx="40">
                  <c:v>75.311000000000007</c:v>
                </c:pt>
                <c:pt idx="41">
                  <c:v>76</c:v>
                </c:pt>
                <c:pt idx="42">
                  <c:v>76.599999999999994</c:v>
                </c:pt>
                <c:pt idx="43">
                  <c:v>77.688999999999993</c:v>
                </c:pt>
                <c:pt idx="44">
                  <c:v>78.622</c:v>
                </c:pt>
                <c:pt idx="45">
                  <c:v>80.421999999999997</c:v>
                </c:pt>
                <c:pt idx="46">
                  <c:v>81.088999999999999</c:v>
                </c:pt>
                <c:pt idx="47">
                  <c:v>81.822000000000003</c:v>
                </c:pt>
                <c:pt idx="48">
                  <c:v>86.132999999999996</c:v>
                </c:pt>
                <c:pt idx="49">
                  <c:v>90</c:v>
                </c:pt>
                <c:pt idx="50">
                  <c:v>95.177999999999997</c:v>
                </c:pt>
                <c:pt idx="51">
                  <c:v>104.64400000000001</c:v>
                </c:pt>
                <c:pt idx="52">
                  <c:v>115.93300000000001</c:v>
                </c:pt>
                <c:pt idx="53">
                  <c:v>130.22200000000001</c:v>
                </c:pt>
                <c:pt idx="54">
                  <c:v>147.04400000000001</c:v>
                </c:pt>
                <c:pt idx="55">
                  <c:v>165.84399999999999</c:v>
                </c:pt>
                <c:pt idx="56">
                  <c:v>183.97800000000001</c:v>
                </c:pt>
                <c:pt idx="57">
                  <c:v>198.489</c:v>
                </c:pt>
                <c:pt idx="58">
                  <c:v>210.77799999999999</c:v>
                </c:pt>
                <c:pt idx="59">
                  <c:v>218.178</c:v>
                </c:pt>
                <c:pt idx="60">
                  <c:v>221.578</c:v>
                </c:pt>
                <c:pt idx="61">
                  <c:v>221.37799999999999</c:v>
                </c:pt>
                <c:pt idx="62">
                  <c:v>216.333</c:v>
                </c:pt>
                <c:pt idx="63">
                  <c:v>203.8</c:v>
                </c:pt>
                <c:pt idx="64">
                  <c:v>181.089</c:v>
                </c:pt>
                <c:pt idx="65">
                  <c:v>150.71100000000001</c:v>
                </c:pt>
                <c:pt idx="66">
                  <c:v>115.511</c:v>
                </c:pt>
                <c:pt idx="67">
                  <c:v>84.043999999999997</c:v>
                </c:pt>
                <c:pt idx="68">
                  <c:v>71.489000000000004</c:v>
                </c:pt>
                <c:pt idx="69">
                  <c:v>70.311000000000007</c:v>
                </c:pt>
                <c:pt idx="70">
                  <c:v>71.578000000000003</c:v>
                </c:pt>
                <c:pt idx="71">
                  <c:v>74.043999999999997</c:v>
                </c:pt>
                <c:pt idx="72">
                  <c:v>75.622</c:v>
                </c:pt>
                <c:pt idx="73">
                  <c:v>79.843999999999994</c:v>
                </c:pt>
                <c:pt idx="74">
                  <c:v>84.6</c:v>
                </c:pt>
                <c:pt idx="75">
                  <c:v>93.311000000000007</c:v>
                </c:pt>
                <c:pt idx="76">
                  <c:v>103.711</c:v>
                </c:pt>
                <c:pt idx="77">
                  <c:v>113.956</c:v>
                </c:pt>
                <c:pt idx="78">
                  <c:v>127.089</c:v>
                </c:pt>
                <c:pt idx="79">
                  <c:v>139.178</c:v>
                </c:pt>
                <c:pt idx="80">
                  <c:v>151.64400000000001</c:v>
                </c:pt>
                <c:pt idx="81">
                  <c:v>160.84399999999999</c:v>
                </c:pt>
                <c:pt idx="82">
                  <c:v>166.55600000000001</c:v>
                </c:pt>
                <c:pt idx="83">
                  <c:v>169.35599999999999</c:v>
                </c:pt>
                <c:pt idx="84">
                  <c:v>166.06700000000001</c:v>
                </c:pt>
                <c:pt idx="85">
                  <c:v>156.422</c:v>
                </c:pt>
                <c:pt idx="86">
                  <c:v>136.93299999999999</c:v>
                </c:pt>
                <c:pt idx="87">
                  <c:v>114</c:v>
                </c:pt>
                <c:pt idx="88">
                  <c:v>84.6</c:v>
                </c:pt>
                <c:pt idx="89">
                  <c:v>64.489000000000004</c:v>
                </c:pt>
                <c:pt idx="90">
                  <c:v>59.889000000000003</c:v>
                </c:pt>
                <c:pt idx="91">
                  <c:v>59.689</c:v>
                </c:pt>
                <c:pt idx="92">
                  <c:v>59.2</c:v>
                </c:pt>
                <c:pt idx="93">
                  <c:v>59.356000000000002</c:v>
                </c:pt>
                <c:pt idx="94">
                  <c:v>57.289000000000001</c:v>
                </c:pt>
                <c:pt idx="95">
                  <c:v>59.378</c:v>
                </c:pt>
                <c:pt idx="96">
                  <c:v>58.889000000000003</c:v>
                </c:pt>
                <c:pt idx="97">
                  <c:v>58.667000000000002</c:v>
                </c:pt>
                <c:pt idx="98">
                  <c:v>58.889000000000003</c:v>
                </c:pt>
                <c:pt idx="99">
                  <c:v>59.2</c:v>
                </c:pt>
                <c:pt idx="100">
                  <c:v>59.067</c:v>
                </c:pt>
                <c:pt idx="101">
                  <c:v>58.732999999999997</c:v>
                </c:pt>
                <c:pt idx="102">
                  <c:v>59.222000000000001</c:v>
                </c:pt>
                <c:pt idx="103">
                  <c:v>58.511000000000003</c:v>
                </c:pt>
                <c:pt idx="104">
                  <c:v>58.289000000000001</c:v>
                </c:pt>
                <c:pt idx="105">
                  <c:v>58.110999999999997</c:v>
                </c:pt>
                <c:pt idx="106">
                  <c:v>57.756</c:v>
                </c:pt>
                <c:pt idx="107">
                  <c:v>58.732999999999997</c:v>
                </c:pt>
                <c:pt idx="108">
                  <c:v>59.067</c:v>
                </c:pt>
                <c:pt idx="109">
                  <c:v>58.667000000000002</c:v>
                </c:pt>
                <c:pt idx="110">
                  <c:v>57.889000000000003</c:v>
                </c:pt>
                <c:pt idx="111">
                  <c:v>57.710999999999999</c:v>
                </c:pt>
                <c:pt idx="112">
                  <c:v>59</c:v>
                </c:pt>
                <c:pt idx="113">
                  <c:v>59.643999999999998</c:v>
                </c:pt>
                <c:pt idx="114">
                  <c:v>58.222000000000001</c:v>
                </c:pt>
                <c:pt idx="115">
                  <c:v>59.689</c:v>
                </c:pt>
                <c:pt idx="116">
                  <c:v>60.222000000000001</c:v>
                </c:pt>
                <c:pt idx="117">
                  <c:v>61.978000000000002</c:v>
                </c:pt>
                <c:pt idx="118">
                  <c:v>63.555999999999997</c:v>
                </c:pt>
                <c:pt idx="119">
                  <c:v>64.421999999999997</c:v>
                </c:pt>
                <c:pt idx="120">
                  <c:v>66.378</c:v>
                </c:pt>
                <c:pt idx="121">
                  <c:v>66.244</c:v>
                </c:pt>
                <c:pt idx="122">
                  <c:v>67.977999999999994</c:v>
                </c:pt>
                <c:pt idx="123">
                  <c:v>67.555999999999997</c:v>
                </c:pt>
                <c:pt idx="124">
                  <c:v>66.2</c:v>
                </c:pt>
                <c:pt idx="125">
                  <c:v>64.400000000000006</c:v>
                </c:pt>
                <c:pt idx="126">
                  <c:v>63.088999999999999</c:v>
                </c:pt>
                <c:pt idx="127">
                  <c:v>60.267000000000003</c:v>
                </c:pt>
                <c:pt idx="128">
                  <c:v>58.889000000000003</c:v>
                </c:pt>
                <c:pt idx="129">
                  <c:v>58.822000000000003</c:v>
                </c:pt>
                <c:pt idx="130">
                  <c:v>56.021999999999998</c:v>
                </c:pt>
                <c:pt idx="131">
                  <c:v>55.844000000000001</c:v>
                </c:pt>
                <c:pt idx="132">
                  <c:v>54.021999999999998</c:v>
                </c:pt>
                <c:pt idx="133">
                  <c:v>55.155999999999999</c:v>
                </c:pt>
                <c:pt idx="134">
                  <c:v>53.488999999999997</c:v>
                </c:pt>
                <c:pt idx="135">
                  <c:v>54.511000000000003</c:v>
                </c:pt>
                <c:pt idx="136">
                  <c:v>52.866999999999997</c:v>
                </c:pt>
                <c:pt idx="137">
                  <c:v>54.643999999999998</c:v>
                </c:pt>
                <c:pt idx="138">
                  <c:v>54.177999999999997</c:v>
                </c:pt>
                <c:pt idx="139">
                  <c:v>54.244</c:v>
                </c:pt>
                <c:pt idx="140">
                  <c:v>54.533000000000001</c:v>
                </c:pt>
                <c:pt idx="141">
                  <c:v>54.289000000000001</c:v>
                </c:pt>
                <c:pt idx="142">
                  <c:v>53.311</c:v>
                </c:pt>
                <c:pt idx="143">
                  <c:v>53.756</c:v>
                </c:pt>
                <c:pt idx="144">
                  <c:v>54.332999999999998</c:v>
                </c:pt>
                <c:pt idx="145">
                  <c:v>54.667000000000002</c:v>
                </c:pt>
                <c:pt idx="146">
                  <c:v>56.978000000000002</c:v>
                </c:pt>
                <c:pt idx="147">
                  <c:v>56.911000000000001</c:v>
                </c:pt>
                <c:pt idx="148">
                  <c:v>57.244</c:v>
                </c:pt>
                <c:pt idx="149">
                  <c:v>59.466999999999999</c:v>
                </c:pt>
                <c:pt idx="150">
                  <c:v>59.421999999999997</c:v>
                </c:pt>
                <c:pt idx="151">
                  <c:v>58.110999999999997</c:v>
                </c:pt>
                <c:pt idx="152">
                  <c:v>57.689</c:v>
                </c:pt>
                <c:pt idx="153">
                  <c:v>57.466999999999999</c:v>
                </c:pt>
                <c:pt idx="154">
                  <c:v>57.6</c:v>
                </c:pt>
                <c:pt idx="155">
                  <c:v>55.311</c:v>
                </c:pt>
                <c:pt idx="156">
                  <c:v>55.378</c:v>
                </c:pt>
                <c:pt idx="157">
                  <c:v>54.021999999999998</c:v>
                </c:pt>
                <c:pt idx="158">
                  <c:v>53.466999999999999</c:v>
                </c:pt>
                <c:pt idx="159">
                  <c:v>52.933</c:v>
                </c:pt>
                <c:pt idx="160">
                  <c:v>51.933</c:v>
                </c:pt>
                <c:pt idx="161">
                  <c:v>52.067</c:v>
                </c:pt>
                <c:pt idx="162">
                  <c:v>50.844000000000001</c:v>
                </c:pt>
                <c:pt idx="163">
                  <c:v>51.356000000000002</c:v>
                </c:pt>
                <c:pt idx="164">
                  <c:v>51.133000000000003</c:v>
                </c:pt>
                <c:pt idx="165">
                  <c:v>51.222000000000001</c:v>
                </c:pt>
                <c:pt idx="166">
                  <c:v>50.8</c:v>
                </c:pt>
                <c:pt idx="167">
                  <c:v>50.866999999999997</c:v>
                </c:pt>
                <c:pt idx="168">
                  <c:v>49.622</c:v>
                </c:pt>
                <c:pt idx="169">
                  <c:v>51.777999999999999</c:v>
                </c:pt>
                <c:pt idx="170">
                  <c:v>50.667000000000002</c:v>
                </c:pt>
                <c:pt idx="171">
                  <c:v>50.933</c:v>
                </c:pt>
                <c:pt idx="172">
                  <c:v>51.6</c:v>
                </c:pt>
                <c:pt idx="173">
                  <c:v>50.378</c:v>
                </c:pt>
                <c:pt idx="174">
                  <c:v>49.667000000000002</c:v>
                </c:pt>
                <c:pt idx="175">
                  <c:v>50.222000000000001</c:v>
                </c:pt>
                <c:pt idx="176">
                  <c:v>50.378</c:v>
                </c:pt>
                <c:pt idx="177">
                  <c:v>49.356000000000002</c:v>
                </c:pt>
                <c:pt idx="178">
                  <c:v>49.822000000000003</c:v>
                </c:pt>
                <c:pt idx="179">
                  <c:v>49.067</c:v>
                </c:pt>
                <c:pt idx="180">
                  <c:v>49.222000000000001</c:v>
                </c:pt>
                <c:pt idx="181">
                  <c:v>49.222000000000001</c:v>
                </c:pt>
                <c:pt idx="182">
                  <c:v>50</c:v>
                </c:pt>
                <c:pt idx="183">
                  <c:v>50.622</c:v>
                </c:pt>
                <c:pt idx="184">
                  <c:v>50.311</c:v>
                </c:pt>
                <c:pt idx="185">
                  <c:v>50.578000000000003</c:v>
                </c:pt>
                <c:pt idx="186">
                  <c:v>48.555999999999997</c:v>
                </c:pt>
                <c:pt idx="187">
                  <c:v>49.021999999999998</c:v>
                </c:pt>
                <c:pt idx="188">
                  <c:v>49.332999999999998</c:v>
                </c:pt>
                <c:pt idx="189">
                  <c:v>49.978000000000002</c:v>
                </c:pt>
                <c:pt idx="190">
                  <c:v>49.511000000000003</c:v>
                </c:pt>
                <c:pt idx="191">
                  <c:v>49.889000000000003</c:v>
                </c:pt>
                <c:pt idx="192">
                  <c:v>48.710999999999999</c:v>
                </c:pt>
                <c:pt idx="193">
                  <c:v>49.067</c:v>
                </c:pt>
                <c:pt idx="194">
                  <c:v>50.110999999999997</c:v>
                </c:pt>
                <c:pt idx="195">
                  <c:v>49.689</c:v>
                </c:pt>
                <c:pt idx="196">
                  <c:v>48.356000000000002</c:v>
                </c:pt>
                <c:pt idx="197">
                  <c:v>48.378</c:v>
                </c:pt>
                <c:pt idx="198">
                  <c:v>49.844000000000001</c:v>
                </c:pt>
                <c:pt idx="199">
                  <c:v>48.710999999999999</c:v>
                </c:pt>
                <c:pt idx="200">
                  <c:v>49.356000000000002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71.098798395031622</c:v>
                </c:pt>
                <c:pt idx="7">
                  <c:v>71.216023456603111</c:v>
                </c:pt>
                <c:pt idx="8">
                  <c:v>71.331684715878225</c:v>
                </c:pt>
                <c:pt idx="9">
                  <c:v>71.44558589104706</c:v>
                </c:pt>
                <c:pt idx="10">
                  <c:v>71.557509892881768</c:v>
                </c:pt>
                <c:pt idx="11">
                  <c:v>71.667217158529752</c:v>
                </c:pt>
                <c:pt idx="12">
                  <c:v>71.774443956519576</c:v>
                </c:pt>
                <c:pt idx="13">
                  <c:v>71.878900689050596</c:v>
                </c:pt>
                <c:pt idx="14">
                  <c:v>71.980270224846265</c:v>
                </c:pt>
                <c:pt idx="15">
                  <c:v>72.078206304363988</c:v>
                </c:pt>
                <c:pt idx="16">
                  <c:v>72.17233206932012</c:v>
                </c:pt>
                <c:pt idx="17">
                  <c:v>72.262238780992121</c:v>
                </c:pt>
                <c:pt idx="18">
                  <c:v>72.34748480792868</c:v>
                </c:pt>
                <c:pt idx="19">
                  <c:v>72.427594986137962</c:v>
                </c:pt>
                <c:pt idx="20">
                  <c:v>72.502060488474825</c:v>
                </c:pt>
                <c:pt idx="21">
                  <c:v>72.570339393913983</c:v>
                </c:pt>
                <c:pt idx="22">
                  <c:v>72.631858237883989</c:v>
                </c:pt>
                <c:pt idx="23">
                  <c:v>72.686014979672507</c:v>
                </c:pt>
                <c:pt idx="24">
                  <c:v>72.732184088124299</c:v>
                </c:pt>
                <c:pt idx="25">
                  <c:v>72.769724895615951</c:v>
                </c:pt>
                <c:pt idx="26">
                  <c:v>72.797995114035075</c:v>
                </c:pt>
                <c:pt idx="27">
                  <c:v>72.816372606927501</c:v>
                </c:pt>
                <c:pt idx="28">
                  <c:v>72.824290390955056</c:v>
                </c:pt>
                <c:pt idx="29">
                  <c:v>72.821292681217642</c:v>
                </c:pt>
                <c:pt idx="30">
                  <c:v>72.807123929412683</c:v>
                </c:pt>
                <c:pt idx="31">
                  <c:v>72.781868562773568</c:v>
                </c:pt>
                <c:pt idx="32">
                  <c:v>72.746166755988199</c:v>
                </c:pt>
                <c:pt idx="33">
                  <c:v>72.70154105471164</c:v>
                </c:pt>
                <c:pt idx="34">
                  <c:v>72.650879548057461</c:v>
                </c:pt>
                <c:pt idx="35">
                  <c:v>72.5991323375044</c:v>
                </c:pt>
                <c:pt idx="36">
                  <c:v>72.554286988165742</c:v>
                </c:pt>
                <c:pt idx="37">
                  <c:v>72.528691870289819</c:v>
                </c:pt>
                <c:pt idx="38">
                  <c:v>72.540788787967713</c:v>
                </c:pt>
                <c:pt idx="39">
                  <c:v>72.617291864800251</c:v>
                </c:pt>
                <c:pt idx="40">
                  <c:v>72.795801713212313</c:v>
                </c:pt>
                <c:pt idx="41">
                  <c:v>73.12776683560071</c:v>
                </c:pt>
                <c:pt idx="42">
                  <c:v>73.681595417481205</c:v>
                </c:pt>
                <c:pt idx="43">
                  <c:v>74.545583210267267</c:v>
                </c:pt>
                <c:pt idx="44">
                  <c:v>75.830168330230947</c:v>
                </c:pt>
                <c:pt idx="45">
                  <c:v>77.668872971005129</c:v>
                </c:pt>
                <c:pt idx="46">
                  <c:v>80.217177216436085</c:v>
                </c:pt>
                <c:pt idx="47">
                  <c:v>83.648531610274631</c:v>
                </c:pt>
                <c:pt idx="48">
                  <c:v>88.146795911825862</c:v>
                </c:pt>
                <c:pt idx="49">
                  <c:v>93.89462844754712</c:v>
                </c:pt>
                <c:pt idx="50">
                  <c:v>101.05776296849255</c:v>
                </c:pt>
                <c:pt idx="51">
                  <c:v>109.765686339532</c:v>
                </c:pt>
                <c:pt idx="52">
                  <c:v>120.08990778654878</c:v>
                </c:pt>
                <c:pt idx="53">
                  <c:v>132.0216101593154</c:v>
                </c:pt>
                <c:pt idx="54">
                  <c:v>145.4504584776266</c:v>
                </c:pt>
                <c:pt idx="55">
                  <c:v>160.14414481949385</c:v>
                </c:pt>
                <c:pt idx="56">
                  <c:v>175.72043194162984</c:v>
                </c:pt>
                <c:pt idx="57">
                  <c:v>191.58668297314134</c:v>
                </c:pt>
                <c:pt idx="58">
                  <c:v>206.80487203376268</c:v>
                </c:pt>
                <c:pt idx="59">
                  <c:v>219.86503595441025</c:v>
                </c:pt>
                <c:pt idx="60">
                  <c:v>228.48290490616876</c:v>
                </c:pt>
                <c:pt idx="61">
                  <c:v>229.75719204818026</c:v>
                </c:pt>
                <c:pt idx="62">
                  <c:v>221.07195738119665</c:v>
                </c:pt>
                <c:pt idx="63">
                  <c:v>201.65627604618214</c:v>
                </c:pt>
                <c:pt idx="64">
                  <c:v>173.85614496048441</c:v>
                </c:pt>
                <c:pt idx="65">
                  <c:v>142.86195358987857</c:v>
                </c:pt>
                <c:pt idx="66">
                  <c:v>114.63595205127955</c:v>
                </c:pt>
                <c:pt idx="67">
                  <c:v>93.365189958255883</c:v>
                </c:pt>
                <c:pt idx="68">
                  <c:v>80.209984334800012</c:v>
                </c:pt>
                <c:pt idx="69">
                  <c:v>73.906099753805904</c:v>
                </c:pt>
                <c:pt idx="70">
                  <c:v>72.298281313961112</c:v>
                </c:pt>
                <c:pt idx="71">
                  <c:v>73.572009279675029</c:v>
                </c:pt>
                <c:pt idx="72">
                  <c:v>76.683428451392459</c:v>
                </c:pt>
                <c:pt idx="73">
                  <c:v>81.220925289160121</c:v>
                </c:pt>
                <c:pt idx="74">
                  <c:v>87.108265210888305</c:v>
                </c:pt>
                <c:pt idx="75">
                  <c:v>94.374861604377799</c:v>
                </c:pt>
                <c:pt idx="76">
                  <c:v>103.02774143992852</c:v>
                </c:pt>
                <c:pt idx="77">
                  <c:v>112.98824493595063</c:v>
                </c:pt>
                <c:pt idx="78">
                  <c:v>124.05945044962924</c:v>
                </c:pt>
                <c:pt idx="79">
                  <c:v>135.90365510823608</c:v>
                </c:pt>
                <c:pt idx="80">
                  <c:v>147.99806922913189</c:v>
                </c:pt>
                <c:pt idx="81">
                  <c:v>159.49003975325974</c:v>
                </c:pt>
                <c:pt idx="82">
                  <c:v>168.85613967134438</c:v>
                </c:pt>
                <c:pt idx="83">
                  <c:v>173.50923073828486</c:v>
                </c:pt>
                <c:pt idx="84">
                  <c:v>170.09523096794226</c:v>
                </c:pt>
                <c:pt idx="85">
                  <c:v>156.34883856354247</c:v>
                </c:pt>
                <c:pt idx="86">
                  <c:v>133.7446230726448</c:v>
                </c:pt>
                <c:pt idx="87">
                  <c:v>108.0440873243446</c:v>
                </c:pt>
                <c:pt idx="88">
                  <c:v>86.100559889358948</c:v>
                </c:pt>
                <c:pt idx="89">
                  <c:v>71.671559747699803</c:v>
                </c:pt>
                <c:pt idx="90">
                  <c:v>64.271874069930249</c:v>
                </c:pt>
                <c:pt idx="91">
                  <c:v>61.261320782712652</c:v>
                </c:pt>
                <c:pt idx="92">
                  <c:v>60.236319946198151</c:v>
                </c:pt>
                <c:pt idx="93">
                  <c:v>59.88387557671998</c:v>
                </c:pt>
                <c:pt idx="94">
                  <c:v>59.705475107033791</c:v>
                </c:pt>
                <c:pt idx="95">
                  <c:v>59.562647091181979</c:v>
                </c:pt>
                <c:pt idx="96">
                  <c:v>59.426508161808584</c:v>
                </c:pt>
                <c:pt idx="97">
                  <c:v>59.292409692410729</c:v>
                </c:pt>
                <c:pt idx="98">
                  <c:v>59.159705411207355</c:v>
                </c:pt>
                <c:pt idx="99">
                  <c:v>59.028261060906566</c:v>
                </c:pt>
                <c:pt idx="100">
                  <c:v>58.898014230938848</c:v>
                </c:pt>
                <c:pt idx="101">
                  <c:v>58.768952530286612</c:v>
                </c:pt>
                <c:pt idx="102">
                  <c:v>58.641155986415903</c:v>
                </c:pt>
                <c:pt idx="103">
                  <c:v>58.514886365984509</c:v>
                </c:pt>
                <c:pt idx="104">
                  <c:v>58.390753115532078</c:v>
                </c:pt>
                <c:pt idx="105">
                  <c:v>58.270003701128282</c:v>
                </c:pt>
                <c:pt idx="106">
                  <c:v>58.155001032487348</c:v>
                </c:pt>
                <c:pt idx="107">
                  <c:v>58.049956717348763</c:v>
                </c:pt>
                <c:pt idx="108">
                  <c:v>57.961972643373571</c:v>
                </c:pt>
                <c:pt idx="109">
                  <c:v>57.90238677686694</c:v>
                </c:pt>
                <c:pt idx="110">
                  <c:v>57.888304355509668</c:v>
                </c:pt>
                <c:pt idx="111">
                  <c:v>57.944014128057894</c:v>
                </c:pt>
                <c:pt idx="112">
                  <c:v>58.101751245437072</c:v>
                </c:pt>
                <c:pt idx="113">
                  <c:v>58.401008606740803</c:v>
                </c:pt>
                <c:pt idx="114">
                  <c:v>58.885374617708358</c:v>
                </c:pt>
                <c:pt idx="115">
                  <c:v>59.595773628124526</c:v>
                </c:pt>
                <c:pt idx="116">
                  <c:v>60.559169178015786</c:v>
                </c:pt>
                <c:pt idx="117">
                  <c:v>61.772603972701972</c:v>
                </c:pt>
                <c:pt idx="118">
                  <c:v>63.184445792292486</c:v>
                </c:pt>
                <c:pt idx="119">
                  <c:v>64.678250535818094</c:v>
                </c:pt>
                <c:pt idx="120">
                  <c:v>66.068871642199952</c:v>
                </c:pt>
                <c:pt idx="121">
                  <c:v>67.122181923593502</c:v>
                </c:pt>
                <c:pt idx="122">
                  <c:v>67.604411505439501</c:v>
                </c:pt>
                <c:pt idx="123">
                  <c:v>67.352677617146497</c:v>
                </c:pt>
                <c:pt idx="124">
                  <c:v>66.340560087989132</c:v>
                </c:pt>
                <c:pt idx="125">
                  <c:v>64.704770370980157</c:v>
                </c:pt>
                <c:pt idx="126">
                  <c:v>62.712109438218398</c:v>
                </c:pt>
                <c:pt idx="127">
                  <c:v>60.676429891835134</c:v>
                </c:pt>
                <c:pt idx="128">
                  <c:v>58.863554815904259</c:v>
                </c:pt>
                <c:pt idx="129">
                  <c:v>57.427313845216538</c:v>
                </c:pt>
                <c:pt idx="130">
                  <c:v>56.398667257750418</c:v>
                </c:pt>
                <c:pt idx="131">
                  <c:v>55.719196854037136</c:v>
                </c:pt>
                <c:pt idx="132">
                  <c:v>55.291513398932025</c:v>
                </c:pt>
                <c:pt idx="133">
                  <c:v>55.02077832715657</c:v>
                </c:pt>
                <c:pt idx="134">
                  <c:v>54.835882949336174</c:v>
                </c:pt>
                <c:pt idx="135">
                  <c:v>54.692768339330428</c:v>
                </c:pt>
                <c:pt idx="136">
                  <c:v>54.568497796827806</c:v>
                </c:pt>
                <c:pt idx="137">
                  <c:v>54.453717362617944</c:v>
                </c:pt>
                <c:pt idx="138">
                  <c:v>54.347442383002871</c:v>
                </c:pt>
                <c:pt idx="139">
                  <c:v>54.25505295151001</c:v>
                </c:pt>
                <c:pt idx="140">
                  <c:v>54.188848456432893</c:v>
                </c:pt>
                <c:pt idx="141">
                  <c:v>54.169868267795401</c:v>
                </c:pt>
                <c:pt idx="142">
                  <c:v>54.229153614092276</c:v>
                </c:pt>
                <c:pt idx="143">
                  <c:v>54.406034742682436</c:v>
                </c:pt>
                <c:pt idx="144">
                  <c:v>54.740932558666863</c:v>
                </c:pt>
                <c:pt idx="145">
                  <c:v>55.261484650983078</c:v>
                </c:pt>
                <c:pt idx="146">
                  <c:v>55.964047757928775</c:v>
                </c:pt>
                <c:pt idx="147">
                  <c:v>56.796968113884603</c:v>
                </c:pt>
                <c:pt idx="148">
                  <c:v>57.654980825082369</c:v>
                </c:pt>
                <c:pt idx="149">
                  <c:v>58.392667616844911</c:v>
                </c:pt>
                <c:pt idx="150">
                  <c:v>58.857807894424766</c:v>
                </c:pt>
                <c:pt idx="151">
                  <c:v>58.935207100495788</c:v>
                </c:pt>
                <c:pt idx="152">
                  <c:v>58.583970603089647</c:v>
                </c:pt>
                <c:pt idx="153">
                  <c:v>57.851751128286416</c:v>
                </c:pt>
                <c:pt idx="154">
                  <c:v>56.859189031372189</c:v>
                </c:pt>
                <c:pt idx="155">
                  <c:v>55.761505504090756</c:v>
                </c:pt>
                <c:pt idx="156">
                  <c:v>54.704031023649925</c:v>
                </c:pt>
                <c:pt idx="157">
                  <c:v>53.789027146727321</c:v>
                </c:pt>
                <c:pt idx="158">
                  <c:v>53.0632689480313</c:v>
                </c:pt>
                <c:pt idx="159">
                  <c:v>52.52517498640735</c:v>
                </c:pt>
                <c:pt idx="160">
                  <c:v>52.142925499476874</c:v>
                </c:pt>
                <c:pt idx="161">
                  <c:v>51.87370085728903</c:v>
                </c:pt>
                <c:pt idx="162">
                  <c:v>51.677527442153682</c:v>
                </c:pt>
                <c:pt idx="163">
                  <c:v>51.523913332976015</c:v>
                </c:pt>
                <c:pt idx="164">
                  <c:v>51.392804924866702</c:v>
                </c:pt>
                <c:pt idx="165">
                  <c:v>51.272544695128296</c:v>
                </c:pt>
                <c:pt idx="166">
                  <c:v>51.157058988782403</c:v>
                </c:pt>
                <c:pt idx="167">
                  <c:v>51.043486603893498</c:v>
                </c:pt>
                <c:pt idx="168">
                  <c:v>50.930600967057167</c:v>
                </c:pt>
                <c:pt idx="169">
                  <c:v>50.817920738616209</c:v>
                </c:pt>
                <c:pt idx="170">
                  <c:v>50.705271647264361</c:v>
                </c:pt>
                <c:pt idx="171">
                  <c:v>50.592594617866396</c:v>
                </c:pt>
                <c:pt idx="172">
                  <c:v>50.479870300616049</c:v>
                </c:pt>
                <c:pt idx="173">
                  <c:v>50.367092201769125</c:v>
                </c:pt>
                <c:pt idx="174">
                  <c:v>50.254257958447724</c:v>
                </c:pt>
                <c:pt idx="175">
                  <c:v>50.141366717851724</c:v>
                </c:pt>
                <c:pt idx="176">
                  <c:v>50.028418378405483</c:v>
                </c:pt>
                <c:pt idx="177">
                  <c:v>49.915413349264639</c:v>
                </c:pt>
                <c:pt idx="178">
                  <c:v>49.802352443836561</c:v>
                </c:pt>
                <c:pt idx="179">
                  <c:v>49.689236807831328</c:v>
                </c:pt>
                <c:pt idx="180">
                  <c:v>49.576067858639256</c:v>
                </c:pt>
                <c:pt idx="181">
                  <c:v>49.462847231231869</c:v>
                </c:pt>
                <c:pt idx="182">
                  <c:v>49.349576729708424</c:v>
                </c:pt>
                <c:pt idx="183">
                  <c:v>49.236258284275941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71.098798395024204</c:v>
                </c:pt>
                <c:pt idx="7">
                  <c:v>71.216023456581851</c:v>
                </c:pt>
                <c:pt idx="8">
                  <c:v>71.331684715818412</c:v>
                </c:pt>
                <c:pt idx="9">
                  <c:v>71.445585890881745</c:v>
                </c:pt>
                <c:pt idx="10">
                  <c:v>71.557509892433202</c:v>
                </c:pt>
                <c:pt idx="11">
                  <c:v>71.667217157334534</c:v>
                </c:pt>
                <c:pt idx="12">
                  <c:v>71.774443953392478</c:v>
                </c:pt>
                <c:pt idx="13">
                  <c:v>71.87890068101683</c:v>
                </c:pt>
                <c:pt idx="14">
                  <c:v>71.980270204579853</c:v>
                </c:pt>
                <c:pt idx="15">
                  <c:v>72.078206254162609</c:v>
                </c:pt>
                <c:pt idx="16">
                  <c:v>72.172331947214573</c:v>
                </c:pt>
                <c:pt idx="17">
                  <c:v>72.262238489359518</c:v>
                </c:pt>
                <c:pt idx="18">
                  <c:v>72.347484123989176</c:v>
                </c:pt>
                <c:pt idx="19">
                  <c:v>72.4275934111391</c:v>
                </c:pt>
                <c:pt idx="20">
                  <c:v>72.502056927050361</c:v>
                </c:pt>
                <c:pt idx="21">
                  <c:v>72.570331486250637</c:v>
                </c:pt>
                <c:pt idx="22">
                  <c:v>72.631840997237546</c:v>
                </c:pt>
                <c:pt idx="23">
                  <c:v>72.685978070028199</c:v>
                </c:pt>
                <c:pt idx="24">
                  <c:v>72.732106497880849</c:v>
                </c:pt>
                <c:pt idx="25">
                  <c:v>72.769564735155271</c:v>
                </c:pt>
                <c:pt idx="26">
                  <c:v>72.797670487179914</c:v>
                </c:pt>
                <c:pt idx="27">
                  <c:v>72.815726514694703</c:v>
                </c:pt>
                <c:pt idx="28">
                  <c:v>72.823027733532953</c:v>
                </c:pt>
                <c:pt idx="29">
                  <c:v>72.818869658465744</c:v>
                </c:pt>
                <c:pt idx="30">
                  <c:v>72.802558197696044</c:v>
                </c:pt>
                <c:pt idx="31">
                  <c:v>72.773420751062233</c:v>
                </c:pt>
                <c:pt idx="32">
                  <c:v>72.730818501105219</c:v>
                </c:pt>
                <c:pt idx="33">
                  <c:v>72.674159713305556</c:v>
                </c:pt>
                <c:pt idx="34">
                  <c:v>72.602913782743769</c:v>
                </c:pt>
                <c:pt idx="35">
                  <c:v>72.516625683220667</c:v>
                </c:pt>
                <c:pt idx="36">
                  <c:v>72.414930396793238</c:v>
                </c:pt>
                <c:pt idx="37">
                  <c:v>72.297566833104256</c:v>
                </c:pt>
                <c:pt idx="38">
                  <c:v>72.16439069583015</c:v>
                </c:pt>
                <c:pt idx="39">
                  <c:v>72.015385725131338</c:v>
                </c:pt>
                <c:pt idx="40">
                  <c:v>71.850672746532084</c:v>
                </c:pt>
                <c:pt idx="41">
                  <c:v>71.670515992997011</c:v>
                </c:pt>
                <c:pt idx="42">
                  <c:v>71.475326240484165</c:v>
                </c:pt>
                <c:pt idx="43">
                  <c:v>71.265660407208117</c:v>
                </c:pt>
                <c:pt idx="44">
                  <c:v>71.042217408958791</c:v>
                </c:pt>
                <c:pt idx="45">
                  <c:v>70.805830229275898</c:v>
                </c:pt>
                <c:pt idx="46">
                  <c:v>70.557454343180041</c:v>
                </c:pt>
                <c:pt idx="47">
                  <c:v>70.298152813475909</c:v>
                </c:pt>
                <c:pt idx="48">
                  <c:v>70.029078545501733</c:v>
                </c:pt>
                <c:pt idx="49">
                  <c:v>69.751454326421211</c:v>
                </c:pt>
                <c:pt idx="50">
                  <c:v>69.46655137772548</c:v>
                </c:pt>
                <c:pt idx="51">
                  <c:v>69.175667206958565</c:v>
                </c:pt>
                <c:pt idx="52">
                  <c:v>68.880103553462561</c:v>
                </c:pt>
                <c:pt idx="53">
                  <c:v>68.581145184319482</c:v>
                </c:pt>
                <c:pt idx="54">
                  <c:v>68.280040215985039</c:v>
                </c:pt>
                <c:pt idx="55">
                  <c:v>67.977982523052589</c:v>
                </c:pt>
                <c:pt idx="56">
                  <c:v>67.676096659011634</c:v>
                </c:pt>
                <c:pt idx="57">
                  <c:v>67.375425566493377</c:v>
                </c:pt>
                <c:pt idx="58">
                  <c:v>67.076921207609729</c:v>
                </c:pt>
                <c:pt idx="59">
                  <c:v>66.781438108405837</c:v>
                </c:pt>
                <c:pt idx="60">
                  <c:v>66.489729692751936</c:v>
                </c:pt>
                <c:pt idx="61">
                  <c:v>66.202447185219015</c:v>
                </c:pt>
                <c:pt idx="62">
                  <c:v>65.920140792033976</c:v>
                </c:pt>
                <c:pt idx="63">
                  <c:v>65.643262824177015</c:v>
                </c:pt>
                <c:pt idx="64">
                  <c:v>65.372172405272877</c:v>
                </c:pt>
                <c:pt idx="65">
                  <c:v>65.107141405997012</c:v>
                </c:pt>
                <c:pt idx="66">
                  <c:v>64.848361262351176</c:v>
                </c:pt>
                <c:pt idx="67">
                  <c:v>64.595950363152454</c:v>
                </c:pt>
                <c:pt idx="68">
                  <c:v>64.349961728333895</c:v>
                </c:pt>
                <c:pt idx="69">
                  <c:v>64.110390740491169</c:v>
                </c:pt>
                <c:pt idx="70">
                  <c:v>63.877182734418568</c:v>
                </c:pt>
                <c:pt idx="71">
                  <c:v>63.650240290718266</c:v>
                </c:pt>
                <c:pt idx="72">
                  <c:v>63.429430118149476</c:v>
                </c:pt>
                <c:pt idx="73">
                  <c:v>63.214589444034964</c:v>
                </c:pt>
                <c:pt idx="74">
                  <c:v>63.005531862101783</c:v>
                </c:pt>
                <c:pt idx="75">
                  <c:v>62.802052612364712</c:v>
                </c:pt>
                <c:pt idx="76">
                  <c:v>62.603933288147552</c:v>
                </c:pt>
                <c:pt idx="77">
                  <c:v>62.410945981378092</c:v>
                </c:pt>
                <c:pt idx="78">
                  <c:v>62.222856889335745</c:v>
                </c:pt>
                <c:pt idx="79">
                  <c:v>62.03942941459092</c:v>
                </c:pt>
                <c:pt idx="80">
                  <c:v>61.860426795496558</c:v>
                </c:pt>
                <c:pt idx="81">
                  <c:v>61.685614307802147</c:v>
                </c:pt>
                <c:pt idx="82">
                  <c:v>61.514761079251464</c:v>
                </c:pt>
                <c:pt idx="83">
                  <c:v>61.347641558835477</c:v>
                </c:pt>
                <c:pt idx="84">
                  <c:v>61.184036681084123</c:v>
                </c:pt>
                <c:pt idx="85">
                  <c:v>61.023734763713989</c:v>
                </c:pt>
                <c:pt idx="86">
                  <c:v>60.866532174368999</c:v>
                </c:pt>
                <c:pt idx="87">
                  <c:v>60.712233799307405</c:v>
                </c:pt>
                <c:pt idx="88">
                  <c:v>60.560653343866385</c:v>
                </c:pt>
                <c:pt idx="89">
                  <c:v>60.411613491499295</c:v>
                </c:pt>
                <c:pt idx="90">
                  <c:v>60.264945945221079</c:v>
                </c:pt>
                <c:pt idx="91">
                  <c:v>60.120491372478689</c:v>
                </c:pt>
                <c:pt idx="92">
                  <c:v>59.978099271827169</c:v>
                </c:pt>
                <c:pt idx="93">
                  <c:v>59.837627777361988</c:v>
                </c:pt>
                <c:pt idx="94">
                  <c:v>59.698943414647104</c:v>
                </c:pt>
                <c:pt idx="95">
                  <c:v>59.561920819887355</c:v>
                </c:pt>
                <c:pt idx="96">
                  <c:v>59.42644243231608</c:v>
                </c:pt>
                <c:pt idx="97">
                  <c:v>59.292398168198275</c:v>
                </c:pt>
                <c:pt idx="98">
                  <c:v>59.159685083467501</c:v>
                </c:pt>
                <c:pt idx="99">
                  <c:v>59.028207030811387</c:v>
                </c:pt>
                <c:pt idx="100">
                  <c:v>58.897874315976253</c:v>
                </c:pt>
                <c:pt idx="101">
                  <c:v>58.768603357162213</c:v>
                </c:pt>
                <c:pt idx="102">
                  <c:v>58.640316350609865</c:v>
                </c:pt>
                <c:pt idx="103">
                  <c:v>58.51294094482369</c:v>
                </c:pt>
                <c:pt idx="104">
                  <c:v>58.386409925321622</c:v>
                </c:pt>
                <c:pt idx="105">
                  <c:v>58.260660911332415</c:v>
                </c:pt>
                <c:pt idx="106">
                  <c:v>58.135636065470507</c:v>
                </c:pt>
                <c:pt idx="107">
                  <c:v>58.011281817091302</c:v>
                </c:pt>
                <c:pt idx="108">
                  <c:v>57.887548599759327</c:v>
                </c:pt>
                <c:pt idx="109">
                  <c:v>57.764390603038606</c:v>
                </c:pt>
                <c:pt idx="110">
                  <c:v>57.641765538630743</c:v>
                </c:pt>
                <c:pt idx="111">
                  <c:v>57.519634420736132</c:v>
                </c:pt>
                <c:pt idx="112">
                  <c:v>57.397961360390028</c:v>
                </c:pt>
                <c:pt idx="113">
                  <c:v>57.276713373423433</c:v>
                </c:pt>
                <c:pt idx="114">
                  <c:v>57.155860201613571</c:v>
                </c:pt>
                <c:pt idx="115">
                  <c:v>57.035374146516325</c:v>
                </c:pt>
                <c:pt idx="116">
                  <c:v>56.915229915408787</c:v>
                </c:pt>
                <c:pt idx="117">
                  <c:v>56.795404478711546</c:v>
                </c:pt>
                <c:pt idx="118">
                  <c:v>56.675876938203785</c:v>
                </c:pt>
                <c:pt idx="119">
                  <c:v>56.556628405287341</c:v>
                </c:pt>
                <c:pt idx="120">
                  <c:v>56.437641888495961</c:v>
                </c:pt>
                <c:pt idx="121">
                  <c:v>56.318902189382527</c:v>
                </c:pt>
                <c:pt idx="122">
                  <c:v>56.200395805846853</c:v>
                </c:pt>
                <c:pt idx="123">
                  <c:v>56.082110841891449</c:v>
                </c:pt>
                <c:pt idx="124">
                  <c:v>55.964036922710825</c:v>
                </c:pt>
                <c:pt idx="125">
                  <c:v>55.846165113934646</c:v>
                </c:pt>
                <c:pt idx="126">
                  <c:v>55.728487843756646</c:v>
                </c:pt>
                <c:pt idx="127">
                  <c:v>55.610998826596436</c:v>
                </c:pt>
                <c:pt idx="128">
                  <c:v>55.493692986863209</c:v>
                </c:pt>
                <c:pt idx="129">
                  <c:v>55.376566381327621</c:v>
                </c:pt>
                <c:pt idx="130">
                  <c:v>55.259616118570449</c:v>
                </c:pt>
                <c:pt idx="131">
                  <c:v>55.142840273974031</c:v>
                </c:pt>
                <c:pt idx="132">
                  <c:v>55.026237798767966</c:v>
                </c:pt>
                <c:pt idx="133">
                  <c:v>54.90980842174897</c:v>
                </c:pt>
                <c:pt idx="134">
                  <c:v>54.793552542478338</c:v>
                </c:pt>
                <c:pt idx="135">
                  <c:v>54.677471115033732</c:v>
                </c:pt>
                <c:pt idx="136">
                  <c:v>54.561565521764138</c:v>
                </c:pt>
                <c:pt idx="137">
                  <c:v>54.445837436975467</c:v>
                </c:pt>
                <c:pt idx="138">
                  <c:v>54.3302886810567</c:v>
                </c:pt>
                <c:pt idx="139">
                  <c:v>54.214921066234432</c:v>
                </c:pt>
                <c:pt idx="140">
                  <c:v>54.099736235896984</c:v>
                </c:pt>
                <c:pt idx="141">
                  <c:v>53.984735500223294</c:v>
                </c:pt>
                <c:pt idx="142">
                  <c:v>53.869919671643402</c:v>
                </c:pt>
                <c:pt idx="143">
                  <c:v>53.755288904388024</c:v>
                </c:pt>
                <c:pt idx="144">
                  <c:v>53.640842542990256</c:v>
                </c:pt>
                <c:pt idx="145">
                  <c:v>53.526578985012456</c:v>
                </c:pt>
                <c:pt idx="146">
                  <c:v>53.412495563421643</c:v>
                </c:pt>
                <c:pt idx="147">
                  <c:v>53.298588453870735</c:v>
                </c:pt>
                <c:pt idx="148">
                  <c:v>53.184852611626638</c:v>
                </c:pt>
                <c:pt idx="149">
                  <c:v>53.07128174201047</c:v>
                </c:pt>
                <c:pt idx="150">
                  <c:v>52.957868307004787</c:v>
                </c:pt>
                <c:pt idx="151">
                  <c:v>52.844603569196451</c:v>
                </c:pt>
                <c:pt idx="152">
                  <c:v>52.731477672553481</c:v>
                </c:pt>
                <c:pt idx="153">
                  <c:v>52.618479757795171</c:v>
                </c:pt>
                <c:pt idx="154">
                  <c:v>52.505598108439344</c:v>
                </c:pt>
                <c:pt idx="155">
                  <c:v>52.392820322129694</c:v>
                </c:pt>
                <c:pt idx="156">
                  <c:v>52.280133500676072</c:v>
                </c:pt>
                <c:pt idx="157">
                  <c:v>52.167524451472772</c:v>
                </c:pt>
                <c:pt idx="158">
                  <c:v>52.054979892644582</c:v>
                </c:pt>
                <c:pt idx="159">
                  <c:v>51.942486654418573</c:v>
                </c:pt>
                <c:pt idx="160">
                  <c:v>51.830031869798347</c:v>
                </c:pt>
                <c:pt idx="161">
                  <c:v>51.717603148558098</c:v>
                </c:pt>
                <c:pt idx="162">
                  <c:v>51.605188729781666</c:v>
                </c:pt>
                <c:pt idx="163">
                  <c:v>51.492777609537782</c:v>
                </c:pt>
                <c:pt idx="164">
                  <c:v>51.380359641695371</c:v>
                </c:pt>
                <c:pt idx="165">
                  <c:v>51.267925611242319</c:v>
                </c:pt>
                <c:pt idx="166">
                  <c:v>51.155467280693379</c:v>
                </c:pt>
                <c:pt idx="167">
                  <c:v>51.042977411198294</c:v>
                </c:pt>
                <c:pt idx="168">
                  <c:v>50.930449760755749</c:v>
                </c:pt>
                <c:pt idx="169">
                  <c:v>50.817879062489837</c:v>
                </c:pt>
                <c:pt idx="170">
                  <c:v>50.70526098626317</c:v>
                </c:pt>
                <c:pt idx="171">
                  <c:v>50.592592087008271</c:v>
                </c:pt>
                <c:pt idx="172">
                  <c:v>50.47986974309012</c:v>
                </c:pt>
                <c:pt idx="173">
                  <c:v>50.367092087807073</c:v>
                </c:pt>
                <c:pt idx="174">
                  <c:v>50.254257936834186</c:v>
                </c:pt>
                <c:pt idx="175">
                  <c:v>50.141366714048637</c:v>
                </c:pt>
                <c:pt idx="176">
                  <c:v>50.028418377784661</c:v>
                </c:pt>
                <c:pt idx="177">
                  <c:v>49.915413349170628</c:v>
                </c:pt>
                <c:pt idx="178">
                  <c:v>49.802352443823352</c:v>
                </c:pt>
                <c:pt idx="179">
                  <c:v>49.689236807829609</c:v>
                </c:pt>
                <c:pt idx="180">
                  <c:v>49.57606785863905</c:v>
                </c:pt>
                <c:pt idx="181">
                  <c:v>49.462847231231848</c:v>
                </c:pt>
                <c:pt idx="182">
                  <c:v>49.349576729708424</c:v>
                </c:pt>
                <c:pt idx="183">
                  <c:v>49.236258284275941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71.421999999999997</c:v>
                </c:pt>
                <c:pt idx="1">
                  <c:v>70.355999999999995</c:v>
                </c:pt>
                <c:pt idx="2">
                  <c:v>71.578000000000003</c:v>
                </c:pt>
                <c:pt idx="3">
                  <c:v>70.444000000000003</c:v>
                </c:pt>
                <c:pt idx="4">
                  <c:v>69.578000000000003</c:v>
                </c:pt>
                <c:pt idx="5">
                  <c:v>70.421999999999997</c:v>
                </c:pt>
                <c:pt idx="6">
                  <c:v>70.400000000000006</c:v>
                </c:pt>
                <c:pt idx="7">
                  <c:v>71.311000000000007</c:v>
                </c:pt>
                <c:pt idx="8">
                  <c:v>70.156000000000006</c:v>
                </c:pt>
                <c:pt idx="9">
                  <c:v>71.400000000000006</c:v>
                </c:pt>
                <c:pt idx="10">
                  <c:v>71.822000000000003</c:v>
                </c:pt>
                <c:pt idx="11">
                  <c:v>70.778000000000006</c:v>
                </c:pt>
                <c:pt idx="12">
                  <c:v>69.533000000000001</c:v>
                </c:pt>
                <c:pt idx="13">
                  <c:v>70.510999999999996</c:v>
                </c:pt>
                <c:pt idx="14">
                  <c:v>69.822000000000003</c:v>
                </c:pt>
                <c:pt idx="15">
                  <c:v>70.756</c:v>
                </c:pt>
                <c:pt idx="16">
                  <c:v>69.555999999999997</c:v>
                </c:pt>
                <c:pt idx="17">
                  <c:v>70.400000000000006</c:v>
                </c:pt>
                <c:pt idx="18">
                  <c:v>70.088999999999999</c:v>
                </c:pt>
                <c:pt idx="19">
                  <c:v>70.332999999999998</c:v>
                </c:pt>
                <c:pt idx="20">
                  <c:v>69.533000000000001</c:v>
                </c:pt>
                <c:pt idx="21">
                  <c:v>71.156000000000006</c:v>
                </c:pt>
                <c:pt idx="22">
                  <c:v>70.266999999999996</c:v>
                </c:pt>
                <c:pt idx="23">
                  <c:v>69.888999999999996</c:v>
                </c:pt>
                <c:pt idx="24">
                  <c:v>69.8</c:v>
                </c:pt>
                <c:pt idx="25">
                  <c:v>71.289000000000001</c:v>
                </c:pt>
                <c:pt idx="26">
                  <c:v>70.667000000000002</c:v>
                </c:pt>
                <c:pt idx="27">
                  <c:v>71.221999999999994</c:v>
                </c:pt>
                <c:pt idx="28">
                  <c:v>71.533000000000001</c:v>
                </c:pt>
                <c:pt idx="29">
                  <c:v>71.8</c:v>
                </c:pt>
                <c:pt idx="30">
                  <c:v>71.688999999999993</c:v>
                </c:pt>
                <c:pt idx="31">
                  <c:v>72.266999999999996</c:v>
                </c:pt>
                <c:pt idx="32">
                  <c:v>72.022000000000006</c:v>
                </c:pt>
                <c:pt idx="33">
                  <c:v>71.400000000000006</c:v>
                </c:pt>
                <c:pt idx="34">
                  <c:v>72.444000000000003</c:v>
                </c:pt>
                <c:pt idx="35">
                  <c:v>73.466999999999999</c:v>
                </c:pt>
                <c:pt idx="36">
                  <c:v>73.466999999999999</c:v>
                </c:pt>
                <c:pt idx="37">
                  <c:v>73.132999999999996</c:v>
                </c:pt>
                <c:pt idx="38">
                  <c:v>74.132999999999996</c:v>
                </c:pt>
                <c:pt idx="39">
                  <c:v>74.688999999999993</c:v>
                </c:pt>
                <c:pt idx="40">
                  <c:v>75.221999999999994</c:v>
                </c:pt>
                <c:pt idx="41">
                  <c:v>75.088999999999999</c:v>
                </c:pt>
                <c:pt idx="42">
                  <c:v>76.644000000000005</c:v>
                </c:pt>
                <c:pt idx="43">
                  <c:v>76.867000000000004</c:v>
                </c:pt>
                <c:pt idx="44">
                  <c:v>77.667000000000002</c:v>
                </c:pt>
                <c:pt idx="45">
                  <c:v>79.177999999999997</c:v>
                </c:pt>
                <c:pt idx="46">
                  <c:v>81.378</c:v>
                </c:pt>
                <c:pt idx="47">
                  <c:v>82.822000000000003</c:v>
                </c:pt>
                <c:pt idx="48">
                  <c:v>86.266999999999996</c:v>
                </c:pt>
                <c:pt idx="49">
                  <c:v>89.8</c:v>
                </c:pt>
                <c:pt idx="50">
                  <c:v>95.4</c:v>
                </c:pt>
                <c:pt idx="51">
                  <c:v>103.93300000000001</c:v>
                </c:pt>
                <c:pt idx="52">
                  <c:v>116.06699999999999</c:v>
                </c:pt>
                <c:pt idx="53">
                  <c:v>131.53299999999999</c:v>
                </c:pt>
                <c:pt idx="54">
                  <c:v>150.11099999999999</c:v>
                </c:pt>
                <c:pt idx="55">
                  <c:v>169.511</c:v>
                </c:pt>
                <c:pt idx="56">
                  <c:v>187.333</c:v>
                </c:pt>
                <c:pt idx="57">
                  <c:v>201.756</c:v>
                </c:pt>
                <c:pt idx="58">
                  <c:v>212.267</c:v>
                </c:pt>
                <c:pt idx="59">
                  <c:v>220.95599999999999</c:v>
                </c:pt>
                <c:pt idx="60">
                  <c:v>224.422</c:v>
                </c:pt>
                <c:pt idx="61">
                  <c:v>224.13300000000001</c:v>
                </c:pt>
                <c:pt idx="62">
                  <c:v>219.089</c:v>
                </c:pt>
                <c:pt idx="63">
                  <c:v>203.089</c:v>
                </c:pt>
                <c:pt idx="64">
                  <c:v>177.55600000000001</c:v>
                </c:pt>
                <c:pt idx="65">
                  <c:v>140.46700000000001</c:v>
                </c:pt>
                <c:pt idx="66">
                  <c:v>99.043999999999997</c:v>
                </c:pt>
                <c:pt idx="67">
                  <c:v>74.244</c:v>
                </c:pt>
                <c:pt idx="68">
                  <c:v>69.466999999999999</c:v>
                </c:pt>
                <c:pt idx="69">
                  <c:v>68.533000000000001</c:v>
                </c:pt>
                <c:pt idx="70">
                  <c:v>70</c:v>
                </c:pt>
                <c:pt idx="71">
                  <c:v>71.710999999999999</c:v>
                </c:pt>
                <c:pt idx="72">
                  <c:v>75.177999999999997</c:v>
                </c:pt>
                <c:pt idx="73">
                  <c:v>77.466999999999999</c:v>
                </c:pt>
                <c:pt idx="74">
                  <c:v>83.266999999999996</c:v>
                </c:pt>
                <c:pt idx="75">
                  <c:v>90.311000000000007</c:v>
                </c:pt>
                <c:pt idx="76">
                  <c:v>99.6</c:v>
                </c:pt>
                <c:pt idx="77">
                  <c:v>113.244</c:v>
                </c:pt>
                <c:pt idx="78">
                  <c:v>127.556</c:v>
                </c:pt>
                <c:pt idx="79">
                  <c:v>140.422</c:v>
                </c:pt>
                <c:pt idx="80">
                  <c:v>152.578</c:v>
                </c:pt>
                <c:pt idx="81">
                  <c:v>163.71100000000001</c:v>
                </c:pt>
                <c:pt idx="82">
                  <c:v>170.244</c:v>
                </c:pt>
                <c:pt idx="83">
                  <c:v>173.733</c:v>
                </c:pt>
                <c:pt idx="84">
                  <c:v>169.911</c:v>
                </c:pt>
                <c:pt idx="85">
                  <c:v>158.88900000000001</c:v>
                </c:pt>
                <c:pt idx="86">
                  <c:v>138.911</c:v>
                </c:pt>
                <c:pt idx="87">
                  <c:v>110.333</c:v>
                </c:pt>
                <c:pt idx="88">
                  <c:v>77.043999999999997</c:v>
                </c:pt>
                <c:pt idx="89">
                  <c:v>61.911000000000001</c:v>
                </c:pt>
                <c:pt idx="90">
                  <c:v>59.067</c:v>
                </c:pt>
                <c:pt idx="91">
                  <c:v>59.222000000000001</c:v>
                </c:pt>
                <c:pt idx="92">
                  <c:v>57.866999999999997</c:v>
                </c:pt>
                <c:pt idx="93">
                  <c:v>58.533000000000001</c:v>
                </c:pt>
                <c:pt idx="94">
                  <c:v>57.4</c:v>
                </c:pt>
                <c:pt idx="95">
                  <c:v>57.578000000000003</c:v>
                </c:pt>
                <c:pt idx="96">
                  <c:v>57.466999999999999</c:v>
                </c:pt>
                <c:pt idx="97">
                  <c:v>57.756</c:v>
                </c:pt>
                <c:pt idx="98">
                  <c:v>57.356000000000002</c:v>
                </c:pt>
                <c:pt idx="99">
                  <c:v>57.667000000000002</c:v>
                </c:pt>
                <c:pt idx="100">
                  <c:v>58.155999999999999</c:v>
                </c:pt>
                <c:pt idx="101">
                  <c:v>57.488999999999997</c:v>
                </c:pt>
                <c:pt idx="102">
                  <c:v>57.956000000000003</c:v>
                </c:pt>
                <c:pt idx="103">
                  <c:v>58.866999999999997</c:v>
                </c:pt>
                <c:pt idx="104">
                  <c:v>57.956000000000003</c:v>
                </c:pt>
                <c:pt idx="105">
                  <c:v>57.578000000000003</c:v>
                </c:pt>
                <c:pt idx="106">
                  <c:v>57.667000000000002</c:v>
                </c:pt>
                <c:pt idx="107">
                  <c:v>58.332999999999998</c:v>
                </c:pt>
                <c:pt idx="108">
                  <c:v>57.689</c:v>
                </c:pt>
                <c:pt idx="109">
                  <c:v>58.8</c:v>
                </c:pt>
                <c:pt idx="110">
                  <c:v>57.578000000000003</c:v>
                </c:pt>
                <c:pt idx="111">
                  <c:v>57.622</c:v>
                </c:pt>
                <c:pt idx="112">
                  <c:v>57.2</c:v>
                </c:pt>
                <c:pt idx="113">
                  <c:v>57.511000000000003</c:v>
                </c:pt>
                <c:pt idx="114">
                  <c:v>58.067</c:v>
                </c:pt>
                <c:pt idx="115">
                  <c:v>59.311</c:v>
                </c:pt>
                <c:pt idx="116">
                  <c:v>60.244</c:v>
                </c:pt>
                <c:pt idx="117">
                  <c:v>62.667000000000002</c:v>
                </c:pt>
                <c:pt idx="118">
                  <c:v>62.844000000000001</c:v>
                </c:pt>
                <c:pt idx="119">
                  <c:v>65.311000000000007</c:v>
                </c:pt>
                <c:pt idx="120">
                  <c:v>65.756</c:v>
                </c:pt>
                <c:pt idx="121">
                  <c:v>66.888999999999996</c:v>
                </c:pt>
                <c:pt idx="122">
                  <c:v>67.599999999999994</c:v>
                </c:pt>
                <c:pt idx="123">
                  <c:v>67.132999999999996</c:v>
                </c:pt>
                <c:pt idx="124">
                  <c:v>66.088999999999999</c:v>
                </c:pt>
                <c:pt idx="125">
                  <c:v>64.8</c:v>
                </c:pt>
                <c:pt idx="126">
                  <c:v>62.889000000000003</c:v>
                </c:pt>
                <c:pt idx="127">
                  <c:v>61.244</c:v>
                </c:pt>
                <c:pt idx="128">
                  <c:v>59.177999999999997</c:v>
                </c:pt>
                <c:pt idx="129">
                  <c:v>56.177999999999997</c:v>
                </c:pt>
                <c:pt idx="130">
                  <c:v>55.956000000000003</c:v>
                </c:pt>
                <c:pt idx="131">
                  <c:v>54.756</c:v>
                </c:pt>
                <c:pt idx="132">
                  <c:v>54.689</c:v>
                </c:pt>
                <c:pt idx="133">
                  <c:v>53.4</c:v>
                </c:pt>
                <c:pt idx="134">
                  <c:v>53.133000000000003</c:v>
                </c:pt>
                <c:pt idx="135">
                  <c:v>52.689</c:v>
                </c:pt>
                <c:pt idx="136">
                  <c:v>53.067</c:v>
                </c:pt>
                <c:pt idx="137">
                  <c:v>52.822000000000003</c:v>
                </c:pt>
                <c:pt idx="138">
                  <c:v>53.6</c:v>
                </c:pt>
                <c:pt idx="139">
                  <c:v>52.667000000000002</c:v>
                </c:pt>
                <c:pt idx="140">
                  <c:v>52.088999999999999</c:v>
                </c:pt>
                <c:pt idx="141">
                  <c:v>53.689</c:v>
                </c:pt>
                <c:pt idx="142">
                  <c:v>53.689</c:v>
                </c:pt>
                <c:pt idx="143">
                  <c:v>54.133000000000003</c:v>
                </c:pt>
                <c:pt idx="144">
                  <c:v>53.444000000000003</c:v>
                </c:pt>
                <c:pt idx="145">
                  <c:v>54.356000000000002</c:v>
                </c:pt>
                <c:pt idx="146">
                  <c:v>54.777999999999999</c:v>
                </c:pt>
                <c:pt idx="147">
                  <c:v>57.311</c:v>
                </c:pt>
                <c:pt idx="148">
                  <c:v>57.956000000000003</c:v>
                </c:pt>
                <c:pt idx="149">
                  <c:v>57.177999999999997</c:v>
                </c:pt>
                <c:pt idx="150">
                  <c:v>57.822000000000003</c:v>
                </c:pt>
                <c:pt idx="151">
                  <c:v>58.578000000000003</c:v>
                </c:pt>
                <c:pt idx="152">
                  <c:v>58.756</c:v>
                </c:pt>
                <c:pt idx="153">
                  <c:v>57.155999999999999</c:v>
                </c:pt>
                <c:pt idx="154">
                  <c:v>56.110999999999997</c:v>
                </c:pt>
                <c:pt idx="155">
                  <c:v>55.110999999999997</c:v>
                </c:pt>
                <c:pt idx="156">
                  <c:v>53.911000000000001</c:v>
                </c:pt>
                <c:pt idx="157">
                  <c:v>53.956000000000003</c:v>
                </c:pt>
                <c:pt idx="158">
                  <c:v>52.643999999999998</c:v>
                </c:pt>
                <c:pt idx="159">
                  <c:v>50.911000000000001</c:v>
                </c:pt>
                <c:pt idx="160">
                  <c:v>51.222000000000001</c:v>
                </c:pt>
                <c:pt idx="161">
                  <c:v>51.4</c:v>
                </c:pt>
                <c:pt idx="162">
                  <c:v>49.978000000000002</c:v>
                </c:pt>
                <c:pt idx="163">
                  <c:v>50.933</c:v>
                </c:pt>
                <c:pt idx="164">
                  <c:v>49.444000000000003</c:v>
                </c:pt>
                <c:pt idx="165">
                  <c:v>51</c:v>
                </c:pt>
                <c:pt idx="166">
                  <c:v>49.444000000000003</c:v>
                </c:pt>
                <c:pt idx="167">
                  <c:v>50.511000000000003</c:v>
                </c:pt>
                <c:pt idx="168">
                  <c:v>50.421999999999997</c:v>
                </c:pt>
                <c:pt idx="169">
                  <c:v>49.444000000000003</c:v>
                </c:pt>
                <c:pt idx="170">
                  <c:v>49.466999999999999</c:v>
                </c:pt>
                <c:pt idx="171">
                  <c:v>49.421999999999997</c:v>
                </c:pt>
                <c:pt idx="172">
                  <c:v>49.667000000000002</c:v>
                </c:pt>
                <c:pt idx="173">
                  <c:v>48.689</c:v>
                </c:pt>
                <c:pt idx="174">
                  <c:v>48.689</c:v>
                </c:pt>
                <c:pt idx="175">
                  <c:v>48.8</c:v>
                </c:pt>
                <c:pt idx="176">
                  <c:v>49.289000000000001</c:v>
                </c:pt>
                <c:pt idx="177">
                  <c:v>50.021999999999998</c:v>
                </c:pt>
                <c:pt idx="178">
                  <c:v>49.177999999999997</c:v>
                </c:pt>
                <c:pt idx="179">
                  <c:v>48.421999999999997</c:v>
                </c:pt>
                <c:pt idx="180">
                  <c:v>49.578000000000003</c:v>
                </c:pt>
                <c:pt idx="181">
                  <c:v>49.088999999999999</c:v>
                </c:pt>
                <c:pt idx="182">
                  <c:v>49.777999999999999</c:v>
                </c:pt>
                <c:pt idx="183">
                  <c:v>49.177999999999997</c:v>
                </c:pt>
                <c:pt idx="184">
                  <c:v>49.710999999999999</c:v>
                </c:pt>
                <c:pt idx="185">
                  <c:v>48.332999999999998</c:v>
                </c:pt>
                <c:pt idx="186">
                  <c:v>47.933</c:v>
                </c:pt>
                <c:pt idx="187">
                  <c:v>47.8</c:v>
                </c:pt>
                <c:pt idx="188">
                  <c:v>48.933</c:v>
                </c:pt>
                <c:pt idx="189">
                  <c:v>48.732999999999997</c:v>
                </c:pt>
                <c:pt idx="190">
                  <c:v>48.578000000000003</c:v>
                </c:pt>
                <c:pt idx="191">
                  <c:v>48.067</c:v>
                </c:pt>
                <c:pt idx="192">
                  <c:v>49.021999999999998</c:v>
                </c:pt>
                <c:pt idx="193">
                  <c:v>48.622</c:v>
                </c:pt>
                <c:pt idx="194">
                  <c:v>47.043999999999997</c:v>
                </c:pt>
                <c:pt idx="195">
                  <c:v>48.021999999999998</c:v>
                </c:pt>
                <c:pt idx="196">
                  <c:v>47.289000000000001</c:v>
                </c:pt>
                <c:pt idx="197">
                  <c:v>48.177999999999997</c:v>
                </c:pt>
                <c:pt idx="198">
                  <c:v>47.4</c:v>
                </c:pt>
                <c:pt idx="199">
                  <c:v>47.267000000000003</c:v>
                </c:pt>
                <c:pt idx="200">
                  <c:v>47.222000000000001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68.825872253419121</c:v>
                </c:pt>
                <c:pt idx="6">
                  <c:v>68.981076023204636</c:v>
                </c:pt>
                <c:pt idx="7">
                  <c:v>69.135024551238473</c:v>
                </c:pt>
                <c:pt idx="8">
                  <c:v>69.287542489629317</c:v>
                </c:pt>
                <c:pt idx="9">
                  <c:v>69.438434430405351</c:v>
                </c:pt>
                <c:pt idx="10">
                  <c:v>69.587483120912893</c:v>
                </c:pt>
                <c:pt idx="11">
                  <c:v>69.734447612023857</c:v>
                </c:pt>
                <c:pt idx="12">
                  <c:v>69.879061358540028</c:v>
                </c:pt>
                <c:pt idx="13">
                  <c:v>70.021030297651862</c:v>
                </c:pt>
                <c:pt idx="14">
                  <c:v>70.160030939008536</c:v>
                </c:pt>
                <c:pt idx="15">
                  <c:v>70.29570850912144</c:v>
                </c:pt>
                <c:pt idx="16">
                  <c:v>70.427675203879417</c:v>
                </c:pt>
                <c:pt idx="17">
                  <c:v>70.555508616687305</c:v>
                </c:pt>
                <c:pt idx="18">
                  <c:v>70.678750427669542</c:v>
                </c:pt>
                <c:pt idx="19">
                  <c:v>70.796905464445643</c:v>
                </c:pt>
                <c:pt idx="20">
                  <c:v>70.909441282699618</c:v>
                </c:pt>
                <c:pt idx="21">
                  <c:v>71.015788475220887</c:v>
                </c:pt>
                <c:pt idx="22">
                  <c:v>71.11534201910375</c:v>
                </c:pt>
                <c:pt idx="23">
                  <c:v>71.207464142740434</c:v>
                </c:pt>
                <c:pt idx="24">
                  <c:v>71.291489487025046</c:v>
                </c:pt>
                <c:pt idx="25">
                  <c:v>71.366733827547478</c:v>
                </c:pt>
                <c:pt idx="26">
                  <c:v>71.432508435434599</c:v>
                </c:pt>
                <c:pt idx="27">
                  <c:v>71.488143454921513</c:v>
                </c:pt>
                <c:pt idx="28">
                  <c:v>71.533025697763108</c:v>
                </c:pt>
                <c:pt idx="29">
                  <c:v>71.566659290966925</c:v>
                </c:pt>
                <c:pt idx="30">
                  <c:v>71.58876199892336</c:v>
                </c:pt>
                <c:pt idx="31">
                  <c:v>71.599416096442283</c:v>
                </c:pt>
                <c:pt idx="32">
                  <c:v>71.599300605736829</c:v>
                </c:pt>
                <c:pt idx="33">
                  <c:v>71.590041461575055</c:v>
                </c:pt>
                <c:pt idx="34">
                  <c:v>71.574727157596612</c:v>
                </c:pt>
                <c:pt idx="35">
                  <c:v>71.55864827386317</c:v>
                </c:pt>
                <c:pt idx="36">
                  <c:v>71.550327502165615</c:v>
                </c:pt>
                <c:pt idx="37">
                  <c:v>71.562908533044734</c:v>
                </c:pt>
                <c:pt idx="38">
                  <c:v>71.615962215503899</c:v>
                </c:pt>
                <c:pt idx="39">
                  <c:v>71.737740440917918</c:v>
                </c:pt>
                <c:pt idx="40">
                  <c:v>71.967855707854184</c:v>
                </c:pt>
                <c:pt idx="41">
                  <c:v>72.360282051591923</c:v>
                </c:pt>
                <c:pt idx="42">
                  <c:v>72.986459177003724</c:v>
                </c:pt>
                <c:pt idx="43">
                  <c:v>73.938140474676743</c:v>
                </c:pt>
                <c:pt idx="44">
                  <c:v>75.329469995920689</c:v>
                </c:pt>
                <c:pt idx="45">
                  <c:v>77.297626631940147</c:v>
                </c:pt>
                <c:pt idx="46">
                  <c:v>80.001269220726797</c:v>
                </c:pt>
                <c:pt idx="47">
                  <c:v>83.615995184685545</c:v>
                </c:pt>
                <c:pt idx="48">
                  <c:v>88.326130140647493</c:v>
                </c:pt>
                <c:pt idx="49">
                  <c:v>94.312431405771648</c:v>
                </c:pt>
                <c:pt idx="50">
                  <c:v>101.73572976146748</c:v>
                </c:pt>
                <c:pt idx="51">
                  <c:v>110.71713563148812</c:v>
                </c:pt>
                <c:pt idx="52">
                  <c:v>121.31614169956494</c:v>
                </c:pt>
                <c:pt idx="53">
                  <c:v>133.5086508554383</c:v>
                </c:pt>
                <c:pt idx="54">
                  <c:v>147.16738106184195</c:v>
                </c:pt>
                <c:pt idx="55">
                  <c:v>162.04631993883481</c:v>
                </c:pt>
                <c:pt idx="56">
                  <c:v>177.76558712904651</c:v>
                </c:pt>
                <c:pt idx="57">
                  <c:v>193.77487278089802</c:v>
                </c:pt>
                <c:pt idx="58">
                  <c:v>209.23552193542304</c:v>
                </c:pt>
                <c:pt idx="59">
                  <c:v>222.73736198621725</c:v>
                </c:pt>
                <c:pt idx="60">
                  <c:v>231.8890981224686</c:v>
                </c:pt>
                <c:pt idx="61">
                  <c:v>233.21788645750902</c:v>
                </c:pt>
                <c:pt idx="62">
                  <c:v>223.17526442037413</c:v>
                </c:pt>
                <c:pt idx="63">
                  <c:v>200.47610283061366</c:v>
                </c:pt>
                <c:pt idx="64">
                  <c:v>168.27092439104777</c:v>
                </c:pt>
                <c:pt idx="65">
                  <c:v>133.70139640169575</c:v>
                </c:pt>
                <c:pt idx="66">
                  <c:v>104.36969931220872</c:v>
                </c:pt>
                <c:pt idx="67">
                  <c:v>84.504312918400913</c:v>
                </c:pt>
                <c:pt idx="68">
                  <c:v>73.939720135213832</c:v>
                </c:pt>
                <c:pt idx="69">
                  <c:v>69.985176821839374</c:v>
                </c:pt>
                <c:pt idx="70">
                  <c:v>69.838552013330798</c:v>
                </c:pt>
                <c:pt idx="71">
                  <c:v>71.769656154760085</c:v>
                </c:pt>
                <c:pt idx="72">
                  <c:v>75.083146121434183</c:v>
                </c:pt>
                <c:pt idx="73">
                  <c:v>79.657939590281813</c:v>
                </c:pt>
                <c:pt idx="74">
                  <c:v>85.580418210317561</c:v>
                </c:pt>
                <c:pt idx="75">
                  <c:v>92.957866343884817</c:v>
                </c:pt>
                <c:pt idx="76">
                  <c:v>101.83568947486401</c:v>
                </c:pt>
                <c:pt idx="77">
                  <c:v>112.15418491888676</c:v>
                </c:pt>
                <c:pt idx="78">
                  <c:v>123.72060413215209</c:v>
                </c:pt>
                <c:pt idx="79">
                  <c:v>136.19042481601721</c:v>
                </c:pt>
                <c:pt idx="80">
                  <c:v>149.04041852057682</c:v>
                </c:pt>
                <c:pt idx="81">
                  <c:v>161.45456550566121</c:v>
                </c:pt>
                <c:pt idx="82">
                  <c:v>171.94992121536765</c:v>
                </c:pt>
                <c:pt idx="83">
                  <c:v>177.73245455978756</c:v>
                </c:pt>
                <c:pt idx="84">
                  <c:v>174.66430051574693</c:v>
                </c:pt>
                <c:pt idx="85">
                  <c:v>159.48502090506213</c:v>
                </c:pt>
                <c:pt idx="86">
                  <c:v>133.77843044690616</c:v>
                </c:pt>
                <c:pt idx="87">
                  <c:v>105.05999837147947</c:v>
                </c:pt>
                <c:pt idx="88">
                  <c:v>81.946485078398126</c:v>
                </c:pt>
                <c:pt idx="89">
                  <c:v>68.197894388556307</c:v>
                </c:pt>
                <c:pt idx="90">
                  <c:v>62.066126715176935</c:v>
                </c:pt>
                <c:pt idx="91">
                  <c:v>59.956775713009961</c:v>
                </c:pt>
                <c:pt idx="92">
                  <c:v>59.330960454609723</c:v>
                </c:pt>
                <c:pt idx="93">
                  <c:v>59.099426642139932</c:v>
                </c:pt>
                <c:pt idx="94">
                  <c:v>58.945483459708974</c:v>
                </c:pt>
                <c:pt idx="95">
                  <c:v>58.804006290697686</c:v>
                </c:pt>
                <c:pt idx="96">
                  <c:v>58.665252927550775</c:v>
                </c:pt>
                <c:pt idx="97">
                  <c:v>58.528073932561142</c:v>
                </c:pt>
                <c:pt idx="98">
                  <c:v>58.392286126086255</c:v>
                </c:pt>
                <c:pt idx="99">
                  <c:v>58.257796172480084</c:v>
                </c:pt>
                <c:pt idx="100">
                  <c:v>58.124535065417916</c:v>
                </c:pt>
                <c:pt idx="101">
                  <c:v>57.992471174964514</c:v>
                </c:pt>
                <c:pt idx="102">
                  <c:v>57.861648085268506</c:v>
                </c:pt>
                <c:pt idx="103">
                  <c:v>57.732262741303757</c:v>
                </c:pt>
                <c:pt idx="104">
                  <c:v>57.604817096796864</c:v>
                </c:pt>
                <c:pt idx="105">
                  <c:v>57.48039549498565</c:v>
                </c:pt>
                <c:pt idx="106">
                  <c:v>57.361141233668796</c:v>
                </c:pt>
                <c:pt idx="107">
                  <c:v>57.25102139421378</c:v>
                </c:pt>
                <c:pt idx="108">
                  <c:v>57.156963625531873</c:v>
                </c:pt>
                <c:pt idx="109">
                  <c:v>57.090399036851657</c:v>
                </c:pt>
                <c:pt idx="110">
                  <c:v>57.06912518267012</c:v>
                </c:pt>
                <c:pt idx="111">
                  <c:v>57.119193038776523</c:v>
                </c:pt>
                <c:pt idx="112">
                  <c:v>57.276224595352041</c:v>
                </c:pt>
                <c:pt idx="113">
                  <c:v>57.585219672034114</c:v>
                </c:pt>
                <c:pt idx="114">
                  <c:v>58.097583077764973</c:v>
                </c:pt>
                <c:pt idx="115">
                  <c:v>58.863903504212544</c:v>
                </c:pt>
                <c:pt idx="116">
                  <c:v>59.921134079121749</c:v>
                </c:pt>
                <c:pt idx="117">
                  <c:v>61.273670680158489</c:v>
                </c:pt>
                <c:pt idx="118">
                  <c:v>62.870123994315215</c:v>
                </c:pt>
                <c:pt idx="119">
                  <c:v>64.581981200097019</c:v>
                </c:pt>
                <c:pt idx="120">
                  <c:v>66.196057295832318</c:v>
                </c:pt>
                <c:pt idx="121">
                  <c:v>67.435728812770876</c:v>
                </c:pt>
                <c:pt idx="122">
                  <c:v>68.02000752598245</c:v>
                </c:pt>
                <c:pt idx="123">
                  <c:v>67.751068439688197</c:v>
                </c:pt>
                <c:pt idx="124">
                  <c:v>66.596965208156817</c:v>
                </c:pt>
                <c:pt idx="125">
                  <c:v>64.725055556472512</c:v>
                </c:pt>
                <c:pt idx="126">
                  <c:v>62.458924975235249</c:v>
                </c:pt>
                <c:pt idx="127">
                  <c:v>60.172574031792166</c:v>
                </c:pt>
                <c:pt idx="128">
                  <c:v>58.172682350944612</c:v>
                </c:pt>
                <c:pt idx="129">
                  <c:v>56.624428951951479</c:v>
                </c:pt>
                <c:pt idx="130">
                  <c:v>55.545824240415783</c:v>
                </c:pt>
                <c:pt idx="131">
                  <c:v>54.854971823987491</c:v>
                </c:pt>
                <c:pt idx="132">
                  <c:v>54.43308139002945</c:v>
                </c:pt>
                <c:pt idx="133">
                  <c:v>54.171935138904907</c:v>
                </c:pt>
                <c:pt idx="134">
                  <c:v>53.994786471750437</c:v>
                </c:pt>
                <c:pt idx="135">
                  <c:v>53.856599856553729</c:v>
                </c:pt>
                <c:pt idx="136">
                  <c:v>53.735199483529776</c:v>
                </c:pt>
                <c:pt idx="137">
                  <c:v>53.6220981456175</c:v>
                </c:pt>
                <c:pt idx="138">
                  <c:v>53.516777166158505</c:v>
                </c:pt>
                <c:pt idx="139">
                  <c:v>53.424794857147475</c:v>
                </c:pt>
                <c:pt idx="140">
                  <c:v>53.35875785113253</c:v>
                </c:pt>
                <c:pt idx="141">
                  <c:v>53.340757921608834</c:v>
                </c:pt>
                <c:pt idx="142">
                  <c:v>53.404335785531778</c:v>
                </c:pt>
                <c:pt idx="143">
                  <c:v>53.593212286285357</c:v>
                </c:pt>
                <c:pt idx="144">
                  <c:v>53.953666542329579</c:v>
                </c:pt>
                <c:pt idx="145">
                  <c:v>54.518788659504807</c:v>
                </c:pt>
                <c:pt idx="146">
                  <c:v>55.286700534267872</c:v>
                </c:pt>
                <c:pt idx="147">
                  <c:v>56.200336354697271</c:v>
                </c:pt>
                <c:pt idx="148">
                  <c:v>57.140359993266706</c:v>
                </c:pt>
                <c:pt idx="149">
                  <c:v>57.941200415715578</c:v>
                </c:pt>
                <c:pt idx="150">
                  <c:v>58.431207668770107</c:v>
                </c:pt>
                <c:pt idx="151">
                  <c:v>58.484870457451436</c:v>
                </c:pt>
                <c:pt idx="152">
                  <c:v>58.065644440991676</c:v>
                </c:pt>
                <c:pt idx="153">
                  <c:v>57.239445766061593</c:v>
                </c:pt>
                <c:pt idx="154">
                  <c:v>56.152013182760427</c:v>
                </c:pt>
                <c:pt idx="155">
                  <c:v>54.980778977870983</c:v>
                </c:pt>
                <c:pt idx="156">
                  <c:v>53.883035489894901</c:v>
                </c:pt>
                <c:pt idx="157">
                  <c:v>52.960909355982068</c:v>
                </c:pt>
                <c:pt idx="158">
                  <c:v>52.252309782907972</c:v>
                </c:pt>
                <c:pt idx="159">
                  <c:v>51.743757037621812</c:v>
                </c:pt>
                <c:pt idx="160">
                  <c:v>51.393336908579137</c:v>
                </c:pt>
                <c:pt idx="161">
                  <c:v>51.152214268091747</c:v>
                </c:pt>
                <c:pt idx="162">
                  <c:v>50.978332083191972</c:v>
                </c:pt>
                <c:pt idx="163">
                  <c:v>50.841639631374605</c:v>
                </c:pt>
                <c:pt idx="164">
                  <c:v>50.723541082878263</c:v>
                </c:pt>
                <c:pt idx="165">
                  <c:v>50.613856091952329</c:v>
                </c:pt>
                <c:pt idx="166">
                  <c:v>50.507591098374284</c:v>
                </c:pt>
                <c:pt idx="167">
                  <c:v>50.402531167012562</c:v>
                </c:pt>
                <c:pt idx="168">
                  <c:v>50.297779739530164</c:v>
                </c:pt>
                <c:pt idx="169">
                  <c:v>50.193001081874812</c:v>
                </c:pt>
                <c:pt idx="170">
                  <c:v>50.088075669152161</c:v>
                </c:pt>
                <c:pt idx="171">
                  <c:v>49.982960729913401</c:v>
                </c:pt>
                <c:pt idx="172">
                  <c:v>49.877639523463422</c:v>
                </c:pt>
                <c:pt idx="173">
                  <c:v>49.77210456928146</c:v>
                </c:pt>
                <c:pt idx="174">
                  <c:v>49.666352485622049</c:v>
                </c:pt>
                <c:pt idx="175">
                  <c:v>49.560382401308132</c:v>
                </c:pt>
                <c:pt idx="176">
                  <c:v>49.454195366203564</c:v>
                </c:pt>
                <c:pt idx="177">
                  <c:v>49.34779402193319</c:v>
                </c:pt>
                <c:pt idx="178">
                  <c:v>49.241182343558584</c:v>
                </c:pt>
                <c:pt idx="179">
                  <c:v>49.134365409661129</c:v>
                </c:pt>
                <c:pt idx="180">
                  <c:v>49.02734919307931</c:v>
                </c:pt>
                <c:pt idx="181">
                  <c:v>48.920140371506278</c:v>
                </c:pt>
                <c:pt idx="182">
                  <c:v>48.812746157971148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68.825872253416037</c:v>
                </c:pt>
                <c:pt idx="6">
                  <c:v>68.981076023195669</c:v>
                </c:pt>
                <c:pt idx="7">
                  <c:v>69.135024551212865</c:v>
                </c:pt>
                <c:pt idx="8">
                  <c:v>69.287542489557509</c:v>
                </c:pt>
                <c:pt idx="9">
                  <c:v>69.438434430207622</c:v>
                </c:pt>
                <c:pt idx="10">
                  <c:v>69.587483120378209</c:v>
                </c:pt>
                <c:pt idx="11">
                  <c:v>69.734447610604164</c:v>
                </c:pt>
                <c:pt idx="12">
                  <c:v>69.879061354838484</c:v>
                </c:pt>
                <c:pt idx="13">
                  <c:v>70.021030288175226</c:v>
                </c:pt>
                <c:pt idx="14">
                  <c:v>70.160030915184777</c:v>
                </c:pt>
                <c:pt idx="15">
                  <c:v>70.295708450311395</c:v>
                </c:pt>
                <c:pt idx="16">
                  <c:v>70.427675061326141</c:v>
                </c:pt>
                <c:pt idx="17">
                  <c:v>70.555508277384376</c:v>
                </c:pt>
                <c:pt idx="18">
                  <c:v>70.67874963465222</c:v>
                </c:pt>
                <c:pt idx="19">
                  <c:v>70.796903644483294</c:v>
                </c:pt>
                <c:pt idx="20">
                  <c:v>70.909437181349958</c:v>
                </c:pt>
                <c:pt idx="21">
                  <c:v>71.015779399610338</c:v>
                </c:pt>
                <c:pt idx="22">
                  <c:v>71.115322298983031</c:v>
                </c:pt>
                <c:pt idx="23">
                  <c:v>71.207422067369819</c:v>
                </c:pt>
                <c:pt idx="24">
                  <c:v>71.291401335263799</c:v>
                </c:pt>
                <c:pt idx="25">
                  <c:v>71.36655247707121</c:v>
                </c:pt>
                <c:pt idx="26">
                  <c:v>71.4321420897585</c:v>
                </c:pt>
                <c:pt idx="27">
                  <c:v>71.487416766731073</c:v>
                </c:pt>
                <c:pt idx="28">
                  <c:v>71.531610263195262</c:v>
                </c:pt>
                <c:pt idx="29">
                  <c:v>71.563952117056573</c:v>
                </c:pt>
                <c:pt idx="30">
                  <c:v>71.583677745647861</c:v>
                </c:pt>
                <c:pt idx="31">
                  <c:v>71.59003998283103</c:v>
                </c:pt>
                <c:pt idx="32">
                  <c:v>71.582321953697559</c:v>
                </c:pt>
                <c:pt idx="33">
                  <c:v>71.559851106716465</c:v>
                </c:pt>
                <c:pt idx="34">
                  <c:v>71.522014138543483</c:v>
                </c:pt>
                <c:pt idx="35">
                  <c:v>71.468272459015225</c:v>
                </c:pt>
                <c:pt idx="36">
                  <c:v>71.398177758687723</c:v>
                </c:pt>
                <c:pt idx="37">
                  <c:v>71.311387165391693</c:v>
                </c:pt>
                <c:pt idx="38">
                  <c:v>71.207677417172519</c:v>
                </c:pt>
                <c:pt idx="39">
                  <c:v>71.086957444288373</c:v>
                </c:pt>
                <c:pt idx="40">
                  <c:v>70.949278749587066</c:v>
                </c:pt>
                <c:pt idx="41">
                  <c:v>70.794843009887131</c:v>
                </c:pt>
                <c:pt idx="42">
                  <c:v>70.624006393742846</c:v>
                </c:pt>
                <c:pt idx="43">
                  <c:v>70.437280202679531</c:v>
                </c:pt>
                <c:pt idx="44">
                  <c:v>70.235327589406353</c:v>
                </c:pt>
                <c:pt idx="45">
                  <c:v>70.018956279646673</c:v>
                </c:pt>
                <c:pt idx="46">
                  <c:v>69.789107412775451</c:v>
                </c:pt>
                <c:pt idx="47">
                  <c:v>69.546840806802606</c:v>
                </c:pt>
                <c:pt idx="48">
                  <c:v>69.293317130821663</c:v>
                </c:pt>
                <c:pt idx="49">
                  <c:v>69.029777618919042</c:v>
                </c:pt>
                <c:pt idx="50">
                  <c:v>68.757522071979608</c:v>
                </c:pt>
                <c:pt idx="51">
                  <c:v>68.47788595963209</c:v>
                </c:pt>
                <c:pt idx="52">
                  <c:v>68.192217449952153</c:v>
                </c:pt>
                <c:pt idx="53">
                  <c:v>67.901855160364676</c:v>
                </c:pt>
                <c:pt idx="54">
                  <c:v>67.608107344713105</c:v>
                </c:pt>
                <c:pt idx="55">
                  <c:v>67.312233117470655</c:v>
                </c:pt>
                <c:pt idx="56">
                  <c:v>67.015426177656494</c:v>
                </c:pt>
                <c:pt idx="57">
                  <c:v>66.718801344244142</c:v>
                </c:pt>
                <c:pt idx="58">
                  <c:v>66.423384063399226</c:v>
                </c:pt>
                <c:pt idx="59">
                  <c:v>66.130102905986746</c:v>
                </c:pt>
                <c:pt idx="60">
                  <c:v>65.839784949438055</c:v>
                </c:pt>
                <c:pt idx="61">
                  <c:v>65.553153836635815</c:v>
                </c:pt>
                <c:pt idx="62">
                  <c:v>65.270830228670874</c:v>
                </c:pt>
                <c:pt idx="63">
                  <c:v>64.993334318455027</c:v>
                </c:pt>
                <c:pt idx="64">
                  <c:v>64.721090046583711</c:v>
                </c:pt>
                <c:pt idx="65">
                  <c:v>64.454430656481279</c:v>
                </c:pt>
                <c:pt idx="66">
                  <c:v>64.193605238828212</c:v>
                </c:pt>
                <c:pt idx="67">
                  <c:v>63.938785941336953</c:v>
                </c:pt>
                <c:pt idx="68">
                  <c:v>63.69007555496097</c:v>
                </c:pt>
                <c:pt idx="69">
                  <c:v>63.447515227823274</c:v>
                </c:pt>
                <c:pt idx="70">
                  <c:v>63.211092100334994</c:v>
                </c:pt>
                <c:pt idx="71">
                  <c:v>62.980746696597826</c:v>
                </c:pt>
                <c:pt idx="72">
                  <c:v>62.756379946362145</c:v>
                </c:pt>
                <c:pt idx="73">
                  <c:v>62.537859747278091</c:v>
                </c:pt>
                <c:pt idx="74">
                  <c:v>62.325027008193736</c:v>
                </c:pt>
                <c:pt idx="75">
                  <c:v>62.117701140516594</c:v>
                </c:pt>
                <c:pt idx="76">
                  <c:v>61.915684986190506</c:v>
                </c:pt>
                <c:pt idx="77">
                  <c:v>61.718769187906567</c:v>
                </c:pt>
                <c:pt idx="78">
                  <c:v>61.526736020181055</c:v>
                </c:pt>
                <c:pt idx="79">
                  <c:v>61.33936270938792</c:v>
                </c:pt>
                <c:pt idx="80">
                  <c:v>61.156424277261344</c:v>
                </c:pt>
                <c:pt idx="81">
                  <c:v>60.977695946304678</c:v>
                </c:pt>
                <c:pt idx="82">
                  <c:v>60.802955147448259</c:v>
                </c:pt>
                <c:pt idx="83">
                  <c:v>60.631983170632253</c:v>
                </c:pt>
                <c:pt idx="84">
                  <c:v>60.464566498137906</c:v>
                </c:pt>
                <c:pt idx="85">
                  <c:v>60.300497858781235</c:v>
                </c:pt>
                <c:pt idx="86">
                  <c:v>60.139577038788488</c:v>
                </c:pt>
                <c:pt idx="87">
                  <c:v>59.981611482511681</c:v>
                </c:pt>
                <c:pt idx="88">
                  <c:v>59.826416713291287</c:v>
                </c:pt>
                <c:pt idx="89">
                  <c:v>59.673816601859997</c:v>
                </c:pt>
                <c:pt idx="90">
                  <c:v>59.523643506809336</c:v>
                </c:pt>
                <c:pt idx="91">
                  <c:v>59.375738308877445</c:v>
                </c:pt>
                <c:pt idx="92">
                  <c:v>59.229950358210672</c:v>
                </c:pt>
                <c:pt idx="93">
                  <c:v>59.086137351332845</c:v>
                </c:pt>
                <c:pt idx="94">
                  <c:v>58.944165152341078</c:v>
                </c:pt>
                <c:pt idx="95">
                  <c:v>58.803907570839861</c:v>
                </c:pt>
                <c:pt idx="96">
                  <c:v>58.665246107324997</c:v>
                </c:pt>
                <c:pt idx="97">
                  <c:v>58.528069675127931</c:v>
                </c:pt>
                <c:pt idx="98">
                  <c:v>58.39227430661704</c:v>
                </c:pt>
                <c:pt idx="99">
                  <c:v>58.257762850113174</c:v>
                </c:pt>
                <c:pt idx="100">
                  <c:v>58.124444662897204</c:v>
                </c:pt>
                <c:pt idx="101">
                  <c:v>57.992235304751922</c:v>
                </c:pt>
                <c:pt idx="102">
                  <c:v>57.861056235674866</c:v>
                </c:pt>
                <c:pt idx="103">
                  <c:v>57.730834520708044</c:v>
                </c:pt>
                <c:pt idx="104">
                  <c:v>57.601502544240525</c:v>
                </c:pt>
                <c:pt idx="105">
                  <c:v>57.472997735638927</c:v>
                </c:pt>
                <c:pt idx="106">
                  <c:v>57.345262307634684</c:v>
                </c:pt>
                <c:pt idx="107">
                  <c:v>57.218243008536959</c:v>
                </c:pt>
                <c:pt idx="108">
                  <c:v>57.091890889033969</c:v>
                </c:pt>
                <c:pt idx="109">
                  <c:v>56.966161084084604</c:v>
                </c:pt>
                <c:pt idx="110">
                  <c:v>56.841012610177515</c:v>
                </c:pt>
                <c:pt idx="111">
                  <c:v>56.71640817803879</c:v>
                </c:pt>
                <c:pt idx="112">
                  <c:v>56.592314020692918</c:v>
                </c:pt>
                <c:pt idx="113">
                  <c:v>56.468699736619641</c:v>
                </c:pt>
                <c:pt idx="114">
                  <c:v>56.345538147592698</c:v>
                </c:pt>
                <c:pt idx="115">
                  <c:v>56.222805170631382</c:v>
                </c:pt>
                <c:pt idx="116">
                  <c:v>56.100479703333363</c:v>
                </c:pt>
                <c:pt idx="117">
                  <c:v>55.978543521684529</c:v>
                </c:pt>
                <c:pt idx="118">
                  <c:v>55.856981189251343</c:v>
                </c:pt>
                <c:pt idx="119">
                  <c:v>55.735779976449585</c:v>
                </c:pt>
                <c:pt idx="120">
                  <c:v>55.614929788347474</c:v>
                </c:pt>
                <c:pt idx="121">
                  <c:v>55.494423099196197</c:v>
                </c:pt>
                <c:pt idx="122">
                  <c:v>55.374254891588485</c:v>
                </c:pt>
                <c:pt idx="123">
                  <c:v>55.254422597825076</c:v>
                </c:pt>
                <c:pt idx="124">
                  <c:v>55.134926040724622</c:v>
                </c:pt>
                <c:pt idx="125">
                  <c:v>55.015767370751469</c:v>
                </c:pt>
                <c:pt idx="126">
                  <c:v>54.896950995969945</c:v>
                </c:pt>
                <c:pt idx="127">
                  <c:v>54.778483500979519</c:v>
                </c:pt>
                <c:pt idx="128">
                  <c:v>54.660373550664076</c:v>
                </c:pt>
                <c:pt idx="129">
                  <c:v>54.542631774331049</c:v>
                </c:pt>
                <c:pt idx="130">
                  <c:v>54.425270625655799</c:v>
                </c:pt>
                <c:pt idx="131">
                  <c:v>54.308304213825579</c:v>
                </c:pt>
                <c:pt idx="132">
                  <c:v>54.191748101442798</c:v>
                </c:pt>
                <c:pt idx="133">
                  <c:v>54.075619065147833</c:v>
                </c:pt>
                <c:pt idx="134">
                  <c:v>53.959934815608364</c:v>
                </c:pt>
                <c:pt idx="135">
                  <c:v>53.844713674539392</c:v>
                </c:pt>
                <c:pt idx="136">
                  <c:v>53.729974207799785</c:v>
                </c:pt>
                <c:pt idx="137">
                  <c:v>53.615734815375859</c:v>
                </c:pt>
                <c:pt idx="138">
                  <c:v>53.502013281198508</c:v>
                </c:pt>
                <c:pt idx="139">
                  <c:v>53.388826288207909</c:v>
                </c:pt>
                <c:pt idx="140">
                  <c:v>53.276188906793649</c:v>
                </c:pt>
                <c:pt idx="141">
                  <c:v>53.1641140675722</c:v>
                </c:pt>
                <c:pt idx="142">
                  <c:v>53.052612032244717</c:v>
                </c:pt>
                <c:pt idx="143">
                  <c:v>52.941689878794442</c:v>
                </c:pt>
                <c:pt idx="144">
                  <c:v>52.831351019294445</c:v>
                </c:pt>
                <c:pt idx="145">
                  <c:v>52.721594769856203</c:v>
                </c:pt>
                <c:pt idx="146">
                  <c:v>52.612415992523481</c:v>
                </c:pt>
                <c:pt idx="147">
                  <c:v>52.503804828022197</c:v>
                </c:pt>
                <c:pt idx="148">
                  <c:v>52.39574653610272</c:v>
                </c:pt>
                <c:pt idx="149">
                  <c:v>52.288221456752794</c:v>
                </c:pt>
                <c:pt idx="150">
                  <c:v>52.181205100928167</c:v>
                </c:pt>
                <c:pt idx="151">
                  <c:v>52.074668373884151</c:v>
                </c:pt>
                <c:pt idx="152">
                  <c:v>51.968577928043118</c:v>
                </c:pt>
                <c:pt idx="153">
                  <c:v>51.862896636039849</c:v>
                </c:pt>
                <c:pt idx="154">
                  <c:v>51.757584168622444</c:v>
                </c:pt>
                <c:pt idx="155">
                  <c:v>51.652597656924108</c:v>
                </c:pt>
                <c:pt idx="156">
                  <c:v>51.547892414666123</c:v>
                </c:pt>
                <c:pt idx="157">
                  <c:v>51.443422693404742</c:v>
                </c:pt>
                <c:pt idx="158">
                  <c:v>51.339142443153243</c:v>
                </c:pt>
                <c:pt idx="159">
                  <c:v>51.235006051596883</c:v>
                </c:pt>
                <c:pt idx="160">
                  <c:v>51.130969037527642</c:v>
                </c:pt>
                <c:pt idx="161">
                  <c:v>51.026988677783436</c:v>
                </c:pt>
                <c:pt idx="162">
                  <c:v>50.923024551525586</c:v>
                </c:pt>
                <c:pt idx="163">
                  <c:v>50.819038990724401</c:v>
                </c:pt>
                <c:pt idx="164">
                  <c:v>50.714997430849529</c:v>
                </c:pt>
                <c:pt idx="165">
                  <c:v>50.61086866062022</c:v>
                </c:pt>
                <c:pt idx="166">
                  <c:v>50.506624973976635</c:v>
                </c:pt>
                <c:pt idx="167">
                  <c:v>50.402242230986452</c:v>
                </c:pt>
                <c:pt idx="168">
                  <c:v>50.297699837093816</c:v>
                </c:pt>
                <c:pt idx="169">
                  <c:v>50.192980651925282</c:v>
                </c:pt>
                <c:pt idx="170">
                  <c:v>50.088070839835829</c:v>
                </c:pt>
                <c:pt idx="171">
                  <c:v>49.982959674603769</c:v>
                </c:pt>
                <c:pt idx="172">
                  <c:v>49.877639310297738</c:v>
                </c:pt>
                <c:pt idx="173">
                  <c:v>49.772104529482903</c:v>
                </c:pt>
                <c:pt idx="174">
                  <c:v>49.666352478754504</c:v>
                </c:pt>
                <c:pt idx="175">
                  <c:v>49.56038240021293</c:v>
                </c:pt>
                <c:pt idx="176">
                  <c:v>49.454195366042157</c:v>
                </c:pt>
                <c:pt idx="177">
                  <c:v>49.347794021911206</c:v>
                </c:pt>
                <c:pt idx="178">
                  <c:v>49.24118234355582</c:v>
                </c:pt>
                <c:pt idx="179">
                  <c:v>49.134365409660809</c:v>
                </c:pt>
                <c:pt idx="180">
                  <c:v>49.027349193079274</c:v>
                </c:pt>
                <c:pt idx="181">
                  <c:v>48.920140371506278</c:v>
                </c:pt>
                <c:pt idx="182">
                  <c:v>48.812746157971148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69.710999999999999</c:v>
                </c:pt>
                <c:pt idx="1">
                  <c:v>70.221999999999994</c:v>
                </c:pt>
                <c:pt idx="2">
                  <c:v>68.132999999999996</c:v>
                </c:pt>
                <c:pt idx="3">
                  <c:v>69.088999999999999</c:v>
                </c:pt>
                <c:pt idx="4">
                  <c:v>69.489000000000004</c:v>
                </c:pt>
                <c:pt idx="5">
                  <c:v>69.778000000000006</c:v>
                </c:pt>
                <c:pt idx="6">
                  <c:v>69.156000000000006</c:v>
                </c:pt>
                <c:pt idx="7">
                  <c:v>68.332999999999998</c:v>
                </c:pt>
                <c:pt idx="8">
                  <c:v>68.933000000000007</c:v>
                </c:pt>
                <c:pt idx="9">
                  <c:v>68.332999999999998</c:v>
                </c:pt>
                <c:pt idx="10">
                  <c:v>68.911000000000001</c:v>
                </c:pt>
                <c:pt idx="11">
                  <c:v>68.444000000000003</c:v>
                </c:pt>
                <c:pt idx="12">
                  <c:v>68.266999999999996</c:v>
                </c:pt>
                <c:pt idx="13">
                  <c:v>68.911000000000001</c:v>
                </c:pt>
                <c:pt idx="14">
                  <c:v>67.933000000000007</c:v>
                </c:pt>
                <c:pt idx="15">
                  <c:v>68.733000000000004</c:v>
                </c:pt>
                <c:pt idx="16">
                  <c:v>69.756</c:v>
                </c:pt>
                <c:pt idx="17">
                  <c:v>67.355999999999995</c:v>
                </c:pt>
                <c:pt idx="18">
                  <c:v>68.111000000000004</c:v>
                </c:pt>
                <c:pt idx="19">
                  <c:v>67.911000000000001</c:v>
                </c:pt>
                <c:pt idx="20">
                  <c:v>68.088999999999999</c:v>
                </c:pt>
                <c:pt idx="21">
                  <c:v>68.400000000000006</c:v>
                </c:pt>
                <c:pt idx="22">
                  <c:v>67.888999999999996</c:v>
                </c:pt>
                <c:pt idx="23">
                  <c:v>68.956000000000003</c:v>
                </c:pt>
                <c:pt idx="24">
                  <c:v>69.221999999999994</c:v>
                </c:pt>
                <c:pt idx="25">
                  <c:v>69.088999999999999</c:v>
                </c:pt>
                <c:pt idx="26">
                  <c:v>69.156000000000006</c:v>
                </c:pt>
                <c:pt idx="27">
                  <c:v>70.332999999999998</c:v>
                </c:pt>
                <c:pt idx="28">
                  <c:v>69.022000000000006</c:v>
                </c:pt>
                <c:pt idx="29">
                  <c:v>70.132999999999996</c:v>
                </c:pt>
                <c:pt idx="30">
                  <c:v>70.843999999999994</c:v>
                </c:pt>
                <c:pt idx="31">
                  <c:v>69.977999999999994</c:v>
                </c:pt>
                <c:pt idx="32">
                  <c:v>70.578000000000003</c:v>
                </c:pt>
                <c:pt idx="33">
                  <c:v>70.956000000000003</c:v>
                </c:pt>
                <c:pt idx="34">
                  <c:v>71.756</c:v>
                </c:pt>
                <c:pt idx="35">
                  <c:v>73.111000000000004</c:v>
                </c:pt>
                <c:pt idx="36">
                  <c:v>71.599999999999994</c:v>
                </c:pt>
                <c:pt idx="37">
                  <c:v>71.822000000000003</c:v>
                </c:pt>
                <c:pt idx="38">
                  <c:v>72.489000000000004</c:v>
                </c:pt>
                <c:pt idx="39">
                  <c:v>72.933000000000007</c:v>
                </c:pt>
                <c:pt idx="40">
                  <c:v>73.177999999999997</c:v>
                </c:pt>
                <c:pt idx="41">
                  <c:v>72.578000000000003</c:v>
                </c:pt>
                <c:pt idx="42">
                  <c:v>73.533000000000001</c:v>
                </c:pt>
                <c:pt idx="43">
                  <c:v>73.421999999999997</c:v>
                </c:pt>
                <c:pt idx="44">
                  <c:v>75.888999999999996</c:v>
                </c:pt>
                <c:pt idx="45">
                  <c:v>76.867000000000004</c:v>
                </c:pt>
                <c:pt idx="46">
                  <c:v>79.156000000000006</c:v>
                </c:pt>
                <c:pt idx="47">
                  <c:v>81.355999999999995</c:v>
                </c:pt>
                <c:pt idx="48">
                  <c:v>84.733000000000004</c:v>
                </c:pt>
                <c:pt idx="49">
                  <c:v>88.867000000000004</c:v>
                </c:pt>
                <c:pt idx="50">
                  <c:v>94.822000000000003</c:v>
                </c:pt>
                <c:pt idx="51">
                  <c:v>101.378</c:v>
                </c:pt>
                <c:pt idx="52">
                  <c:v>111.84399999999999</c:v>
                </c:pt>
                <c:pt idx="53">
                  <c:v>123.68899999999999</c:v>
                </c:pt>
                <c:pt idx="54">
                  <c:v>141.06700000000001</c:v>
                </c:pt>
                <c:pt idx="55">
                  <c:v>158.97800000000001</c:v>
                </c:pt>
                <c:pt idx="56">
                  <c:v>177.46700000000001</c:v>
                </c:pt>
                <c:pt idx="57">
                  <c:v>192.35599999999999</c:v>
                </c:pt>
                <c:pt idx="58">
                  <c:v>206.64400000000001</c:v>
                </c:pt>
                <c:pt idx="59">
                  <c:v>215.04400000000001</c:v>
                </c:pt>
                <c:pt idx="60">
                  <c:v>222.35599999999999</c:v>
                </c:pt>
                <c:pt idx="61">
                  <c:v>225.733</c:v>
                </c:pt>
                <c:pt idx="62">
                  <c:v>222.35599999999999</c:v>
                </c:pt>
                <c:pt idx="63">
                  <c:v>212.244</c:v>
                </c:pt>
                <c:pt idx="64">
                  <c:v>190.37799999999999</c:v>
                </c:pt>
                <c:pt idx="65">
                  <c:v>154.22200000000001</c:v>
                </c:pt>
                <c:pt idx="66">
                  <c:v>108.178</c:v>
                </c:pt>
                <c:pt idx="67">
                  <c:v>75.933000000000007</c:v>
                </c:pt>
                <c:pt idx="68">
                  <c:v>66.400000000000006</c:v>
                </c:pt>
                <c:pt idx="69">
                  <c:v>66.111000000000004</c:v>
                </c:pt>
                <c:pt idx="70">
                  <c:v>66.933000000000007</c:v>
                </c:pt>
                <c:pt idx="71">
                  <c:v>67.710999999999999</c:v>
                </c:pt>
                <c:pt idx="72">
                  <c:v>69.8</c:v>
                </c:pt>
                <c:pt idx="73">
                  <c:v>72.400000000000006</c:v>
                </c:pt>
                <c:pt idx="74">
                  <c:v>76.311000000000007</c:v>
                </c:pt>
                <c:pt idx="75">
                  <c:v>81.8</c:v>
                </c:pt>
                <c:pt idx="76">
                  <c:v>89.444000000000003</c:v>
                </c:pt>
                <c:pt idx="77">
                  <c:v>101.02200000000001</c:v>
                </c:pt>
                <c:pt idx="78">
                  <c:v>114.044</c:v>
                </c:pt>
                <c:pt idx="79">
                  <c:v>128.88900000000001</c:v>
                </c:pt>
                <c:pt idx="80">
                  <c:v>142.68899999999999</c:v>
                </c:pt>
                <c:pt idx="81">
                  <c:v>155.11099999999999</c:v>
                </c:pt>
                <c:pt idx="82">
                  <c:v>166.15600000000001</c:v>
                </c:pt>
                <c:pt idx="83">
                  <c:v>173.11099999999999</c:v>
                </c:pt>
                <c:pt idx="84">
                  <c:v>175.95599999999999</c:v>
                </c:pt>
                <c:pt idx="85">
                  <c:v>172.22200000000001</c:v>
                </c:pt>
                <c:pt idx="86">
                  <c:v>159.11099999999999</c:v>
                </c:pt>
                <c:pt idx="87">
                  <c:v>136.11099999999999</c:v>
                </c:pt>
                <c:pt idx="88">
                  <c:v>102.64400000000001</c:v>
                </c:pt>
                <c:pt idx="89">
                  <c:v>70.867000000000004</c:v>
                </c:pt>
                <c:pt idx="90">
                  <c:v>60.177999999999997</c:v>
                </c:pt>
                <c:pt idx="91">
                  <c:v>57.488999999999997</c:v>
                </c:pt>
                <c:pt idx="92">
                  <c:v>58.533000000000001</c:v>
                </c:pt>
                <c:pt idx="93">
                  <c:v>58.267000000000003</c:v>
                </c:pt>
                <c:pt idx="94">
                  <c:v>57.866999999999997</c:v>
                </c:pt>
                <c:pt idx="95">
                  <c:v>58.133000000000003</c:v>
                </c:pt>
                <c:pt idx="96">
                  <c:v>57.622</c:v>
                </c:pt>
                <c:pt idx="97">
                  <c:v>56.866999999999997</c:v>
                </c:pt>
                <c:pt idx="98">
                  <c:v>55.933</c:v>
                </c:pt>
                <c:pt idx="99">
                  <c:v>56.911000000000001</c:v>
                </c:pt>
                <c:pt idx="100">
                  <c:v>58.088999999999999</c:v>
                </c:pt>
                <c:pt idx="101">
                  <c:v>58.4</c:v>
                </c:pt>
                <c:pt idx="102">
                  <c:v>56.643999999999998</c:v>
                </c:pt>
                <c:pt idx="103">
                  <c:v>55.488999999999997</c:v>
                </c:pt>
                <c:pt idx="104">
                  <c:v>55.732999999999997</c:v>
                </c:pt>
                <c:pt idx="105">
                  <c:v>55.756</c:v>
                </c:pt>
                <c:pt idx="106">
                  <c:v>56.088999999999999</c:v>
                </c:pt>
                <c:pt idx="107">
                  <c:v>57.8</c:v>
                </c:pt>
                <c:pt idx="108">
                  <c:v>57.378</c:v>
                </c:pt>
                <c:pt idx="109">
                  <c:v>56.311</c:v>
                </c:pt>
                <c:pt idx="110">
                  <c:v>55.021999999999998</c:v>
                </c:pt>
                <c:pt idx="111">
                  <c:v>56.466999999999999</c:v>
                </c:pt>
                <c:pt idx="112">
                  <c:v>56.244</c:v>
                </c:pt>
                <c:pt idx="113">
                  <c:v>55.356000000000002</c:v>
                </c:pt>
                <c:pt idx="114">
                  <c:v>55.533000000000001</c:v>
                </c:pt>
                <c:pt idx="115">
                  <c:v>57.110999999999997</c:v>
                </c:pt>
                <c:pt idx="116">
                  <c:v>56.866999999999997</c:v>
                </c:pt>
                <c:pt idx="117">
                  <c:v>59.110999999999997</c:v>
                </c:pt>
                <c:pt idx="118">
                  <c:v>60.133000000000003</c:v>
                </c:pt>
                <c:pt idx="119">
                  <c:v>60.756</c:v>
                </c:pt>
                <c:pt idx="120">
                  <c:v>63.689</c:v>
                </c:pt>
                <c:pt idx="121">
                  <c:v>64.599999999999994</c:v>
                </c:pt>
                <c:pt idx="122">
                  <c:v>66.132999999999996</c:v>
                </c:pt>
                <c:pt idx="123">
                  <c:v>67.156000000000006</c:v>
                </c:pt>
                <c:pt idx="124">
                  <c:v>68.8</c:v>
                </c:pt>
                <c:pt idx="125">
                  <c:v>67.289000000000001</c:v>
                </c:pt>
                <c:pt idx="126">
                  <c:v>65.710999999999999</c:v>
                </c:pt>
                <c:pt idx="127">
                  <c:v>64</c:v>
                </c:pt>
                <c:pt idx="128">
                  <c:v>61.732999999999997</c:v>
                </c:pt>
                <c:pt idx="129">
                  <c:v>60</c:v>
                </c:pt>
                <c:pt idx="130">
                  <c:v>56.889000000000003</c:v>
                </c:pt>
                <c:pt idx="131">
                  <c:v>54.756</c:v>
                </c:pt>
                <c:pt idx="132">
                  <c:v>53.444000000000003</c:v>
                </c:pt>
                <c:pt idx="133">
                  <c:v>53.6</c:v>
                </c:pt>
                <c:pt idx="134">
                  <c:v>51.889000000000003</c:v>
                </c:pt>
                <c:pt idx="135">
                  <c:v>51.710999999999999</c:v>
                </c:pt>
                <c:pt idx="136">
                  <c:v>52.311</c:v>
                </c:pt>
                <c:pt idx="137">
                  <c:v>52.555999999999997</c:v>
                </c:pt>
                <c:pt idx="138">
                  <c:v>50.533000000000001</c:v>
                </c:pt>
                <c:pt idx="139">
                  <c:v>50.756</c:v>
                </c:pt>
                <c:pt idx="140">
                  <c:v>52.244</c:v>
                </c:pt>
                <c:pt idx="141">
                  <c:v>51.8</c:v>
                </c:pt>
                <c:pt idx="142">
                  <c:v>52.222000000000001</c:v>
                </c:pt>
                <c:pt idx="143">
                  <c:v>51.244</c:v>
                </c:pt>
                <c:pt idx="144">
                  <c:v>51.533000000000001</c:v>
                </c:pt>
                <c:pt idx="145">
                  <c:v>50.756</c:v>
                </c:pt>
                <c:pt idx="146">
                  <c:v>52.844000000000001</c:v>
                </c:pt>
                <c:pt idx="147">
                  <c:v>52.043999999999997</c:v>
                </c:pt>
                <c:pt idx="148">
                  <c:v>53.043999999999997</c:v>
                </c:pt>
                <c:pt idx="149">
                  <c:v>55.133000000000003</c:v>
                </c:pt>
                <c:pt idx="150">
                  <c:v>55.378</c:v>
                </c:pt>
                <c:pt idx="151">
                  <c:v>56.133000000000003</c:v>
                </c:pt>
                <c:pt idx="152">
                  <c:v>56.866999999999997</c:v>
                </c:pt>
                <c:pt idx="153">
                  <c:v>58.088999999999999</c:v>
                </c:pt>
                <c:pt idx="154">
                  <c:v>56.844000000000001</c:v>
                </c:pt>
                <c:pt idx="155">
                  <c:v>58.110999999999997</c:v>
                </c:pt>
                <c:pt idx="156">
                  <c:v>56.533000000000001</c:v>
                </c:pt>
                <c:pt idx="157">
                  <c:v>56.2</c:v>
                </c:pt>
                <c:pt idx="158">
                  <c:v>54.667000000000002</c:v>
                </c:pt>
                <c:pt idx="159">
                  <c:v>52.622</c:v>
                </c:pt>
                <c:pt idx="160">
                  <c:v>52.088999999999999</c:v>
                </c:pt>
                <c:pt idx="161">
                  <c:v>50.2</c:v>
                </c:pt>
                <c:pt idx="162">
                  <c:v>51.043999999999997</c:v>
                </c:pt>
                <c:pt idx="163">
                  <c:v>50.289000000000001</c:v>
                </c:pt>
                <c:pt idx="164">
                  <c:v>50.177999999999997</c:v>
                </c:pt>
                <c:pt idx="165">
                  <c:v>49.956000000000003</c:v>
                </c:pt>
                <c:pt idx="166">
                  <c:v>49.710999999999999</c:v>
                </c:pt>
                <c:pt idx="167">
                  <c:v>49</c:v>
                </c:pt>
                <c:pt idx="168">
                  <c:v>48.311</c:v>
                </c:pt>
                <c:pt idx="169">
                  <c:v>48.978000000000002</c:v>
                </c:pt>
                <c:pt idx="170">
                  <c:v>49.689</c:v>
                </c:pt>
                <c:pt idx="171">
                  <c:v>48.555999999999997</c:v>
                </c:pt>
                <c:pt idx="172">
                  <c:v>49.043999999999997</c:v>
                </c:pt>
                <c:pt idx="173">
                  <c:v>50.511000000000003</c:v>
                </c:pt>
                <c:pt idx="174">
                  <c:v>48.088999999999999</c:v>
                </c:pt>
                <c:pt idx="175">
                  <c:v>49.155999999999999</c:v>
                </c:pt>
                <c:pt idx="176">
                  <c:v>48.356000000000002</c:v>
                </c:pt>
                <c:pt idx="177">
                  <c:v>47.889000000000003</c:v>
                </c:pt>
                <c:pt idx="178">
                  <c:v>47.732999999999997</c:v>
                </c:pt>
                <c:pt idx="179">
                  <c:v>48.777999999999999</c:v>
                </c:pt>
                <c:pt idx="180">
                  <c:v>49.332999999999998</c:v>
                </c:pt>
                <c:pt idx="181">
                  <c:v>48.511000000000003</c:v>
                </c:pt>
                <c:pt idx="182">
                  <c:v>49.088999999999999</c:v>
                </c:pt>
                <c:pt idx="183">
                  <c:v>48.822000000000003</c:v>
                </c:pt>
                <c:pt idx="184">
                  <c:v>48.155999999999999</c:v>
                </c:pt>
                <c:pt idx="185">
                  <c:v>48.421999999999997</c:v>
                </c:pt>
                <c:pt idx="186">
                  <c:v>48.466999999999999</c:v>
                </c:pt>
                <c:pt idx="187">
                  <c:v>47.978000000000002</c:v>
                </c:pt>
                <c:pt idx="188">
                  <c:v>46.911000000000001</c:v>
                </c:pt>
                <c:pt idx="189">
                  <c:v>47.466999999999999</c:v>
                </c:pt>
                <c:pt idx="190">
                  <c:v>49.043999999999997</c:v>
                </c:pt>
                <c:pt idx="191">
                  <c:v>48.710999999999999</c:v>
                </c:pt>
                <c:pt idx="192">
                  <c:v>47.8</c:v>
                </c:pt>
                <c:pt idx="193">
                  <c:v>47.978000000000002</c:v>
                </c:pt>
                <c:pt idx="194">
                  <c:v>47.421999999999997</c:v>
                </c:pt>
                <c:pt idx="195">
                  <c:v>47.378</c:v>
                </c:pt>
                <c:pt idx="196">
                  <c:v>48.421999999999997</c:v>
                </c:pt>
                <c:pt idx="197">
                  <c:v>47.732999999999997</c:v>
                </c:pt>
                <c:pt idx="198">
                  <c:v>47.378</c:v>
                </c:pt>
                <c:pt idx="199">
                  <c:v>48.133000000000003</c:v>
                </c:pt>
                <c:pt idx="200">
                  <c:v>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67.104342722611605</c:v>
                </c:pt>
                <c:pt idx="7">
                  <c:v>67.276953238858255</c:v>
                </c:pt>
                <c:pt idx="8">
                  <c:v>67.449036440504614</c:v>
                </c:pt>
                <c:pt idx="9">
                  <c:v>67.620464196868667</c:v>
                </c:pt>
                <c:pt idx="10">
                  <c:v>67.791090195565289</c:v>
                </c:pt>
                <c:pt idx="11">
                  <c:v>67.960748028619591</c:v>
                </c:pt>
                <c:pt idx="12">
                  <c:v>68.129249166777569</c:v>
                </c:pt>
                <c:pt idx="13">
                  <c:v>68.29638083521678</c:v>
                </c:pt>
                <c:pt idx="14">
                  <c:v>68.461903810129357</c:v>
                </c:pt>
                <c:pt idx="15">
                  <c:v>68.625550163383778</c:v>
                </c:pt>
                <c:pt idx="16">
                  <c:v>68.78702099208158</c:v>
                </c:pt>
                <c:pt idx="17">
                  <c:v>68.945984182027956</c:v>
                </c:pt>
                <c:pt idx="18">
                  <c:v>69.102072270229129</c:v>
                </c:pt>
                <c:pt idx="19">
                  <c:v>69.254880493938458</c:v>
                </c:pt>
                <c:pt idx="20">
                  <c:v>69.403965146974329</c:v>
                </c:pt>
                <c:pt idx="21">
                  <c:v>69.548842416136679</c:v>
                </c:pt>
                <c:pt idx="22">
                  <c:v>69.688987955855836</c:v>
                </c:pt>
                <c:pt idx="23">
                  <c:v>69.823837602136507</c:v>
                </c:pt>
                <c:pt idx="24">
                  <c:v>69.952789867709612</c:v>
                </c:pt>
                <c:pt idx="25">
                  <c:v>70.07521126307077</c:v>
                </c:pt>
                <c:pt idx="26">
                  <c:v>70.190446150312809</c:v>
                </c:pt>
                <c:pt idx="27">
                  <c:v>70.297833900205319</c:v>
                </c:pt>
                <c:pt idx="28">
                  <c:v>70.396737783234101</c:v>
                </c:pt>
                <c:pt idx="29">
                  <c:v>70.486592533946961</c:v>
                </c:pt>
                <c:pt idx="30">
                  <c:v>70.566981181250057</c:v>
                </c:pt>
                <c:pt idx="31">
                  <c:v>70.637756838832189</c:v>
                </c:pt>
                <c:pt idx="32">
                  <c:v>70.699231933697973</c:v>
                </c:pt>
                <c:pt idx="33">
                  <c:v>70.752465851210061</c:v>
                </c:pt>
                <c:pt idx="34">
                  <c:v>70.799691834626074</c:v>
                </c:pt>
                <c:pt idx="35">
                  <c:v>70.844934197125383</c:v>
                </c:pt>
                <c:pt idx="36">
                  <c:v>70.894875565815184</c:v>
                </c:pt>
                <c:pt idx="37">
                  <c:v>70.960037894721268</c:v>
                </c:pt>
                <c:pt idx="38">
                  <c:v>71.056335993735118</c:v>
                </c:pt>
                <c:pt idx="39">
                  <c:v>71.207042843510521</c:v>
                </c:pt>
                <c:pt idx="40">
                  <c:v>71.445165999119979</c:v>
                </c:pt>
                <c:pt idx="41">
                  <c:v>71.816168553797638</c:v>
                </c:pt>
                <c:pt idx="42">
                  <c:v>72.380873451707572</c:v>
                </c:pt>
                <c:pt idx="43">
                  <c:v>73.218268052483339</c:v>
                </c:pt>
                <c:pt idx="44">
                  <c:v>74.427785429608619</c:v>
                </c:pt>
                <c:pt idx="45">
                  <c:v>76.130497550323142</c:v>
                </c:pt>
                <c:pt idx="46">
                  <c:v>78.468540466566139</c:v>
                </c:pt>
                <c:pt idx="47">
                  <c:v>81.602038291987483</c:v>
                </c:pt>
                <c:pt idx="48">
                  <c:v>85.702840178675984</c:v>
                </c:pt>
                <c:pt idx="49">
                  <c:v>90.944568276013925</c:v>
                </c:pt>
                <c:pt idx="50">
                  <c:v>97.488816896450899</c:v>
                </c:pt>
                <c:pt idx="51">
                  <c:v>105.46784195059956</c:v>
                </c:pt>
                <c:pt idx="52">
                  <c:v>114.96470031240541</c:v>
                </c:pt>
                <c:pt idx="53">
                  <c:v>125.99246913600427</c:v>
                </c:pt>
                <c:pt idx="54">
                  <c:v>138.47478910244908</c:v>
                </c:pt>
                <c:pt idx="55">
                  <c:v>152.2303976616578</c:v>
                </c:pt>
                <c:pt idx="56">
                  <c:v>166.96429757739918</c:v>
                </c:pt>
                <c:pt idx="57">
                  <c:v>182.26640296592367</c:v>
                </c:pt>
                <c:pt idx="58">
                  <c:v>197.60676769357187</c:v>
                </c:pt>
                <c:pt idx="59">
                  <c:v>212.26407982272579</c:v>
                </c:pt>
                <c:pt idx="60">
                  <c:v>224.99323930299258</c:v>
                </c:pt>
                <c:pt idx="61">
                  <c:v>233.20447347472768</c:v>
                </c:pt>
                <c:pt idx="62">
                  <c:v>232.17872246658945</c:v>
                </c:pt>
                <c:pt idx="63">
                  <c:v>216.44222254000348</c:v>
                </c:pt>
                <c:pt idx="64">
                  <c:v>184.72181749297852</c:v>
                </c:pt>
                <c:pt idx="65">
                  <c:v>144.27209320266823</c:v>
                </c:pt>
                <c:pt idx="66">
                  <c:v>107.57800718677625</c:v>
                </c:pt>
                <c:pt idx="67">
                  <c:v>83.273785405901407</c:v>
                </c:pt>
                <c:pt idx="68">
                  <c:v>71.566333180101651</c:v>
                </c:pt>
                <c:pt idx="69">
                  <c:v>67.782724010860079</c:v>
                </c:pt>
                <c:pt idx="70">
                  <c:v>67.620621609589406</c:v>
                </c:pt>
                <c:pt idx="71">
                  <c:v>68.993056627485913</c:v>
                </c:pt>
                <c:pt idx="72">
                  <c:v>71.342297678574411</c:v>
                </c:pt>
                <c:pt idx="73">
                  <c:v>74.705702775617041</c:v>
                </c:pt>
                <c:pt idx="74">
                  <c:v>79.270717294968463</c:v>
                </c:pt>
                <c:pt idx="75">
                  <c:v>85.233056071348443</c:v>
                </c:pt>
                <c:pt idx="76">
                  <c:v>92.744271328432049</c:v>
                </c:pt>
                <c:pt idx="77">
                  <c:v>101.87336777196651</c:v>
                </c:pt>
                <c:pt idx="78">
                  <c:v>112.57042502751639</c:v>
                </c:pt>
                <c:pt idx="79">
                  <c:v>124.63580031984139</c:v>
                </c:pt>
                <c:pt idx="80">
                  <c:v>137.69901413628304</c:v>
                </c:pt>
                <c:pt idx="81">
                  <c:v>151.19441253554061</c:v>
                </c:pt>
                <c:pt idx="82">
                  <c:v>164.24748098840058</c:v>
                </c:pt>
                <c:pt idx="83">
                  <c:v>175.2455822189944</c:v>
                </c:pt>
                <c:pt idx="84">
                  <c:v>181.01628323508189</c:v>
                </c:pt>
                <c:pt idx="85">
                  <c:v>176.73196668412717</c:v>
                </c:pt>
                <c:pt idx="86">
                  <c:v>158.80846872176673</c:v>
                </c:pt>
                <c:pt idx="87">
                  <c:v>129.93792124087332</c:v>
                </c:pt>
                <c:pt idx="88">
                  <c:v>99.658126040006167</c:v>
                </c:pt>
                <c:pt idx="89">
                  <c:v>77.326772852711812</c:v>
                </c:pt>
                <c:pt idx="90">
                  <c:v>65.467990609045458</c:v>
                </c:pt>
                <c:pt idx="91">
                  <c:v>60.844986074331558</c:v>
                </c:pt>
                <c:pt idx="92">
                  <c:v>59.442056394753102</c:v>
                </c:pt>
                <c:pt idx="93">
                  <c:v>59.018946841480656</c:v>
                </c:pt>
                <c:pt idx="94">
                  <c:v>58.805689386462994</c:v>
                </c:pt>
                <c:pt idx="95">
                  <c:v>58.62543137297277</c:v>
                </c:pt>
                <c:pt idx="96">
                  <c:v>58.45003512084682</c:v>
                </c:pt>
                <c:pt idx="97">
                  <c:v>58.276280978876166</c:v>
                </c:pt>
                <c:pt idx="98">
                  <c:v>58.103834469480852</c:v>
                </c:pt>
                <c:pt idx="99">
                  <c:v>57.932600717589452</c:v>
                </c:pt>
                <c:pt idx="100">
                  <c:v>57.762505134705435</c:v>
                </c:pt>
                <c:pt idx="101">
                  <c:v>57.593482841895934</c:v>
                </c:pt>
                <c:pt idx="102">
                  <c:v>57.425484100916435</c:v>
                </c:pt>
                <c:pt idx="103">
                  <c:v>57.25848874976554</c:v>
                </c:pt>
                <c:pt idx="104">
                  <c:v>57.092539184911253</c:v>
                </c:pt>
                <c:pt idx="105">
                  <c:v>56.927811442985323</c:v>
                </c:pt>
                <c:pt idx="106">
                  <c:v>56.764759767085629</c:v>
                </c:pt>
                <c:pt idx="107">
                  <c:v>56.604393462047703</c:v>
                </c:pt>
                <c:pt idx="108">
                  <c:v>56.448774367198666</c:v>
                </c:pt>
                <c:pt idx="109">
                  <c:v>56.301851201062412</c:v>
                </c:pt>
                <c:pt idx="110">
                  <c:v>56.170755490480467</c:v>
                </c:pt>
                <c:pt idx="111">
                  <c:v>56.06764252654785</c:v>
                </c:pt>
                <c:pt idx="112">
                  <c:v>56.012030536731999</c:v>
                </c:pt>
                <c:pt idx="113">
                  <c:v>56.033336599286578</c:v>
                </c:pt>
                <c:pt idx="114">
                  <c:v>56.172919028375432</c:v>
                </c:pt>
                <c:pt idx="115">
                  <c:v>56.484450886330123</c:v>
                </c:pt>
                <c:pt idx="116">
                  <c:v>57.030961063580875</c:v>
                </c:pt>
                <c:pt idx="117">
                  <c:v>57.8765347850361</c:v>
                </c:pt>
                <c:pt idx="118">
                  <c:v>59.070714363813416</c:v>
                </c:pt>
                <c:pt idx="119">
                  <c:v>60.6246208324295</c:v>
                </c:pt>
                <c:pt idx="120">
                  <c:v>62.480746581114424</c:v>
                </c:pt>
                <c:pt idx="121">
                  <c:v>64.484298957895987</c:v>
                </c:pt>
                <c:pt idx="122">
                  <c:v>66.372050077847504</c:v>
                </c:pt>
                <c:pt idx="123">
                  <c:v>67.799421978642499</c:v>
                </c:pt>
                <c:pt idx="124">
                  <c:v>68.418532816100296</c:v>
                </c:pt>
                <c:pt idx="125">
                  <c:v>67.993780840944993</c:v>
                </c:pt>
                <c:pt idx="126">
                  <c:v>66.507862395515048</c:v>
                </c:pt>
                <c:pt idx="127">
                  <c:v>64.197086052108503</c:v>
                </c:pt>
                <c:pt idx="128">
                  <c:v>61.482803125552131</c:v>
                </c:pt>
                <c:pt idx="129">
                  <c:v>58.825401719335808</c:v>
                </c:pt>
                <c:pt idx="130">
                  <c:v>56.575353157231802</c:v>
                </c:pt>
                <c:pt idx="131">
                  <c:v>54.89335821664887</c:v>
                </c:pt>
                <c:pt idx="132">
                  <c:v>53.762329955278076</c:v>
                </c:pt>
                <c:pt idx="133">
                  <c:v>53.059583614110593</c:v>
                </c:pt>
                <c:pt idx="134">
                  <c:v>52.636768923323437</c:v>
                </c:pt>
                <c:pt idx="135">
                  <c:v>52.371446580892894</c:v>
                </c:pt>
                <c:pt idx="136">
                  <c:v>52.183681547199782</c:v>
                </c:pt>
                <c:pt idx="137">
                  <c:v>52.030156733590886</c:v>
                </c:pt>
                <c:pt idx="138">
                  <c:v>51.89117084037094</c:v>
                </c:pt>
                <c:pt idx="139">
                  <c:v>51.75977665530484</c:v>
                </c:pt>
                <c:pt idx="140">
                  <c:v>51.635830207932287</c:v>
                </c:pt>
                <c:pt idx="141">
                  <c:v>51.52444117909171</c:v>
                </c:pt>
                <c:pt idx="142">
                  <c:v>51.43762651606022</c:v>
                </c:pt>
                <c:pt idx="143">
                  <c:v>51.398024022036807</c:v>
                </c:pt>
                <c:pt idx="144">
                  <c:v>51.443010377079531</c:v>
                </c:pt>
                <c:pt idx="145">
                  <c:v>51.62618858380678</c:v>
                </c:pt>
                <c:pt idx="146">
                  <c:v>52.011764901692921</c:v>
                </c:pt>
                <c:pt idx="147">
                  <c:v>52.657627641669727</c:v>
                </c:pt>
                <c:pt idx="148">
                  <c:v>53.586908200327919</c:v>
                </c:pt>
                <c:pt idx="149">
                  <c:v>54.755609860822069</c:v>
                </c:pt>
                <c:pt idx="150">
                  <c:v>56.032060539061938</c:v>
                </c:pt>
                <c:pt idx="151">
                  <c:v>57.20591534369278</c:v>
                </c:pt>
                <c:pt idx="152">
                  <c:v>58.034871937161988</c:v>
                </c:pt>
                <c:pt idx="153">
                  <c:v>58.317939234002388</c:v>
                </c:pt>
                <c:pt idx="154">
                  <c:v>57.965721529495383</c:v>
                </c:pt>
                <c:pt idx="155">
                  <c:v>57.034246332589468</c:v>
                </c:pt>
                <c:pt idx="156">
                  <c:v>55.704859027693011</c:v>
                </c:pt>
                <c:pt idx="157">
                  <c:v>54.220012330267124</c:v>
                </c:pt>
                <c:pt idx="158">
                  <c:v>52.80605602116475</c:v>
                </c:pt>
                <c:pt idx="159">
                  <c:v>51.616455630078164</c:v>
                </c:pt>
                <c:pt idx="160">
                  <c:v>50.713125729670494</c:v>
                </c:pt>
                <c:pt idx="161">
                  <c:v>50.082213452191674</c:v>
                </c:pt>
                <c:pt idx="162">
                  <c:v>49.667019937935031</c:v>
                </c:pt>
                <c:pt idx="163">
                  <c:v>49.399851932722804</c:v>
                </c:pt>
                <c:pt idx="164">
                  <c:v>49.222422330123663</c:v>
                </c:pt>
                <c:pt idx="165">
                  <c:v>49.093527344252543</c:v>
                </c:pt>
                <c:pt idx="166">
                  <c:v>48.988109811182895</c:v>
                </c:pt>
                <c:pt idx="167">
                  <c:v>48.892750526744727</c:v>
                </c:pt>
                <c:pt idx="168">
                  <c:v>48.801023402927783</c:v>
                </c:pt>
                <c:pt idx="169">
                  <c:v>48.710137379353</c:v>
                </c:pt>
                <c:pt idx="170">
                  <c:v>48.618970004233262</c:v>
                </c:pt>
                <c:pt idx="171">
                  <c:v>48.527086416403385</c:v>
                </c:pt>
                <c:pt idx="172">
                  <c:v>48.43431187930031</c:v>
                </c:pt>
                <c:pt idx="173">
                  <c:v>48.340566508074645</c:v>
                </c:pt>
                <c:pt idx="174">
                  <c:v>48.245807688259532</c:v>
                </c:pt>
                <c:pt idx="175">
                  <c:v>48.150011448901971</c:v>
                </c:pt>
                <c:pt idx="176">
                  <c:v>48.053166365619226</c:v>
                </c:pt>
                <c:pt idx="177">
                  <c:v>47.955271079194439</c:v>
                </c:pt>
                <c:pt idx="178">
                  <c:v>47.856332772771438</c:v>
                </c:pt>
                <c:pt idx="179">
                  <c:v>47.756365911586634</c:v>
                </c:pt>
                <c:pt idx="180">
                  <c:v>47.65539109127338</c:v>
                </c:pt>
                <c:pt idx="181">
                  <c:v>47.55343397158645</c:v>
                </c:pt>
                <c:pt idx="182">
                  <c:v>47.450524297833141</c:v>
                </c:pt>
                <c:pt idx="183">
                  <c:v>47.346695014093257</c:v>
                </c:pt>
                <c:pt idx="184">
                  <c:v>47.24198146983786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67.104342722604514</c:v>
                </c:pt>
                <c:pt idx="7">
                  <c:v>67.276953238838061</c:v>
                </c:pt>
                <c:pt idx="8">
                  <c:v>67.449036440448097</c:v>
                </c:pt>
                <c:pt idx="9">
                  <c:v>67.620464196713314</c:v>
                </c:pt>
                <c:pt idx="10">
                  <c:v>67.791090195145856</c:v>
                </c:pt>
                <c:pt idx="11">
                  <c:v>67.960748027507464</c:v>
                </c:pt>
                <c:pt idx="12">
                  <c:v>68.12924916388144</c:v>
                </c:pt>
                <c:pt idx="13">
                  <c:v>68.296380827809656</c:v>
                </c:pt>
                <c:pt idx="14">
                  <c:v>68.461903791523511</c:v>
                </c:pt>
                <c:pt idx="15">
                  <c:v>68.625550117483272</c:v>
                </c:pt>
                <c:pt idx="16">
                  <c:v>68.787020880869093</c:v>
                </c:pt>
                <c:pt idx="17">
                  <c:v>68.94598391738667</c:v>
                </c:pt>
                <c:pt idx="18">
                  <c:v>69.102071651743501</c:v>
                </c:pt>
                <c:pt idx="19">
                  <c:v>69.254879074326624</c:v>
                </c:pt>
                <c:pt idx="20">
                  <c:v>69.403961946770764</c:v>
                </c:pt>
                <c:pt idx="21">
                  <c:v>69.548835330912723</c:v>
                </c:pt>
                <c:pt idx="22">
                  <c:v>69.688972549584307</c:v>
                </c:pt>
                <c:pt idx="23">
                  <c:v>69.823804701106013</c:v>
                </c:pt>
                <c:pt idx="24">
                  <c:v>69.952720861298531</c:v>
                </c:pt>
                <c:pt idx="25">
                  <c:v>70.075069116178767</c:v>
                </c:pt>
                <c:pt idx="26">
                  <c:v>70.190158573886052</c:v>
                </c:pt>
                <c:pt idx="27">
                  <c:v>70.297262504219447</c:v>
                </c:pt>
                <c:pt idx="28">
                  <c:v>70.395622746758917</c:v>
                </c:pt>
                <c:pt idx="29">
                  <c:v>70.484455512155321</c:v>
                </c:pt>
                <c:pt idx="30">
                  <c:v>70.562958674194803</c:v>
                </c:pt>
                <c:pt idx="31">
                  <c:v>70.630320611373222</c:v>
                </c:pt>
                <c:pt idx="32">
                  <c:v>70.685730605212484</c:v>
                </c:pt>
                <c:pt idx="33">
                  <c:v>70.72839073848786</c:v>
                </c:pt>
                <c:pt idx="34">
                  <c:v>70.75752916106444</c:v>
                </c:pt>
                <c:pt idx="35">
                  <c:v>70.772414506620763</c:v>
                </c:pt>
                <c:pt idx="36">
                  <c:v>70.772371154062668</c:v>
                </c:pt>
                <c:pt idx="37">
                  <c:v>70.756794938245378</c:v>
                </c:pt>
                <c:pt idx="38">
                  <c:v>70.725168832327824</c:v>
                </c:pt>
                <c:pt idx="39">
                  <c:v>70.677078056154897</c:v>
                </c:pt>
                <c:pt idx="40">
                  <c:v>70.612224019226645</c:v>
                </c:pt>
                <c:pt idx="41">
                  <c:v>70.530436490241954</c:v>
                </c:pt>
                <c:pt idx="42">
                  <c:v>70.431683403613334</c:v>
                </c:pt>
                <c:pt idx="43">
                  <c:v>70.31607777007217</c:v>
                </c:pt>
                <c:pt idx="44">
                  <c:v>70.183881253717701</c:v>
                </c:pt>
                <c:pt idx="45">
                  <c:v>70.035504108185378</c:v>
                </c:pt>
                <c:pt idx="46">
                  <c:v>69.871501322933042</c:v>
                </c:pt>
                <c:pt idx="47">
                  <c:v>69.692565006634354</c:v>
                </c:pt>
                <c:pt idx="48">
                  <c:v>69.499513215657984</c:v>
                </c:pt>
                <c:pt idx="49">
                  <c:v>69.293275607879025</c:v>
                </c:pt>
                <c:pt idx="50">
                  <c:v>69.074876452331665</c:v>
                </c:pt>
                <c:pt idx="51">
                  <c:v>68.845415642116762</c:v>
                </c:pt>
                <c:pt idx="52">
                  <c:v>68.606048433333228</c:v>
                </c:pt>
                <c:pt idx="53">
                  <c:v>68.357964662424479</c:v>
                </c:pt>
                <c:pt idx="54">
                  <c:v>68.10236817831283</c:v>
                </c:pt>
                <c:pt idx="55">
                  <c:v>67.840457168164647</c:v>
                </c:pt>
                <c:pt idx="56">
                  <c:v>67.573405963990083</c:v>
                </c:pt>
                <c:pt idx="57">
                  <c:v>67.302348801162537</c:v>
                </c:pt>
                <c:pt idx="58">
                  <c:v>67.028365869966009</c:v>
                </c:pt>
                <c:pt idx="59">
                  <c:v>66.752471867886683</c:v>
                </c:pt>
                <c:pt idx="60">
                  <c:v>66.475607132837737</c:v>
                </c:pt>
                <c:pt idx="61">
                  <c:v>66.198631323253252</c:v>
                </c:pt>
                <c:pt idx="62">
                  <c:v>65.922319515183148</c:v>
                </c:pt>
                <c:pt idx="63">
                  <c:v>65.647360512039413</c:v>
                </c:pt>
                <c:pt idx="64">
                  <c:v>65.374357110250855</c:v>
                </c:pt>
                <c:pt idx="65">
                  <c:v>65.103828032804444</c:v>
                </c:pt>
                <c:pt idx="66">
                  <c:v>64.836211230224748</c:v>
                </c:pt>
                <c:pt idx="67">
                  <c:v>64.571868251898707</c:v>
                </c:pt>
                <c:pt idx="68">
                  <c:v>64.311089406348145</c:v>
                </c:pt>
                <c:pt idx="69">
                  <c:v>64.054099453621347</c:v>
                </c:pt>
                <c:pt idx="70">
                  <c:v>63.801063603211361</c:v>
                </c:pt>
                <c:pt idx="71">
                  <c:v>63.552093624019214</c:v>
                </c:pt>
                <c:pt idx="72">
                  <c:v>63.307253906593694</c:v>
                </c:pt>
                <c:pt idx="73">
                  <c:v>63.066567350450228</c:v>
                </c:pt>
                <c:pt idx="74">
                  <c:v>62.830020979469211</c:v>
                </c:pt>
                <c:pt idx="75">
                  <c:v>62.59757121541022</c:v>
                </c:pt>
                <c:pt idx="76">
                  <c:v>62.369148763043803</c:v>
                </c:pt>
                <c:pt idx="77">
                  <c:v>62.144663080176208</c:v>
                </c:pt>
                <c:pt idx="78">
                  <c:v>61.92400642202491</c:v>
                </c:pt>
                <c:pt idx="79">
                  <c:v>61.707057462240947</c:v>
                </c:pt>
                <c:pt idx="80">
                  <c:v>61.49368450270638</c:v>
                </c:pt>
                <c:pt idx="81">
                  <c:v>61.283748291447154</c:v>
                </c:pt>
                <c:pt idx="82">
                  <c:v>61.077104472991124</c:v>
                </c:pt>
                <c:pt idx="83">
                  <c:v>60.873605698651865</c:v>
                </c:pt>
                <c:pt idx="84">
                  <c:v>60.673103425888648</c:v>
                </c:pt>
                <c:pt idx="85">
                  <c:v>60.475449436401689</c:v>
                </c:pt>
                <c:pt idx="86">
                  <c:v>60.280497102247182</c:v>
                </c:pt>
                <c:pt idx="87">
                  <c:v>60.088102428234635</c:v>
                </c:pt>
                <c:pt idx="88">
                  <c:v>59.898124897395519</c:v>
                </c:pt>
                <c:pt idx="89">
                  <c:v>59.710428144546292</c:v>
                </c:pt>
                <c:pt idx="90">
                  <c:v>59.52488048103536</c:v>
                </c:pt>
                <c:pt idx="91">
                  <c:v>59.341355291760337</c:v>
                </c:pt>
                <c:pt idx="92">
                  <c:v>59.159731323543284</c:v>
                </c:pt>
                <c:pt idx="93">
                  <c:v>58.979892882008613</c:v>
                </c:pt>
                <c:pt idx="94">
                  <c:v>58.801729952261283</c:v>
                </c:pt>
                <c:pt idx="95">
                  <c:v>58.625138256933454</c:v>
                </c:pt>
                <c:pt idx="96">
                  <c:v>58.450019263572486</c:v>
                </c:pt>
                <c:pt idx="97">
                  <c:v>58.276280151886823</c:v>
                </c:pt>
                <c:pt idx="98">
                  <c:v>58.103833750051493</c:v>
                </c:pt>
                <c:pt idx="99">
                  <c:v>57.932598448096456</c:v>
                </c:pt>
                <c:pt idx="100">
                  <c:v>57.762498095354296</c:v>
                </c:pt>
                <c:pt idx="101">
                  <c:v>57.593461888018886</c:v>
                </c:pt>
                <c:pt idx="102">
                  <c:v>57.42542425205437</c:v>
                </c:pt>
                <c:pt idx="103">
                  <c:v>57.258324725984515</c:v>
                </c:pt>
                <c:pt idx="104">
                  <c:v>57.092107847473116</c:v>
                </c:pt>
                <c:pt idx="105">
                  <c:v>56.926723047067647</c:v>
                </c:pt>
                <c:pt idx="106">
                  <c:v>56.762124552008643</c:v>
                </c:pt>
                <c:pt idx="107">
                  <c:v>56.59827130259454</c:v>
                </c:pt>
                <c:pt idx="108">
                  <c:v>56.435126883226054</c:v>
                </c:pt>
                <c:pt idx="109">
                  <c:v>56.27265946992344</c:v>
                </c:pt>
                <c:pt idx="110">
                  <c:v>56.110841795803047</c:v>
                </c:pt>
                <c:pt idx="111">
                  <c:v>55.949651135704642</c:v>
                </c:pt>
                <c:pt idx="112">
                  <c:v>55.789069310866601</c:v>
                </c:pt>
                <c:pt idx="113">
                  <c:v>55.629082714239161</c:v>
                </c:pt>
                <c:pt idx="114">
                  <c:v>55.469682356693276</c:v>
                </c:pt>
                <c:pt idx="115">
                  <c:v>55.310863934011337</c:v>
                </c:pt>
                <c:pt idx="116">
                  <c:v>55.152627914121013</c:v>
                </c:pt>
                <c:pt idx="117">
                  <c:v>54.994979643539558</c:v>
                </c:pt>
                <c:pt idx="118">
                  <c:v>54.837929471418697</c:v>
                </c:pt>
                <c:pt idx="119">
                  <c:v>54.681492888903449</c:v>
                </c:pt>
                <c:pt idx="120">
                  <c:v>54.525690680728061</c:v>
                </c:pt>
                <c:pt idx="121">
                  <c:v>54.370549085054108</c:v>
                </c:pt>
                <c:pt idx="122">
                  <c:v>54.216099956500763</c:v>
                </c:pt>
                <c:pt idx="123">
                  <c:v>54.062380926117143</c:v>
                </c:pt>
                <c:pt idx="124">
                  <c:v>53.909435550702121</c:v>
                </c:pt>
                <c:pt idx="125">
                  <c:v>53.757313442395315</c:v>
                </c:pt>
                <c:pt idx="126">
                  <c:v>53.606070367864547</c:v>
                </c:pt>
                <c:pt idx="127">
                  <c:v>53.455768304733191</c:v>
                </c:pt>
                <c:pt idx="128">
                  <c:v>53.306475441178947</c:v>
                </c:pt>
                <c:pt idx="129">
                  <c:v>53.158266102967104</c:v>
                </c:pt>
                <c:pt idx="130">
                  <c:v>53.011220590658084</c:v>
                </c:pt>
                <c:pt idx="131">
                  <c:v>52.865424908477095</c:v>
                </c:pt>
                <c:pt idx="132">
                  <c:v>52.720970365511441</c:v>
                </c:pt>
                <c:pt idx="133">
                  <c:v>52.577953029694683</c:v>
                </c:pt>
                <c:pt idx="134">
                  <c:v>52.436473015654066</c:v>
                </c:pt>
                <c:pt idx="135">
                  <c:v>52.296633589165232</c:v>
                </c:pt>
                <c:pt idx="136">
                  <c:v>52.15854007390034</c:v>
                </c:pt>
                <c:pt idx="137">
                  <c:v>52.022298550581411</c:v>
                </c:pt>
                <c:pt idx="138">
                  <c:v>51.888014344720972</c:v>
                </c:pt>
                <c:pt idx="139">
                  <c:v>51.755790306933747</c:v>
                </c:pt>
                <c:pt idx="140">
                  <c:v>51.625724899309873</c:v>
                </c:pt>
                <c:pt idx="141">
                  <c:v>51.497910112375926</c:v>
                </c:pt>
                <c:pt idx="142">
                  <c:v>51.372429249383309</c:v>
                </c:pt>
                <c:pt idx="143">
                  <c:v>51.24935462749395</c:v>
                </c:pt>
                <c:pt idx="144">
                  <c:v>51.128745258123757</c:v>
                </c:pt>
                <c:pt idx="145">
                  <c:v>51.010644580303833</c:v>
                </c:pt>
                <c:pt idx="146">
                  <c:v>50.895078330350742</c:v>
                </c:pt>
                <c:pt idx="147">
                  <c:v>50.782052637262353</c:v>
                </c:pt>
                <c:pt idx="148">
                  <c:v>50.671552435003896</c:v>
                </c:pt>
                <c:pt idx="149">
                  <c:v>50.563540279332827</c:v>
                </c:pt>
                <c:pt idx="150">
                  <c:v>50.457955647481839</c:v>
                </c:pt>
                <c:pt idx="151">
                  <c:v>50.354714783775378</c:v>
                </c:pt>
                <c:pt idx="152">
                  <c:v>50.253711133541756</c:v>
                </c:pt>
                <c:pt idx="153">
                  <c:v>50.154816382517723</c:v>
                </c:pt>
                <c:pt idx="154">
                  <c:v>50.057882090871068</c:v>
                </c:pt>
                <c:pt idx="155">
                  <c:v>49.96274188195099</c:v>
                </c:pt>
                <c:pt idx="156">
                  <c:v>49.86921411810156</c:v>
                </c:pt>
                <c:pt idx="157">
                  <c:v>49.777104971521766</c:v>
                </c:pt>
                <c:pt idx="158">
                  <c:v>49.68621177915859</c:v>
                </c:pt>
                <c:pt idx="159">
                  <c:v>49.596326558437454</c:v>
                </c:pt>
                <c:pt idx="160">
                  <c:v>49.507239556094873</c:v>
                </c:pt>
                <c:pt idx="161">
                  <c:v>49.418742705592891</c:v>
                </c:pt>
                <c:pt idx="162">
                  <c:v>49.330632878975514</c:v>
                </c:pt>
                <c:pt idx="163">
                  <c:v>49.242714835383126</c:v>
                </c:pt>
                <c:pt idx="164">
                  <c:v>49.154803789149938</c:v>
                </c:pt>
                <c:pt idx="165">
                  <c:v>49.066727543620253</c:v>
                </c:pt>
                <c:pt idx="166">
                  <c:v>48.978328160669236</c:v>
                </c:pt>
                <c:pt idx="167">
                  <c:v>48.889463158708466</c:v>
                </c:pt>
                <c:pt idx="168">
                  <c:v>48.800006252318532</c:v>
                </c:pt>
                <c:pt idx="169">
                  <c:v>48.709847663597692</c:v>
                </c:pt>
                <c:pt idx="170">
                  <c:v>48.618894048289739</c:v>
                </c:pt>
                <c:pt idx="171">
                  <c:v>48.52706808859525</c:v>
                </c:pt>
                <c:pt idx="172">
                  <c:v>48.434307809455028</c:v>
                </c:pt>
                <c:pt idx="173">
                  <c:v>48.340565676452059</c:v>
                </c:pt>
                <c:pt idx="174">
                  <c:v>48.245807531901299</c:v>
                </c:pt>
                <c:pt idx="175">
                  <c:v>48.150011421854359</c:v>
                </c:pt>
                <c:pt idx="176">
                  <c:v>48.053166361314744</c:v>
                </c:pt>
                <c:pt idx="177">
                  <c:v>47.955271078564252</c:v>
                </c:pt>
                <c:pt idx="178">
                  <c:v>47.856332772686571</c:v>
                </c:pt>
                <c:pt idx="179">
                  <c:v>47.756365911576118</c:v>
                </c:pt>
                <c:pt idx="180">
                  <c:v>47.655391091272179</c:v>
                </c:pt>
                <c:pt idx="181">
                  <c:v>47.553433971586323</c:v>
                </c:pt>
                <c:pt idx="182">
                  <c:v>47.450524297833127</c:v>
                </c:pt>
                <c:pt idx="183">
                  <c:v>47.346695014093257</c:v>
                </c:pt>
                <c:pt idx="184">
                  <c:v>47.24198146983786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68.932000000000002</c:v>
                </c:pt>
                <c:pt idx="1">
                  <c:v>70.409000000000006</c:v>
                </c:pt>
                <c:pt idx="2">
                  <c:v>68.659000000000006</c:v>
                </c:pt>
                <c:pt idx="3">
                  <c:v>68.772999999999996</c:v>
                </c:pt>
                <c:pt idx="4">
                  <c:v>69.340999999999994</c:v>
                </c:pt>
                <c:pt idx="5">
                  <c:v>68.022999999999996</c:v>
                </c:pt>
                <c:pt idx="6">
                  <c:v>68.204999999999998</c:v>
                </c:pt>
                <c:pt idx="7">
                  <c:v>68.840999999999994</c:v>
                </c:pt>
                <c:pt idx="8">
                  <c:v>69.067999999999998</c:v>
                </c:pt>
                <c:pt idx="9">
                  <c:v>68.727000000000004</c:v>
                </c:pt>
                <c:pt idx="10">
                  <c:v>69.204999999999998</c:v>
                </c:pt>
                <c:pt idx="11">
                  <c:v>69.340999999999994</c:v>
                </c:pt>
                <c:pt idx="12">
                  <c:v>68.864000000000004</c:v>
                </c:pt>
                <c:pt idx="13">
                  <c:v>68.840999999999994</c:v>
                </c:pt>
                <c:pt idx="14">
                  <c:v>68.864000000000004</c:v>
                </c:pt>
                <c:pt idx="15">
                  <c:v>68.727000000000004</c:v>
                </c:pt>
                <c:pt idx="16">
                  <c:v>69.317999999999998</c:v>
                </c:pt>
                <c:pt idx="17">
                  <c:v>69.204999999999998</c:v>
                </c:pt>
                <c:pt idx="18">
                  <c:v>69.454999999999998</c:v>
                </c:pt>
                <c:pt idx="19">
                  <c:v>69.864000000000004</c:v>
                </c:pt>
                <c:pt idx="20">
                  <c:v>69.295000000000002</c:v>
                </c:pt>
                <c:pt idx="21">
                  <c:v>68.5</c:v>
                </c:pt>
                <c:pt idx="22">
                  <c:v>69.364000000000004</c:v>
                </c:pt>
                <c:pt idx="23">
                  <c:v>69.409000000000006</c:v>
                </c:pt>
                <c:pt idx="24">
                  <c:v>70.114000000000004</c:v>
                </c:pt>
                <c:pt idx="25">
                  <c:v>68.25</c:v>
                </c:pt>
                <c:pt idx="26">
                  <c:v>70.295000000000002</c:v>
                </c:pt>
                <c:pt idx="27">
                  <c:v>69.432000000000002</c:v>
                </c:pt>
                <c:pt idx="28">
                  <c:v>69.864000000000004</c:v>
                </c:pt>
                <c:pt idx="29">
                  <c:v>70.614000000000004</c:v>
                </c:pt>
                <c:pt idx="30">
                  <c:v>71.317999999999998</c:v>
                </c:pt>
                <c:pt idx="31">
                  <c:v>71.090999999999994</c:v>
                </c:pt>
                <c:pt idx="32">
                  <c:v>71.614000000000004</c:v>
                </c:pt>
                <c:pt idx="33">
                  <c:v>70.659000000000006</c:v>
                </c:pt>
                <c:pt idx="34">
                  <c:v>72</c:v>
                </c:pt>
                <c:pt idx="35">
                  <c:v>71.909000000000006</c:v>
                </c:pt>
                <c:pt idx="36">
                  <c:v>71.5</c:v>
                </c:pt>
                <c:pt idx="37">
                  <c:v>72.567999999999998</c:v>
                </c:pt>
                <c:pt idx="38">
                  <c:v>73.204999999999998</c:v>
                </c:pt>
                <c:pt idx="39">
                  <c:v>73.864000000000004</c:v>
                </c:pt>
                <c:pt idx="40">
                  <c:v>74.5</c:v>
                </c:pt>
                <c:pt idx="41">
                  <c:v>75.25</c:v>
                </c:pt>
                <c:pt idx="42">
                  <c:v>76.432000000000002</c:v>
                </c:pt>
                <c:pt idx="43">
                  <c:v>76.25</c:v>
                </c:pt>
                <c:pt idx="44">
                  <c:v>77</c:v>
                </c:pt>
                <c:pt idx="45">
                  <c:v>79.364000000000004</c:v>
                </c:pt>
                <c:pt idx="46">
                  <c:v>81.409000000000006</c:v>
                </c:pt>
                <c:pt idx="47">
                  <c:v>83.340999999999994</c:v>
                </c:pt>
                <c:pt idx="48">
                  <c:v>87.909000000000006</c:v>
                </c:pt>
                <c:pt idx="49">
                  <c:v>91.114000000000004</c:v>
                </c:pt>
                <c:pt idx="50">
                  <c:v>97.364000000000004</c:v>
                </c:pt>
                <c:pt idx="51">
                  <c:v>105.59099999999999</c:v>
                </c:pt>
                <c:pt idx="52">
                  <c:v>117.182</c:v>
                </c:pt>
                <c:pt idx="53">
                  <c:v>132.68199999999999</c:v>
                </c:pt>
                <c:pt idx="54">
                  <c:v>151.273</c:v>
                </c:pt>
                <c:pt idx="55">
                  <c:v>169.68199999999999</c:v>
                </c:pt>
                <c:pt idx="56">
                  <c:v>186.75</c:v>
                </c:pt>
                <c:pt idx="57">
                  <c:v>202</c:v>
                </c:pt>
                <c:pt idx="58">
                  <c:v>213.25</c:v>
                </c:pt>
                <c:pt idx="59">
                  <c:v>221.43199999999999</c:v>
                </c:pt>
                <c:pt idx="60">
                  <c:v>226.56800000000001</c:v>
                </c:pt>
                <c:pt idx="61">
                  <c:v>227.31800000000001</c:v>
                </c:pt>
                <c:pt idx="62">
                  <c:v>222.886</c:v>
                </c:pt>
                <c:pt idx="63">
                  <c:v>209.136</c:v>
                </c:pt>
                <c:pt idx="64">
                  <c:v>183.56800000000001</c:v>
                </c:pt>
                <c:pt idx="65">
                  <c:v>141.95500000000001</c:v>
                </c:pt>
                <c:pt idx="66">
                  <c:v>94.545000000000002</c:v>
                </c:pt>
                <c:pt idx="67">
                  <c:v>71.159000000000006</c:v>
                </c:pt>
                <c:pt idx="68">
                  <c:v>67.135999999999996</c:v>
                </c:pt>
                <c:pt idx="69">
                  <c:v>66.204999999999998</c:v>
                </c:pt>
                <c:pt idx="70">
                  <c:v>67.317999999999998</c:v>
                </c:pt>
                <c:pt idx="71">
                  <c:v>68.704999999999998</c:v>
                </c:pt>
                <c:pt idx="72">
                  <c:v>70.5</c:v>
                </c:pt>
                <c:pt idx="73">
                  <c:v>72.704999999999998</c:v>
                </c:pt>
                <c:pt idx="74">
                  <c:v>77.567999999999998</c:v>
                </c:pt>
                <c:pt idx="75">
                  <c:v>82.590999999999994</c:v>
                </c:pt>
                <c:pt idx="76">
                  <c:v>90.885999999999996</c:v>
                </c:pt>
                <c:pt idx="77">
                  <c:v>101.523</c:v>
                </c:pt>
                <c:pt idx="78">
                  <c:v>114.273</c:v>
                </c:pt>
                <c:pt idx="79">
                  <c:v>128.45500000000001</c:v>
                </c:pt>
                <c:pt idx="80">
                  <c:v>142.68199999999999</c:v>
                </c:pt>
                <c:pt idx="81">
                  <c:v>155.5</c:v>
                </c:pt>
                <c:pt idx="82">
                  <c:v>165.79499999999999</c:v>
                </c:pt>
                <c:pt idx="83">
                  <c:v>173.79499999999999</c:v>
                </c:pt>
                <c:pt idx="84">
                  <c:v>177.81800000000001</c:v>
                </c:pt>
                <c:pt idx="85">
                  <c:v>176.886</c:v>
                </c:pt>
                <c:pt idx="86">
                  <c:v>170.84100000000001</c:v>
                </c:pt>
                <c:pt idx="87">
                  <c:v>153.31800000000001</c:v>
                </c:pt>
                <c:pt idx="88">
                  <c:v>124.227</c:v>
                </c:pt>
                <c:pt idx="89">
                  <c:v>87.25</c:v>
                </c:pt>
                <c:pt idx="90">
                  <c:v>65.817999999999998</c:v>
                </c:pt>
                <c:pt idx="91">
                  <c:v>59.932000000000002</c:v>
                </c:pt>
                <c:pt idx="92">
                  <c:v>59.295000000000002</c:v>
                </c:pt>
                <c:pt idx="93">
                  <c:v>59.613999999999997</c:v>
                </c:pt>
                <c:pt idx="94">
                  <c:v>59.273000000000003</c:v>
                </c:pt>
                <c:pt idx="95">
                  <c:v>57.976999999999997</c:v>
                </c:pt>
                <c:pt idx="96">
                  <c:v>58.204999999999998</c:v>
                </c:pt>
                <c:pt idx="97">
                  <c:v>58.113999999999997</c:v>
                </c:pt>
                <c:pt idx="98">
                  <c:v>59.25</c:v>
                </c:pt>
                <c:pt idx="99">
                  <c:v>57.5</c:v>
                </c:pt>
                <c:pt idx="100">
                  <c:v>58.067999999999998</c:v>
                </c:pt>
                <c:pt idx="101">
                  <c:v>57.613999999999997</c:v>
                </c:pt>
                <c:pt idx="102">
                  <c:v>57.704999999999998</c:v>
                </c:pt>
                <c:pt idx="103">
                  <c:v>59.045000000000002</c:v>
                </c:pt>
                <c:pt idx="104">
                  <c:v>57.158999999999999</c:v>
                </c:pt>
                <c:pt idx="105">
                  <c:v>58.158999999999999</c:v>
                </c:pt>
                <c:pt idx="106">
                  <c:v>57.25</c:v>
                </c:pt>
                <c:pt idx="107">
                  <c:v>57.204999999999998</c:v>
                </c:pt>
                <c:pt idx="108">
                  <c:v>57.567999999999998</c:v>
                </c:pt>
                <c:pt idx="109">
                  <c:v>58.591000000000001</c:v>
                </c:pt>
                <c:pt idx="110">
                  <c:v>57.045000000000002</c:v>
                </c:pt>
                <c:pt idx="111">
                  <c:v>56.841000000000001</c:v>
                </c:pt>
                <c:pt idx="112">
                  <c:v>56.932000000000002</c:v>
                </c:pt>
                <c:pt idx="113">
                  <c:v>57.136000000000003</c:v>
                </c:pt>
                <c:pt idx="114">
                  <c:v>54.432000000000002</c:v>
                </c:pt>
                <c:pt idx="115">
                  <c:v>57.067999999999998</c:v>
                </c:pt>
                <c:pt idx="116">
                  <c:v>57.136000000000003</c:v>
                </c:pt>
                <c:pt idx="117">
                  <c:v>58.295000000000002</c:v>
                </c:pt>
                <c:pt idx="118">
                  <c:v>59.682000000000002</c:v>
                </c:pt>
                <c:pt idx="119">
                  <c:v>60.567999999999998</c:v>
                </c:pt>
                <c:pt idx="120">
                  <c:v>62.317999999999998</c:v>
                </c:pt>
                <c:pt idx="121">
                  <c:v>63.682000000000002</c:v>
                </c:pt>
                <c:pt idx="122">
                  <c:v>64.885999999999996</c:v>
                </c:pt>
                <c:pt idx="123">
                  <c:v>68.114000000000004</c:v>
                </c:pt>
                <c:pt idx="124">
                  <c:v>69.590999999999994</c:v>
                </c:pt>
                <c:pt idx="125">
                  <c:v>69.159000000000006</c:v>
                </c:pt>
                <c:pt idx="126">
                  <c:v>69.567999999999998</c:v>
                </c:pt>
                <c:pt idx="127">
                  <c:v>68.772999999999996</c:v>
                </c:pt>
                <c:pt idx="128">
                  <c:v>65.432000000000002</c:v>
                </c:pt>
                <c:pt idx="129">
                  <c:v>62.658999999999999</c:v>
                </c:pt>
                <c:pt idx="130">
                  <c:v>60.817999999999998</c:v>
                </c:pt>
                <c:pt idx="131">
                  <c:v>58.363999999999997</c:v>
                </c:pt>
                <c:pt idx="132">
                  <c:v>56.158999999999999</c:v>
                </c:pt>
                <c:pt idx="133">
                  <c:v>55.295000000000002</c:v>
                </c:pt>
                <c:pt idx="134">
                  <c:v>54.454999999999998</c:v>
                </c:pt>
                <c:pt idx="135">
                  <c:v>53</c:v>
                </c:pt>
                <c:pt idx="136">
                  <c:v>52.908999999999999</c:v>
                </c:pt>
                <c:pt idx="137">
                  <c:v>51.295000000000002</c:v>
                </c:pt>
                <c:pt idx="138">
                  <c:v>52.091000000000001</c:v>
                </c:pt>
                <c:pt idx="139">
                  <c:v>50.932000000000002</c:v>
                </c:pt>
                <c:pt idx="140">
                  <c:v>51.932000000000002</c:v>
                </c:pt>
                <c:pt idx="141">
                  <c:v>52.113999999999997</c:v>
                </c:pt>
                <c:pt idx="142">
                  <c:v>52.408999999999999</c:v>
                </c:pt>
                <c:pt idx="143">
                  <c:v>52.908999999999999</c:v>
                </c:pt>
                <c:pt idx="144">
                  <c:v>52.045000000000002</c:v>
                </c:pt>
                <c:pt idx="145">
                  <c:v>51.567999999999998</c:v>
                </c:pt>
                <c:pt idx="146">
                  <c:v>52.432000000000002</c:v>
                </c:pt>
                <c:pt idx="147">
                  <c:v>52.25</c:v>
                </c:pt>
                <c:pt idx="148">
                  <c:v>53.067999999999998</c:v>
                </c:pt>
                <c:pt idx="149">
                  <c:v>52.226999999999997</c:v>
                </c:pt>
                <c:pt idx="150">
                  <c:v>54.613999999999997</c:v>
                </c:pt>
                <c:pt idx="151">
                  <c:v>54.636000000000003</c:v>
                </c:pt>
                <c:pt idx="152">
                  <c:v>56.341000000000001</c:v>
                </c:pt>
                <c:pt idx="153">
                  <c:v>58.795000000000002</c:v>
                </c:pt>
                <c:pt idx="154">
                  <c:v>59.25</c:v>
                </c:pt>
                <c:pt idx="155">
                  <c:v>57.908999999999999</c:v>
                </c:pt>
                <c:pt idx="156">
                  <c:v>58.841000000000001</c:v>
                </c:pt>
                <c:pt idx="157">
                  <c:v>57.954999999999998</c:v>
                </c:pt>
                <c:pt idx="158">
                  <c:v>58.295000000000002</c:v>
                </c:pt>
                <c:pt idx="159">
                  <c:v>55.908999999999999</c:v>
                </c:pt>
                <c:pt idx="160">
                  <c:v>55.386000000000003</c:v>
                </c:pt>
                <c:pt idx="161">
                  <c:v>52.317999999999998</c:v>
                </c:pt>
                <c:pt idx="162">
                  <c:v>52.408999999999999</c:v>
                </c:pt>
                <c:pt idx="163">
                  <c:v>50.386000000000003</c:v>
                </c:pt>
                <c:pt idx="164">
                  <c:v>50.25</c:v>
                </c:pt>
                <c:pt idx="165">
                  <c:v>49.726999999999997</c:v>
                </c:pt>
                <c:pt idx="166">
                  <c:v>49.023000000000003</c:v>
                </c:pt>
                <c:pt idx="167">
                  <c:v>49.408999999999999</c:v>
                </c:pt>
                <c:pt idx="168">
                  <c:v>49.182000000000002</c:v>
                </c:pt>
                <c:pt idx="169">
                  <c:v>47.408999999999999</c:v>
                </c:pt>
                <c:pt idx="170">
                  <c:v>47.841000000000001</c:v>
                </c:pt>
                <c:pt idx="171">
                  <c:v>48.841000000000001</c:v>
                </c:pt>
                <c:pt idx="172">
                  <c:v>49.136000000000003</c:v>
                </c:pt>
                <c:pt idx="173">
                  <c:v>47.273000000000003</c:v>
                </c:pt>
                <c:pt idx="174">
                  <c:v>47.432000000000002</c:v>
                </c:pt>
                <c:pt idx="175">
                  <c:v>49</c:v>
                </c:pt>
                <c:pt idx="176">
                  <c:v>48.158999999999999</c:v>
                </c:pt>
                <c:pt idx="177">
                  <c:v>47.273000000000003</c:v>
                </c:pt>
                <c:pt idx="178">
                  <c:v>48.636000000000003</c:v>
                </c:pt>
                <c:pt idx="179">
                  <c:v>47.908999999999999</c:v>
                </c:pt>
                <c:pt idx="180">
                  <c:v>49.386000000000003</c:v>
                </c:pt>
                <c:pt idx="181">
                  <c:v>47.591000000000001</c:v>
                </c:pt>
                <c:pt idx="182">
                  <c:v>48.341000000000001</c:v>
                </c:pt>
                <c:pt idx="183">
                  <c:v>49.023000000000003</c:v>
                </c:pt>
                <c:pt idx="184">
                  <c:v>48.023000000000003</c:v>
                </c:pt>
                <c:pt idx="185">
                  <c:v>48.067999999999998</c:v>
                </c:pt>
                <c:pt idx="186">
                  <c:v>48.773000000000003</c:v>
                </c:pt>
                <c:pt idx="187">
                  <c:v>47.25</c:v>
                </c:pt>
                <c:pt idx="188">
                  <c:v>47.954999999999998</c:v>
                </c:pt>
                <c:pt idx="189">
                  <c:v>46.386000000000003</c:v>
                </c:pt>
                <c:pt idx="190">
                  <c:v>47.363999999999997</c:v>
                </c:pt>
                <c:pt idx="191">
                  <c:v>48</c:v>
                </c:pt>
                <c:pt idx="192">
                  <c:v>47.636000000000003</c:v>
                </c:pt>
                <c:pt idx="193">
                  <c:v>47.182000000000002</c:v>
                </c:pt>
                <c:pt idx="194">
                  <c:v>47.523000000000003</c:v>
                </c:pt>
                <c:pt idx="195">
                  <c:v>48.341000000000001</c:v>
                </c:pt>
                <c:pt idx="196">
                  <c:v>47.158999999999999</c:v>
                </c:pt>
                <c:pt idx="197">
                  <c:v>47.863999999999997</c:v>
                </c:pt>
                <c:pt idx="198">
                  <c:v>47.908999999999999</c:v>
                </c:pt>
                <c:pt idx="199">
                  <c:v>47.273000000000003</c:v>
                </c:pt>
                <c:pt idx="200">
                  <c:v>47.476999999999997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67.329623054012544</c:v>
                </c:pt>
                <c:pt idx="5">
                  <c:v>67.505464779350675</c:v>
                </c:pt>
                <c:pt idx="6">
                  <c:v>67.680796844911185</c:v>
                </c:pt>
                <c:pt idx="7">
                  <c:v>67.855502250036508</c:v>
                </c:pt>
                <c:pt idx="8">
                  <c:v>68.029447502631754</c:v>
                </c:pt>
                <c:pt idx="9">
                  <c:v>68.202480855128215</c:v>
                </c:pt>
                <c:pt idx="10">
                  <c:v>68.374430426355161</c:v>
                </c:pt>
                <c:pt idx="11">
                  <c:v>68.545102217986056</c:v>
                </c:pt>
                <c:pt idx="12">
                  <c:v>68.714278039306691</c:v>
                </c:pt>
                <c:pt idx="13">
                  <c:v>68.881713360367016</c:v>
                </c:pt>
                <c:pt idx="14">
                  <c:v>69.047135121435943</c:v>
                </c:pt>
                <c:pt idx="15">
                  <c:v>69.21023953658856</c:v>
                </c:pt>
                <c:pt idx="16">
                  <c:v>69.370689942083956</c:v>
                </c:pt>
                <c:pt idx="17">
                  <c:v>69.528114757506117</c:v>
                </c:pt>
                <c:pt idx="18">
                  <c:v>69.682105652265349</c:v>
                </c:pt>
                <c:pt idx="19">
                  <c:v>69.832216047050593</c:v>
                </c:pt>
                <c:pt idx="20">
                  <c:v>69.977960138048829</c:v>
                </c:pt>
                <c:pt idx="21">
                  <c:v>70.118812726334198</c:v>
                </c:pt>
                <c:pt idx="22">
                  <c:v>70.254210290801481</c:v>
                </c:pt>
                <c:pt idx="23">
                  <c:v>70.383554000402739</c:v>
                </c:pt>
                <c:pt idx="24">
                  <c:v>70.506215781911379</c:v>
                </c:pt>
                <c:pt idx="25">
                  <c:v>70.621549234154756</c:v>
                </c:pt>
                <c:pt idx="26">
                  <c:v>70.728908237193082</c:v>
                </c:pt>
                <c:pt idx="27">
                  <c:v>70.827677716737199</c:v>
                </c:pt>
                <c:pt idx="28">
                  <c:v>70.917323403264533</c:v>
                </c:pt>
                <c:pt idx="29">
                  <c:v>70.997470811930199</c:v>
                </c:pt>
                <c:pt idx="30">
                  <c:v>71.068028293881184</c:v>
                </c:pt>
                <c:pt idx="31">
                  <c:v>71.129375023603316</c:v>
                </c:pt>
                <c:pt idx="32">
                  <c:v>71.182642152756799</c:v>
                </c:pt>
                <c:pt idx="33">
                  <c:v>71.230123695218182</c:v>
                </c:pt>
                <c:pt idx="34">
                  <c:v>71.275862086546766</c:v>
                </c:pt>
                <c:pt idx="35">
                  <c:v>71.326460109727194</c:v>
                </c:pt>
                <c:pt idx="36">
                  <c:v>71.392173400847938</c:v>
                </c:pt>
                <c:pt idx="37">
                  <c:v>71.488332464997811</c:v>
                </c:pt>
                <c:pt idx="38">
                  <c:v>71.637125642681283</c:v>
                </c:pt>
                <c:pt idx="39">
                  <c:v>71.869740032354443</c:v>
                </c:pt>
                <c:pt idx="40">
                  <c:v>72.22880182432371</c:v>
                </c:pt>
                <c:pt idx="41">
                  <c:v>72.770978577095022</c:v>
                </c:pt>
                <c:pt idx="42">
                  <c:v>73.569505019370681</c:v>
                </c:pt>
                <c:pt idx="43">
                  <c:v>74.716277740136618</c:v>
                </c:pt>
                <c:pt idx="44">
                  <c:v>76.323046246313822</c:v>
                </c:pt>
                <c:pt idx="45">
                  <c:v>78.521129339856387</c:v>
                </c:pt>
                <c:pt idx="46">
                  <c:v>81.459034025719831</c:v>
                </c:pt>
                <c:pt idx="47">
                  <c:v>85.29738000976856</c:v>
                </c:pt>
                <c:pt idx="48">
                  <c:v>90.200665172000527</c:v>
                </c:pt>
                <c:pt idx="49">
                  <c:v>96.32566603049132</c:v>
                </c:pt>
                <c:pt idx="50">
                  <c:v>103.80665491316346</c:v>
                </c:pt>
                <c:pt idx="51">
                  <c:v>112.73811091336832</c:v>
                </c:pt>
                <c:pt idx="52">
                  <c:v>123.15615499266656</c:v>
                </c:pt>
                <c:pt idx="53">
                  <c:v>135.02047352533526</c:v>
                </c:pt>
                <c:pt idx="54">
                  <c:v>148.19890766235665</c:v>
                </c:pt>
                <c:pt idx="55">
                  <c:v>162.45701258163032</c:v>
                </c:pt>
                <c:pt idx="56">
                  <c:v>177.45403779578922</c:v>
                </c:pt>
                <c:pt idx="57">
                  <c:v>192.74093311147038</c:v>
                </c:pt>
                <c:pt idx="58">
                  <c:v>207.72885789991508</c:v>
                </c:pt>
                <c:pt idx="59">
                  <c:v>221.51747956345474</c:v>
                </c:pt>
                <c:pt idx="60">
                  <c:v>232.38550474296167</c:v>
                </c:pt>
                <c:pt idx="61">
                  <c:v>237.00295036738558</c:v>
                </c:pt>
                <c:pt idx="62">
                  <c:v>230.44981762475166</c:v>
                </c:pt>
                <c:pt idx="63">
                  <c:v>208.83361891135988</c:v>
                </c:pt>
                <c:pt idx="64">
                  <c:v>173.87845188633548</c:v>
                </c:pt>
                <c:pt idx="65">
                  <c:v>134.47348761595615</c:v>
                </c:pt>
                <c:pt idx="66">
                  <c:v>101.54794230022284</c:v>
                </c:pt>
                <c:pt idx="67">
                  <c:v>80.865793482099647</c:v>
                </c:pt>
                <c:pt idx="68">
                  <c:v>71.2203411872392</c:v>
                </c:pt>
                <c:pt idx="69">
                  <c:v>68.245656687524672</c:v>
                </c:pt>
                <c:pt idx="70">
                  <c:v>68.362437984624293</c:v>
                </c:pt>
                <c:pt idx="71">
                  <c:v>69.878505919916023</c:v>
                </c:pt>
                <c:pt idx="72">
                  <c:v>72.339138945569857</c:v>
                </c:pt>
                <c:pt idx="73">
                  <c:v>75.779150723084612</c:v>
                </c:pt>
                <c:pt idx="74">
                  <c:v>80.361853349496357</c:v>
                </c:pt>
                <c:pt idx="75">
                  <c:v>86.257592927268661</c:v>
                </c:pt>
                <c:pt idx="76">
                  <c:v>93.597950412369158</c:v>
                </c:pt>
                <c:pt idx="77">
                  <c:v>102.4438510915077</c:v>
                </c:pt>
                <c:pt idx="78">
                  <c:v>112.75601950334345</c:v>
                </c:pt>
                <c:pt idx="79">
                  <c:v>124.3698201078073</c:v>
                </c:pt>
                <c:pt idx="80">
                  <c:v>136.97813626317156</c:v>
                </c:pt>
                <c:pt idx="81">
                  <c:v>150.11766084066608</c:v>
                </c:pt>
                <c:pt idx="82">
                  <c:v>163.11258672175865</c:v>
                </c:pt>
                <c:pt idx="83">
                  <c:v>174.82211348137002</c:v>
                </c:pt>
                <c:pt idx="84">
                  <c:v>183.00348338719317</c:v>
                </c:pt>
                <c:pt idx="85">
                  <c:v>183.71544288594097</c:v>
                </c:pt>
                <c:pt idx="86">
                  <c:v>172.50817456239153</c:v>
                </c:pt>
                <c:pt idx="87">
                  <c:v>148.50763480198785</c:v>
                </c:pt>
                <c:pt idx="88">
                  <c:v>117.76702506119213</c:v>
                </c:pt>
                <c:pt idx="89">
                  <c:v>90.226126260468234</c:v>
                </c:pt>
                <c:pt idx="90">
                  <c:v>72.313933610190418</c:v>
                </c:pt>
                <c:pt idx="91">
                  <c:v>63.721008706686973</c:v>
                </c:pt>
                <c:pt idx="92">
                  <c:v>60.610860537563369</c:v>
                </c:pt>
                <c:pt idx="93">
                  <c:v>59.686726167117065</c:v>
                </c:pt>
                <c:pt idx="94">
                  <c:v>59.377326344996412</c:v>
                </c:pt>
                <c:pt idx="95">
                  <c:v>59.192871995221957</c:v>
                </c:pt>
                <c:pt idx="96">
                  <c:v>59.02782473773884</c:v>
                </c:pt>
                <c:pt idx="97">
                  <c:v>58.866004184415232</c:v>
                </c:pt>
                <c:pt idx="98">
                  <c:v>58.705560060457628</c:v>
                </c:pt>
                <c:pt idx="99">
                  <c:v>58.546271374383224</c:v>
                </c:pt>
                <c:pt idx="100">
                  <c:v>58.388055709807432</c:v>
                </c:pt>
                <c:pt idx="101">
                  <c:v>58.230847241137134</c:v>
                </c:pt>
                <c:pt idx="102">
                  <c:v>58.074594729857147</c:v>
                </c:pt>
                <c:pt idx="103">
                  <c:v>57.919273836945415</c:v>
                </c:pt>
                <c:pt idx="104">
                  <c:v>57.764914909726656</c:v>
                </c:pt>
                <c:pt idx="105">
                  <c:v>57.61166091428418</c:v>
                </c:pt>
                <c:pt idx="106">
                  <c:v>57.459881871561862</c:v>
                </c:pt>
                <c:pt idx="107">
                  <c:v>57.31038880716887</c:v>
                </c:pt>
                <c:pt idx="108">
                  <c:v>57.164811290259621</c:v>
                </c:pt>
                <c:pt idx="109">
                  <c:v>57.026223581819288</c:v>
                </c:pt>
                <c:pt idx="110">
                  <c:v>56.900114565789032</c:v>
                </c:pt>
                <c:pt idx="111">
                  <c:v>56.795777553997667</c:v>
                </c:pt>
                <c:pt idx="112">
                  <c:v>56.728122697047077</c:v>
                </c:pt>
                <c:pt idx="113">
                  <c:v>56.719761736163257</c:v>
                </c:pt>
                <c:pt idx="114">
                  <c:v>56.802968548130465</c:v>
                </c:pt>
                <c:pt idx="115">
                  <c:v>57.020791699182169</c:v>
                </c:pt>
                <c:pt idx="116">
                  <c:v>57.426233826570112</c:v>
                </c:pt>
                <c:pt idx="117">
                  <c:v>58.078096644873632</c:v>
                </c:pt>
                <c:pt idx="118">
                  <c:v>59.031938521683976</c:v>
                </c:pt>
                <c:pt idx="119">
                  <c:v>60.324827259271665</c:v>
                </c:pt>
                <c:pt idx="120">
                  <c:v>61.953667170987174</c:v>
                </c:pt>
                <c:pt idx="121">
                  <c:v>63.849605813553012</c:v>
                </c:pt>
                <c:pt idx="122">
                  <c:v>65.855910686318168</c:v>
                </c:pt>
                <c:pt idx="123">
                  <c:v>67.722567819638911</c:v>
                </c:pt>
                <c:pt idx="124">
                  <c:v>69.133296780954879</c:v>
                </c:pt>
                <c:pt idx="125">
                  <c:v>69.773225429134911</c:v>
                </c:pt>
                <c:pt idx="126">
                  <c:v>69.425378089482265</c:v>
                </c:pt>
                <c:pt idx="127">
                  <c:v>68.059584827669241</c:v>
                </c:pt>
                <c:pt idx="128">
                  <c:v>65.867007366076905</c:v>
                </c:pt>
                <c:pt idx="129">
                  <c:v>63.21243949181752</c:v>
                </c:pt>
                <c:pt idx="130">
                  <c:v>60.519250835531828</c:v>
                </c:pt>
                <c:pt idx="131">
                  <c:v>58.140315416281872</c:v>
                </c:pt>
                <c:pt idx="132">
                  <c:v>56.273890733169864</c:v>
                </c:pt>
                <c:pt idx="133">
                  <c:v>54.952740732916155</c:v>
                </c:pt>
                <c:pt idx="134">
                  <c:v>54.092418910665245</c:v>
                </c:pt>
                <c:pt idx="135">
                  <c:v>53.560186917002504</c:v>
                </c:pt>
                <c:pt idx="136">
                  <c:v>53.229921633783967</c:v>
                </c:pt>
                <c:pt idx="137">
                  <c:v>53.008768086073658</c:v>
                </c:pt>
                <c:pt idx="138">
                  <c:v>52.840007276469876</c:v>
                </c:pt>
                <c:pt idx="139">
                  <c:v>52.694129732900969</c:v>
                </c:pt>
                <c:pt idx="140">
                  <c:v>52.558131156471902</c:v>
                </c:pt>
                <c:pt idx="141">
                  <c:v>52.427842582632572</c:v>
                </c:pt>
                <c:pt idx="142">
                  <c:v>52.304174617968911</c:v>
                </c:pt>
                <c:pt idx="143">
                  <c:v>52.192561797479684</c:v>
                </c:pt>
                <c:pt idx="144">
                  <c:v>52.104724011206372</c:v>
                </c:pt>
                <c:pt idx="145">
                  <c:v>52.061912483069548</c:v>
                </c:pt>
                <c:pt idx="146">
                  <c:v>52.0983503880325</c:v>
                </c:pt>
                <c:pt idx="147">
                  <c:v>52.262518458327193</c:v>
                </c:pt>
                <c:pt idx="148">
                  <c:v>52.612861344924113</c:v>
                </c:pt>
                <c:pt idx="149">
                  <c:v>53.204618746382273</c:v>
                </c:pt>
                <c:pt idx="150">
                  <c:v>54.067144330501954</c:v>
                </c:pt>
                <c:pt idx="151">
                  <c:v>55.176540939659262</c:v>
                </c:pt>
                <c:pt idx="152">
                  <c:v>56.434718181183044</c:v>
                </c:pt>
                <c:pt idx="153">
                  <c:v>57.668848157552745</c:v>
                </c:pt>
                <c:pt idx="154">
                  <c:v>58.660507819586876</c:v>
                </c:pt>
                <c:pt idx="155">
                  <c:v>59.20118210448156</c:v>
                </c:pt>
                <c:pt idx="156">
                  <c:v>59.155839185310718</c:v>
                </c:pt>
                <c:pt idx="157">
                  <c:v>58.508243409003413</c:v>
                </c:pt>
                <c:pt idx="158">
                  <c:v>57.367219424524912</c:v>
                </c:pt>
                <c:pt idx="159">
                  <c:v>55.930597758442296</c:v>
                </c:pt>
                <c:pt idx="160">
                  <c:v>54.423207179984324</c:v>
                </c:pt>
                <c:pt idx="161">
                  <c:v>53.035558630018478</c:v>
                </c:pt>
                <c:pt idx="162">
                  <c:v>51.885720238573292</c:v>
                </c:pt>
                <c:pt idx="163">
                  <c:v>51.012598829407104</c:v>
                </c:pt>
                <c:pt idx="164">
                  <c:v>50.393981853808512</c:v>
                </c:pt>
                <c:pt idx="165">
                  <c:v>49.975008963968556</c:v>
                </c:pt>
                <c:pt idx="166">
                  <c:v>49.693868838093984</c:v>
                </c:pt>
                <c:pt idx="167">
                  <c:v>49.497823531735044</c:v>
                </c:pt>
                <c:pt idx="168">
                  <c:v>49.349166792899865</c:v>
                </c:pt>
                <c:pt idx="169">
                  <c:v>49.224401673922394</c:v>
                </c:pt>
                <c:pt idx="170">
                  <c:v>49.110507058424716</c:v>
                </c:pt>
                <c:pt idx="171">
                  <c:v>49.0009850589446</c:v>
                </c:pt>
                <c:pt idx="172">
                  <c:v>48.892886386270789</c:v>
                </c:pt>
                <c:pt idx="173">
                  <c:v>48.784979608267165</c:v>
                </c:pt>
                <c:pt idx="174">
                  <c:v>48.676782925099431</c:v>
                </c:pt>
                <c:pt idx="175">
                  <c:v>48.568113378316639</c:v>
                </c:pt>
                <c:pt idx="176">
                  <c:v>48.458899383849328</c:v>
                </c:pt>
                <c:pt idx="177">
                  <c:v>48.349110295386616</c:v>
                </c:pt>
                <c:pt idx="178">
                  <c:v>48.238732125120457</c:v>
                </c:pt>
                <c:pt idx="179">
                  <c:v>48.12775958418365</c:v>
                </c:pt>
                <c:pt idx="180">
                  <c:v>48.016193337497292</c:v>
                </c:pt>
                <c:pt idx="181">
                  <c:v>47.904038783354181</c:v>
                </c:pt>
                <c:pt idx="182">
                  <c:v>47.791305259050773</c:v>
                </c:pt>
                <c:pt idx="183">
                  <c:v>47.678005380709251</c:v>
                </c:pt>
                <c:pt idx="184">
                  <c:v>47.564154449947253</c:v>
                </c:pt>
                <c:pt idx="185">
                  <c:v>47.449769915159088</c:v>
                </c:pt>
                <c:pt idx="186">
                  <c:v>47.334870886209423</c:v>
                </c:pt>
                <c:pt idx="187">
                  <c:v>47.219477702267781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67.329623054006277</c:v>
                </c:pt>
                <c:pt idx="5">
                  <c:v>67.505464779333252</c:v>
                </c:pt>
                <c:pt idx="6">
                  <c:v>67.680796844863551</c:v>
                </c:pt>
                <c:pt idx="7">
                  <c:v>67.855502249908469</c:v>
                </c:pt>
                <c:pt idx="8">
                  <c:v>68.029447502293422</c:v>
                </c:pt>
                <c:pt idx="9">
                  <c:v>68.202480854249373</c:v>
                </c:pt>
                <c:pt idx="10">
                  <c:v>68.374430424111111</c:v>
                </c:pt>
                <c:pt idx="11">
                  <c:v>68.545102212353299</c:v>
                </c:pt>
                <c:pt idx="12">
                  <c:v>68.714278025408035</c:v>
                </c:pt>
                <c:pt idx="13">
                  <c:v>68.88171332665469</c:v>
                </c:pt>
                <c:pt idx="14">
                  <c:v>69.04713504105213</c:v>
                </c:pt>
                <c:pt idx="15">
                  <c:v>69.210239348174923</c:v>
                </c:pt>
                <c:pt idx="16">
                  <c:v>69.370689507953813</c:v>
                </c:pt>
                <c:pt idx="17">
                  <c:v>69.528113774193884</c:v>
                </c:pt>
                <c:pt idx="18">
                  <c:v>69.682103462856716</c:v>
                </c:pt>
                <c:pt idx="19">
                  <c:v>69.832211254948206</c:v>
                </c:pt>
                <c:pt idx="20">
                  <c:v>69.977949827323044</c:v>
                </c:pt>
                <c:pt idx="21">
                  <c:v>70.118790918312655</c:v>
                </c:pt>
                <c:pt idx="22">
                  <c:v>70.254164948121897</c:v>
                </c:pt>
                <c:pt idx="23">
                  <c:v>70.383461325534057</c:v>
                </c:pt>
                <c:pt idx="24">
                  <c:v>70.506029581489642</c:v>
                </c:pt>
                <c:pt idx="25">
                  <c:v>70.621181475226891</c:v>
                </c:pt>
                <c:pt idx="26">
                  <c:v>70.728194218351121</c:v>
                </c:pt>
                <c:pt idx="27">
                  <c:v>70.82631495477338</c:v>
                </c:pt>
                <c:pt idx="28">
                  <c:v>70.914766618216674</c:v>
                </c:pt>
                <c:pt idx="29">
                  <c:v>70.992755262347615</c:v>
                </c:pt>
                <c:pt idx="30">
                  <c:v>71.059478920259679</c:v>
                </c:pt>
                <c:pt idx="31">
                  <c:v>71.114137999259242</c:v>
                </c:pt>
                <c:pt idx="32">
                  <c:v>71.155947153731773</c:v>
                </c:pt>
                <c:pt idx="33">
                  <c:v>71.184148504381042</c:v>
                </c:pt>
                <c:pt idx="34">
                  <c:v>71.19802598871388</c:v>
                </c:pt>
                <c:pt idx="35">
                  <c:v>71.19692053907643</c:v>
                </c:pt>
                <c:pt idx="36">
                  <c:v>71.180245696059956</c:v>
                </c:pt>
                <c:pt idx="37">
                  <c:v>71.147503183179097</c:v>
                </c:pt>
                <c:pt idx="38">
                  <c:v>71.098297900767946</c:v>
                </c:pt>
                <c:pt idx="39">
                  <c:v>71.032351750722256</c:v>
                </c:pt>
                <c:pt idx="40">
                  <c:v>70.949515686233056</c:v>
                </c:pt>
                <c:pt idx="41">
                  <c:v>70.849779397808973</c:v>
                </c:pt>
                <c:pt idx="42">
                  <c:v>70.733278102164519</c:v>
                </c:pt>
                <c:pt idx="43">
                  <c:v>70.600295994365851</c:v>
                </c:pt>
                <c:pt idx="44">
                  <c:v>70.451266052792434</c:v>
                </c:pt>
                <c:pt idx="45">
                  <c:v>70.286766044127702</c:v>
                </c:pt>
                <c:pt idx="46">
                  <c:v>70.107510751576257</c:v>
                </c:pt>
                <c:pt idx="47">
                  <c:v>69.914340631236854</c:v>
                </c:pt>
                <c:pt idx="48">
                  <c:v>69.708207275289027</c:v>
                </c:pt>
                <c:pt idx="49">
                  <c:v>69.490156212955114</c:v>
                </c:pt>
                <c:pt idx="50">
                  <c:v>69.261307699480369</c:v>
                </c:pt>
                <c:pt idx="51">
                  <c:v>69.02283622114237</c:v>
                </c:pt>
                <c:pt idx="52">
                  <c:v>68.775949476048467</c:v>
                </c:pt>
                <c:pt idx="53">
                  <c:v>68.521867576022444</c:v>
                </c:pt>
                <c:pt idx="54">
                  <c:v>68.261803158137155</c:v>
                </c:pt>
                <c:pt idx="55">
                  <c:v>67.996943002727349</c:v>
                </c:pt>
                <c:pt idx="56">
                  <c:v>67.728431637658773</c:v>
                </c:pt>
                <c:pt idx="57">
                  <c:v>67.457357276979664</c:v>
                </c:pt>
                <c:pt idx="58">
                  <c:v>67.184740306481245</c:v>
                </c:pt>
                <c:pt idx="59">
                  <c:v>66.911524398665733</c:v>
                </c:pt>
                <c:pt idx="60">
                  <c:v>66.638570222826147</c:v>
                </c:pt>
                <c:pt idx="61">
                  <c:v>66.36665161777897</c:v>
                </c:pt>
                <c:pt idx="62">
                  <c:v>66.09645401831115</c:v>
                </c:pt>
                <c:pt idx="63">
                  <c:v>65.828574872488559</c:v>
                </c:pt>
                <c:pt idx="64">
                  <c:v>65.563525754702638</c:v>
                </c:pt>
                <c:pt idx="65">
                  <c:v>65.30173586643923</c:v>
                </c:pt>
                <c:pt idx="66">
                  <c:v>65.043556620122942</c:v>
                </c:pt>
                <c:pt idx="67">
                  <c:v>64.789267017492278</c:v>
                </c:pt>
                <c:pt idx="68">
                  <c:v>64.539079559241941</c:v>
                </c:pt>
                <c:pt idx="69">
                  <c:v>64.293146453813733</c:v>
                </c:pt>
                <c:pt idx="70">
                  <c:v>64.051565927348236</c:v>
                </c:pt>
                <c:pt idx="71">
                  <c:v>63.814388471565458</c:v>
                </c:pt>
                <c:pt idx="72">
                  <c:v>63.581622899922408</c:v>
                </c:pt>
                <c:pt idx="73">
                  <c:v>63.353242113513481</c:v>
                </c:pt>
                <c:pt idx="74">
                  <c:v>63.129188506024043</c:v>
                </c:pt>
                <c:pt idx="75">
                  <c:v>62.909378961188089</c:v>
                </c:pt>
                <c:pt idx="76">
                  <c:v>62.693709416516306</c:v>
                </c:pt>
                <c:pt idx="77">
                  <c:v>62.482058983655158</c:v>
                </c:pt>
                <c:pt idx="78">
                  <c:v>62.274293628866566</c:v>
                </c:pt>
                <c:pt idx="79">
                  <c:v>62.070269427139102</c:v>
                </c:pt>
                <c:pt idx="80">
                  <c:v>61.869835410751826</c:v>
                </c:pt>
                <c:pt idx="81">
                  <c:v>61.672836038128303</c:v>
                </c:pt>
                <c:pt idx="82">
                  <c:v>61.47911331194036</c:v>
                </c:pt>
                <c:pt idx="83">
                  <c:v>61.28850857701925</c:v>
                </c:pt>
                <c:pt idx="84">
                  <c:v>61.100864029039428</c:v>
                </c:pt>
                <c:pt idx="85">
                  <c:v>60.916023964444143</c:v>
                </c:pt>
                <c:pt idx="86">
                  <c:v>60.733835800928766</c:v>
                </c:pt>
                <c:pt idx="87">
                  <c:v>60.554150896187231</c:v>
                </c:pt>
                <c:pt idx="88">
                  <c:v>60.376825190725015</c:v>
                </c:pt>
                <c:pt idx="89">
                  <c:v>60.201719698476268</c:v>
                </c:pt>
                <c:pt idx="90">
                  <c:v>60.02870086683442</c:v>
                </c:pt>
                <c:pt idx="91">
                  <c:v>59.857640825588575</c:v>
                </c:pt>
                <c:pt idx="92">
                  <c:v>59.688417542207048</c:v>
                </c:pt>
                <c:pt idx="93">
                  <c:v>59.52091489896236</c:v>
                </c:pt>
                <c:pt idx="94">
                  <c:v>59.355022705572459</c:v>
                </c:pt>
                <c:pt idx="95">
                  <c:v>59.190636659355938</c:v>
                </c:pt>
                <c:pt idx="96">
                  <c:v>59.027658263369638</c:v>
                </c:pt>
                <c:pt idx="97">
                  <c:v>58.865994711616601</c:v>
                </c:pt>
                <c:pt idx="98">
                  <c:v>58.705558749176433</c:v>
                </c:pt>
                <c:pt idx="99">
                  <c:v>58.546268514011942</c:v>
                </c:pt>
                <c:pt idx="100">
                  <c:v>58.388047366237238</c:v>
                </c:pt>
                <c:pt idx="101">
                  <c:v>58.230823709783188</c:v>
                </c:pt>
                <c:pt idx="102">
                  <c:v>58.074530810655581</c:v>
                </c:pt>
                <c:pt idx="103">
                  <c:v>57.919106615340105</c:v>
                </c:pt>
                <c:pt idx="104">
                  <c:v>57.764493572354638</c:v>
                </c:pt>
                <c:pt idx="105">
                  <c:v>57.610638459473975</c:v>
                </c:pt>
                <c:pt idx="106">
                  <c:v>57.457492218746196</c:v>
                </c:pt>
                <c:pt idx="107">
                  <c:v>57.305009801072281</c:v>
                </c:pt>
                <c:pt idx="108">
                  <c:v>57.153150021824892</c:v>
                </c:pt>
                <c:pt idx="109">
                  <c:v>57.001875428728709</c:v>
                </c:pt>
                <c:pt idx="110">
                  <c:v>56.851152183005716</c:v>
                </c:pt>
                <c:pt idx="111">
                  <c:v>56.700949954598308</c:v>
                </c:pt>
                <c:pt idx="112">
                  <c:v>56.551241832110478</c:v>
                </c:pt>
                <c:pt idx="113">
                  <c:v>56.402004247949307</c:v>
                </c:pt>
                <c:pt idx="114">
                  <c:v>56.253216918994987</c:v>
                </c:pt>
                <c:pt idx="115">
                  <c:v>56.104862802971539</c:v>
                </c:pt>
                <c:pt idx="116">
                  <c:v>55.95692807052508</c:v>
                </c:pt>
                <c:pt idx="117">
                  <c:v>55.809402092832883</c:v>
                </c:pt>
                <c:pt idx="118">
                  <c:v>55.662277444356803</c:v>
                </c:pt>
                <c:pt idx="119">
                  <c:v>55.515549920110942</c:v>
                </c:pt>
                <c:pt idx="120">
                  <c:v>55.369218566525547</c:v>
                </c:pt>
                <c:pt idx="121">
                  <c:v>55.223285724649173</c:v>
                </c:pt>
                <c:pt idx="122">
                  <c:v>55.077757084030395</c:v>
                </c:pt>
                <c:pt idx="123">
                  <c:v>54.932641745149368</c:v>
                </c:pt>
                <c:pt idx="124">
                  <c:v>54.787952287721964</c:v>
                </c:pt>
                <c:pt idx="125">
                  <c:v>54.643704841570653</c:v>
                </c:pt>
                <c:pt idx="126">
                  <c:v>54.499919156041202</c:v>
                </c:pt>
                <c:pt idx="127">
                  <c:v>54.356618663147742</c:v>
                </c:pt>
                <c:pt idx="128">
                  <c:v>54.213830528754798</c:v>
                </c:pt>
                <c:pt idx="129">
                  <c:v>54.071585685170042</c:v>
                </c:pt>
                <c:pt idx="130">
                  <c:v>53.929918837547227</c:v>
                </c:pt>
                <c:pt idx="131">
                  <c:v>53.788868435522922</c:v>
                </c:pt>
                <c:pt idx="132">
                  <c:v>53.64847660057837</c:v>
                </c:pt>
                <c:pt idx="133">
                  <c:v>53.508788998796348</c:v>
                </c:pt>
                <c:pt idx="134">
                  <c:v>53.369854648050016</c:v>
                </c:pt>
                <c:pt idx="135">
                  <c:v>53.231725648316008</c:v>
                </c:pt>
                <c:pt idx="136">
                  <c:v>53.094456823858167</c:v>
                </c:pt>
                <c:pt idx="137">
                  <c:v>52.958105266608158</c:v>
                </c:pt>
                <c:pt idx="138">
                  <c:v>52.822729771304893</c:v>
                </c:pt>
                <c:pt idx="139">
                  <c:v>52.688390154973263</c:v>
                </c:pt>
                <c:pt idx="140">
                  <c:v>52.555146456235718</c:v>
                </c:pt>
                <c:pt idx="141">
                  <c:v>52.423058013836638</c:v>
                </c:pt>
                <c:pt idx="142">
                  <c:v>52.292182428643798</c:v>
                </c:pt>
                <c:pt idx="143">
                  <c:v>52.162574419227013</c:v>
                </c:pt>
                <c:pt idx="144">
                  <c:v>52.034284587762507</c:v>
                </c:pt>
                <c:pt idx="145">
                  <c:v>51.907358120219904</c:v>
                </c:pt>
                <c:pt idx="146">
                  <c:v>51.781833452192451</c:v>
                </c:pt>
                <c:pt idx="147">
                  <c:v>51.657740938843844</c:v>
                </c:pt>
                <c:pt idx="148">
                  <c:v>51.535101573689985</c:v>
                </c:pt>
                <c:pt idx="149">
                  <c:v>51.413925805667873</c:v>
                </c:pt>
                <c:pt idx="150">
                  <c:v>51.29421250652392</c:v>
                </c:pt>
                <c:pt idx="151">
                  <c:v>51.175948140395931</c:v>
                </c:pt>
                <c:pt idx="152">
                  <c:v>51.059106184130137</c:v>
                </c:pt>
                <c:pt idx="153">
                  <c:v>50.943646840146911</c:v>
                </c:pt>
                <c:pt idx="154">
                  <c:v>50.829517073614866</c:v>
                </c:pt>
                <c:pt idx="155">
                  <c:v>50.716650992700082</c:v>
                </c:pt>
                <c:pt idx="156">
                  <c:v>50.604970575440611</c:v>
                </c:pt>
                <c:pt idx="157">
                  <c:v>50.494386730348872</c:v>
                </c:pt>
                <c:pt idx="158">
                  <c:v>50.384800661359272</c:v>
                </c:pt>
                <c:pt idx="159">
                  <c:v>50.276105492481051</c:v>
                </c:pt>
                <c:pt idx="160">
                  <c:v>50.168188094696745</c:v>
                </c:pt>
                <c:pt idx="161">
                  <c:v>50.060931048271478</c:v>
                </c:pt>
                <c:pt idx="162">
                  <c:v>49.954214668404411</c:v>
                </c:pt>
                <c:pt idx="163">
                  <c:v>49.847919021368241</c:v>
                </c:pt>
                <c:pt idx="164">
                  <c:v>49.741925861841708</c:v>
                </c:pt>
                <c:pt idx="165">
                  <c:v>49.636120429554651</c:v>
                </c:pt>
                <c:pt idx="166">
                  <c:v>49.530393053841763</c:v>
                </c:pt>
                <c:pt idx="167">
                  <c:v>49.424640527242438</c:v>
                </c:pt>
                <c:pt idx="168">
                  <c:v>49.318767222816199</c:v>
                </c:pt>
                <c:pt idx="169">
                  <c:v>49.212685943329113</c:v>
                </c:pt>
                <c:pt idx="170">
                  <c:v>49.106318503005795</c:v>
                </c:pt>
                <c:pt idx="171">
                  <c:v>48.9995960534348</c:v>
                </c:pt>
                <c:pt idx="172">
                  <c:v>48.89245917400185</c:v>
                </c:pt>
                <c:pt idx="173">
                  <c:v>48.784857753682239</c:v>
                </c:pt>
                <c:pt idx="174">
                  <c:v>48.67675069514361</c:v>
                </c:pt>
                <c:pt idx="175">
                  <c:v>48.568105474057354</c:v>
                </c:pt>
                <c:pt idx="176">
                  <c:v>48.458897586581827</c:v>
                </c:pt>
                <c:pt idx="177">
                  <c:v>48.349109916522842</c:v>
                </c:pt>
                <c:pt idx="178">
                  <c:v>48.238732051084426</c:v>
                </c:pt>
                <c:pt idx="179">
                  <c:v>48.127759570772511</c:v>
                </c:pt>
                <c:pt idx="180">
                  <c:v>48.016193335245518</c:v>
                </c:pt>
                <c:pt idx="181">
                  <c:v>47.904038783003756</c:v>
                </c:pt>
                <c:pt idx="182">
                  <c:v>47.791305259000232</c:v>
                </c:pt>
                <c:pt idx="183">
                  <c:v>47.678005380702494</c:v>
                </c:pt>
                <c:pt idx="184">
                  <c:v>47.564154449946415</c:v>
                </c:pt>
                <c:pt idx="185">
                  <c:v>47.449769915158988</c:v>
                </c:pt>
                <c:pt idx="186">
                  <c:v>47.334870886209416</c:v>
                </c:pt>
                <c:pt idx="187">
                  <c:v>47.219477702267781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1.0865625281606969E-3</c:v>
                </c:pt>
                <c:pt idx="1">
                  <c:v>6.7263138701669908E-3</c:v>
                </c:pt>
                <c:pt idx="2">
                  <c:v>1.5317808949662042E-2</c:v>
                </c:pt>
                <c:pt idx="3">
                  <c:v>2.2670164218333212E-2</c:v>
                </c:pt>
                <c:pt idx="4">
                  <c:v>3.1437674361031974E-2</c:v>
                </c:pt>
                <c:pt idx="5">
                  <c:v>3.122408194371919E-2</c:v>
                </c:pt>
                <c:pt idx="6">
                  <c:v>4.0783109375165945E-2</c:v>
                </c:pt>
                <c:pt idx="7">
                  <c:v>4.4247583476158134E-2</c:v>
                </c:pt>
                <c:pt idx="8">
                  <c:v>4.5123263711099426E-2</c:v>
                </c:pt>
                <c:pt idx="9">
                  <c:v>5.4999435854302184E-2</c:v>
                </c:pt>
                <c:pt idx="10">
                  <c:v>5.9262831401880656E-2</c:v>
                </c:pt>
                <c:pt idx="11">
                  <c:v>6.7755760924824465E-2</c:v>
                </c:pt>
                <c:pt idx="12">
                  <c:v>7.0654931790016112E-2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4.3614621762074019E-3</c:v>
                </c:pt>
                <c:pt idx="1">
                  <c:v>1.1621703789192145E-2</c:v>
                </c:pt>
                <c:pt idx="2">
                  <c:v>2.1137589974989462E-2</c:v>
                </c:pt>
                <c:pt idx="3">
                  <c:v>3.1876261304129114E-2</c:v>
                </c:pt>
                <c:pt idx="4">
                  <c:v>3.2659096033746372E-2</c:v>
                </c:pt>
                <c:pt idx="5">
                  <c:v>3.8659199208508722E-2</c:v>
                </c:pt>
                <c:pt idx="6">
                  <c:v>4.0159669927607923E-2</c:v>
                </c:pt>
                <c:pt idx="7">
                  <c:v>4.3896368495340822E-2</c:v>
                </c:pt>
                <c:pt idx="8">
                  <c:v>5.0295690570309616E-2</c:v>
                </c:pt>
                <c:pt idx="9">
                  <c:v>5.3940556507092403E-2</c:v>
                </c:pt>
                <c:pt idx="10">
                  <c:v>5.5013396884808656E-2</c:v>
                </c:pt>
                <c:pt idx="11">
                  <c:v>6.7626873643067589E-2</c:v>
                </c:pt>
                <c:pt idx="12">
                  <c:v>6.9524196168611968E-2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68.727000000000004</c:v>
                </c:pt>
                <c:pt idx="1">
                  <c:v>68.932000000000002</c:v>
                </c:pt>
                <c:pt idx="2">
                  <c:v>69.932000000000002</c:v>
                </c:pt>
                <c:pt idx="3">
                  <c:v>69.090999999999994</c:v>
                </c:pt>
                <c:pt idx="4">
                  <c:v>69.385999999999996</c:v>
                </c:pt>
                <c:pt idx="5">
                  <c:v>68.409000000000006</c:v>
                </c:pt>
                <c:pt idx="6">
                  <c:v>67.5</c:v>
                </c:pt>
                <c:pt idx="7">
                  <c:v>68.635999999999996</c:v>
                </c:pt>
                <c:pt idx="8">
                  <c:v>68.022999999999996</c:v>
                </c:pt>
                <c:pt idx="9">
                  <c:v>68.067999999999998</c:v>
                </c:pt>
                <c:pt idx="10">
                  <c:v>69.182000000000002</c:v>
                </c:pt>
                <c:pt idx="11">
                  <c:v>68.340999999999994</c:v>
                </c:pt>
                <c:pt idx="12">
                  <c:v>67.864000000000004</c:v>
                </c:pt>
                <c:pt idx="13">
                  <c:v>68.75</c:v>
                </c:pt>
                <c:pt idx="14">
                  <c:v>67.5</c:v>
                </c:pt>
                <c:pt idx="15">
                  <c:v>66.772999999999996</c:v>
                </c:pt>
                <c:pt idx="16">
                  <c:v>67.909000000000006</c:v>
                </c:pt>
                <c:pt idx="17">
                  <c:v>67.272999999999996</c:v>
                </c:pt>
                <c:pt idx="18">
                  <c:v>66.885999999999996</c:v>
                </c:pt>
                <c:pt idx="19">
                  <c:v>66.432000000000002</c:v>
                </c:pt>
                <c:pt idx="20">
                  <c:v>67.477000000000004</c:v>
                </c:pt>
                <c:pt idx="21">
                  <c:v>66.477000000000004</c:v>
                </c:pt>
                <c:pt idx="22">
                  <c:v>66.590999999999994</c:v>
                </c:pt>
                <c:pt idx="23">
                  <c:v>66.932000000000002</c:v>
                </c:pt>
                <c:pt idx="24">
                  <c:v>67.909000000000006</c:v>
                </c:pt>
                <c:pt idx="25">
                  <c:v>67.795000000000002</c:v>
                </c:pt>
                <c:pt idx="26">
                  <c:v>66.909000000000006</c:v>
                </c:pt>
                <c:pt idx="27">
                  <c:v>67.864000000000004</c:v>
                </c:pt>
                <c:pt idx="28">
                  <c:v>68.067999999999998</c:v>
                </c:pt>
                <c:pt idx="29">
                  <c:v>67.885999999999996</c:v>
                </c:pt>
                <c:pt idx="30">
                  <c:v>68.5</c:v>
                </c:pt>
                <c:pt idx="31">
                  <c:v>69</c:v>
                </c:pt>
                <c:pt idx="32">
                  <c:v>67.477000000000004</c:v>
                </c:pt>
                <c:pt idx="33">
                  <c:v>68.727000000000004</c:v>
                </c:pt>
                <c:pt idx="34">
                  <c:v>68.477000000000004</c:v>
                </c:pt>
                <c:pt idx="35">
                  <c:v>68.5</c:v>
                </c:pt>
                <c:pt idx="36">
                  <c:v>69.954999999999998</c:v>
                </c:pt>
                <c:pt idx="37">
                  <c:v>69.385999999999996</c:v>
                </c:pt>
                <c:pt idx="38">
                  <c:v>70.545000000000002</c:v>
                </c:pt>
                <c:pt idx="39">
                  <c:v>70.227000000000004</c:v>
                </c:pt>
                <c:pt idx="40">
                  <c:v>70.340999999999994</c:v>
                </c:pt>
                <c:pt idx="41">
                  <c:v>72.817999999999998</c:v>
                </c:pt>
                <c:pt idx="42">
                  <c:v>73.045000000000002</c:v>
                </c:pt>
                <c:pt idx="43">
                  <c:v>76.022999999999996</c:v>
                </c:pt>
                <c:pt idx="44">
                  <c:v>76.5</c:v>
                </c:pt>
                <c:pt idx="45">
                  <c:v>78.364000000000004</c:v>
                </c:pt>
                <c:pt idx="46">
                  <c:v>82.114000000000004</c:v>
                </c:pt>
                <c:pt idx="47">
                  <c:v>85.409000000000006</c:v>
                </c:pt>
                <c:pt idx="48">
                  <c:v>90.045000000000002</c:v>
                </c:pt>
                <c:pt idx="49">
                  <c:v>98.182000000000002</c:v>
                </c:pt>
                <c:pt idx="50">
                  <c:v>108.114</c:v>
                </c:pt>
                <c:pt idx="51">
                  <c:v>122.136</c:v>
                </c:pt>
                <c:pt idx="52">
                  <c:v>138.136</c:v>
                </c:pt>
                <c:pt idx="53">
                  <c:v>154.43199999999999</c:v>
                </c:pt>
                <c:pt idx="54">
                  <c:v>168.136</c:v>
                </c:pt>
                <c:pt idx="55">
                  <c:v>179.977</c:v>
                </c:pt>
                <c:pt idx="56">
                  <c:v>188.727</c:v>
                </c:pt>
                <c:pt idx="57">
                  <c:v>194.023</c:v>
                </c:pt>
                <c:pt idx="58">
                  <c:v>195.59100000000001</c:v>
                </c:pt>
                <c:pt idx="59">
                  <c:v>194.18199999999999</c:v>
                </c:pt>
                <c:pt idx="60">
                  <c:v>189.93199999999999</c:v>
                </c:pt>
                <c:pt idx="61">
                  <c:v>184.09100000000001</c:v>
                </c:pt>
                <c:pt idx="62">
                  <c:v>176.15899999999999</c:v>
                </c:pt>
                <c:pt idx="63">
                  <c:v>165.43199999999999</c:v>
                </c:pt>
                <c:pt idx="64">
                  <c:v>149.15899999999999</c:v>
                </c:pt>
                <c:pt idx="65">
                  <c:v>127.364</c:v>
                </c:pt>
                <c:pt idx="66">
                  <c:v>101.65900000000001</c:v>
                </c:pt>
                <c:pt idx="67">
                  <c:v>81.295000000000002</c:v>
                </c:pt>
                <c:pt idx="68">
                  <c:v>70.045000000000002</c:v>
                </c:pt>
                <c:pt idx="69">
                  <c:v>67.954999999999998</c:v>
                </c:pt>
                <c:pt idx="70">
                  <c:v>67.295000000000002</c:v>
                </c:pt>
                <c:pt idx="71">
                  <c:v>68.909000000000006</c:v>
                </c:pt>
                <c:pt idx="72">
                  <c:v>69.567999999999998</c:v>
                </c:pt>
                <c:pt idx="73">
                  <c:v>72.182000000000002</c:v>
                </c:pt>
                <c:pt idx="74">
                  <c:v>77.432000000000002</c:v>
                </c:pt>
                <c:pt idx="75">
                  <c:v>83.340999999999994</c:v>
                </c:pt>
                <c:pt idx="76">
                  <c:v>92.885999999999996</c:v>
                </c:pt>
                <c:pt idx="77">
                  <c:v>103.977</c:v>
                </c:pt>
                <c:pt idx="78">
                  <c:v>115</c:v>
                </c:pt>
                <c:pt idx="79">
                  <c:v>125.75</c:v>
                </c:pt>
                <c:pt idx="80">
                  <c:v>135.43199999999999</c:v>
                </c:pt>
                <c:pt idx="81">
                  <c:v>141.273</c:v>
                </c:pt>
                <c:pt idx="82">
                  <c:v>143.09100000000001</c:v>
                </c:pt>
                <c:pt idx="83">
                  <c:v>142.773</c:v>
                </c:pt>
                <c:pt idx="84">
                  <c:v>141.386</c:v>
                </c:pt>
                <c:pt idx="85">
                  <c:v>137.614</c:v>
                </c:pt>
                <c:pt idx="86">
                  <c:v>131.977</c:v>
                </c:pt>
                <c:pt idx="87">
                  <c:v>127.273</c:v>
                </c:pt>
                <c:pt idx="88">
                  <c:v>116.932</c:v>
                </c:pt>
                <c:pt idx="89">
                  <c:v>100.455</c:v>
                </c:pt>
                <c:pt idx="90">
                  <c:v>82.545000000000002</c:v>
                </c:pt>
                <c:pt idx="91">
                  <c:v>67.545000000000002</c:v>
                </c:pt>
                <c:pt idx="92">
                  <c:v>60.976999999999997</c:v>
                </c:pt>
                <c:pt idx="93">
                  <c:v>58.726999999999997</c:v>
                </c:pt>
                <c:pt idx="94">
                  <c:v>56.567999999999998</c:v>
                </c:pt>
                <c:pt idx="95">
                  <c:v>58.158999999999999</c:v>
                </c:pt>
                <c:pt idx="96">
                  <c:v>57.841000000000001</c:v>
                </c:pt>
                <c:pt idx="97">
                  <c:v>57.726999999999997</c:v>
                </c:pt>
                <c:pt idx="98">
                  <c:v>57.363999999999997</c:v>
                </c:pt>
                <c:pt idx="99">
                  <c:v>57.567999999999998</c:v>
                </c:pt>
                <c:pt idx="100">
                  <c:v>56.863999999999997</c:v>
                </c:pt>
                <c:pt idx="101">
                  <c:v>57.682000000000002</c:v>
                </c:pt>
                <c:pt idx="102">
                  <c:v>57.25</c:v>
                </c:pt>
                <c:pt idx="103">
                  <c:v>57.341000000000001</c:v>
                </c:pt>
                <c:pt idx="104">
                  <c:v>57.454999999999998</c:v>
                </c:pt>
                <c:pt idx="105">
                  <c:v>57.726999999999997</c:v>
                </c:pt>
                <c:pt idx="106">
                  <c:v>57.954999999999998</c:v>
                </c:pt>
                <c:pt idx="107">
                  <c:v>57.523000000000003</c:v>
                </c:pt>
                <c:pt idx="108">
                  <c:v>59.613999999999997</c:v>
                </c:pt>
                <c:pt idx="109">
                  <c:v>57.023000000000003</c:v>
                </c:pt>
                <c:pt idx="110">
                  <c:v>58.341000000000001</c:v>
                </c:pt>
                <c:pt idx="111">
                  <c:v>59.182000000000002</c:v>
                </c:pt>
                <c:pt idx="112">
                  <c:v>60.341000000000001</c:v>
                </c:pt>
                <c:pt idx="113">
                  <c:v>59.182000000000002</c:v>
                </c:pt>
                <c:pt idx="114">
                  <c:v>61.636000000000003</c:v>
                </c:pt>
                <c:pt idx="115">
                  <c:v>61.932000000000002</c:v>
                </c:pt>
                <c:pt idx="116">
                  <c:v>64.114000000000004</c:v>
                </c:pt>
                <c:pt idx="117">
                  <c:v>67.454999999999998</c:v>
                </c:pt>
                <c:pt idx="118">
                  <c:v>69.432000000000002</c:v>
                </c:pt>
                <c:pt idx="119">
                  <c:v>71.977000000000004</c:v>
                </c:pt>
                <c:pt idx="120">
                  <c:v>75.409000000000006</c:v>
                </c:pt>
                <c:pt idx="121">
                  <c:v>77.659000000000006</c:v>
                </c:pt>
                <c:pt idx="122">
                  <c:v>82.159000000000006</c:v>
                </c:pt>
                <c:pt idx="123">
                  <c:v>82.614000000000004</c:v>
                </c:pt>
                <c:pt idx="124">
                  <c:v>83.385999999999996</c:v>
                </c:pt>
                <c:pt idx="125">
                  <c:v>83.772999999999996</c:v>
                </c:pt>
                <c:pt idx="126">
                  <c:v>83.204999999999998</c:v>
                </c:pt>
                <c:pt idx="127">
                  <c:v>83.067999999999998</c:v>
                </c:pt>
                <c:pt idx="128">
                  <c:v>83.409000000000006</c:v>
                </c:pt>
                <c:pt idx="129">
                  <c:v>81.682000000000002</c:v>
                </c:pt>
                <c:pt idx="130">
                  <c:v>80.659000000000006</c:v>
                </c:pt>
                <c:pt idx="131">
                  <c:v>80.635999999999996</c:v>
                </c:pt>
                <c:pt idx="132">
                  <c:v>77.317999999999998</c:v>
                </c:pt>
                <c:pt idx="133">
                  <c:v>72.885999999999996</c:v>
                </c:pt>
                <c:pt idx="134">
                  <c:v>68.590999999999994</c:v>
                </c:pt>
                <c:pt idx="135">
                  <c:v>65.5</c:v>
                </c:pt>
                <c:pt idx="136">
                  <c:v>62.182000000000002</c:v>
                </c:pt>
                <c:pt idx="137">
                  <c:v>59.726999999999997</c:v>
                </c:pt>
                <c:pt idx="138">
                  <c:v>57.432000000000002</c:v>
                </c:pt>
                <c:pt idx="139">
                  <c:v>53.932000000000002</c:v>
                </c:pt>
                <c:pt idx="140">
                  <c:v>53.226999999999997</c:v>
                </c:pt>
                <c:pt idx="141">
                  <c:v>52.476999999999997</c:v>
                </c:pt>
                <c:pt idx="142">
                  <c:v>53.432000000000002</c:v>
                </c:pt>
                <c:pt idx="143">
                  <c:v>51.636000000000003</c:v>
                </c:pt>
                <c:pt idx="144">
                  <c:v>52.636000000000003</c:v>
                </c:pt>
                <c:pt idx="145">
                  <c:v>53.908999999999999</c:v>
                </c:pt>
                <c:pt idx="146">
                  <c:v>53.75</c:v>
                </c:pt>
                <c:pt idx="147">
                  <c:v>53.886000000000003</c:v>
                </c:pt>
                <c:pt idx="148">
                  <c:v>55.636000000000003</c:v>
                </c:pt>
                <c:pt idx="149">
                  <c:v>55.182000000000002</c:v>
                </c:pt>
                <c:pt idx="150">
                  <c:v>57.591000000000001</c:v>
                </c:pt>
                <c:pt idx="151">
                  <c:v>59.023000000000003</c:v>
                </c:pt>
                <c:pt idx="152">
                  <c:v>60.386000000000003</c:v>
                </c:pt>
                <c:pt idx="153">
                  <c:v>61.317999999999998</c:v>
                </c:pt>
                <c:pt idx="154">
                  <c:v>64.545000000000002</c:v>
                </c:pt>
                <c:pt idx="155">
                  <c:v>66.409000000000006</c:v>
                </c:pt>
                <c:pt idx="156">
                  <c:v>67.704999999999998</c:v>
                </c:pt>
                <c:pt idx="157">
                  <c:v>66.454999999999998</c:v>
                </c:pt>
                <c:pt idx="158">
                  <c:v>66.817999999999998</c:v>
                </c:pt>
                <c:pt idx="159">
                  <c:v>67.5</c:v>
                </c:pt>
                <c:pt idx="160">
                  <c:v>66.409000000000006</c:v>
                </c:pt>
                <c:pt idx="161">
                  <c:v>66.840999999999994</c:v>
                </c:pt>
                <c:pt idx="162">
                  <c:v>64.909000000000006</c:v>
                </c:pt>
                <c:pt idx="163">
                  <c:v>64.340999999999994</c:v>
                </c:pt>
                <c:pt idx="164">
                  <c:v>62.408999999999999</c:v>
                </c:pt>
                <c:pt idx="165">
                  <c:v>60.5</c:v>
                </c:pt>
                <c:pt idx="166">
                  <c:v>58.773000000000003</c:v>
                </c:pt>
                <c:pt idx="167">
                  <c:v>56.523000000000003</c:v>
                </c:pt>
                <c:pt idx="168">
                  <c:v>55.204999999999998</c:v>
                </c:pt>
                <c:pt idx="169">
                  <c:v>52.363999999999997</c:v>
                </c:pt>
                <c:pt idx="170">
                  <c:v>51.204999999999998</c:v>
                </c:pt>
                <c:pt idx="171">
                  <c:v>50.658999999999999</c:v>
                </c:pt>
                <c:pt idx="172">
                  <c:v>48.567999999999998</c:v>
                </c:pt>
                <c:pt idx="173">
                  <c:v>48.204999999999998</c:v>
                </c:pt>
                <c:pt idx="174">
                  <c:v>49.523000000000003</c:v>
                </c:pt>
                <c:pt idx="175">
                  <c:v>48.432000000000002</c:v>
                </c:pt>
                <c:pt idx="176">
                  <c:v>48.841000000000001</c:v>
                </c:pt>
                <c:pt idx="177">
                  <c:v>48.091000000000001</c:v>
                </c:pt>
                <c:pt idx="178">
                  <c:v>48.363999999999997</c:v>
                </c:pt>
                <c:pt idx="179">
                  <c:v>49.591000000000001</c:v>
                </c:pt>
                <c:pt idx="180">
                  <c:v>48.841000000000001</c:v>
                </c:pt>
                <c:pt idx="181">
                  <c:v>50.295000000000002</c:v>
                </c:pt>
                <c:pt idx="182">
                  <c:v>50.5</c:v>
                </c:pt>
                <c:pt idx="183">
                  <c:v>48.023000000000003</c:v>
                </c:pt>
                <c:pt idx="184">
                  <c:v>47.613999999999997</c:v>
                </c:pt>
                <c:pt idx="185">
                  <c:v>48.317999999999998</c:v>
                </c:pt>
                <c:pt idx="186">
                  <c:v>49</c:v>
                </c:pt>
                <c:pt idx="187">
                  <c:v>46.523000000000003</c:v>
                </c:pt>
                <c:pt idx="188">
                  <c:v>47.795000000000002</c:v>
                </c:pt>
                <c:pt idx="189">
                  <c:v>47.773000000000003</c:v>
                </c:pt>
                <c:pt idx="190">
                  <c:v>49.067999999999998</c:v>
                </c:pt>
                <c:pt idx="191">
                  <c:v>47.386000000000003</c:v>
                </c:pt>
                <c:pt idx="192">
                  <c:v>47.523000000000003</c:v>
                </c:pt>
                <c:pt idx="193">
                  <c:v>47.567999999999998</c:v>
                </c:pt>
                <c:pt idx="194">
                  <c:v>47.317999999999998</c:v>
                </c:pt>
                <c:pt idx="195">
                  <c:v>46.841000000000001</c:v>
                </c:pt>
                <c:pt idx="196">
                  <c:v>46.954999999999998</c:v>
                </c:pt>
                <c:pt idx="197">
                  <c:v>47.182000000000002</c:v>
                </c:pt>
                <c:pt idx="198">
                  <c:v>47.182000000000002</c:v>
                </c:pt>
                <c:pt idx="199">
                  <c:v>46.863999999999997</c:v>
                </c:pt>
                <c:pt idx="200">
                  <c:v>47.704999999999998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66.862933900732287</c:v>
                </c:pt>
                <c:pt idx="5">
                  <c:v>66.952536657726469</c:v>
                </c:pt>
                <c:pt idx="6">
                  <c:v>67.041494375268712</c:v>
                </c:pt>
                <c:pt idx="7">
                  <c:v>67.129701292694776</c:v>
                </c:pt>
                <c:pt idx="8">
                  <c:v>67.217038570355385</c:v>
                </c:pt>
                <c:pt idx="9">
                  <c:v>67.303373050727785</c:v>
                </c:pt>
                <c:pt idx="10">
                  <c:v>67.388555964214234</c:v>
                </c:pt>
                <c:pt idx="11">
                  <c:v>67.472421591714664</c:v>
                </c:pt>
                <c:pt idx="12">
                  <c:v>67.554785900587362</c:v>
                </c:pt>
                <c:pt idx="13">
                  <c:v>67.635445176161042</c:v>
                </c:pt>
                <c:pt idx="14">
                  <c:v>67.71417467789675</c:v>
                </c:pt>
                <c:pt idx="15">
                  <c:v>67.790727358258053</c:v>
                </c:pt>
                <c:pt idx="16">
                  <c:v>67.864832694559254</c:v>
                </c:pt>
                <c:pt idx="17">
                  <c:v>67.936195701837278</c:v>
                </c:pt>
                <c:pt idx="18">
                  <c:v>68.004496222441816</c:v>
                </c:pt>
                <c:pt idx="19">
                  <c:v>68.069388633386197</c:v>
                </c:pt>
                <c:pt idx="20">
                  <c:v>68.1305021893413</c:v>
                </c:pt>
                <c:pt idx="21">
                  <c:v>68.187442351036196</c:v>
                </c:pt>
                <c:pt idx="22">
                  <c:v>68.23979367456181</c:v>
                </c:pt>
                <c:pt idx="23">
                  <c:v>68.287125218295728</c:v>
                </c:pt>
                <c:pt idx="24">
                  <c:v>68.329000054789248</c:v>
                </c:pt>
                <c:pt idx="25">
                  <c:v>68.364991491672711</c:v>
                </c:pt>
                <c:pt idx="26">
                  <c:v>68.394710196983169</c:v>
                </c:pt>
                <c:pt idx="27">
                  <c:v>68.417848833818709</c:v>
                </c:pt>
                <c:pt idx="28">
                  <c:v>68.434254324998008</c:v>
                </c:pt>
                <c:pt idx="29">
                  <c:v>68.444042788582081</c:v>
                </c:pt>
                <c:pt idx="30">
                  <c:v>68.447778745752061</c:v>
                </c:pt>
                <c:pt idx="31">
                  <c:v>68.4467484545563</c:v>
                </c:pt>
                <c:pt idx="32">
                  <c:v>68.443366849420642</c:v>
                </c:pt>
                <c:pt idx="33">
                  <c:v>68.44176764276186</c:v>
                </c:pt>
                <c:pt idx="34">
                  <c:v>68.448634869500054</c:v>
                </c:pt>
                <c:pt idx="35">
                  <c:v>68.474338603574765</c:v>
                </c:pt>
                <c:pt idx="36">
                  <c:v>68.53443357930017</c:v>
                </c:pt>
                <c:pt idx="37">
                  <c:v>68.651561728973945</c:v>
                </c:pt>
                <c:pt idx="38">
                  <c:v>68.857762345403088</c:v>
                </c:pt>
                <c:pt idx="39">
                  <c:v>69.197131331974035</c:v>
                </c:pt>
                <c:pt idx="40">
                  <c:v>69.7286805938366</c:v>
                </c:pt>
                <c:pt idx="41">
                  <c:v>70.529131076930028</c:v>
                </c:pt>
                <c:pt idx="42">
                  <c:v>71.695235711345248</c:v>
                </c:pt>
                <c:pt idx="43">
                  <c:v>73.345086853652404</c:v>
                </c:pt>
                <c:pt idx="44">
                  <c:v>75.617739361434275</c:v>
                </c:pt>
                <c:pt idx="45">
                  <c:v>78.67040083001622</c:v>
                </c:pt>
                <c:pt idx="46">
                  <c:v>82.672423741403406</c:v>
                </c:pt>
                <c:pt idx="47">
                  <c:v>87.795377575606054</c:v>
                </c:pt>
                <c:pt idx="48">
                  <c:v>94.198543988967998</c:v>
                </c:pt>
                <c:pt idx="49">
                  <c:v>102.00919711681591</c:v>
                </c:pt>
                <c:pt idx="50">
                  <c:v>111.29696523109742</c:v>
                </c:pt>
                <c:pt idx="51">
                  <c:v>122.04154986221103</c:v>
                </c:pt>
                <c:pt idx="52">
                  <c:v>134.09359635162247</c:v>
                </c:pt>
                <c:pt idx="53">
                  <c:v>147.13050531025399</c:v>
                </c:pt>
                <c:pt idx="54">
                  <c:v>160.61351138665214</c:v>
                </c:pt>
                <c:pt idx="55">
                  <c:v>173.75963311870606</c:v>
                </c:pt>
                <c:pt idx="56">
                  <c:v>185.55001107415691</c:v>
                </c:pt>
                <c:pt idx="57">
                  <c:v>194.79947379935811</c:v>
                </c:pt>
                <c:pt idx="58">
                  <c:v>200.30398068488444</c:v>
                </c:pt>
                <c:pt idx="59">
                  <c:v>201.05874684047524</c:v>
                </c:pt>
                <c:pt idx="60">
                  <c:v>196.50470485354083</c:v>
                </c:pt>
                <c:pt idx="61">
                  <c:v>186.72965451283969</c:v>
                </c:pt>
                <c:pt idx="62">
                  <c:v>172.54345164368019</c:v>
                </c:pt>
                <c:pt idx="63">
                  <c:v>155.37697015893733</c:v>
                </c:pt>
                <c:pt idx="64">
                  <c:v>137.01596659761378</c:v>
                </c:pt>
                <c:pt idx="65">
                  <c:v>119.24649332015025</c:v>
                </c:pt>
                <c:pt idx="66">
                  <c:v>103.52457542420512</c:v>
                </c:pt>
                <c:pt idx="67">
                  <c:v>90.770021912872153</c:v>
                </c:pt>
                <c:pt idx="68">
                  <c:v>81.329887683051737</c:v>
                </c:pt>
                <c:pt idx="69">
                  <c:v>75.090496870786751</c:v>
                </c:pt>
                <c:pt idx="70">
                  <c:v>71.670296477604666</c:v>
                </c:pt>
                <c:pt idx="71">
                  <c:v>70.615678440688512</c:v>
                </c:pt>
                <c:pt idx="72">
                  <c:v>71.54320472672326</c:v>
                </c:pt>
                <c:pt idx="73">
                  <c:v>74.205801700871859</c:v>
                </c:pt>
                <c:pt idx="74">
                  <c:v>78.48904075125705</c:v>
                </c:pt>
                <c:pt idx="75">
                  <c:v>84.357688813569226</c:v>
                </c:pt>
                <c:pt idx="76">
                  <c:v>91.773907767502365</c:v>
                </c:pt>
                <c:pt idx="77">
                  <c:v>100.60417264480296</c:v>
                </c:pt>
                <c:pt idx="78">
                  <c:v>110.52954905350221</c:v>
                </c:pt>
                <c:pt idx="79">
                  <c:v>120.9769983250236</c:v>
                </c:pt>
                <c:pt idx="80">
                  <c:v>131.09603631549189</c:v>
                </c:pt>
                <c:pt idx="81">
                  <c:v>139.80841774008826</c:v>
                </c:pt>
                <c:pt idx="82">
                  <c:v>145.94931761748762</c:v>
                </c:pt>
                <c:pt idx="83">
                  <c:v>148.49120024720739</c:v>
                </c:pt>
                <c:pt idx="84">
                  <c:v>146.80149235707444</c:v>
                </c:pt>
                <c:pt idx="85">
                  <c:v>140.85093267494835</c:v>
                </c:pt>
                <c:pt idx="86">
                  <c:v>131.28531126198732</c:v>
                </c:pt>
                <c:pt idx="87">
                  <c:v>119.31264049043543</c:v>
                </c:pt>
                <c:pt idx="88">
                  <c:v>106.42902194583171</c:v>
                </c:pt>
                <c:pt idx="89">
                  <c:v>94.074725454810988</c:v>
                </c:pt>
                <c:pt idx="90">
                  <c:v>83.339545655206749</c:v>
                </c:pt>
                <c:pt idx="91">
                  <c:v>74.808204478132211</c:v>
                </c:pt>
                <c:pt idx="92">
                  <c:v>68.570347044412287</c:v>
                </c:pt>
                <c:pt idx="93">
                  <c:v>64.35345780445212</c:v>
                </c:pt>
                <c:pt idx="94">
                  <c:v>61.703012016260068</c:v>
                </c:pt>
                <c:pt idx="95">
                  <c:v>60.140630045659769</c:v>
                </c:pt>
                <c:pt idx="96">
                  <c:v>59.263039717454944</c:v>
                </c:pt>
                <c:pt idx="97">
                  <c:v>58.77924109059677</c:v>
                </c:pt>
                <c:pt idx="98">
                  <c:v>58.504486870588259</c:v>
                </c:pt>
                <c:pt idx="99">
                  <c:v>58.334415797723246</c:v>
                </c:pt>
                <c:pt idx="100">
                  <c:v>58.216749529151649</c:v>
                </c:pt>
                <c:pt idx="101">
                  <c:v>58.129135549486016</c:v>
                </c:pt>
                <c:pt idx="102">
                  <c:v>58.064953420545294</c:v>
                </c:pt>
                <c:pt idx="103">
                  <c:v>58.025542585680761</c:v>
                </c:pt>
                <c:pt idx="104">
                  <c:v>58.016521282713136</c:v>
                </c:pt>
                <c:pt idx="105">
                  <c:v>58.046303295485892</c:v>
                </c:pt>
                <c:pt idx="106">
                  <c:v>58.125625067451601</c:v>
                </c:pt>
                <c:pt idx="107">
                  <c:v>58.267449041803992</c:v>
                </c:pt>
                <c:pt idx="108">
                  <c:v>58.486935253070826</c:v>
                </c:pt>
                <c:pt idx="109">
                  <c:v>58.801332529323659</c:v>
                </c:pt>
                <c:pt idx="110">
                  <c:v>59.229708867465469</c:v>
                </c:pt>
                <c:pt idx="111">
                  <c:v>59.79246928253513</c:v>
                </c:pt>
                <c:pt idx="112">
                  <c:v>60.510625643440015</c:v>
                </c:pt>
                <c:pt idx="113">
                  <c:v>61.404797801336649</c:v>
                </c:pt>
                <c:pt idx="114">
                  <c:v>62.493940826511761</c:v>
                </c:pt>
                <c:pt idx="115">
                  <c:v>63.793805470572721</c:v>
                </c:pt>
                <c:pt idx="116">
                  <c:v>65.315138688545716</c:v>
                </c:pt>
                <c:pt idx="117">
                  <c:v>67.061604622445614</c:v>
                </c:pt>
                <c:pt idx="118">
                  <c:v>69.02734228785593</c:v>
                </c:pt>
                <c:pt idx="119">
                  <c:v>71.193980658720804</c:v>
                </c:pt>
                <c:pt idx="120">
                  <c:v>73.526855736785294</c:v>
                </c:pt>
                <c:pt idx="121">
                  <c:v>75.970238135998628</c:v>
                </c:pt>
                <c:pt idx="122">
                  <c:v>78.44176580699515</c:v>
                </c:pt>
                <c:pt idx="123">
                  <c:v>80.827141849249216</c:v>
                </c:pt>
                <c:pt idx="124">
                  <c:v>82.977451691991646</c:v>
                </c:pt>
                <c:pt idx="125">
                  <c:v>84.71271254156737</c:v>
                </c:pt>
                <c:pt idx="126">
                  <c:v>85.835566683024254</c:v>
                </c:pt>
                <c:pt idx="127">
                  <c:v>86.15731961115921</c:v>
                </c:pt>
                <c:pt idx="128">
                  <c:v>85.534372049603618</c:v>
                </c:pt>
                <c:pt idx="129">
                  <c:v>83.907473718421727</c:v>
                </c:pt>
                <c:pt idx="130">
                  <c:v>81.331659067331472</c:v>
                </c:pt>
                <c:pt idx="131">
                  <c:v>77.984272450346666</c:v>
                </c:pt>
                <c:pt idx="132">
                  <c:v>74.143845194047998</c:v>
                </c:pt>
                <c:pt idx="133">
                  <c:v>70.142459833336545</c:v>
                </c:pt>
                <c:pt idx="134">
                  <c:v>66.304415181020232</c:v>
                </c:pt>
                <c:pt idx="135">
                  <c:v>62.889475525057577</c:v>
                </c:pt>
                <c:pt idx="136">
                  <c:v>60.056909462428365</c:v>
                </c:pt>
                <c:pt idx="137">
                  <c:v>57.858018397664857</c:v>
                </c:pt>
                <c:pt idx="138">
                  <c:v>56.254285918670369</c:v>
                </c:pt>
                <c:pt idx="139">
                  <c:v>55.15057179203481</c:v>
                </c:pt>
                <c:pt idx="140">
                  <c:v>54.430672615617226</c:v>
                </c:pt>
                <c:pt idx="141">
                  <c:v>53.985599314940465</c:v>
                </c:pt>
                <c:pt idx="142">
                  <c:v>53.730378306038233</c:v>
                </c:pt>
                <c:pt idx="143">
                  <c:v>53.610102792288046</c:v>
                </c:pt>
                <c:pt idx="144">
                  <c:v>53.598628649347759</c:v>
                </c:pt>
                <c:pt idx="145">
                  <c:v>53.693614858527695</c:v>
                </c:pt>
                <c:pt idx="146">
                  <c:v>53.91046197142623</c:v>
                </c:pt>
                <c:pt idx="147">
                  <c:v>54.276203758662589</c:v>
                </c:pt>
                <c:pt idx="148">
                  <c:v>54.823305258298483</c:v>
                </c:pt>
                <c:pt idx="149">
                  <c:v>55.582890684658565</c:v>
                </c:pt>
                <c:pt idx="150">
                  <c:v>56.577107496228386</c:v>
                </c:pt>
                <c:pt idx="151">
                  <c:v>57.810913782621668</c:v>
                </c:pt>
                <c:pt idx="152">
                  <c:v>59.264296362766778</c:v>
                </c:pt>
                <c:pt idx="153">
                  <c:v>60.88652558854838</c:v>
                </c:pt>
                <c:pt idx="154">
                  <c:v>62.594289489842858</c:v>
                </c:pt>
                <c:pt idx="155">
                  <c:v>64.275248274733684</c:v>
                </c:pt>
                <c:pt idx="156">
                  <c:v>65.79766282746499</c:v>
                </c:pt>
                <c:pt idx="157">
                  <c:v>67.025413904524683</c:v>
                </c:pt>
                <c:pt idx="158">
                  <c:v>67.836265696938099</c:v>
                </c:pt>
                <c:pt idx="159">
                  <c:v>68.140076481321756</c:v>
                </c:pt>
                <c:pt idx="160">
                  <c:v>67.893234030259464</c:v>
                </c:pt>
                <c:pt idx="161">
                  <c:v>67.106125188587384</c:v>
                </c:pt>
                <c:pt idx="162">
                  <c:v>65.841874436918772</c:v>
                </c:pt>
                <c:pt idx="163">
                  <c:v>64.20654051574418</c:v>
                </c:pt>
                <c:pt idx="164">
                  <c:v>62.332887352593616</c:v>
                </c:pt>
                <c:pt idx="165">
                  <c:v>60.361189684334889</c:v>
                </c:pt>
                <c:pt idx="166">
                  <c:v>58.420933801968161</c:v>
                </c:pt>
                <c:pt idx="167">
                  <c:v>56.616681989786905</c:v>
                </c:pt>
                <c:pt idx="168">
                  <c:v>55.02004721105466</c:v>
                </c:pt>
                <c:pt idx="169">
                  <c:v>53.668126419352802</c:v>
                </c:pt>
                <c:pt idx="170">
                  <c:v>52.567338741243006</c:v>
                </c:pt>
                <c:pt idx="171">
                  <c:v>51.7007425281368</c:v>
                </c:pt>
                <c:pt idx="172">
                  <c:v>51.03667662976877</c:v>
                </c:pt>
                <c:pt idx="173">
                  <c:v>50.536890137047877</c:v>
                </c:pt>
                <c:pt idx="174">
                  <c:v>50.162965031129623</c:v>
                </c:pt>
                <c:pt idx="175">
                  <c:v>49.88054480782467</c:v>
                </c:pt>
                <c:pt idx="176">
                  <c:v>49.661463830408536</c:v>
                </c:pt>
                <c:pt idx="177">
                  <c:v>49.48422924109245</c:v>
                </c:pt>
                <c:pt idx="178">
                  <c:v>49.333435721739306</c:v>
                </c:pt>
                <c:pt idx="179">
                  <c:v>49.198650554215213</c:v>
                </c:pt>
                <c:pt idx="180">
                  <c:v>49.073171343656497</c:v>
                </c:pt>
                <c:pt idx="181">
                  <c:v>48.952901333695387</c:v>
                </c:pt>
                <c:pt idx="182">
                  <c:v>48.835452730484718</c:v>
                </c:pt>
                <c:pt idx="183">
                  <c:v>48.719496019022337</c:v>
                </c:pt>
                <c:pt idx="184">
                  <c:v>48.604322807230083</c:v>
                </c:pt>
                <c:pt idx="185">
                  <c:v>48.489571158328857</c:v>
                </c:pt>
                <c:pt idx="186">
                  <c:v>48.375063147797903</c:v>
                </c:pt>
                <c:pt idx="187">
                  <c:v>48.260714031724902</c:v>
                </c:pt>
                <c:pt idx="188">
                  <c:v>48.146484079142432</c:v>
                </c:pt>
                <c:pt idx="189">
                  <c:v>48.032354297002023</c:v>
                </c:pt>
                <c:pt idx="190">
                  <c:v>47.918314790753683</c:v>
                </c:pt>
                <c:pt idx="191">
                  <c:v>47.804359455740901</c:v>
                </c:pt>
                <c:pt idx="192">
                  <c:v>47.69048368016476</c:v>
                </c:pt>
                <c:pt idx="193">
                  <c:v>47.576683409653327</c:v>
                </c:pt>
                <c:pt idx="194">
                  <c:v>47.462954796552516</c:v>
                </c:pt>
                <c:pt idx="195">
                  <c:v>47.349294086702017</c:v>
                </c:pt>
                <c:pt idx="196">
                  <c:v>47.235697596215523</c:v>
                </c:pt>
                <c:pt idx="197">
                  <c:v>47.122161718792974</c:v>
                </c:pt>
                <c:pt idx="198">
                  <c:v>47.008682940916366</c:v>
                </c:pt>
                <c:pt idx="199">
                  <c:v>46.89525785693079</c:v>
                </c:pt>
                <c:pt idx="200">
                  <c:v>46.781883181550683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66.862933900725224</c:v>
                </c:pt>
                <c:pt idx="5">
                  <c:v>66.952536657706389</c:v>
                </c:pt>
                <c:pt idx="6">
                  <c:v>67.041494375212665</c:v>
                </c:pt>
                <c:pt idx="7">
                  <c:v>67.1297012925411</c:v>
                </c:pt>
                <c:pt idx="8">
                  <c:v>67.217038569941437</c:v>
                </c:pt>
                <c:pt idx="9">
                  <c:v>67.303373049632654</c:v>
                </c:pt>
                <c:pt idx="10">
                  <c:v>67.388555961368468</c:v>
                </c:pt>
                <c:pt idx="11">
                  <c:v>67.472421584451226</c:v>
                </c:pt>
                <c:pt idx="12">
                  <c:v>67.55478588237807</c:v>
                </c:pt>
                <c:pt idx="13">
                  <c:v>67.635445131322356</c:v>
                </c:pt>
                <c:pt idx="14">
                  <c:v>67.7141745694489</c:v>
                </c:pt>
                <c:pt idx="15">
                  <c:v>67.790727100627436</c:v>
                </c:pt>
                <c:pt idx="16">
                  <c:v>67.86483209340976</c:v>
                </c:pt>
                <c:pt idx="17">
                  <c:v>67.936194324069746</c:v>
                </c:pt>
                <c:pt idx="18">
                  <c:v>68.004493120898474</c:v>
                </c:pt>
                <c:pt idx="19">
                  <c:v>68.069381775532491</c:v>
                </c:pt>
                <c:pt idx="20">
                  <c:v>68.130487295489502</c:v>
                </c:pt>
                <c:pt idx="21">
                  <c:v>68.187410579786913</c:v>
                </c:pt>
                <c:pt idx="22">
                  <c:v>68.239727105872205</c:v>
                </c:pt>
                <c:pt idx="23">
                  <c:v>68.28698822031194</c:v>
                </c:pt>
                <c:pt idx="24">
                  <c:v>68.328723126836451</c:v>
                </c:pt>
                <c:pt idx="25">
                  <c:v>68.364441662389041</c:v>
                </c:pt>
                <c:pt idx="26">
                  <c:v>68.393637943687921</c:v>
                </c:pt>
                <c:pt idx="27">
                  <c:v>68.415794952406458</c:v>
                </c:pt>
                <c:pt idx="28">
                  <c:v>68.430390105466486</c:v>
                </c:pt>
                <c:pt idx="29">
                  <c:v>68.436901827439343</c:v>
                </c:pt>
                <c:pt idx="30">
                  <c:v>68.434817104402654</c:v>
                </c:pt>
                <c:pt idx="31">
                  <c:v>68.423639953136359</c:v>
                </c:pt>
                <c:pt idx="32">
                  <c:v>68.402900687352627</c:v>
                </c:pt>
                <c:pt idx="33">
                  <c:v>68.372165805709272</c:v>
                </c:pt>
                <c:pt idx="34">
                  <c:v>68.331048267576861</c:v>
                </c:pt>
                <c:pt idx="35">
                  <c:v>68.279217865748535</c:v>
                </c:pt>
                <c:pt idx="36">
                  <c:v>68.216411355084233</c:v>
                </c:pt>
                <c:pt idx="37">
                  <c:v>68.142441957499557</c:v>
                </c:pt>
                <c:pt idx="38">
                  <c:v>68.05720784178024</c:v>
                </c:pt>
                <c:pt idx="39">
                  <c:v>67.960699175906271</c:v>
                </c:pt>
                <c:pt idx="40">
                  <c:v>67.853003373209589</c:v>
                </c:pt>
                <c:pt idx="41">
                  <c:v>67.734308203318449</c:v>
                </c:pt>
                <c:pt idx="42">
                  <c:v>67.604902513775372</c:v>
                </c:pt>
                <c:pt idx="43">
                  <c:v>67.465174405303117</c:v>
                </c:pt>
                <c:pt idx="44">
                  <c:v>67.315606817350826</c:v>
                </c:pt>
                <c:pt idx="45">
                  <c:v>67.15677060315447</c:v>
                </c:pt>
                <c:pt idx="46">
                  <c:v>66.989315296108742</c:v>
                </c:pt>
                <c:pt idx="47">
                  <c:v>66.813957882358991</c:v>
                </c:pt>
                <c:pt idx="48">
                  <c:v>66.631469989378488</c:v>
                </c:pt>
                <c:pt idx="49">
                  <c:v>66.44266396969229</c:v>
                </c:pt>
                <c:pt idx="50">
                  <c:v>66.248378398030951</c:v>
                </c:pt>
                <c:pt idx="51">
                  <c:v>66.049463507108868</c:v>
                </c:pt>
                <c:pt idx="52">
                  <c:v>65.846767062959358</c:v>
                </c:pt>
                <c:pt idx="53">
                  <c:v>65.641121129050291</c:v>
                </c:pt>
                <c:pt idx="54">
                  <c:v>65.4333300950873</c:v>
                </c:pt>
                <c:pt idx="55">
                  <c:v>65.224160258626824</c:v>
                </c:pt>
                <c:pt idx="56">
                  <c:v>65.014331152957297</c:v>
                </c:pt>
                <c:pt idx="57">
                  <c:v>64.804508720385655</c:v>
                </c:pt>
                <c:pt idx="58">
                  <c:v>64.59530034229536</c:v>
                </c:pt>
                <c:pt idx="59">
                  <c:v>64.387251660882015</c:v>
                </c:pt>
                <c:pt idx="60">
                  <c:v>64.180845065429637</c:v>
                </c:pt>
                <c:pt idx="61">
                  <c:v>63.976499669845595</c:v>
                </c:pt>
                <c:pt idx="62">
                  <c:v>63.774572577948874</c:v>
                </c:pt>
                <c:pt idx="63">
                  <c:v>63.575361217578141</c:v>
                </c:pt>
                <c:pt idx="64">
                  <c:v>63.379106522009586</c:v>
                </c:pt>
                <c:pt idx="65">
                  <c:v>63.185996745038125</c:v>
                </c:pt>
                <c:pt idx="66">
                  <c:v>62.996171711797444</c:v>
                </c:pt>
                <c:pt idx="67">
                  <c:v>62.809727328468639</c:v>
                </c:pt>
                <c:pt idx="68">
                  <c:v>62.626720198194185</c:v>
                </c:pt>
                <c:pt idx="69">
                  <c:v>62.447172215863112</c:v>
                </c:pt>
                <c:pt idx="70">
                  <c:v>62.271075039453045</c:v>
                </c:pt>
                <c:pt idx="71">
                  <c:v>62.098394359188781</c:v>
                </c:pt>
                <c:pt idx="72">
                  <c:v>61.929073907154127</c:v>
                </c:pt>
                <c:pt idx="73">
                  <c:v>61.763039168738693</c:v>
                </c:pt>
                <c:pt idx="74">
                  <c:v>61.600200773230227</c:v>
                </c:pt>
                <c:pt idx="75">
                  <c:v>61.440457553990278</c:v>
                </c:pt>
                <c:pt idx="76">
                  <c:v>61.283699279124079</c:v>
                </c:pt>
                <c:pt idx="77">
                  <c:v>61.129809061617017</c:v>
                </c:pt>
                <c:pt idx="78">
                  <c:v>60.978665463846077</c:v>
                </c:pt>
                <c:pt idx="79">
                  <c:v>60.830144315497641</c:v>
                </c:pt>
                <c:pt idx="80">
                  <c:v>60.684120266535587</c:v>
                </c:pt>
                <c:pt idx="81">
                  <c:v>60.540468098256696</c:v>
                </c:pt>
                <c:pt idx="82">
                  <c:v>60.39906381590194</c:v>
                </c:pt>
                <c:pt idx="83">
                  <c:v>60.25978554599287</c:v>
                </c:pt>
                <c:pt idx="84">
                  <c:v>60.12251426072568</c:v>
                </c:pt>
                <c:pt idx="85">
                  <c:v>59.98713435054421</c:v>
                </c:pt>
                <c:pt idx="86">
                  <c:v>59.853534064559476</c:v>
                </c:pt>
                <c:pt idx="87">
                  <c:v>59.72160583689103</c:v>
                </c:pt>
                <c:pt idx="88">
                  <c:v>59.59124651535604</c:v>
                </c:pt>
                <c:pt idx="89">
                  <c:v>59.462357507286946</c:v>
                </c:pt>
                <c:pt idx="90">
                  <c:v>59.334844855660123</c:v>
                </c:pt>
                <c:pt idx="91">
                  <c:v>59.208619257199672</c:v>
                </c:pt>
                <c:pt idx="92">
                  <c:v>59.083596032699496</c:v>
                </c:pt>
                <c:pt idx="93">
                  <c:v>58.959695058496521</c:v>
                </c:pt>
                <c:pt idx="94">
                  <c:v>58.836840666832806</c:v>
                </c:pt>
                <c:pt idx="95">
                  <c:v>58.714961521764501</c:v>
                </c:pt>
                <c:pt idx="96">
                  <c:v>58.593990476309003</c:v>
                </c:pt>
                <c:pt idx="97">
                  <c:v>58.473864415661588</c:v>
                </c:pt>
                <c:pt idx="98">
                  <c:v>58.354524090553987</c:v>
                </c:pt>
                <c:pt idx="99">
                  <c:v>58.235913944160892</c:v>
                </c:pt>
                <c:pt idx="100">
                  <c:v>58.11798193537868</c:v>
                </c:pt>
                <c:pt idx="101">
                  <c:v>58.000679360795637</c:v>
                </c:pt>
                <c:pt idx="102">
                  <c:v>57.883960677236402</c:v>
                </c:pt>
                <c:pt idx="103">
                  <c:v>57.767783326388354</c:v>
                </c:pt>
                <c:pt idx="104">
                  <c:v>57.652107562696152</c:v>
                </c:pt>
                <c:pt idx="105">
                  <c:v>57.536896285437393</c:v>
                </c:pt>
                <c:pt idx="106">
                  <c:v>57.422114875660306</c:v>
                </c:pt>
                <c:pt idx="107">
                  <c:v>57.307731038468937</c:v>
                </c:pt>
                <c:pt idx="108">
                  <c:v>57.193714650977462</c:v>
                </c:pt>
                <c:pt idx="109">
                  <c:v>57.080037616118439</c:v>
                </c:pt>
                <c:pt idx="110">
                  <c:v>56.966673722377628</c:v>
                </c:pt>
                <c:pt idx="111">
                  <c:v>56.85359850943464</c:v>
                </c:pt>
                <c:pt idx="112">
                  <c:v>56.740789139614883</c:v>
                </c:pt>
                <c:pt idx="113">
                  <c:v>56.628224274998104</c:v>
                </c:pt>
                <c:pt idx="114">
                  <c:v>56.515883959983299</c:v>
                </c:pt>
                <c:pt idx="115">
                  <c:v>56.403749509074729</c:v>
                </c:pt>
                <c:pt idx="116">
                  <c:v>56.291803399630204</c:v>
                </c:pt>
                <c:pt idx="117">
                  <c:v>56.180029169297704</c:v>
                </c:pt>
                <c:pt idx="118">
                  <c:v>56.068411317860324</c:v>
                </c:pt>
                <c:pt idx="119">
                  <c:v>55.956935213211914</c:v>
                </c:pt>
                <c:pt idx="120">
                  <c:v>55.845587001194993</c:v>
                </c:pt>
                <c:pt idx="121">
                  <c:v>55.734353519051318</c:v>
                </c:pt>
                <c:pt idx="122">
                  <c:v>55.623222212260814</c:v>
                </c:pt>
                <c:pt idx="123">
                  <c:v>55.512181054579671</c:v>
                </c:pt>
                <c:pt idx="124">
                  <c:v>55.401218471132104</c:v>
                </c:pt>
                <c:pt idx="125">
                  <c:v>55.290323264463879</c:v>
                </c:pt>
                <c:pt idx="126">
                  <c:v>55.179484543530677</c:v>
                </c:pt>
                <c:pt idx="127">
                  <c:v>55.068691655669383</c:v>
                </c:pt>
                <c:pt idx="128">
                  <c:v>54.957934121689732</c:v>
                </c:pt>
                <c:pt idx="129">
                  <c:v>54.847201574323869</c:v>
                </c:pt>
                <c:pt idx="130">
                  <c:v>54.736483700386266</c:v>
                </c:pt>
                <c:pt idx="131">
                  <c:v>54.62577018712301</c:v>
                </c:pt>
                <c:pt idx="132">
                  <c:v>54.515050673368769</c:v>
                </c:pt>
                <c:pt idx="133">
                  <c:v>54.404314706278441</c:v>
                </c:pt>
                <c:pt idx="134">
                  <c:v>54.293551704556037</c:v>
                </c:pt>
                <c:pt idx="135">
                  <c:v>54.182750929261303</c:v>
                </c:pt>
                <c:pt idx="136">
                  <c:v>54.071901463426521</c:v>
                </c:pt>
                <c:pt idx="137">
                  <c:v>53.960992201855845</c:v>
                </c:pt>
                <c:pt idx="138">
                  <c:v>53.85001185259258</c:v>
                </c:pt>
                <c:pt idx="139">
                  <c:v>53.738948951615555</c:v>
                </c:pt>
                <c:pt idx="140">
                  <c:v>53.627791892344483</c:v>
                </c:pt>
                <c:pt idx="141">
                  <c:v>53.51652897148081</c:v>
                </c:pt>
                <c:pt idx="142">
                  <c:v>53.40514845256255</c:v>
                </c:pt>
                <c:pt idx="143">
                  <c:v>53.293638648351411</c:v>
                </c:pt>
                <c:pt idx="144">
                  <c:v>53.181988022777865</c:v>
                </c:pt>
                <c:pt idx="145">
                  <c:v>53.070185312633825</c:v>
                </c:pt>
                <c:pt idx="146">
                  <c:v>52.958219668511475</c:v>
                </c:pt>
                <c:pt idx="147">
                  <c:v>52.846080813648527</c:v>
                </c:pt>
                <c:pt idx="148">
                  <c:v>52.733759218364838</c:v>
                </c:pt>
                <c:pt idx="149">
                  <c:v>52.621246286699247</c:v>
                </c:pt>
                <c:pt idx="150">
                  <c:v>52.508534550725031</c:v>
                </c:pt>
                <c:pt idx="151">
                  <c:v>52.395617866905646</c:v>
                </c:pt>
                <c:pt idx="152">
                  <c:v>52.282491607834302</c:v>
                </c:pt>
                <c:pt idx="153">
                  <c:v>52.169152841875714</c:v>
                </c:pt>
                <c:pt idx="154">
                  <c:v>52.055600492697891</c:v>
                </c:pt>
                <c:pt idx="155">
                  <c:v>51.941835470540852</c:v>
                </c:pt>
                <c:pt idx="156">
                  <c:v>51.827860767397027</c:v>
                </c:pt>
                <c:pt idx="157">
                  <c:v>51.713681509123802</c:v>
                </c:pt>
                <c:pt idx="158">
                  <c:v>51.599304958881817</c:v>
                </c:pt>
                <c:pt idx="159">
                  <c:v>51.484740468154129</c:v>
                </c:pt>
                <c:pt idx="160">
                  <c:v>51.369999373861575</c:v>
                </c:pt>
                <c:pt idx="161">
                  <c:v>51.255094842609225</c:v>
                </c:pt>
                <c:pt idx="162">
                  <c:v>51.140041665704885</c:v>
                </c:pt>
                <c:pt idx="163">
                  <c:v>51.024856011085021</c:v>
                </c:pt>
                <c:pt idx="164">
                  <c:v>50.909555140471632</c:v>
                </c:pt>
                <c:pt idx="165">
                  <c:v>50.794157101789558</c:v>
                </c:pt>
                <c:pt idx="166">
                  <c:v>50.678680407967256</c:v>
                </c:pt>
                <c:pt idx="167">
                  <c:v>50.563143713646525</c:v>
                </c:pt>
                <c:pt idx="168">
                  <c:v>50.447565501029416</c:v>
                </c:pt>
                <c:pt idx="169">
                  <c:v>50.331963785144247</c:v>
                </c:pt>
                <c:pt idx="170">
                  <c:v>50.216355847323825</c:v>
                </c:pt>
                <c:pt idx="171">
                  <c:v>50.10075800380671</c:v>
                </c:pt>
                <c:pt idx="172">
                  <c:v>49.985185414260435</c:v>
                </c:pt>
                <c:pt idx="173">
                  <c:v>49.869651932857664</c:v>
                </c:pt>
                <c:pt idx="174">
                  <c:v>49.754170002463638</c:v>
                </c:pt>
                <c:pt idx="175">
                  <c:v>49.638750590643355</c:v>
                </c:pt>
                <c:pt idx="176">
                  <c:v>49.523403164658873</c:v>
                </c:pt>
                <c:pt idx="177">
                  <c:v>49.408135701453055</c:v>
                </c:pt>
                <c:pt idx="178">
                  <c:v>49.292954727819392</c:v>
                </c:pt>
                <c:pt idx="179">
                  <c:v>49.177865385523241</c:v>
                </c:pt>
                <c:pt idx="180">
                  <c:v>49.062871516028238</c:v>
                </c:pt>
                <c:pt idx="181">
                  <c:v>48.947975759637771</c:v>
                </c:pt>
                <c:pt idx="182">
                  <c:v>48.833179664224204</c:v>
                </c:pt>
                <c:pt idx="183">
                  <c:v>48.718483799226355</c:v>
                </c:pt>
                <c:pt idx="184">
                  <c:v>48.603887871189137</c:v>
                </c:pt>
                <c:pt idx="185">
                  <c:v>48.48939083775096</c:v>
                </c:pt>
                <c:pt idx="186">
                  <c:v>48.374991017611968</c:v>
                </c:pt>
                <c:pt idx="187">
                  <c:v>48.260686194610265</c:v>
                </c:pt>
                <c:pt idx="188">
                  <c:v>48.146473714573197</c:v>
                </c:pt>
                <c:pt idx="189">
                  <c:v>48.032350574083715</c:v>
                </c:pt>
                <c:pt idx="190">
                  <c:v>47.918313500701963</c:v>
                </c:pt>
                <c:pt idx="191">
                  <c:v>47.804359024510852</c:v>
                </c:pt>
                <c:pt idx="192">
                  <c:v>47.69048354111289</c:v>
                </c:pt>
                <c:pt idx="193">
                  <c:v>47.576683366402058</c:v>
                </c:pt>
                <c:pt idx="194">
                  <c:v>47.462954783575825</c:v>
                </c:pt>
                <c:pt idx="195">
                  <c:v>47.349294082946571</c:v>
                </c:pt>
                <c:pt idx="196">
                  <c:v>47.235697595167231</c:v>
                </c:pt>
                <c:pt idx="197">
                  <c:v>47.122161718510732</c:v>
                </c:pt>
                <c:pt idx="198">
                  <c:v>47.008682940843073</c:v>
                </c:pt>
                <c:pt idx="199">
                  <c:v>46.895257856912437</c:v>
                </c:pt>
                <c:pt idx="200">
                  <c:v>46.781883181546249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65.930000000000007</c:v>
                </c:pt>
                <c:pt idx="1">
                  <c:v>65.209000000000003</c:v>
                </c:pt>
                <c:pt idx="2">
                  <c:v>66.116</c:v>
                </c:pt>
                <c:pt idx="3">
                  <c:v>65.441999999999993</c:v>
                </c:pt>
                <c:pt idx="4">
                  <c:v>65.116</c:v>
                </c:pt>
                <c:pt idx="5">
                  <c:v>65.837000000000003</c:v>
                </c:pt>
                <c:pt idx="6">
                  <c:v>65.837000000000003</c:v>
                </c:pt>
                <c:pt idx="7">
                  <c:v>63.814</c:v>
                </c:pt>
                <c:pt idx="8">
                  <c:v>64.581000000000003</c:v>
                </c:pt>
                <c:pt idx="9">
                  <c:v>66.046999999999997</c:v>
                </c:pt>
                <c:pt idx="10">
                  <c:v>64.278999999999996</c:v>
                </c:pt>
                <c:pt idx="11">
                  <c:v>64.744</c:v>
                </c:pt>
                <c:pt idx="12">
                  <c:v>63.651000000000003</c:v>
                </c:pt>
                <c:pt idx="13">
                  <c:v>64.813999999999993</c:v>
                </c:pt>
                <c:pt idx="14">
                  <c:v>64.953000000000003</c:v>
                </c:pt>
                <c:pt idx="15">
                  <c:v>65.697999999999993</c:v>
                </c:pt>
                <c:pt idx="16">
                  <c:v>64.325999999999993</c:v>
                </c:pt>
                <c:pt idx="17">
                  <c:v>64.837000000000003</c:v>
                </c:pt>
                <c:pt idx="18">
                  <c:v>64.930000000000007</c:v>
                </c:pt>
                <c:pt idx="19">
                  <c:v>64.162999999999997</c:v>
                </c:pt>
                <c:pt idx="20">
                  <c:v>63.558</c:v>
                </c:pt>
                <c:pt idx="21">
                  <c:v>64.14</c:v>
                </c:pt>
                <c:pt idx="22">
                  <c:v>63.720999999999997</c:v>
                </c:pt>
                <c:pt idx="23">
                  <c:v>63.976999999999997</c:v>
                </c:pt>
                <c:pt idx="24">
                  <c:v>65.046999999999997</c:v>
                </c:pt>
                <c:pt idx="25">
                  <c:v>64.418999999999997</c:v>
                </c:pt>
                <c:pt idx="26">
                  <c:v>64.256</c:v>
                </c:pt>
                <c:pt idx="27">
                  <c:v>63.604999999999997</c:v>
                </c:pt>
                <c:pt idx="28">
                  <c:v>64.813999999999993</c:v>
                </c:pt>
                <c:pt idx="29">
                  <c:v>65.488</c:v>
                </c:pt>
                <c:pt idx="30">
                  <c:v>65.116</c:v>
                </c:pt>
                <c:pt idx="31">
                  <c:v>64.650999999999996</c:v>
                </c:pt>
                <c:pt idx="32">
                  <c:v>66.069999999999993</c:v>
                </c:pt>
                <c:pt idx="33">
                  <c:v>65</c:v>
                </c:pt>
                <c:pt idx="34">
                  <c:v>63.581000000000003</c:v>
                </c:pt>
                <c:pt idx="35">
                  <c:v>64.628</c:v>
                </c:pt>
                <c:pt idx="36">
                  <c:v>65.14</c:v>
                </c:pt>
                <c:pt idx="37">
                  <c:v>66.674000000000007</c:v>
                </c:pt>
                <c:pt idx="38">
                  <c:v>64.766999999999996</c:v>
                </c:pt>
                <c:pt idx="39">
                  <c:v>65.488</c:v>
                </c:pt>
                <c:pt idx="40">
                  <c:v>64.605000000000004</c:v>
                </c:pt>
                <c:pt idx="41">
                  <c:v>66.278999999999996</c:v>
                </c:pt>
                <c:pt idx="42">
                  <c:v>66.512</c:v>
                </c:pt>
                <c:pt idx="43">
                  <c:v>66.930000000000007</c:v>
                </c:pt>
                <c:pt idx="44">
                  <c:v>67.093000000000004</c:v>
                </c:pt>
                <c:pt idx="45">
                  <c:v>69.069999999999993</c:v>
                </c:pt>
                <c:pt idx="46">
                  <c:v>68.977000000000004</c:v>
                </c:pt>
                <c:pt idx="47">
                  <c:v>71.465000000000003</c:v>
                </c:pt>
                <c:pt idx="48">
                  <c:v>73.394999999999996</c:v>
                </c:pt>
                <c:pt idx="49">
                  <c:v>77.278999999999996</c:v>
                </c:pt>
                <c:pt idx="50">
                  <c:v>80.418999999999997</c:v>
                </c:pt>
                <c:pt idx="51">
                  <c:v>84.022999999999996</c:v>
                </c:pt>
                <c:pt idx="52">
                  <c:v>91.512</c:v>
                </c:pt>
                <c:pt idx="53">
                  <c:v>99.837000000000003</c:v>
                </c:pt>
                <c:pt idx="54">
                  <c:v>111.093</c:v>
                </c:pt>
                <c:pt idx="55">
                  <c:v>125.07</c:v>
                </c:pt>
                <c:pt idx="56">
                  <c:v>135.58099999999999</c:v>
                </c:pt>
                <c:pt idx="57">
                  <c:v>144.39500000000001</c:v>
                </c:pt>
                <c:pt idx="58">
                  <c:v>149.535</c:v>
                </c:pt>
                <c:pt idx="59">
                  <c:v>150.767</c:v>
                </c:pt>
                <c:pt idx="60">
                  <c:v>149.791</c:v>
                </c:pt>
                <c:pt idx="61">
                  <c:v>145.023</c:v>
                </c:pt>
                <c:pt idx="62">
                  <c:v>141.07</c:v>
                </c:pt>
                <c:pt idx="63">
                  <c:v>136.34899999999999</c:v>
                </c:pt>
                <c:pt idx="64">
                  <c:v>129.07</c:v>
                </c:pt>
                <c:pt idx="65">
                  <c:v>117.953</c:v>
                </c:pt>
                <c:pt idx="66">
                  <c:v>102.93</c:v>
                </c:pt>
                <c:pt idx="67">
                  <c:v>87.14</c:v>
                </c:pt>
                <c:pt idx="68">
                  <c:v>73.069999999999993</c:v>
                </c:pt>
                <c:pt idx="69">
                  <c:v>65.650999999999996</c:v>
                </c:pt>
                <c:pt idx="70">
                  <c:v>63.046999999999997</c:v>
                </c:pt>
                <c:pt idx="71">
                  <c:v>62.628</c:v>
                </c:pt>
                <c:pt idx="72">
                  <c:v>61.837000000000003</c:v>
                </c:pt>
                <c:pt idx="73">
                  <c:v>64.349000000000004</c:v>
                </c:pt>
                <c:pt idx="74">
                  <c:v>64.977000000000004</c:v>
                </c:pt>
                <c:pt idx="75">
                  <c:v>66</c:v>
                </c:pt>
                <c:pt idx="76">
                  <c:v>69.325999999999993</c:v>
                </c:pt>
                <c:pt idx="77">
                  <c:v>75.302000000000007</c:v>
                </c:pt>
                <c:pt idx="78">
                  <c:v>80.256</c:v>
                </c:pt>
                <c:pt idx="79">
                  <c:v>88.581000000000003</c:v>
                </c:pt>
                <c:pt idx="80">
                  <c:v>97.162999999999997</c:v>
                </c:pt>
                <c:pt idx="81">
                  <c:v>103.093</c:v>
                </c:pt>
                <c:pt idx="82">
                  <c:v>107.837</c:v>
                </c:pt>
                <c:pt idx="83">
                  <c:v>108.18600000000001</c:v>
                </c:pt>
                <c:pt idx="84">
                  <c:v>108.465</c:v>
                </c:pt>
                <c:pt idx="85">
                  <c:v>106.047</c:v>
                </c:pt>
                <c:pt idx="86">
                  <c:v>104.14</c:v>
                </c:pt>
                <c:pt idx="87">
                  <c:v>102.69799999999999</c:v>
                </c:pt>
                <c:pt idx="88">
                  <c:v>99.394999999999996</c:v>
                </c:pt>
                <c:pt idx="89">
                  <c:v>94.488</c:v>
                </c:pt>
                <c:pt idx="90">
                  <c:v>86.441999999999993</c:v>
                </c:pt>
                <c:pt idx="91">
                  <c:v>76.465000000000003</c:v>
                </c:pt>
                <c:pt idx="92">
                  <c:v>66.930000000000007</c:v>
                </c:pt>
                <c:pt idx="93">
                  <c:v>59.884</c:v>
                </c:pt>
                <c:pt idx="94">
                  <c:v>59.279000000000003</c:v>
                </c:pt>
                <c:pt idx="95">
                  <c:v>58.628</c:v>
                </c:pt>
                <c:pt idx="96">
                  <c:v>57.814</c:v>
                </c:pt>
                <c:pt idx="97">
                  <c:v>57.465000000000003</c:v>
                </c:pt>
                <c:pt idx="98">
                  <c:v>57.348999999999997</c:v>
                </c:pt>
                <c:pt idx="99">
                  <c:v>57.906999999999996</c:v>
                </c:pt>
                <c:pt idx="100">
                  <c:v>58.558</c:v>
                </c:pt>
                <c:pt idx="101">
                  <c:v>58.953000000000003</c:v>
                </c:pt>
                <c:pt idx="102">
                  <c:v>57.326000000000001</c:v>
                </c:pt>
                <c:pt idx="103">
                  <c:v>58.372</c:v>
                </c:pt>
                <c:pt idx="104">
                  <c:v>58.116</c:v>
                </c:pt>
                <c:pt idx="105">
                  <c:v>58.442</c:v>
                </c:pt>
                <c:pt idx="106">
                  <c:v>58.534999999999997</c:v>
                </c:pt>
                <c:pt idx="107">
                  <c:v>59.14</c:v>
                </c:pt>
                <c:pt idx="108">
                  <c:v>59.186</c:v>
                </c:pt>
                <c:pt idx="109">
                  <c:v>60.814</c:v>
                </c:pt>
                <c:pt idx="110">
                  <c:v>59.046999999999997</c:v>
                </c:pt>
                <c:pt idx="111">
                  <c:v>61.186</c:v>
                </c:pt>
                <c:pt idx="112">
                  <c:v>61.162999999999997</c:v>
                </c:pt>
                <c:pt idx="113">
                  <c:v>61.209000000000003</c:v>
                </c:pt>
                <c:pt idx="114">
                  <c:v>61.673999999999999</c:v>
                </c:pt>
                <c:pt idx="115">
                  <c:v>63.628</c:v>
                </c:pt>
                <c:pt idx="116">
                  <c:v>63.93</c:v>
                </c:pt>
                <c:pt idx="117">
                  <c:v>66.046999999999997</c:v>
                </c:pt>
                <c:pt idx="118">
                  <c:v>70.790999999999997</c:v>
                </c:pt>
                <c:pt idx="119">
                  <c:v>73.233000000000004</c:v>
                </c:pt>
                <c:pt idx="120">
                  <c:v>79.233000000000004</c:v>
                </c:pt>
                <c:pt idx="121">
                  <c:v>86.766999999999996</c:v>
                </c:pt>
                <c:pt idx="122">
                  <c:v>91.766999999999996</c:v>
                </c:pt>
                <c:pt idx="123">
                  <c:v>97.233000000000004</c:v>
                </c:pt>
                <c:pt idx="124">
                  <c:v>101.30200000000001</c:v>
                </c:pt>
                <c:pt idx="125">
                  <c:v>107.07</c:v>
                </c:pt>
                <c:pt idx="126">
                  <c:v>109.163</c:v>
                </c:pt>
                <c:pt idx="127">
                  <c:v>109.023</c:v>
                </c:pt>
                <c:pt idx="128">
                  <c:v>110.14</c:v>
                </c:pt>
                <c:pt idx="129">
                  <c:v>110.512</c:v>
                </c:pt>
                <c:pt idx="130">
                  <c:v>108.744</c:v>
                </c:pt>
                <c:pt idx="131">
                  <c:v>107.953</c:v>
                </c:pt>
                <c:pt idx="132">
                  <c:v>107.32599999999999</c:v>
                </c:pt>
                <c:pt idx="133">
                  <c:v>105.512</c:v>
                </c:pt>
                <c:pt idx="134">
                  <c:v>100.628</c:v>
                </c:pt>
                <c:pt idx="135">
                  <c:v>95.394999999999996</c:v>
                </c:pt>
                <c:pt idx="136">
                  <c:v>88.465000000000003</c:v>
                </c:pt>
                <c:pt idx="137">
                  <c:v>81.209000000000003</c:v>
                </c:pt>
                <c:pt idx="138">
                  <c:v>73.650999999999996</c:v>
                </c:pt>
                <c:pt idx="139">
                  <c:v>65.813999999999993</c:v>
                </c:pt>
                <c:pt idx="140">
                  <c:v>59.604999999999997</c:v>
                </c:pt>
                <c:pt idx="141">
                  <c:v>59.209000000000003</c:v>
                </c:pt>
                <c:pt idx="142">
                  <c:v>54.442</c:v>
                </c:pt>
                <c:pt idx="143">
                  <c:v>53.976999999999997</c:v>
                </c:pt>
                <c:pt idx="144">
                  <c:v>52.232999999999997</c:v>
                </c:pt>
                <c:pt idx="145">
                  <c:v>54.488</c:v>
                </c:pt>
                <c:pt idx="146">
                  <c:v>53.348999999999997</c:v>
                </c:pt>
                <c:pt idx="147">
                  <c:v>53.698</c:v>
                </c:pt>
                <c:pt idx="148">
                  <c:v>54.488</c:v>
                </c:pt>
                <c:pt idx="149">
                  <c:v>56.023000000000003</c:v>
                </c:pt>
                <c:pt idx="150">
                  <c:v>56.465000000000003</c:v>
                </c:pt>
                <c:pt idx="151">
                  <c:v>59.906999999999996</c:v>
                </c:pt>
                <c:pt idx="152">
                  <c:v>62.581000000000003</c:v>
                </c:pt>
                <c:pt idx="153">
                  <c:v>63.488</c:v>
                </c:pt>
                <c:pt idx="154">
                  <c:v>68.209000000000003</c:v>
                </c:pt>
                <c:pt idx="155">
                  <c:v>73.325999999999993</c:v>
                </c:pt>
                <c:pt idx="156">
                  <c:v>74.744</c:v>
                </c:pt>
                <c:pt idx="157">
                  <c:v>78.233000000000004</c:v>
                </c:pt>
                <c:pt idx="158">
                  <c:v>80.605000000000004</c:v>
                </c:pt>
                <c:pt idx="159">
                  <c:v>82.837000000000003</c:v>
                </c:pt>
                <c:pt idx="160">
                  <c:v>84.302000000000007</c:v>
                </c:pt>
                <c:pt idx="161">
                  <c:v>84.256</c:v>
                </c:pt>
                <c:pt idx="162">
                  <c:v>84.394999999999996</c:v>
                </c:pt>
                <c:pt idx="163">
                  <c:v>83.233000000000004</c:v>
                </c:pt>
                <c:pt idx="164">
                  <c:v>82.302000000000007</c:v>
                </c:pt>
                <c:pt idx="165">
                  <c:v>80.534999999999997</c:v>
                </c:pt>
                <c:pt idx="166">
                  <c:v>76.697999999999993</c:v>
                </c:pt>
                <c:pt idx="167">
                  <c:v>74</c:v>
                </c:pt>
                <c:pt idx="168">
                  <c:v>69.069999999999993</c:v>
                </c:pt>
                <c:pt idx="169">
                  <c:v>62.906999999999996</c:v>
                </c:pt>
                <c:pt idx="170">
                  <c:v>59.186</c:v>
                </c:pt>
                <c:pt idx="171">
                  <c:v>56.558</c:v>
                </c:pt>
                <c:pt idx="172">
                  <c:v>54</c:v>
                </c:pt>
                <c:pt idx="173">
                  <c:v>49.814</c:v>
                </c:pt>
                <c:pt idx="174">
                  <c:v>50.558</c:v>
                </c:pt>
                <c:pt idx="175">
                  <c:v>49.790999999999997</c:v>
                </c:pt>
                <c:pt idx="176">
                  <c:v>49.442</c:v>
                </c:pt>
                <c:pt idx="177">
                  <c:v>48.534999999999997</c:v>
                </c:pt>
                <c:pt idx="178">
                  <c:v>48.93</c:v>
                </c:pt>
                <c:pt idx="179">
                  <c:v>48.767000000000003</c:v>
                </c:pt>
                <c:pt idx="180">
                  <c:v>48.837000000000003</c:v>
                </c:pt>
                <c:pt idx="181">
                  <c:v>48.906999999999996</c:v>
                </c:pt>
                <c:pt idx="182">
                  <c:v>48.326000000000001</c:v>
                </c:pt>
                <c:pt idx="183">
                  <c:v>49.395000000000003</c:v>
                </c:pt>
                <c:pt idx="184">
                  <c:v>48.279000000000003</c:v>
                </c:pt>
                <c:pt idx="185">
                  <c:v>48.465000000000003</c:v>
                </c:pt>
                <c:pt idx="186">
                  <c:v>48.698</c:v>
                </c:pt>
                <c:pt idx="187">
                  <c:v>47.884</c:v>
                </c:pt>
                <c:pt idx="188">
                  <c:v>48.581000000000003</c:v>
                </c:pt>
                <c:pt idx="189">
                  <c:v>48.673999999999999</c:v>
                </c:pt>
                <c:pt idx="190">
                  <c:v>47.628</c:v>
                </c:pt>
                <c:pt idx="191">
                  <c:v>47.581000000000003</c:v>
                </c:pt>
                <c:pt idx="192">
                  <c:v>47.698</c:v>
                </c:pt>
                <c:pt idx="193">
                  <c:v>48.07</c:v>
                </c:pt>
                <c:pt idx="194">
                  <c:v>46.953000000000003</c:v>
                </c:pt>
                <c:pt idx="195">
                  <c:v>50.628</c:v>
                </c:pt>
                <c:pt idx="196">
                  <c:v>48.698</c:v>
                </c:pt>
                <c:pt idx="197">
                  <c:v>48.046999999999997</c:v>
                </c:pt>
                <c:pt idx="198">
                  <c:v>47.790999999999997</c:v>
                </c:pt>
                <c:pt idx="199">
                  <c:v>47.558</c:v>
                </c:pt>
                <c:pt idx="200">
                  <c:v>48.534999999999997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63.79124461650229</c:v>
                </c:pt>
                <c:pt idx="11">
                  <c:v>63.872575410094505</c:v>
                </c:pt>
                <c:pt idx="12">
                  <c:v>63.953533919008031</c:v>
                </c:pt>
                <c:pt idx="13">
                  <c:v>64.034034720507009</c:v>
                </c:pt>
                <c:pt idx="14">
                  <c:v>64.113980813119554</c:v>
                </c:pt>
                <c:pt idx="15">
                  <c:v>64.193262519504557</c:v>
                </c:pt>
                <c:pt idx="16">
                  <c:v>64.271756356579843</c:v>
                </c:pt>
                <c:pt idx="17">
                  <c:v>64.349323889174457</c:v>
                </c:pt>
                <c:pt idx="18">
                  <c:v>64.425810588483856</c:v>
                </c:pt>
                <c:pt idx="19">
                  <c:v>64.501044722672702</c:v>
                </c:pt>
                <c:pt idx="20">
                  <c:v>64.574836314564692</c:v>
                </c:pt>
                <c:pt idx="21">
                  <c:v>64.646976211541784</c:v>
                </c:pt>
                <c:pt idx="22">
                  <c:v>64.717235327817292</c:v>
                </c:pt>
                <c:pt idx="23">
                  <c:v>64.785364143899059</c:v>
                </c:pt>
                <c:pt idx="24">
                  <c:v>64.851092591869914</c:v>
                </c:pt>
                <c:pt idx="25">
                  <c:v>64.914130536557295</c:v>
                </c:pt>
                <c:pt idx="26">
                  <c:v>64.974169216021963</c:v>
                </c:pt>
                <c:pt idx="27">
                  <c:v>65.030884291051919</c:v>
                </c:pt>
                <c:pt idx="28">
                  <c:v>65.083941676192424</c:v>
                </c:pt>
                <c:pt idx="29">
                  <c:v>65.133008252137742</c:v>
                </c:pt>
                <c:pt idx="30">
                  <c:v>65.17777114824392</c:v>
                </c:pt>
                <c:pt idx="31">
                  <c:v>65.217971903856892</c:v>
                </c:pt>
                <c:pt idx="32">
                  <c:v>65.253465957322689</c:v>
                </c:pt>
                <c:pt idx="33">
                  <c:v>65.284324151191953</c:v>
                </c:pt>
                <c:pt idx="34">
                  <c:v>65.311001850065693</c:v>
                </c:pt>
                <c:pt idx="35">
                  <c:v>65.334613190683356</c:v>
                </c:pt>
                <c:pt idx="36">
                  <c:v>65.357362687436563</c:v>
                </c:pt>
                <c:pt idx="37">
                  <c:v>65.383202562421943</c:v>
                </c:pt>
                <c:pt idx="38">
                  <c:v>65.418798675541453</c:v>
                </c:pt>
                <c:pt idx="39">
                  <c:v>65.47489534812695</c:v>
                </c:pt>
                <c:pt idx="40">
                  <c:v>65.568161541102683</c:v>
                </c:pt>
                <c:pt idx="41">
                  <c:v>65.723567202940956</c:v>
                </c:pt>
                <c:pt idx="42">
                  <c:v>65.977267588926225</c:v>
                </c:pt>
                <c:pt idx="43">
                  <c:v>66.379855267379071</c:v>
                </c:pt>
                <c:pt idx="44">
                  <c:v>66.99967075298035</c:v>
                </c:pt>
                <c:pt idx="45">
                  <c:v>67.925650543694871</c:v>
                </c:pt>
                <c:pt idx="46">
                  <c:v>69.268957479566396</c:v>
                </c:pt>
                <c:pt idx="47">
                  <c:v>71.162417767291615</c:v>
                </c:pt>
                <c:pt idx="48">
                  <c:v>73.756620823479309</c:v>
                </c:pt>
                <c:pt idx="49">
                  <c:v>77.211448166831758</c:v>
                </c:pt>
                <c:pt idx="50">
                  <c:v>81.681783702924889</c:v>
                </c:pt>
                <c:pt idx="51">
                  <c:v>87.296206321571347</c:v>
                </c:pt>
                <c:pt idx="52">
                  <c:v>94.127642867199654</c:v>
                </c:pt>
                <c:pt idx="53">
                  <c:v>102.15558954606676</c:v>
                </c:pt>
                <c:pt idx="54">
                  <c:v>111.22133701320676</c:v>
                </c:pt>
                <c:pt idx="55">
                  <c:v>120.98167681217518</c:v>
                </c:pt>
                <c:pt idx="56">
                  <c:v>130.87329837987937</c:v>
                </c:pt>
                <c:pt idx="57">
                  <c:v>140.1079530460602</c:v>
                </c:pt>
                <c:pt idx="58">
                  <c:v>147.7226845323747</c:v>
                </c:pt>
                <c:pt idx="59">
                  <c:v>152.70293528941599</c:v>
                </c:pt>
                <c:pt idx="60">
                  <c:v>154.1741829103315</c:v>
                </c:pt>
                <c:pt idx="61">
                  <c:v>151.62347572648432</c:v>
                </c:pt>
                <c:pt idx="62">
                  <c:v>145.08102888153633</c:v>
                </c:pt>
                <c:pt idx="63">
                  <c:v>135.18526233360797</c:v>
                </c:pt>
                <c:pt idx="64">
                  <c:v>123.08580565502821</c:v>
                </c:pt>
                <c:pt idx="65">
                  <c:v>110.20033021323583</c:v>
                </c:pt>
                <c:pt idx="66">
                  <c:v>97.903247812183807</c:v>
                </c:pt>
                <c:pt idx="67">
                  <c:v>87.252988492597467</c:v>
                </c:pt>
                <c:pt idx="68">
                  <c:v>78.843391720203414</c:v>
                </c:pt>
                <c:pt idx="69">
                  <c:v>72.806828892143713</c:v>
                </c:pt>
                <c:pt idx="70">
                  <c:v>68.935121586318388</c:v>
                </c:pt>
                <c:pt idx="71">
                  <c:v>66.849666307567148</c:v>
                </c:pt>
                <c:pt idx="72">
                  <c:v>66.154541860882006</c:v>
                </c:pt>
                <c:pt idx="73">
                  <c:v>66.534159444980574</c:v>
                </c:pt>
                <c:pt idx="74">
                  <c:v>67.789429619660609</c:v>
                </c:pt>
                <c:pt idx="75">
                  <c:v>69.827800496645793</c:v>
                </c:pt>
                <c:pt idx="76">
                  <c:v>72.628651933897785</c:v>
                </c:pt>
                <c:pt idx="77">
                  <c:v>76.200948357774138</c:v>
                </c:pt>
                <c:pt idx="78">
                  <c:v>80.541673462615137</c:v>
                </c:pt>
                <c:pt idx="79">
                  <c:v>85.59621345731297</c:v>
                </c:pt>
                <c:pt idx="80">
                  <c:v>91.217756116219419</c:v>
                </c:pt>
                <c:pt idx="81">
                  <c:v>97.123663750059563</c:v>
                </c:pt>
                <c:pt idx="82">
                  <c:v>102.85519597490874</c:v>
                </c:pt>
                <c:pt idx="83">
                  <c:v>107.76339583499144</c:v>
                </c:pt>
                <c:pt idx="84">
                  <c:v>111.06006177324093</c:v>
                </c:pt>
                <c:pt idx="85">
                  <c:v>111.96840469433215</c:v>
                </c:pt>
                <c:pt idx="86">
                  <c:v>109.96417891276506</c:v>
                </c:pt>
                <c:pt idx="87">
                  <c:v>105.02410964803943</c:v>
                </c:pt>
                <c:pt idx="88">
                  <c:v>97.746058819598616</c:v>
                </c:pt>
                <c:pt idx="89">
                  <c:v>89.236523913997033</c:v>
                </c:pt>
                <c:pt idx="90">
                  <c:v>80.782352824742446</c:v>
                </c:pt>
                <c:pt idx="91">
                  <c:v>73.456795790390288</c:v>
                </c:pt>
                <c:pt idx="92">
                  <c:v>67.850282713034758</c:v>
                </c:pt>
                <c:pt idx="93">
                  <c:v>64.030604012828633</c:v>
                </c:pt>
                <c:pt idx="94">
                  <c:v>61.697082847115766</c:v>
                </c:pt>
                <c:pt idx="95">
                  <c:v>60.404495023161878</c:v>
                </c:pt>
                <c:pt idx="96">
                  <c:v>59.740442094566653</c:v>
                </c:pt>
                <c:pt idx="97">
                  <c:v>59.408218265543262</c:v>
                </c:pt>
                <c:pt idx="98">
                  <c:v>59.231343193584856</c:v>
                </c:pt>
                <c:pt idx="99">
                  <c:v>59.120976286066515</c:v>
                </c:pt>
                <c:pt idx="100">
                  <c:v>59.039380124364079</c:v>
                </c:pt>
                <c:pt idx="101">
                  <c:v>58.974028756196326</c:v>
                </c:pt>
                <c:pt idx="102">
                  <c:v>58.92352821916905</c:v>
                </c:pt>
                <c:pt idx="103">
                  <c:v>58.891459676566221</c:v>
                </c:pt>
                <c:pt idx="104">
                  <c:v>58.88428701760327</c:v>
                </c:pt>
                <c:pt idx="105">
                  <c:v>58.910984013194422</c:v>
                </c:pt>
                <c:pt idx="106">
                  <c:v>58.983286476729894</c:v>
                </c:pt>
                <c:pt idx="107">
                  <c:v>59.116138099075407</c:v>
                </c:pt>
                <c:pt idx="108">
                  <c:v>59.32816391494476</c:v>
                </c:pt>
                <c:pt idx="109">
                  <c:v>59.642084856106699</c:v>
                </c:pt>
                <c:pt idx="110">
                  <c:v>60.084998852269841</c:v>
                </c:pt>
                <c:pt idx="111">
                  <c:v>60.688447363969225</c:v>
                </c:pt>
                <c:pt idx="112">
                  <c:v>61.48817842792009</c:v>
                </c:pt>
                <c:pt idx="113">
                  <c:v>62.523514567567489</c:v>
                </c:pt>
                <c:pt idx="114">
                  <c:v>63.836238779726123</c:v>
                </c:pt>
                <c:pt idx="115">
                  <c:v>65.468924218700323</c:v>
                </c:pt>
                <c:pt idx="116">
                  <c:v>67.462649695919168</c:v>
                </c:pt>
                <c:pt idx="117">
                  <c:v>69.854055666777398</c:v>
                </c:pt>
                <c:pt idx="118">
                  <c:v>72.671691902963659</c:v>
                </c:pt>
                <c:pt idx="119">
                  <c:v>75.931577364319793</c:v>
                </c:pt>
                <c:pt idx="120">
                  <c:v>79.631837169689021</c:v>
                </c:pt>
                <c:pt idx="121">
                  <c:v>83.746237512521589</c:v>
                </c:pt>
                <c:pt idx="122">
                  <c:v>88.216499094762938</c:v>
                </c:pt>
                <c:pt idx="123">
                  <c:v>92.943583062332038</c:v>
                </c:pt>
                <c:pt idx="124">
                  <c:v>97.778870015343202</c:v>
                </c:pt>
                <c:pt idx="125">
                  <c:v>102.51734191354335</c:v>
                </c:pt>
                <c:pt idx="126">
                  <c:v>106.89629943358469</c:v>
                </c:pt>
                <c:pt idx="127">
                  <c:v>110.60417445919011</c:v>
                </c:pt>
                <c:pt idx="128">
                  <c:v>113.30367944875202</c:v>
                </c:pt>
                <c:pt idx="129">
                  <c:v>114.67099921129062</c:v>
                </c:pt>
                <c:pt idx="130">
                  <c:v>114.44782677534751</c:v>
                </c:pt>
                <c:pt idx="131">
                  <c:v>112.49691474791982</c:v>
                </c:pt>
                <c:pt idx="132">
                  <c:v>108.8468881879577</c:v>
                </c:pt>
                <c:pt idx="133">
                  <c:v>103.71118928482394</c:v>
                </c:pt>
                <c:pt idx="134">
                  <c:v>97.470928835969062</c:v>
                </c:pt>
                <c:pt idx="135">
                  <c:v>90.621363078977566</c:v>
                </c:pt>
                <c:pt idx="136">
                  <c:v>83.693274084246084</c:v>
                </c:pt>
                <c:pt idx="137">
                  <c:v>77.168969581159857</c:v>
                </c:pt>
                <c:pt idx="138">
                  <c:v>71.414229931265595</c:v>
                </c:pt>
                <c:pt idx="139">
                  <c:v>66.64162531949269</c:v>
                </c:pt>
                <c:pt idx="140">
                  <c:v>62.909902191340251</c:v>
                </c:pt>
                <c:pt idx="141">
                  <c:v>60.153210109160135</c:v>
                </c:pt>
                <c:pt idx="142">
                  <c:v>58.226958199226203</c:v>
                </c:pt>
                <c:pt idx="143">
                  <c:v>56.955867770642911</c:v>
                </c:pt>
                <c:pt idx="144">
                  <c:v>56.173403475176336</c:v>
                </c:pt>
                <c:pt idx="145">
                  <c:v>55.747582558481191</c:v>
                </c:pt>
                <c:pt idx="146">
                  <c:v>55.593415214500169</c:v>
                </c:pt>
                <c:pt idx="147">
                  <c:v>55.675229810301239</c:v>
                </c:pt>
                <c:pt idx="148">
                  <c:v>56.002621173982057</c:v>
                </c:pt>
                <c:pt idx="149">
                  <c:v>56.622514763638272</c:v>
                </c:pt>
                <c:pt idx="150">
                  <c:v>57.608049347313859</c:v>
                </c:pt>
                <c:pt idx="151">
                  <c:v>59.043693639783839</c:v>
                </c:pt>
                <c:pt idx="152">
                  <c:v>61.005864391359381</c:v>
                </c:pt>
                <c:pt idx="153">
                  <c:v>63.53945490433405</c:v>
                </c:pt>
                <c:pt idx="154">
                  <c:v>66.632790963830615</c:v>
                </c:pt>
                <c:pt idx="155">
                  <c:v>70.195867511106627</c:v>
                </c:pt>
                <c:pt idx="156">
                  <c:v>74.048276118782411</c:v>
                </c:pt>
                <c:pt idx="157">
                  <c:v>77.923021375302838</c:v>
                </c:pt>
                <c:pt idx="158">
                  <c:v>81.489880151325835</c:v>
                </c:pt>
                <c:pt idx="159">
                  <c:v>84.397322616813312</c:v>
                </c:pt>
                <c:pt idx="160">
                  <c:v>86.326468704247162</c:v>
                </c:pt>
                <c:pt idx="161">
                  <c:v>87.045946317580317</c:v>
                </c:pt>
                <c:pt idx="162">
                  <c:v>86.454700868601407</c:v>
                </c:pt>
                <c:pt idx="163">
                  <c:v>84.601832431380075</c:v>
                </c:pt>
                <c:pt idx="164">
                  <c:v>81.678092795147165</c:v>
                </c:pt>
                <c:pt idx="165">
                  <c:v>77.981070657960217</c:v>
                </c:pt>
                <c:pt idx="166">
                  <c:v>73.862878949240525</c:v>
                </c:pt>
                <c:pt idx="167">
                  <c:v>69.673102944604096</c:v>
                </c:pt>
                <c:pt idx="168">
                  <c:v>65.709748824364581</c:v>
                </c:pt>
                <c:pt idx="169">
                  <c:v>62.187318098213638</c:v>
                </c:pt>
                <c:pt idx="170">
                  <c:v>59.225509393971748</c:v>
                </c:pt>
                <c:pt idx="171">
                  <c:v>56.856467107610953</c:v>
                </c:pt>
                <c:pt idx="172">
                  <c:v>55.044636740324101</c:v>
                </c:pt>
                <c:pt idx="173">
                  <c:v>53.711913318776752</c:v>
                </c:pt>
                <c:pt idx="174">
                  <c:v>52.761655786809655</c:v>
                </c:pt>
                <c:pt idx="175">
                  <c:v>52.097396935642081</c:v>
                </c:pt>
                <c:pt idx="176">
                  <c:v>51.634645680381212</c:v>
                </c:pt>
                <c:pt idx="177">
                  <c:v>51.306240490303246</c:v>
                </c:pt>
                <c:pt idx="178">
                  <c:v>51.062890268812019</c:v>
                </c:pt>
                <c:pt idx="179">
                  <c:v>50.870858006100093</c:v>
                </c:pt>
                <c:pt idx="180">
                  <c:v>50.708470864495645</c:v>
                </c:pt>
                <c:pt idx="181">
                  <c:v>50.56260387086526</c:v>
                </c:pt>
                <c:pt idx="182">
                  <c:v>50.425739990355865</c:v>
                </c:pt>
                <c:pt idx="183">
                  <c:v>50.293796988460706</c:v>
                </c:pt>
                <c:pt idx="184">
                  <c:v>50.164667050771399</c:v>
                </c:pt>
                <c:pt idx="185">
                  <c:v>50.037311098616868</c:v>
                </c:pt>
                <c:pt idx="186">
                  <c:v>49.911235761726125</c:v>
                </c:pt>
                <c:pt idx="187">
                  <c:v>49.786210512318767</c:v>
                </c:pt>
                <c:pt idx="188">
                  <c:v>49.662123900130119</c:v>
                </c:pt>
                <c:pt idx="189">
                  <c:v>49.538914789589086</c:v>
                </c:pt>
                <c:pt idx="190">
                  <c:v>49.41654145576711</c:v>
                </c:pt>
                <c:pt idx="191">
                  <c:v>49.294968631860527</c:v>
                </c:pt>
                <c:pt idx="192">
                  <c:v>49.174162562868524</c:v>
                </c:pt>
                <c:pt idx="193">
                  <c:v>49.054089410023472</c:v>
                </c:pt>
                <c:pt idx="194">
                  <c:v>48.934714957226376</c:v>
                </c:pt>
                <c:pt idx="195">
                  <c:v>48.816004770699934</c:v>
                </c:pt>
                <c:pt idx="196">
                  <c:v>48.697924481549038</c:v>
                </c:pt>
                <c:pt idx="197">
                  <c:v>48.580440071918396</c:v>
                </c:pt>
                <c:pt idx="198">
                  <c:v>48.463518126489404</c:v>
                </c:pt>
                <c:pt idx="199">
                  <c:v>48.347126040437111</c:v>
                </c:pt>
                <c:pt idx="200">
                  <c:v>48.231232184932601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63.791244616500485</c:v>
                </c:pt>
                <c:pt idx="11">
                  <c:v>63.872575410088629</c:v>
                </c:pt>
                <c:pt idx="12">
                  <c:v>63.953533918989301</c:v>
                </c:pt>
                <c:pt idx="13">
                  <c:v>64.034034720448645</c:v>
                </c:pt>
                <c:pt idx="14">
                  <c:v>64.113980812941705</c:v>
                </c:pt>
                <c:pt idx="15">
                  <c:v>64.193262518974521</c:v>
                </c:pt>
                <c:pt idx="16">
                  <c:v>64.271756355034967</c:v>
                </c:pt>
                <c:pt idx="17">
                  <c:v>64.349323884770826</c:v>
                </c:pt>
                <c:pt idx="18">
                  <c:v>64.425810576207795</c:v>
                </c:pt>
                <c:pt idx="19">
                  <c:v>64.501044689204065</c:v>
                </c:pt>
                <c:pt idx="20">
                  <c:v>64.57483622532709</c:v>
                </c:pt>
                <c:pt idx="21">
                  <c:v>64.646975978846086</c:v>
                </c:pt>
                <c:pt idx="22">
                  <c:v>64.717234734400947</c:v>
                </c:pt>
                <c:pt idx="23">
                  <c:v>64.785362663900358</c:v>
                </c:pt>
                <c:pt idx="24">
                  <c:v>64.851088981980965</c:v>
                </c:pt>
                <c:pt idx="25">
                  <c:v>64.914121925489141</c:v>
                </c:pt>
                <c:pt idx="26">
                  <c:v>64.974149127365678</c:v>
                </c:pt>
                <c:pt idx="27">
                  <c:v>65.0308384583536</c:v>
                </c:pt>
                <c:pt idx="28">
                  <c:v>65.083839410340417</c:v>
                </c:pt>
                <c:pt idx="29">
                  <c:v>65.132785092045566</c:v>
                </c:pt>
                <c:pt idx="30">
                  <c:v>65.177294900315175</c:v>
                </c:pt>
                <c:pt idx="31">
                  <c:v>65.216977917681405</c:v>
                </c:pt>
                <c:pt idx="32">
                  <c:v>65.251437068427649</c:v>
                </c:pt>
                <c:pt idx="33">
                  <c:v>65.280274040783496</c:v>
                </c:pt>
                <c:pt idx="34">
                  <c:v>65.303094952063603</c:v>
                </c:pt>
                <c:pt idx="35">
                  <c:v>65.319516697090066</c:v>
                </c:pt>
                <c:pt idx="36">
                  <c:v>65.329173879271266</c:v>
                </c:pt>
                <c:pt idx="37">
                  <c:v>65.331726180118309</c:v>
                </c:pt>
                <c:pt idx="38">
                  <c:v>65.326865979345669</c:v>
                </c:pt>
                <c:pt idx="39">
                  <c:v>65.31432599722298</c:v>
                </c:pt>
                <c:pt idx="40">
                  <c:v>65.293886697147528</c:v>
                </c:pt>
                <c:pt idx="41">
                  <c:v>65.265383163250092</c:v>
                </c:pt>
                <c:pt idx="42">
                  <c:v>65.228711158725574</c:v>
                </c:pt>
                <c:pt idx="43">
                  <c:v>65.183832078290763</c:v>
                </c:pt>
                <c:pt idx="44">
                  <c:v>65.130776534357594</c:v>
                </c:pt>
                <c:pt idx="45">
                  <c:v>65.069646361310433</c:v>
                </c:pt>
                <c:pt idx="46">
                  <c:v>65.000614884071609</c:v>
                </c:pt>
                <c:pt idx="47">
                  <c:v>64.923925372559694</c:v>
                </c:pt>
                <c:pt idx="48">
                  <c:v>64.839887687743968</c:v>
                </c:pt>
                <c:pt idx="49">
                  <c:v>64.748873211719996</c:v>
                </c:pt>
                <c:pt idx="50">
                  <c:v>64.651308236999697</c:v>
                </c:pt>
                <c:pt idx="51">
                  <c:v>64.547666062672192</c:v>
                </c:pt>
                <c:pt idx="52">
                  <c:v>64.438458101803633</c:v>
                </c:pt>
                <c:pt idx="53">
                  <c:v>64.32422434147712</c:v>
                </c:pt>
                <c:pt idx="54">
                  <c:v>64.205523512202035</c:v>
                </c:pt>
                <c:pt idx="55">
                  <c:v>64.082923317054309</c:v>
                </c:pt>
                <c:pt idx="56">
                  <c:v>63.956991044769545</c:v>
                </c:pt>
                <c:pt idx="57">
                  <c:v>63.8282848485795</c:v>
                </c:pt>
                <c:pt idx="58">
                  <c:v>63.697345918390276</c:v>
                </c:pt>
                <c:pt idx="59">
                  <c:v>63.564691712957995</c:v>
                </c:pt>
                <c:pt idx="60">
                  <c:v>63.43081035595047</c:v>
                </c:pt>
                <c:pt idx="61">
                  <c:v>63.296156239576895</c:v>
                </c:pt>
                <c:pt idx="62">
                  <c:v>63.161146825332267</c:v>
                </c:pt>
                <c:pt idx="63">
                  <c:v>63.026160585800007</c:v>
                </c:pt>
                <c:pt idx="64">
                  <c:v>62.891535995772564</c:v>
                </c:pt>
                <c:pt idx="65">
                  <c:v>62.757571455577477</c:v>
                </c:pt>
                <c:pt idx="66">
                  <c:v>62.624526014017839</c:v>
                </c:pt>
                <c:pt idx="67">
                  <c:v>62.492620751718974</c:v>
                </c:pt>
                <c:pt idx="68">
                  <c:v>62.362040686508529</c:v>
                </c:pt>
                <c:pt idx="69">
                  <c:v>62.23293706915009</c:v>
                </c:pt>
                <c:pt idx="70">
                  <c:v>62.105429948693747</c:v>
                </c:pt>
                <c:pt idx="71">
                  <c:v>61.979610900403756</c:v>
                </c:pt>
                <c:pt idx="72">
                  <c:v>61.85554582436999</c:v>
                </c:pt>
                <c:pt idx="73">
                  <c:v>61.733277738436072</c:v>
                </c:pt>
                <c:pt idx="74">
                  <c:v>61.612829504160146</c:v>
                </c:pt>
                <c:pt idx="75">
                  <c:v>61.494206438576164</c:v>
                </c:pt>
                <c:pt idx="76">
                  <c:v>61.37739877716335</c:v>
                </c:pt>
                <c:pt idx="77">
                  <c:v>61.26238396445499</c:v>
                </c:pt>
                <c:pt idx="78">
                  <c:v>61.149128758055376</c:v>
                </c:pt>
                <c:pt idx="79">
                  <c:v>61.037591139520508</c:v>
                </c:pt>
                <c:pt idx="80">
                  <c:v>60.9277220317001</c:v>
                </c:pt>
                <c:pt idx="81">
                  <c:v>60.819466826883058</c:v>
                </c:pt>
                <c:pt idx="82">
                  <c:v>60.712766733611154</c:v>
                </c:pt>
                <c:pt idx="83">
                  <c:v>60.607559952504197</c:v>
                </c:pt>
                <c:pt idx="84">
                  <c:v>60.503782693051001</c:v>
                </c:pt>
                <c:pt idx="85">
                  <c:v>60.401370044228607</c:v>
                </c:pt>
                <c:pt idx="86">
                  <c:v>60.300256712163012</c:v>
                </c:pt>
                <c:pt idx="87">
                  <c:v>60.200377637969417</c:v>
                </c:pt>
                <c:pt idx="88">
                  <c:v>60.101668508517321</c:v>
                </c:pt>
                <c:pt idx="89">
                  <c:v>60.004066172247228</c:v>
                </c:pt>
                <c:pt idx="90">
                  <c:v>59.907508971396865</c:v>
                </c:pt>
                <c:pt idx="91">
                  <c:v>59.811937001134922</c:v>
                </c:pt>
                <c:pt idx="92">
                  <c:v>59.717292305195002</c:v>
                </c:pt>
                <c:pt idx="93">
                  <c:v>59.623519016688483</c:v>
                </c:pt>
                <c:pt idx="94">
                  <c:v>59.53056345187732</c:v>
                </c:pt>
                <c:pt idx="95">
                  <c:v>59.43837416382523</c:v>
                </c:pt>
                <c:pt idx="96">
                  <c:v>59.346901962030543</c:v>
                </c:pt>
                <c:pt idx="97">
                  <c:v>59.256099903384005</c:v>
                </c:pt>
                <c:pt idx="98">
                  <c:v>59.165923259093987</c:v>
                </c:pt>
                <c:pt idx="99">
                  <c:v>59.076329461580464</c:v>
                </c:pt>
                <c:pt idx="100">
                  <c:v>58.987278034758219</c:v>
                </c:pt>
                <c:pt idx="101">
                  <c:v>58.898730510605596</c:v>
                </c:pt>
                <c:pt idx="102">
                  <c:v>58.810650334444887</c:v>
                </c:pt>
                <c:pt idx="103">
                  <c:v>58.723002760941583</c:v>
                </c:pt>
                <c:pt idx="104">
                  <c:v>58.635754742455731</c:v>
                </c:pt>
                <c:pt idx="105">
                  <c:v>58.548874811048826</c:v>
                </c:pt>
                <c:pt idx="106">
                  <c:v>58.462332955156405</c:v>
                </c:pt>
                <c:pt idx="107">
                  <c:v>58.376100491679608</c:v>
                </c:pt>
                <c:pt idx="108">
                  <c:v>58.290149934022182</c:v>
                </c:pt>
                <c:pt idx="109">
                  <c:v>58.204454856401149</c:v>
                </c:pt>
                <c:pt idx="110">
                  <c:v>58.118989754587226</c:v>
                </c:pt>
                <c:pt idx="111">
                  <c:v>58.033729903081451</c:v>
                </c:pt>
                <c:pt idx="112">
                  <c:v>57.948651208607863</c:v>
                </c:pt>
                <c:pt idx="113">
                  <c:v>57.863730059694831</c:v>
                </c:pt>
                <c:pt idx="114">
                  <c:v>57.778943172032335</c:v>
                </c:pt>
                <c:pt idx="115">
                  <c:v>57.694267429225924</c:v>
                </c:pt>
                <c:pt idx="116">
                  <c:v>57.609679718523729</c:v>
                </c:pt>
                <c:pt idx="117">
                  <c:v>57.525156761071258</c:v>
                </c:pt>
                <c:pt idx="118">
                  <c:v>57.440674936250858</c:v>
                </c:pt>
                <c:pt idx="119">
                  <c:v>57.356210099694614</c:v>
                </c:pt>
                <c:pt idx="120">
                  <c:v>57.271737394621738</c:v>
                </c:pt>
                <c:pt idx="121">
                  <c:v>57.18723105625169</c:v>
                </c:pt>
                <c:pt idx="122">
                  <c:v>57.102664209186699</c:v>
                </c:pt>
                <c:pt idx="123">
                  <c:v>57.018008657849037</c:v>
                </c:pt>
                <c:pt idx="124">
                  <c:v>56.933234670307897</c:v>
                </c:pt>
                <c:pt idx="125">
                  <c:v>56.84831075614489</c:v>
                </c:pt>
                <c:pt idx="126">
                  <c:v>56.763203439396683</c:v>
                </c:pt>
                <c:pt idx="127">
                  <c:v>56.677877028086769</c:v>
                </c:pt>
                <c:pt idx="128">
                  <c:v>56.59229338242487</c:v>
                </c:pt>
                <c:pt idx="129">
                  <c:v>56.506411684421664</c:v>
                </c:pt>
                <c:pt idx="130">
                  <c:v>56.420188212444017</c:v>
                </c:pt>
                <c:pt idx="131">
                  <c:v>56.333576125126967</c:v>
                </c:pt>
                <c:pt idx="132">
                  <c:v>56.246525260063223</c:v>
                </c:pt>
                <c:pt idx="133">
                  <c:v>56.158981953802794</c:v>
                </c:pt>
                <c:pt idx="134">
                  <c:v>56.070888890901109</c:v>
                </c:pt>
                <c:pt idx="135">
                  <c:v>55.982184991029385</c:v>
                </c:pt>
                <c:pt idx="136">
                  <c:v>55.89280534446798</c:v>
                </c:pt>
                <c:pt idx="137">
                  <c:v>55.802681207589444</c:v>
                </c:pt>
                <c:pt idx="138">
                  <c:v>55.711740071130507</c:v>
                </c:pt>
                <c:pt idx="139">
                  <c:v>55.619905815057436</c:v>
                </c:pt>
                <c:pt idx="140">
                  <c:v>55.527098964533856</c:v>
                </c:pt>
                <c:pt idx="141">
                  <c:v>55.433237061764871</c:v>
                </c:pt>
                <c:pt idx="142">
                  <c:v>55.338235168160857</c:v>
                </c:pt>
                <c:pt idx="143">
                  <c:v>55.242006510167698</c:v>
                </c:pt>
                <c:pt idx="144">
                  <c:v>55.144463280071442</c:v>
                </c:pt>
                <c:pt idx="145">
                  <c:v>55.045517599939103</c:v>
                </c:pt>
                <c:pt idx="146">
                  <c:v>54.945082652465345</c:v>
                </c:pt>
                <c:pt idx="147">
                  <c:v>54.843073976768352</c:v>
                </c:pt>
                <c:pt idx="148">
                  <c:v>54.739410920109414</c:v>
                </c:pt>
                <c:pt idx="149">
                  <c:v>54.634018228196155</c:v>
                </c:pt>
                <c:pt idx="150">
                  <c:v>54.526827747395956</c:v>
                </c:pt>
                <c:pt idx="151">
                  <c:v>54.417780202219241</c:v>
                </c:pt>
                <c:pt idx="152">
                  <c:v>54.30682700137254</c:v>
                </c:pt>
                <c:pt idx="153">
                  <c:v>54.193932016227897</c:v>
                </c:pt>
                <c:pt idx="154">
                  <c:v>54.079073267527917</c:v>
                </c:pt>
                <c:pt idx="155">
                  <c:v>53.962244450433637</c:v>
                </c:pt>
                <c:pt idx="156">
                  <c:v>53.843456225503708</c:v>
                </c:pt>
                <c:pt idx="157">
                  <c:v>53.722737204633788</c:v>
                </c:pt>
                <c:pt idx="158">
                  <c:v>53.600134566934514</c:v>
                </c:pt>
                <c:pt idx="159">
                  <c:v>53.47571425020201</c:v>
                </c:pt>
                <c:pt idx="160">
                  <c:v>53.349560678853166</c:v>
                </c:pt>
                <c:pt idx="161">
                  <c:v>53.221776008313597</c:v>
                </c:pt>
                <c:pt idx="162">
                  <c:v>53.092478887773545</c:v>
                </c:pt>
                <c:pt idx="163">
                  <c:v>52.961802766503411</c:v>
                </c:pt>
                <c:pt idx="164">
                  <c:v>52.82989379183617</c:v>
                </c:pt>
                <c:pt idx="165">
                  <c:v>52.696908367696182</c:v>
                </c:pt>
                <c:pt idx="166">
                  <c:v>52.563010459523269</c:v>
                </c:pt>
                <c:pt idx="167">
                  <c:v>52.428368743260727</c:v>
                </c:pt>
                <c:pt idx="168">
                  <c:v>52.29315370186719</c:v>
                </c:pt>
                <c:pt idx="169">
                  <c:v>52.157534772259659</c:v>
                </c:pt>
                <c:pt idx="170">
                  <c:v>52.021677638965372</c:v>
                </c:pt>
                <c:pt idx="171">
                  <c:v>51.885741758852618</c:v>
                </c:pt>
                <c:pt idx="172">
                  <c:v>51.749878185337515</c:v>
                </c:pt>
                <c:pt idx="173">
                  <c:v>51.614227741890311</c:v>
                </c:pt>
                <c:pt idx="174">
                  <c:v>51.478919575040301</c:v>
                </c:pt>
                <c:pt idx="175">
                  <c:v>51.344070097861817</c:v>
                </c:pt>
                <c:pt idx="176">
                  <c:v>51.20978231736094</c:v>
                </c:pt>
                <c:pt idx="177">
                  <c:v>51.076145524208947</c:v>
                </c:pt>
                <c:pt idx="178">
                  <c:v>50.943235311472812</c:v>
                </c:pt>
                <c:pt idx="179">
                  <c:v>50.811113880623218</c:v>
                </c:pt>
                <c:pt idx="180">
                  <c:v>50.679830588100053</c:v>
                </c:pt>
                <c:pt idx="181">
                  <c:v>50.549422683791697</c:v>
                </c:pt>
                <c:pt idx="182">
                  <c:v>50.419916193481882</c:v>
                </c:pt>
                <c:pt idx="183">
                  <c:v>50.291326900087995</c:v>
                </c:pt>
                <c:pt idx="184">
                  <c:v>50.163661382789343</c:v>
                </c:pt>
                <c:pt idx="185">
                  <c:v>50.036918078376189</c:v>
                </c:pt>
                <c:pt idx="186">
                  <c:v>49.911088334859755</c:v>
                </c:pt>
                <c:pt idx="187">
                  <c:v>49.786157433171056</c:v>
                </c:pt>
                <c:pt idx="188">
                  <c:v>49.662105558334389</c:v>
                </c:pt>
                <c:pt idx="189">
                  <c:v>49.53890870661192</c:v>
                </c:pt>
                <c:pt idx="190">
                  <c:v>49.416539519641582</c:v>
                </c:pt>
                <c:pt idx="191">
                  <c:v>49.294968040460823</c:v>
                </c:pt>
                <c:pt idx="192">
                  <c:v>49.17416238950932</c:v>
                </c:pt>
                <c:pt idx="193">
                  <c:v>49.054089361257205</c:v>
                </c:pt>
                <c:pt idx="194">
                  <c:v>48.934714944062371</c:v>
                </c:pt>
                <c:pt idx="195">
                  <c:v>48.816004767290032</c:v>
                </c:pt>
                <c:pt idx="196">
                  <c:v>48.697924480701474</c:v>
                </c:pt>
                <c:pt idx="197">
                  <c:v>48.580440071716247</c:v>
                </c:pt>
                <c:pt idx="198">
                  <c:v>48.463518126443141</c:v>
                </c:pt>
                <c:pt idx="199">
                  <c:v>48.34712604042695</c:v>
                </c:pt>
                <c:pt idx="200">
                  <c:v>48.231232184930462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62.66</c:v>
                </c:pt>
                <c:pt idx="1">
                  <c:v>61.765999999999998</c:v>
                </c:pt>
                <c:pt idx="2">
                  <c:v>64.489000000000004</c:v>
                </c:pt>
                <c:pt idx="3">
                  <c:v>62.277000000000001</c:v>
                </c:pt>
                <c:pt idx="4">
                  <c:v>61.298000000000002</c:v>
                </c:pt>
                <c:pt idx="5">
                  <c:v>62.680999999999997</c:v>
                </c:pt>
                <c:pt idx="6">
                  <c:v>61.213000000000001</c:v>
                </c:pt>
                <c:pt idx="7">
                  <c:v>61.042999999999999</c:v>
                </c:pt>
                <c:pt idx="8">
                  <c:v>61.978999999999999</c:v>
                </c:pt>
                <c:pt idx="9">
                  <c:v>62.637999999999998</c:v>
                </c:pt>
                <c:pt idx="10">
                  <c:v>61.872</c:v>
                </c:pt>
                <c:pt idx="11">
                  <c:v>62.383000000000003</c:v>
                </c:pt>
                <c:pt idx="12">
                  <c:v>60.786999999999999</c:v>
                </c:pt>
                <c:pt idx="13">
                  <c:v>62.468000000000004</c:v>
                </c:pt>
                <c:pt idx="14">
                  <c:v>62.149000000000001</c:v>
                </c:pt>
                <c:pt idx="15">
                  <c:v>62.085000000000001</c:v>
                </c:pt>
                <c:pt idx="16">
                  <c:v>62.234000000000002</c:v>
                </c:pt>
                <c:pt idx="17">
                  <c:v>61.765999999999998</c:v>
                </c:pt>
                <c:pt idx="18">
                  <c:v>61.234000000000002</c:v>
                </c:pt>
                <c:pt idx="19">
                  <c:v>61.914999999999999</c:v>
                </c:pt>
                <c:pt idx="20">
                  <c:v>62.957000000000001</c:v>
                </c:pt>
                <c:pt idx="21">
                  <c:v>62.128</c:v>
                </c:pt>
                <c:pt idx="22">
                  <c:v>64.426000000000002</c:v>
                </c:pt>
                <c:pt idx="23">
                  <c:v>62.042999999999999</c:v>
                </c:pt>
                <c:pt idx="24">
                  <c:v>63.106000000000002</c:v>
                </c:pt>
                <c:pt idx="25">
                  <c:v>62.957000000000001</c:v>
                </c:pt>
                <c:pt idx="26">
                  <c:v>62.893999999999998</c:v>
                </c:pt>
                <c:pt idx="27">
                  <c:v>64</c:v>
                </c:pt>
                <c:pt idx="28">
                  <c:v>64.128</c:v>
                </c:pt>
                <c:pt idx="29">
                  <c:v>65.298000000000002</c:v>
                </c:pt>
                <c:pt idx="30">
                  <c:v>64.787000000000006</c:v>
                </c:pt>
                <c:pt idx="31">
                  <c:v>64.701999999999998</c:v>
                </c:pt>
                <c:pt idx="32">
                  <c:v>65.149000000000001</c:v>
                </c:pt>
                <c:pt idx="33">
                  <c:v>65.573999999999998</c:v>
                </c:pt>
                <c:pt idx="34">
                  <c:v>66.573999999999998</c:v>
                </c:pt>
                <c:pt idx="35">
                  <c:v>66.298000000000002</c:v>
                </c:pt>
                <c:pt idx="36">
                  <c:v>68.361999999999995</c:v>
                </c:pt>
                <c:pt idx="37">
                  <c:v>68.233999999999995</c:v>
                </c:pt>
                <c:pt idx="38">
                  <c:v>69.915000000000006</c:v>
                </c:pt>
                <c:pt idx="39">
                  <c:v>70.403999999999996</c:v>
                </c:pt>
                <c:pt idx="40">
                  <c:v>72.043000000000006</c:v>
                </c:pt>
                <c:pt idx="41">
                  <c:v>72.872</c:v>
                </c:pt>
                <c:pt idx="42">
                  <c:v>73.680999999999997</c:v>
                </c:pt>
                <c:pt idx="43">
                  <c:v>75.701999999999998</c:v>
                </c:pt>
                <c:pt idx="44">
                  <c:v>77.552999999999997</c:v>
                </c:pt>
                <c:pt idx="45">
                  <c:v>80.403999999999996</c:v>
                </c:pt>
                <c:pt idx="46">
                  <c:v>86.531999999999996</c:v>
                </c:pt>
                <c:pt idx="47">
                  <c:v>88.680999999999997</c:v>
                </c:pt>
                <c:pt idx="48">
                  <c:v>94.596000000000004</c:v>
                </c:pt>
                <c:pt idx="49">
                  <c:v>101.702</c:v>
                </c:pt>
                <c:pt idx="50">
                  <c:v>112.702</c:v>
                </c:pt>
                <c:pt idx="51">
                  <c:v>121.319</c:v>
                </c:pt>
                <c:pt idx="52">
                  <c:v>134.97900000000001</c:v>
                </c:pt>
                <c:pt idx="53">
                  <c:v>150.12799999999999</c:v>
                </c:pt>
                <c:pt idx="54">
                  <c:v>164.149</c:v>
                </c:pt>
                <c:pt idx="55">
                  <c:v>178.89400000000001</c:v>
                </c:pt>
                <c:pt idx="56">
                  <c:v>190.447</c:v>
                </c:pt>
                <c:pt idx="57">
                  <c:v>202.31899999999999</c:v>
                </c:pt>
                <c:pt idx="58">
                  <c:v>209.12799999999999</c:v>
                </c:pt>
                <c:pt idx="59">
                  <c:v>213.851</c:v>
                </c:pt>
                <c:pt idx="60">
                  <c:v>214.553</c:v>
                </c:pt>
                <c:pt idx="61">
                  <c:v>210.596</c:v>
                </c:pt>
                <c:pt idx="62">
                  <c:v>202.702</c:v>
                </c:pt>
                <c:pt idx="63">
                  <c:v>189.745</c:v>
                </c:pt>
                <c:pt idx="64">
                  <c:v>173.53200000000001</c:v>
                </c:pt>
                <c:pt idx="65">
                  <c:v>151.02099999999999</c:v>
                </c:pt>
                <c:pt idx="66">
                  <c:v>127.04300000000001</c:v>
                </c:pt>
                <c:pt idx="67">
                  <c:v>105.574</c:v>
                </c:pt>
                <c:pt idx="68">
                  <c:v>87.34</c:v>
                </c:pt>
                <c:pt idx="69">
                  <c:v>72.936000000000007</c:v>
                </c:pt>
                <c:pt idx="70">
                  <c:v>67.808999999999997</c:v>
                </c:pt>
                <c:pt idx="71">
                  <c:v>67.808999999999997</c:v>
                </c:pt>
                <c:pt idx="72">
                  <c:v>70.298000000000002</c:v>
                </c:pt>
                <c:pt idx="73">
                  <c:v>71.043000000000006</c:v>
                </c:pt>
                <c:pt idx="74">
                  <c:v>76.233999999999995</c:v>
                </c:pt>
                <c:pt idx="75">
                  <c:v>83.298000000000002</c:v>
                </c:pt>
                <c:pt idx="76">
                  <c:v>90.766000000000005</c:v>
                </c:pt>
                <c:pt idx="77">
                  <c:v>98.489000000000004</c:v>
                </c:pt>
                <c:pt idx="78">
                  <c:v>109.95699999999999</c:v>
                </c:pt>
                <c:pt idx="79">
                  <c:v>122.191</c:v>
                </c:pt>
                <c:pt idx="80">
                  <c:v>134.298</c:v>
                </c:pt>
                <c:pt idx="81">
                  <c:v>145.57400000000001</c:v>
                </c:pt>
                <c:pt idx="82">
                  <c:v>153.12799999999999</c:v>
                </c:pt>
                <c:pt idx="83">
                  <c:v>159.447</c:v>
                </c:pt>
                <c:pt idx="84">
                  <c:v>160.298</c:v>
                </c:pt>
                <c:pt idx="85">
                  <c:v>158.745</c:v>
                </c:pt>
                <c:pt idx="86">
                  <c:v>153.02099999999999</c:v>
                </c:pt>
                <c:pt idx="87">
                  <c:v>141.68100000000001</c:v>
                </c:pt>
                <c:pt idx="88">
                  <c:v>124.404</c:v>
                </c:pt>
                <c:pt idx="89">
                  <c:v>108.93600000000001</c:v>
                </c:pt>
                <c:pt idx="90">
                  <c:v>90.468000000000004</c:v>
                </c:pt>
                <c:pt idx="91">
                  <c:v>75.17</c:v>
                </c:pt>
                <c:pt idx="92">
                  <c:v>64.043000000000006</c:v>
                </c:pt>
                <c:pt idx="93">
                  <c:v>56.957000000000001</c:v>
                </c:pt>
                <c:pt idx="94">
                  <c:v>55.531999999999996</c:v>
                </c:pt>
                <c:pt idx="95">
                  <c:v>54.106000000000002</c:v>
                </c:pt>
                <c:pt idx="96">
                  <c:v>54.298000000000002</c:v>
                </c:pt>
                <c:pt idx="97">
                  <c:v>54.701999999999998</c:v>
                </c:pt>
                <c:pt idx="98">
                  <c:v>53.383000000000003</c:v>
                </c:pt>
                <c:pt idx="99">
                  <c:v>52.957000000000001</c:v>
                </c:pt>
                <c:pt idx="100">
                  <c:v>54.914999999999999</c:v>
                </c:pt>
                <c:pt idx="101">
                  <c:v>52.17</c:v>
                </c:pt>
                <c:pt idx="102">
                  <c:v>54.34</c:v>
                </c:pt>
                <c:pt idx="103">
                  <c:v>52.957000000000001</c:v>
                </c:pt>
                <c:pt idx="104">
                  <c:v>53.17</c:v>
                </c:pt>
                <c:pt idx="105">
                  <c:v>52.362000000000002</c:v>
                </c:pt>
                <c:pt idx="106">
                  <c:v>54.213000000000001</c:v>
                </c:pt>
                <c:pt idx="107">
                  <c:v>54.383000000000003</c:v>
                </c:pt>
                <c:pt idx="108">
                  <c:v>53.744999999999997</c:v>
                </c:pt>
                <c:pt idx="109">
                  <c:v>53.298000000000002</c:v>
                </c:pt>
                <c:pt idx="110">
                  <c:v>53.149000000000001</c:v>
                </c:pt>
                <c:pt idx="111">
                  <c:v>51.744999999999997</c:v>
                </c:pt>
                <c:pt idx="112">
                  <c:v>54.149000000000001</c:v>
                </c:pt>
                <c:pt idx="113">
                  <c:v>52.447000000000003</c:v>
                </c:pt>
                <c:pt idx="114">
                  <c:v>54.191000000000003</c:v>
                </c:pt>
                <c:pt idx="115">
                  <c:v>52.595999999999997</c:v>
                </c:pt>
                <c:pt idx="116">
                  <c:v>51.064</c:v>
                </c:pt>
                <c:pt idx="117">
                  <c:v>52.637999999999998</c:v>
                </c:pt>
                <c:pt idx="118">
                  <c:v>52.404000000000003</c:v>
                </c:pt>
                <c:pt idx="119">
                  <c:v>53.042999999999999</c:v>
                </c:pt>
                <c:pt idx="120">
                  <c:v>50.765999999999998</c:v>
                </c:pt>
                <c:pt idx="121">
                  <c:v>51.978999999999999</c:v>
                </c:pt>
                <c:pt idx="122">
                  <c:v>51.447000000000003</c:v>
                </c:pt>
                <c:pt idx="123">
                  <c:v>51.680999999999997</c:v>
                </c:pt>
                <c:pt idx="124">
                  <c:v>51.936</c:v>
                </c:pt>
                <c:pt idx="125">
                  <c:v>50.298000000000002</c:v>
                </c:pt>
                <c:pt idx="126">
                  <c:v>50.064</c:v>
                </c:pt>
                <c:pt idx="127">
                  <c:v>50.383000000000003</c:v>
                </c:pt>
                <c:pt idx="128">
                  <c:v>50.914999999999999</c:v>
                </c:pt>
                <c:pt idx="129">
                  <c:v>51.66</c:v>
                </c:pt>
                <c:pt idx="130">
                  <c:v>50.277000000000001</c:v>
                </c:pt>
                <c:pt idx="131">
                  <c:v>51</c:v>
                </c:pt>
                <c:pt idx="132">
                  <c:v>49.872</c:v>
                </c:pt>
                <c:pt idx="133">
                  <c:v>50.34</c:v>
                </c:pt>
                <c:pt idx="134">
                  <c:v>49.383000000000003</c:v>
                </c:pt>
                <c:pt idx="135">
                  <c:v>49.149000000000001</c:v>
                </c:pt>
                <c:pt idx="136">
                  <c:v>48.637999999999998</c:v>
                </c:pt>
                <c:pt idx="137">
                  <c:v>49.616999999999997</c:v>
                </c:pt>
                <c:pt idx="138">
                  <c:v>50.298000000000002</c:v>
                </c:pt>
                <c:pt idx="139">
                  <c:v>48.765999999999998</c:v>
                </c:pt>
                <c:pt idx="140">
                  <c:v>49.66</c:v>
                </c:pt>
                <c:pt idx="141">
                  <c:v>47.447000000000003</c:v>
                </c:pt>
                <c:pt idx="142">
                  <c:v>48.488999999999997</c:v>
                </c:pt>
                <c:pt idx="143">
                  <c:v>48.552999999999997</c:v>
                </c:pt>
                <c:pt idx="144">
                  <c:v>48.786999999999999</c:v>
                </c:pt>
                <c:pt idx="145">
                  <c:v>50.277000000000001</c:v>
                </c:pt>
                <c:pt idx="146">
                  <c:v>48.191000000000003</c:v>
                </c:pt>
                <c:pt idx="147">
                  <c:v>49.191000000000003</c:v>
                </c:pt>
                <c:pt idx="148">
                  <c:v>48.765999999999998</c:v>
                </c:pt>
                <c:pt idx="149">
                  <c:v>48.914999999999999</c:v>
                </c:pt>
                <c:pt idx="150">
                  <c:v>47</c:v>
                </c:pt>
                <c:pt idx="151">
                  <c:v>47.362000000000002</c:v>
                </c:pt>
                <c:pt idx="152">
                  <c:v>46.277000000000001</c:v>
                </c:pt>
                <c:pt idx="153">
                  <c:v>47.637999999999998</c:v>
                </c:pt>
                <c:pt idx="154">
                  <c:v>46.064</c:v>
                </c:pt>
                <c:pt idx="155">
                  <c:v>49.277000000000001</c:v>
                </c:pt>
                <c:pt idx="156">
                  <c:v>49.106000000000002</c:v>
                </c:pt>
                <c:pt idx="157">
                  <c:v>47.872</c:v>
                </c:pt>
                <c:pt idx="158">
                  <c:v>48.106000000000002</c:v>
                </c:pt>
                <c:pt idx="159">
                  <c:v>46.786999999999999</c:v>
                </c:pt>
                <c:pt idx="160">
                  <c:v>47.978999999999999</c:v>
                </c:pt>
                <c:pt idx="161">
                  <c:v>47.319000000000003</c:v>
                </c:pt>
                <c:pt idx="162">
                  <c:v>48.511000000000003</c:v>
                </c:pt>
                <c:pt idx="163">
                  <c:v>46.149000000000001</c:v>
                </c:pt>
                <c:pt idx="164">
                  <c:v>47.021000000000001</c:v>
                </c:pt>
                <c:pt idx="165">
                  <c:v>45.978999999999999</c:v>
                </c:pt>
                <c:pt idx="166">
                  <c:v>46.66</c:v>
                </c:pt>
                <c:pt idx="167">
                  <c:v>46.021000000000001</c:v>
                </c:pt>
                <c:pt idx="168">
                  <c:v>45.701999999999998</c:v>
                </c:pt>
                <c:pt idx="169">
                  <c:v>46.616999999999997</c:v>
                </c:pt>
                <c:pt idx="170">
                  <c:v>46.637999999999998</c:v>
                </c:pt>
                <c:pt idx="171">
                  <c:v>45.149000000000001</c:v>
                </c:pt>
                <c:pt idx="172">
                  <c:v>45.298000000000002</c:v>
                </c:pt>
                <c:pt idx="173">
                  <c:v>44.552999999999997</c:v>
                </c:pt>
                <c:pt idx="174">
                  <c:v>46.064</c:v>
                </c:pt>
                <c:pt idx="175">
                  <c:v>45.83</c:v>
                </c:pt>
                <c:pt idx="176">
                  <c:v>45.595999999999997</c:v>
                </c:pt>
                <c:pt idx="177">
                  <c:v>45.66</c:v>
                </c:pt>
                <c:pt idx="178">
                  <c:v>46.468000000000004</c:v>
                </c:pt>
                <c:pt idx="179">
                  <c:v>45.277000000000001</c:v>
                </c:pt>
                <c:pt idx="180">
                  <c:v>45.404000000000003</c:v>
                </c:pt>
                <c:pt idx="181">
                  <c:v>44.637999999999998</c:v>
                </c:pt>
                <c:pt idx="182">
                  <c:v>46.255000000000003</c:v>
                </c:pt>
                <c:pt idx="183">
                  <c:v>45.021000000000001</c:v>
                </c:pt>
                <c:pt idx="184">
                  <c:v>45.573999999999998</c:v>
                </c:pt>
                <c:pt idx="185">
                  <c:v>45.765999999999998</c:v>
                </c:pt>
                <c:pt idx="186">
                  <c:v>44.936</c:v>
                </c:pt>
                <c:pt idx="187">
                  <c:v>45.191000000000003</c:v>
                </c:pt>
                <c:pt idx="188">
                  <c:v>43.511000000000003</c:v>
                </c:pt>
                <c:pt idx="189">
                  <c:v>44.213000000000001</c:v>
                </c:pt>
                <c:pt idx="190">
                  <c:v>43.957000000000001</c:v>
                </c:pt>
                <c:pt idx="191">
                  <c:v>43.722999999999999</c:v>
                </c:pt>
                <c:pt idx="192">
                  <c:v>46.255000000000003</c:v>
                </c:pt>
                <c:pt idx="193">
                  <c:v>44.149000000000001</c:v>
                </c:pt>
                <c:pt idx="194">
                  <c:v>45.595999999999997</c:v>
                </c:pt>
                <c:pt idx="195">
                  <c:v>44.637999999999998</c:v>
                </c:pt>
                <c:pt idx="196">
                  <c:v>45.191000000000003</c:v>
                </c:pt>
                <c:pt idx="197">
                  <c:v>43.722999999999999</c:v>
                </c:pt>
                <c:pt idx="198">
                  <c:v>44.021000000000001</c:v>
                </c:pt>
                <c:pt idx="199">
                  <c:v>45.085000000000001</c:v>
                </c:pt>
                <c:pt idx="200">
                  <c:v>42.786999999999999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60.125695715797605</c:v>
                </c:pt>
                <c:pt idx="1">
                  <c:v>60.325258798614882</c:v>
                </c:pt>
                <c:pt idx="2">
                  <c:v>60.524496128021227</c:v>
                </c:pt>
                <c:pt idx="3">
                  <c:v>60.723316729337022</c:v>
                </c:pt>
                <c:pt idx="4">
                  <c:v>60.921616023138235</c:v>
                </c:pt>
                <c:pt idx="5">
                  <c:v>61.119274281187565</c:v>
                </c:pt>
                <c:pt idx="6">
                  <c:v>61.316154965193448</c:v>
                </c:pt>
                <c:pt idx="7">
                  <c:v>61.512102951669242</c:v>
                </c:pt>
                <c:pt idx="8">
                  <c:v>61.706942650282443</c:v>
                </c:pt>
                <c:pt idx="9">
                  <c:v>61.900476028620119</c:v>
                </c:pt>
                <c:pt idx="10">
                  <c:v>62.092480563816913</c:v>
                </c:pt>
                <c:pt idx="11">
                  <c:v>62.282707151883244</c:v>
                </c:pt>
                <c:pt idx="12">
                  <c:v>62.470878020239859</c:v>
                </c:pt>
                <c:pt idx="13">
                  <c:v>62.656684710140091</c:v>
                </c:pt>
                <c:pt idx="14">
                  <c:v>62.839786226854848</c:v>
                </c:pt>
                <c:pt idx="15">
                  <c:v>63.019807502160667</c:v>
                </c:pt>
                <c:pt idx="16">
                  <c:v>63.196338384113531</c:v>
                </c:pt>
                <c:pt idx="17">
                  <c:v>63.368933475678176</c:v>
                </c:pt>
                <c:pt idx="18">
                  <c:v>63.537113304440254</c:v>
                </c:pt>
                <c:pt idx="19">
                  <c:v>63.700367545563459</c:v>
                </c:pt>
                <c:pt idx="20">
                  <c:v>63.858161373588736</c:v>
                </c:pt>
                <c:pt idx="21">
                  <c:v>64.009946530205752</c:v>
                </c:pt>
                <c:pt idx="22">
                  <c:v>64.155179420038849</c:v>
                </c:pt>
                <c:pt idx="23">
                  <c:v>64.293349549012461</c:v>
                </c:pt>
                <c:pt idx="24">
                  <c:v>64.424022968051077</c:v>
                </c:pt>
                <c:pt idx="25">
                  <c:v>64.546907140442329</c:v>
                </c:pt>
                <c:pt idx="26">
                  <c:v>64.661945852565424</c:v>
                </c:pt>
                <c:pt idx="27">
                  <c:v>64.76945542474904</c:v>
                </c:pt>
                <c:pt idx="28">
                  <c:v>64.870316458986025</c:v>
                </c:pt>
                <c:pt idx="29">
                  <c:v>64.966238465634689</c:v>
                </c:pt>
                <c:pt idx="30">
                  <c:v>65.060117553766091</c:v>
                </c:pt>
                <c:pt idx="31">
                  <c:v>65.156509347197968</c:v>
                </c:pt>
                <c:pt idx="32">
                  <c:v>65.262239555721052</c:v>
                </c:pt>
                <c:pt idx="33">
                  <c:v>65.38717210295502</c:v>
                </c:pt>
                <c:pt idx="34">
                  <c:v>65.545148112691081</c:v>
                </c:pt>
                <c:pt idx="35">
                  <c:v>65.755097036273824</c:v>
                </c:pt>
                <c:pt idx="36">
                  <c:v>66.042302544512737</c:v>
                </c:pt>
                <c:pt idx="37">
                  <c:v>66.439779703930824</c:v>
                </c:pt>
                <c:pt idx="38">
                  <c:v>66.989686379942768</c:v>
                </c:pt>
                <c:pt idx="39">
                  <c:v>67.744651904266107</c:v>
                </c:pt>
                <c:pt idx="40">
                  <c:v>68.768862503265581</c:v>
                </c:pt>
                <c:pt idx="41">
                  <c:v>70.138700306768968</c:v>
                </c:pt>
                <c:pt idx="42">
                  <c:v>71.942697286264732</c:v>
                </c:pt>
                <c:pt idx="43">
                  <c:v>74.280545104909606</c:v>
                </c:pt>
                <c:pt idx="44">
                  <c:v>77.260905343149133</c:v>
                </c:pt>
                <c:pt idx="45">
                  <c:v>80.99780028816177</c:v>
                </c:pt>
                <c:pt idx="46">
                  <c:v>85.605438702906781</c:v>
                </c:pt>
                <c:pt idx="47">
                  <c:v>91.19144506738985</c:v>
                </c:pt>
                <c:pt idx="48">
                  <c:v>97.84860601161391</c:v>
                </c:pt>
                <c:pt idx="49">
                  <c:v>105.64539443736074</c:v>
                </c:pt>
                <c:pt idx="50">
                  <c:v>114.61560776317448</c:v>
                </c:pt>
                <c:pt idx="51">
                  <c:v>124.74731304815698</c:v>
                </c:pt>
                <c:pt idx="52">
                  <c:v>135.97068455748001</c:v>
                </c:pt>
                <c:pt idx="53">
                  <c:v>148.14299804220997</c:v>
                </c:pt>
                <c:pt idx="54">
                  <c:v>161.02711429341633</c:v>
                </c:pt>
                <c:pt idx="55">
                  <c:v>174.25842337053956</c:v>
                </c:pt>
                <c:pt idx="56">
                  <c:v>187.29738223860178</c:v>
                </c:pt>
                <c:pt idx="57">
                  <c:v>199.37458231120152</c:v>
                </c:pt>
                <c:pt idx="58">
                  <c:v>209.45450967360102</c:v>
                </c:pt>
                <c:pt idx="59">
                  <c:v>216.26621029921412</c:v>
                </c:pt>
                <c:pt idx="60">
                  <c:v>218.45552127171467</c:v>
                </c:pt>
                <c:pt idx="61">
                  <c:v>214.88171116283911</c:v>
                </c:pt>
                <c:pt idx="62">
                  <c:v>205.00551718327313</c:v>
                </c:pt>
                <c:pt idx="63">
                  <c:v>189.22747651541093</c:v>
                </c:pt>
                <c:pt idx="64">
                  <c:v>168.99866243984761</c:v>
                </c:pt>
                <c:pt idx="65">
                  <c:v>146.59195151739553</c:v>
                </c:pt>
                <c:pt idx="66">
                  <c:v>124.57698124661162</c:v>
                </c:pt>
                <c:pt idx="67">
                  <c:v>105.19782978575515</c:v>
                </c:pt>
                <c:pt idx="68">
                  <c:v>89.905210512458581</c:v>
                </c:pt>
                <c:pt idx="69">
                  <c:v>79.207637957936214</c:v>
                </c:pt>
                <c:pt idx="70">
                  <c:v>72.839525902354865</c:v>
                </c:pt>
                <c:pt idx="71">
                  <c:v>70.106711316043501</c:v>
                </c:pt>
                <c:pt idx="72">
                  <c:v>70.233145384984041</c:v>
                </c:pt>
                <c:pt idx="73">
                  <c:v>72.589448367054132</c:v>
                </c:pt>
                <c:pt idx="74">
                  <c:v>76.774340139112695</c:v>
                </c:pt>
                <c:pt idx="75">
                  <c:v>82.585582477210977</c:v>
                </c:pt>
                <c:pt idx="76">
                  <c:v>89.936867388109121</c:v>
                </c:pt>
                <c:pt idx="77">
                  <c:v>98.763333544446425</c:v>
                </c:pt>
                <c:pt idx="78">
                  <c:v>108.93395630968806</c:v>
                </c:pt>
                <c:pt idx="79">
                  <c:v>120.17031200180416</c:v>
                </c:pt>
                <c:pt idx="80">
                  <c:v>131.96559458676734</c:v>
                </c:pt>
                <c:pt idx="81">
                  <c:v>143.50859155979077</c:v>
                </c:pt>
                <c:pt idx="82">
                  <c:v>153.64430019823052</c:v>
                </c:pt>
                <c:pt idx="83">
                  <c:v>160.93386329710941</c:v>
                </c:pt>
                <c:pt idx="84">
                  <c:v>163.88078812530117</c:v>
                </c:pt>
                <c:pt idx="85">
                  <c:v>161.33274006965075</c:v>
                </c:pt>
                <c:pt idx="86">
                  <c:v>152.94915815490606</c:v>
                </c:pt>
                <c:pt idx="87">
                  <c:v>139.51354695263575</c:v>
                </c:pt>
                <c:pt idx="88">
                  <c:v>122.87291442252271</c:v>
                </c:pt>
                <c:pt idx="89">
                  <c:v>105.45363070124027</c:v>
                </c:pt>
                <c:pt idx="90">
                  <c:v>89.545330688433168</c:v>
                </c:pt>
                <c:pt idx="91">
                  <c:v>76.686345954114529</c:v>
                </c:pt>
                <c:pt idx="92">
                  <c:v>67.41349115667029</c:v>
                </c:pt>
                <c:pt idx="93">
                  <c:v>61.41379075922071</c:v>
                </c:pt>
                <c:pt idx="94">
                  <c:v>57.908098286476218</c:v>
                </c:pt>
                <c:pt idx="95">
                  <c:v>56.036866830216759</c:v>
                </c:pt>
                <c:pt idx="96">
                  <c:v>55.101050710678138</c:v>
                </c:pt>
                <c:pt idx="97">
                  <c:v>54.636972312673073</c:v>
                </c:pt>
                <c:pt idx="98">
                  <c:v>54.383855151572639</c:v>
                </c:pt>
                <c:pt idx="99">
                  <c:v>54.214908359305447</c:v>
                </c:pt>
                <c:pt idx="100">
                  <c:v>54.076229125409519</c:v>
                </c:pt>
                <c:pt idx="101">
                  <c:v>53.947623669542956</c:v>
                </c:pt>
                <c:pt idx="102">
                  <c:v>53.822377086160749</c:v>
                </c:pt>
                <c:pt idx="103">
                  <c:v>53.69848312818106</c:v>
                </c:pt>
                <c:pt idx="104">
                  <c:v>53.575383499307492</c:v>
                </c:pt>
                <c:pt idx="105">
                  <c:v>53.452915031551676</c:v>
                </c:pt>
                <c:pt idx="106">
                  <c:v>53.331012010463823</c:v>
                </c:pt>
                <c:pt idx="107">
                  <c:v>53.209631996548126</c:v>
                </c:pt>
                <c:pt idx="108">
                  <c:v>53.088739400654667</c:v>
                </c:pt>
                <c:pt idx="109">
                  <c:v>52.968302175547265</c:v>
                </c:pt>
                <c:pt idx="110">
                  <c:v>52.848291143109655</c:v>
                </c:pt>
                <c:pt idx="111">
                  <c:v>52.728679798381314</c:v>
                </c:pt>
                <c:pt idx="112">
                  <c:v>52.609444198305852</c:v>
                </c:pt>
                <c:pt idx="113">
                  <c:v>52.490562871669184</c:v>
                </c:pt>
                <c:pt idx="114">
                  <c:v>52.372016740163033</c:v>
                </c:pt>
                <c:pt idx="115">
                  <c:v>52.253789047799827</c:v>
                </c:pt>
                <c:pt idx="116">
                  <c:v>52.135865296440613</c:v>
                </c:pt>
                <c:pt idx="117">
                  <c:v>52.018233185029288</c:v>
                </c:pt>
                <c:pt idx="118">
                  <c:v>51.900882550263056</c:v>
                </c:pt>
                <c:pt idx="119">
                  <c:v>51.783805307412457</c:v>
                </c:pt>
                <c:pt idx="120">
                  <c:v>51.666995392615078</c:v>
                </c:pt>
                <c:pt idx="121">
                  <c:v>51.550448712989763</c:v>
                </c:pt>
                <c:pt idx="122">
                  <c:v>51.434163118111435</c:v>
                </c:pt>
                <c:pt idx="123">
                  <c:v>51.318138412893369</c:v>
                </c:pt>
                <c:pt idx="124">
                  <c:v>51.202376431677735</c:v>
                </c:pt>
                <c:pt idx="125">
                  <c:v>51.086881179647129</c:v>
                </c:pt>
                <c:pt idx="126">
                  <c:v>50.97165901948572</c:v>
                </c:pt>
                <c:pt idx="127">
                  <c:v>50.856718849022407</c:v>
                </c:pt>
                <c:pt idx="128">
                  <c:v>50.742072199710172</c:v>
                </c:pt>
                <c:pt idx="129">
                  <c:v>50.627733203713568</c:v>
                </c:pt>
                <c:pt idx="130">
                  <c:v>50.513718427417338</c:v>
                </c:pt>
                <c:pt idx="131">
                  <c:v>50.400046625674982</c:v>
                </c:pt>
                <c:pt idx="132">
                  <c:v>50.286738499608923</c:v>
                </c:pt>
                <c:pt idx="133">
                  <c:v>50.173816523251737</c:v>
                </c:pt>
                <c:pt idx="134">
                  <c:v>50.061304853153224</c:v>
                </c:pt>
                <c:pt idx="135">
                  <c:v>49.949229282928023</c:v>
                </c:pt>
                <c:pt idx="136">
                  <c:v>49.837617179812554</c:v>
                </c:pt>
                <c:pt idx="137">
                  <c:v>49.726497348679324</c:v>
                </c:pt>
                <c:pt idx="138">
                  <c:v>49.615899796170297</c:v>
                </c:pt>
                <c:pt idx="139">
                  <c:v>49.505855393937402</c:v>
                </c:pt>
                <c:pt idx="140">
                  <c:v>49.396395454065718</c:v>
                </c:pt>
                <c:pt idx="141">
                  <c:v>49.287551231748033</c:v>
                </c:pt>
                <c:pt idx="142">
                  <c:v>49.179353366525397</c:v>
                </c:pt>
                <c:pt idx="143">
                  <c:v>49.07183126995951</c:v>
                </c:pt>
                <c:pt idx="144">
                  <c:v>48.965012467190924</c:v>
                </c:pt>
                <c:pt idx="145">
                  <c:v>48.858921902326529</c:v>
                </c:pt>
                <c:pt idx="146">
                  <c:v>48.753581221684101</c:v>
                </c:pt>
                <c:pt idx="147">
                  <c:v>48.649008053361577</c:v>
                </c:pt>
                <c:pt idx="148">
                  <c:v>48.545215305596436</c:v>
                </c:pt>
                <c:pt idx="149">
                  <c:v>48.442210509479544</c:v>
                </c:pt>
                <c:pt idx="150">
                  <c:v>48.339995233478994</c:v>
                </c:pt>
                <c:pt idx="151">
                  <c:v>48.238564597656165</c:v>
                </c:pt>
                <c:pt idx="152">
                  <c:v>48.137906914201778</c:v>
                </c:pt>
                <c:pt idx="153">
                  <c:v>48.03800347785748</c:v>
                </c:pt>
                <c:pt idx="154">
                  <c:v>47.93882852491798</c:v>
                </c:pt>
                <c:pt idx="155">
                  <c:v>47.840349372994694</c:v>
                </c:pt>
                <c:pt idx="156">
                  <c:v>47.742526745900562</c:v>
                </c:pt>
                <c:pt idx="157">
                  <c:v>47.645315279381215</c:v>
                </c:pt>
                <c:pt idx="158">
                  <c:v>47.548664194581676</c:v>
                </c:pt>
                <c:pt idx="159">
                  <c:v>47.452518117772115</c:v>
                </c:pt>
                <c:pt idx="160">
                  <c:v>47.356818017618025</c:v>
                </c:pt>
                <c:pt idx="161">
                  <c:v>47.261502225741012</c:v>
                </c:pt>
                <c:pt idx="162">
                  <c:v>47.166507502894092</c:v>
                </c:pt>
                <c:pt idx="163">
                  <c:v>47.071770111991043</c:v>
                </c:pt>
                <c:pt idx="164">
                  <c:v>46.977226860484336</c:v>
                </c:pt>
                <c:pt idx="165">
                  <c:v>46.882816077973565</c:v>
                </c:pt>
                <c:pt idx="166">
                  <c:v>46.788478500063093</c:v>
                </c:pt>
                <c:pt idx="167">
                  <c:v>46.69415803586849</c:v>
                </c:pt>
                <c:pt idx="168">
                  <c:v>46.599802403633191</c:v>
                </c:pt>
                <c:pt idx="169">
                  <c:v>46.505363626100475</c:v>
                </c:pt>
                <c:pt idx="170">
                  <c:v>46.410798384091358</c:v>
                </c:pt>
                <c:pt idx="171">
                  <c:v>46.316068232767556</c:v>
                </c:pt>
                <c:pt idx="172">
                  <c:v>46.221139690030583</c:v>
                </c:pt>
                <c:pt idx="173">
                  <c:v>46.125984210273664</c:v>
                </c:pt>
                <c:pt idx="174">
                  <c:v>46.030578059228695</c:v>
                </c:pt>
                <c:pt idx="175">
                  <c:v>45.934902107000042</c:v>
                </c:pt>
                <c:pt idx="176">
                  <c:v>45.838941556688383</c:v>
                </c:pt>
                <c:pt idx="177">
                  <c:v>45.742685625461412</c:v>
                </c:pt>
                <c:pt idx="178">
                  <c:v>45.646127193726826</c:v>
                </c:pt>
                <c:pt idx="179">
                  <c:v>45.549262436407801</c:v>
                </c:pt>
                <c:pt idx="180">
                  <c:v>45.452090448395381</c:v>
                </c:pt>
                <c:pt idx="181">
                  <c:v>45.354612874216393</c:v>
                </c:pt>
                <c:pt idx="182">
                  <c:v>45.256833549935379</c:v>
                </c:pt>
                <c:pt idx="183">
                  <c:v>45.158758163400336</c:v>
                </c:pt>
                <c:pt idx="184">
                  <c:v>45.060393937209426</c:v>
                </c:pt>
                <c:pt idx="185">
                  <c:v>44.961749337257977</c:v>
                </c:pt>
                <c:pt idx="186">
                  <c:v>44.862833808438261</c:v>
                </c:pt>
                <c:pt idx="187">
                  <c:v>44.763657538009234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60.125695715536587</c:v>
                </c:pt>
                <c:pt idx="1">
                  <c:v>60.325258798007923</c:v>
                </c:pt>
                <c:pt idx="2">
                  <c:v>60.524496126628343</c:v>
                </c:pt>
                <c:pt idx="3">
                  <c:v>60.723316726182524</c:v>
                </c:pt>
                <c:pt idx="4">
                  <c:v>60.921616016087931</c:v>
                </c:pt>
                <c:pt idx="5">
                  <c:v>61.119274265636996</c:v>
                </c:pt>
                <c:pt idx="6">
                  <c:v>61.316154931344379</c:v>
                </c:pt>
                <c:pt idx="7">
                  <c:v>61.512102878956767</c:v>
                </c:pt>
                <c:pt idx="8">
                  <c:v>61.70694249613625</c:v>
                </c:pt>
                <c:pt idx="9">
                  <c:v>61.900475706128525</c:v>
                </c:pt>
                <c:pt idx="10">
                  <c:v>62.092479897983274</c:v>
                </c:pt>
                <c:pt idx="11">
                  <c:v>62.282705795211498</c:v>
                </c:pt>
                <c:pt idx="12">
                  <c:v>62.470875292232407</c:v>
                </c:pt>
                <c:pt idx="13">
                  <c:v>62.656679296641265</c:v>
                </c:pt>
                <c:pt idx="14">
                  <c:v>62.83977562523414</c:v>
                </c:pt>
                <c:pt idx="15">
                  <c:v>63.019787012809751</c:v>
                </c:pt>
                <c:pt idx="16">
                  <c:v>63.196299304895902</c:v>
                </c:pt>
                <c:pt idx="17">
                  <c:v>63.368859918469155</c:v>
                </c:pt>
                <c:pt idx="18">
                  <c:v>63.536976668060561</c:v>
                </c:pt>
                <c:pt idx="19">
                  <c:v>63.700117067802474</c:v>
                </c:pt>
                <c:pt idx="20">
                  <c:v>63.857708232211266</c:v>
                </c:pt>
                <c:pt idx="21">
                  <c:v>64.009137508841235</c:v>
                </c:pt>
                <c:pt idx="22">
                  <c:v>64.153753983186377</c:v>
                </c:pt>
                <c:pt idx="23">
                  <c:v>64.290870998942182</c:v>
                </c:pt>
                <c:pt idx="24">
                  <c:v>64.419769833395748</c:v>
                </c:pt>
                <c:pt idx="25">
                  <c:v>64.539704656629112</c:v>
                </c:pt>
                <c:pt idx="26">
                  <c:v>64.64990888276121</c:v>
                </c:pt>
                <c:pt idx="27">
                  <c:v>64.749602990184599</c:v>
                </c:pt>
                <c:pt idx="28">
                  <c:v>64.838003844632937</c:v>
                </c:pt>
                <c:pt idx="29">
                  <c:v>64.914335503551598</c:v>
                </c:pt>
                <c:pt idx="30">
                  <c:v>64.977841413141675</c:v>
                </c:pt>
                <c:pt idx="31">
                  <c:v>65.027797832253142</c:v>
                </c:pt>
                <c:pt idx="32">
                  <c:v>65.063528232989825</c:v>
                </c:pt>
                <c:pt idx="33">
                  <c:v>65.084418340842348</c:v>
                </c:pt>
                <c:pt idx="34">
                  <c:v>65.089931393112892</c:v>
                </c:pt>
                <c:pt idx="35">
                  <c:v>65.079623120151609</c:v>
                </c:pt>
                <c:pt idx="36">
                  <c:v>65.053155896909516</c:v>
                </c:pt>
                <c:pt idx="37">
                  <c:v>65.010311479886369</c:v>
                </c:pt>
                <c:pt idx="38">
                  <c:v>64.951001743169144</c:v>
                </c:pt>
                <c:pt idx="39">
                  <c:v>64.875276861573752</c:v>
                </c:pt>
                <c:pt idx="40">
                  <c:v>64.783330460928411</c:v>
                </c:pt>
                <c:pt idx="41">
                  <c:v>64.675501363997427</c:v>
                </c:pt>
                <c:pt idx="42">
                  <c:v>64.552271700567459</c:v>
                </c:pt>
                <c:pt idx="43">
                  <c:v>64.414261313486165</c:v>
                </c:pt>
                <c:pt idx="44">
                  <c:v>64.262218567786888</c:v>
                </c:pt>
                <c:pt idx="45">
                  <c:v>64.097007844501249</c:v>
                </c:pt>
                <c:pt idx="46">
                  <c:v>63.919594160964522</c:v>
                </c:pt>
                <c:pt idx="47">
                  <c:v>63.73102549301732</c:v>
                </c:pt>
                <c:pt idx="48">
                  <c:v>63.53241347159139</c:v>
                </c:pt>
                <c:pt idx="49">
                  <c:v>63.324913180316493</c:v>
                </c:pt>
                <c:pt idx="50">
                  <c:v>63.109702789682991</c:v>
                </c:pt>
                <c:pt idx="51">
                  <c:v>62.887963728768611</c:v>
                </c:pt>
                <c:pt idx="52">
                  <c:v>62.660862023116785</c:v>
                </c:pt>
                <c:pt idx="53">
                  <c:v>62.429531325370846</c:v>
                </c:pt>
                <c:pt idx="54">
                  <c:v>62.195058043743757</c:v>
                </c:pt>
                <c:pt idx="55">
                  <c:v>61.958468842832474</c:v>
                </c:pt>
                <c:pt idx="56">
                  <c:v>61.72072066155409</c:v>
                </c:pt>
                <c:pt idx="57">
                  <c:v>61.482693272493869</c:v>
                </c:pt>
                <c:pt idx="58">
                  <c:v>61.245184302087232</c:v>
                </c:pt>
                <c:pt idx="59">
                  <c:v>61.008906545918627</c:v>
                </c:pt>
                <c:pt idx="60">
                  <c:v>60.774487349904035</c:v>
                </c:pt>
                <c:pt idx="61">
                  <c:v>60.542469786184284</c:v>
                </c:pt>
                <c:pt idx="62">
                  <c:v>60.313315330613122</c:v>
                </c:pt>
                <c:pt idx="63">
                  <c:v>60.087407744131731</c:v>
                </c:pt>
                <c:pt idx="64">
                  <c:v>59.865057869827169</c:v>
                </c:pt>
                <c:pt idx="65">
                  <c:v>59.646509077616187</c:v>
                </c:pt>
                <c:pt idx="66">
                  <c:v>59.431943115932462</c:v>
                </c:pt>
                <c:pt idx="67">
                  <c:v>59.221486161508253</c:v>
                </c:pt>
                <c:pt idx="68">
                  <c:v>59.015214891790613</c:v>
                </c:pt>
                <c:pt idx="69">
                  <c:v>58.813162437695148</c:v>
                </c:pt>
                <c:pt idx="70">
                  <c:v>58.615324105785668</c:v>
                </c:pt>
                <c:pt idx="71">
                  <c:v>58.421662787562312</c:v>
                </c:pt>
                <c:pt idx="72">
                  <c:v>58.232113998743912</c:v>
                </c:pt>
                <c:pt idx="73">
                  <c:v>58.046590512981489</c:v>
                </c:pt>
                <c:pt idx="74">
                  <c:v>57.864986572331176</c:v>
                </c:pt>
                <c:pt idx="75">
                  <c:v>57.687181671224423</c:v>
                </c:pt>
                <c:pt idx="76">
                  <c:v>57.513043921899467</c:v>
                </c:pt>
                <c:pt idx="77">
                  <c:v>57.342433017666053</c:v>
                </c:pt>
                <c:pt idx="78">
                  <c:v>57.175202816361676</c:v>
                </c:pt>
                <c:pt idx="79">
                  <c:v>57.011203570315594</c:v>
                </c:pt>
                <c:pt idx="80">
                  <c:v>56.850283831440279</c:v>
                </c:pt>
                <c:pt idx="81">
                  <c:v>56.692292061059483</c:v>
                </c:pt>
                <c:pt idx="82">
                  <c:v>56.537077974056452</c:v>
                </c:pt>
                <c:pt idx="83">
                  <c:v>56.384493646144051</c:v>
                </c:pt>
                <c:pt idx="84">
                  <c:v>56.234394411735636</c:v>
                </c:pt>
                <c:pt idx="85">
                  <c:v>56.086639578208271</c:v>
                </c:pt>
                <c:pt idx="86">
                  <c:v>55.941092980440978</c:v>
                </c:pt>
                <c:pt idx="87">
                  <c:v>55.797623397489112</c:v>
                </c:pt>
                <c:pt idx="88">
                  <c:v>55.656104851208553</c:v>
                </c:pt>
                <c:pt idx="89">
                  <c:v>55.516416804630467</c:v>
                </c:pt>
                <c:pt idx="90">
                  <c:v>55.378444275955061</c:v>
                </c:pt>
                <c:pt idx="91">
                  <c:v>55.242077882210388</c:v>
                </c:pt>
                <c:pt idx="92">
                  <c:v>55.107213824928273</c:v>
                </c:pt>
                <c:pt idx="93">
                  <c:v>54.973753828634926</c:v>
                </c:pt>
                <c:pt idx="94">
                  <c:v>54.841605041540383</c:v>
                </c:pt>
                <c:pt idx="95">
                  <c:v>54.710679906538687</c:v>
                </c:pt>
                <c:pt idx="96">
                  <c:v>54.580896009493557</c:v>
                </c:pt>
                <c:pt idx="97">
                  <c:v>54.45217591077575</c:v>
                </c:pt>
                <c:pt idx="98">
                  <c:v>54.324446965128772</c:v>
                </c:pt>
                <c:pt idx="99">
                  <c:v>54.197641134160961</c:v>
                </c:pt>
                <c:pt idx="100">
                  <c:v>54.071694795082813</c:v>
                </c:pt>
                <c:pt idx="101">
                  <c:v>53.946548548720266</c:v>
                </c:pt>
                <c:pt idx="102">
                  <c:v>53.822147029327844</c:v>
                </c:pt>
                <c:pt idx="103">
                  <c:v>53.698438718290241</c:v>
                </c:pt>
                <c:pt idx="104">
                  <c:v>53.575375763430273</c:v>
                </c:pt>
                <c:pt idx="105">
                  <c:v>53.452913805325515</c:v>
                </c:pt>
                <c:pt idx="106">
                  <c:v>53.331011811769535</c:v>
                </c:pt>
                <c:pt idx="107">
                  <c:v>53.209631921288945</c:v>
                </c:pt>
                <c:pt idx="108">
                  <c:v>53.088739296438625</c:v>
                </c:pt>
                <c:pt idx="109">
                  <c:v>52.968301987438835</c:v>
                </c:pt>
                <c:pt idx="110">
                  <c:v>52.848290806583677</c:v>
                </c:pt>
                <c:pt idx="111">
                  <c:v>52.728679213736726</c:v>
                </c:pt>
                <c:pt idx="112">
                  <c:v>52.609443213130255</c:v>
                </c:pt>
                <c:pt idx="113">
                  <c:v>52.490561261596341</c:v>
                </c:pt>
                <c:pt idx="114">
                  <c:v>52.37201418827582</c:v>
                </c:pt>
                <c:pt idx="115">
                  <c:v>52.253785125770619</c:v>
                </c:pt>
                <c:pt idx="116">
                  <c:v>52.135859452621908</c:v>
                </c:pt>
                <c:pt idx="117">
                  <c:v>52.018224746906029</c:v>
                </c:pt>
                <c:pt idx="118">
                  <c:v>51.900870750638241</c:v>
                </c:pt>
                <c:pt idx="119">
                  <c:v>51.783789344554783</c:v>
                </c:pt>
                <c:pt idx="120">
                  <c:v>51.666974532704188</c:v>
                </c:pt>
                <c:pt idx="121">
                  <c:v>51.550422436110637</c:v>
                </c:pt>
                <c:pt idx="122">
                  <c:v>51.434131294574499</c:v>
                </c:pt>
                <c:pt idx="123">
                  <c:v>51.318101475439548</c:v>
                </c:pt>
                <c:pt idx="124">
                  <c:v>51.202335487881221</c:v>
                </c:pt>
                <c:pt idx="125">
                  <c:v>51.086838000951033</c:v>
                </c:pt>
                <c:pt idx="126">
                  <c:v>50.97161586324679</c:v>
                </c:pt>
                <c:pt idx="127">
                  <c:v>50.85667812166696</c:v>
                </c:pt>
                <c:pt idx="128">
                  <c:v>50.742036036253246</c:v>
                </c:pt>
                <c:pt idx="129">
                  <c:v>50.627703087633094</c:v>
                </c:pt>
                <c:pt idx="130">
                  <c:v>50.513694973057014</c:v>
                </c:pt>
                <c:pt idx="131">
                  <c:v>50.400029586498171</c:v>
                </c:pt>
                <c:pt idx="132">
                  <c:v>50.286726977769995</c:v>
                </c:pt>
                <c:pt idx="133">
                  <c:v>50.173809285152387</c:v>
                </c:pt>
                <c:pt idx="134">
                  <c:v>50.061300635638155</c:v>
                </c:pt>
                <c:pt idx="135">
                  <c:v>49.949227006671983</c:v>
                </c:pt>
                <c:pt idx="136">
                  <c:v>49.837616043207603</c:v>
                </c:pt>
                <c:pt idx="137">
                  <c:v>49.726496824126954</c:v>
                </c:pt>
                <c:pt idx="138">
                  <c:v>49.615899572612619</c:v>
                </c:pt>
                <c:pt idx="139">
                  <c:v>49.505855306015746</c:v>
                </c:pt>
                <c:pt idx="140">
                  <c:v>49.396395422177022</c:v>
                </c:pt>
                <c:pt idx="141">
                  <c:v>49.287551221087497</c:v>
                </c:pt>
                <c:pt idx="142">
                  <c:v>49.179353363242015</c:v>
                </c:pt>
                <c:pt idx="143">
                  <c:v>49.071831269028209</c:v>
                </c:pt>
                <c:pt idx="144">
                  <c:v>48.965012466947741</c:v>
                </c:pt>
                <c:pt idx="145">
                  <c:v>48.858921902268087</c:v>
                </c:pt>
                <c:pt idx="146">
                  <c:v>48.753581221671176</c:v>
                </c:pt>
                <c:pt idx="147">
                  <c:v>48.649008053358948</c:v>
                </c:pt>
                <c:pt idx="148">
                  <c:v>48.545215305595946</c:v>
                </c:pt>
                <c:pt idx="149">
                  <c:v>48.442210509479459</c:v>
                </c:pt>
                <c:pt idx="150">
                  <c:v>48.33999523347898</c:v>
                </c:pt>
                <c:pt idx="151">
                  <c:v>48.238564597656165</c:v>
                </c:pt>
                <c:pt idx="152">
                  <c:v>48.137906914201778</c:v>
                </c:pt>
                <c:pt idx="153">
                  <c:v>48.03800347785748</c:v>
                </c:pt>
                <c:pt idx="154">
                  <c:v>47.93882852491798</c:v>
                </c:pt>
                <c:pt idx="155">
                  <c:v>47.840349372994694</c:v>
                </c:pt>
                <c:pt idx="156">
                  <c:v>47.742526745900562</c:v>
                </c:pt>
                <c:pt idx="157">
                  <c:v>47.645315279381215</c:v>
                </c:pt>
                <c:pt idx="158">
                  <c:v>47.548664194581676</c:v>
                </c:pt>
                <c:pt idx="159">
                  <c:v>47.452518117772115</c:v>
                </c:pt>
                <c:pt idx="160">
                  <c:v>47.356818017618025</c:v>
                </c:pt>
                <c:pt idx="161">
                  <c:v>47.261502225741012</c:v>
                </c:pt>
                <c:pt idx="162">
                  <c:v>47.166507502894092</c:v>
                </c:pt>
                <c:pt idx="163">
                  <c:v>47.071770111991043</c:v>
                </c:pt>
                <c:pt idx="164">
                  <c:v>46.977226860484336</c:v>
                </c:pt>
                <c:pt idx="165">
                  <c:v>46.882816077973565</c:v>
                </c:pt>
                <c:pt idx="166">
                  <c:v>46.788478500063093</c:v>
                </c:pt>
                <c:pt idx="167">
                  <c:v>46.69415803586849</c:v>
                </c:pt>
                <c:pt idx="168">
                  <c:v>46.599802403633191</c:v>
                </c:pt>
                <c:pt idx="169">
                  <c:v>46.505363626100475</c:v>
                </c:pt>
                <c:pt idx="170">
                  <c:v>46.410798384091358</c:v>
                </c:pt>
                <c:pt idx="171">
                  <c:v>46.316068232767556</c:v>
                </c:pt>
                <c:pt idx="172">
                  <c:v>46.221139690030583</c:v>
                </c:pt>
                <c:pt idx="173">
                  <c:v>46.125984210273664</c:v>
                </c:pt>
                <c:pt idx="174">
                  <c:v>46.030578059228695</c:v>
                </c:pt>
                <c:pt idx="175">
                  <c:v>45.934902107000042</c:v>
                </c:pt>
                <c:pt idx="176">
                  <c:v>45.838941556688383</c:v>
                </c:pt>
                <c:pt idx="177">
                  <c:v>45.742685625461412</c:v>
                </c:pt>
                <c:pt idx="178">
                  <c:v>45.646127193726826</c:v>
                </c:pt>
                <c:pt idx="179">
                  <c:v>45.549262436407801</c:v>
                </c:pt>
                <c:pt idx="180">
                  <c:v>45.452090448395381</c:v>
                </c:pt>
                <c:pt idx="181">
                  <c:v>45.354612874216393</c:v>
                </c:pt>
                <c:pt idx="182">
                  <c:v>45.256833549935379</c:v>
                </c:pt>
                <c:pt idx="183">
                  <c:v>45.158758163400336</c:v>
                </c:pt>
                <c:pt idx="184">
                  <c:v>45.060393937209426</c:v>
                </c:pt>
                <c:pt idx="185">
                  <c:v>44.961749337257977</c:v>
                </c:pt>
                <c:pt idx="186">
                  <c:v>44.862833808438261</c:v>
                </c:pt>
                <c:pt idx="187">
                  <c:v>44.763657538009234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68.213999999999999</c:v>
                </c:pt>
                <c:pt idx="1">
                  <c:v>69.143000000000001</c:v>
                </c:pt>
                <c:pt idx="2">
                  <c:v>68.429000000000002</c:v>
                </c:pt>
                <c:pt idx="3">
                  <c:v>66.713999999999999</c:v>
                </c:pt>
                <c:pt idx="4">
                  <c:v>66.619</c:v>
                </c:pt>
                <c:pt idx="5">
                  <c:v>67.429000000000002</c:v>
                </c:pt>
                <c:pt idx="6">
                  <c:v>67.881</c:v>
                </c:pt>
                <c:pt idx="7">
                  <c:v>68.070999999999998</c:v>
                </c:pt>
                <c:pt idx="8">
                  <c:v>66.451999999999998</c:v>
                </c:pt>
                <c:pt idx="9">
                  <c:v>67.570999999999998</c:v>
                </c:pt>
                <c:pt idx="10">
                  <c:v>66.738</c:v>
                </c:pt>
                <c:pt idx="11">
                  <c:v>67.048000000000002</c:v>
                </c:pt>
                <c:pt idx="12">
                  <c:v>67.951999999999998</c:v>
                </c:pt>
                <c:pt idx="13">
                  <c:v>68.070999999999998</c:v>
                </c:pt>
                <c:pt idx="14">
                  <c:v>67.786000000000001</c:v>
                </c:pt>
                <c:pt idx="15">
                  <c:v>68.070999999999998</c:v>
                </c:pt>
                <c:pt idx="16">
                  <c:v>68.048000000000002</c:v>
                </c:pt>
                <c:pt idx="17">
                  <c:v>68.286000000000001</c:v>
                </c:pt>
                <c:pt idx="18">
                  <c:v>66.69</c:v>
                </c:pt>
                <c:pt idx="19">
                  <c:v>68.405000000000001</c:v>
                </c:pt>
                <c:pt idx="20">
                  <c:v>67.643000000000001</c:v>
                </c:pt>
                <c:pt idx="21">
                  <c:v>68.881</c:v>
                </c:pt>
                <c:pt idx="22">
                  <c:v>68.81</c:v>
                </c:pt>
                <c:pt idx="23">
                  <c:v>68.570999999999998</c:v>
                </c:pt>
                <c:pt idx="24">
                  <c:v>68.881</c:v>
                </c:pt>
                <c:pt idx="25">
                  <c:v>69.070999999999998</c:v>
                </c:pt>
                <c:pt idx="26">
                  <c:v>68.786000000000001</c:v>
                </c:pt>
                <c:pt idx="27">
                  <c:v>68.905000000000001</c:v>
                </c:pt>
                <c:pt idx="28">
                  <c:v>70.19</c:v>
                </c:pt>
                <c:pt idx="29">
                  <c:v>69.619</c:v>
                </c:pt>
                <c:pt idx="30">
                  <c:v>71.024000000000001</c:v>
                </c:pt>
                <c:pt idx="31">
                  <c:v>70.619</c:v>
                </c:pt>
                <c:pt idx="32">
                  <c:v>70.905000000000001</c:v>
                </c:pt>
                <c:pt idx="33">
                  <c:v>71.69</c:v>
                </c:pt>
                <c:pt idx="34">
                  <c:v>71.667000000000002</c:v>
                </c:pt>
                <c:pt idx="35">
                  <c:v>72.048000000000002</c:v>
                </c:pt>
                <c:pt idx="36">
                  <c:v>73.762</c:v>
                </c:pt>
                <c:pt idx="37">
                  <c:v>73.738</c:v>
                </c:pt>
                <c:pt idx="38">
                  <c:v>73.475999999999999</c:v>
                </c:pt>
                <c:pt idx="39">
                  <c:v>73.713999999999999</c:v>
                </c:pt>
                <c:pt idx="40">
                  <c:v>73.5</c:v>
                </c:pt>
                <c:pt idx="41">
                  <c:v>75.975999999999999</c:v>
                </c:pt>
                <c:pt idx="42">
                  <c:v>76.762</c:v>
                </c:pt>
                <c:pt idx="43">
                  <c:v>79.856999999999999</c:v>
                </c:pt>
                <c:pt idx="44">
                  <c:v>80.951999999999998</c:v>
                </c:pt>
                <c:pt idx="45">
                  <c:v>82.951999999999998</c:v>
                </c:pt>
                <c:pt idx="46">
                  <c:v>86.167000000000002</c:v>
                </c:pt>
                <c:pt idx="47">
                  <c:v>89.594999999999999</c:v>
                </c:pt>
                <c:pt idx="48">
                  <c:v>93.619</c:v>
                </c:pt>
                <c:pt idx="49">
                  <c:v>101.429</c:v>
                </c:pt>
                <c:pt idx="50">
                  <c:v>109.381</c:v>
                </c:pt>
                <c:pt idx="51">
                  <c:v>121.31</c:v>
                </c:pt>
                <c:pt idx="52">
                  <c:v>133.357</c:v>
                </c:pt>
                <c:pt idx="53">
                  <c:v>151.286</c:v>
                </c:pt>
                <c:pt idx="54">
                  <c:v>170.548</c:v>
                </c:pt>
                <c:pt idx="55">
                  <c:v>189.595</c:v>
                </c:pt>
                <c:pt idx="56">
                  <c:v>206.119</c:v>
                </c:pt>
                <c:pt idx="57">
                  <c:v>222.548</c:v>
                </c:pt>
                <c:pt idx="58">
                  <c:v>233.571</c:v>
                </c:pt>
                <c:pt idx="59">
                  <c:v>240.024</c:v>
                </c:pt>
                <c:pt idx="60">
                  <c:v>243.786</c:v>
                </c:pt>
                <c:pt idx="61">
                  <c:v>241.452</c:v>
                </c:pt>
                <c:pt idx="62">
                  <c:v>234.643</c:v>
                </c:pt>
                <c:pt idx="63">
                  <c:v>219.452</c:v>
                </c:pt>
                <c:pt idx="64">
                  <c:v>197.024</c:v>
                </c:pt>
                <c:pt idx="65">
                  <c:v>162.81</c:v>
                </c:pt>
                <c:pt idx="66">
                  <c:v>124.19</c:v>
                </c:pt>
                <c:pt idx="67">
                  <c:v>92.786000000000001</c:v>
                </c:pt>
                <c:pt idx="68">
                  <c:v>75.975999999999999</c:v>
                </c:pt>
                <c:pt idx="69">
                  <c:v>70.713999999999999</c:v>
                </c:pt>
                <c:pt idx="70">
                  <c:v>70.094999999999999</c:v>
                </c:pt>
                <c:pt idx="71">
                  <c:v>71.332999999999998</c:v>
                </c:pt>
                <c:pt idx="72">
                  <c:v>74.5</c:v>
                </c:pt>
                <c:pt idx="73">
                  <c:v>76.832999999999998</c:v>
                </c:pt>
                <c:pt idx="74">
                  <c:v>82.451999999999998</c:v>
                </c:pt>
                <c:pt idx="75">
                  <c:v>90.81</c:v>
                </c:pt>
                <c:pt idx="76">
                  <c:v>101.881</c:v>
                </c:pt>
                <c:pt idx="77">
                  <c:v>113.262</c:v>
                </c:pt>
                <c:pt idx="78">
                  <c:v>128.905</c:v>
                </c:pt>
                <c:pt idx="79">
                  <c:v>144.071</c:v>
                </c:pt>
                <c:pt idx="80">
                  <c:v>157.476</c:v>
                </c:pt>
                <c:pt idx="81">
                  <c:v>170.476</c:v>
                </c:pt>
                <c:pt idx="82">
                  <c:v>179.048</c:v>
                </c:pt>
                <c:pt idx="83">
                  <c:v>185.905</c:v>
                </c:pt>
                <c:pt idx="84">
                  <c:v>187.024</c:v>
                </c:pt>
                <c:pt idx="85">
                  <c:v>183.762</c:v>
                </c:pt>
                <c:pt idx="86">
                  <c:v>173.524</c:v>
                </c:pt>
                <c:pt idx="87">
                  <c:v>156.381</c:v>
                </c:pt>
                <c:pt idx="88">
                  <c:v>129.643</c:v>
                </c:pt>
                <c:pt idx="89">
                  <c:v>99.786000000000001</c:v>
                </c:pt>
                <c:pt idx="90">
                  <c:v>77.619</c:v>
                </c:pt>
                <c:pt idx="91">
                  <c:v>61.832999999999998</c:v>
                </c:pt>
                <c:pt idx="92">
                  <c:v>59.19</c:v>
                </c:pt>
                <c:pt idx="93">
                  <c:v>56.667000000000002</c:v>
                </c:pt>
                <c:pt idx="94">
                  <c:v>55.213999999999999</c:v>
                </c:pt>
                <c:pt idx="95">
                  <c:v>57.048000000000002</c:v>
                </c:pt>
                <c:pt idx="96">
                  <c:v>55.738</c:v>
                </c:pt>
                <c:pt idx="97">
                  <c:v>56.167000000000002</c:v>
                </c:pt>
                <c:pt idx="98">
                  <c:v>55.570999999999998</c:v>
                </c:pt>
                <c:pt idx="99">
                  <c:v>56.167000000000002</c:v>
                </c:pt>
                <c:pt idx="100">
                  <c:v>55.594999999999999</c:v>
                </c:pt>
                <c:pt idx="101">
                  <c:v>56.786000000000001</c:v>
                </c:pt>
                <c:pt idx="102">
                  <c:v>56.332999999999998</c:v>
                </c:pt>
                <c:pt idx="103">
                  <c:v>56.643000000000001</c:v>
                </c:pt>
                <c:pt idx="104">
                  <c:v>55.381</c:v>
                </c:pt>
                <c:pt idx="105">
                  <c:v>54.832999999999998</c:v>
                </c:pt>
                <c:pt idx="106">
                  <c:v>55.119</c:v>
                </c:pt>
                <c:pt idx="107">
                  <c:v>56.286000000000001</c:v>
                </c:pt>
                <c:pt idx="108">
                  <c:v>54.832999999999998</c:v>
                </c:pt>
                <c:pt idx="109">
                  <c:v>55.262</c:v>
                </c:pt>
                <c:pt idx="110">
                  <c:v>54.594999999999999</c:v>
                </c:pt>
                <c:pt idx="111">
                  <c:v>54.5</c:v>
                </c:pt>
                <c:pt idx="112">
                  <c:v>55.570999999999998</c:v>
                </c:pt>
                <c:pt idx="113">
                  <c:v>53</c:v>
                </c:pt>
                <c:pt idx="114">
                  <c:v>55.356999999999999</c:v>
                </c:pt>
                <c:pt idx="115">
                  <c:v>54.451999999999998</c:v>
                </c:pt>
                <c:pt idx="116">
                  <c:v>55.332999999999998</c:v>
                </c:pt>
                <c:pt idx="117">
                  <c:v>55.951999999999998</c:v>
                </c:pt>
                <c:pt idx="118">
                  <c:v>55.167000000000002</c:v>
                </c:pt>
                <c:pt idx="119">
                  <c:v>55.881</c:v>
                </c:pt>
                <c:pt idx="120">
                  <c:v>54.381</c:v>
                </c:pt>
                <c:pt idx="121">
                  <c:v>53.81</c:v>
                </c:pt>
                <c:pt idx="122">
                  <c:v>55.262</c:v>
                </c:pt>
                <c:pt idx="123">
                  <c:v>53.475999999999999</c:v>
                </c:pt>
                <c:pt idx="124">
                  <c:v>53.832999999999998</c:v>
                </c:pt>
                <c:pt idx="125">
                  <c:v>54.119</c:v>
                </c:pt>
                <c:pt idx="126">
                  <c:v>53.69</c:v>
                </c:pt>
                <c:pt idx="127">
                  <c:v>55.048000000000002</c:v>
                </c:pt>
                <c:pt idx="128">
                  <c:v>52.762</c:v>
                </c:pt>
                <c:pt idx="129">
                  <c:v>51.356999999999999</c:v>
                </c:pt>
                <c:pt idx="130">
                  <c:v>50.786000000000001</c:v>
                </c:pt>
                <c:pt idx="131">
                  <c:v>51.286000000000001</c:v>
                </c:pt>
                <c:pt idx="132">
                  <c:v>48.975999999999999</c:v>
                </c:pt>
                <c:pt idx="133">
                  <c:v>50.238</c:v>
                </c:pt>
                <c:pt idx="134">
                  <c:v>49.951999999999998</c:v>
                </c:pt>
                <c:pt idx="135">
                  <c:v>50.786000000000001</c:v>
                </c:pt>
                <c:pt idx="136">
                  <c:v>50.69</c:v>
                </c:pt>
                <c:pt idx="137">
                  <c:v>51</c:v>
                </c:pt>
                <c:pt idx="138">
                  <c:v>51.381</c:v>
                </c:pt>
                <c:pt idx="139">
                  <c:v>51.119</c:v>
                </c:pt>
                <c:pt idx="140">
                  <c:v>50.119</c:v>
                </c:pt>
                <c:pt idx="141">
                  <c:v>49.213999999999999</c:v>
                </c:pt>
                <c:pt idx="142">
                  <c:v>51.094999999999999</c:v>
                </c:pt>
                <c:pt idx="143">
                  <c:v>50.356999999999999</c:v>
                </c:pt>
                <c:pt idx="144">
                  <c:v>50.024000000000001</c:v>
                </c:pt>
                <c:pt idx="145">
                  <c:v>51.975999999999999</c:v>
                </c:pt>
                <c:pt idx="146">
                  <c:v>51.667000000000002</c:v>
                </c:pt>
                <c:pt idx="147">
                  <c:v>49.643000000000001</c:v>
                </c:pt>
                <c:pt idx="148">
                  <c:v>50.524000000000001</c:v>
                </c:pt>
                <c:pt idx="149">
                  <c:v>50.024000000000001</c:v>
                </c:pt>
                <c:pt idx="150">
                  <c:v>51.929000000000002</c:v>
                </c:pt>
                <c:pt idx="151">
                  <c:v>50.570999999999998</c:v>
                </c:pt>
                <c:pt idx="152">
                  <c:v>52.429000000000002</c:v>
                </c:pt>
                <c:pt idx="153">
                  <c:v>50.213999999999999</c:v>
                </c:pt>
                <c:pt idx="154">
                  <c:v>49.381</c:v>
                </c:pt>
                <c:pt idx="155">
                  <c:v>50.975999999999999</c:v>
                </c:pt>
                <c:pt idx="156">
                  <c:v>49.213999999999999</c:v>
                </c:pt>
                <c:pt idx="157">
                  <c:v>49.738</c:v>
                </c:pt>
                <c:pt idx="158">
                  <c:v>49.881</c:v>
                </c:pt>
                <c:pt idx="159">
                  <c:v>49.286000000000001</c:v>
                </c:pt>
                <c:pt idx="160">
                  <c:v>49.286000000000001</c:v>
                </c:pt>
                <c:pt idx="161">
                  <c:v>48.713999999999999</c:v>
                </c:pt>
                <c:pt idx="162">
                  <c:v>47.19</c:v>
                </c:pt>
                <c:pt idx="163">
                  <c:v>47.524000000000001</c:v>
                </c:pt>
                <c:pt idx="164">
                  <c:v>48.881</c:v>
                </c:pt>
                <c:pt idx="165">
                  <c:v>47.856999999999999</c:v>
                </c:pt>
                <c:pt idx="166">
                  <c:v>49.119</c:v>
                </c:pt>
                <c:pt idx="167">
                  <c:v>48.786000000000001</c:v>
                </c:pt>
                <c:pt idx="168">
                  <c:v>46.975999999999999</c:v>
                </c:pt>
                <c:pt idx="169">
                  <c:v>46.475999999999999</c:v>
                </c:pt>
                <c:pt idx="170">
                  <c:v>47.048000000000002</c:v>
                </c:pt>
                <c:pt idx="171">
                  <c:v>47.167000000000002</c:v>
                </c:pt>
                <c:pt idx="172">
                  <c:v>47.381</c:v>
                </c:pt>
                <c:pt idx="173">
                  <c:v>46.713999999999999</c:v>
                </c:pt>
                <c:pt idx="174">
                  <c:v>46.594999999999999</c:v>
                </c:pt>
                <c:pt idx="175">
                  <c:v>46.81</c:v>
                </c:pt>
                <c:pt idx="176">
                  <c:v>46.381</c:v>
                </c:pt>
                <c:pt idx="177">
                  <c:v>47.570999999999998</c:v>
                </c:pt>
                <c:pt idx="178">
                  <c:v>46.881</c:v>
                </c:pt>
                <c:pt idx="179">
                  <c:v>46.167000000000002</c:v>
                </c:pt>
                <c:pt idx="180">
                  <c:v>46.548000000000002</c:v>
                </c:pt>
                <c:pt idx="181">
                  <c:v>47.667000000000002</c:v>
                </c:pt>
                <c:pt idx="182">
                  <c:v>46.356999999999999</c:v>
                </c:pt>
                <c:pt idx="183">
                  <c:v>45.451999999999998</c:v>
                </c:pt>
                <c:pt idx="184">
                  <c:v>47.905000000000001</c:v>
                </c:pt>
                <c:pt idx="185">
                  <c:v>44.905000000000001</c:v>
                </c:pt>
                <c:pt idx="186">
                  <c:v>46.570999999999998</c:v>
                </c:pt>
                <c:pt idx="187">
                  <c:v>44.048000000000002</c:v>
                </c:pt>
                <c:pt idx="188">
                  <c:v>44.81</c:v>
                </c:pt>
                <c:pt idx="189">
                  <c:v>46.429000000000002</c:v>
                </c:pt>
                <c:pt idx="190">
                  <c:v>46.381</c:v>
                </c:pt>
                <c:pt idx="191">
                  <c:v>46.167000000000002</c:v>
                </c:pt>
                <c:pt idx="192">
                  <c:v>46.5</c:v>
                </c:pt>
                <c:pt idx="193">
                  <c:v>46.19</c:v>
                </c:pt>
                <c:pt idx="194">
                  <c:v>46.143000000000001</c:v>
                </c:pt>
                <c:pt idx="195">
                  <c:v>45.238</c:v>
                </c:pt>
                <c:pt idx="196">
                  <c:v>45.951999999999998</c:v>
                </c:pt>
                <c:pt idx="197">
                  <c:v>45.975999999999999</c:v>
                </c:pt>
                <c:pt idx="198">
                  <c:v>46.094999999999999</c:v>
                </c:pt>
                <c:pt idx="199">
                  <c:v>46.429000000000002</c:v>
                </c:pt>
                <c:pt idx="200">
                  <c:v>45.143000000000001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65.595555685624973</c:v>
                </c:pt>
                <c:pt idx="2">
                  <c:v>65.800388884393115</c:v>
                </c:pt>
                <c:pt idx="3">
                  <c:v>66.004501683896308</c:v>
                </c:pt>
                <c:pt idx="4">
                  <c:v>66.207766668196271</c:v>
                </c:pt>
                <c:pt idx="5">
                  <c:v>66.410039747410082</c:v>
                </c:pt>
                <c:pt idx="6">
                  <c:v>66.611158410589525</c:v>
                </c:pt>
                <c:pt idx="7">
                  <c:v>66.810939858434438</c:v>
                </c:pt>
                <c:pt idx="8">
                  <c:v>67.009179021051651</c:v>
                </c:pt>
                <c:pt idx="9">
                  <c:v>67.205646470160204</c:v>
                </c:pt>
                <c:pt idx="10">
                  <c:v>67.400086240388546</c:v>
                </c:pt>
                <c:pt idx="11">
                  <c:v>67.592213580861596</c:v>
                </c:pt>
                <c:pt idx="12">
                  <c:v>67.781712666489497</c:v>
                </c:pt>
                <c:pt idx="13">
                  <c:v>67.968234308810068</c:v>
                </c:pt>
                <c:pt idx="14">
                  <c:v>68.151393719842758</c:v>
                </c:pt>
                <c:pt idx="15">
                  <c:v>68.3307684007912</c:v>
                </c:pt>
                <c:pt idx="16">
                  <c:v>68.505896253348055</c:v>
                </c:pt>
                <c:pt idx="17">
                  <c:v>68.676274049543181</c:v>
                </c:pt>
                <c:pt idx="18">
                  <c:v>68.841356454458989</c:v>
                </c:pt>
                <c:pt idx="19">
                  <c:v>69.000555887720466</c:v>
                </c:pt>
                <c:pt idx="20">
                  <c:v>69.153243655171011</c:v>
                </c:pt>
                <c:pt idx="21">
                  <c:v>69.298753013605463</c:v>
                </c:pt>
                <c:pt idx="22">
                  <c:v>69.436385196691262</c:v>
                </c:pt>
                <c:pt idx="23">
                  <c:v>69.565419998045172</c:v>
                </c:pt>
                <c:pt idx="24">
                  <c:v>69.685133372470347</c:v>
                </c:pt>
                <c:pt idx="25">
                  <c:v>69.794825802178991</c:v>
                </c:pt>
                <c:pt idx="26">
                  <c:v>69.893867032606565</c:v>
                </c:pt>
                <c:pt idx="27">
                  <c:v>69.98176538114862</c:v>
                </c:pt>
                <c:pt idx="28">
                  <c:v>70.058273325264366</c:v>
                </c:pt>
                <c:pt idx="29">
                  <c:v>70.123545598936147</c:v>
                </c:pt>
                <c:pt idx="30">
                  <c:v>70.178371567363456</c:v>
                </c:pt>
                <c:pt idx="31">
                  <c:v>70.224509996169729</c:v>
                </c:pt>
                <c:pt idx="32">
                  <c:v>70.265160938003461</c:v>
                </c:pt>
                <c:pt idx="33">
                  <c:v>70.305615314527685</c:v>
                </c:pt>
                <c:pt idx="34">
                  <c:v>70.354126275258523</c:v>
                </c:pt>
                <c:pt idx="35">
                  <c:v>70.423045308201367</c:v>
                </c:pt>
                <c:pt idx="36">
                  <c:v>70.530257482028247</c:v>
                </c:pt>
                <c:pt idx="37">
                  <c:v>70.700930826067406</c:v>
                </c:pt>
                <c:pt idx="38">
                  <c:v>70.96956144375838</c:v>
                </c:pt>
                <c:pt idx="39">
                  <c:v>71.382245989432306</c:v>
                </c:pt>
                <c:pt idx="40">
                  <c:v>71.99904580598951</c:v>
                </c:pt>
                <c:pt idx="41">
                  <c:v>72.896224350534879</c:v>
                </c:pt>
                <c:pt idx="42">
                  <c:v>74.168047510378628</c:v>
                </c:pt>
                <c:pt idx="43">
                  <c:v>75.927745792195111</c:v>
                </c:pt>
                <c:pt idx="44">
                  <c:v>78.307163858742683</c:v>
                </c:pt>
                <c:pt idx="45">
                  <c:v>81.454586308085567</c:v>
                </c:pt>
                <c:pt idx="46">
                  <c:v>85.530250750905452</c:v>
                </c:pt>
                <c:pt idx="47">
                  <c:v>90.699160468967506</c:v>
                </c:pt>
                <c:pt idx="48">
                  <c:v>97.121003454209927</c:v>
                </c:pt>
                <c:pt idx="49">
                  <c:v>104.93727526785295</c:v>
                </c:pt>
                <c:pt idx="50">
                  <c:v>114.25607549879079</c:v>
                </c:pt>
                <c:pt idx="51">
                  <c:v>125.13545972593128</c:v>
                </c:pt>
                <c:pt idx="52">
                  <c:v>137.56657649335233</c:v>
                </c:pt>
                <c:pt idx="53">
                  <c:v>151.45780930761828</c:v>
                </c:pt>
                <c:pt idx="54">
                  <c:v>166.61995849266577</c:v>
                </c:pt>
                <c:pt idx="55">
                  <c:v>182.74830150351301</c:v>
                </c:pt>
                <c:pt idx="56">
                  <c:v>199.38778936151164</c:v>
                </c:pt>
                <c:pt idx="57">
                  <c:v>215.8543679956596</c:v>
                </c:pt>
                <c:pt idx="58">
                  <c:v>231.08507417160558</c:v>
                </c:pt>
                <c:pt idx="59">
                  <c:v>243.43953252011499</c:v>
                </c:pt>
                <c:pt idx="60">
                  <c:v>250.60197437179895</c:v>
                </c:pt>
                <c:pt idx="61">
                  <c:v>249.86734926568334</c:v>
                </c:pt>
                <c:pt idx="62">
                  <c:v>239.03348846610493</c:v>
                </c:pt>
                <c:pt idx="63">
                  <c:v>217.69929897460341</c:v>
                </c:pt>
                <c:pt idx="64">
                  <c:v>188.20013790339937</c:v>
                </c:pt>
                <c:pt idx="65">
                  <c:v>155.30862233008634</c:v>
                </c:pt>
                <c:pt idx="66">
                  <c:v>124.56980231288442</c:v>
                </c:pt>
                <c:pt idx="67">
                  <c:v>100.20775425354221</c:v>
                </c:pt>
                <c:pt idx="68">
                  <c:v>83.898674369451186</c:v>
                </c:pt>
                <c:pt idx="69">
                  <c:v>74.979241243150966</c:v>
                </c:pt>
                <c:pt idx="70">
                  <c:v>71.597236754231545</c:v>
                </c:pt>
                <c:pt idx="71">
                  <c:v>71.87926930400242</c:v>
                </c:pt>
                <c:pt idx="72">
                  <c:v>74.543687095526792</c:v>
                </c:pt>
                <c:pt idx="73">
                  <c:v>78.958452263090649</c:v>
                </c:pt>
                <c:pt idx="74">
                  <c:v>84.92937059165213</c:v>
                </c:pt>
                <c:pt idx="75">
                  <c:v>92.464176081209814</c:v>
                </c:pt>
                <c:pt idx="76">
                  <c:v>101.60904404559783</c:v>
                </c:pt>
                <c:pt idx="77">
                  <c:v>112.35534438442497</c:v>
                </c:pt>
                <c:pt idx="78">
                  <c:v>124.5874811850741</c:v>
                </c:pt>
                <c:pt idx="79">
                  <c:v>138.04697176789151</c:v>
                </c:pt>
                <c:pt idx="80">
                  <c:v>152.28757534779862</c:v>
                </c:pt>
                <c:pt idx="81">
                  <c:v>166.57919239258652</c:v>
                </c:pt>
                <c:pt idx="82">
                  <c:v>179.71040598021321</c:v>
                </c:pt>
                <c:pt idx="83">
                  <c:v>189.72379563629485</c:v>
                </c:pt>
                <c:pt idx="84">
                  <c:v>193.86274878500495</c:v>
                </c:pt>
                <c:pt idx="85">
                  <c:v>189.23117907852389</c:v>
                </c:pt>
                <c:pt idx="86">
                  <c:v>174.35851779638912</c:v>
                </c:pt>
                <c:pt idx="87">
                  <c:v>150.83742157333157</c:v>
                </c:pt>
                <c:pt idx="88">
                  <c:v>123.45335505080249</c:v>
                </c:pt>
                <c:pt idx="89">
                  <c:v>98.125811289641035</c:v>
                </c:pt>
                <c:pt idx="90">
                  <c:v>79.040870284283585</c:v>
                </c:pt>
                <c:pt idx="91">
                  <c:v>67.189612250735692</c:v>
                </c:pt>
                <c:pt idx="92">
                  <c:v>61.069998190514738</c:v>
                </c:pt>
                <c:pt idx="93">
                  <c:v>58.399216272795528</c:v>
                </c:pt>
                <c:pt idx="94">
                  <c:v>57.366267499949544</c:v>
                </c:pt>
                <c:pt idx="95">
                  <c:v>56.958954863544264</c:v>
                </c:pt>
                <c:pt idx="96">
                  <c:v>56.746371440213061</c:v>
                </c:pt>
                <c:pt idx="97">
                  <c:v>56.584097145943481</c:v>
                </c:pt>
                <c:pt idx="98">
                  <c:v>56.433328872392579</c:v>
                </c:pt>
                <c:pt idx="99">
                  <c:v>56.285585216779154</c:v>
                </c:pt>
                <c:pt idx="100">
                  <c:v>56.139315208616182</c:v>
                </c:pt>
                <c:pt idx="101">
                  <c:v>55.994262234836576</c:v>
                </c:pt>
                <c:pt idx="102">
                  <c:v>55.850399810624609</c:v>
                </c:pt>
                <c:pt idx="103">
                  <c:v>55.70779197386792</c:v>
                </c:pt>
                <c:pt idx="104">
                  <c:v>55.56661434734464</c:v>
                </c:pt>
                <c:pt idx="105">
                  <c:v>55.427214637748072</c:v>
                </c:pt>
                <c:pt idx="106">
                  <c:v>55.290200880139743</c:v>
                </c:pt>
                <c:pt idx="107">
                  <c:v>55.156557866190866</c:v>
                </c:pt>
                <c:pt idx="108">
                  <c:v>55.027787779198171</c:v>
                </c:pt>
                <c:pt idx="109">
                  <c:v>54.906061044043923</c:v>
                </c:pt>
                <c:pt idx="110">
                  <c:v>54.794348990578918</c:v>
                </c:pt>
                <c:pt idx="111">
                  <c:v>54.696492271717631</c:v>
                </c:pt>
                <c:pt idx="112">
                  <c:v>54.617140407789208</c:v>
                </c:pt>
                <c:pt idx="113">
                  <c:v>54.561481809020918</c:v>
                </c:pt>
                <c:pt idx="114">
                  <c:v>54.534675003218396</c:v>
                </c:pt>
                <c:pt idx="115">
                  <c:v>54.540899017405913</c:v>
                </c:pt>
                <c:pt idx="116">
                  <c:v>54.581981050742925</c:v>
                </c:pt>
                <c:pt idx="117">
                  <c:v>54.655662504500427</c:v>
                </c:pt>
                <c:pt idx="118">
                  <c:v>54.753763108238438</c:v>
                </c:pt>
                <c:pt idx="119">
                  <c:v>54.860795638377404</c:v>
                </c:pt>
                <c:pt idx="120">
                  <c:v>54.953872701555277</c:v>
                </c:pt>
                <c:pt idx="121">
                  <c:v>55.004804678913089</c:v>
                </c:pt>
                <c:pt idx="122">
                  <c:v>54.984837982130593</c:v>
                </c:pt>
                <c:pt idx="123">
                  <c:v>54.871430701579591</c:v>
                </c:pt>
                <c:pt idx="124">
                  <c:v>54.655147133546549</c:v>
                </c:pt>
                <c:pt idx="125">
                  <c:v>54.343944020551547</c:v>
                </c:pt>
                <c:pt idx="126">
                  <c:v>53.962588859024578</c:v>
                </c:pt>
                <c:pt idx="127">
                  <c:v>53.546806031246753</c:v>
                </c:pt>
                <c:pt idx="128">
                  <c:v>53.134127881049181</c:v>
                </c:pt>
                <c:pt idx="129">
                  <c:v>52.754947601094088</c:v>
                </c:pt>
                <c:pt idx="130">
                  <c:v>52.426993411376309</c:v>
                </c:pt>
                <c:pt idx="131">
                  <c:v>52.154593418604264</c:v>
                </c:pt>
                <c:pt idx="132">
                  <c:v>51.931873568289092</c:v>
                </c:pt>
                <c:pt idx="133">
                  <c:v>51.747684804223624</c:v>
                </c:pt>
                <c:pt idx="134">
                  <c:v>51.590075025348774</c:v>
                </c:pt>
                <c:pt idx="135">
                  <c:v>51.449092241155931</c:v>
                </c:pt>
                <c:pt idx="136">
                  <c:v>51.317828859370245</c:v>
                </c:pt>
                <c:pt idx="137">
                  <c:v>51.192314863085805</c:v>
                </c:pt>
                <c:pt idx="138">
                  <c:v>51.071022531630412</c:v>
                </c:pt>
                <c:pt idx="139">
                  <c:v>50.954553189672652</c:v>
                </c:pt>
                <c:pt idx="140">
                  <c:v>50.845770044224793</c:v>
                </c:pt>
                <c:pt idx="141">
                  <c:v>50.750326312616266</c:v>
                </c:pt>
                <c:pt idx="142">
                  <c:v>50.67720819130367</c:v>
                </c:pt>
                <c:pt idx="143">
                  <c:v>50.638576295771529</c:v>
                </c:pt>
                <c:pt idx="144">
                  <c:v>50.647996905930185</c:v>
                </c:pt>
                <c:pt idx="145">
                  <c:v>50.716405215252074</c:v>
                </c:pt>
                <c:pt idx="146">
                  <c:v>50.846093406048446</c:v>
                </c:pt>
                <c:pt idx="147">
                  <c:v>51.024534945214612</c:v>
                </c:pt>
                <c:pt idx="148">
                  <c:v>51.22118548279559</c:v>
                </c:pt>
                <c:pt idx="149">
                  <c:v>51.390390552434987</c:v>
                </c:pt>
                <c:pt idx="150">
                  <c:v>51.481444368023432</c:v>
                </c:pt>
                <c:pt idx="151">
                  <c:v>51.453249022641408</c:v>
                </c:pt>
                <c:pt idx="152">
                  <c:v>51.287890665381774</c:v>
                </c:pt>
                <c:pt idx="153">
                  <c:v>50.997010608664866</c:v>
                </c:pt>
                <c:pt idx="154">
                  <c:v>50.617868448789302</c:v>
                </c:pt>
                <c:pt idx="155">
                  <c:v>50.200909316779828</c:v>
                </c:pt>
                <c:pt idx="156">
                  <c:v>49.794514518733742</c:v>
                </c:pt>
                <c:pt idx="157">
                  <c:v>49.433214281554193</c:v>
                </c:pt>
                <c:pt idx="158">
                  <c:v>49.133005195927559</c:v>
                </c:pt>
                <c:pt idx="159">
                  <c:v>48.893557452278714</c:v>
                </c:pt>
                <c:pt idx="160">
                  <c:v>48.704350693122137</c:v>
                </c:pt>
                <c:pt idx="161">
                  <c:v>48.551236115662086</c:v>
                </c:pt>
                <c:pt idx="162">
                  <c:v>48.421115682236625</c:v>
                </c:pt>
                <c:pt idx="163">
                  <c:v>48.304119679968608</c:v>
                </c:pt>
                <c:pt idx="164">
                  <c:v>48.193851286301957</c:v>
                </c:pt>
                <c:pt idx="165">
                  <c:v>48.086648531588978</c:v>
                </c:pt>
                <c:pt idx="166">
                  <c:v>47.980628113828651</c:v>
                </c:pt>
                <c:pt idx="167">
                  <c:v>47.874906333911014</c:v>
                </c:pt>
                <c:pt idx="168">
                  <c:v>47.769096695946516</c:v>
                </c:pt>
                <c:pt idx="169">
                  <c:v>47.663035571179876</c:v>
                </c:pt>
                <c:pt idx="170">
                  <c:v>47.556651416442151</c:v>
                </c:pt>
                <c:pt idx="171">
                  <c:v>47.449909344357586</c:v>
                </c:pt>
                <c:pt idx="172">
                  <c:v>47.342789897189483</c:v>
                </c:pt>
                <c:pt idx="173">
                  <c:v>47.235281503137109</c:v>
                </c:pt>
                <c:pt idx="174">
                  <c:v>47.127377811287239</c:v>
                </c:pt>
                <c:pt idx="175">
                  <c:v>47.019076591357766</c:v>
                </c:pt>
                <c:pt idx="176">
                  <c:v>46.910379093379937</c:v>
                </c:pt>
                <c:pt idx="177">
                  <c:v>46.801289541333048</c:v>
                </c:pt>
                <c:pt idx="178">
                  <c:v>46.691814677641155</c:v>
                </c:pt>
                <c:pt idx="179">
                  <c:v>46.581963342193426</c:v>
                </c:pt>
                <c:pt idx="180">
                  <c:v>46.47174608502452</c:v>
                </c:pt>
                <c:pt idx="181">
                  <c:v>46.361174814066523</c:v>
                </c:pt>
                <c:pt idx="182">
                  <c:v>46.250262478777422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65.5955556856172</c:v>
                </c:pt>
                <c:pt idx="2">
                  <c:v>65.800388884372566</c:v>
                </c:pt>
                <c:pt idx="3">
                  <c:v>66.004501683842832</c:v>
                </c:pt>
                <c:pt idx="4">
                  <c:v>66.207766668059236</c:v>
                </c:pt>
                <c:pt idx="5">
                  <c:v>66.410039747064317</c:v>
                </c:pt>
                <c:pt idx="6">
                  <c:v>66.611158409730521</c:v>
                </c:pt>
                <c:pt idx="7">
                  <c:v>66.810939856333107</c:v>
                </c:pt>
                <c:pt idx="8">
                  <c:v>67.009179015990242</c:v>
                </c:pt>
                <c:pt idx="9">
                  <c:v>67.205646458156082</c:v>
                </c:pt>
                <c:pt idx="10">
                  <c:v>67.400086212355532</c:v>
                </c:pt>
                <c:pt idx="11">
                  <c:v>67.592213516401799</c:v>
                </c:pt>
                <c:pt idx="12">
                  <c:v>67.781712520544829</c:v>
                </c:pt>
                <c:pt idx="13">
                  <c:v>67.968233983447433</c:v>
                </c:pt>
                <c:pt idx="14">
                  <c:v>68.151393005630567</c:v>
                </c:pt>
                <c:pt idx="15">
                  <c:v>68.330766857076696</c:v>
                </c:pt>
                <c:pt idx="16">
                  <c:v>68.505892967958715</c:v>
                </c:pt>
                <c:pt idx="17">
                  <c:v>68.676267164814362</c:v>
                </c:pt>
                <c:pt idx="18">
                  <c:v>68.84134224861738</c:v>
                </c:pt>
                <c:pt idx="19">
                  <c:v>69.000527025666671</c:v>
                </c:pt>
                <c:pt idx="20">
                  <c:v>69.153185916387386</c:v>
                </c:pt>
                <c:pt idx="21">
                  <c:v>69.298639280168416</c:v>
                </c:pt>
                <c:pt idx="22">
                  <c:v>69.436164605161807</c:v>
                </c:pt>
                <c:pt idx="23">
                  <c:v>69.564998719216149</c:v>
                </c:pt>
                <c:pt idx="24">
                  <c:v>69.684341180251877</c:v>
                </c:pt>
                <c:pt idx="25">
                  <c:v>69.793358999669422</c:v>
                </c:pt>
                <c:pt idx="26">
                  <c:v>69.89119283896855</c:v>
                </c:pt>
                <c:pt idx="27">
                  <c:v>69.976964795826461</c:v>
                </c:pt>
                <c:pt idx="28">
                  <c:v>70.049787859817755</c:v>
                </c:pt>
                <c:pt idx="29">
                  <c:v>70.108777068565658</c:v>
                </c:pt>
                <c:pt idx="30">
                  <c:v>70.153062331900202</c:v>
                </c:pt>
                <c:pt idx="31">
                  <c:v>70.181802815051256</c:v>
                </c:pt>
                <c:pt idx="32">
                  <c:v>70.194202683773057</c:v>
                </c:pt>
                <c:pt idx="33">
                  <c:v>70.189527917823924</c:v>
                </c:pt>
                <c:pt idx="34">
                  <c:v>70.167123799253119</c:v>
                </c:pt>
                <c:pt idx="35">
                  <c:v>70.12643258488967</c:v>
                </c:pt>
                <c:pt idx="36">
                  <c:v>70.067010786008169</c:v>
                </c:pt>
                <c:pt idx="37">
                  <c:v>69.988545410899789</c:v>
                </c:pt>
                <c:pt idx="38">
                  <c:v>69.89086848661978</c:v>
                </c:pt>
                <c:pt idx="39">
                  <c:v>69.773969172264273</c:v>
                </c:pt>
                <c:pt idx="40">
                  <c:v>69.638002813597794</c:v>
                </c:pt>
                <c:pt idx="41">
                  <c:v>69.483296370626434</c:v>
                </c:pt>
                <c:pt idx="42">
                  <c:v>69.31034977497049</c:v>
                </c:pt>
                <c:pt idx="43">
                  <c:v>69.119832937593301</c:v>
                </c:pt>
                <c:pt idx="44">
                  <c:v>68.91257832037941</c:v>
                </c:pt>
                <c:pt idx="45">
                  <c:v>68.689569194426625</c:v>
                </c:pt>
                <c:pt idx="46">
                  <c:v>68.451923918477078</c:v>
                </c:pt>
                <c:pt idx="47">
                  <c:v>68.200876766530357</c:v>
                </c:pt>
                <c:pt idx="48">
                  <c:v>67.937755999101938</c:v>
                </c:pt>
                <c:pt idx="49">
                  <c:v>67.663959995153661</c:v>
                </c:pt>
                <c:pt idx="50">
                  <c:v>67.380932332780219</c:v>
                </c:pt>
                <c:pt idx="51">
                  <c:v>67.090136722517272</c:v>
                </c:pt>
                <c:pt idx="52">
                  <c:v>66.793032659000417</c:v>
                </c:pt>
                <c:pt idx="53">
                  <c:v>66.491052570708248</c:v>
                </c:pt>
                <c:pt idx="54">
                  <c:v>66.185581123448586</c:v>
                </c:pt>
                <c:pt idx="55">
                  <c:v>65.877937183267548</c:v>
                </c:pt>
                <c:pt idx="56">
                  <c:v>65.569358781637135</c:v>
                </c:pt>
                <c:pt idx="57">
                  <c:v>65.260991262663467</c:v>
                </c:pt>
                <c:pt idx="58">
                  <c:v>64.953878639536725</c:v>
                </c:pt>
                <c:pt idx="59">
                  <c:v>64.648958053949897</c:v>
                </c:pt>
                <c:pt idx="60">
                  <c:v>64.347057123344982</c:v>
                </c:pt>
                <c:pt idx="61">
                  <c:v>64.048893879368649</c:v>
                </c:pt>
                <c:pt idx="62">
                  <c:v>63.755078947053676</c:v>
                </c:pt>
                <c:pt idx="63">
                  <c:v>63.466119586168041</c:v>
                </c:pt>
                <c:pt idx="64">
                  <c:v>63.182425210607292</c:v>
                </c:pt>
                <c:pt idx="65">
                  <c:v>62.904314014509744</c:v>
                </c:pt>
                <c:pt idx="66">
                  <c:v>62.632020360478769</c:v>
                </c:pt>
                <c:pt idx="67">
                  <c:v>62.365702621533813</c:v>
                </c:pt>
                <c:pt idx="68">
                  <c:v>62.10545121022551</c:v>
                </c:pt>
                <c:pt idx="69">
                  <c:v>61.851296572379866</c:v>
                </c:pt>
                <c:pt idx="70">
                  <c:v>61.603216966511447</c:v>
                </c:pt>
                <c:pt idx="71">
                  <c:v>61.361145891084846</c:v>
                </c:pt>
                <c:pt idx="72">
                  <c:v>61.124979059167607</c:v>
                </c:pt>
                <c:pt idx="73">
                  <c:v>60.894580852818045</c:v>
                </c:pt>
                <c:pt idx="74">
                  <c:v>60.669790217452942</c:v>
                </c:pt>
                <c:pt idx="75">
                  <c:v>60.450425979447303</c:v>
                </c:pt>
                <c:pt idx="76">
                  <c:v>60.236291588586099</c:v>
                </c:pt>
                <c:pt idx="77">
                  <c:v>60.027179301128143</c:v>
                </c:pt>
                <c:pt idx="78">
                  <c:v>59.82287382965837</c:v>
                </c:pt>
                <c:pt idx="79">
                  <c:v>59.623155493136537</c:v>
                </c:pt>
                <c:pt idx="80">
                  <c:v>59.427802905133213</c:v>
                </c:pt>
                <c:pt idx="81">
                  <c:v>59.236595240682981</c:v>
                </c:pt>
                <c:pt idx="82">
                  <c:v>59.049314122937552</c:v>
                </c:pt>
                <c:pt idx="83">
                  <c:v>58.865745170269506</c:v>
                </c:pt>
                <c:pt idx="84">
                  <c:v>58.685679243004842</c:v>
                </c:pt>
                <c:pt idx="85">
                  <c:v>58.508913426831739</c:v>
                </c:pt>
                <c:pt idx="86">
                  <c:v>58.335251787380265</c:v>
                </c:pt>
                <c:pt idx="87">
                  <c:v>58.164505927672742</c:v>
                </c:pt>
                <c:pt idx="88">
                  <c:v>57.996495377252984</c:v>
                </c:pt>
                <c:pt idx="89">
                  <c:v>57.831047838920156</c:v>
                </c:pt>
                <c:pt idx="90">
                  <c:v>57.667999316196919</c:v>
                </c:pt>
                <c:pt idx="91">
                  <c:v>57.507194142006377</c:v>
                </c:pt>
                <c:pt idx="92">
                  <c:v>57.34848492655329</c:v>
                </c:pt>
                <c:pt idx="93">
                  <c:v>57.191732440120639</c:v>
                </c:pt>
                <c:pt idx="94">
                  <c:v>57.03680544441351</c:v>
                </c:pt>
                <c:pt idx="95">
                  <c:v>56.883580484207542</c:v>
                </c:pt>
                <c:pt idx="96">
                  <c:v>56.731941649384154</c:v>
                </c:pt>
                <c:pt idx="97">
                  <c:v>56.581780315949196</c:v>
                </c:pt>
                <c:pt idx="98">
                  <c:v>56.432994873323842</c:v>
                </c:pt>
                <c:pt idx="99">
                  <c:v>56.285490444051824</c:v>
                </c:pt>
                <c:pt idx="100">
                  <c:v>56.139178601071293</c:v>
                </c:pt>
                <c:pt idx="101">
                  <c:v>55.99397708683842</c:v>
                </c:pt>
                <c:pt idx="102">
                  <c:v>55.849809537847072</c:v>
                </c:pt>
                <c:pt idx="103">
                  <c:v>55.706605217452939</c:v>
                </c:pt>
                <c:pt idx="104">
                  <c:v>55.56429875936572</c:v>
                </c:pt>
                <c:pt idx="105">
                  <c:v>55.422829923708619</c:v>
                </c:pt>
                <c:pt idx="106">
                  <c:v>55.282143367147583</c:v>
                </c:pt>
                <c:pt idx="107">
                  <c:v>55.142188428252929</c:v>
                </c:pt>
                <c:pt idx="108">
                  <c:v>55.002918928963041</c:v>
                </c:pt>
                <c:pt idx="109">
                  <c:v>54.864292992762891</c:v>
                </c:pt>
                <c:pt idx="110">
                  <c:v>54.726272879961648</c:v>
                </c:pt>
                <c:pt idx="111">
                  <c:v>54.588824840242665</c:v>
                </c:pt>
                <c:pt idx="112">
                  <c:v>54.451918982458672</c:v>
                </c:pt>
                <c:pt idx="113">
                  <c:v>54.315529161445625</c:v>
                </c:pt>
                <c:pt idx="114">
                  <c:v>54.179632881421838</c:v>
                </c:pt>
                <c:pt idx="115">
                  <c:v>54.044211215317759</c:v>
                </c:pt>
                <c:pt idx="116">
                  <c:v>53.909248739136196</c:v>
                </c:pt>
                <c:pt idx="117">
                  <c:v>53.774733480166432</c:v>
                </c:pt>
                <c:pt idx="118">
                  <c:v>53.640656877560325</c:v>
                </c:pt>
                <c:pt idx="119">
                  <c:v>53.507013753417738</c:v>
                </c:pt>
                <c:pt idx="120">
                  <c:v>53.373802292116643</c:v>
                </c:pt>
                <c:pt idx="121">
                  <c:v>53.241024025155866</c:v>
                </c:pt>
                <c:pt idx="122">
                  <c:v>53.108683818255031</c:v>
                </c:pt>
                <c:pt idx="123">
                  <c:v>52.976789856877254</c:v>
                </c:pt>
                <c:pt idx="124">
                  <c:v>52.845353625713344</c:v>
                </c:pt>
                <c:pt idx="125">
                  <c:v>52.714389877002809</c:v>
                </c:pt>
                <c:pt idx="126">
                  <c:v>52.583916581886406</c:v>
                </c:pt>
                <c:pt idx="127">
                  <c:v>52.453954858316081</c:v>
                </c:pt>
                <c:pt idx="128">
                  <c:v>52.324528868427855</c:v>
                </c:pt>
                <c:pt idx="129">
                  <c:v>52.195665677761951</c:v>
                </c:pt>
                <c:pt idx="130">
                  <c:v>52.067395068353626</c:v>
                </c:pt>
                <c:pt idx="131">
                  <c:v>51.939749297588911</c:v>
                </c:pt>
                <c:pt idx="132">
                  <c:v>51.812762794907798</c:v>
                </c:pt>
                <c:pt idx="133">
                  <c:v>51.686471789029333</c:v>
                </c:pt>
                <c:pt idx="134">
                  <c:v>51.560913859463284</c:v>
                </c:pt>
                <c:pt idx="135">
                  <c:v>51.436127407744323</c:v>
                </c:pt>
                <c:pt idx="136">
                  <c:v>51.312151046147321</c:v>
                </c:pt>
                <c:pt idx="137">
                  <c:v>51.189022904655431</c:v>
                </c:pt>
                <c:pt idx="138">
                  <c:v>51.066779860654322</c:v>
                </c:pt>
                <c:pt idx="139">
                  <c:v>50.94545670015458</c:v>
                </c:pt>
                <c:pt idx="140">
                  <c:v>50.825085224170493</c:v>
                </c:pt>
                <c:pt idx="141">
                  <c:v>50.705693318995188</c:v>
                </c:pt>
                <c:pt idx="142">
                  <c:v>50.587304014216961</c:v>
                </c:pt>
                <c:pt idx="143">
                  <c:v>50.469934557051538</c:v>
                </c:pt>
                <c:pt idx="144">
                  <c:v>50.353595535492772</c:v>
                </c:pt>
                <c:pt idx="145">
                  <c:v>50.238290085460896</c:v>
                </c:pt>
                <c:pt idx="146">
                  <c:v>50.124013218117227</c:v>
                </c:pt>
                <c:pt idx="147">
                  <c:v>50.010751302455006</c:v>
                </c:pt>
                <c:pt idx="148">
                  <c:v>49.898481734927259</c:v>
                </c:pt>
                <c:pt idx="149">
                  <c:v>49.78717282217216</c:v>
                </c:pt>
                <c:pt idx="150">
                  <c:v>49.676783894990358</c:v>
                </c:pt>
                <c:pt idx="151">
                  <c:v>49.567265661995307</c:v>
                </c:pt>
                <c:pt idx="152">
                  <c:v>49.458560800382905</c:v>
                </c:pt>
                <c:pt idx="153">
                  <c:v>49.350604769811198</c:v>
                </c:pt>
                <c:pt idx="154">
                  <c:v>49.243326824301434</c:v>
                </c:pt>
                <c:pt idx="155">
                  <c:v>49.136651187234541</c:v>
                </c:pt>
                <c:pt idx="156">
                  <c:v>49.030498346700071</c:v>
                </c:pt>
                <c:pt idx="157">
                  <c:v>48.924786423260016</c:v>
                </c:pt>
                <c:pt idx="158">
                  <c:v>48.819432559973819</c:v>
                </c:pt>
                <c:pt idx="159">
                  <c:v>48.714354285373105</c:v>
                </c:pt>
                <c:pt idx="160">
                  <c:v>48.609470803773213</c:v>
                </c:pt>
                <c:pt idx="161">
                  <c:v>48.504704173424415</c:v>
                </c:pt>
                <c:pt idx="162">
                  <c:v>48.399980340915867</c:v>
                </c:pt>
                <c:pt idx="163">
                  <c:v>48.29523000923443</c:v>
                </c:pt>
                <c:pt idx="164">
                  <c:v>48.190389326213122</c:v>
                </c:pt>
                <c:pt idx="165">
                  <c:v>48.085400389107917</c:v>
                </c:pt>
                <c:pt idx="166">
                  <c:v>47.980211569160296</c:v>
                </c:pt>
                <c:pt idx="167">
                  <c:v>47.874777666832685</c:v>
                </c:pt>
                <c:pt idx="168">
                  <c:v>47.769059913705895</c:v>
                </c:pt>
                <c:pt idx="169">
                  <c:v>47.663025840721431</c:v>
                </c:pt>
                <c:pt idx="170">
                  <c:v>47.556649034588176</c:v>
                </c:pt>
                <c:pt idx="171">
                  <c:v>47.449908804910784</c:v>
                </c:pt>
                <c:pt idx="172">
                  <c:v>47.342789784157553</c:v>
                </c:pt>
                <c:pt idx="173">
                  <c:v>47.235281481227112</c:v>
                </c:pt>
                <c:pt idx="174">
                  <c:v>47.127377807358585</c:v>
                </c:pt>
                <c:pt idx="175">
                  <c:v>47.01907659070617</c:v>
                </c:pt>
                <c:pt idx="176">
                  <c:v>46.910379093279978</c:v>
                </c:pt>
                <c:pt idx="177">
                  <c:v>46.801289541318866</c:v>
                </c:pt>
                <c:pt idx="178">
                  <c:v>46.691814677639293</c:v>
                </c:pt>
                <c:pt idx="179">
                  <c:v>46.581963342193198</c:v>
                </c:pt>
                <c:pt idx="180">
                  <c:v>46.471746085024492</c:v>
                </c:pt>
                <c:pt idx="181">
                  <c:v>46.361174814066523</c:v>
                </c:pt>
                <c:pt idx="182">
                  <c:v>46.250262478777422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66.143000000000001</c:v>
                </c:pt>
                <c:pt idx="1">
                  <c:v>68.31</c:v>
                </c:pt>
                <c:pt idx="2">
                  <c:v>66.381</c:v>
                </c:pt>
                <c:pt idx="3">
                  <c:v>67</c:v>
                </c:pt>
                <c:pt idx="4">
                  <c:v>66.738</c:v>
                </c:pt>
                <c:pt idx="5">
                  <c:v>66.975999999999999</c:v>
                </c:pt>
                <c:pt idx="6">
                  <c:v>67.524000000000001</c:v>
                </c:pt>
                <c:pt idx="7">
                  <c:v>67.905000000000001</c:v>
                </c:pt>
                <c:pt idx="8">
                  <c:v>67.738</c:v>
                </c:pt>
                <c:pt idx="9">
                  <c:v>68.524000000000001</c:v>
                </c:pt>
                <c:pt idx="10">
                  <c:v>66.31</c:v>
                </c:pt>
                <c:pt idx="11">
                  <c:v>68.048000000000002</c:v>
                </c:pt>
                <c:pt idx="12">
                  <c:v>69.286000000000001</c:v>
                </c:pt>
                <c:pt idx="13">
                  <c:v>66.856999999999999</c:v>
                </c:pt>
                <c:pt idx="14">
                  <c:v>66.786000000000001</c:v>
                </c:pt>
                <c:pt idx="15">
                  <c:v>66.929000000000002</c:v>
                </c:pt>
                <c:pt idx="16">
                  <c:v>66.856999999999999</c:v>
                </c:pt>
                <c:pt idx="17">
                  <c:v>67.19</c:v>
                </c:pt>
                <c:pt idx="18">
                  <c:v>66.832999999999998</c:v>
                </c:pt>
                <c:pt idx="19">
                  <c:v>67.881</c:v>
                </c:pt>
                <c:pt idx="20">
                  <c:v>68.524000000000001</c:v>
                </c:pt>
                <c:pt idx="21">
                  <c:v>69.786000000000001</c:v>
                </c:pt>
                <c:pt idx="22">
                  <c:v>68.332999999999998</c:v>
                </c:pt>
                <c:pt idx="23">
                  <c:v>68.048000000000002</c:v>
                </c:pt>
                <c:pt idx="24">
                  <c:v>68.570999999999998</c:v>
                </c:pt>
                <c:pt idx="25">
                  <c:v>67.881</c:v>
                </c:pt>
                <c:pt idx="26">
                  <c:v>69.094999999999999</c:v>
                </c:pt>
                <c:pt idx="27">
                  <c:v>69.475999999999999</c:v>
                </c:pt>
                <c:pt idx="28">
                  <c:v>70.31</c:v>
                </c:pt>
                <c:pt idx="29">
                  <c:v>70.570999999999998</c:v>
                </c:pt>
                <c:pt idx="30">
                  <c:v>71.548000000000002</c:v>
                </c:pt>
                <c:pt idx="31">
                  <c:v>69.951999999999998</c:v>
                </c:pt>
                <c:pt idx="32">
                  <c:v>72.024000000000001</c:v>
                </c:pt>
                <c:pt idx="33">
                  <c:v>72.713999999999999</c:v>
                </c:pt>
                <c:pt idx="34">
                  <c:v>74.31</c:v>
                </c:pt>
                <c:pt idx="35">
                  <c:v>74.070999999999998</c:v>
                </c:pt>
                <c:pt idx="36">
                  <c:v>74.167000000000002</c:v>
                </c:pt>
                <c:pt idx="37">
                  <c:v>75.594999999999999</c:v>
                </c:pt>
                <c:pt idx="38">
                  <c:v>75.143000000000001</c:v>
                </c:pt>
                <c:pt idx="39">
                  <c:v>77.238</c:v>
                </c:pt>
                <c:pt idx="40">
                  <c:v>78.929000000000002</c:v>
                </c:pt>
                <c:pt idx="41">
                  <c:v>78.286000000000001</c:v>
                </c:pt>
                <c:pt idx="42">
                  <c:v>79.905000000000001</c:v>
                </c:pt>
                <c:pt idx="43">
                  <c:v>81.594999999999999</c:v>
                </c:pt>
                <c:pt idx="44">
                  <c:v>84.81</c:v>
                </c:pt>
                <c:pt idx="45">
                  <c:v>86.451999999999998</c:v>
                </c:pt>
                <c:pt idx="46">
                  <c:v>88.786000000000001</c:v>
                </c:pt>
                <c:pt idx="47">
                  <c:v>94.094999999999999</c:v>
                </c:pt>
                <c:pt idx="48">
                  <c:v>99.119</c:v>
                </c:pt>
                <c:pt idx="49">
                  <c:v>105.762</c:v>
                </c:pt>
                <c:pt idx="50">
                  <c:v>114.214</c:v>
                </c:pt>
                <c:pt idx="51">
                  <c:v>125.333</c:v>
                </c:pt>
                <c:pt idx="52">
                  <c:v>140.833</c:v>
                </c:pt>
                <c:pt idx="53">
                  <c:v>158.381</c:v>
                </c:pt>
                <c:pt idx="54">
                  <c:v>178.548</c:v>
                </c:pt>
                <c:pt idx="55">
                  <c:v>197</c:v>
                </c:pt>
                <c:pt idx="56">
                  <c:v>214.381</c:v>
                </c:pt>
                <c:pt idx="57">
                  <c:v>227.238</c:v>
                </c:pt>
                <c:pt idx="58">
                  <c:v>237.238</c:v>
                </c:pt>
                <c:pt idx="59">
                  <c:v>244.214</c:v>
                </c:pt>
                <c:pt idx="60">
                  <c:v>247.31</c:v>
                </c:pt>
                <c:pt idx="61">
                  <c:v>243.262</c:v>
                </c:pt>
                <c:pt idx="62">
                  <c:v>233.833</c:v>
                </c:pt>
                <c:pt idx="63">
                  <c:v>217.333</c:v>
                </c:pt>
                <c:pt idx="64">
                  <c:v>191.452</c:v>
                </c:pt>
                <c:pt idx="65">
                  <c:v>154.571</c:v>
                </c:pt>
                <c:pt idx="66">
                  <c:v>111.095</c:v>
                </c:pt>
                <c:pt idx="67">
                  <c:v>78.975999999999999</c:v>
                </c:pt>
                <c:pt idx="68">
                  <c:v>69.070999999999998</c:v>
                </c:pt>
                <c:pt idx="69">
                  <c:v>71.213999999999999</c:v>
                </c:pt>
                <c:pt idx="70">
                  <c:v>72.094999999999999</c:v>
                </c:pt>
                <c:pt idx="71">
                  <c:v>73.975999999999999</c:v>
                </c:pt>
                <c:pt idx="72">
                  <c:v>77.286000000000001</c:v>
                </c:pt>
                <c:pt idx="73">
                  <c:v>82.905000000000001</c:v>
                </c:pt>
                <c:pt idx="74">
                  <c:v>87.356999999999999</c:v>
                </c:pt>
                <c:pt idx="75">
                  <c:v>95.286000000000001</c:v>
                </c:pt>
                <c:pt idx="76">
                  <c:v>107.5</c:v>
                </c:pt>
                <c:pt idx="77">
                  <c:v>120.405</c:v>
                </c:pt>
                <c:pt idx="78">
                  <c:v>136.19</c:v>
                </c:pt>
                <c:pt idx="79">
                  <c:v>150.833</c:v>
                </c:pt>
                <c:pt idx="80">
                  <c:v>163.786</c:v>
                </c:pt>
                <c:pt idx="81">
                  <c:v>176.119</c:v>
                </c:pt>
                <c:pt idx="82">
                  <c:v>185.19</c:v>
                </c:pt>
                <c:pt idx="83">
                  <c:v>189.81</c:v>
                </c:pt>
                <c:pt idx="84">
                  <c:v>191.238</c:v>
                </c:pt>
                <c:pt idx="85">
                  <c:v>184.357</c:v>
                </c:pt>
                <c:pt idx="86">
                  <c:v>171.19</c:v>
                </c:pt>
                <c:pt idx="87">
                  <c:v>151.667</c:v>
                </c:pt>
                <c:pt idx="88">
                  <c:v>123.143</c:v>
                </c:pt>
                <c:pt idx="89">
                  <c:v>88.856999999999999</c:v>
                </c:pt>
                <c:pt idx="90">
                  <c:v>64.738</c:v>
                </c:pt>
                <c:pt idx="91">
                  <c:v>58.594999999999999</c:v>
                </c:pt>
                <c:pt idx="92">
                  <c:v>56.451999999999998</c:v>
                </c:pt>
                <c:pt idx="93">
                  <c:v>56.548000000000002</c:v>
                </c:pt>
                <c:pt idx="94">
                  <c:v>55.19</c:v>
                </c:pt>
                <c:pt idx="95">
                  <c:v>57.238</c:v>
                </c:pt>
                <c:pt idx="96">
                  <c:v>55.594999999999999</c:v>
                </c:pt>
                <c:pt idx="97">
                  <c:v>57.048000000000002</c:v>
                </c:pt>
                <c:pt idx="98">
                  <c:v>55.81</c:v>
                </c:pt>
                <c:pt idx="99">
                  <c:v>55.356999999999999</c:v>
                </c:pt>
                <c:pt idx="100">
                  <c:v>55.975999999999999</c:v>
                </c:pt>
                <c:pt idx="101">
                  <c:v>56.762</c:v>
                </c:pt>
                <c:pt idx="102">
                  <c:v>56.19</c:v>
                </c:pt>
                <c:pt idx="103">
                  <c:v>56.81</c:v>
                </c:pt>
                <c:pt idx="104">
                  <c:v>54.786000000000001</c:v>
                </c:pt>
                <c:pt idx="105">
                  <c:v>56.048000000000002</c:v>
                </c:pt>
                <c:pt idx="106">
                  <c:v>57.070999999999998</c:v>
                </c:pt>
                <c:pt idx="107">
                  <c:v>56.238</c:v>
                </c:pt>
                <c:pt idx="108">
                  <c:v>56.024000000000001</c:v>
                </c:pt>
                <c:pt idx="109">
                  <c:v>55.286000000000001</c:v>
                </c:pt>
                <c:pt idx="110">
                  <c:v>56.262</c:v>
                </c:pt>
                <c:pt idx="111">
                  <c:v>55.832999999999998</c:v>
                </c:pt>
                <c:pt idx="112">
                  <c:v>55.451999999999998</c:v>
                </c:pt>
                <c:pt idx="113">
                  <c:v>55.262</c:v>
                </c:pt>
                <c:pt idx="114">
                  <c:v>55.5</c:v>
                </c:pt>
                <c:pt idx="115">
                  <c:v>56.070999999999998</c:v>
                </c:pt>
                <c:pt idx="116">
                  <c:v>53</c:v>
                </c:pt>
                <c:pt idx="117">
                  <c:v>55.451999999999998</c:v>
                </c:pt>
                <c:pt idx="118">
                  <c:v>56.024000000000001</c:v>
                </c:pt>
                <c:pt idx="119">
                  <c:v>55.881</c:v>
                </c:pt>
                <c:pt idx="120">
                  <c:v>57</c:v>
                </c:pt>
                <c:pt idx="121">
                  <c:v>57.213999999999999</c:v>
                </c:pt>
                <c:pt idx="122">
                  <c:v>55.929000000000002</c:v>
                </c:pt>
                <c:pt idx="123">
                  <c:v>56.619</c:v>
                </c:pt>
                <c:pt idx="124">
                  <c:v>56.881</c:v>
                </c:pt>
                <c:pt idx="125">
                  <c:v>56.024000000000001</c:v>
                </c:pt>
                <c:pt idx="126">
                  <c:v>56.094999999999999</c:v>
                </c:pt>
                <c:pt idx="127">
                  <c:v>55.570999999999998</c:v>
                </c:pt>
                <c:pt idx="128">
                  <c:v>53.381</c:v>
                </c:pt>
                <c:pt idx="129">
                  <c:v>51.881</c:v>
                </c:pt>
                <c:pt idx="130">
                  <c:v>53.738</c:v>
                </c:pt>
                <c:pt idx="131">
                  <c:v>49.238</c:v>
                </c:pt>
                <c:pt idx="132">
                  <c:v>51.738</c:v>
                </c:pt>
                <c:pt idx="133">
                  <c:v>51.31</c:v>
                </c:pt>
                <c:pt idx="134">
                  <c:v>51.856999999999999</c:v>
                </c:pt>
                <c:pt idx="135">
                  <c:v>52</c:v>
                </c:pt>
                <c:pt idx="136">
                  <c:v>50</c:v>
                </c:pt>
                <c:pt idx="137">
                  <c:v>50.713999999999999</c:v>
                </c:pt>
                <c:pt idx="138">
                  <c:v>50.856999999999999</c:v>
                </c:pt>
                <c:pt idx="139">
                  <c:v>49.19</c:v>
                </c:pt>
                <c:pt idx="140">
                  <c:v>50.643000000000001</c:v>
                </c:pt>
                <c:pt idx="141">
                  <c:v>50.356999999999999</c:v>
                </c:pt>
                <c:pt idx="142">
                  <c:v>48.856999999999999</c:v>
                </c:pt>
                <c:pt idx="143">
                  <c:v>48.143000000000001</c:v>
                </c:pt>
                <c:pt idx="144">
                  <c:v>50.738</c:v>
                </c:pt>
                <c:pt idx="145">
                  <c:v>49.048000000000002</c:v>
                </c:pt>
                <c:pt idx="146">
                  <c:v>49.81</c:v>
                </c:pt>
                <c:pt idx="147">
                  <c:v>50.332999999999998</c:v>
                </c:pt>
                <c:pt idx="148">
                  <c:v>50.643000000000001</c:v>
                </c:pt>
                <c:pt idx="149">
                  <c:v>51.951999999999998</c:v>
                </c:pt>
                <c:pt idx="150">
                  <c:v>51.713999999999999</c:v>
                </c:pt>
                <c:pt idx="151">
                  <c:v>52.286000000000001</c:v>
                </c:pt>
                <c:pt idx="152">
                  <c:v>51.024000000000001</c:v>
                </c:pt>
                <c:pt idx="153">
                  <c:v>50.975999999999999</c:v>
                </c:pt>
                <c:pt idx="154">
                  <c:v>51.5</c:v>
                </c:pt>
                <c:pt idx="155">
                  <c:v>51.951999999999998</c:v>
                </c:pt>
                <c:pt idx="156">
                  <c:v>51.238</c:v>
                </c:pt>
                <c:pt idx="157">
                  <c:v>49.429000000000002</c:v>
                </c:pt>
                <c:pt idx="158">
                  <c:v>49.332999999999998</c:v>
                </c:pt>
                <c:pt idx="159">
                  <c:v>47.786000000000001</c:v>
                </c:pt>
                <c:pt idx="160">
                  <c:v>49.31</c:v>
                </c:pt>
                <c:pt idx="161">
                  <c:v>47.69</c:v>
                </c:pt>
                <c:pt idx="162">
                  <c:v>48.475999999999999</c:v>
                </c:pt>
                <c:pt idx="163">
                  <c:v>49.167000000000002</c:v>
                </c:pt>
                <c:pt idx="164">
                  <c:v>46.570999999999998</c:v>
                </c:pt>
                <c:pt idx="165">
                  <c:v>47.81</c:v>
                </c:pt>
                <c:pt idx="166">
                  <c:v>47.81</c:v>
                </c:pt>
                <c:pt idx="167">
                  <c:v>46.905000000000001</c:v>
                </c:pt>
                <c:pt idx="168">
                  <c:v>47.429000000000002</c:v>
                </c:pt>
                <c:pt idx="169">
                  <c:v>46.832999999999998</c:v>
                </c:pt>
                <c:pt idx="170">
                  <c:v>47</c:v>
                </c:pt>
                <c:pt idx="171">
                  <c:v>47.356999999999999</c:v>
                </c:pt>
                <c:pt idx="172">
                  <c:v>48.69</c:v>
                </c:pt>
                <c:pt idx="173">
                  <c:v>45.762</c:v>
                </c:pt>
                <c:pt idx="174">
                  <c:v>46.31</c:v>
                </c:pt>
                <c:pt idx="175">
                  <c:v>45.738</c:v>
                </c:pt>
                <c:pt idx="176">
                  <c:v>46.762</c:v>
                </c:pt>
                <c:pt idx="177">
                  <c:v>46.5</c:v>
                </c:pt>
                <c:pt idx="178">
                  <c:v>46.762</c:v>
                </c:pt>
                <c:pt idx="179">
                  <c:v>45.429000000000002</c:v>
                </c:pt>
                <c:pt idx="180">
                  <c:v>47.262</c:v>
                </c:pt>
                <c:pt idx="181">
                  <c:v>45.951999999999998</c:v>
                </c:pt>
                <c:pt idx="182">
                  <c:v>45.405000000000001</c:v>
                </c:pt>
                <c:pt idx="183">
                  <c:v>46.213999999999999</c:v>
                </c:pt>
                <c:pt idx="184">
                  <c:v>45.024000000000001</c:v>
                </c:pt>
                <c:pt idx="185">
                  <c:v>45.238</c:v>
                </c:pt>
                <c:pt idx="186">
                  <c:v>46.81</c:v>
                </c:pt>
                <c:pt idx="187">
                  <c:v>44.832999999999998</c:v>
                </c:pt>
                <c:pt idx="188">
                  <c:v>46.356999999999999</c:v>
                </c:pt>
                <c:pt idx="189">
                  <c:v>44.594999999999999</c:v>
                </c:pt>
                <c:pt idx="190">
                  <c:v>44.69</c:v>
                </c:pt>
                <c:pt idx="191">
                  <c:v>46.975999999999999</c:v>
                </c:pt>
                <c:pt idx="192">
                  <c:v>46.451999999999998</c:v>
                </c:pt>
                <c:pt idx="193">
                  <c:v>44.713999999999999</c:v>
                </c:pt>
                <c:pt idx="194">
                  <c:v>44.594999999999999</c:v>
                </c:pt>
                <c:pt idx="195">
                  <c:v>46.451999999999998</c:v>
                </c:pt>
                <c:pt idx="196">
                  <c:v>46.405000000000001</c:v>
                </c:pt>
                <c:pt idx="197">
                  <c:v>44.070999999999998</c:v>
                </c:pt>
                <c:pt idx="198">
                  <c:v>45.262</c:v>
                </c:pt>
                <c:pt idx="199">
                  <c:v>44.975999999999999</c:v>
                </c:pt>
                <c:pt idx="200">
                  <c:v>44.143000000000001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64.737709401947782</c:v>
                </c:pt>
                <c:pt idx="1">
                  <c:v>64.99929411478972</c:v>
                </c:pt>
                <c:pt idx="2">
                  <c:v>65.260488408674462</c:v>
                </c:pt>
                <c:pt idx="3">
                  <c:v>65.521182019457228</c:v>
                </c:pt>
                <c:pt idx="4">
                  <c:v>65.781248059113963</c:v>
                </c:pt>
                <c:pt idx="5">
                  <c:v>66.040541095641771</c:v>
                </c:pt>
                <c:pt idx="6">
                  <c:v>66.298895077696486</c:v>
                </c:pt>
                <c:pt idx="7">
                  <c:v>66.556121104520059</c:v>
                </c:pt>
                <c:pt idx="8">
                  <c:v>66.812005045586687</c:v>
                </c:pt>
                <c:pt idx="9">
                  <c:v>67.066305019398882</c:v>
                </c:pt>
                <c:pt idx="10">
                  <c:v>67.318748747272863</c:v>
                </c:pt>
                <c:pt idx="11">
                  <c:v>67.569030806163298</c:v>
                </c:pt>
                <c:pt idx="12">
                  <c:v>67.816809815198241</c:v>
                </c:pt>
                <c:pt idx="13">
                  <c:v>68.061705604591538</c:v>
                </c:pt>
                <c:pt idx="14">
                  <c:v>68.303296434566548</c:v>
                </c:pt>
                <c:pt idx="15">
                  <c:v>68.541116358522189</c:v>
                </c:pt>
                <c:pt idx="16">
                  <c:v>68.774652863315183</c:v>
                </c:pt>
                <c:pt idx="17">
                  <c:v>69.003344977466284</c:v>
                </c:pt>
                <c:pt idx="18">
                  <c:v>69.226582126959912</c:v>
                </c:pt>
                <c:pt idx="19">
                  <c:v>69.443704156341212</c:v>
                </c:pt>
                <c:pt idx="20">
                  <c:v>69.654003147784408</c:v>
                </c:pt>
                <c:pt idx="21">
                  <c:v>69.856728003635226</c:v>
                </c:pt>
                <c:pt idx="22">
                  <c:v>70.051093266714531</c:v>
                </c:pt>
                <c:pt idx="23">
                  <c:v>70.236294416460552</c:v>
                </c:pt>
                <c:pt idx="24">
                  <c:v>70.411533000006415</c:v>
                </c:pt>
                <c:pt idx="25">
                  <c:v>70.576056559481358</c:v>
                </c:pt>
                <c:pt idx="26">
                  <c:v>70.729220537709452</c:v>
                </c:pt>
                <c:pt idx="27">
                  <c:v>70.870582316340446</c:v>
                </c:pt>
                <c:pt idx="28">
                  <c:v>71.000041356372407</c:v>
                </c:pt>
                <c:pt idx="29">
                  <c:v>71.118044071716497</c:v>
                </c:pt>
                <c:pt idx="30">
                  <c:v>71.225877405545589</c:v>
                </c:pt>
                <c:pt idx="31">
                  <c:v>71.326080669005222</c:v>
                </c:pt>
                <c:pt idx="32">
                  <c:v>71.423010248415864</c:v>
                </c:pt>
                <c:pt idx="33">
                  <c:v>71.523595032348766</c:v>
                </c:pt>
                <c:pt idx="34">
                  <c:v>71.638320071520468</c:v>
                </c:pt>
                <c:pt idx="35">
                  <c:v>71.782469773251194</c:v>
                </c:pt>
                <c:pt idx="36">
                  <c:v>71.977647196550308</c:v>
                </c:pt>
                <c:pt idx="37">
                  <c:v>72.253560056680357</c:v>
                </c:pt>
                <c:pt idx="38">
                  <c:v>72.650024649084742</c:v>
                </c:pt>
                <c:pt idx="39">
                  <c:v>73.219085043679712</c:v>
                </c:pt>
                <c:pt idx="40">
                  <c:v>74.027077638844432</c:v>
                </c:pt>
                <c:pt idx="41">
                  <c:v>75.156394530138925</c:v>
                </c:pt>
                <c:pt idx="42">
                  <c:v>76.706620870357114</c:v>
                </c:pt>
                <c:pt idx="43">
                  <c:v>78.794653198971005</c:v>
                </c:pt>
                <c:pt idx="44">
                  <c:v>81.553362911552156</c:v>
                </c:pt>
                <c:pt idx="45">
                  <c:v>85.128369173121769</c:v>
                </c:pt>
                <c:pt idx="46">
                  <c:v>89.672546040434199</c:v>
                </c:pt>
                <c:pt idx="47">
                  <c:v>95.338023211165748</c:v>
                </c:pt>
                <c:pt idx="48">
                  <c:v>102.26565504887033</c:v>
                </c:pt>
                <c:pt idx="49">
                  <c:v>110.57222332594037</c:v>
                </c:pt>
                <c:pt idx="50">
                  <c:v>120.3359858404053</c:v>
                </c:pt>
                <c:pt idx="51">
                  <c:v>131.58154813430866</c:v>
                </c:pt>
                <c:pt idx="52">
                  <c:v>144.26534989246881</c:v>
                </c:pt>
                <c:pt idx="53">
                  <c:v>158.26314384343678</c:v>
                </c:pt>
                <c:pt idx="54">
                  <c:v>173.36010005648049</c:v>
                </c:pt>
                <c:pt idx="55">
                  <c:v>189.24070716677116</c:v>
                </c:pt>
                <c:pt idx="56">
                  <c:v>205.46534889577742</c:v>
                </c:pt>
                <c:pt idx="57">
                  <c:v>221.39998214704795</c:v>
                </c:pt>
                <c:pt idx="58">
                  <c:v>236.04793220170836</c:v>
                </c:pt>
                <c:pt idx="59">
                  <c:v>247.77297182924156</c:v>
                </c:pt>
                <c:pt idx="60">
                  <c:v>254.07527727729831</c:v>
                </c:pt>
                <c:pt idx="61">
                  <c:v>251.83604844749769</c:v>
                </c:pt>
                <c:pt idx="62">
                  <c:v>238.44675423721401</c:v>
                </c:pt>
                <c:pt idx="63">
                  <c:v>213.60140713939239</c:v>
                </c:pt>
                <c:pt idx="64">
                  <c:v>180.54858139631713</c:v>
                </c:pt>
                <c:pt idx="65">
                  <c:v>145.43591774782323</c:v>
                </c:pt>
                <c:pt idx="66">
                  <c:v>114.74157288144914</c:v>
                </c:pt>
                <c:pt idx="67">
                  <c:v>92.527474051396311</c:v>
                </c:pt>
                <c:pt idx="68">
                  <c:v>79.416542537996747</c:v>
                </c:pt>
                <c:pt idx="69">
                  <c:v>73.592036860685894</c:v>
                </c:pt>
                <c:pt idx="70">
                  <c:v>72.571650518802173</c:v>
                </c:pt>
                <c:pt idx="71">
                  <c:v>74.441245560437707</c:v>
                </c:pt>
                <c:pt idx="72">
                  <c:v>78.174549207504541</c:v>
                </c:pt>
                <c:pt idx="73">
                  <c:v>83.403424335884253</c:v>
                </c:pt>
                <c:pt idx="74">
                  <c:v>90.085966157593475</c:v>
                </c:pt>
                <c:pt idx="75">
                  <c:v>98.276017821413092</c:v>
                </c:pt>
                <c:pt idx="76">
                  <c:v>108.00294192644894</c:v>
                </c:pt>
                <c:pt idx="77">
                  <c:v>119.2136829743349</c:v>
                </c:pt>
                <c:pt idx="78">
                  <c:v>131.74148494544451</c:v>
                </c:pt>
                <c:pt idx="79">
                  <c:v>145.28267270676284</c:v>
                </c:pt>
                <c:pt idx="80">
                  <c:v>159.35942852660031</c:v>
                </c:pt>
                <c:pt idx="81">
                  <c:v>173.21886607447033</c:v>
                </c:pt>
                <c:pt idx="82">
                  <c:v>185.59979013692288</c:v>
                </c:pt>
                <c:pt idx="83">
                  <c:v>194.40074029570343</c:v>
                </c:pt>
                <c:pt idx="84">
                  <c:v>196.61202111053657</c:v>
                </c:pt>
                <c:pt idx="85">
                  <c:v>189.17243063791466</c:v>
                </c:pt>
                <c:pt idx="86">
                  <c:v>170.93373453010088</c:v>
                </c:pt>
                <c:pt idx="87">
                  <c:v>144.47919769952293</c:v>
                </c:pt>
                <c:pt idx="88">
                  <c:v>115.75270820551452</c:v>
                </c:pt>
                <c:pt idx="89">
                  <c:v>91.104203021964935</c:v>
                </c:pt>
                <c:pt idx="90">
                  <c:v>74.068746269247214</c:v>
                </c:pt>
                <c:pt idx="91">
                  <c:v>64.486950975256875</c:v>
                </c:pt>
                <c:pt idx="92">
                  <c:v>60.046026212880065</c:v>
                </c:pt>
                <c:pt idx="93">
                  <c:v>58.294539827286151</c:v>
                </c:pt>
                <c:pt idx="94">
                  <c:v>57.643066057168156</c:v>
                </c:pt>
                <c:pt idx="95">
                  <c:v>57.349256953944455</c:v>
                </c:pt>
                <c:pt idx="96">
                  <c:v>57.14937900656669</c:v>
                </c:pt>
                <c:pt idx="97">
                  <c:v>56.970299285837427</c:v>
                </c:pt>
                <c:pt idx="98">
                  <c:v>56.795927628445156</c:v>
                </c:pt>
                <c:pt idx="99">
                  <c:v>56.623399435310965</c:v>
                </c:pt>
                <c:pt idx="100">
                  <c:v>56.45228839143163</c:v>
                </c:pt>
                <c:pt idx="101">
                  <c:v>56.282572226067394</c:v>
                </c:pt>
                <c:pt idx="102">
                  <c:v>56.114363102761963</c:v>
                </c:pt>
                <c:pt idx="103">
                  <c:v>55.947932346779723</c:v>
                </c:pt>
                <c:pt idx="104">
                  <c:v>55.783800917990234</c:v>
                </c:pt>
                <c:pt idx="105">
                  <c:v>55.62287572642829</c:v>
                </c:pt>
                <c:pt idx="106">
                  <c:v>55.466636562784089</c:v>
                </c:pt>
                <c:pt idx="107">
                  <c:v>55.31737442941175</c:v>
                </c:pt>
                <c:pt idx="108">
                  <c:v>55.178469279777474</c:v>
                </c:pt>
                <c:pt idx="109">
                  <c:v>55.054674760604293</c:v>
                </c:pt>
                <c:pt idx="110">
                  <c:v>54.952350011108038</c:v>
                </c:pt>
                <c:pt idx="111">
                  <c:v>54.87954629899766</c:v>
                </c:pt>
                <c:pt idx="112">
                  <c:v>54.845823750679969</c:v>
                </c:pt>
                <c:pt idx="113">
                  <c:v>54.861646956809402</c:v>
                </c:pt>
                <c:pt idx="114">
                  <c:v>54.937196749681533</c:v>
                </c:pt>
                <c:pt idx="115">
                  <c:v>55.080455144860515</c:v>
                </c:pt>
                <c:pt idx="116">
                  <c:v>55.294503631285096</c:v>
                </c:pt>
                <c:pt idx="117">
                  <c:v>55.57417511959423</c:v>
                </c:pt>
                <c:pt idx="118">
                  <c:v>55.902571307814824</c:v>
                </c:pt>
                <c:pt idx="119">
                  <c:v>56.248487508078057</c:v>
                </c:pt>
                <c:pt idx="120">
                  <c:v>56.566294738975479</c:v>
                </c:pt>
                <c:pt idx="121">
                  <c:v>56.799915955458012</c:v>
                </c:pt>
                <c:pt idx="122">
                  <c:v>56.891727858487059</c:v>
                </c:pt>
                <c:pt idx="123">
                  <c:v>56.795358864688374</c:v>
                </c:pt>
                <c:pt idx="124">
                  <c:v>56.488998118985947</c:v>
                </c:pt>
                <c:pt idx="125">
                  <c:v>55.984277923638167</c:v>
                </c:pt>
                <c:pt idx="126">
                  <c:v>55.326396839394945</c:v>
                </c:pt>
                <c:pt idx="127">
                  <c:v>54.584242163803367</c:v>
                </c:pt>
                <c:pt idx="128">
                  <c:v>53.833542405987103</c:v>
                </c:pt>
                <c:pt idx="129">
                  <c:v>53.139184390477723</c:v>
                </c:pt>
                <c:pt idx="130">
                  <c:v>52.542933872704772</c:v>
                </c:pt>
                <c:pt idx="131">
                  <c:v>52.059912922435359</c:v>
                </c:pt>
                <c:pt idx="132">
                  <c:v>51.683134070191166</c:v>
                </c:pt>
                <c:pt idx="133">
                  <c:v>51.392454099095303</c:v>
                </c:pt>
                <c:pt idx="134">
                  <c:v>51.163714446413273</c:v>
                </c:pt>
                <c:pt idx="135">
                  <c:v>50.975220423207794</c:v>
                </c:pt>
                <c:pt idx="136">
                  <c:v>50.810776011256756</c:v>
                </c:pt>
                <c:pt idx="137">
                  <c:v>50.660045431079297</c:v>
                </c:pt>
                <c:pt idx="138">
                  <c:v>50.51760013451684</c:v>
                </c:pt>
                <c:pt idx="139">
                  <c:v>50.381840420704314</c:v>
                </c:pt>
                <c:pt idx="140">
                  <c:v>50.254497527397611</c:v>
                </c:pt>
                <c:pt idx="141">
                  <c:v>50.140929791198346</c:v>
                </c:pt>
                <c:pt idx="142">
                  <c:v>50.050986878769024</c:v>
                </c:pt>
                <c:pt idx="143">
                  <c:v>49.999765644668315</c:v>
                </c:pt>
                <c:pt idx="144">
                  <c:v>50.007133919310021</c:v>
                </c:pt>
                <c:pt idx="145">
                  <c:v>50.094693273296855</c:v>
                </c:pt>
                <c:pt idx="146">
                  <c:v>50.27931645164513</c:v>
                </c:pt>
                <c:pt idx="147">
                  <c:v>50.563850602901127</c:v>
                </c:pt>
                <c:pt idx="148">
                  <c:v>50.927774727980854</c:v>
                </c:pt>
                <c:pt idx="149">
                  <c:v>51.322444917932017</c:v>
                </c:pt>
                <c:pt idx="150">
                  <c:v>51.675475756221964</c:v>
                </c:pt>
                <c:pt idx="151">
                  <c:v>51.905812370302563</c:v>
                </c:pt>
                <c:pt idx="152">
                  <c:v>51.945926815760899</c:v>
                </c:pt>
                <c:pt idx="153">
                  <c:v>51.762998761859286</c:v>
                </c:pt>
                <c:pt idx="154">
                  <c:v>51.370005936392964</c:v>
                </c:pt>
                <c:pt idx="155">
                  <c:v>50.821587029134491</c:v>
                </c:pt>
                <c:pt idx="156">
                  <c:v>50.196465940321204</c:v>
                </c:pt>
                <c:pt idx="157">
                  <c:v>49.57418169227175</c:v>
                </c:pt>
                <c:pt idx="158">
                  <c:v>49.015521983346048</c:v>
                </c:pt>
                <c:pt idx="159">
                  <c:v>48.552943655181814</c:v>
                </c:pt>
                <c:pt idx="160">
                  <c:v>48.19180257674212</c:v>
                </c:pt>
                <c:pt idx="161">
                  <c:v>47.918724217163359</c:v>
                </c:pt>
                <c:pt idx="162">
                  <c:v>47.711899795078587</c:v>
                </c:pt>
                <c:pt idx="163">
                  <c:v>47.549301221108465</c:v>
                </c:pt>
                <c:pt idx="164">
                  <c:v>47.413204028755089</c:v>
                </c:pt>
                <c:pt idx="165">
                  <c:v>47.291421251346463</c:v>
                </c:pt>
                <c:pt idx="166">
                  <c:v>47.176566605505514</c:v>
                </c:pt>
                <c:pt idx="167">
                  <c:v>47.064622125806714</c:v>
                </c:pt>
                <c:pt idx="168">
                  <c:v>46.953598175408189</c:v>
                </c:pt>
                <c:pt idx="169">
                  <c:v>46.842583255065001</c:v>
                </c:pt>
                <c:pt idx="170">
                  <c:v>46.731181054137011</c:v>
                </c:pt>
                <c:pt idx="171">
                  <c:v>46.619220671214293</c:v>
                </c:pt>
                <c:pt idx="172">
                  <c:v>46.506624253475735</c:v>
                </c:pt>
                <c:pt idx="173">
                  <c:v>46.393352513039133</c:v>
                </c:pt>
                <c:pt idx="174">
                  <c:v>46.279384121242124</c:v>
                </c:pt>
                <c:pt idx="175">
                  <c:v>46.164708242577518</c:v>
                </c:pt>
                <c:pt idx="176">
                  <c:v>46.04932165741004</c:v>
                </c:pt>
                <c:pt idx="177">
                  <c:v>45.933227346865905</c:v>
                </c:pt>
                <c:pt idx="178">
                  <c:v>45.816433520779981</c:v>
                </c:pt>
                <c:pt idx="179">
                  <c:v>45.698952794462734</c:v>
                </c:pt>
                <c:pt idx="180">
                  <c:v>45.580801441703578</c:v>
                </c:pt>
                <c:pt idx="181">
                  <c:v>45.461998710862467</c:v>
                </c:pt>
                <c:pt idx="182">
                  <c:v>45.342566203772314</c:v>
                </c:pt>
                <c:pt idx="183">
                  <c:v>45.222527318286282</c:v>
                </c:pt>
                <c:pt idx="184">
                  <c:v>45.101906754022075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64.737709401935987</c:v>
                </c:pt>
                <c:pt idx="1">
                  <c:v>64.999294114759309</c:v>
                </c:pt>
                <c:pt idx="2">
                  <c:v>65.260488408597212</c:v>
                </c:pt>
                <c:pt idx="3">
                  <c:v>65.521182019263918</c:v>
                </c:pt>
                <c:pt idx="4">
                  <c:v>65.781248058637374</c:v>
                </c:pt>
                <c:pt idx="5">
                  <c:v>66.040541094484169</c:v>
                </c:pt>
                <c:pt idx="6">
                  <c:v>66.298895074926335</c:v>
                </c:pt>
                <c:pt idx="7">
                  <c:v>66.556121097989092</c:v>
                </c:pt>
                <c:pt idx="8">
                  <c:v>66.812005030416785</c:v>
                </c:pt>
                <c:pt idx="9">
                  <c:v>67.066304984683768</c:v>
                </c:pt>
                <c:pt idx="10">
                  <c:v>67.318748669004634</c:v>
                </c:pt>
                <c:pt idx="11">
                  <c:v>67.56903063230979</c:v>
                </c:pt>
                <c:pt idx="12">
                  <c:v>67.816809434735219</c:v>
                </c:pt>
                <c:pt idx="13">
                  <c:v>68.061704784291933</c:v>
                </c:pt>
                <c:pt idx="14">
                  <c:v>68.303294692103336</c:v>
                </c:pt>
                <c:pt idx="15">
                  <c:v>68.541112711941878</c:v>
                </c:pt>
                <c:pt idx="16">
                  <c:v>68.774645344680238</c:v>
                </c:pt>
                <c:pt idx="17">
                  <c:v>69.003329704504353</c:v>
                </c:pt>
                <c:pt idx="18">
                  <c:v>69.226551560961056</c:v>
                </c:pt>
                <c:pt idx="19">
                  <c:v>69.443643888592575</c:v>
                </c:pt>
                <c:pt idx="20">
                  <c:v>69.653886073261432</c:v>
                </c:pt>
                <c:pt idx="21">
                  <c:v>69.85650394025761</c:v>
                </c:pt>
                <c:pt idx="22">
                  <c:v>70.050670782572126</c:v>
                </c:pt>
                <c:pt idx="23">
                  <c:v>70.23550957669417</c:v>
                </c:pt>
                <c:pt idx="24">
                  <c:v>70.410096576049412</c:v>
                </c:pt>
                <c:pt idx="25">
                  <c:v>70.573466466634102</c:v>
                </c:pt>
                <c:pt idx="26">
                  <c:v>70.724619253300816</c:v>
                </c:pt>
                <c:pt idx="27">
                  <c:v>70.862529016360583</c:v>
                </c:pt>
                <c:pt idx="28">
                  <c:v>70.986154634806852</c:v>
                </c:pt>
                <c:pt idx="29">
                  <c:v>71.094452513228262</c:v>
                </c:pt>
                <c:pt idx="30">
                  <c:v>71.186391273930937</c:v>
                </c:pt>
                <c:pt idx="31">
                  <c:v>71.260968284741324</c:v>
                </c:pt>
                <c:pt idx="32">
                  <c:v>71.317227788756512</c:v>
                </c:pt>
                <c:pt idx="33">
                  <c:v>71.354280289084045</c:v>
                </c:pt>
                <c:pt idx="34">
                  <c:v>71.371322725390115</c:v>
                </c:pt>
                <c:pt idx="35">
                  <c:v>71.367658867648629</c:v>
                </c:pt>
                <c:pt idx="36">
                  <c:v>71.342719255053083</c:v>
                </c:pt>
                <c:pt idx="37">
                  <c:v>71.29607993458086</c:v>
                </c:pt>
                <c:pt idx="38">
                  <c:v>71.227479213963591</c:v>
                </c:pt>
                <c:pt idx="39">
                  <c:v>71.136831646306874</c:v>
                </c:pt>
                <c:pt idx="40">
                  <c:v>71.024238514298872</c:v>
                </c:pt>
                <c:pt idx="41">
                  <c:v>70.88999418320978</c:v>
                </c:pt>
                <c:pt idx="42">
                  <c:v>70.734587841616658</c:v>
                </c:pt>
                <c:pt idx="43">
                  <c:v>70.558700340078474</c:v>
                </c:pt>
                <c:pt idx="44">
                  <c:v>70.363196059316721</c:v>
                </c:pt>
                <c:pt idx="45">
                  <c:v>70.149109975596346</c:v>
                </c:pt>
                <c:pt idx="46">
                  <c:v>69.917630324429226</c:v>
                </c:pt>
                <c:pt idx="47">
                  <c:v>69.670077476489595</c:v>
                </c:pt>
                <c:pt idx="48">
                  <c:v>69.407879815342639</c:v>
                </c:pt>
                <c:pt idx="49">
                  <c:v>69.132547532238561</c:v>
                </c:pt>
                <c:pt idx="50">
                  <c:v>68.84564532059558</c:v>
                </c:pt>
                <c:pt idx="51">
                  <c:v>68.548764959214409</c:v>
                </c:pt>
                <c:pt idx="52">
                  <c:v>68.243498721627802</c:v>
                </c:pt>
                <c:pt idx="53">
                  <c:v>67.931414447095506</c:v>
                </c:pt>
                <c:pt idx="54">
                  <c:v>67.614032968088608</c:v>
                </c:pt>
                <c:pt idx="55">
                  <c:v>67.292808423297771</c:v>
                </c:pt>
                <c:pt idx="56">
                  <c:v>66.969111808402204</c:v>
                </c:pt>
                <c:pt idx="57">
                  <c:v>66.644217942273315</c:v>
                </c:pt>
                <c:pt idx="58">
                  <c:v>66.31929586511292</c:v>
                </c:pt>
                <c:pt idx="59">
                  <c:v>65.995402545605671</c:v>
                </c:pt>
                <c:pt idx="60">
                  <c:v>65.673479661796634</c:v>
                </c:pt>
                <c:pt idx="61">
                  <c:v>65.354353137405909</c:v>
                </c:pt>
                <c:pt idx="62">
                  <c:v>65.038735061393453</c:v>
                </c:pt>
                <c:pt idx="63">
                  <c:v>64.727227591495947</c:v>
                </c:pt>
                <c:pt idx="64">
                  <c:v>64.420328438487033</c:v>
                </c:pt>
                <c:pt idx="65">
                  <c:v>64.118437542604639</c:v>
                </c:pt>
                <c:pt idx="66">
                  <c:v>63.82186458225047</c:v>
                </c:pt>
                <c:pt idx="67">
                  <c:v>63.530836993181623</c:v>
                </c:pt>
                <c:pt idx="68">
                  <c:v>63.245508219949542</c:v>
                </c:pt>
                <c:pt idx="69">
                  <c:v>62.965965966903944</c:v>
                </c:pt>
                <c:pt idx="70">
                  <c:v>62.692240261001004</c:v>
                </c:pt>
                <c:pt idx="71">
                  <c:v>62.424311180971856</c:v>
                </c:pt>
                <c:pt idx="72">
                  <c:v>62.162116145804909</c:v>
                </c:pt>
                <c:pt idx="73">
                  <c:v>61.905556689212503</c:v>
                </c:pt>
                <c:pt idx="74">
                  <c:v>61.654504675473873</c:v>
                </c:pt>
                <c:pt idx="75">
                  <c:v>61.408807935796858</c:v>
                </c:pt>
                <c:pt idx="76">
                  <c:v>61.168295323383809</c:v>
                </c:pt>
                <c:pt idx="77">
                  <c:v>60.932781200145726</c:v>
                </c:pt>
                <c:pt idx="78">
                  <c:v>60.702069378987666</c:v>
                </c:pt>
                <c:pt idx="79">
                  <c:v>60.475956553331685</c:v>
                </c:pt>
                <c:pt idx="80">
                  <c:v>60.254235250586405</c:v>
                </c:pt>
                <c:pt idx="81">
                  <c:v>60.036696349120319</c:v>
                </c:pt>
                <c:pt idx="82">
                  <c:v>59.823131199409076</c:v>
                </c:pt>
                <c:pt idx="83">
                  <c:v>59.613333389805909</c:v>
                </c:pt>
                <c:pt idx="84">
                  <c:v>59.40710019617611</c:v>
                </c:pt>
                <c:pt idx="85">
                  <c:v>59.204233752727902</c:v>
                </c:pt>
                <c:pt idx="86">
                  <c:v>59.004541978998212</c:v>
                </c:pt>
                <c:pt idx="87">
                  <c:v>58.807839295301271</c:v>
                </c:pt>
                <c:pt idx="88">
                  <c:v>58.613947156166475</c:v>
                </c:pt>
                <c:pt idx="89">
                  <c:v>58.422694428489727</c:v>
                </c:pt>
                <c:pt idx="90">
                  <c:v>58.233917638383431</c:v>
                </c:pt>
                <c:pt idx="91">
                  <c:v>58.047461108088804</c:v>
                </c:pt>
                <c:pt idx="92">
                  <c:v>57.863177001852335</c:v>
                </c:pt>
                <c:pt idx="93">
                  <c:v>57.680925297385926</c:v>
                </c:pt>
                <c:pt idx="94">
                  <c:v>57.500573697442249</c:v>
                </c:pt>
                <c:pt idx="95">
                  <c:v>57.321997494144277</c:v>
                </c:pt>
                <c:pt idx="96">
                  <c:v>57.145079397008523</c:v>
                </c:pt>
                <c:pt idx="97">
                  <c:v>56.969709334087185</c:v>
                </c:pt>
                <c:pt idx="98">
                  <c:v>56.795784234314844</c:v>
                </c:pt>
                <c:pt idx="99">
                  <c:v>56.623207797967723</c:v>
                </c:pt>
                <c:pt idx="100">
                  <c:v>56.451890261113483</c:v>
                </c:pt>
                <c:pt idx="101">
                  <c:v>56.281748159035459</c:v>
                </c:pt>
                <c:pt idx="102">
                  <c:v>56.112704092839643</c:v>
                </c:pt>
                <c:pt idx="103">
                  <c:v>55.944686502785245</c:v>
                </c:pt>
                <c:pt idx="104">
                  <c:v>55.777629451304861</c:v>
                </c:pt>
                <c:pt idx="105">
                  <c:v>55.611472418186516</c:v>
                </c:pt>
                <c:pt idx="106">
                  <c:v>55.446160109964694</c:v>
                </c:pt>
                <c:pt idx="107">
                  <c:v>55.281642285199688</c:v>
                </c:pt>
                <c:pt idx="108">
                  <c:v>55.117873597002301</c:v>
                </c:pt>
                <c:pt idx="109">
                  <c:v>54.954813453874387</c:v>
                </c:pt>
                <c:pt idx="110">
                  <c:v>54.792425899673525</c:v>
                </c:pt>
                <c:pt idx="111">
                  <c:v>54.630679513262159</c:v>
                </c:pt>
                <c:pt idx="112">
                  <c:v>54.469547328157013</c:v>
                </c:pt>
                <c:pt idx="113">
                  <c:v>54.309006772244174</c:v>
                </c:pt>
                <c:pt idx="114">
                  <c:v>54.14903962735476</c:v>
                </c:pt>
                <c:pt idx="115">
                  <c:v>53.989632008200047</c:v>
                </c:pt>
                <c:pt idx="116">
                  <c:v>53.830774359824971</c:v>
                </c:pt>
                <c:pt idx="117">
                  <c:v>53.672461472349951</c:v>
                </c:pt>
                <c:pt idx="118">
                  <c:v>53.514692511317698</c:v>
                </c:pt>
                <c:pt idx="119">
                  <c:v>53.357471061433763</c:v>
                </c:pt>
                <c:pt idx="120">
                  <c:v>53.200805180878262</c:v>
                </c:pt>
                <c:pt idx="121">
                  <c:v>53.044707462661506</c:v>
                </c:pt>
                <c:pt idx="122">
                  <c:v>52.889195098693072</c:v>
                </c:pt>
                <c:pt idx="123">
                  <c:v>52.734289941330708</c:v>
                </c:pt>
                <c:pt idx="124">
                  <c:v>52.580018556175787</c:v>
                </c:pt>
                <c:pt idx="125">
                  <c:v>52.426412258796425</c:v>
                </c:pt>
                <c:pt idx="126">
                  <c:v>52.2735071269109</c:v>
                </c:pt>
                <c:pt idx="127">
                  <c:v>52.12134397838355</c:v>
                </c:pt>
                <c:pt idx="128">
                  <c:v>51.969968304221929</c:v>
                </c:pt>
                <c:pt idx="129">
                  <c:v>51.819430144683878</c:v>
                </c:pt>
                <c:pt idx="130">
                  <c:v>51.669783895688127</c:v>
                </c:pt>
                <c:pt idx="131">
                  <c:v>51.521088032079533</c:v>
                </c:pt>
                <c:pt idx="132">
                  <c:v>51.373404734052492</c:v>
                </c:pt>
                <c:pt idx="133">
                  <c:v>51.22679940332678</c:v>
                </c:pt>
                <c:pt idx="134">
                  <c:v>51.081340056652721</c:v>
                </c:pt>
                <c:pt idx="135">
                  <c:v>50.93709658605453</c:v>
                </c:pt>
                <c:pt idx="136">
                  <c:v>50.794139878049883</c:v>
                </c:pt>
                <c:pt idx="137">
                  <c:v>50.652540788031331</c:v>
                </c:pt>
                <c:pt idx="138">
                  <c:v>50.512368971133434</c:v>
                </c:pt>
                <c:pt idx="139">
                  <c:v>50.373691577238198</c:v>
                </c:pt>
                <c:pt idx="140">
                  <c:v>50.236571825194417</c:v>
                </c:pt>
                <c:pt idx="141">
                  <c:v>50.10106747962508</c:v>
                </c:pt>
                <c:pt idx="142">
                  <c:v>49.967229262515552</c:v>
                </c:pt>
                <c:pt idx="143">
                  <c:v>49.835099240618341</c:v>
                </c:pt>
                <c:pt idx="144">
                  <c:v>49.704709237944996</c:v>
                </c:pt>
                <c:pt idx="145">
                  <c:v>49.576079329513611</c:v>
                </c:pt>
                <c:pt idx="146">
                  <c:v>49.449216477297689</c:v>
                </c:pt>
                <c:pt idx="147">
                  <c:v>49.324113371224314</c:v>
                </c:pt>
                <c:pt idx="148">
                  <c:v>49.200747536451132</c:v>
                </c:pt>
                <c:pt idx="149">
                  <c:v>49.079080762580702</c:v>
                </c:pt>
                <c:pt idx="150">
                  <c:v>48.959058900808131</c:v>
                </c:pt>
                <c:pt idx="151">
                  <c:v>48.840612061474843</c:v>
                </c:pt>
                <c:pt idx="152">
                  <c:v>48.723655227738227</c:v>
                </c:pt>
                <c:pt idx="153">
                  <c:v>48.608089282062025</c:v>
                </c:pt>
                <c:pt idx="154">
                  <c:v>48.493802422287835</c:v>
                </c:pt>
                <c:pt idx="155">
                  <c:v>48.380671924648183</c:v>
                </c:pt>
                <c:pt idx="156">
                  <c:v>48.268566193741272</c:v>
                </c:pt>
                <c:pt idx="157">
                  <c:v>48.157347025581316</c:v>
                </c:pt>
                <c:pt idx="158">
                  <c:v>48.046872000443855</c:v>
                </c:pt>
                <c:pt idx="159">
                  <c:v>47.936996918004311</c:v>
                </c:pt>
                <c:pt idx="160">
                  <c:v>47.827578188394227</c:v>
                </c:pt>
                <c:pt idx="161">
                  <c:v>47.718475098961591</c:v>
                </c:pt>
                <c:pt idx="162">
                  <c:v>47.609551886975822</c:v>
                </c:pt>
                <c:pt idx="163">
                  <c:v>47.500679562199664</c:v>
                </c:pt>
                <c:pt idx="164">
                  <c:v>47.391737438909857</c:v>
                </c:pt>
                <c:pt idx="165">
                  <c:v>47.282614353299763</c:v>
                </c:pt>
                <c:pt idx="166">
                  <c:v>47.173209558046736</c:v>
                </c:pt>
                <c:pt idx="167">
                  <c:v>47.06343330018386</c:v>
                </c:pt>
                <c:pt idx="168">
                  <c:v>46.953207100547935</c:v>
                </c:pt>
                <c:pt idx="169">
                  <c:v>46.84246376254606</c:v>
                </c:pt>
                <c:pt idx="170">
                  <c:v>46.731147144627634</c:v>
                </c:pt>
                <c:pt idx="171">
                  <c:v>46.619211734747537</c:v>
                </c:pt>
                <c:pt idx="172">
                  <c:v>46.506622066521025</c:v>
                </c:pt>
                <c:pt idx="173">
                  <c:v>46.393352016090269</c:v>
                </c:pt>
                <c:pt idx="174">
                  <c:v>46.279384016396072</c:v>
                </c:pt>
                <c:pt idx="175">
                  <c:v>46.164708222040687</c:v>
                </c:pt>
                <c:pt idx="176">
                  <c:v>46.049321653675563</c:v>
                </c:pt>
                <c:pt idx="177">
                  <c:v>45.933227346235505</c:v>
                </c:pt>
                <c:pt idx="178">
                  <c:v>45.816433520681201</c:v>
                </c:pt>
                <c:pt idx="179">
                  <c:v>45.698952794448367</c:v>
                </c:pt>
                <c:pt idx="180">
                  <c:v>45.580801441701638</c:v>
                </c:pt>
                <c:pt idx="181">
                  <c:v>45.461998710862225</c:v>
                </c:pt>
                <c:pt idx="182">
                  <c:v>45.342566203772286</c:v>
                </c:pt>
                <c:pt idx="183">
                  <c:v>45.222527318286282</c:v>
                </c:pt>
                <c:pt idx="184">
                  <c:v>45.101906754022075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66.856999999999999</c:v>
                </c:pt>
                <c:pt idx="1">
                  <c:v>67.405000000000001</c:v>
                </c:pt>
                <c:pt idx="2">
                  <c:v>66.31</c:v>
                </c:pt>
                <c:pt idx="3">
                  <c:v>68.070999999999998</c:v>
                </c:pt>
                <c:pt idx="4">
                  <c:v>67.024000000000001</c:v>
                </c:pt>
                <c:pt idx="5">
                  <c:v>65.167000000000002</c:v>
                </c:pt>
                <c:pt idx="6">
                  <c:v>67.619</c:v>
                </c:pt>
                <c:pt idx="7">
                  <c:v>66.262</c:v>
                </c:pt>
                <c:pt idx="8">
                  <c:v>66.356999999999999</c:v>
                </c:pt>
                <c:pt idx="9">
                  <c:v>66.429000000000002</c:v>
                </c:pt>
                <c:pt idx="10">
                  <c:v>66.048000000000002</c:v>
                </c:pt>
                <c:pt idx="11">
                  <c:v>67.856999999999999</c:v>
                </c:pt>
                <c:pt idx="12">
                  <c:v>66</c:v>
                </c:pt>
                <c:pt idx="13">
                  <c:v>66.713999999999999</c:v>
                </c:pt>
                <c:pt idx="14">
                  <c:v>67.048000000000002</c:v>
                </c:pt>
                <c:pt idx="15">
                  <c:v>66.548000000000002</c:v>
                </c:pt>
                <c:pt idx="16">
                  <c:v>66.951999999999998</c:v>
                </c:pt>
                <c:pt idx="17">
                  <c:v>66.832999999999998</c:v>
                </c:pt>
                <c:pt idx="18">
                  <c:v>67.167000000000002</c:v>
                </c:pt>
                <c:pt idx="19">
                  <c:v>67.905000000000001</c:v>
                </c:pt>
                <c:pt idx="20">
                  <c:v>67.19</c:v>
                </c:pt>
                <c:pt idx="21">
                  <c:v>67.405000000000001</c:v>
                </c:pt>
                <c:pt idx="22">
                  <c:v>66.881</c:v>
                </c:pt>
                <c:pt idx="23">
                  <c:v>67.429000000000002</c:v>
                </c:pt>
                <c:pt idx="24">
                  <c:v>67.475999999999999</c:v>
                </c:pt>
                <c:pt idx="25">
                  <c:v>68.475999999999999</c:v>
                </c:pt>
                <c:pt idx="26">
                  <c:v>68.951999999999998</c:v>
                </c:pt>
                <c:pt idx="27">
                  <c:v>69.332999999999998</c:v>
                </c:pt>
                <c:pt idx="28">
                  <c:v>68.951999999999998</c:v>
                </c:pt>
                <c:pt idx="29">
                  <c:v>69.570999999999998</c:v>
                </c:pt>
                <c:pt idx="30">
                  <c:v>69.762</c:v>
                </c:pt>
                <c:pt idx="31">
                  <c:v>70.570999999999998</c:v>
                </c:pt>
                <c:pt idx="32">
                  <c:v>69.975999999999999</c:v>
                </c:pt>
                <c:pt idx="33">
                  <c:v>69.143000000000001</c:v>
                </c:pt>
                <c:pt idx="34">
                  <c:v>71.451999999999998</c:v>
                </c:pt>
                <c:pt idx="35">
                  <c:v>71.929000000000002</c:v>
                </c:pt>
                <c:pt idx="36">
                  <c:v>72.475999999999999</c:v>
                </c:pt>
                <c:pt idx="37">
                  <c:v>72.856999999999999</c:v>
                </c:pt>
                <c:pt idx="38">
                  <c:v>73.332999999999998</c:v>
                </c:pt>
                <c:pt idx="39">
                  <c:v>74.643000000000001</c:v>
                </c:pt>
                <c:pt idx="40">
                  <c:v>76.832999999999998</c:v>
                </c:pt>
                <c:pt idx="41">
                  <c:v>77.332999999999998</c:v>
                </c:pt>
                <c:pt idx="42">
                  <c:v>79.667000000000002</c:v>
                </c:pt>
                <c:pt idx="43">
                  <c:v>80.262</c:v>
                </c:pt>
                <c:pt idx="44">
                  <c:v>82</c:v>
                </c:pt>
                <c:pt idx="45">
                  <c:v>85.238</c:v>
                </c:pt>
                <c:pt idx="46">
                  <c:v>87.356999999999999</c:v>
                </c:pt>
                <c:pt idx="47">
                  <c:v>92.238</c:v>
                </c:pt>
                <c:pt idx="48">
                  <c:v>96.643000000000001</c:v>
                </c:pt>
                <c:pt idx="49">
                  <c:v>103.524</c:v>
                </c:pt>
                <c:pt idx="50">
                  <c:v>110.548</c:v>
                </c:pt>
                <c:pt idx="51">
                  <c:v>120.81</c:v>
                </c:pt>
                <c:pt idx="52">
                  <c:v>134.071</c:v>
                </c:pt>
                <c:pt idx="53">
                  <c:v>150.357</c:v>
                </c:pt>
                <c:pt idx="54">
                  <c:v>166.071</c:v>
                </c:pt>
                <c:pt idx="55">
                  <c:v>183.738</c:v>
                </c:pt>
                <c:pt idx="56">
                  <c:v>202.071</c:v>
                </c:pt>
                <c:pt idx="57">
                  <c:v>216.81</c:v>
                </c:pt>
                <c:pt idx="58">
                  <c:v>228.81</c:v>
                </c:pt>
                <c:pt idx="59">
                  <c:v>236.976</c:v>
                </c:pt>
                <c:pt idx="60">
                  <c:v>242.31</c:v>
                </c:pt>
                <c:pt idx="61">
                  <c:v>241.143</c:v>
                </c:pt>
                <c:pt idx="62">
                  <c:v>234.381</c:v>
                </c:pt>
                <c:pt idx="63">
                  <c:v>219.786</c:v>
                </c:pt>
                <c:pt idx="64">
                  <c:v>197.571</c:v>
                </c:pt>
                <c:pt idx="65">
                  <c:v>164.31</c:v>
                </c:pt>
                <c:pt idx="66">
                  <c:v>126.262</c:v>
                </c:pt>
                <c:pt idx="67">
                  <c:v>94.143000000000001</c:v>
                </c:pt>
                <c:pt idx="68">
                  <c:v>74.856999999999999</c:v>
                </c:pt>
                <c:pt idx="69">
                  <c:v>69.619</c:v>
                </c:pt>
                <c:pt idx="70">
                  <c:v>70.856999999999999</c:v>
                </c:pt>
                <c:pt idx="71">
                  <c:v>72.405000000000001</c:v>
                </c:pt>
                <c:pt idx="72">
                  <c:v>75.975999999999999</c:v>
                </c:pt>
                <c:pt idx="73">
                  <c:v>79.5</c:v>
                </c:pt>
                <c:pt idx="74">
                  <c:v>85.405000000000001</c:v>
                </c:pt>
                <c:pt idx="75">
                  <c:v>93.548000000000002</c:v>
                </c:pt>
                <c:pt idx="76">
                  <c:v>103.452</c:v>
                </c:pt>
                <c:pt idx="77">
                  <c:v>115.5</c:v>
                </c:pt>
                <c:pt idx="78">
                  <c:v>130.738</c:v>
                </c:pt>
                <c:pt idx="79">
                  <c:v>144.262</c:v>
                </c:pt>
                <c:pt idx="80">
                  <c:v>159.31</c:v>
                </c:pt>
                <c:pt idx="81">
                  <c:v>170.643</c:v>
                </c:pt>
                <c:pt idx="82">
                  <c:v>181.667</c:v>
                </c:pt>
                <c:pt idx="83">
                  <c:v>187.667</c:v>
                </c:pt>
                <c:pt idx="84">
                  <c:v>187.214</c:v>
                </c:pt>
                <c:pt idx="85">
                  <c:v>182.071</c:v>
                </c:pt>
                <c:pt idx="86">
                  <c:v>167.619</c:v>
                </c:pt>
                <c:pt idx="87">
                  <c:v>145.429</c:v>
                </c:pt>
                <c:pt idx="88">
                  <c:v>117.429</c:v>
                </c:pt>
                <c:pt idx="89">
                  <c:v>87.738</c:v>
                </c:pt>
                <c:pt idx="90">
                  <c:v>68.905000000000001</c:v>
                </c:pt>
                <c:pt idx="91">
                  <c:v>58.738</c:v>
                </c:pt>
                <c:pt idx="92">
                  <c:v>57.738</c:v>
                </c:pt>
                <c:pt idx="93">
                  <c:v>56.905000000000001</c:v>
                </c:pt>
                <c:pt idx="94">
                  <c:v>57.332999999999998</c:v>
                </c:pt>
                <c:pt idx="95">
                  <c:v>56.738</c:v>
                </c:pt>
                <c:pt idx="96">
                  <c:v>56.713999999999999</c:v>
                </c:pt>
                <c:pt idx="97">
                  <c:v>56.048000000000002</c:v>
                </c:pt>
                <c:pt idx="98">
                  <c:v>56.451999999999998</c:v>
                </c:pt>
                <c:pt idx="99">
                  <c:v>57.31</c:v>
                </c:pt>
                <c:pt idx="100">
                  <c:v>56.786000000000001</c:v>
                </c:pt>
                <c:pt idx="101">
                  <c:v>55.713999999999999</c:v>
                </c:pt>
                <c:pt idx="102">
                  <c:v>55.356999999999999</c:v>
                </c:pt>
                <c:pt idx="103">
                  <c:v>55.975999999999999</c:v>
                </c:pt>
                <c:pt idx="104">
                  <c:v>57.286000000000001</c:v>
                </c:pt>
                <c:pt idx="105">
                  <c:v>55.738</c:v>
                </c:pt>
                <c:pt idx="106">
                  <c:v>55.262</c:v>
                </c:pt>
                <c:pt idx="107">
                  <c:v>56.213999999999999</c:v>
                </c:pt>
                <c:pt idx="108">
                  <c:v>56.905000000000001</c:v>
                </c:pt>
                <c:pt idx="109">
                  <c:v>56.713999999999999</c:v>
                </c:pt>
                <c:pt idx="110">
                  <c:v>54.881</c:v>
                </c:pt>
                <c:pt idx="111">
                  <c:v>56.356999999999999</c:v>
                </c:pt>
                <c:pt idx="112">
                  <c:v>55.213999999999999</c:v>
                </c:pt>
                <c:pt idx="113">
                  <c:v>54.856999999999999</c:v>
                </c:pt>
                <c:pt idx="114">
                  <c:v>56.024000000000001</c:v>
                </c:pt>
                <c:pt idx="115">
                  <c:v>54.286000000000001</c:v>
                </c:pt>
                <c:pt idx="116">
                  <c:v>55.070999999999998</c:v>
                </c:pt>
                <c:pt idx="117">
                  <c:v>56.619</c:v>
                </c:pt>
                <c:pt idx="118">
                  <c:v>57.19</c:v>
                </c:pt>
                <c:pt idx="119">
                  <c:v>57.619</c:v>
                </c:pt>
                <c:pt idx="120">
                  <c:v>58.643000000000001</c:v>
                </c:pt>
                <c:pt idx="121">
                  <c:v>57.81</c:v>
                </c:pt>
                <c:pt idx="122">
                  <c:v>58.951999999999998</c:v>
                </c:pt>
                <c:pt idx="123">
                  <c:v>58.024000000000001</c:v>
                </c:pt>
                <c:pt idx="124">
                  <c:v>58.81</c:v>
                </c:pt>
                <c:pt idx="125">
                  <c:v>56.475999999999999</c:v>
                </c:pt>
                <c:pt idx="126">
                  <c:v>57.5</c:v>
                </c:pt>
                <c:pt idx="127">
                  <c:v>54.475999999999999</c:v>
                </c:pt>
                <c:pt idx="128">
                  <c:v>54.643000000000001</c:v>
                </c:pt>
                <c:pt idx="129">
                  <c:v>53.356999999999999</c:v>
                </c:pt>
                <c:pt idx="130">
                  <c:v>52.951999999999998</c:v>
                </c:pt>
                <c:pt idx="131">
                  <c:v>52.69</c:v>
                </c:pt>
                <c:pt idx="132">
                  <c:v>51.213999999999999</c:v>
                </c:pt>
                <c:pt idx="133">
                  <c:v>50.667000000000002</c:v>
                </c:pt>
                <c:pt idx="134">
                  <c:v>51.475999999999999</c:v>
                </c:pt>
                <c:pt idx="135">
                  <c:v>51.286000000000001</c:v>
                </c:pt>
                <c:pt idx="136">
                  <c:v>51.975999999999999</c:v>
                </c:pt>
                <c:pt idx="137">
                  <c:v>50.881</c:v>
                </c:pt>
                <c:pt idx="138">
                  <c:v>50.594999999999999</c:v>
                </c:pt>
                <c:pt idx="139">
                  <c:v>50.31</c:v>
                </c:pt>
                <c:pt idx="140">
                  <c:v>50.667000000000002</c:v>
                </c:pt>
                <c:pt idx="141">
                  <c:v>49.619</c:v>
                </c:pt>
                <c:pt idx="142">
                  <c:v>50.524000000000001</c:v>
                </c:pt>
                <c:pt idx="143">
                  <c:v>49.213999999999999</c:v>
                </c:pt>
                <c:pt idx="144">
                  <c:v>49.167000000000002</c:v>
                </c:pt>
                <c:pt idx="145">
                  <c:v>50</c:v>
                </c:pt>
                <c:pt idx="146">
                  <c:v>50.738</c:v>
                </c:pt>
                <c:pt idx="147">
                  <c:v>49.69</c:v>
                </c:pt>
                <c:pt idx="148">
                  <c:v>51.881</c:v>
                </c:pt>
                <c:pt idx="149">
                  <c:v>50.024000000000001</c:v>
                </c:pt>
                <c:pt idx="150">
                  <c:v>50.570999999999998</c:v>
                </c:pt>
                <c:pt idx="151">
                  <c:v>51.762</c:v>
                </c:pt>
                <c:pt idx="152">
                  <c:v>51.594999999999999</c:v>
                </c:pt>
                <c:pt idx="153">
                  <c:v>51.070999999999998</c:v>
                </c:pt>
                <c:pt idx="154">
                  <c:v>51.167000000000002</c:v>
                </c:pt>
                <c:pt idx="155">
                  <c:v>53.238</c:v>
                </c:pt>
                <c:pt idx="156">
                  <c:v>50.594999999999999</c:v>
                </c:pt>
                <c:pt idx="157">
                  <c:v>50.070999999999998</c:v>
                </c:pt>
                <c:pt idx="158">
                  <c:v>49.548000000000002</c:v>
                </c:pt>
                <c:pt idx="159">
                  <c:v>49.429000000000002</c:v>
                </c:pt>
                <c:pt idx="160">
                  <c:v>48.238</c:v>
                </c:pt>
                <c:pt idx="161">
                  <c:v>48.69</c:v>
                </c:pt>
                <c:pt idx="162">
                  <c:v>47.286000000000001</c:v>
                </c:pt>
                <c:pt idx="163">
                  <c:v>47.143000000000001</c:v>
                </c:pt>
                <c:pt idx="164">
                  <c:v>46.951999999999998</c:v>
                </c:pt>
                <c:pt idx="165">
                  <c:v>47.381</c:v>
                </c:pt>
                <c:pt idx="166">
                  <c:v>47.69</c:v>
                </c:pt>
                <c:pt idx="167">
                  <c:v>47.094999999999999</c:v>
                </c:pt>
                <c:pt idx="168">
                  <c:v>46.594999999999999</c:v>
                </c:pt>
                <c:pt idx="169">
                  <c:v>46.762</c:v>
                </c:pt>
                <c:pt idx="170">
                  <c:v>46.548000000000002</c:v>
                </c:pt>
                <c:pt idx="171">
                  <c:v>46.213999999999999</c:v>
                </c:pt>
                <c:pt idx="172">
                  <c:v>45.905000000000001</c:v>
                </c:pt>
                <c:pt idx="173">
                  <c:v>46.832999999999998</c:v>
                </c:pt>
                <c:pt idx="174">
                  <c:v>44.856999999999999</c:v>
                </c:pt>
                <c:pt idx="175">
                  <c:v>47.356999999999999</c:v>
                </c:pt>
                <c:pt idx="176">
                  <c:v>46.548000000000002</c:v>
                </c:pt>
                <c:pt idx="177">
                  <c:v>45.213999999999999</c:v>
                </c:pt>
                <c:pt idx="178">
                  <c:v>46</c:v>
                </c:pt>
                <c:pt idx="179">
                  <c:v>47.238</c:v>
                </c:pt>
                <c:pt idx="180">
                  <c:v>45.356999999999999</c:v>
                </c:pt>
                <c:pt idx="181">
                  <c:v>45.881</c:v>
                </c:pt>
                <c:pt idx="182">
                  <c:v>45.286000000000001</c:v>
                </c:pt>
                <c:pt idx="183">
                  <c:v>45.119</c:v>
                </c:pt>
                <c:pt idx="184">
                  <c:v>44.832999999999998</c:v>
                </c:pt>
                <c:pt idx="185">
                  <c:v>46.119</c:v>
                </c:pt>
                <c:pt idx="186">
                  <c:v>45.238</c:v>
                </c:pt>
                <c:pt idx="187">
                  <c:v>44.786000000000001</c:v>
                </c:pt>
                <c:pt idx="188">
                  <c:v>45.024000000000001</c:v>
                </c:pt>
                <c:pt idx="189">
                  <c:v>44.356999999999999</c:v>
                </c:pt>
                <c:pt idx="190">
                  <c:v>43.381</c:v>
                </c:pt>
                <c:pt idx="191">
                  <c:v>44.619</c:v>
                </c:pt>
                <c:pt idx="192">
                  <c:v>44.619</c:v>
                </c:pt>
                <c:pt idx="193">
                  <c:v>45.786000000000001</c:v>
                </c:pt>
                <c:pt idx="194">
                  <c:v>45.81</c:v>
                </c:pt>
                <c:pt idx="195">
                  <c:v>44.570999999999998</c:v>
                </c:pt>
                <c:pt idx="196">
                  <c:v>44.762</c:v>
                </c:pt>
                <c:pt idx="197">
                  <c:v>45.405000000000001</c:v>
                </c:pt>
                <c:pt idx="198">
                  <c:v>44.619</c:v>
                </c:pt>
                <c:pt idx="199">
                  <c:v>43.619</c:v>
                </c:pt>
                <c:pt idx="200">
                  <c:v>45.856999999999999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64.319757268555875</c:v>
                </c:pt>
                <c:pt idx="1">
                  <c:v>64.562000801014293</c:v>
                </c:pt>
                <c:pt idx="2">
                  <c:v>64.804010432790989</c:v>
                </c:pt>
                <c:pt idx="3">
                  <c:v>65.045695401297138</c:v>
                </c:pt>
                <c:pt idx="4">
                  <c:v>65.286950434078904</c:v>
                </c:pt>
                <c:pt idx="5">
                  <c:v>65.527654013659273</c:v>
                </c:pt>
                <c:pt idx="6">
                  <c:v>65.767666494813668</c:v>
                </c:pt>
                <c:pt idx="7">
                  <c:v>66.006828073118172</c:v>
                </c:pt>
                <c:pt idx="8">
                  <c:v>66.244956606880791</c:v>
                </c:pt>
                <c:pt idx="9">
                  <c:v>66.481845298858019</c:v>
                </c:pt>
                <c:pt idx="10">
                  <c:v>66.717260249741287</c:v>
                </c:pt>
                <c:pt idx="11">
                  <c:v>66.950937902662687</c:v>
                </c:pt>
                <c:pt idx="12">
                  <c:v>67.18258240751571</c:v>
                </c:pt>
                <c:pt idx="13">
                  <c:v>67.411862946659042</c:v>
                </c:pt>
                <c:pt idx="14">
                  <c:v>67.638411081128055</c:v>
                </c:pt>
                <c:pt idx="15">
                  <c:v>67.861818201369005</c:v>
                </c:pt>
                <c:pt idx="16">
                  <c:v>68.081633202936985</c:v>
                </c:pt>
                <c:pt idx="17">
                  <c:v>68.297360562354854</c:v>
                </c:pt>
                <c:pt idx="18">
                  <c:v>68.50845907221759</c:v>
                </c:pt>
                <c:pt idx="19">
                  <c:v>68.71434162438662</c:v>
                </c:pt>
                <c:pt idx="20">
                  <c:v>68.914376630985601</c:v>
                </c:pt>
                <c:pt idx="21">
                  <c:v>69.107891981709869</c:v>
                </c:pt>
                <c:pt idx="22">
                  <c:v>69.294182904539383</c:v>
                </c:pt>
                <c:pt idx="23">
                  <c:v>69.472525795233338</c:v>
                </c:pt>
                <c:pt idx="24">
                  <c:v>69.642201098711539</c:v>
                </c:pt>
                <c:pt idx="25">
                  <c:v>69.8025297705437</c:v>
                </c:pt>
                <c:pt idx="26">
                  <c:v>69.952929838097646</c:v>
                </c:pt>
                <c:pt idx="27">
                  <c:v>70.093002231706521</c:v>
                </c:pt>
                <c:pt idx="28">
                  <c:v>70.222658444948038</c:v>
                </c:pt>
                <c:pt idx="29">
                  <c:v>70.342306708039999</c:v>
                </c:pt>
                <c:pt idx="30">
                  <c:v>70.453118074201356</c:v>
                </c:pt>
                <c:pt idx="31">
                  <c:v>70.557398757303517</c:v>
                </c:pt>
                <c:pt idx="32">
                  <c:v>70.659099540279286</c:v>
                </c:pt>
                <c:pt idx="33">
                  <c:v>70.764496023346638</c:v>
                </c:pt>
                <c:pt idx="34">
                  <c:v>70.883073378415759</c:v>
                </c:pt>
                <c:pt idx="35">
                  <c:v>71.02864416543072</c:v>
                </c:pt>
                <c:pt idx="36">
                  <c:v>71.22071537234153</c:v>
                </c:pt>
                <c:pt idx="37">
                  <c:v>71.486098825036578</c:v>
                </c:pt>
                <c:pt idx="38">
                  <c:v>71.860725503965995</c:v>
                </c:pt>
                <c:pt idx="39">
                  <c:v>72.391578090523737</c:v>
                </c:pt>
                <c:pt idx="40">
                  <c:v>73.138597929919399</c:v>
                </c:pt>
                <c:pt idx="41">
                  <c:v>74.176355672851415</c:v>
                </c:pt>
                <c:pt idx="42">
                  <c:v>75.595205373580143</c:v>
                </c:pt>
                <c:pt idx="43">
                  <c:v>77.50157940941601</c:v>
                </c:pt>
                <c:pt idx="44">
                  <c:v>80.017039037380556</c:v>
                </c:pt>
                <c:pt idx="45">
                  <c:v>83.27568766159186</c:v>
                </c:pt>
                <c:pt idx="46">
                  <c:v>87.419596166263091</c:v>
                </c:pt>
                <c:pt idx="47">
                  <c:v>92.591994754672371</c:v>
                </c:pt>
                <c:pt idx="48">
                  <c:v>98.928160688378455</c:v>
                </c:pt>
                <c:pt idx="49">
                  <c:v>106.5441741206821</c:v>
                </c:pt>
                <c:pt idx="50">
                  <c:v>115.52401087638469</c:v>
                </c:pt>
                <c:pt idx="51">
                  <c:v>125.90576308385238</c:v>
                </c:pt>
                <c:pt idx="52">
                  <c:v>137.66807556353987</c:v>
                </c:pt>
                <c:pt idx="53">
                  <c:v>150.71804227552894</c:v>
                </c:pt>
                <c:pt idx="54">
                  <c:v>164.88145051561253</c:v>
                </c:pt>
                <c:pt idx="55">
                  <c:v>179.89417925326669</c:v>
                </c:pt>
                <c:pt idx="56">
                  <c:v>195.38676706187312</c:v>
                </c:pt>
                <c:pt idx="57">
                  <c:v>210.83880859709592</c:v>
                </c:pt>
                <c:pt idx="58">
                  <c:v>225.46046968728251</c:v>
                </c:pt>
                <c:pt idx="59">
                  <c:v>237.96889045373428</c:v>
                </c:pt>
                <c:pt idx="60">
                  <c:v>246.33412285355641</c:v>
                </c:pt>
                <c:pt idx="61">
                  <c:v>247.78737662442992</c:v>
                </c:pt>
                <c:pt idx="62">
                  <c:v>239.51604877165158</c:v>
                </c:pt>
                <c:pt idx="63">
                  <c:v>220.14042127206321</c:v>
                </c:pt>
                <c:pt idx="64">
                  <c:v>191.23023874541738</c:v>
                </c:pt>
                <c:pt idx="65">
                  <c:v>157.54445188031508</c:v>
                </c:pt>
                <c:pt idx="66">
                  <c:v>125.3345661622904</c:v>
                </c:pt>
                <c:pt idx="67">
                  <c:v>99.66414376046184</c:v>
                </c:pt>
                <c:pt idx="68">
                  <c:v>82.613181379278998</c:v>
                </c:pt>
                <c:pt idx="69">
                  <c:v>73.403511261752897</c:v>
                </c:pt>
                <c:pt idx="70">
                  <c:v>69.859254165716152</c:v>
                </c:pt>
                <c:pt idx="71">
                  <c:v>69.884624983187209</c:v>
                </c:pt>
                <c:pt idx="72">
                  <c:v>72.169653862523361</c:v>
                </c:pt>
                <c:pt idx="73">
                  <c:v>76.183505839174927</c:v>
                </c:pt>
                <c:pt idx="74">
                  <c:v>81.877068653778778</c:v>
                </c:pt>
                <c:pt idx="75">
                  <c:v>89.400544024561611</c:v>
                </c:pt>
                <c:pt idx="76">
                  <c:v>98.921975968364393</c:v>
                </c:pt>
                <c:pt idx="77">
                  <c:v>110.5201944936092</c:v>
                </c:pt>
                <c:pt idx="78">
                  <c:v>124.11090404770076</c:v>
                </c:pt>
                <c:pt idx="79">
                  <c:v>139.37546448317477</c:v>
                </c:pt>
                <c:pt idx="80">
                  <c:v>155.65710200013714</c:v>
                </c:pt>
                <c:pt idx="81">
                  <c:v>171.77690968666752</c:v>
                </c:pt>
                <c:pt idx="82">
                  <c:v>185.77050677763773</c:v>
                </c:pt>
                <c:pt idx="83">
                  <c:v>194.74640782469251</c:v>
                </c:pt>
                <c:pt idx="84">
                  <c:v>195.33610867098878</c:v>
                </c:pt>
                <c:pt idx="85">
                  <c:v>185.1031366515592</c:v>
                </c:pt>
                <c:pt idx="86">
                  <c:v>164.41350936925542</c:v>
                </c:pt>
                <c:pt idx="87">
                  <c:v>137.25276932175538</c:v>
                </c:pt>
                <c:pt idx="88">
                  <c:v>109.7851077836404</c:v>
                </c:pt>
                <c:pt idx="89">
                  <c:v>87.382357313048331</c:v>
                </c:pt>
                <c:pt idx="90">
                  <c:v>72.379115276230749</c:v>
                </c:pt>
                <c:pt idx="91">
                  <c:v>64.041130321899217</c:v>
                </c:pt>
                <c:pt idx="92">
                  <c:v>60.144554519823629</c:v>
                </c:pt>
                <c:pt idx="93">
                  <c:v>58.562003168168395</c:v>
                </c:pt>
                <c:pt idx="94">
                  <c:v>57.945570262802534</c:v>
                </c:pt>
                <c:pt idx="95">
                  <c:v>57.656993808639633</c:v>
                </c:pt>
                <c:pt idx="96">
                  <c:v>57.46011320772952</c:v>
                </c:pt>
                <c:pt idx="97">
                  <c:v>57.285118204214669</c:v>
                </c:pt>
                <c:pt idx="98">
                  <c:v>57.115277008991569</c:v>
                </c:pt>
                <c:pt idx="99">
                  <c:v>56.94727046989523</c:v>
                </c:pt>
                <c:pt idx="100">
                  <c:v>56.780511598977142</c:v>
                </c:pt>
                <c:pt idx="101">
                  <c:v>56.614881730704454</c:v>
                </c:pt>
                <c:pt idx="102">
                  <c:v>56.450360959576713</c:v>
                </c:pt>
                <c:pt idx="103">
                  <c:v>56.287010261642678</c:v>
                </c:pt>
                <c:pt idx="104">
                  <c:v>56.125032626118866</c:v>
                </c:pt>
                <c:pt idx="105">
                  <c:v>55.964892147904266</c:v>
                </c:pt>
                <c:pt idx="106">
                  <c:v>55.807514610155515</c:v>
                </c:pt>
                <c:pt idx="107">
                  <c:v>55.654602318572621</c:v>
                </c:pt>
                <c:pt idx="108">
                  <c:v>55.509092568745302</c:v>
                </c:pt>
                <c:pt idx="109">
                  <c:v>55.375768495130771</c:v>
                </c:pt>
                <c:pt idx="110">
                  <c:v>55.261984500096204</c:v>
                </c:pt>
                <c:pt idx="111">
                  <c:v>55.178389951873235</c:v>
                </c:pt>
                <c:pt idx="112">
                  <c:v>55.139426162153228</c:v>
                </c:pt>
                <c:pt idx="113">
                  <c:v>55.163246083546639</c:v>
                </c:pt>
                <c:pt idx="114">
                  <c:v>55.270588618194935</c:v>
                </c:pt>
                <c:pt idx="115">
                  <c:v>55.482066921946007</c:v>
                </c:pt>
                <c:pt idx="116">
                  <c:v>55.81336749358637</c:v>
                </c:pt>
                <c:pt idx="117">
                  <c:v>56.268141212341163</c:v>
                </c:pt>
                <c:pt idx="118">
                  <c:v>56.829143277392205</c:v>
                </c:pt>
                <c:pt idx="119">
                  <c:v>57.449684019663863</c:v>
                </c:pt>
                <c:pt idx="120">
                  <c:v>58.049496527657894</c:v>
                </c:pt>
                <c:pt idx="121">
                  <c:v>58.520517863307496</c:v>
                </c:pt>
                <c:pt idx="122">
                  <c:v>58.746663650611744</c:v>
                </c:pt>
                <c:pt idx="123">
                  <c:v>58.6358737558459</c:v>
                </c:pt>
                <c:pt idx="124">
                  <c:v>58.154084043108746</c:v>
                </c:pt>
                <c:pt idx="125">
                  <c:v>57.34495603295688</c:v>
                </c:pt>
                <c:pt idx="126">
                  <c:v>56.322439744004299</c:v>
                </c:pt>
                <c:pt idx="127">
                  <c:v>55.236250274358369</c:v>
                </c:pt>
                <c:pt idx="128">
                  <c:v>54.225428666122852</c:v>
                </c:pt>
                <c:pt idx="129">
                  <c:v>53.381487075904353</c:v>
                </c:pt>
                <c:pt idx="130">
                  <c:v>52.735601926743783</c:v>
                </c:pt>
                <c:pt idx="131">
                  <c:v>52.269714398723345</c:v>
                </c:pt>
                <c:pt idx="132">
                  <c:v>51.939932939129172</c:v>
                </c:pt>
                <c:pt idx="133">
                  <c:v>51.698690612683087</c:v>
                </c:pt>
                <c:pt idx="134">
                  <c:v>51.507897002474657</c:v>
                </c:pt>
                <c:pt idx="135">
                  <c:v>51.342628605328251</c:v>
                </c:pt>
                <c:pt idx="136">
                  <c:v>51.189039127487817</c:v>
                </c:pt>
                <c:pt idx="137">
                  <c:v>51.040480535338453</c:v>
                </c:pt>
                <c:pt idx="138">
                  <c:v>50.894186760365656</c:v>
                </c:pt>
                <c:pt idx="139">
                  <c:v>50.749217675492595</c:v>
                </c:pt>
                <c:pt idx="140">
                  <c:v>50.605502715825097</c:v>
                </c:pt>
                <c:pt idx="141">
                  <c:v>50.463670892628151</c:v>
                </c:pt>
                <c:pt idx="142">
                  <c:v>50.325536588987902</c:v>
                </c:pt>
                <c:pt idx="143">
                  <c:v>50.195320273850712</c:v>
                </c:pt>
                <c:pt idx="144">
                  <c:v>50.081684918813707</c:v>
                </c:pt>
                <c:pt idx="145">
                  <c:v>50.000231616279351</c:v>
                </c:pt>
                <c:pt idx="146">
                  <c:v>49.975098880619839</c:v>
                </c:pt>
                <c:pt idx="147">
                  <c:v>50.037087182554572</c:v>
                </c:pt>
                <c:pt idx="148">
                  <c:v>50.215406966575401</c:v>
                </c:pt>
                <c:pt idx="149">
                  <c:v>50.5222818225445</c:v>
                </c:pt>
                <c:pt idx="150">
                  <c:v>50.934736063389252</c:v>
                </c:pt>
                <c:pt idx="151">
                  <c:v>51.383604135770327</c:v>
                </c:pt>
                <c:pt idx="152">
                  <c:v>51.761036288303657</c:v>
                </c:pt>
                <c:pt idx="153">
                  <c:v>51.950452484426165</c:v>
                </c:pt>
                <c:pt idx="154">
                  <c:v>51.869101607473333</c:v>
                </c:pt>
                <c:pt idx="155">
                  <c:v>51.5023566708293</c:v>
                </c:pt>
                <c:pt idx="156">
                  <c:v>50.910435079124376</c:v>
                </c:pt>
                <c:pt idx="157">
                  <c:v>50.203358788383085</c:v>
                </c:pt>
                <c:pt idx="158">
                  <c:v>49.498333387720564</c:v>
                </c:pt>
                <c:pt idx="159">
                  <c:v>48.8820354262023</c:v>
                </c:pt>
                <c:pt idx="160">
                  <c:v>48.393750783331328</c:v>
                </c:pt>
                <c:pt idx="161">
                  <c:v>48.030785395325104</c:v>
                </c:pt>
                <c:pt idx="162">
                  <c:v>47.766252780058814</c:v>
                </c:pt>
                <c:pt idx="163">
                  <c:v>47.567190930268097</c:v>
                </c:pt>
                <c:pt idx="164">
                  <c:v>47.405914175745977</c:v>
                </c:pt>
                <c:pt idx="165">
                  <c:v>47.263795176853748</c:v>
                </c:pt>
                <c:pt idx="166">
                  <c:v>47.130247503731269</c:v>
                </c:pt>
                <c:pt idx="167">
                  <c:v>47.000054608781312</c:v>
                </c:pt>
                <c:pt idx="168">
                  <c:v>46.870948348638315</c:v>
                </c:pt>
                <c:pt idx="169">
                  <c:v>46.742042002393411</c:v>
                </c:pt>
                <c:pt idx="170">
                  <c:v>46.613013125974554</c:v>
                </c:pt>
                <c:pt idx="171">
                  <c:v>46.483744127156349</c:v>
                </c:pt>
                <c:pt idx="172">
                  <c:v>46.354185768049149</c:v>
                </c:pt>
                <c:pt idx="173">
                  <c:v>46.224311695045749</c:v>
                </c:pt>
                <c:pt idx="174">
                  <c:v>46.09410488976598</c:v>
                </c:pt>
                <c:pt idx="175">
                  <c:v>45.963553860399038</c:v>
                </c:pt>
                <c:pt idx="176">
                  <c:v>45.832651436550691</c:v>
                </c:pt>
                <c:pt idx="177">
                  <c:v>45.701394175672384</c:v>
                </c:pt>
                <c:pt idx="178">
                  <c:v>45.569781899406976</c:v>
                </c:pt>
                <c:pt idx="179">
                  <c:v>45.437817262873295</c:v>
                </c:pt>
                <c:pt idx="180">
                  <c:v>45.305505344618894</c:v>
                </c:pt>
                <c:pt idx="181">
                  <c:v>45.172853260110088</c:v>
                </c:pt>
                <c:pt idx="182">
                  <c:v>45.039869802742054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64.319757268540613</c:v>
                </c:pt>
                <c:pt idx="1">
                  <c:v>64.562000800975525</c:v>
                </c:pt>
                <c:pt idx="2">
                  <c:v>64.804010432694014</c:v>
                </c:pt>
                <c:pt idx="3">
                  <c:v>65.045695401058012</c:v>
                </c:pt>
                <c:pt idx="4">
                  <c:v>65.286950433497793</c:v>
                </c:pt>
                <c:pt idx="5">
                  <c:v>65.52765401226749</c:v>
                </c:pt>
                <c:pt idx="6">
                  <c:v>65.767666491528459</c:v>
                </c:pt>
                <c:pt idx="7">
                  <c:v>66.006828065475617</c:v>
                </c:pt>
                <c:pt idx="8">
                  <c:v>66.244956589358381</c:v>
                </c:pt>
                <c:pt idx="9">
                  <c:v>66.481845259263935</c:v>
                </c:pt>
                <c:pt idx="10">
                  <c:v>66.717260161565804</c:v>
                </c:pt>
                <c:pt idx="11">
                  <c:v>66.950937709133569</c:v>
                </c:pt>
                <c:pt idx="12">
                  <c:v>67.182581988890163</c:v>
                </c:pt>
                <c:pt idx="13">
                  <c:v>67.411862054204562</c:v>
                </c:pt>
                <c:pt idx="14">
                  <c:v>67.638409206015339</c:v>
                </c:pt>
                <c:pt idx="15">
                  <c:v>67.861814318527792</c:v>
                </c:pt>
                <c:pt idx="16">
                  <c:v>68.081625278784372</c:v>
                </c:pt>
                <c:pt idx="17">
                  <c:v>68.29734462423896</c:v>
                </c:pt>
                <c:pt idx="18">
                  <c:v>68.508427478401998</c:v>
                </c:pt>
                <c:pt idx="19">
                  <c:v>68.71427990123037</c:v>
                </c:pt>
                <c:pt idx="20">
                  <c:v>68.914257787570904</c:v>
                </c:pt>
                <c:pt idx="21">
                  <c:v>69.107666462746565</c:v>
                </c:pt>
                <c:pt idx="22">
                  <c:v>69.293761138157691</c:v>
                </c:pt>
                <c:pt idx="23">
                  <c:v>69.471748400127595</c:v>
                </c:pt>
                <c:pt idx="24">
                  <c:v>69.640788910463257</c:v>
                </c:pt>
                <c:pt idx="25">
                  <c:v>69.800001495411948</c:v>
                </c:pt>
                <c:pt idx="26">
                  <c:v>69.948468788810047</c:v>
                </c:pt>
                <c:pt idx="27">
                  <c:v>70.085244573182777</c:v>
                </c:pt>
                <c:pt idx="28">
                  <c:v>70.209362927475169</c:v>
                </c:pt>
                <c:pt idx="29">
                  <c:v>70.319849240528455</c:v>
                </c:pt>
                <c:pt idx="30">
                  <c:v>70.41573308463046</c:v>
                </c:pt>
                <c:pt idx="31">
                  <c:v>70.496062863774057</c:v>
                </c:pt>
                <c:pt idx="32">
                  <c:v>70.559922058315706</c:v>
                </c:pt>
                <c:pt idx="33">
                  <c:v>70.606446784798578</c:v>
                </c:pt>
                <c:pt idx="34">
                  <c:v>70.634844281803439</c:v>
                </c:pt>
                <c:pt idx="35">
                  <c:v>70.6444118265307</c:v>
                </c:pt>
                <c:pt idx="36">
                  <c:v>70.634555490572495</c:v>
                </c:pt>
                <c:pt idx="37">
                  <c:v>70.604808066096226</c:v>
                </c:pt>
                <c:pt idx="38">
                  <c:v>70.554845444671528</c:v>
                </c:pt>
                <c:pt idx="39">
                  <c:v>70.484500718613106</c:v>
                </c:pt>
                <c:pt idx="40">
                  <c:v>70.393775305404233</c:v>
                </c:pt>
                <c:pt idx="41">
                  <c:v>70.282846472885424</c:v>
                </c:pt>
                <c:pt idx="42">
                  <c:v>70.152070765909286</c:v>
                </c:pt>
                <c:pt idx="43">
                  <c:v>70.001982999136445</c:v>
                </c:pt>
                <c:pt idx="44">
                  <c:v>69.833290676282402</c:v>
                </c:pt>
                <c:pt idx="45">
                  <c:v>69.646863910370442</c:v>
                </c:pt>
                <c:pt idx="46">
                  <c:v>69.44372113679276</c:v>
                </c:pt>
                <c:pt idx="47">
                  <c:v>69.225011114667922</c:v>
                </c:pt>
                <c:pt idx="48">
                  <c:v>68.991991886399376</c:v>
                </c:pt>
                <c:pt idx="49">
                  <c:v>68.7460074974083</c:v>
                </c:pt>
                <c:pt idx="50">
                  <c:v>68.488463358682452</c:v>
                </c:pt>
                <c:pt idx="51">
                  <c:v>68.220801159947712</c:v>
                </c:pt>
                <c:pt idx="52">
                  <c:v>67.944474211969379</c:v>
                </c:pt>
                <c:pt idx="53">
                  <c:v>67.660924018509462</c:v>
                </c:pt>
                <c:pt idx="54">
                  <c:v>67.371558761335237</c:v>
                </c:pt>
                <c:pt idx="55">
                  <c:v>67.077734237338291</c:v>
                </c:pt>
                <c:pt idx="56">
                  <c:v>66.780737628167699</c:v>
                </c:pt>
                <c:pt idx="57">
                  <c:v>66.481774322237641</c:v>
                </c:pt>
                <c:pt idx="58">
                  <c:v>66.181957857376247</c:v>
                </c:pt>
                <c:pt idx="59">
                  <c:v>65.882302918216183</c:v>
                </c:pt>
                <c:pt idx="60">
                  <c:v>65.583721211419657</c:v>
                </c:pt>
                <c:pt idx="61">
                  <c:v>65.287019956953159</c:v>
                </c:pt>
                <c:pt idx="62">
                  <c:v>64.992902675381316</c:v>
                </c:pt>
                <c:pt idx="63">
                  <c:v>64.70197191801384</c:v>
                </c:pt>
                <c:pt idx="64">
                  <c:v>64.414733575759968</c:v>
                </c:pt>
                <c:pt idx="65">
                  <c:v>64.131602409879747</c:v>
                </c:pt>
                <c:pt idx="66">
                  <c:v>63.852908469269146</c:v>
                </c:pt>
                <c:pt idx="67">
                  <c:v>63.578904090323078</c:v>
                </c:pt>
                <c:pt idx="68">
                  <c:v>63.30977121298325</c:v>
                </c:pt>
                <c:pt idx="69">
                  <c:v>63.045628787032939</c:v>
                </c:pt>
                <c:pt idx="70">
                  <c:v>62.786540083417393</c:v>
                </c:pt>
                <c:pt idx="71">
                  <c:v>62.53251976435795</c:v>
                </c:pt>
                <c:pt idx="72">
                  <c:v>62.283540601908548</c:v>
                </c:pt>
                <c:pt idx="73">
                  <c:v>62.039539766517898</c:v>
                </c:pt>
                <c:pt idx="74">
                  <c:v>61.800424634687445</c:v>
                </c:pt>
                <c:pt idx="75">
                  <c:v>61.566078087871546</c:v>
                </c:pt>
                <c:pt idx="76">
                  <c:v>61.336363293511788</c:v>
                </c:pt>
                <c:pt idx="77">
                  <c:v>61.111127973861436</c:v>
                </c:pt>
                <c:pt idx="78">
                  <c:v>60.890208179464459</c:v>
                </c:pt>
                <c:pt idx="79">
                  <c:v>60.673431592279819</c:v>
                </c:pt>
                <c:pt idx="80">
                  <c:v>60.46062038896801</c:v>
                </c:pt>
                <c:pt idx="81">
                  <c:v>60.251593698243774</c:v>
                </c:pt>
                <c:pt idx="82">
                  <c:v>60.0461696878724</c:v>
                </c:pt>
                <c:pt idx="83">
                  <c:v>59.844167317225633</c:v>
                </c:pt>
                <c:pt idx="84">
                  <c:v>59.645407790641862</c:v>
                </c:pt>
                <c:pt idx="85">
                  <c:v>59.44971574543402</c:v>
                </c:pt>
                <c:pt idx="86">
                  <c:v>59.2569202064808</c:v>
                </c:pt>
                <c:pt idx="87">
                  <c:v>59.066855337110965</c:v>
                </c:pt>
                <c:pt idx="88">
                  <c:v>58.879361013587243</c:v>
                </c:pt>
                <c:pt idx="89">
                  <c:v>58.694283248030885</c:v>
                </c:pt>
                <c:pt idx="90">
                  <c:v>58.511474482181576</c:v>
                </c:pt>
                <c:pt idx="91">
                  <c:v>58.330793772020918</c:v>
                </c:pt>
                <c:pt idx="92">
                  <c:v>58.152106881043544</c:v>
                </c:pt>
                <c:pt idx="93">
                  <c:v>57.97528629786342</c:v>
                </c:pt>
                <c:pt idx="94">
                  <c:v>57.800211191910513</c:v>
                </c:pt>
                <c:pt idx="95">
                  <c:v>57.626767319210558</c:v>
                </c:pt>
                <c:pt idx="96">
                  <c:v>57.4548468886479</c:v>
                </c:pt>
                <c:pt idx="97">
                  <c:v>57.284348397684518</c:v>
                </c:pt>
                <c:pt idx="98">
                  <c:v>57.115176445238475</c:v>
                </c:pt>
                <c:pt idx="99">
                  <c:v>56.947241528302364</c:v>
                </c:pt>
                <c:pt idx="100">
                  <c:v>56.780459827896557</c:v>
                </c:pt>
                <c:pt idx="101">
                  <c:v>56.614752989089965</c:v>
                </c:pt>
                <c:pt idx="102">
                  <c:v>56.450047899071649</c:v>
                </c:pt>
                <c:pt idx="103">
                  <c:v>56.286276466608747</c:v>
                </c:pt>
                <c:pt idx="104">
                  <c:v>56.123375405666366</c:v>
                </c:pt>
                <c:pt idx="105">
                  <c:v>55.961286025485997</c:v>
                </c:pt>
                <c:pt idx="106">
                  <c:v>55.799954029007495</c:v>
                </c:pt>
                <c:pt idx="107">
                  <c:v>55.639329321167871</c:v>
                </c:pt>
                <c:pt idx="108">
                  <c:v>55.479365828309156</c:v>
                </c:pt>
                <c:pt idx="109">
                  <c:v>55.320021329668613</c:v>
                </c:pt>
                <c:pt idx="110">
                  <c:v>55.161257301700147</c:v>
                </c:pt>
                <c:pt idx="111">
                  <c:v>55.003038775778194</c:v>
                </c:pt>
                <c:pt idx="112">
                  <c:v>54.845334209658134</c:v>
                </c:pt>
                <c:pt idx="113">
                  <c:v>54.688115372902629</c:v>
                </c:pt>
                <c:pt idx="114">
                  <c:v>54.531357246325221</c:v>
                </c:pt>
                <c:pt idx="115">
                  <c:v>54.375037935343791</c:v>
                </c:pt>
                <c:pt idx="116">
                  <c:v>54.219138596970836</c:v>
                </c:pt>
                <c:pt idx="117">
                  <c:v>54.063643379988171</c:v>
                </c:pt>
                <c:pt idx="118">
                  <c:v>53.908539377653355</c:v>
                </c:pt>
                <c:pt idx="119">
                  <c:v>53.753816592058101</c:v>
                </c:pt>
                <c:pt idx="120">
                  <c:v>53.599467908998847</c:v>
                </c:pt>
                <c:pt idx="121">
                  <c:v>53.445489081918538</c:v>
                </c:pt>
                <c:pt idx="122">
                  <c:v>53.291878723135028</c:v>
                </c:pt>
                <c:pt idx="123">
                  <c:v>53.138638300177064</c:v>
                </c:pt>
                <c:pt idx="124">
                  <c:v>52.985772134604957</c:v>
                </c:pt>
                <c:pt idx="125">
                  <c:v>52.833287400197747</c:v>
                </c:pt>
                <c:pt idx="126">
                  <c:v>52.681194116846889</c:v>
                </c:pt>
                <c:pt idx="127">
                  <c:v>52.52950513591658</c:v>
                </c:pt>
                <c:pt idx="128">
                  <c:v>52.378236112226425</c:v>
                </c:pt>
                <c:pt idx="129">
                  <c:v>52.227405457205435</c:v>
                </c:pt>
                <c:pt idx="130">
                  <c:v>52.077034267186626</c:v>
                </c:pt>
                <c:pt idx="131">
                  <c:v>51.927146220297999</c:v>
                </c:pt>
                <c:pt idx="132">
                  <c:v>51.777767435008961</c:v>
                </c:pt>
                <c:pt idx="133">
                  <c:v>51.628926283170955</c:v>
                </c:pt>
                <c:pt idx="134">
                  <c:v>51.480653150416948</c:v>
                </c:pt>
                <c:pt idx="135">
                  <c:v>51.332980137135586</c:v>
                </c:pt>
                <c:pt idx="136">
                  <c:v>51.185940693991697</c:v>
                </c:pt>
                <c:pt idx="137">
                  <c:v>51.039569187206546</c:v>
                </c:pt>
                <c:pt idx="138">
                  <c:v>50.893900390607072</c:v>
                </c:pt>
                <c:pt idx="139">
                  <c:v>50.74896890385277</c:v>
                </c:pt>
                <c:pt idx="140">
                  <c:v>50.604808499268088</c:v>
                </c:pt>
                <c:pt idx="141">
                  <c:v>50.461451403319344</c:v>
                </c:pt>
                <c:pt idx="142">
                  <c:v>50.318927522890242</c:v>
                </c:pt>
                <c:pt idx="143">
                  <c:v>50.177263630976533</c:v>
                </c:pt>
                <c:pt idx="144">
                  <c:v>50.036482531009248</c:v>
                </c:pt>
                <c:pt idx="145">
                  <c:v>49.896602223428133</c:v>
                </c:pt>
                <c:pt idx="146">
                  <c:v>49.757635102005011</c:v>
                </c:pt>
                <c:pt idx="147">
                  <c:v>49.619587210363562</c:v>
                </c:pt>
                <c:pt idx="148">
                  <c:v>49.482457590758379</c:v>
                </c:pt>
                <c:pt idx="149">
                  <c:v>49.346237757104149</c:v>
                </c:pt>
                <c:pt idx="150">
                  <c:v>49.210911322213889</c:v>
                </c:pt>
                <c:pt idx="151">
                  <c:v>49.076453805079694</c:v>
                </c:pt>
                <c:pt idx="152">
                  <c:v>48.942832637853627</c:v>
                </c:pt>
                <c:pt idx="153">
                  <c:v>48.810007384199871</c:v>
                </c:pt>
                <c:pt idx="154">
                  <c:v>48.677930171334779</c:v>
                </c:pt>
                <c:pt idx="155">
                  <c:v>48.546546327959788</c:v>
                </c:pt>
                <c:pt idx="156">
                  <c:v>48.415795210159793</c:v>
                </c:pt>
                <c:pt idx="157">
                  <c:v>48.285611187962701</c:v>
                </c:pt>
                <c:pt idx="158">
                  <c:v>48.155924757378045</c:v>
                </c:pt>
                <c:pt idx="159">
                  <c:v>48.026663736969674</c:v>
                </c:pt>
                <c:pt idx="160">
                  <c:v>47.897754504796012</c:v>
                </c:pt>
                <c:pt idx="161">
                  <c:v>47.76912323105563</c:v>
                </c:pt>
                <c:pt idx="162">
                  <c:v>47.640697063941786</c:v>
                </c:pt>
                <c:pt idx="163">
                  <c:v>47.512405230734757</c:v>
                </c:pt>
                <c:pt idx="164">
                  <c:v>47.384180022558233</c:v>
                </c:pt>
                <c:pt idx="165">
                  <c:v>47.255957638885711</c:v>
                </c:pt>
                <c:pt idx="166">
                  <c:v>47.127678876147854</c:v>
                </c:pt>
                <c:pt idx="167">
                  <c:v>46.99928965302891</c:v>
                </c:pt>
                <c:pt idx="168">
                  <c:v>46.870741372700756</c:v>
                </c:pt>
                <c:pt idx="169">
                  <c:v>46.741991128900359</c:v>
                </c:pt>
                <c:pt idx="170">
                  <c:v>46.613001768130871</c:v>
                </c:pt>
                <c:pt idx="171">
                  <c:v>46.483741824221653</c:v>
                </c:pt>
                <c:pt idx="172">
                  <c:v>46.354185344014361</c:v>
                </c:pt>
                <c:pt idx="173">
                  <c:v>46.224311624151369</c:v>
                </c:pt>
                <c:pt idx="174">
                  <c:v>46.09410487900449</c:v>
                </c:pt>
                <c:pt idx="175">
                  <c:v>45.963553858916022</c:v>
                </c:pt>
                <c:pt idx="176">
                  <c:v>45.832651436365168</c:v>
                </c:pt>
                <c:pt idx="177">
                  <c:v>45.701394175651316</c:v>
                </c:pt>
                <c:pt idx="178">
                  <c:v>45.569781899404802</c:v>
                </c:pt>
                <c:pt idx="179">
                  <c:v>45.437817262873089</c:v>
                </c:pt>
                <c:pt idx="180">
                  <c:v>45.305505344618879</c:v>
                </c:pt>
                <c:pt idx="181">
                  <c:v>45.172853260110088</c:v>
                </c:pt>
                <c:pt idx="182">
                  <c:v>45.039869802742054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68.143000000000001</c:v>
                </c:pt>
                <c:pt idx="1">
                  <c:v>67.762</c:v>
                </c:pt>
                <c:pt idx="2">
                  <c:v>67.048000000000002</c:v>
                </c:pt>
                <c:pt idx="3">
                  <c:v>68.070999999999998</c:v>
                </c:pt>
                <c:pt idx="4">
                  <c:v>66.332999999999998</c:v>
                </c:pt>
                <c:pt idx="5">
                  <c:v>66.713999999999999</c:v>
                </c:pt>
                <c:pt idx="6">
                  <c:v>67.619</c:v>
                </c:pt>
                <c:pt idx="7">
                  <c:v>67.619</c:v>
                </c:pt>
                <c:pt idx="8">
                  <c:v>67.119</c:v>
                </c:pt>
                <c:pt idx="9">
                  <c:v>66.762</c:v>
                </c:pt>
                <c:pt idx="10">
                  <c:v>66.856999999999999</c:v>
                </c:pt>
                <c:pt idx="11">
                  <c:v>68.024000000000001</c:v>
                </c:pt>
                <c:pt idx="12">
                  <c:v>67</c:v>
                </c:pt>
                <c:pt idx="13">
                  <c:v>67.19</c:v>
                </c:pt>
                <c:pt idx="14">
                  <c:v>67.048000000000002</c:v>
                </c:pt>
                <c:pt idx="15">
                  <c:v>67.262</c:v>
                </c:pt>
                <c:pt idx="16">
                  <c:v>67.975999999999999</c:v>
                </c:pt>
                <c:pt idx="17">
                  <c:v>66.286000000000001</c:v>
                </c:pt>
                <c:pt idx="18">
                  <c:v>66.570999999999998</c:v>
                </c:pt>
                <c:pt idx="19">
                  <c:v>67.524000000000001</c:v>
                </c:pt>
                <c:pt idx="20">
                  <c:v>66.929000000000002</c:v>
                </c:pt>
                <c:pt idx="21">
                  <c:v>67.951999999999998</c:v>
                </c:pt>
                <c:pt idx="22">
                  <c:v>68.094999999999999</c:v>
                </c:pt>
                <c:pt idx="23">
                  <c:v>68</c:v>
                </c:pt>
                <c:pt idx="24">
                  <c:v>68.762</c:v>
                </c:pt>
                <c:pt idx="25">
                  <c:v>68.881</c:v>
                </c:pt>
                <c:pt idx="26">
                  <c:v>68.31</c:v>
                </c:pt>
                <c:pt idx="27">
                  <c:v>68.286000000000001</c:v>
                </c:pt>
                <c:pt idx="28">
                  <c:v>68.786000000000001</c:v>
                </c:pt>
                <c:pt idx="29">
                  <c:v>69.786000000000001</c:v>
                </c:pt>
                <c:pt idx="30">
                  <c:v>70.451999999999998</c:v>
                </c:pt>
                <c:pt idx="31">
                  <c:v>70.070999999999998</c:v>
                </c:pt>
                <c:pt idx="32">
                  <c:v>71.094999999999999</c:v>
                </c:pt>
                <c:pt idx="33">
                  <c:v>70.524000000000001</c:v>
                </c:pt>
                <c:pt idx="34">
                  <c:v>72.286000000000001</c:v>
                </c:pt>
                <c:pt idx="35">
                  <c:v>74.451999999999998</c:v>
                </c:pt>
                <c:pt idx="36">
                  <c:v>71.81</c:v>
                </c:pt>
                <c:pt idx="37">
                  <c:v>74</c:v>
                </c:pt>
                <c:pt idx="38">
                  <c:v>73.429000000000002</c:v>
                </c:pt>
                <c:pt idx="39">
                  <c:v>75.929000000000002</c:v>
                </c:pt>
                <c:pt idx="40">
                  <c:v>75.643000000000001</c:v>
                </c:pt>
                <c:pt idx="41">
                  <c:v>77.570999999999998</c:v>
                </c:pt>
                <c:pt idx="42">
                  <c:v>79.048000000000002</c:v>
                </c:pt>
                <c:pt idx="43">
                  <c:v>80.738</c:v>
                </c:pt>
                <c:pt idx="44">
                  <c:v>82.951999999999998</c:v>
                </c:pt>
                <c:pt idx="45">
                  <c:v>84.738</c:v>
                </c:pt>
                <c:pt idx="46">
                  <c:v>89.667000000000002</c:v>
                </c:pt>
                <c:pt idx="47">
                  <c:v>95.213999999999999</c:v>
                </c:pt>
                <c:pt idx="48">
                  <c:v>99.762</c:v>
                </c:pt>
                <c:pt idx="49">
                  <c:v>107.405</c:v>
                </c:pt>
                <c:pt idx="50">
                  <c:v>116.024</c:v>
                </c:pt>
                <c:pt idx="51">
                  <c:v>126.024</c:v>
                </c:pt>
                <c:pt idx="52">
                  <c:v>139.167</c:v>
                </c:pt>
                <c:pt idx="53">
                  <c:v>153.286</c:v>
                </c:pt>
                <c:pt idx="54">
                  <c:v>169.905</c:v>
                </c:pt>
                <c:pt idx="55">
                  <c:v>188.357</c:v>
                </c:pt>
                <c:pt idx="56">
                  <c:v>202.5</c:v>
                </c:pt>
                <c:pt idx="57">
                  <c:v>215.833</c:v>
                </c:pt>
                <c:pt idx="58">
                  <c:v>227.048</c:v>
                </c:pt>
                <c:pt idx="59">
                  <c:v>235.976</c:v>
                </c:pt>
                <c:pt idx="60">
                  <c:v>240.119</c:v>
                </c:pt>
                <c:pt idx="61">
                  <c:v>239.595</c:v>
                </c:pt>
                <c:pt idx="62">
                  <c:v>233.286</c:v>
                </c:pt>
                <c:pt idx="63">
                  <c:v>218.786</c:v>
                </c:pt>
                <c:pt idx="64">
                  <c:v>198.595</c:v>
                </c:pt>
                <c:pt idx="65">
                  <c:v>166.31</c:v>
                </c:pt>
                <c:pt idx="66">
                  <c:v>127.905</c:v>
                </c:pt>
                <c:pt idx="67">
                  <c:v>93.31</c:v>
                </c:pt>
                <c:pt idx="68">
                  <c:v>73.570999999999998</c:v>
                </c:pt>
                <c:pt idx="69">
                  <c:v>71.619</c:v>
                </c:pt>
                <c:pt idx="70">
                  <c:v>72.167000000000002</c:v>
                </c:pt>
                <c:pt idx="71">
                  <c:v>72.832999999999998</c:v>
                </c:pt>
                <c:pt idx="72">
                  <c:v>77</c:v>
                </c:pt>
                <c:pt idx="73">
                  <c:v>79.69</c:v>
                </c:pt>
                <c:pt idx="74">
                  <c:v>86.69</c:v>
                </c:pt>
                <c:pt idx="75">
                  <c:v>93.167000000000002</c:v>
                </c:pt>
                <c:pt idx="76">
                  <c:v>104.667</c:v>
                </c:pt>
                <c:pt idx="77">
                  <c:v>117.548</c:v>
                </c:pt>
                <c:pt idx="78">
                  <c:v>129.881</c:v>
                </c:pt>
                <c:pt idx="79">
                  <c:v>144.81</c:v>
                </c:pt>
                <c:pt idx="80">
                  <c:v>158.524</c:v>
                </c:pt>
                <c:pt idx="81">
                  <c:v>170.881</c:v>
                </c:pt>
                <c:pt idx="82">
                  <c:v>177.952</c:v>
                </c:pt>
                <c:pt idx="83">
                  <c:v>184.286</c:v>
                </c:pt>
                <c:pt idx="84">
                  <c:v>182.095</c:v>
                </c:pt>
                <c:pt idx="85">
                  <c:v>173.952</c:v>
                </c:pt>
                <c:pt idx="86">
                  <c:v>157.381</c:v>
                </c:pt>
                <c:pt idx="87">
                  <c:v>134.214</c:v>
                </c:pt>
                <c:pt idx="88">
                  <c:v>103.024</c:v>
                </c:pt>
                <c:pt idx="89">
                  <c:v>74.429000000000002</c:v>
                </c:pt>
                <c:pt idx="90">
                  <c:v>60.856999999999999</c:v>
                </c:pt>
                <c:pt idx="91">
                  <c:v>57.738</c:v>
                </c:pt>
                <c:pt idx="92">
                  <c:v>56.524000000000001</c:v>
                </c:pt>
                <c:pt idx="93">
                  <c:v>57.881</c:v>
                </c:pt>
                <c:pt idx="94">
                  <c:v>56.475999999999999</c:v>
                </c:pt>
                <c:pt idx="95">
                  <c:v>57.762</c:v>
                </c:pt>
                <c:pt idx="96">
                  <c:v>55.381</c:v>
                </c:pt>
                <c:pt idx="97">
                  <c:v>54.832999999999998</c:v>
                </c:pt>
                <c:pt idx="98">
                  <c:v>57.238</c:v>
                </c:pt>
                <c:pt idx="99">
                  <c:v>58.286000000000001</c:v>
                </c:pt>
                <c:pt idx="100">
                  <c:v>57.405000000000001</c:v>
                </c:pt>
                <c:pt idx="101">
                  <c:v>56.786000000000001</c:v>
                </c:pt>
                <c:pt idx="102">
                  <c:v>55.643000000000001</c:v>
                </c:pt>
                <c:pt idx="103">
                  <c:v>56.332999999999998</c:v>
                </c:pt>
                <c:pt idx="104">
                  <c:v>56.786000000000001</c:v>
                </c:pt>
                <c:pt idx="105">
                  <c:v>57.667000000000002</c:v>
                </c:pt>
                <c:pt idx="106">
                  <c:v>57.31</c:v>
                </c:pt>
                <c:pt idx="107">
                  <c:v>57.286000000000001</c:v>
                </c:pt>
                <c:pt idx="108">
                  <c:v>57.451999999999998</c:v>
                </c:pt>
                <c:pt idx="109">
                  <c:v>56.262</c:v>
                </c:pt>
                <c:pt idx="110">
                  <c:v>55.619</c:v>
                </c:pt>
                <c:pt idx="111">
                  <c:v>57.451999999999998</c:v>
                </c:pt>
                <c:pt idx="112">
                  <c:v>56.548000000000002</c:v>
                </c:pt>
                <c:pt idx="113">
                  <c:v>55.429000000000002</c:v>
                </c:pt>
                <c:pt idx="114">
                  <c:v>55.143000000000001</c:v>
                </c:pt>
                <c:pt idx="115">
                  <c:v>55.070999999999998</c:v>
                </c:pt>
                <c:pt idx="116">
                  <c:v>56.262</c:v>
                </c:pt>
                <c:pt idx="117">
                  <c:v>56.570999999999998</c:v>
                </c:pt>
                <c:pt idx="118">
                  <c:v>58.024000000000001</c:v>
                </c:pt>
                <c:pt idx="119">
                  <c:v>57.881</c:v>
                </c:pt>
                <c:pt idx="120">
                  <c:v>58.69</c:v>
                </c:pt>
                <c:pt idx="121">
                  <c:v>58.81</c:v>
                </c:pt>
                <c:pt idx="122">
                  <c:v>60.286000000000001</c:v>
                </c:pt>
                <c:pt idx="123">
                  <c:v>60.951999999999998</c:v>
                </c:pt>
                <c:pt idx="124">
                  <c:v>61.262</c:v>
                </c:pt>
                <c:pt idx="125">
                  <c:v>60.619</c:v>
                </c:pt>
                <c:pt idx="126">
                  <c:v>58.238</c:v>
                </c:pt>
                <c:pt idx="127">
                  <c:v>58.024000000000001</c:v>
                </c:pt>
                <c:pt idx="128">
                  <c:v>55.951999999999998</c:v>
                </c:pt>
                <c:pt idx="129">
                  <c:v>54.570999999999998</c:v>
                </c:pt>
                <c:pt idx="130">
                  <c:v>53.619</c:v>
                </c:pt>
                <c:pt idx="131">
                  <c:v>53.070999999999998</c:v>
                </c:pt>
                <c:pt idx="132">
                  <c:v>50.786000000000001</c:v>
                </c:pt>
                <c:pt idx="133">
                  <c:v>51.762</c:v>
                </c:pt>
                <c:pt idx="134">
                  <c:v>51.31</c:v>
                </c:pt>
                <c:pt idx="135">
                  <c:v>51.167000000000002</c:v>
                </c:pt>
                <c:pt idx="136">
                  <c:v>50</c:v>
                </c:pt>
                <c:pt idx="137">
                  <c:v>50.094999999999999</c:v>
                </c:pt>
                <c:pt idx="138">
                  <c:v>50.619</c:v>
                </c:pt>
                <c:pt idx="139">
                  <c:v>50.786000000000001</c:v>
                </c:pt>
                <c:pt idx="140">
                  <c:v>49.975999999999999</c:v>
                </c:pt>
                <c:pt idx="141">
                  <c:v>49.451999999999998</c:v>
                </c:pt>
                <c:pt idx="142">
                  <c:v>50.475999999999999</c:v>
                </c:pt>
                <c:pt idx="143">
                  <c:v>49.094999999999999</c:v>
                </c:pt>
                <c:pt idx="144">
                  <c:v>50.594999999999999</c:v>
                </c:pt>
                <c:pt idx="145">
                  <c:v>48.762</c:v>
                </c:pt>
                <c:pt idx="146">
                  <c:v>50.929000000000002</c:v>
                </c:pt>
                <c:pt idx="147">
                  <c:v>49.81</c:v>
                </c:pt>
                <c:pt idx="148">
                  <c:v>50.524000000000001</c:v>
                </c:pt>
                <c:pt idx="149">
                  <c:v>50.143000000000001</c:v>
                </c:pt>
                <c:pt idx="150">
                  <c:v>53.429000000000002</c:v>
                </c:pt>
                <c:pt idx="151">
                  <c:v>53.31</c:v>
                </c:pt>
                <c:pt idx="152">
                  <c:v>51.643000000000001</c:v>
                </c:pt>
                <c:pt idx="153">
                  <c:v>53</c:v>
                </c:pt>
                <c:pt idx="154">
                  <c:v>54</c:v>
                </c:pt>
                <c:pt idx="155">
                  <c:v>51.832999999999998</c:v>
                </c:pt>
                <c:pt idx="156">
                  <c:v>52.905000000000001</c:v>
                </c:pt>
                <c:pt idx="157">
                  <c:v>51.381</c:v>
                </c:pt>
                <c:pt idx="158">
                  <c:v>51.262</c:v>
                </c:pt>
                <c:pt idx="159">
                  <c:v>48.905000000000001</c:v>
                </c:pt>
                <c:pt idx="160">
                  <c:v>49.619</c:v>
                </c:pt>
                <c:pt idx="161">
                  <c:v>48.619</c:v>
                </c:pt>
                <c:pt idx="162">
                  <c:v>49.167000000000002</c:v>
                </c:pt>
                <c:pt idx="163">
                  <c:v>48.143000000000001</c:v>
                </c:pt>
                <c:pt idx="164">
                  <c:v>48.070999999999998</c:v>
                </c:pt>
                <c:pt idx="165">
                  <c:v>48.881</c:v>
                </c:pt>
                <c:pt idx="166">
                  <c:v>48.881</c:v>
                </c:pt>
                <c:pt idx="167">
                  <c:v>47.713999999999999</c:v>
                </c:pt>
                <c:pt idx="168">
                  <c:v>49.31</c:v>
                </c:pt>
                <c:pt idx="169">
                  <c:v>48</c:v>
                </c:pt>
                <c:pt idx="170">
                  <c:v>48.19</c:v>
                </c:pt>
                <c:pt idx="171">
                  <c:v>48.19</c:v>
                </c:pt>
                <c:pt idx="172">
                  <c:v>46.81</c:v>
                </c:pt>
                <c:pt idx="173">
                  <c:v>45.475999999999999</c:v>
                </c:pt>
                <c:pt idx="174">
                  <c:v>47.332999999999998</c:v>
                </c:pt>
                <c:pt idx="175">
                  <c:v>46.786000000000001</c:v>
                </c:pt>
                <c:pt idx="176">
                  <c:v>47.475999999999999</c:v>
                </c:pt>
                <c:pt idx="177">
                  <c:v>46.832999999999998</c:v>
                </c:pt>
                <c:pt idx="178">
                  <c:v>45.81</c:v>
                </c:pt>
                <c:pt idx="179">
                  <c:v>45.929000000000002</c:v>
                </c:pt>
                <c:pt idx="180">
                  <c:v>46.81</c:v>
                </c:pt>
                <c:pt idx="181">
                  <c:v>46.69</c:v>
                </c:pt>
                <c:pt idx="182">
                  <c:v>47.451999999999998</c:v>
                </c:pt>
                <c:pt idx="183">
                  <c:v>45.548000000000002</c:v>
                </c:pt>
                <c:pt idx="184">
                  <c:v>46.832999999999998</c:v>
                </c:pt>
                <c:pt idx="185">
                  <c:v>46.213999999999999</c:v>
                </c:pt>
                <c:pt idx="186">
                  <c:v>45.213999999999999</c:v>
                </c:pt>
                <c:pt idx="187">
                  <c:v>44.738</c:v>
                </c:pt>
                <c:pt idx="188">
                  <c:v>45.332999999999998</c:v>
                </c:pt>
                <c:pt idx="189">
                  <c:v>45.81</c:v>
                </c:pt>
                <c:pt idx="190">
                  <c:v>46.786000000000001</c:v>
                </c:pt>
                <c:pt idx="191">
                  <c:v>44.548000000000002</c:v>
                </c:pt>
                <c:pt idx="192">
                  <c:v>46.762</c:v>
                </c:pt>
                <c:pt idx="193">
                  <c:v>45.881</c:v>
                </c:pt>
                <c:pt idx="194">
                  <c:v>45.070999999999998</c:v>
                </c:pt>
                <c:pt idx="195">
                  <c:v>44.19</c:v>
                </c:pt>
                <c:pt idx="196">
                  <c:v>46</c:v>
                </c:pt>
                <c:pt idx="197">
                  <c:v>44.975999999999999</c:v>
                </c:pt>
                <c:pt idx="198">
                  <c:v>45.951999999999998</c:v>
                </c:pt>
                <c:pt idx="199">
                  <c:v>47.31</c:v>
                </c:pt>
                <c:pt idx="200">
                  <c:v>44.286000000000001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65.140480453416316</c:v>
                </c:pt>
                <c:pt idx="1">
                  <c:v>65.357662116331923</c:v>
                </c:pt>
                <c:pt idx="2">
                  <c:v>65.574697636736573</c:v>
                </c:pt>
                <c:pt idx="3">
                  <c:v>65.791501950793659</c:v>
                </c:pt>
                <c:pt idx="4">
                  <c:v>66.007975782727655</c:v>
                </c:pt>
                <c:pt idx="5">
                  <c:v>66.224003924377939</c:v>
                </c:pt>
                <c:pt idx="6">
                  <c:v>66.439453370627035</c:v>
                </c:pt>
                <c:pt idx="7">
                  <c:v>66.654171311100612</c:v>
                </c:pt>
                <c:pt idx="8">
                  <c:v>66.867982982507968</c:v>
                </c:pt>
                <c:pt idx="9">
                  <c:v>67.080689391374349</c:v>
                </c:pt>
                <c:pt idx="10">
                  <c:v>67.29206492424251</c:v>
                </c:pt>
                <c:pt idx="11">
                  <c:v>67.501854872510833</c:v>
                </c:pt>
                <c:pt idx="12">
                  <c:v>67.709772913222821</c:v>
                </c:pt>
                <c:pt idx="13">
                  <c:v>67.915498607363858</c:v>
                </c:pt>
                <c:pt idx="14">
                  <c:v>68.118675006773884</c:v>
                </c:pt>
                <c:pt idx="15">
                  <c:v>68.318906504656169</c:v>
                </c:pt>
                <c:pt idx="16">
                  <c:v>68.515757130539086</c:v>
                </c:pt>
                <c:pt idx="17">
                  <c:v>68.708749589955914</c:v>
                </c:pt>
                <c:pt idx="18">
                  <c:v>68.897365498933141</c:v>
                </c:pt>
                <c:pt idx="19">
                  <c:v>69.081047487626051</c:v>
                </c:pt>
                <c:pt idx="20">
                  <c:v>69.259204179148782</c:v>
                </c:pt>
                <c:pt idx="21">
                  <c:v>69.431219532531799</c:v>
                </c:pt>
                <c:pt idx="22">
                  <c:v>69.596468728048407</c:v>
                </c:pt>
                <c:pt idx="23">
                  <c:v>69.754343734692213</c:v>
                </c:pt>
                <c:pt idx="24">
                  <c:v>69.904293005683073</c:v>
                </c:pt>
                <c:pt idx="25">
                  <c:v>70.045881468528862</c:v>
                </c:pt>
                <c:pt idx="26">
                  <c:v>70.178879163533608</c:v>
                </c:pt>
                <c:pt idx="27">
                  <c:v>70.303389549099506</c:v>
                </c:pt>
                <c:pt idx="28">
                  <c:v>70.420031568851641</c:v>
                </c:pt>
                <c:pt idx="29">
                  <c:v>70.530192881827219</c:v>
                </c:pt>
                <c:pt idx="30">
                  <c:v>70.636374843381134</c:v>
                </c:pt>
                <c:pt idx="31">
                  <c:v>70.742652326487672</c:v>
                </c:pt>
                <c:pt idx="32">
                  <c:v>70.855272473351192</c:v>
                </c:pt>
                <c:pt idx="33">
                  <c:v>70.983414884336952</c:v>
                </c:pt>
                <c:pt idx="34">
                  <c:v>71.140130274599855</c:v>
                </c:pt>
                <c:pt idx="35">
                  <c:v>71.343463819693881</c:v>
                </c:pt>
                <c:pt idx="36">
                  <c:v>71.617751888577601</c:v>
                </c:pt>
                <c:pt idx="37">
                  <c:v>71.995055580878343</c:v>
                </c:pt>
                <c:pt idx="38">
                  <c:v>72.516661102019498</c:v>
                </c:pt>
                <c:pt idx="39">
                  <c:v>73.234536305323502</c:v>
                </c:pt>
                <c:pt idx="40">
                  <c:v>74.21258702760349</c:v>
                </c:pt>
                <c:pt idx="41">
                  <c:v>75.527510338848543</c:v>
                </c:pt>
                <c:pt idx="42">
                  <c:v>77.269000712894552</c:v>
                </c:pt>
                <c:pt idx="43">
                  <c:v>79.539037412517331</c:v>
                </c:pt>
                <c:pt idx="44">
                  <c:v>82.449976284435522</c:v>
                </c:pt>
                <c:pt idx="45">
                  <c:v>86.121196024553143</c:v>
                </c:pt>
                <c:pt idx="46">
                  <c:v>90.674115762810203</c:v>
                </c:pt>
                <c:pt idx="47">
                  <c:v>96.225512277140041</c:v>
                </c:pt>
                <c:pt idx="48">
                  <c:v>102.87922091725471</c:v>
                </c:pt>
                <c:pt idx="49">
                  <c:v>110.71649732511095</c:v>
                </c:pt>
                <c:pt idx="50">
                  <c:v>119.78553254825312</c:v>
                </c:pt>
                <c:pt idx="51">
                  <c:v>130.09082967468709</c:v>
                </c:pt>
                <c:pt idx="52">
                  <c:v>141.58333455166132</c:v>
                </c:pt>
                <c:pt idx="53">
                  <c:v>154.15231172302254</c:v>
                </c:pt>
                <c:pt idx="54">
                  <c:v>167.6197928455226</c:v>
                </c:pt>
                <c:pt idx="55">
                  <c:v>181.73727765193945</c:v>
                </c:pt>
                <c:pt idx="56">
                  <c:v>196.1798128900414</c:v>
                </c:pt>
                <c:pt idx="57">
                  <c:v>210.51930592050442</c:v>
                </c:pt>
                <c:pt idx="58">
                  <c:v>224.13365732910853</c:v>
                </c:pt>
                <c:pt idx="59">
                  <c:v>235.99283403736104</c:v>
                </c:pt>
                <c:pt idx="60">
                  <c:v>244.33470125224059</c:v>
                </c:pt>
                <c:pt idx="61">
                  <c:v>246.48463314172182</c:v>
                </c:pt>
                <c:pt idx="62">
                  <c:v>239.35023861103582</c:v>
                </c:pt>
                <c:pt idx="63">
                  <c:v>220.94257343588245</c:v>
                </c:pt>
                <c:pt idx="64">
                  <c:v>192.30042359736123</c:v>
                </c:pt>
                <c:pt idx="65">
                  <c:v>158.18606283800909</c:v>
                </c:pt>
                <c:pt idx="66">
                  <c:v>125.39599860487289</c:v>
                </c:pt>
                <c:pt idx="67">
                  <c:v>99.597731215018527</c:v>
                </c:pt>
                <c:pt idx="68">
                  <c:v>83.077023540807801</c:v>
                </c:pt>
                <c:pt idx="69">
                  <c:v>74.851925835643897</c:v>
                </c:pt>
                <c:pt idx="70">
                  <c:v>72.432966243612213</c:v>
                </c:pt>
                <c:pt idx="71">
                  <c:v>73.530787124554607</c:v>
                </c:pt>
                <c:pt idx="72">
                  <c:v>76.77246818391383</c:v>
                </c:pt>
                <c:pt idx="73">
                  <c:v>81.598681946143344</c:v>
                </c:pt>
                <c:pt idx="74">
                  <c:v>87.896052085402403</c:v>
                </c:pt>
                <c:pt idx="75">
                  <c:v>95.702903158819794</c:v>
                </c:pt>
                <c:pt idx="76">
                  <c:v>105.04918009575944</c:v>
                </c:pt>
                <c:pt idx="77">
                  <c:v>115.88106847586725</c:v>
                </c:pt>
                <c:pt idx="78">
                  <c:v>128.02346973020857</c:v>
                </c:pt>
                <c:pt idx="79">
                  <c:v>141.15615531515297</c:v>
                </c:pt>
                <c:pt idx="80">
                  <c:v>154.77853322394762</c:v>
                </c:pt>
                <c:pt idx="81">
                  <c:v>168.09990502585333</c:v>
                </c:pt>
                <c:pt idx="82">
                  <c:v>179.75212057368444</c:v>
                </c:pt>
                <c:pt idx="83">
                  <c:v>187.35309008942738</c:v>
                </c:pt>
                <c:pt idx="84">
                  <c:v>187.45233349870173</c:v>
                </c:pt>
                <c:pt idx="85">
                  <c:v>176.82731435672099</c:v>
                </c:pt>
                <c:pt idx="86">
                  <c:v>155.17334679831117</c:v>
                </c:pt>
                <c:pt idx="87">
                  <c:v>126.93134441121374</c:v>
                </c:pt>
                <c:pt idx="88">
                  <c:v>99.549937923458998</c:v>
                </c:pt>
                <c:pt idx="89">
                  <c:v>79.036836418980286</c:v>
                </c:pt>
                <c:pt idx="90">
                  <c:v>66.978005550555153</c:v>
                </c:pt>
                <c:pt idx="91">
                  <c:v>61.344686510358201</c:v>
                </c:pt>
                <c:pt idx="92">
                  <c:v>59.192700317649418</c:v>
                </c:pt>
                <c:pt idx="93">
                  <c:v>58.450810991426515</c:v>
                </c:pt>
                <c:pt idx="94">
                  <c:v>58.145670445760864</c:v>
                </c:pt>
                <c:pt idx="95">
                  <c:v>57.945786769391674</c:v>
                </c:pt>
                <c:pt idx="96">
                  <c:v>57.766476565220685</c:v>
                </c:pt>
                <c:pt idx="97">
                  <c:v>57.591182074632584</c:v>
                </c:pt>
                <c:pt idx="98">
                  <c:v>57.417357337668761</c:v>
                </c:pt>
                <c:pt idx="99">
                  <c:v>57.244656318390426</c:v>
                </c:pt>
                <c:pt idx="100">
                  <c:v>57.073019107906305</c:v>
                </c:pt>
                <c:pt idx="101">
                  <c:v>56.902453054729079</c:v>
                </c:pt>
                <c:pt idx="102">
                  <c:v>56.733045084567962</c:v>
                </c:pt>
                <c:pt idx="103">
                  <c:v>56.565021623804292</c:v>
                </c:pt>
                <c:pt idx="104">
                  <c:v>56.398852119627236</c:v>
                </c:pt>
                <c:pt idx="105">
                  <c:v>56.235414720594228</c:v>
                </c:pt>
                <c:pt idx="106">
                  <c:v>56.076246995071223</c:v>
                </c:pt>
                <c:pt idx="107">
                  <c:v>55.923902704082934</c:v>
                </c:pt>
                <c:pt idx="108">
                  <c:v>55.782424517089297</c:v>
                </c:pt>
                <c:pt idx="109">
                  <c:v>55.657917410332473</c:v>
                </c:pt>
                <c:pt idx="110">
                  <c:v>55.559164509828427</c:v>
                </c:pt>
                <c:pt idx="111">
                  <c:v>55.498165692658183</c:v>
                </c:pt>
                <c:pt idx="112">
                  <c:v>55.490403832293246</c:v>
                </c:pt>
                <c:pt idx="113">
                  <c:v>55.554564443884288</c:v>
                </c:pt>
                <c:pt idx="114">
                  <c:v>55.711367021105993</c:v>
                </c:pt>
                <c:pt idx="115">
                  <c:v>55.981132372706305</c:v>
                </c:pt>
                <c:pt idx="116">
                  <c:v>56.379748702906802</c:v>
                </c:pt>
                <c:pt idx="117">
                  <c:v>56.912889300650626</c:v>
                </c:pt>
                <c:pt idx="118">
                  <c:v>57.568811290839548</c:v>
                </c:pt>
                <c:pt idx="119">
                  <c:v>58.310965664225961</c:v>
                </c:pt>
                <c:pt idx="120">
                  <c:v>59.072928248414748</c:v>
                </c:pt>
                <c:pt idx="121">
                  <c:v>59.759313477951963</c:v>
                </c:pt>
                <c:pt idx="122">
                  <c:v>60.256291164664994</c:v>
                </c:pt>
                <c:pt idx="123">
                  <c:v>60.452935614611036</c:v>
                </c:pt>
                <c:pt idx="124">
                  <c:v>60.269764862250632</c:v>
                </c:pt>
                <c:pt idx="125">
                  <c:v>59.685383333132023</c:v>
                </c:pt>
                <c:pt idx="126">
                  <c:v>58.749702272279499</c:v>
                </c:pt>
                <c:pt idx="127">
                  <c:v>57.575725170046795</c:v>
                </c:pt>
                <c:pt idx="128">
                  <c:v>56.310828163508312</c:v>
                </c:pt>
                <c:pt idx="129">
                  <c:v>55.098171415898797</c:v>
                </c:pt>
                <c:pt idx="130">
                  <c:v>54.043384707102447</c:v>
                </c:pt>
                <c:pt idx="131">
                  <c:v>53.198163927843659</c:v>
                </c:pt>
                <c:pt idx="132">
                  <c:v>52.563413274221929</c:v>
                </c:pt>
                <c:pt idx="133">
                  <c:v>52.105856664248975</c:v>
                </c:pt>
                <c:pt idx="134">
                  <c:v>51.778284295856672</c:v>
                </c:pt>
                <c:pt idx="135">
                  <c:v>51.535455885556999</c:v>
                </c:pt>
                <c:pt idx="136">
                  <c:v>51.342406568464739</c:v>
                </c:pt>
                <c:pt idx="137">
                  <c:v>51.17611031893064</c:v>
                </c:pt>
                <c:pt idx="138">
                  <c:v>51.023382759123919</c:v>
                </c:pt>
                <c:pt idx="139">
                  <c:v>50.877752418983725</c:v>
                </c:pt>
                <c:pt idx="140">
                  <c:v>50.736949341505515</c:v>
                </c:pt>
                <c:pt idx="141">
                  <c:v>50.601648750456292</c:v>
                </c:pt>
                <c:pt idx="142">
                  <c:v>50.475542232301272</c:v>
                </c:pt>
                <c:pt idx="143">
                  <c:v>50.366557865750508</c:v>
                </c:pt>
                <c:pt idx="144">
                  <c:v>50.288782516290738</c:v>
                </c:pt>
                <c:pt idx="145">
                  <c:v>50.264101835334785</c:v>
                </c:pt>
                <c:pt idx="146">
                  <c:v>50.321819473044322</c:v>
                </c:pt>
                <c:pt idx="147">
                  <c:v>50.494057506941886</c:v>
                </c:pt>
                <c:pt idx="148">
                  <c:v>50.80544645546464</c:v>
                </c:pt>
                <c:pt idx="149">
                  <c:v>51.258151941850684</c:v>
                </c:pt>
                <c:pt idx="150">
                  <c:v>51.817197531036918</c:v>
                </c:pt>
                <c:pt idx="151">
                  <c:v>52.404195231085176</c:v>
                </c:pt>
                <c:pt idx="152">
                  <c:v>52.906970384119546</c:v>
                </c:pt>
                <c:pt idx="153">
                  <c:v>53.206552462465929</c:v>
                </c:pt>
                <c:pt idx="154">
                  <c:v>53.213642270737594</c:v>
                </c:pt>
                <c:pt idx="155">
                  <c:v>52.89948568339728</c:v>
                </c:pt>
                <c:pt idx="156">
                  <c:v>52.306583092846644</c:v>
                </c:pt>
                <c:pt idx="157">
                  <c:v>51.533777866660536</c:v>
                </c:pt>
                <c:pt idx="158">
                  <c:v>50.702864244169113</c:v>
                </c:pt>
                <c:pt idx="159">
                  <c:v>49.92215457366229</c:v>
                </c:pt>
                <c:pt idx="160">
                  <c:v>49.261758745003284</c:v>
                </c:pt>
                <c:pt idx="161">
                  <c:v>48.747226987540841</c:v>
                </c:pt>
                <c:pt idx="162">
                  <c:v>48.368642824932003</c:v>
                </c:pt>
                <c:pt idx="163">
                  <c:v>48.096754086571906</c:v>
                </c:pt>
                <c:pt idx="164">
                  <c:v>47.897931105007174</c:v>
                </c:pt>
                <c:pt idx="165">
                  <c:v>47.743525034769476</c:v>
                </c:pt>
                <c:pt idx="166">
                  <c:v>47.613284459961498</c:v>
                </c:pt>
                <c:pt idx="167">
                  <c:v>47.494810655468761</c:v>
                </c:pt>
                <c:pt idx="168">
                  <c:v>47.381380663856213</c:v>
                </c:pt>
                <c:pt idx="169">
                  <c:v>47.269715807473567</c:v>
                </c:pt>
                <c:pt idx="170">
                  <c:v>47.158355302051454</c:v>
                </c:pt>
                <c:pt idx="171">
                  <c:v>47.046690180979702</c:v>
                </c:pt>
                <c:pt idx="172">
                  <c:v>46.934472137227175</c:v>
                </c:pt>
                <c:pt idx="173">
                  <c:v>46.821594504815664</c:v>
                </c:pt>
                <c:pt idx="174">
                  <c:v>46.708005203605339</c:v>
                </c:pt>
                <c:pt idx="175">
                  <c:v>46.593675359396684</c:v>
                </c:pt>
                <c:pt idx="176">
                  <c:v>46.478588676919941</c:v>
                </c:pt>
                <c:pt idx="177">
                  <c:v>46.36273771454298</c:v>
                </c:pt>
                <c:pt idx="178">
                  <c:v>46.246122227506461</c:v>
                </c:pt>
                <c:pt idx="179">
                  <c:v>46.128748086815818</c:v>
                </c:pt>
                <c:pt idx="180">
                  <c:v>46.010626368320409</c:v>
                </c:pt>
                <c:pt idx="181">
                  <c:v>45.891772519301952</c:v>
                </c:pt>
                <c:pt idx="182">
                  <c:v>45.77220558837594</c:v>
                </c:pt>
                <c:pt idx="183">
                  <c:v>45.651947520241386</c:v>
                </c:pt>
                <c:pt idx="184">
                  <c:v>45.531022517828056</c:v>
                </c:pt>
                <c:pt idx="185">
                  <c:v>45.409456472646944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65.140480453218828</c:v>
                </c:pt>
                <c:pt idx="1">
                  <c:v>65.357662115869573</c:v>
                </c:pt>
                <c:pt idx="2">
                  <c:v>65.574697635668443</c:v>
                </c:pt>
                <c:pt idx="3">
                  <c:v>65.791501948358544</c:v>
                </c:pt>
                <c:pt idx="4">
                  <c:v>66.007975777249243</c:v>
                </c:pt>
                <c:pt idx="5">
                  <c:v>66.224003912215252</c:v>
                </c:pt>
                <c:pt idx="6">
                  <c:v>66.439453343980347</c:v>
                </c:pt>
                <c:pt idx="7">
                  <c:v>66.654171253490773</c:v>
                </c:pt>
                <c:pt idx="8">
                  <c:v>66.867982859597333</c:v>
                </c:pt>
                <c:pt idx="9">
                  <c:v>67.080689132599744</c:v>
                </c:pt>
                <c:pt idx="10">
                  <c:v>67.29206438660043</c:v>
                </c:pt>
                <c:pt idx="11">
                  <c:v>67.501853770199503</c:v>
                </c:pt>
                <c:pt idx="12">
                  <c:v>67.709770682966919</c:v>
                </c:pt>
                <c:pt idx="13">
                  <c:v>67.915494154447529</c:v>
                </c:pt>
                <c:pt idx="14">
                  <c:v>68.118666233255595</c:v>
                </c:pt>
                <c:pt idx="15">
                  <c:v>68.318889446092939</c:v>
                </c:pt>
                <c:pt idx="16">
                  <c:v>68.515724400198394</c:v>
                </c:pt>
                <c:pt idx="17">
                  <c:v>68.708687617598798</c:v>
                </c:pt>
                <c:pt idx="18">
                  <c:v>68.897249705237087</c:v>
                </c:pt>
                <c:pt idx="19">
                  <c:v>69.080833981062341</c:v>
                </c:pt>
                <c:pt idx="20">
                  <c:v>69.258815691730803</c:v>
                </c:pt>
                <c:pt idx="21">
                  <c:v>69.43052197168312</c:v>
                </c:pt>
                <c:pt idx="22">
                  <c:v>69.595232704771135</c:v>
                </c:pt>
                <c:pt idx="23">
                  <c:v>69.752182456782805</c:v>
                </c:pt>
                <c:pt idx="24">
                  <c:v>69.900563648399412</c:v>
                </c:pt>
                <c:pt idx="25">
                  <c:v>70.039531131394298</c:v>
                </c:pt>
                <c:pt idx="26">
                  <c:v>70.168208314269876</c:v>
                </c:pt>
                <c:pt idx="27">
                  <c:v>70.285694955167074</c:v>
                </c:pt>
                <c:pt idx="28">
                  <c:v>70.391076698228829</c:v>
                </c:pt>
                <c:pt idx="29">
                  <c:v>70.48343637371687</c:v>
                </c:pt>
                <c:pt idx="30">
                  <c:v>70.561867012011902</c:v>
                </c:pt>
                <c:pt idx="31">
                  <c:v>70.625486438307036</c:v>
                </c:pt>
                <c:pt idx="32">
                  <c:v>70.673453220914979</c:v>
                </c:pt>
                <c:pt idx="33">
                  <c:v>70.704983645844877</c:v>
                </c:pt>
                <c:pt idx="34">
                  <c:v>70.719369289502225</c:v>
                </c:pt>
                <c:pt idx="35">
                  <c:v>70.715994667304713</c:v>
                </c:pt>
                <c:pt idx="36">
                  <c:v>70.694354357010141</c:v>
                </c:pt>
                <c:pt idx="37">
                  <c:v>70.654068940292959</c:v>
                </c:pt>
                <c:pt idx="38">
                  <c:v>70.594899082743723</c:v>
                </c:pt>
                <c:pt idx="39">
                  <c:v>70.516757087606933</c:v>
                </c:pt>
                <c:pt idx="40">
                  <c:v>70.419715316268238</c:v>
                </c:pt>
                <c:pt idx="41">
                  <c:v>70.304010969345342</c:v>
                </c:pt>
                <c:pt idx="42">
                  <c:v>70.170046862828116</c:v>
                </c:pt>
                <c:pt idx="43">
                  <c:v>70.018388006537648</c:v>
                </c:pt>
                <c:pt idx="44">
                  <c:v>69.849753986051653</c:v>
                </c:pt>
                <c:pt idx="45">
                  <c:v>69.665007350285364</c:v>
                </c:pt>
                <c:pt idx="46">
                  <c:v>69.465138399932982</c:v>
                </c:pt>
                <c:pt idx="47">
                  <c:v>69.251246942125178</c:v>
                </c:pt>
                <c:pt idx="48">
                  <c:v>69.024521711092149</c:v>
                </c:pt>
                <c:pt idx="49">
                  <c:v>68.786218243908905</c:v>
                </c:pt>
                <c:pt idx="50">
                  <c:v>68.537636039464019</c:v>
                </c:pt>
                <c:pt idx="51">
                  <c:v>68.280095817292334</c:v>
                </c:pt>
                <c:pt idx="52">
                  <c:v>68.014917634989118</c:v>
                </c:pt>
                <c:pt idx="53">
                  <c:v>67.743400526427024</c:v>
                </c:pt>
                <c:pt idx="54">
                  <c:v>67.466804198328674</c:v>
                </c:pt>
                <c:pt idx="55">
                  <c:v>67.186333181520865</c:v>
                </c:pt>
                <c:pt idx="56">
                  <c:v>66.903123686943587</c:v>
                </c:pt>
                <c:pt idx="57">
                  <c:v>66.618233275544554</c:v>
                </c:pt>
                <c:pt idx="58">
                  <c:v>66.332633323909349</c:v>
                </c:pt>
                <c:pt idx="59">
                  <c:v>66.047204159785679</c:v>
                </c:pt>
                <c:pt idx="60">
                  <c:v>65.762732656967145</c:v>
                </c:pt>
                <c:pt idx="61">
                  <c:v>65.479912018384809</c:v>
                </c:pt>
                <c:pt idx="62">
                  <c:v>65.199343438847592</c:v>
                </c:pt>
                <c:pt idx="63">
                  <c:v>64.921539322354889</c:v>
                </c:pt>
                <c:pt idx="64">
                  <c:v>64.646927730024828</c:v>
                </c:pt>
                <c:pt idx="65">
                  <c:v>64.375857749726435</c:v>
                </c:pt>
                <c:pt idx="66">
                  <c:v>64.108605503708148</c:v>
                </c:pt>
                <c:pt idx="67">
                  <c:v>63.845380542352011</c:v>
                </c:pt>
                <c:pt idx="68">
                  <c:v>63.586332407566907</c:v>
                </c:pt>
                <c:pt idx="69">
                  <c:v>63.331557185728464</c:v>
                </c:pt>
                <c:pt idx="70">
                  <c:v>63.081103905511434</c:v>
                </c:pt>
                <c:pt idx="71">
                  <c:v>62.834980669037762</c:v>
                </c:pt>
                <c:pt idx="72">
                  <c:v>62.593160434560311</c:v>
                </c:pt>
                <c:pt idx="73">
                  <c:v>62.355586394919349</c:v>
                </c:pt>
                <c:pt idx="74">
                  <c:v>62.122176918070025</c:v>
                </c:pt>
                <c:pt idx="75">
                  <c:v>61.892830034157107</c:v>
                </c:pt>
                <c:pt idx="76">
                  <c:v>61.667427468147068</c:v>
                </c:pt>
                <c:pt idx="77">
                  <c:v>61.44583822826803</c:v>
                </c:pt>
                <c:pt idx="78">
                  <c:v>61.227921768857428</c:v>
                </c:pt>
                <c:pt idx="79">
                  <c:v>61.013530752101971</c:v>
                </c:pt>
                <c:pt idx="80">
                  <c:v>60.802513436986374</c:v>
                </c:pt>
                <c:pt idx="81">
                  <c:v>60.594715725935835</c:v>
                </c:pt>
                <c:pt idx="82">
                  <c:v>60.389982900490196</c:v>
                </c:pt>
                <c:pt idx="83">
                  <c:v>60.188161077190863</c:v>
                </c:pt>
                <c:pt idx="84">
                  <c:v>59.989098413956462</c:v>
                </c:pt>
                <c:pt idx="85">
                  <c:v>59.792646095785116</c:v>
                </c:pt>
                <c:pt idx="86">
                  <c:v>59.598659126830221</c:v>
                </c:pt>
                <c:pt idx="87">
                  <c:v>59.406996953891856</c:v>
                </c:pt>
                <c:pt idx="88">
                  <c:v>59.217523944258659</c:v>
                </c:pt>
                <c:pt idx="89">
                  <c:v>59.030109738709342</c:v>
                </c:pt>
                <c:pt idx="90">
                  <c:v>58.844629498400799</c:v>
                </c:pt>
                <c:pt idx="91">
                  <c:v>58.660964062373758</c:v>
                </c:pt>
                <c:pt idx="92">
                  <c:v>58.479000030528667</c:v>
                </c:pt>
                <c:pt idx="93">
                  <c:v>58.29862978518014</c:v>
                </c:pt>
                <c:pt idx="94">
                  <c:v>58.119751462699256</c:v>
                </c:pt>
                <c:pt idx="95">
                  <c:v>57.942268885299541</c:v>
                </c:pt>
                <c:pt idx="96">
                  <c:v>57.766091461716769</c:v>
                </c:pt>
                <c:pt idx="97">
                  <c:v>57.591134064364368</c:v>
                </c:pt>
                <c:pt idx="98">
                  <c:v>57.417316889512584</c:v>
                </c:pt>
                <c:pt idx="99">
                  <c:v>57.244565306127718</c:v>
                </c:pt>
                <c:pt idx="100">
                  <c:v>57.072809698210129</c:v>
                </c:pt>
                <c:pt idx="101">
                  <c:v>56.901985304774669</c:v>
                </c:pt>
                <c:pt idx="102">
                  <c:v>56.732032061015644</c:v>
                </c:pt>
                <c:pt idx="103">
                  <c:v>56.562894443678637</c:v>
                </c:pt>
                <c:pt idx="104">
                  <c:v>56.394521323214938</c:v>
                </c:pt>
                <c:pt idx="105">
                  <c:v>56.226865824911393</c:v>
                </c:pt>
                <c:pt idx="106">
                  <c:v>56.059885200858965</c:v>
                </c:pt>
                <c:pt idx="107">
                  <c:v>55.8935407143398</c:v>
                </c:pt>
                <c:pt idx="108">
                  <c:v>55.727797537965614</c:v>
                </c:pt>
                <c:pt idx="109">
                  <c:v>55.562624666682439</c:v>
                </c:pt>
                <c:pt idx="110">
                  <c:v>55.397994846558625</c:v>
                </c:pt>
                <c:pt idx="111">
                  <c:v>55.233884520087557</c:v>
                </c:pt>
                <c:pt idx="112">
                  <c:v>55.070273788555092</c:v>
                </c:pt>
                <c:pt idx="113">
                  <c:v>54.907146391834701</c:v>
                </c:pt>
                <c:pt idx="114">
                  <c:v>54.744489705772885</c:v>
                </c:pt>
                <c:pt idx="115">
                  <c:v>54.582294757103973</c:v>
                </c:pt>
                <c:pt idx="116">
                  <c:v>54.420556255575647</c:v>
                </c:pt>
                <c:pt idx="117">
                  <c:v>54.25927264266636</c:v>
                </c:pt>
                <c:pt idx="118">
                  <c:v>54.098446155919689</c:v>
                </c:pt>
                <c:pt idx="119">
                  <c:v>53.938082907499755</c:v>
                </c:pt>
                <c:pt idx="120">
                  <c:v>53.778192975073814</c:v>
                </c:pt>
                <c:pt idx="121">
                  <c:v>53.618790502542126</c:v>
                </c:pt>
                <c:pt idx="122">
                  <c:v>53.459893807453419</c:v>
                </c:pt>
                <c:pt idx="123">
                  <c:v>53.301525491157449</c:v>
                </c:pt>
                <c:pt idx="124">
                  <c:v>53.14371254685112</c:v>
                </c:pt>
                <c:pt idx="125">
                  <c:v>52.986486459672868</c:v>
                </c:pt>
                <c:pt idx="126">
                  <c:v>52.829883291896692</c:v>
                </c:pt>
                <c:pt idx="127">
                  <c:v>52.673943745090703</c:v>
                </c:pt>
                <c:pt idx="128">
                  <c:v>52.518713189861515</c:v>
                </c:pt>
                <c:pt idx="129">
                  <c:v>52.364241652547001</c:v>
                </c:pt>
                <c:pt idx="130">
                  <c:v>52.210583747003788</c:v>
                </c:pt>
                <c:pt idx="131">
                  <c:v>52.057798538540474</c:v>
                </c:pt>
                <c:pt idx="132">
                  <c:v>51.905949326169768</c:v>
                </c:pt>
                <c:pt idx="133">
                  <c:v>51.75510332881445</c:v>
                </c:pt>
                <c:pt idx="134">
                  <c:v>51.605331261041101</c:v>
                </c:pt>
                <c:pt idx="135">
                  <c:v>51.45670678447226</c:v>
                </c:pt>
                <c:pt idx="136">
                  <c:v>51.309305822405136</c:v>
                </c:pt>
                <c:pt idx="137">
                  <c:v>51.163205727512768</c:v>
                </c:pt>
                <c:pt idx="138">
                  <c:v>51.018484295966871</c:v>
                </c:pt>
                <c:pt idx="139">
                  <c:v>50.875218626014231</c:v>
                </c:pt>
                <c:pt idx="140">
                  <c:v>50.73348382501068</c:v>
                </c:pt>
                <c:pt idx="141">
                  <c:v>50.593351576130544</c:v>
                </c:pt>
                <c:pt idx="142">
                  <c:v>50.454888584275977</c:v>
                </c:pt>
                <c:pt idx="143">
                  <c:v>50.318154929820771</c:v>
                </c:pt>
                <c:pt idx="144">
                  <c:v>50.183202368301664</c:v>
                </c:pt>
                <c:pt idx="145">
                  <c:v>50.050072623428399</c:v>
                </c:pt>
                <c:pt idx="146">
                  <c:v>49.91879572910446</c:v>
                </c:pt>
                <c:pt idx="147">
                  <c:v>49.789388482724057</c:v>
                </c:pt>
                <c:pt idx="148">
                  <c:v>49.661853076005372</c:v>
                </c:pt>
                <c:pt idx="149">
                  <c:v>49.536175970261176</c:v>
                </c:pt>
                <c:pt idx="150">
                  <c:v>49.412327079684601</c:v>
                </c:pt>
                <c:pt idx="151">
                  <c:v>49.290259318585697</c:v>
                </c:pt>
                <c:pt idx="152">
                  <c:v>49.169908556553622</c:v>
                </c:pt>
                <c:pt idx="153">
                  <c:v>49.051194009640184</c:v>
                </c:pt>
                <c:pt idx="154">
                  <c:v>48.934019076689026</c:v>
                </c:pt>
                <c:pt idx="155">
                  <c:v>48.818272609070462</c:v>
                </c:pt>
                <c:pt idx="156">
                  <c:v>48.703830580808443</c:v>
                </c:pt>
                <c:pt idx="157">
                  <c:v>48.590558106021319</c:v>
                </c:pt>
                <c:pt idx="158">
                  <c:v>48.478311733325867</c:v>
                </c:pt>
                <c:pt idx="159">
                  <c:v>48.366941933737138</c:v>
                </c:pt>
                <c:pt idx="160">
                  <c:v>48.256295690633436</c:v>
                </c:pt>
                <c:pt idx="161">
                  <c:v>48.146219098054154</c:v>
                </c:pt>
                <c:pt idx="162">
                  <c:v>48.036559876947535</c:v>
                </c:pt>
                <c:pt idx="163">
                  <c:v>47.927169727461234</c:v>
                </c:pt>
                <c:pt idx="164">
                  <c:v>47.817906448031408</c:v>
                </c:pt>
                <c:pt idx="165">
                  <c:v>47.708635767641901</c:v>
                </c:pt>
                <c:pt idx="166">
                  <c:v>47.599232854824223</c:v>
                </c:pt>
                <c:pt idx="167">
                  <c:v>47.489583484398622</c:v>
                </c:pt>
                <c:pt idx="168">
                  <c:v>47.379584859410457</c:v>
                </c:pt>
                <c:pt idx="169">
                  <c:v>47.269146100235474</c:v>
                </c:pt>
                <c:pt idx="170">
                  <c:v>47.158188424747948</c:v>
                </c:pt>
                <c:pt idx="171">
                  <c:v>47.046645052415101</c:v>
                </c:pt>
                <c:pt idx="172">
                  <c:v>46.934460871130206</c:v>
                </c:pt>
                <c:pt idx="173">
                  <c:v>46.821591908693783</c:v>
                </c:pt>
                <c:pt idx="174">
                  <c:v>46.708004651437776</c:v>
                </c:pt>
                <c:pt idx="175">
                  <c:v>46.593675251009486</c:v>
                </c:pt>
                <c:pt idx="176">
                  <c:v>46.478588657285627</c:v>
                </c:pt>
                <c:pt idx="177">
                  <c:v>46.362737711260856</c:v>
                </c:pt>
                <c:pt idx="178">
                  <c:v>46.246122227000207</c:v>
                </c:pt>
                <c:pt idx="179">
                  <c:v>46.128748086743769</c:v>
                </c:pt>
                <c:pt idx="180">
                  <c:v>46.010626368310952</c:v>
                </c:pt>
                <c:pt idx="181">
                  <c:v>45.891772519300808</c:v>
                </c:pt>
                <c:pt idx="182">
                  <c:v>45.772205588375812</c:v>
                </c:pt>
                <c:pt idx="183">
                  <c:v>45.651947520241372</c:v>
                </c:pt>
                <c:pt idx="184">
                  <c:v>45.531022517828056</c:v>
                </c:pt>
                <c:pt idx="185">
                  <c:v>45.409456472646944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70.209000000000003</c:v>
                </c:pt>
                <c:pt idx="1">
                  <c:v>69.488</c:v>
                </c:pt>
                <c:pt idx="2">
                  <c:v>68.721000000000004</c:v>
                </c:pt>
                <c:pt idx="3">
                  <c:v>69.837000000000003</c:v>
                </c:pt>
                <c:pt idx="4">
                  <c:v>68.628</c:v>
                </c:pt>
                <c:pt idx="5">
                  <c:v>70.046999999999997</c:v>
                </c:pt>
                <c:pt idx="6">
                  <c:v>67.86</c:v>
                </c:pt>
                <c:pt idx="7">
                  <c:v>68.278999999999996</c:v>
                </c:pt>
                <c:pt idx="8">
                  <c:v>68.233000000000004</c:v>
                </c:pt>
                <c:pt idx="9">
                  <c:v>68.046999999999997</c:v>
                </c:pt>
                <c:pt idx="10">
                  <c:v>69.349000000000004</c:v>
                </c:pt>
                <c:pt idx="11">
                  <c:v>68.790999999999997</c:v>
                </c:pt>
                <c:pt idx="12">
                  <c:v>68.488</c:v>
                </c:pt>
                <c:pt idx="13">
                  <c:v>68.953000000000003</c:v>
                </c:pt>
                <c:pt idx="14">
                  <c:v>68.650999999999996</c:v>
                </c:pt>
                <c:pt idx="15">
                  <c:v>68.278999999999996</c:v>
                </c:pt>
                <c:pt idx="16">
                  <c:v>69.930000000000007</c:v>
                </c:pt>
                <c:pt idx="17">
                  <c:v>69.605000000000004</c:v>
                </c:pt>
                <c:pt idx="18">
                  <c:v>67.697999999999993</c:v>
                </c:pt>
                <c:pt idx="19">
                  <c:v>69.581000000000003</c:v>
                </c:pt>
                <c:pt idx="20">
                  <c:v>69.418999999999997</c:v>
                </c:pt>
                <c:pt idx="21">
                  <c:v>68.605000000000004</c:v>
                </c:pt>
                <c:pt idx="22">
                  <c:v>68.674000000000007</c:v>
                </c:pt>
                <c:pt idx="23">
                  <c:v>68.650999999999996</c:v>
                </c:pt>
                <c:pt idx="24">
                  <c:v>67.813999999999993</c:v>
                </c:pt>
                <c:pt idx="25">
                  <c:v>70.14</c:v>
                </c:pt>
                <c:pt idx="26">
                  <c:v>69.162999999999997</c:v>
                </c:pt>
                <c:pt idx="27">
                  <c:v>70</c:v>
                </c:pt>
                <c:pt idx="28">
                  <c:v>69.86</c:v>
                </c:pt>
                <c:pt idx="29">
                  <c:v>69.209000000000003</c:v>
                </c:pt>
                <c:pt idx="30">
                  <c:v>70.977000000000004</c:v>
                </c:pt>
                <c:pt idx="31">
                  <c:v>69.953000000000003</c:v>
                </c:pt>
                <c:pt idx="32">
                  <c:v>70.233000000000004</c:v>
                </c:pt>
                <c:pt idx="33">
                  <c:v>71</c:v>
                </c:pt>
                <c:pt idx="34">
                  <c:v>72.069999999999993</c:v>
                </c:pt>
                <c:pt idx="35">
                  <c:v>70.884</c:v>
                </c:pt>
                <c:pt idx="36">
                  <c:v>72.372</c:v>
                </c:pt>
                <c:pt idx="37">
                  <c:v>73.813999999999993</c:v>
                </c:pt>
                <c:pt idx="38">
                  <c:v>73.209000000000003</c:v>
                </c:pt>
                <c:pt idx="39">
                  <c:v>75.233000000000004</c:v>
                </c:pt>
                <c:pt idx="40">
                  <c:v>75.022999999999996</c:v>
                </c:pt>
                <c:pt idx="41">
                  <c:v>75.558000000000007</c:v>
                </c:pt>
                <c:pt idx="42">
                  <c:v>78</c:v>
                </c:pt>
                <c:pt idx="43">
                  <c:v>79.186000000000007</c:v>
                </c:pt>
                <c:pt idx="44">
                  <c:v>80.441999999999993</c:v>
                </c:pt>
                <c:pt idx="45">
                  <c:v>81.697999999999993</c:v>
                </c:pt>
                <c:pt idx="46">
                  <c:v>86</c:v>
                </c:pt>
                <c:pt idx="47">
                  <c:v>89.302000000000007</c:v>
                </c:pt>
                <c:pt idx="48">
                  <c:v>94.07</c:v>
                </c:pt>
                <c:pt idx="49">
                  <c:v>100.628</c:v>
                </c:pt>
                <c:pt idx="50">
                  <c:v>110.651</c:v>
                </c:pt>
                <c:pt idx="51">
                  <c:v>120.93</c:v>
                </c:pt>
                <c:pt idx="52">
                  <c:v>135.767</c:v>
                </c:pt>
                <c:pt idx="53">
                  <c:v>151.977</c:v>
                </c:pt>
                <c:pt idx="54">
                  <c:v>171.55799999999999</c:v>
                </c:pt>
                <c:pt idx="55">
                  <c:v>190.86</c:v>
                </c:pt>
                <c:pt idx="56">
                  <c:v>207.32599999999999</c:v>
                </c:pt>
                <c:pt idx="57">
                  <c:v>220.977</c:v>
                </c:pt>
                <c:pt idx="58">
                  <c:v>231.69800000000001</c:v>
                </c:pt>
                <c:pt idx="59">
                  <c:v>238.512</c:v>
                </c:pt>
                <c:pt idx="60">
                  <c:v>241.233</c:v>
                </c:pt>
                <c:pt idx="61">
                  <c:v>241.60499999999999</c:v>
                </c:pt>
                <c:pt idx="62">
                  <c:v>235.39500000000001</c:v>
                </c:pt>
                <c:pt idx="63">
                  <c:v>221.65100000000001</c:v>
                </c:pt>
                <c:pt idx="64">
                  <c:v>199.41900000000001</c:v>
                </c:pt>
                <c:pt idx="65">
                  <c:v>170.88399999999999</c:v>
                </c:pt>
                <c:pt idx="66">
                  <c:v>130.44200000000001</c:v>
                </c:pt>
                <c:pt idx="67">
                  <c:v>93.605000000000004</c:v>
                </c:pt>
                <c:pt idx="68">
                  <c:v>72.953000000000003</c:v>
                </c:pt>
                <c:pt idx="69">
                  <c:v>69.534999999999997</c:v>
                </c:pt>
                <c:pt idx="70">
                  <c:v>71.766999999999996</c:v>
                </c:pt>
                <c:pt idx="71">
                  <c:v>74.186000000000007</c:v>
                </c:pt>
                <c:pt idx="72">
                  <c:v>77.650999999999996</c:v>
                </c:pt>
                <c:pt idx="73">
                  <c:v>82.162999999999997</c:v>
                </c:pt>
                <c:pt idx="74">
                  <c:v>87.766999999999996</c:v>
                </c:pt>
                <c:pt idx="75">
                  <c:v>95.534999999999997</c:v>
                </c:pt>
                <c:pt idx="76">
                  <c:v>106.791</c:v>
                </c:pt>
                <c:pt idx="77">
                  <c:v>117.488</c:v>
                </c:pt>
                <c:pt idx="78">
                  <c:v>130.721</c:v>
                </c:pt>
                <c:pt idx="79">
                  <c:v>144.44200000000001</c:v>
                </c:pt>
                <c:pt idx="80">
                  <c:v>158</c:v>
                </c:pt>
                <c:pt idx="81">
                  <c:v>168.09299999999999</c:v>
                </c:pt>
                <c:pt idx="82">
                  <c:v>177.233</c:v>
                </c:pt>
                <c:pt idx="83">
                  <c:v>183.34899999999999</c:v>
                </c:pt>
                <c:pt idx="84">
                  <c:v>182.65100000000001</c:v>
                </c:pt>
                <c:pt idx="85">
                  <c:v>174.209</c:v>
                </c:pt>
                <c:pt idx="86">
                  <c:v>158.791</c:v>
                </c:pt>
                <c:pt idx="87">
                  <c:v>138.023</c:v>
                </c:pt>
                <c:pt idx="88">
                  <c:v>107.628</c:v>
                </c:pt>
                <c:pt idx="89">
                  <c:v>77.022999999999996</c:v>
                </c:pt>
                <c:pt idx="90">
                  <c:v>59.326000000000001</c:v>
                </c:pt>
                <c:pt idx="91">
                  <c:v>58.418999999999997</c:v>
                </c:pt>
                <c:pt idx="92">
                  <c:v>56.698</c:v>
                </c:pt>
                <c:pt idx="93">
                  <c:v>57.326000000000001</c:v>
                </c:pt>
                <c:pt idx="94">
                  <c:v>56.720999999999997</c:v>
                </c:pt>
                <c:pt idx="95">
                  <c:v>56.581000000000003</c:v>
                </c:pt>
                <c:pt idx="96">
                  <c:v>55.302</c:v>
                </c:pt>
                <c:pt idx="97">
                  <c:v>56.418999999999997</c:v>
                </c:pt>
                <c:pt idx="98">
                  <c:v>55.767000000000003</c:v>
                </c:pt>
                <c:pt idx="99">
                  <c:v>55.558</c:v>
                </c:pt>
                <c:pt idx="100">
                  <c:v>54.837000000000003</c:v>
                </c:pt>
                <c:pt idx="101">
                  <c:v>54.14</c:v>
                </c:pt>
                <c:pt idx="102">
                  <c:v>54.93</c:v>
                </c:pt>
                <c:pt idx="103">
                  <c:v>54.698</c:v>
                </c:pt>
                <c:pt idx="104">
                  <c:v>55.256</c:v>
                </c:pt>
                <c:pt idx="105">
                  <c:v>55.348999999999997</c:v>
                </c:pt>
                <c:pt idx="106">
                  <c:v>55.628</c:v>
                </c:pt>
                <c:pt idx="107">
                  <c:v>56.14</c:v>
                </c:pt>
                <c:pt idx="108">
                  <c:v>54.348999999999997</c:v>
                </c:pt>
                <c:pt idx="109">
                  <c:v>55.232999999999997</c:v>
                </c:pt>
                <c:pt idx="110">
                  <c:v>54.767000000000003</c:v>
                </c:pt>
                <c:pt idx="111">
                  <c:v>54.814</c:v>
                </c:pt>
                <c:pt idx="112">
                  <c:v>55.558</c:v>
                </c:pt>
                <c:pt idx="113">
                  <c:v>54.209000000000003</c:v>
                </c:pt>
                <c:pt idx="114">
                  <c:v>54.046999999999997</c:v>
                </c:pt>
                <c:pt idx="115">
                  <c:v>54.534999999999997</c:v>
                </c:pt>
                <c:pt idx="116">
                  <c:v>55.256</c:v>
                </c:pt>
                <c:pt idx="117">
                  <c:v>56.906999999999996</c:v>
                </c:pt>
                <c:pt idx="118">
                  <c:v>57.884</c:v>
                </c:pt>
                <c:pt idx="119">
                  <c:v>57.673999999999999</c:v>
                </c:pt>
                <c:pt idx="120">
                  <c:v>57.86</c:v>
                </c:pt>
                <c:pt idx="121">
                  <c:v>59.673999999999999</c:v>
                </c:pt>
                <c:pt idx="122">
                  <c:v>62.558</c:v>
                </c:pt>
                <c:pt idx="123">
                  <c:v>60.814</c:v>
                </c:pt>
                <c:pt idx="124">
                  <c:v>60.395000000000003</c:v>
                </c:pt>
                <c:pt idx="125">
                  <c:v>59.232999999999997</c:v>
                </c:pt>
                <c:pt idx="126">
                  <c:v>59.442</c:v>
                </c:pt>
                <c:pt idx="127">
                  <c:v>57.884</c:v>
                </c:pt>
                <c:pt idx="128">
                  <c:v>56.256</c:v>
                </c:pt>
                <c:pt idx="129">
                  <c:v>54.767000000000003</c:v>
                </c:pt>
                <c:pt idx="130">
                  <c:v>53.256</c:v>
                </c:pt>
                <c:pt idx="131">
                  <c:v>51.116</c:v>
                </c:pt>
                <c:pt idx="132">
                  <c:v>52.720999999999997</c:v>
                </c:pt>
                <c:pt idx="133">
                  <c:v>52.418999999999997</c:v>
                </c:pt>
                <c:pt idx="134">
                  <c:v>51.767000000000003</c:v>
                </c:pt>
                <c:pt idx="135">
                  <c:v>49.488</c:v>
                </c:pt>
                <c:pt idx="136">
                  <c:v>50.906999999999996</c:v>
                </c:pt>
                <c:pt idx="137">
                  <c:v>49.558</c:v>
                </c:pt>
                <c:pt idx="138">
                  <c:v>50.186</c:v>
                </c:pt>
                <c:pt idx="139">
                  <c:v>49.976999999999997</c:v>
                </c:pt>
                <c:pt idx="140">
                  <c:v>50.906999999999996</c:v>
                </c:pt>
                <c:pt idx="141">
                  <c:v>50.558</c:v>
                </c:pt>
                <c:pt idx="142">
                  <c:v>49.302</c:v>
                </c:pt>
                <c:pt idx="143">
                  <c:v>49.442</c:v>
                </c:pt>
                <c:pt idx="144">
                  <c:v>49.93</c:v>
                </c:pt>
                <c:pt idx="145">
                  <c:v>50.418999999999997</c:v>
                </c:pt>
                <c:pt idx="146">
                  <c:v>50.744</c:v>
                </c:pt>
                <c:pt idx="147">
                  <c:v>51.884</c:v>
                </c:pt>
                <c:pt idx="148">
                  <c:v>52.673999999999999</c:v>
                </c:pt>
                <c:pt idx="149">
                  <c:v>52.93</c:v>
                </c:pt>
                <c:pt idx="150">
                  <c:v>52.302</c:v>
                </c:pt>
                <c:pt idx="151">
                  <c:v>52.744</c:v>
                </c:pt>
                <c:pt idx="152">
                  <c:v>53.884</c:v>
                </c:pt>
                <c:pt idx="153">
                  <c:v>53.279000000000003</c:v>
                </c:pt>
                <c:pt idx="154">
                  <c:v>53.232999999999997</c:v>
                </c:pt>
                <c:pt idx="155">
                  <c:v>52.790999999999997</c:v>
                </c:pt>
                <c:pt idx="156">
                  <c:v>53.326000000000001</c:v>
                </c:pt>
                <c:pt idx="157">
                  <c:v>52.767000000000003</c:v>
                </c:pt>
                <c:pt idx="158">
                  <c:v>52.698</c:v>
                </c:pt>
                <c:pt idx="159">
                  <c:v>50.395000000000003</c:v>
                </c:pt>
                <c:pt idx="160">
                  <c:v>49.976999999999997</c:v>
                </c:pt>
                <c:pt idx="161">
                  <c:v>49.395000000000003</c:v>
                </c:pt>
                <c:pt idx="162">
                  <c:v>47.720999999999997</c:v>
                </c:pt>
                <c:pt idx="163">
                  <c:v>48.465000000000003</c:v>
                </c:pt>
                <c:pt idx="164">
                  <c:v>48.744</c:v>
                </c:pt>
                <c:pt idx="165">
                  <c:v>47.814</c:v>
                </c:pt>
                <c:pt idx="166">
                  <c:v>48.86</c:v>
                </c:pt>
                <c:pt idx="167">
                  <c:v>46.512</c:v>
                </c:pt>
                <c:pt idx="168">
                  <c:v>48.209000000000003</c:v>
                </c:pt>
                <c:pt idx="169">
                  <c:v>46.790999999999997</c:v>
                </c:pt>
                <c:pt idx="170">
                  <c:v>46.209000000000003</c:v>
                </c:pt>
                <c:pt idx="171">
                  <c:v>45.488</c:v>
                </c:pt>
                <c:pt idx="172">
                  <c:v>47.581000000000003</c:v>
                </c:pt>
                <c:pt idx="173">
                  <c:v>45.790999999999997</c:v>
                </c:pt>
                <c:pt idx="174">
                  <c:v>48.256</c:v>
                </c:pt>
                <c:pt idx="175">
                  <c:v>47.046999999999997</c:v>
                </c:pt>
                <c:pt idx="176">
                  <c:v>45.720999999999997</c:v>
                </c:pt>
                <c:pt idx="177">
                  <c:v>45.488</c:v>
                </c:pt>
                <c:pt idx="178">
                  <c:v>48.209000000000003</c:v>
                </c:pt>
                <c:pt idx="179">
                  <c:v>47.186</c:v>
                </c:pt>
                <c:pt idx="180">
                  <c:v>46.604999999999997</c:v>
                </c:pt>
                <c:pt idx="181">
                  <c:v>46.465000000000003</c:v>
                </c:pt>
                <c:pt idx="182">
                  <c:v>47.698</c:v>
                </c:pt>
                <c:pt idx="183">
                  <c:v>45.558</c:v>
                </c:pt>
                <c:pt idx="184">
                  <c:v>46.837000000000003</c:v>
                </c:pt>
                <c:pt idx="185">
                  <c:v>46.232999999999997</c:v>
                </c:pt>
                <c:pt idx="186">
                  <c:v>47.372</c:v>
                </c:pt>
                <c:pt idx="187">
                  <c:v>46.093000000000004</c:v>
                </c:pt>
                <c:pt idx="188">
                  <c:v>45.86</c:v>
                </c:pt>
                <c:pt idx="189">
                  <c:v>46.93</c:v>
                </c:pt>
                <c:pt idx="190">
                  <c:v>46.256</c:v>
                </c:pt>
                <c:pt idx="191">
                  <c:v>45.326000000000001</c:v>
                </c:pt>
                <c:pt idx="192">
                  <c:v>47.651000000000003</c:v>
                </c:pt>
                <c:pt idx="193">
                  <c:v>46.558</c:v>
                </c:pt>
                <c:pt idx="194">
                  <c:v>45.628</c:v>
                </c:pt>
                <c:pt idx="195">
                  <c:v>46.673999999999999</c:v>
                </c:pt>
                <c:pt idx="196">
                  <c:v>45.884</c:v>
                </c:pt>
                <c:pt idx="197">
                  <c:v>45.814</c:v>
                </c:pt>
                <c:pt idx="198">
                  <c:v>46.558</c:v>
                </c:pt>
                <c:pt idx="199">
                  <c:v>45.372</c:v>
                </c:pt>
                <c:pt idx="200">
                  <c:v>46.186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67.152947695881181</c:v>
                </c:pt>
                <c:pt idx="1">
                  <c:v>67.303319386357288</c:v>
                </c:pt>
                <c:pt idx="2">
                  <c:v>67.452951000793362</c:v>
                </c:pt>
                <c:pt idx="3">
                  <c:v>67.601725596071262</c:v>
                </c:pt>
                <c:pt idx="4">
                  <c:v>67.749511602017094</c:v>
                </c:pt>
                <c:pt idx="5">
                  <c:v>67.896161328554243</c:v>
                </c:pt>
                <c:pt idx="6">
                  <c:v>68.041509372452069</c:v>
                </c:pt>
                <c:pt idx="7">
                  <c:v>68.185370928228835</c:v>
                </c:pt>
                <c:pt idx="8">
                  <c:v>68.327540011307306</c:v>
                </c:pt>
                <c:pt idx="9">
                  <c:v>68.467787605979822</c:v>
                </c:pt>
                <c:pt idx="10">
                  <c:v>68.605859756351521</c:v>
                </c:pt>
                <c:pt idx="11">
                  <c:v>68.741475625544354</c:v>
                </c:pt>
                <c:pt idx="12">
                  <c:v>68.874325557615848</c:v>
                </c:pt>
                <c:pt idx="13">
                  <c:v>69.004069188779582</c:v>
                </c:pt>
                <c:pt idx="14">
                  <c:v>69.13033367114042</c:v>
                </c:pt>
                <c:pt idx="15">
                  <c:v>69.252712095834966</c:v>
                </c:pt>
                <c:pt idx="16">
                  <c:v>69.37076223746827</c:v>
                </c:pt>
                <c:pt idx="17">
                  <c:v>69.484005795041313</c:v>
                </c:pt>
                <c:pt idx="18">
                  <c:v>69.591928387339664</c:v>
                </c:pt>
                <c:pt idx="19">
                  <c:v>69.693980690401176</c:v>
                </c:pt>
                <c:pt idx="20">
                  <c:v>69.789581307525424</c:v>
                </c:pt>
                <c:pt idx="21">
                  <c:v>69.878122276858704</c:v>
                </c:pt>
                <c:pt idx="22">
                  <c:v>69.958978602254007</c:v>
                </c:pt>
                <c:pt idx="23">
                  <c:v>70.031523913363941</c:v>
                </c:pt>
                <c:pt idx="24">
                  <c:v>70.09515541526639</c:v>
                </c:pt>
                <c:pt idx="25">
                  <c:v>70.149332790264026</c:v>
                </c:pt>
                <c:pt idx="26">
                  <c:v>70.193637790572396</c:v>
                </c:pt>
                <c:pt idx="27">
                  <c:v>70.227864030740719</c:v>
                </c:pt>
                <c:pt idx="28">
                  <c:v>70.252150037041147</c:v>
                </c:pt>
                <c:pt idx="29">
                  <c:v>70.26717293800553</c:v>
                </c:pt>
                <c:pt idx="30">
                  <c:v>70.274425135392988</c:v>
                </c:pt>
                <c:pt idx="31">
                  <c:v>70.27660149299119</c:v>
                </c:pt>
                <c:pt idx="32">
                  <c:v>70.278129308145992</c:v>
                </c:pt>
                <c:pt idx="33">
                  <c:v>70.285876458094634</c:v>
                </c:pt>
                <c:pt idx="34">
                  <c:v>70.310073038726244</c:v>
                </c:pt>
                <c:pt idx="35">
                  <c:v>70.365476476242605</c:v>
                </c:pt>
                <c:pt idx="36">
                  <c:v>70.472797092887262</c:v>
                </c:pt>
                <c:pt idx="37">
                  <c:v>70.660377980848324</c:v>
                </c:pt>
                <c:pt idx="38">
                  <c:v>70.966087703980179</c:v>
                </c:pt>
                <c:pt idx="39">
                  <c:v>71.439335744512931</c:v>
                </c:pt>
                <c:pt idx="40">
                  <c:v>72.143059470314086</c:v>
                </c:pt>
                <c:pt idx="41">
                  <c:v>73.155461041650582</c:v>
                </c:pt>
                <c:pt idx="42">
                  <c:v>74.571199699365508</c:v>
                </c:pt>
                <c:pt idx="43">
                  <c:v>76.501679469512354</c:v>
                </c:pt>
                <c:pt idx="44">
                  <c:v>79.074028002519611</c:v>
                </c:pt>
                <c:pt idx="45">
                  <c:v>82.428354813232986</c:v>
                </c:pt>
                <c:pt idx="46">
                  <c:v>86.712922634165878</c:v>
                </c:pt>
                <c:pt idx="47">
                  <c:v>92.076977354009117</c:v>
                </c:pt>
                <c:pt idx="48">
                  <c:v>98.661167406131867</c:v>
                </c:pt>
                <c:pt idx="49">
                  <c:v>106.58574007423296</c:v>
                </c:pt>
                <c:pt idx="50">
                  <c:v>115.93701414294674</c:v>
                </c:pt>
                <c:pt idx="51">
                  <c:v>126.75295988916193</c:v>
                </c:pt>
                <c:pt idx="52">
                  <c:v>139.00898796490921</c:v>
                </c:pt>
                <c:pt idx="53">
                  <c:v>152.60503379779834</c:v>
                </c:pt>
                <c:pt idx="54">
                  <c:v>167.35406364008716</c:v>
                </c:pt>
                <c:pt idx="55">
                  <c:v>182.96861469213997</c:v>
                </c:pt>
                <c:pt idx="56">
                  <c:v>199.03344457048661</c:v>
                </c:pt>
                <c:pt idx="57">
                  <c:v>214.93899940173421</c:v>
                </c:pt>
                <c:pt idx="58">
                  <c:v>229.74514529956389</c:v>
                </c:pt>
                <c:pt idx="59">
                  <c:v>241.98220301763203</c:v>
                </c:pt>
                <c:pt idx="60">
                  <c:v>249.51107734894674</c:v>
                </c:pt>
                <c:pt idx="61">
                  <c:v>249.71152570185492</c:v>
                </c:pt>
                <c:pt idx="62">
                  <c:v>240.26004176047869</c:v>
                </c:pt>
                <c:pt idx="63">
                  <c:v>220.3965314944567</c:v>
                </c:pt>
                <c:pt idx="64">
                  <c:v>191.99114535650497</c:v>
                </c:pt>
                <c:pt idx="65">
                  <c:v>159.49103446662346</c:v>
                </c:pt>
                <c:pt idx="66">
                  <c:v>128.43996254312731</c:v>
                </c:pt>
                <c:pt idx="67">
                  <c:v>103.36067831121315</c:v>
                </c:pt>
                <c:pt idx="68">
                  <c:v>86.325588769610079</c:v>
                </c:pt>
                <c:pt idx="69">
                  <c:v>76.954885733483366</c:v>
                </c:pt>
                <c:pt idx="70">
                  <c:v>73.486046036247075</c:v>
                </c:pt>
                <c:pt idx="71">
                  <c:v>73.989089271560971</c:v>
                </c:pt>
                <c:pt idx="72">
                  <c:v>77.068401744190624</c:v>
                </c:pt>
                <c:pt idx="73">
                  <c:v>81.979826337912968</c:v>
                </c:pt>
                <c:pt idx="74">
                  <c:v>88.435103132645139</c:v>
                </c:pt>
                <c:pt idx="75">
                  <c:v>96.359674588217615</c:v>
                </c:pt>
                <c:pt idx="76">
                  <c:v>105.72106090166372</c:v>
                </c:pt>
                <c:pt idx="77">
                  <c:v>116.43420353942491</c:v>
                </c:pt>
                <c:pt idx="78">
                  <c:v>128.31510192168076</c:v>
                </c:pt>
                <c:pt idx="79">
                  <c:v>141.05640006005308</c:v>
                </c:pt>
                <c:pt idx="80">
                  <c:v>154.19657875668847</c:v>
                </c:pt>
                <c:pt idx="81">
                  <c:v>167.02468985117625</c:v>
                </c:pt>
                <c:pt idx="82">
                  <c:v>178.32829729476094</c:v>
                </c:pt>
                <c:pt idx="83">
                  <c:v>185.99378247102985</c:v>
                </c:pt>
                <c:pt idx="84">
                  <c:v>186.88387978605689</c:v>
                </c:pt>
                <c:pt idx="85">
                  <c:v>177.84261700532065</c:v>
                </c:pt>
                <c:pt idx="86">
                  <c:v>158.04435613049873</c:v>
                </c:pt>
                <c:pt idx="87">
                  <c:v>130.95413856996228</c:v>
                </c:pt>
                <c:pt idx="88">
                  <c:v>103.34598811898429</c:v>
                </c:pt>
                <c:pt idx="89">
                  <c:v>81.465142249626439</c:v>
                </c:pt>
                <c:pt idx="90">
                  <c:v>67.761126916510818</c:v>
                </c:pt>
                <c:pt idx="91">
                  <c:v>60.907819785419868</c:v>
                </c:pt>
                <c:pt idx="92">
                  <c:v>58.120978696983272</c:v>
                </c:pt>
                <c:pt idx="93">
                  <c:v>57.143766967197955</c:v>
                </c:pt>
                <c:pt idx="94">
                  <c:v>56.785742804505965</c:v>
                </c:pt>
                <c:pt idx="95">
                  <c:v>56.593316848967561</c:v>
                </c:pt>
                <c:pt idx="96">
                  <c:v>56.436459410069851</c:v>
                </c:pt>
                <c:pt idx="97">
                  <c:v>56.286513736385359</c:v>
                </c:pt>
                <c:pt idx="98">
                  <c:v>56.138530494901353</c:v>
                </c:pt>
                <c:pt idx="99">
                  <c:v>55.991810725133277</c:v>
                </c:pt>
                <c:pt idx="100">
                  <c:v>55.846280213567276</c:v>
                </c:pt>
                <c:pt idx="101">
                  <c:v>55.702000792416499</c:v>
                </c:pt>
                <c:pt idx="102">
                  <c:v>55.559167254229465</c:v>
                </c:pt>
                <c:pt idx="103">
                  <c:v>55.418192295627144</c:v>
                </c:pt>
                <c:pt idx="104">
                  <c:v>55.279848167533657</c:v>
                </c:pt>
                <c:pt idx="105">
                  <c:v>55.145479896415019</c:v>
                </c:pt>
                <c:pt idx="106">
                  <c:v>55.017308163372263</c:v>
                </c:pt>
                <c:pt idx="107">
                  <c:v>54.898832932216479</c:v>
                </c:pt>
                <c:pt idx="108">
                  <c:v>54.795331526164865</c:v>
                </c:pt>
                <c:pt idx="109">
                  <c:v>54.714414151909189</c:v>
                </c:pt>
                <c:pt idx="110">
                  <c:v>54.666554592965724</c:v>
                </c:pt>
                <c:pt idx="111">
                  <c:v>54.665456030154331</c:v>
                </c:pt>
                <c:pt idx="112">
                  <c:v>54.72804794810353</c:v>
                </c:pt>
                <c:pt idx="113">
                  <c:v>54.873849942545498</c:v>
                </c:pt>
                <c:pt idx="114">
                  <c:v>55.123395648268612</c:v>
                </c:pt>
                <c:pt idx="115">
                  <c:v>55.495406105205994</c:v>
                </c:pt>
                <c:pt idx="116">
                  <c:v>56.002477819460822</c:v>
                </c:pt>
                <c:pt idx="117">
                  <c:v>56.645285248268095</c:v>
                </c:pt>
                <c:pt idx="118">
                  <c:v>57.405803625633098</c:v>
                </c:pt>
                <c:pt idx="119">
                  <c:v>58.240912603724041</c:v>
                </c:pt>
                <c:pt idx="120">
                  <c:v>59.07881785623033</c:v>
                </c:pt>
                <c:pt idx="121">
                  <c:v>59.821511618123019</c:v>
                </c:pt>
                <c:pt idx="122">
                  <c:v>60.356098975867688</c:v>
                </c:pt>
                <c:pt idx="123">
                  <c:v>60.575452773200595</c:v>
                </c:pt>
                <c:pt idx="124">
                  <c:v>60.404469827472361</c:v>
                </c:pt>
                <c:pt idx="125">
                  <c:v>59.823876866764685</c:v>
                </c:pt>
                <c:pt idx="126">
                  <c:v>58.881854973397537</c:v>
                </c:pt>
                <c:pt idx="127">
                  <c:v>57.686829619386273</c:v>
                </c:pt>
                <c:pt idx="128">
                  <c:v>56.382085744970574</c:v>
                </c:pt>
                <c:pt idx="129">
                  <c:v>55.110857280465325</c:v>
                </c:pt>
                <c:pt idx="130">
                  <c:v>53.984645126059206</c:v>
                </c:pt>
                <c:pt idx="131">
                  <c:v>53.065332648045647</c:v>
                </c:pt>
                <c:pt idx="132">
                  <c:v>52.364694905762825</c:v>
                </c:pt>
                <c:pt idx="133">
                  <c:v>51.857381724486345</c:v>
                </c:pt>
                <c:pt idx="134">
                  <c:v>51.499331008255339</c:v>
                </c:pt>
                <c:pt idx="135">
                  <c:v>51.244052641838316</c:v>
                </c:pt>
                <c:pt idx="136">
                  <c:v>51.052712008684857</c:v>
                </c:pt>
                <c:pt idx="137">
                  <c:v>50.897772503875139</c:v>
                </c:pt>
                <c:pt idx="138">
                  <c:v>50.762280629003634</c:v>
                </c:pt>
                <c:pt idx="139">
                  <c:v>50.637362866584098</c:v>
                </c:pt>
                <c:pt idx="140">
                  <c:v>50.519850662586791</c:v>
                </c:pt>
                <c:pt idx="141">
                  <c:v>50.411023447501229</c:v>
                </c:pt>
                <c:pt idx="142">
                  <c:v>50.316734599605596</c:v>
                </c:pt>
                <c:pt idx="143">
                  <c:v>50.248677537708645</c:v>
                </c:pt>
                <c:pt idx="144">
                  <c:v>50.226046537826228</c:v>
                </c:pt>
                <c:pt idx="145">
                  <c:v>50.276215079911367</c:v>
                </c:pt>
                <c:pt idx="146">
                  <c:v>50.432480909575986</c:v>
                </c:pt>
                <c:pt idx="147">
                  <c:v>50.726984376145886</c:v>
                </c:pt>
                <c:pt idx="148">
                  <c:v>51.178291961767989</c:v>
                </c:pt>
                <c:pt idx="149">
                  <c:v>51.776048963407192</c:v>
                </c:pt>
                <c:pt idx="150">
                  <c:v>52.468572104745959</c:v>
                </c:pt>
                <c:pt idx="151">
                  <c:v>53.161081483701587</c:v>
                </c:pt>
                <c:pt idx="152">
                  <c:v>53.730163482299425</c:v>
                </c:pt>
                <c:pt idx="153">
                  <c:v>54.053543783929122</c:v>
                </c:pt>
                <c:pt idx="154">
                  <c:v>54.045992533435054</c:v>
                </c:pt>
                <c:pt idx="155">
                  <c:v>53.687059097775268</c:v>
                </c:pt>
                <c:pt idx="156">
                  <c:v>53.028292268309251</c:v>
                </c:pt>
                <c:pt idx="157">
                  <c:v>52.176457898347287</c:v>
                </c:pt>
                <c:pt idx="158">
                  <c:v>51.260233401095313</c:v>
                </c:pt>
                <c:pt idx="159">
                  <c:v>50.394627737979064</c:v>
                </c:pt>
                <c:pt idx="160">
                  <c:v>49.656459115172474</c:v>
                </c:pt>
                <c:pt idx="161">
                  <c:v>49.077103139053015</c:v>
                </c:pt>
                <c:pt idx="162">
                  <c:v>48.650275624166497</c:v>
                </c:pt>
                <c:pt idx="163">
                  <c:v>48.347431470741178</c:v>
                </c:pt>
                <c:pt idx="164">
                  <c:v>48.133036364090948</c:v>
                </c:pt>
                <c:pt idx="165">
                  <c:v>47.975013478084257</c:v>
                </c:pt>
                <c:pt idx="166">
                  <c:v>47.849390289935165</c:v>
                </c:pt>
                <c:pt idx="167">
                  <c:v>47.740618851680814</c:v>
                </c:pt>
                <c:pt idx="168">
                  <c:v>47.639743164845648</c:v>
                </c:pt>
                <c:pt idx="169">
                  <c:v>47.542115870700194</c:v>
                </c:pt>
                <c:pt idx="170">
                  <c:v>47.44553967214248</c:v>
                </c:pt>
                <c:pt idx="171">
                  <c:v>47.349055483670611</c:v>
                </c:pt>
                <c:pt idx="172">
                  <c:v>47.252268587767617</c:v>
                </c:pt>
                <c:pt idx="173">
                  <c:v>47.1550198078451</c:v>
                </c:pt>
                <c:pt idx="174">
                  <c:v>47.057242324177771</c:v>
                </c:pt>
                <c:pt idx="175">
                  <c:v>46.958905319932818</c:v>
                </c:pt>
                <c:pt idx="176">
                  <c:v>46.859993594381997</c:v>
                </c:pt>
                <c:pt idx="177">
                  <c:v>46.760500521597827</c:v>
                </c:pt>
                <c:pt idx="178">
                  <c:v>46.66042548372647</c:v>
                </c:pt>
                <c:pt idx="179">
                  <c:v>46.559772677564737</c:v>
                </c:pt>
                <c:pt idx="180">
                  <c:v>46.458550323468415</c:v>
                </c:pt>
                <c:pt idx="181">
                  <c:v>46.356770005629429</c:v>
                </c:pt>
                <c:pt idx="182">
                  <c:v>46.254446078163014</c:v>
                </c:pt>
                <c:pt idx="183">
                  <c:v>46.151595124604064</c:v>
                </c:pt>
                <c:pt idx="184">
                  <c:v>46.048235469684677</c:v>
                </c:pt>
                <c:pt idx="185">
                  <c:v>45.944386743364362</c:v>
                </c:pt>
                <c:pt idx="186">
                  <c:v>45.840069496176724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67.152947695866061</c:v>
                </c:pt>
                <c:pt idx="1">
                  <c:v>67.303319386318819</c:v>
                </c:pt>
                <c:pt idx="2">
                  <c:v>67.452951000696899</c:v>
                </c:pt>
                <c:pt idx="3">
                  <c:v>67.601725595832917</c:v>
                </c:pt>
                <c:pt idx="4">
                  <c:v>67.749511601436708</c:v>
                </c:pt>
                <c:pt idx="5">
                  <c:v>67.896161327161408</c:v>
                </c:pt>
                <c:pt idx="6">
                  <c:v>68.041509369157922</c:v>
                </c:pt>
                <c:pt idx="7">
                  <c:v>68.185370920550881</c:v>
                </c:pt>
                <c:pt idx="8">
                  <c:v>68.327539993670896</c:v>
                </c:pt>
                <c:pt idx="9">
                  <c:v>68.467787566055677</c:v>
                </c:pt>
                <c:pt idx="10">
                  <c:v>68.60585966728344</c:v>
                </c:pt>
                <c:pt idx="11">
                  <c:v>68.741475429718761</c:v>
                </c:pt>
                <c:pt idx="12">
                  <c:v>68.874325133311203</c:v>
                </c:pt>
                <c:pt idx="13">
                  <c:v>69.004068282740263</c:v>
                </c:pt>
                <c:pt idx="14">
                  <c:v>69.130331764462838</c:v>
                </c:pt>
                <c:pt idx="15">
                  <c:v>69.252708141545838</c:v>
                </c:pt>
                <c:pt idx="16">
                  <c:v>69.370754155436885</c:v>
                </c:pt>
                <c:pt idx="17">
                  <c:v>69.483989515821307</c:v>
                </c:pt>
                <c:pt idx="18">
                  <c:v>69.591896072083642</c:v>
                </c:pt>
                <c:pt idx="19">
                  <c:v>69.693917472138239</c:v>
                </c:pt>
                <c:pt idx="20">
                  <c:v>69.789459425836256</c:v>
                </c:pt>
                <c:pt idx="21">
                  <c:v>69.877890699914275</c:v>
                </c:pt>
                <c:pt idx="22">
                  <c:v>69.958544978442248</c:v>
                </c:pt>
                <c:pt idx="23">
                  <c:v>70.030723725657353</c:v>
                </c:pt>
                <c:pt idx="24">
                  <c:v>70.093700185478838</c:v>
                </c:pt>
                <c:pt idx="25">
                  <c:v>70.146724642302743</c:v>
                </c:pt>
                <c:pt idx="26">
                  <c:v>70.18903104927837</c:v>
                </c:pt>
                <c:pt idx="27">
                  <c:v>70.219845101693366</c:v>
                </c:pt>
                <c:pt idx="28">
                  <c:v>70.23839379316631</c:v>
                </c:pt>
                <c:pt idx="29">
                  <c:v>70.243916440413102</c:v>
                </c:pt>
                <c:pt idx="30">
                  <c:v>70.235677098541146</c:v>
                </c:pt>
                <c:pt idx="31">
                  <c:v>70.212978214275353</c:v>
                </c:pt>
                <c:pt idx="32">
                  <c:v>70.175175281615935</c:v>
                </c:pt>
                <c:pt idx="33">
                  <c:v>70.121692176945103</c:v>
                </c:pt>
                <c:pt idx="34">
                  <c:v>70.052036763710632</c:v>
                </c:pt>
                <c:pt idx="35">
                  <c:v>69.965816276958606</c:v>
                </c:pt>
                <c:pt idx="36">
                  <c:v>69.862751932507393</c:v>
                </c:pt>
                <c:pt idx="37">
                  <c:v>69.742692162119667</c:v>
                </c:pt>
                <c:pt idx="38">
                  <c:v>69.605623861884752</c:v>
                </c:pt>
                <c:pt idx="39">
                  <c:v>69.451681062067465</c:v>
                </c:pt>
                <c:pt idx="40">
                  <c:v>69.281150486557536</c:v>
                </c:pt>
                <c:pt idx="41">
                  <c:v>69.094473569323824</c:v>
                </c:pt>
                <c:pt idx="42">
                  <c:v>68.892244630862564</c:v>
                </c:pt>
                <c:pt idx="43">
                  <c:v>68.675205082656348</c:v>
                </c:pt>
                <c:pt idx="44">
                  <c:v>68.444233711785984</c:v>
                </c:pt>
                <c:pt idx="45">
                  <c:v>68.200333288075768</c:v>
                </c:pt>
                <c:pt idx="46">
                  <c:v>67.944613918145762</c:v>
                </c:pt>
                <c:pt idx="47">
                  <c:v>67.678273730285895</c:v>
                </c:pt>
                <c:pt idx="48">
                  <c:v>67.402577598707538</c:v>
                </c:pt>
                <c:pt idx="49">
                  <c:v>67.118834696176094</c:v>
                </c:pt>
                <c:pt idx="50">
                  <c:v>66.82837569515614</c:v>
                </c:pt>
                <c:pt idx="51">
                  <c:v>66.532530418907072</c:v>
                </c:pt>
                <c:pt idx="52">
                  <c:v>66.232606679423824</c:v>
                </c:pt>
                <c:pt idx="53">
                  <c:v>65.929870936476547</c:v>
                </c:pt>
                <c:pt idx="54">
                  <c:v>65.625531281689263</c:v>
                </c:pt>
                <c:pt idx="55">
                  <c:v>65.320723105374512</c:v>
                </c:pt>
                <c:pt idx="56">
                  <c:v>65.016497653487505</c:v>
                </c:pt>
                <c:pt idx="57">
                  <c:v>64.713813538195865</c:v>
                </c:pt>
                <c:pt idx="58">
                  <c:v>64.413531136788322</c:v>
                </c:pt>
                <c:pt idx="59">
                  <c:v>64.116409706062768</c:v>
                </c:pt>
                <c:pt idx="60">
                  <c:v>63.823106956396508</c:v>
                </c:pt>
                <c:pt idx="61">
                  <c:v>63.534180772396986</c:v>
                </c:pt>
                <c:pt idx="62">
                  <c:v>63.250092734276045</c:v>
                </c:pt>
                <c:pt idx="63">
                  <c:v>62.971213083254518</c:v>
                </c:pt>
                <c:pt idx="64">
                  <c:v>62.697826781762885</c:v>
                </c:pt>
                <c:pt idx="65">
                  <c:v>62.43014034086363</c:v>
                </c:pt>
                <c:pt idx="66">
                  <c:v>62.168289119054506</c:v>
                </c:pt>
                <c:pt idx="67">
                  <c:v>61.912344834584601</c:v>
                </c:pt>
                <c:pt idx="68">
                  <c:v>61.662323074303714</c:v>
                </c:pt>
                <c:pt idx="69">
                  <c:v>61.418190623168627</c:v>
                </c:pt>
                <c:pt idx="70">
                  <c:v>61.17987247779952</c:v>
                </c:pt>
                <c:pt idx="71">
                  <c:v>60.947258443486909</c:v>
                </c:pt>
                <c:pt idx="72">
                  <c:v>60.720209245913288</c:v>
                </c:pt>
                <c:pt idx="73">
                  <c:v>60.498562116147021</c:v>
                </c:pt>
                <c:pt idx="74">
                  <c:v>60.282135830114946</c:v>
                </c:pt>
                <c:pt idx="75">
                  <c:v>60.070735201951173</c:v>
                </c:pt>
                <c:pt idx="76">
                  <c:v>59.864155044709449</c:v>
                </c:pt>
                <c:pt idx="77">
                  <c:v>59.66218362237764</c:v>
                </c:pt>
                <c:pt idx="78">
                  <c:v>59.464605624452851</c:v>
                </c:pt>
                <c:pt idx="79">
                  <c:v>59.27120469903673</c:v>
                </c:pt>
                <c:pt idx="80">
                  <c:v>59.081765582983323</c:v>
                </c:pt>
                <c:pt idx="81">
                  <c:v>58.896075868522608</c:v>
                </c:pt>
                <c:pt idx="82">
                  <c:v>58.713927445387156</c:v>
                </c:pt>
                <c:pt idx="83">
                  <c:v>58.535117656127085</c:v>
                </c:pt>
                <c:pt idx="84">
                  <c:v>58.359450200291221</c:v>
                </c:pt>
                <c:pt idx="85">
                  <c:v>58.186735820714048</c:v>
                </c:pt>
                <c:pt idx="86">
                  <c:v>58.016792802460053</c:v>
                </c:pt>
                <c:pt idx="87">
                  <c:v>57.84944731218426</c:v>
                </c:pt>
                <c:pt idx="88">
                  <c:v>57.684533602876435</c:v>
                </c:pt>
                <c:pt idx="89">
                  <c:v>57.521894106245227</c:v>
                </c:pt>
                <c:pt idx="90">
                  <c:v>57.361379432422567</c:v>
                </c:pt>
                <c:pt idx="91">
                  <c:v>57.202848294261521</c:v>
                </c:pt>
                <c:pt idx="92">
                  <c:v>57.046167371285584</c:v>
                </c:pt>
                <c:pt idx="93">
                  <c:v>56.891211126330901</c:v>
                </c:pt>
                <c:pt idx="94">
                  <c:v>56.737861586107456</c:v>
                </c:pt>
                <c:pt idx="95">
                  <c:v>56.586008095285798</c:v>
                </c:pt>
                <c:pt idx="96">
                  <c:v>56.435547052281549</c:v>
                </c:pt>
                <c:pt idx="97">
                  <c:v>56.286381633651054</c:v>
                </c:pt>
                <c:pt idx="98">
                  <c:v>56.138421512912181</c:v>
                </c:pt>
                <c:pt idx="99">
                  <c:v>55.99158257865237</c:v>
                </c:pt>
                <c:pt idx="100">
                  <c:v>55.845786655965192</c:v>
                </c:pt>
                <c:pt idx="101">
                  <c:v>55.700961234554804</c:v>
                </c:pt>
                <c:pt idx="102">
                  <c:v>55.557039206249058</c:v>
                </c:pt>
                <c:pt idx="103">
                  <c:v>55.413958614156499</c:v>
                </c:pt>
                <c:pt idx="104">
                  <c:v>55.271662415275095</c:v>
                </c:pt>
                <c:pt idx="105">
                  <c:v>55.130098258003301</c:v>
                </c:pt>
                <c:pt idx="106">
                  <c:v>54.989218275703635</c:v>
                </c:pt>
                <c:pt idx="107">
                  <c:v>54.848978897218203</c:v>
                </c:pt>
                <c:pt idx="108">
                  <c:v>54.709340675023931</c:v>
                </c:pt>
                <c:pt idx="109">
                  <c:v>54.570268131534583</c:v>
                </c:pt>
                <c:pt idx="110">
                  <c:v>54.431729623899301</c:v>
                </c:pt>
                <c:pt idx="111">
                  <c:v>54.293697227504865</c:v>
                </c:pt>
                <c:pt idx="112">
                  <c:v>54.15614663825356</c:v>
                </c:pt>
                <c:pt idx="113">
                  <c:v>54.019057093553286</c:v>
                </c:pt>
                <c:pt idx="114">
                  <c:v>53.882411311812163</c:v>
                </c:pt>
                <c:pt idx="115">
                  <c:v>53.746195450070125</c:v>
                </c:pt>
                <c:pt idx="116">
                  <c:v>53.610399079214673</c:v>
                </c:pt>
                <c:pt idx="117">
                  <c:v>53.47501517600989</c:v>
                </c:pt>
                <c:pt idx="118">
                  <c:v>53.340040130907454</c:v>
                </c:pt>
                <c:pt idx="119">
                  <c:v>53.205473770296862</c:v>
                </c:pt>
                <c:pt idx="120">
                  <c:v>53.071319391480657</c:v>
                </c:pt>
                <c:pt idx="121">
                  <c:v>52.937583808220772</c:v>
                </c:pt>
                <c:pt idx="122">
                  <c:v>52.804277404186536</c:v>
                </c:pt>
                <c:pt idx="123">
                  <c:v>52.671414191037421</c:v>
                </c:pt>
                <c:pt idx="124">
                  <c:v>52.539011867192301</c:v>
                </c:pt>
                <c:pt idx="125">
                  <c:v>52.407091872569978</c:v>
                </c:pt>
                <c:pt idx="126">
                  <c:v>52.275679433741487</c:v>
                </c:pt>
                <c:pt idx="127">
                  <c:v>52.144803593023838</c:v>
                </c:pt>
                <c:pt idx="128">
                  <c:v>52.014497214090277</c:v>
                </c:pt>
                <c:pt idx="129">
                  <c:v>51.884796955704545</c:v>
                </c:pt>
                <c:pt idx="130">
                  <c:v>51.755743204254344</c:v>
                </c:pt>
                <c:pt idx="131">
                  <c:v>51.627379954919093</c:v>
                </c:pt>
                <c:pt idx="132">
                  <c:v>51.499754630638819</c:v>
                </c:pt>
                <c:pt idx="133">
                  <c:v>51.372917827646965</c:v>
                </c:pt>
                <c:pt idx="134">
                  <c:v>51.246922976298535</c:v>
                </c:pt>
                <c:pt idx="135">
                  <c:v>51.121825906390477</c:v>
                </c:pt>
                <c:pt idx="136">
                  <c:v>50.997684307260819</c:v>
                </c:pt>
                <c:pt idx="137">
                  <c:v>50.874557074797202</c:v>
                </c:pt>
                <c:pt idx="138">
                  <c:v>50.752503540196088</c:v>
                </c:pt>
                <c:pt idx="139">
                  <c:v>50.631582578978559</c:v>
                </c:pt>
                <c:pt idx="140">
                  <c:v>50.511851603423345</c:v>
                </c:pt>
                <c:pt idx="141">
                  <c:v>50.393365447190718</c:v>
                </c:pt>
                <c:pt idx="142">
                  <c:v>50.276175157362736</c:v>
                </c:pt>
                <c:pt idx="143">
                  <c:v>50.160326716189466</c:v>
                </c:pt>
                <c:pt idx="144">
                  <c:v>50.045859722164018</c:v>
                </c:pt>
                <c:pt idx="145">
                  <c:v>49.932806067193603</c:v>
                </c:pt>
                <c:pt idx="146">
                  <c:v>49.821188653030575</c:v>
                </c:pt>
                <c:pt idx="147">
                  <c:v>49.71102019514997</c:v>
                </c:pt>
                <c:pt idx="148">
                  <c:v>49.602302165264298</c:v>
                </c:pt>
                <c:pt idx="149">
                  <c:v>49.495023924061883</c:v>
                </c:pt>
                <c:pt idx="150">
                  <c:v>49.389162093071619</c:v>
                </c:pt>
                <c:pt idx="151">
                  <c:v>49.284680208538092</c:v>
                </c:pt>
                <c:pt idx="152">
                  <c:v>49.181528690844395</c:v>
                </c:pt>
                <c:pt idx="153">
                  <c:v>49.079645150672448</c:v>
                </c:pt>
                <c:pt idx="154">
                  <c:v>48.978955038391561</c:v>
                </c:pt>
                <c:pt idx="155">
                  <c:v>48.879372627053101</c:v>
                </c:pt>
                <c:pt idx="156">
                  <c:v>48.780802302991148</c:v>
                </c:pt>
                <c:pt idx="157">
                  <c:v>48.683140122637809</c:v>
                </c:pt>
                <c:pt idx="158">
                  <c:v>48.586275580968177</c:v>
                </c:pt>
                <c:pt idx="159">
                  <c:v>48.490093527037388</c:v>
                </c:pt>
                <c:pt idx="160">
                  <c:v>48.394476156108951</c:v>
                </c:pt>
                <c:pt idx="161">
                  <c:v>48.299305006277166</c:v>
                </c:pt>
                <c:pt idx="162">
                  <c:v>48.204462890225443</c:v>
                </c:pt>
                <c:pt idx="163">
                  <c:v>48.109835699420834</c:v>
                </c:pt>
                <c:pt idx="164">
                  <c:v>48.015314027885339</c:v>
                </c:pt>
                <c:pt idx="165">
                  <c:v>47.920794574752009</c:v>
                </c:pt>
                <c:pt idx="166">
                  <c:v>47.826181298053612</c:v>
                </c:pt>
                <c:pt idx="167">
                  <c:v>47.731386305566602</c:v>
                </c:pt>
                <c:pt idx="168">
                  <c:v>47.636330481126272</c:v>
                </c:pt>
                <c:pt idx="169">
                  <c:v>47.540943855909404</c:v>
                </c:pt>
                <c:pt idx="170">
                  <c:v>47.445165743253334</c:v>
                </c:pt>
                <c:pt idx="171">
                  <c:v>47.348944662380845</c:v>
                </c:pt>
                <c:pt idx="172">
                  <c:v>47.252238080887096</c:v>
                </c:pt>
                <c:pt idx="173">
                  <c:v>47.155012008150955</c:v>
                </c:pt>
                <c:pt idx="174">
                  <c:v>47.057240472226042</c:v>
                </c:pt>
                <c:pt idx="175">
                  <c:v>46.958904911591397</c:v>
                </c:pt>
                <c:pt idx="176">
                  <c:v>46.859993510777372</c:v>
                </c:pt>
                <c:pt idx="177">
                  <c:v>46.760500505704179</c:v>
                </c:pt>
                <c:pt idx="178">
                  <c:v>46.660425480921177</c:v>
                </c:pt>
                <c:pt idx="179">
                  <c:v>46.559772677105038</c:v>
                </c:pt>
                <c:pt idx="180">
                  <c:v>46.458550323398484</c:v>
                </c:pt>
                <c:pt idx="181">
                  <c:v>46.356770005619552</c:v>
                </c:pt>
                <c:pt idx="182">
                  <c:v>46.25444607816172</c:v>
                </c:pt>
                <c:pt idx="183">
                  <c:v>46.151595124603908</c:v>
                </c:pt>
                <c:pt idx="184">
                  <c:v>46.048235469684656</c:v>
                </c:pt>
                <c:pt idx="185">
                  <c:v>45.944386743364362</c:v>
                </c:pt>
                <c:pt idx="186">
                  <c:v>45.840069496176724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71.628</c:v>
                </c:pt>
                <c:pt idx="1">
                  <c:v>71.884</c:v>
                </c:pt>
                <c:pt idx="2">
                  <c:v>70.766999999999996</c:v>
                </c:pt>
                <c:pt idx="3">
                  <c:v>71.046999999999997</c:v>
                </c:pt>
                <c:pt idx="4">
                  <c:v>69.930000000000007</c:v>
                </c:pt>
                <c:pt idx="5">
                  <c:v>69.628</c:v>
                </c:pt>
                <c:pt idx="6">
                  <c:v>70.14</c:v>
                </c:pt>
                <c:pt idx="7">
                  <c:v>69.394999999999996</c:v>
                </c:pt>
                <c:pt idx="8">
                  <c:v>68.278999999999996</c:v>
                </c:pt>
                <c:pt idx="9">
                  <c:v>68.418999999999997</c:v>
                </c:pt>
                <c:pt idx="10">
                  <c:v>68.394999999999996</c:v>
                </c:pt>
                <c:pt idx="11">
                  <c:v>69.116</c:v>
                </c:pt>
                <c:pt idx="12">
                  <c:v>68.906999999999996</c:v>
                </c:pt>
                <c:pt idx="13">
                  <c:v>68.534999999999997</c:v>
                </c:pt>
                <c:pt idx="14">
                  <c:v>69.14</c:v>
                </c:pt>
                <c:pt idx="15">
                  <c:v>68.884</c:v>
                </c:pt>
                <c:pt idx="16">
                  <c:v>68.534999999999997</c:v>
                </c:pt>
                <c:pt idx="17">
                  <c:v>67.744</c:v>
                </c:pt>
                <c:pt idx="18">
                  <c:v>67.394999999999996</c:v>
                </c:pt>
                <c:pt idx="19">
                  <c:v>69.418999999999997</c:v>
                </c:pt>
                <c:pt idx="20">
                  <c:v>69</c:v>
                </c:pt>
                <c:pt idx="21">
                  <c:v>69.093000000000004</c:v>
                </c:pt>
                <c:pt idx="22">
                  <c:v>68.930000000000007</c:v>
                </c:pt>
                <c:pt idx="23">
                  <c:v>68.884</c:v>
                </c:pt>
                <c:pt idx="24">
                  <c:v>70.977000000000004</c:v>
                </c:pt>
                <c:pt idx="25">
                  <c:v>70.233000000000004</c:v>
                </c:pt>
                <c:pt idx="26">
                  <c:v>71.581000000000003</c:v>
                </c:pt>
                <c:pt idx="27">
                  <c:v>69.372</c:v>
                </c:pt>
                <c:pt idx="28">
                  <c:v>70.093000000000004</c:v>
                </c:pt>
                <c:pt idx="29">
                  <c:v>70.256</c:v>
                </c:pt>
                <c:pt idx="30">
                  <c:v>71.744</c:v>
                </c:pt>
                <c:pt idx="31">
                  <c:v>72</c:v>
                </c:pt>
                <c:pt idx="32">
                  <c:v>73.372</c:v>
                </c:pt>
                <c:pt idx="33">
                  <c:v>72.046999999999997</c:v>
                </c:pt>
                <c:pt idx="34">
                  <c:v>73.512</c:v>
                </c:pt>
                <c:pt idx="35">
                  <c:v>72.930000000000007</c:v>
                </c:pt>
                <c:pt idx="36">
                  <c:v>74.418999999999997</c:v>
                </c:pt>
                <c:pt idx="37">
                  <c:v>74.697999999999993</c:v>
                </c:pt>
                <c:pt idx="38">
                  <c:v>74.14</c:v>
                </c:pt>
                <c:pt idx="39">
                  <c:v>76.022999999999996</c:v>
                </c:pt>
                <c:pt idx="40">
                  <c:v>75.86</c:v>
                </c:pt>
                <c:pt idx="41">
                  <c:v>77.325999999999993</c:v>
                </c:pt>
                <c:pt idx="42">
                  <c:v>78.162999999999997</c:v>
                </c:pt>
                <c:pt idx="43">
                  <c:v>78.697999999999993</c:v>
                </c:pt>
                <c:pt idx="44">
                  <c:v>80.884</c:v>
                </c:pt>
                <c:pt idx="45">
                  <c:v>82.650999999999996</c:v>
                </c:pt>
                <c:pt idx="46">
                  <c:v>84.953000000000003</c:v>
                </c:pt>
                <c:pt idx="47">
                  <c:v>86.650999999999996</c:v>
                </c:pt>
                <c:pt idx="48">
                  <c:v>90.046999999999997</c:v>
                </c:pt>
                <c:pt idx="49">
                  <c:v>96.162999999999997</c:v>
                </c:pt>
                <c:pt idx="50">
                  <c:v>103.279</c:v>
                </c:pt>
                <c:pt idx="51">
                  <c:v>113.744</c:v>
                </c:pt>
                <c:pt idx="52">
                  <c:v>127.81399999999999</c:v>
                </c:pt>
                <c:pt idx="53">
                  <c:v>146.41900000000001</c:v>
                </c:pt>
                <c:pt idx="54">
                  <c:v>165.65100000000001</c:v>
                </c:pt>
                <c:pt idx="55">
                  <c:v>185.721</c:v>
                </c:pt>
                <c:pt idx="56">
                  <c:v>205.65100000000001</c:v>
                </c:pt>
                <c:pt idx="57">
                  <c:v>221.023</c:v>
                </c:pt>
                <c:pt idx="58">
                  <c:v>233.512</c:v>
                </c:pt>
                <c:pt idx="59">
                  <c:v>241.023</c:v>
                </c:pt>
                <c:pt idx="60">
                  <c:v>245.93</c:v>
                </c:pt>
                <c:pt idx="61">
                  <c:v>243.14</c:v>
                </c:pt>
                <c:pt idx="62">
                  <c:v>235.93</c:v>
                </c:pt>
                <c:pt idx="63">
                  <c:v>220.488</c:v>
                </c:pt>
                <c:pt idx="64">
                  <c:v>197.047</c:v>
                </c:pt>
                <c:pt idx="65">
                  <c:v>165.721</c:v>
                </c:pt>
                <c:pt idx="66">
                  <c:v>124.44199999999999</c:v>
                </c:pt>
                <c:pt idx="67">
                  <c:v>90.581000000000003</c:v>
                </c:pt>
                <c:pt idx="68">
                  <c:v>74.86</c:v>
                </c:pt>
                <c:pt idx="69">
                  <c:v>71.325999999999993</c:v>
                </c:pt>
                <c:pt idx="70">
                  <c:v>71.86</c:v>
                </c:pt>
                <c:pt idx="71">
                  <c:v>73.558000000000007</c:v>
                </c:pt>
                <c:pt idx="72">
                  <c:v>76.558000000000007</c:v>
                </c:pt>
                <c:pt idx="73">
                  <c:v>81.977000000000004</c:v>
                </c:pt>
                <c:pt idx="74">
                  <c:v>88.721000000000004</c:v>
                </c:pt>
                <c:pt idx="75">
                  <c:v>96.977000000000004</c:v>
                </c:pt>
                <c:pt idx="76">
                  <c:v>107.047</c:v>
                </c:pt>
                <c:pt idx="77">
                  <c:v>120.512</c:v>
                </c:pt>
                <c:pt idx="78">
                  <c:v>135.465</c:v>
                </c:pt>
                <c:pt idx="79">
                  <c:v>149.16300000000001</c:v>
                </c:pt>
                <c:pt idx="80">
                  <c:v>162.81399999999999</c:v>
                </c:pt>
                <c:pt idx="81">
                  <c:v>173.60499999999999</c:v>
                </c:pt>
                <c:pt idx="82">
                  <c:v>182.83699999999999</c:v>
                </c:pt>
                <c:pt idx="83">
                  <c:v>184.953</c:v>
                </c:pt>
                <c:pt idx="84">
                  <c:v>181.953</c:v>
                </c:pt>
                <c:pt idx="85">
                  <c:v>170.55799999999999</c:v>
                </c:pt>
                <c:pt idx="86">
                  <c:v>153.16300000000001</c:v>
                </c:pt>
                <c:pt idx="87">
                  <c:v>127.791</c:v>
                </c:pt>
                <c:pt idx="88">
                  <c:v>97.977000000000004</c:v>
                </c:pt>
                <c:pt idx="89">
                  <c:v>69.813999999999993</c:v>
                </c:pt>
                <c:pt idx="90">
                  <c:v>60.186</c:v>
                </c:pt>
                <c:pt idx="91">
                  <c:v>59.326000000000001</c:v>
                </c:pt>
                <c:pt idx="92">
                  <c:v>58.698</c:v>
                </c:pt>
                <c:pt idx="93">
                  <c:v>58.604999999999997</c:v>
                </c:pt>
                <c:pt idx="94">
                  <c:v>58.372</c:v>
                </c:pt>
                <c:pt idx="95">
                  <c:v>58.279000000000003</c:v>
                </c:pt>
                <c:pt idx="96">
                  <c:v>57.581000000000003</c:v>
                </c:pt>
                <c:pt idx="97">
                  <c:v>58.673999999999999</c:v>
                </c:pt>
                <c:pt idx="98">
                  <c:v>57.395000000000003</c:v>
                </c:pt>
                <c:pt idx="99">
                  <c:v>57.884</c:v>
                </c:pt>
                <c:pt idx="100">
                  <c:v>57.302</c:v>
                </c:pt>
                <c:pt idx="101">
                  <c:v>57.884</c:v>
                </c:pt>
                <c:pt idx="102">
                  <c:v>56.302</c:v>
                </c:pt>
                <c:pt idx="103">
                  <c:v>56.790999999999997</c:v>
                </c:pt>
                <c:pt idx="104">
                  <c:v>56.512</c:v>
                </c:pt>
                <c:pt idx="105">
                  <c:v>58.046999999999997</c:v>
                </c:pt>
                <c:pt idx="106">
                  <c:v>57.767000000000003</c:v>
                </c:pt>
                <c:pt idx="107">
                  <c:v>56.326000000000001</c:v>
                </c:pt>
                <c:pt idx="108">
                  <c:v>56.720999999999997</c:v>
                </c:pt>
                <c:pt idx="109">
                  <c:v>56.512</c:v>
                </c:pt>
                <c:pt idx="110">
                  <c:v>56.162999999999997</c:v>
                </c:pt>
                <c:pt idx="111">
                  <c:v>57.046999999999997</c:v>
                </c:pt>
                <c:pt idx="112">
                  <c:v>56.558</c:v>
                </c:pt>
                <c:pt idx="113">
                  <c:v>56.418999999999997</c:v>
                </c:pt>
                <c:pt idx="114">
                  <c:v>55.953000000000003</c:v>
                </c:pt>
                <c:pt idx="115">
                  <c:v>56.512</c:v>
                </c:pt>
                <c:pt idx="116">
                  <c:v>55.628</c:v>
                </c:pt>
                <c:pt idx="117">
                  <c:v>56.209000000000003</c:v>
                </c:pt>
                <c:pt idx="118">
                  <c:v>59.348999999999997</c:v>
                </c:pt>
                <c:pt idx="119">
                  <c:v>59.651000000000003</c:v>
                </c:pt>
                <c:pt idx="120">
                  <c:v>62.673999999999999</c:v>
                </c:pt>
                <c:pt idx="121">
                  <c:v>62.465000000000003</c:v>
                </c:pt>
                <c:pt idx="122">
                  <c:v>63.395000000000003</c:v>
                </c:pt>
                <c:pt idx="123">
                  <c:v>63.906999999999996</c:v>
                </c:pt>
                <c:pt idx="124">
                  <c:v>63.232999999999997</c:v>
                </c:pt>
                <c:pt idx="125">
                  <c:v>61.558</c:v>
                </c:pt>
                <c:pt idx="126">
                  <c:v>60.534999999999997</c:v>
                </c:pt>
                <c:pt idx="127">
                  <c:v>59.046999999999997</c:v>
                </c:pt>
                <c:pt idx="128">
                  <c:v>58.698</c:v>
                </c:pt>
                <c:pt idx="129">
                  <c:v>57.348999999999997</c:v>
                </c:pt>
                <c:pt idx="130">
                  <c:v>55.326000000000001</c:v>
                </c:pt>
                <c:pt idx="131">
                  <c:v>55.07</c:v>
                </c:pt>
                <c:pt idx="132">
                  <c:v>54.023000000000003</c:v>
                </c:pt>
                <c:pt idx="133">
                  <c:v>51.442</c:v>
                </c:pt>
                <c:pt idx="134">
                  <c:v>51.790999999999997</c:v>
                </c:pt>
                <c:pt idx="135">
                  <c:v>52.884</c:v>
                </c:pt>
                <c:pt idx="136">
                  <c:v>50.023000000000003</c:v>
                </c:pt>
                <c:pt idx="137">
                  <c:v>51.837000000000003</c:v>
                </c:pt>
                <c:pt idx="138">
                  <c:v>51.14</c:v>
                </c:pt>
                <c:pt idx="139">
                  <c:v>50.581000000000003</c:v>
                </c:pt>
                <c:pt idx="140">
                  <c:v>50.186</c:v>
                </c:pt>
                <c:pt idx="141">
                  <c:v>51.651000000000003</c:v>
                </c:pt>
                <c:pt idx="142">
                  <c:v>50.395000000000003</c:v>
                </c:pt>
                <c:pt idx="143">
                  <c:v>51.651000000000003</c:v>
                </c:pt>
                <c:pt idx="144">
                  <c:v>51.232999999999997</c:v>
                </c:pt>
                <c:pt idx="145">
                  <c:v>49.814</c:v>
                </c:pt>
                <c:pt idx="146">
                  <c:v>49.673999999999999</c:v>
                </c:pt>
                <c:pt idx="147">
                  <c:v>51.326000000000001</c:v>
                </c:pt>
                <c:pt idx="148">
                  <c:v>51.790999999999997</c:v>
                </c:pt>
                <c:pt idx="149">
                  <c:v>53.628</c:v>
                </c:pt>
                <c:pt idx="150">
                  <c:v>54.116</c:v>
                </c:pt>
                <c:pt idx="151">
                  <c:v>54.256</c:v>
                </c:pt>
                <c:pt idx="152">
                  <c:v>54.906999999999996</c:v>
                </c:pt>
                <c:pt idx="153">
                  <c:v>54.232999999999997</c:v>
                </c:pt>
                <c:pt idx="154">
                  <c:v>54.720999999999997</c:v>
                </c:pt>
                <c:pt idx="155">
                  <c:v>54</c:v>
                </c:pt>
                <c:pt idx="156">
                  <c:v>53.07</c:v>
                </c:pt>
                <c:pt idx="157">
                  <c:v>53.326000000000001</c:v>
                </c:pt>
                <c:pt idx="158">
                  <c:v>52.720999999999997</c:v>
                </c:pt>
                <c:pt idx="159">
                  <c:v>51.884</c:v>
                </c:pt>
                <c:pt idx="160">
                  <c:v>50.326000000000001</c:v>
                </c:pt>
                <c:pt idx="161">
                  <c:v>50.116</c:v>
                </c:pt>
                <c:pt idx="162">
                  <c:v>50</c:v>
                </c:pt>
                <c:pt idx="163">
                  <c:v>48.209000000000003</c:v>
                </c:pt>
                <c:pt idx="164">
                  <c:v>48.581000000000003</c:v>
                </c:pt>
                <c:pt idx="165">
                  <c:v>47.372</c:v>
                </c:pt>
                <c:pt idx="166">
                  <c:v>48.326000000000001</c:v>
                </c:pt>
                <c:pt idx="167">
                  <c:v>47.14</c:v>
                </c:pt>
                <c:pt idx="168">
                  <c:v>49.348999999999997</c:v>
                </c:pt>
                <c:pt idx="169">
                  <c:v>47.534999999999997</c:v>
                </c:pt>
                <c:pt idx="170">
                  <c:v>47.604999999999997</c:v>
                </c:pt>
                <c:pt idx="171">
                  <c:v>48.326000000000001</c:v>
                </c:pt>
                <c:pt idx="172">
                  <c:v>47.884</c:v>
                </c:pt>
                <c:pt idx="173">
                  <c:v>49.395000000000003</c:v>
                </c:pt>
                <c:pt idx="174">
                  <c:v>48.209000000000003</c:v>
                </c:pt>
                <c:pt idx="175">
                  <c:v>47.651000000000003</c:v>
                </c:pt>
                <c:pt idx="176">
                  <c:v>46.976999999999997</c:v>
                </c:pt>
                <c:pt idx="177">
                  <c:v>47.046999999999997</c:v>
                </c:pt>
                <c:pt idx="178">
                  <c:v>46.790999999999997</c:v>
                </c:pt>
                <c:pt idx="179">
                  <c:v>47.186</c:v>
                </c:pt>
                <c:pt idx="180">
                  <c:v>47.023000000000003</c:v>
                </c:pt>
                <c:pt idx="181">
                  <c:v>47.162999999999997</c:v>
                </c:pt>
                <c:pt idx="182">
                  <c:v>48.534999999999997</c:v>
                </c:pt>
                <c:pt idx="183">
                  <c:v>46.348999999999997</c:v>
                </c:pt>
                <c:pt idx="184">
                  <c:v>47.558</c:v>
                </c:pt>
                <c:pt idx="185">
                  <c:v>47.093000000000004</c:v>
                </c:pt>
                <c:pt idx="186">
                  <c:v>45.442</c:v>
                </c:pt>
                <c:pt idx="187">
                  <c:v>46.348999999999997</c:v>
                </c:pt>
                <c:pt idx="188">
                  <c:v>46.488</c:v>
                </c:pt>
                <c:pt idx="189">
                  <c:v>47</c:v>
                </c:pt>
                <c:pt idx="190">
                  <c:v>46.093000000000004</c:v>
                </c:pt>
                <c:pt idx="191">
                  <c:v>46.023000000000003</c:v>
                </c:pt>
                <c:pt idx="192">
                  <c:v>46.488</c:v>
                </c:pt>
                <c:pt idx="193">
                  <c:v>45.814</c:v>
                </c:pt>
                <c:pt idx="194">
                  <c:v>46.232999999999997</c:v>
                </c:pt>
                <c:pt idx="195">
                  <c:v>46.790999999999997</c:v>
                </c:pt>
                <c:pt idx="196">
                  <c:v>46.93</c:v>
                </c:pt>
                <c:pt idx="197">
                  <c:v>45.86</c:v>
                </c:pt>
                <c:pt idx="198">
                  <c:v>45</c:v>
                </c:pt>
                <c:pt idx="199">
                  <c:v>46.465000000000003</c:v>
                </c:pt>
                <c:pt idx="200">
                  <c:v>45.512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66.703822511826331</c:v>
                </c:pt>
                <c:pt idx="6">
                  <c:v>66.956589438156115</c:v>
                </c:pt>
                <c:pt idx="7">
                  <c:v>67.208682867114163</c:v>
                </c:pt>
                <c:pt idx="8">
                  <c:v>67.459944136721234</c:v>
                </c:pt>
                <c:pt idx="9">
                  <c:v>67.710192184634394</c:v>
                </c:pt>
                <c:pt idx="10">
                  <c:v>67.959221180037687</c:v>
                </c:pt>
                <c:pt idx="11">
                  <c:v>68.206798012109687</c:v>
                </c:pt>
                <c:pt idx="12">
                  <c:v>68.452659649734343</c:v>
                </c:pt>
                <c:pt idx="13">
                  <c:v>68.696510394526157</c:v>
                </c:pt>
                <c:pt idx="14">
                  <c:v>68.938019058376653</c:v>
                </c:pt>
                <c:pt idx="15">
                  <c:v>69.176816108048612</c:v>
                </c:pt>
                <c:pt idx="16">
                  <c:v>69.412490833594873</c:v>
                </c:pt>
                <c:pt idx="17">
                  <c:v>69.644588615901483</c:v>
                </c:pt>
                <c:pt idx="18">
                  <c:v>69.872608393897906</c:v>
                </c:pt>
                <c:pt idx="19">
                  <c:v>70.096000468438646</c:v>
                </c:pt>
                <c:pt idx="20">
                  <c:v>70.314164835650843</c:v>
                </c:pt>
                <c:pt idx="21">
                  <c:v>70.526450331940922</c:v>
                </c:pt>
                <c:pt idx="22">
                  <c:v>70.73215502025991</c:v>
                </c:pt>
                <c:pt idx="23">
                  <c:v>70.93052849295016</c:v>
                </c:pt>
                <c:pt idx="24">
                  <c:v>71.120777174765877</c:v>
                </c:pt>
                <c:pt idx="25">
                  <c:v>71.302074378794984</c:v>
                </c:pt>
                <c:pt idx="26">
                  <c:v>71.473577941937066</c:v>
                </c:pt>
                <c:pt idx="27">
                  <c:v>71.634459945412843</c:v>
                </c:pt>
                <c:pt idx="28">
                  <c:v>71.783955570799293</c:v>
                </c:pt>
                <c:pt idx="29">
                  <c:v>71.921441867738622</c:v>
                </c:pt>
                <c:pt idx="30">
                  <c:v>72.04656245102052</c:v>
                </c:pt>
                <c:pt idx="31">
                  <c:v>72.159421187656903</c:v>
                </c:pt>
                <c:pt idx="32">
                  <c:v>72.260876890706783</c:v>
                </c:pt>
                <c:pt idx="33">
                  <c:v>72.352981655928858</c:v>
                </c:pt>
                <c:pt idx="34">
                  <c:v>72.439616895432906</c:v>
                </c:pt>
                <c:pt idx="35">
                  <c:v>72.527391565437043</c:v>
                </c:pt>
                <c:pt idx="36">
                  <c:v>72.62687358592126</c:v>
                </c:pt>
                <c:pt idx="37">
                  <c:v>72.754223671028413</c:v>
                </c:pt>
                <c:pt idx="38">
                  <c:v>72.933285088266942</c:v>
                </c:pt>
                <c:pt idx="39">
                  <c:v>73.198146764913602</c:v>
                </c:pt>
                <c:pt idx="40">
                  <c:v>73.596134377217282</c:v>
                </c:pt>
                <c:pt idx="41">
                  <c:v>74.191090170535531</c:v>
                </c:pt>
                <c:pt idx="42">
                  <c:v>75.066676963086167</c:v>
                </c:pt>
                <c:pt idx="43">
                  <c:v>76.329291464345914</c:v>
                </c:pt>
                <c:pt idx="44">
                  <c:v>78.11001209876207</c:v>
                </c:pt>
                <c:pt idx="45">
                  <c:v>80.564862728440573</c:v>
                </c:pt>
                <c:pt idx="46">
                  <c:v>83.872581525348664</c:v>
                </c:pt>
                <c:pt idx="47">
                  <c:v>88.229085627355431</c:v>
                </c:pt>
                <c:pt idx="48">
                  <c:v>93.837958716379148</c:v>
                </c:pt>
                <c:pt idx="49">
                  <c:v>100.89659178166453</c:v>
                </c:pt>
                <c:pt idx="50">
                  <c:v>109.57808554116639</c:v>
                </c:pt>
                <c:pt idx="51">
                  <c:v>120.00964150499452</c:v>
                </c:pt>
                <c:pt idx="52">
                  <c:v>132.24879864178149</c:v>
                </c:pt>
                <c:pt idx="53">
                  <c:v>146.25913585010713</c:v>
                </c:pt>
                <c:pt idx="54">
                  <c:v>161.88595207306449</c:v>
                </c:pt>
                <c:pt idx="55">
                  <c:v>178.82787127034018</c:v>
                </c:pt>
                <c:pt idx="56">
                  <c:v>196.59000266421677</c:v>
                </c:pt>
                <c:pt idx="57">
                  <c:v>214.39128833190577</c:v>
                </c:pt>
                <c:pt idx="58">
                  <c:v>231.00282644275697</c:v>
                </c:pt>
                <c:pt idx="59">
                  <c:v>244.55459456994726</c:v>
                </c:pt>
                <c:pt idx="60">
                  <c:v>252.4836400280856</c:v>
                </c:pt>
                <c:pt idx="61">
                  <c:v>251.91825814870975</c:v>
                </c:pt>
                <c:pt idx="62">
                  <c:v>240.68321758038257</c:v>
                </c:pt>
                <c:pt idx="63">
                  <c:v>218.63867512507221</c:v>
                </c:pt>
                <c:pt idx="64">
                  <c:v>188.51410927368872</c:v>
                </c:pt>
                <c:pt idx="65">
                  <c:v>155.40397531951976</c:v>
                </c:pt>
                <c:pt idx="66">
                  <c:v>124.93825472992839</c:v>
                </c:pt>
                <c:pt idx="67">
                  <c:v>101.187707673335</c:v>
                </c:pt>
                <c:pt idx="68">
                  <c:v>85.580910150191414</c:v>
                </c:pt>
                <c:pt idx="69">
                  <c:v>77.271701522385797</c:v>
                </c:pt>
                <c:pt idx="70">
                  <c:v>74.356088183392032</c:v>
                </c:pt>
                <c:pt idx="71">
                  <c:v>75.00892011527641</c:v>
                </c:pt>
                <c:pt idx="72">
                  <c:v>78.030950242612704</c:v>
                </c:pt>
                <c:pt idx="73">
                  <c:v>82.858933821674981</c:v>
                </c:pt>
                <c:pt idx="74">
                  <c:v>89.335757799899284</c:v>
                </c:pt>
                <c:pt idx="75">
                  <c:v>97.473113772720836</c:v>
                </c:pt>
                <c:pt idx="76">
                  <c:v>107.28999685973554</c:v>
                </c:pt>
                <c:pt idx="77">
                  <c:v>118.71991563880229</c:v>
                </c:pt>
                <c:pt idx="78">
                  <c:v>131.55719511921262</c:v>
                </c:pt>
                <c:pt idx="79">
                  <c:v>145.41288196767212</c:v>
                </c:pt>
                <c:pt idx="80">
                  <c:v>159.63629330720696</c:v>
                </c:pt>
                <c:pt idx="81">
                  <c:v>173.13075722514628</c:v>
                </c:pt>
                <c:pt idx="82">
                  <c:v>184.03612940711255</c:v>
                </c:pt>
                <c:pt idx="83">
                  <c:v>189.51393668791005</c:v>
                </c:pt>
                <c:pt idx="84">
                  <c:v>186.26519698630256</c:v>
                </c:pt>
                <c:pt idx="85">
                  <c:v>172.26056383922904</c:v>
                </c:pt>
                <c:pt idx="86">
                  <c:v>148.87594258591699</c:v>
                </c:pt>
                <c:pt idx="87">
                  <c:v>121.32065519703325</c:v>
                </c:pt>
                <c:pt idx="88">
                  <c:v>96.198119298956215</c:v>
                </c:pt>
                <c:pt idx="89">
                  <c:v>77.962272874661181</c:v>
                </c:pt>
                <c:pt idx="90">
                  <c:v>67.283451830235734</c:v>
                </c:pt>
                <c:pt idx="91">
                  <c:v>62.174413148102232</c:v>
                </c:pt>
                <c:pt idx="92">
                  <c:v>60.11880272192051</c:v>
                </c:pt>
                <c:pt idx="93">
                  <c:v>59.356414005081113</c:v>
                </c:pt>
                <c:pt idx="94">
                  <c:v>59.02550244338542</c:v>
                </c:pt>
                <c:pt idx="95">
                  <c:v>58.809918588735655</c:v>
                </c:pt>
                <c:pt idx="96">
                  <c:v>58.620061425532008</c:v>
                </c:pt>
                <c:pt idx="97">
                  <c:v>58.435944030562482</c:v>
                </c:pt>
                <c:pt idx="98">
                  <c:v>58.253965961769424</c:v>
                </c:pt>
                <c:pt idx="99">
                  <c:v>58.073544874337344</c:v>
                </c:pt>
                <c:pt idx="100">
                  <c:v>57.894553867425962</c:v>
                </c:pt>
                <c:pt idx="101">
                  <c:v>57.716952171983088</c:v>
                </c:pt>
                <c:pt idx="102">
                  <c:v>57.540770192180467</c:v>
                </c:pt>
                <c:pt idx="103">
                  <c:v>57.366162193665694</c:v>
                </c:pt>
                <c:pt idx="104">
                  <c:v>57.19350744513649</c:v>
                </c:pt>
                <c:pt idx="105">
                  <c:v>57.023581956892563</c:v>
                </c:pt>
                <c:pt idx="106">
                  <c:v>56.85783376560186</c:v>
                </c:pt>
                <c:pt idx="107">
                  <c:v>56.698798559910493</c:v>
                </c:pt>
                <c:pt idx="108">
                  <c:v>56.550686281497612</c:v>
                </c:pt>
                <c:pt idx="109">
                  <c:v>56.420145517678932</c:v>
                </c:pt>
                <c:pt idx="110">
                  <c:v>56.317162814931841</c:v>
                </c:pt>
                <c:pt idx="111">
                  <c:v>56.255973126721948</c:v>
                </c:pt>
                <c:pt idx="112">
                  <c:v>56.25574700818877</c:v>
                </c:pt>
                <c:pt idx="113">
                  <c:v>56.340691341931432</c:v>
                </c:pt>
                <c:pt idx="114">
                  <c:v>56.539074837063069</c:v>
                </c:pt>
                <c:pt idx="115">
                  <c:v>56.880598100089131</c:v>
                </c:pt>
                <c:pt idx="116">
                  <c:v>57.391519180885503</c:v>
                </c:pt>
                <c:pt idx="117">
                  <c:v>58.087116077927185</c:v>
                </c:pt>
                <c:pt idx="118">
                  <c:v>58.961606130950152</c:v>
                </c:pt>
                <c:pt idx="119">
                  <c:v>59.976806661804453</c:v>
                </c:pt>
                <c:pt idx="120">
                  <c:v>61.052716366618057</c:v>
                </c:pt>
                <c:pt idx="121">
                  <c:v>62.065308184399647</c:v>
                </c:pt>
                <c:pt idx="122">
                  <c:v>62.857633430006125</c:v>
                </c:pt>
                <c:pt idx="123">
                  <c:v>63.267743671179289</c:v>
                </c:pt>
                <c:pt idx="124">
                  <c:v>63.169958073834728</c:v>
                </c:pt>
                <c:pt idx="125">
                  <c:v>62.516886187282445</c:v>
                </c:pt>
                <c:pt idx="126">
                  <c:v>61.364048394754008</c:v>
                </c:pt>
                <c:pt idx="127">
                  <c:v>59.86265584268817</c:v>
                </c:pt>
                <c:pt idx="128">
                  <c:v>58.219606884903676</c:v>
                </c:pt>
                <c:pt idx="129">
                  <c:v>56.639985719490241</c:v>
                </c:pt>
                <c:pt idx="130">
                  <c:v>55.275936061932214</c:v>
                </c:pt>
                <c:pt idx="131">
                  <c:v>54.201041300775621</c:v>
                </c:pt>
                <c:pt idx="132">
                  <c:v>53.414922920015037</c:v>
                </c:pt>
                <c:pt idx="133">
                  <c:v>52.868486702518354</c:v>
                </c:pt>
                <c:pt idx="134">
                  <c:v>52.494208346311858</c:v>
                </c:pt>
                <c:pt idx="135">
                  <c:v>52.229138576599375</c:v>
                </c:pt>
                <c:pt idx="136">
                  <c:v>52.026092098260321</c:v>
                </c:pt>
                <c:pt idx="137">
                  <c:v>51.855050436254906</c:v>
                </c:pt>
                <c:pt idx="138">
                  <c:v>51.699455204208824</c:v>
                </c:pt>
                <c:pt idx="139">
                  <c:v>51.551445939335224</c:v>
                </c:pt>
                <c:pt idx="140">
                  <c:v>51.40824330277119</c:v>
                </c:pt>
                <c:pt idx="141">
                  <c:v>51.270358103971468</c:v>
                </c:pt>
                <c:pt idx="142">
                  <c:v>51.141599876360608</c:v>
                </c:pt>
                <c:pt idx="143">
                  <c:v>51.030679685242291</c:v>
                </c:pt>
                <c:pt idx="144">
                  <c:v>50.954005327820632</c:v>
                </c:pt>
                <c:pt idx="145">
                  <c:v>50.938607647734329</c:v>
                </c:pt>
                <c:pt idx="146">
                  <c:v>51.022955741511211</c:v>
                </c:pt>
                <c:pt idx="147">
                  <c:v>51.252340003432323</c:v>
                </c:pt>
                <c:pt idx="148">
                  <c:v>51.665880192700165</c:v>
                </c:pt>
                <c:pt idx="149">
                  <c:v>52.275445175476548</c:v>
                </c:pt>
                <c:pt idx="150">
                  <c:v>53.042753495390002</c:v>
                </c:pt>
                <c:pt idx="151">
                  <c:v>53.866718731842262</c:v>
                </c:pt>
                <c:pt idx="152">
                  <c:v>54.593634318213731</c:v>
                </c:pt>
                <c:pt idx="153">
                  <c:v>55.054483213829734</c:v>
                </c:pt>
                <c:pt idx="154">
                  <c:v>55.1188241199863</c:v>
                </c:pt>
                <c:pt idx="155">
                  <c:v>54.742193519748113</c:v>
                </c:pt>
                <c:pt idx="156">
                  <c:v>53.983553295395019</c:v>
                </c:pt>
                <c:pt idx="157">
                  <c:v>52.983439895294765</c:v>
                </c:pt>
                <c:pt idx="158">
                  <c:v>51.913858520256142</c:v>
                </c:pt>
                <c:pt idx="159">
                  <c:v>50.924347506381643</c:v>
                </c:pt>
                <c:pt idx="160">
                  <c:v>50.107052026383244</c:v>
                </c:pt>
                <c:pt idx="161">
                  <c:v>49.49009507131813</c:v>
                </c:pt>
                <c:pt idx="162">
                  <c:v>49.053357278916138</c:v>
                </c:pt>
                <c:pt idx="163">
                  <c:v>48.752971478676564</c:v>
                </c:pt>
                <c:pt idx="164">
                  <c:v>48.54232083291614</c:v>
                </c:pt>
                <c:pt idx="165">
                  <c:v>48.383896475344784</c:v>
                </c:pt>
                <c:pt idx="166">
                  <c:v>48.2525666081713</c:v>
                </c:pt>
                <c:pt idx="167">
                  <c:v>48.133762679542613</c:v>
                </c:pt>
                <c:pt idx="168">
                  <c:v>48.020025020610127</c:v>
                </c:pt>
                <c:pt idx="169">
                  <c:v>47.907927988339765</c:v>
                </c:pt>
                <c:pt idx="170">
                  <c:v>47.796036266304938</c:v>
                </c:pt>
                <c:pt idx="171">
                  <c:v>47.683784733580701</c:v>
                </c:pt>
                <c:pt idx="172">
                  <c:v>47.570951660055066</c:v>
                </c:pt>
                <c:pt idx="173">
                  <c:v>47.45744155666965</c:v>
                </c:pt>
                <c:pt idx="174">
                  <c:v>47.343205523465762</c:v>
                </c:pt>
                <c:pt idx="175">
                  <c:v>47.228214741029035</c:v>
                </c:pt>
                <c:pt idx="176">
                  <c:v>47.11245207389026</c:v>
                </c:pt>
                <c:pt idx="177">
                  <c:v>46.995909162528783</c:v>
                </c:pt>
                <c:pt idx="178">
                  <c:v>46.878585009426814</c:v>
                </c:pt>
                <c:pt idx="179">
                  <c:v>46.760484946684521</c:v>
                </c:pt>
                <c:pt idx="180">
                  <c:v>46.641619717531761</c:v>
                </c:pt>
                <c:pt idx="181">
                  <c:v>46.522004621513624</c:v>
                </c:pt>
                <c:pt idx="182">
                  <c:v>46.401658720727859</c:v>
                </c:pt>
                <c:pt idx="183">
                  <c:v>46.280604111596631</c:v>
                </c:pt>
                <c:pt idx="184">
                  <c:v>46.158865265506357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66.703822511818217</c:v>
                </c:pt>
                <c:pt idx="6">
                  <c:v>66.956589438133193</c:v>
                </c:pt>
                <c:pt idx="7">
                  <c:v>67.208682867050584</c:v>
                </c:pt>
                <c:pt idx="8">
                  <c:v>67.459944136547932</c:v>
                </c:pt>
                <c:pt idx="9">
                  <c:v>67.710192184170324</c:v>
                </c:pt>
                <c:pt idx="10">
                  <c:v>67.959221178816719</c:v>
                </c:pt>
                <c:pt idx="11">
                  <c:v>68.206798008953641</c:v>
                </c:pt>
                <c:pt idx="12">
                  <c:v>68.45265964171945</c:v>
                </c:pt>
                <c:pt idx="13">
                  <c:v>68.696510374528955</c:v>
                </c:pt>
                <c:pt idx="14">
                  <c:v>68.938019009358314</c:v>
                </c:pt>
                <c:pt idx="15">
                  <c:v>69.176815989998815</c:v>
                </c:pt>
                <c:pt idx="16">
                  <c:v>69.412490554282968</c:v>
                </c:pt>
                <c:pt idx="17">
                  <c:v>69.64458796662278</c:v>
                </c:pt>
                <c:pt idx="18">
                  <c:v>69.872606911071315</c:v>
                </c:pt>
                <c:pt idx="19">
                  <c:v>70.095997141329349</c:v>
                </c:pt>
                <c:pt idx="20">
                  <c:v>70.314157501306923</c:v>
                </c:pt>
                <c:pt idx="21">
                  <c:v>70.526434447461966</c:v>
                </c:pt>
                <c:pt idx="22">
                  <c:v>70.732121221390372</c:v>
                </c:pt>
                <c:pt idx="23">
                  <c:v>70.930457836978164</c:v>
                </c:pt>
                <c:pt idx="24">
                  <c:v>71.120632059509092</c:v>
                </c:pt>
                <c:pt idx="25">
                  <c:v>71.301781562815563</c:v>
                </c:pt>
                <c:pt idx="26">
                  <c:v>71.472997452968841</c:v>
                </c:pt>
                <c:pt idx="27">
                  <c:v>71.633329341023227</c:v>
                </c:pt>
                <c:pt idx="28">
                  <c:v>71.781792130760479</c:v>
                </c:pt>
                <c:pt idx="29">
                  <c:v>71.917374658104208</c:v>
                </c:pt>
                <c:pt idx="30">
                  <c:v>72.039050275071133</c:v>
                </c:pt>
                <c:pt idx="31">
                  <c:v>72.145789411559619</c:v>
                </c:pt>
                <c:pt idx="32">
                  <c:v>72.23657407262445</c:v>
                </c:pt>
                <c:pt idx="33">
                  <c:v>72.310414138070158</c:v>
                </c:pt>
                <c:pt idx="34">
                  <c:v>72.366365227690537</c:v>
                </c:pt>
                <c:pt idx="35">
                  <c:v>72.403547783546671</c:v>
                </c:pt>
                <c:pt idx="36">
                  <c:v>72.421166906418634</c:v>
                </c:pt>
                <c:pt idx="37">
                  <c:v>72.418532374821169</c:v>
                </c:pt>
                <c:pt idx="38">
                  <c:v>72.395078180894572</c:v>
                </c:pt>
                <c:pt idx="39">
                  <c:v>72.350380847878426</c:v>
                </c:pt>
                <c:pt idx="40">
                  <c:v>72.284175758264325</c:v>
                </c:pt>
                <c:pt idx="41">
                  <c:v>72.196370728212415</c:v>
                </c:pt>
                <c:pt idx="42">
                  <c:v>72.087056117922785</c:v>
                </c:pt>
                <c:pt idx="43">
                  <c:v>71.956510871230464</c:v>
                </c:pt>
                <c:pt idx="44">
                  <c:v>71.805204028169499</c:v>
                </c:pt>
                <c:pt idx="45">
                  <c:v>71.633791444334364</c:v>
                </c:pt>
                <c:pt idx="46">
                  <c:v>71.44310766884422</c:v>
                </c:pt>
                <c:pt idx="47">
                  <c:v>71.234153163388072</c:v>
                </c:pt>
                <c:pt idx="48">
                  <c:v>71.008077270976486</c:v>
                </c:pt>
                <c:pt idx="49">
                  <c:v>70.766157547242173</c:v>
                </c:pt>
                <c:pt idx="50">
                  <c:v>70.509776233764597</c:v>
                </c:pt>
                <c:pt idx="51">
                  <c:v>70.240394769776003</c:v>
                </c:pt>
                <c:pt idx="52">
                  <c:v>69.959527298357315</c:v>
                </c:pt>
                <c:pt idx="53">
                  <c:v>69.668714123889814</c:v>
                </c:pt>
                <c:pt idx="54">
                  <c:v>69.3694960225004</c:v>
                </c:pt>
                <c:pt idx="55">
                  <c:v>69.063390204553656</c:v>
                </c:pt>
                <c:pt idx="56">
                  <c:v>68.751868589343019</c:v>
                </c:pt>
                <c:pt idx="57">
                  <c:v>68.436338890330632</c:v>
                </c:pt>
                <c:pt idx="58">
                  <c:v>68.118128838232295</c:v>
                </c:pt>
                <c:pt idx="59">
                  <c:v>67.798473701534931</c:v>
                </c:pt>
                <c:pt idx="60">
                  <c:v>67.478507110165197</c:v>
                </c:pt>
                <c:pt idx="61">
                  <c:v>67.159255055753505</c:v>
                </c:pt>
                <c:pt idx="62">
                  <c:v>66.841632836044752</c:v>
                </c:pt>
                <c:pt idx="63">
                  <c:v>66.526444633447312</c:v>
                </c:pt>
                <c:pt idx="64">
                  <c:v>66.214385367998986</c:v>
                </c:pt>
                <c:pt idx="65">
                  <c:v>65.906044440798595</c:v>
                </c:pt>
                <c:pt idx="66">
                  <c:v>65.601910981563478</c:v>
                </c:pt>
                <c:pt idx="67">
                  <c:v>65.302380229112671</c:v>
                </c:pt>
                <c:pt idx="68">
                  <c:v>65.007760701737439</c:v>
                </c:pt>
                <c:pt idx="69">
                  <c:v>64.718281851318693</c:v>
                </c:pt>
                <c:pt idx="70">
                  <c:v>64.434101936868217</c:v>
                </c:pt>
                <c:pt idx="71">
                  <c:v>64.155315896724574</c:v>
                </c:pt>
                <c:pt idx="72">
                  <c:v>63.881963041428726</c:v>
                </c:pt>
                <c:pt idx="73">
                  <c:v>63.614034429516444</c:v>
                </c:pt>
                <c:pt idx="74">
                  <c:v>63.351479824884095</c:v>
                </c:pt>
                <c:pt idx="75">
                  <c:v>63.094214166317002</c:v>
                </c:pt>
                <c:pt idx="76">
                  <c:v>62.842123506944418</c:v>
                </c:pt>
                <c:pt idx="77">
                  <c:v>62.595070403837042</c:v>
                </c:pt>
                <c:pt idx="78">
                  <c:v>62.352898755959536</c:v>
                </c:pt>
                <c:pt idx="79">
                  <c:v>62.11543810263408</c:v>
                </c:pt>
                <c:pt idx="80">
                  <c:v>61.882507405047541</c:v>
                </c:pt>
                <c:pt idx="81">
                  <c:v>61.653918340657469</c:v>
                </c:pt>
                <c:pt idx="82">
                  <c:v>61.429478145129615</c:v>
                </c:pt>
                <c:pt idx="83">
                  <c:v>61.208992039148008</c:v>
                </c:pt>
                <c:pt idx="84">
                  <c:v>60.99226527851058</c:v>
                </c:pt>
                <c:pt idx="85">
                  <c:v>60.779104865738766</c:v>
                </c:pt>
                <c:pt idx="86">
                  <c:v>60.569320960311408</c:v>
                </c:pt>
                <c:pt idx="87">
                  <c:v>60.362728022854526</c:v>
                </c:pt>
                <c:pt idx="88">
                  <c:v>60.159145726398705</c:v>
                </c:pt>
                <c:pt idx="89">
                  <c:v>59.958399665332429</c:v>
                </c:pt>
                <c:pt idx="90">
                  <c:v>59.76032189007033</c:v>
                </c:pt>
                <c:pt idx="91">
                  <c:v>59.564751292824575</c:v>
                </c:pt>
                <c:pt idx="92">
                  <c:v>59.371533867291888</c:v>
                </c:pt>
                <c:pt idx="93">
                  <c:v>59.180522862604242</c:v>
                </c:pt>
                <c:pt idx="94">
                  <c:v>58.991578849572456</c:v>
                </c:pt>
                <c:pt idx="95">
                  <c:v>58.804569715102517</c:v>
                </c:pt>
                <c:pt idx="96">
                  <c:v>58.619370598695625</c:v>
                </c:pt>
                <c:pt idx="97">
                  <c:v>58.43586378315743</c:v>
                </c:pt>
                <c:pt idx="98">
                  <c:v>58.253938550037979</c:v>
                </c:pt>
                <c:pt idx="99">
                  <c:v>58.07349100889239</c:v>
                </c:pt>
                <c:pt idx="100">
                  <c:v>57.894423908186639</c:v>
                </c:pt>
                <c:pt idx="101">
                  <c:v>57.716646434557987</c:v>
                </c:pt>
                <c:pt idx="102">
                  <c:v>57.540074006164474</c:v>
                </c:pt>
                <c:pt idx="103">
                  <c:v>57.364628065009981</c:v>
                </c:pt>
                <c:pt idx="104">
                  <c:v>57.190235872395128</c:v>
                </c:pt>
                <c:pt idx="105">
                  <c:v>57.016830311009436</c:v>
                </c:pt>
                <c:pt idx="106">
                  <c:v>56.844349696631305</c:v>
                </c:pt>
                <c:pt idx="107">
                  <c:v>56.672737601930002</c:v>
                </c:pt>
                <c:pt idx="108">
                  <c:v>56.501942694453462</c:v>
                </c:pt>
                <c:pt idx="109">
                  <c:v>56.331918590528311</c:v>
                </c:pt>
                <c:pt idx="110">
                  <c:v>56.162623726481115</c:v>
                </c:pt>
                <c:pt idx="111">
                  <c:v>55.994021248302566</c:v>
                </c:pt>
                <c:pt idx="112">
                  <c:v>55.826078920608488</c:v>
                </c:pt>
                <c:pt idx="113">
                  <c:v>55.658769055490829</c:v>
                </c:pt>
                <c:pt idx="114">
                  <c:v>55.492068461589213</c:v>
                </c:pt>
                <c:pt idx="115">
                  <c:v>55.325958413436254</c:v>
                </c:pt>
                <c:pt idx="116">
                  <c:v>55.160424640826164</c:v>
                </c:pt>
                <c:pt idx="117">
                  <c:v>54.995457337615719</c:v>
                </c:pt>
                <c:pt idx="118">
                  <c:v>54.831051188973859</c:v>
                </c:pt>
                <c:pt idx="119">
                  <c:v>54.667205415643288</c:v>
                </c:pt>
                <c:pt idx="120">
                  <c:v>54.503923833246425</c:v>
                </c:pt>
                <c:pt idx="121">
                  <c:v>54.341214924052998</c:v>
                </c:pt>
                <c:pt idx="122">
                  <c:v>54.17909191791157</c:v>
                </c:pt>
                <c:pt idx="123">
                  <c:v>54.01757287822889</c:v>
                </c:pt>
                <c:pt idx="124">
                  <c:v>53.856680787950353</c:v>
                </c:pt>
                <c:pt idx="125">
                  <c:v>53.696443629454571</c:v>
                </c:pt>
                <c:pt idx="126">
                  <c:v>53.536894451131261</c:v>
                </c:pt>
                <c:pt idx="127">
                  <c:v>53.378071412179438</c:v>
                </c:pt>
                <c:pt idx="128">
                  <c:v>53.22001779587238</c:v>
                </c:pt>
                <c:pt idx="129">
                  <c:v>53.0627819802259</c:v>
                </c:pt>
                <c:pt idx="130">
                  <c:v>52.906417353740025</c:v>
                </c:pt>
                <c:pt idx="131">
                  <c:v>52.750982162738119</c:v>
                </c:pt>
                <c:pt idx="132">
                  <c:v>52.596539275904156</c:v>
                </c:pt>
                <c:pt idx="133">
                  <c:v>52.443155851041695</c:v>
                </c:pt>
                <c:pt idx="134">
                  <c:v>52.290902888992058</c:v>
                </c:pt>
                <c:pt idx="135">
                  <c:v>52.139854660217068</c:v>
                </c:pt>
                <c:pt idx="136">
                  <c:v>51.9900879909464</c:v>
                </c:pt>
                <c:pt idx="137">
                  <c:v>51.841681398183013</c:v>
                </c:pt>
                <c:pt idx="138">
                  <c:v>51.694714066408729</c:v>
                </c:pt>
                <c:pt idx="139">
                  <c:v>51.549264663650746</c:v>
                </c:pt>
                <c:pt idx="140">
                  <c:v>51.405410000717097</c:v>
                </c:pt>
                <c:pt idx="141">
                  <c:v>51.263223544846241</c:v>
                </c:pt>
                <c:pt idx="142">
                  <c:v>51.122773807593134</c:v>
                </c:pt>
                <c:pt idx="143">
                  <c:v>50.984122636196787</c:v>
                </c:pt>
                <c:pt idx="144">
                  <c:v>50.847323447494318</c:v>
                </c:pt>
                <c:pt idx="145">
                  <c:v>50.712419453059411</c:v>
                </c:pt>
                <c:pt idx="146">
                  <c:v>50.579441932907734</c:v>
                </c:pt>
                <c:pt idx="147">
                  <c:v>50.44840862199338</c:v>
                </c:pt>
                <c:pt idx="148">
                  <c:v>50.31932227795437</c:v>
                </c:pt>
                <c:pt idx="149">
                  <c:v>50.192169499350371</c:v>
                </c:pt>
                <c:pt idx="150">
                  <c:v>50.066919860331041</c:v>
                </c:pt>
                <c:pt idx="151">
                  <c:v>49.943525419908227</c:v>
                </c:pt>
                <c:pt idx="152">
                  <c:v>49.821920651766057</c:v>
                </c:pt>
                <c:pt idx="153">
                  <c:v>49.702022824238085</c:v>
                </c:pt>
                <c:pt idx="154">
                  <c:v>49.583732840549601</c:v>
                </c:pt>
                <c:pt idx="155">
                  <c:v>49.466936527901886</c:v>
                </c:pt>
                <c:pt idx="156">
                  <c:v>49.351506341987971</c:v>
                </c:pt>
                <c:pt idx="157">
                  <c:v>49.237303432749741</c:v>
                </c:pt>
                <c:pt idx="158">
                  <c:v>49.124179999249307</c:v>
                </c:pt>
                <c:pt idx="159">
                  <c:v>49.011981847851104</c:v>
                </c:pt>
                <c:pt idx="160">
                  <c:v>48.900551059532319</c:v>
                </c:pt>
                <c:pt idx="161">
                  <c:v>48.789728669597267</c:v>
                </c:pt>
                <c:pt idx="162">
                  <c:v>48.679357266364747</c:v>
                </c:pt>
                <c:pt idx="163">
                  <c:v>48.569283423998492</c:v>
                </c:pt>
                <c:pt idx="164">
                  <c:v>48.459359897597892</c:v>
                </c:pt>
                <c:pt idx="165">
                  <c:v>48.349447524692678</c:v>
                </c:pt>
                <c:pt idx="166">
                  <c:v>48.239416794980919</c:v>
                </c:pt>
                <c:pt idx="167">
                  <c:v>48.129149068117982</c:v>
                </c:pt>
                <c:pt idx="168">
                  <c:v>48.018537436358272</c:v>
                </c:pt>
                <c:pt idx="169">
                  <c:v>47.907487243876069</c:v>
                </c:pt>
                <c:pt idx="170">
                  <c:v>47.795916286955119</c:v>
                </c:pt>
                <c:pt idx="171">
                  <c:v>47.683754728569482</c:v>
                </c:pt>
                <c:pt idx="172">
                  <c:v>47.570944767099945</c:v>
                </c:pt>
                <c:pt idx="173">
                  <c:v>47.457440102211137</c:v>
                </c:pt>
                <c:pt idx="174">
                  <c:v>47.343205241598774</c:v>
                </c:pt>
                <c:pt idx="175">
                  <c:v>47.228214690864185</c:v>
                </c:pt>
                <c:pt idx="176">
                  <c:v>47.112452065691748</c:v>
                </c:pt>
                <c:pt idx="177">
                  <c:v>46.995909161298457</c:v>
                </c:pt>
                <c:pt idx="178">
                  <c:v>46.878585009257293</c:v>
                </c:pt>
                <c:pt idx="179">
                  <c:v>46.760484946663077</c:v>
                </c:pt>
                <c:pt idx="180">
                  <c:v>46.641619717529267</c:v>
                </c:pt>
                <c:pt idx="181">
                  <c:v>46.522004621513361</c:v>
                </c:pt>
                <c:pt idx="182">
                  <c:v>46.401658720727831</c:v>
                </c:pt>
                <c:pt idx="183">
                  <c:v>46.280604111596631</c:v>
                </c:pt>
                <c:pt idx="184">
                  <c:v>46.158865265506357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70.045000000000002</c:v>
                </c:pt>
                <c:pt idx="1">
                  <c:v>70.477000000000004</c:v>
                </c:pt>
                <c:pt idx="2">
                  <c:v>69.090999999999994</c:v>
                </c:pt>
                <c:pt idx="3">
                  <c:v>69.567999999999998</c:v>
                </c:pt>
                <c:pt idx="4">
                  <c:v>69.295000000000002</c:v>
                </c:pt>
                <c:pt idx="5">
                  <c:v>68.909000000000006</c:v>
                </c:pt>
                <c:pt idx="6">
                  <c:v>69.932000000000002</c:v>
                </c:pt>
                <c:pt idx="7">
                  <c:v>69.522999999999996</c:v>
                </c:pt>
                <c:pt idx="8">
                  <c:v>68.295000000000002</c:v>
                </c:pt>
                <c:pt idx="9">
                  <c:v>68.385999999999996</c:v>
                </c:pt>
                <c:pt idx="10">
                  <c:v>68.659000000000006</c:v>
                </c:pt>
                <c:pt idx="11">
                  <c:v>69.772999999999996</c:v>
                </c:pt>
                <c:pt idx="12">
                  <c:v>70.204999999999998</c:v>
                </c:pt>
                <c:pt idx="13">
                  <c:v>68.772999999999996</c:v>
                </c:pt>
                <c:pt idx="14">
                  <c:v>70.340999999999994</c:v>
                </c:pt>
                <c:pt idx="15">
                  <c:v>69.909000000000006</c:v>
                </c:pt>
                <c:pt idx="16">
                  <c:v>69.795000000000002</c:v>
                </c:pt>
                <c:pt idx="17">
                  <c:v>69.385999999999996</c:v>
                </c:pt>
                <c:pt idx="18">
                  <c:v>68.614000000000004</c:v>
                </c:pt>
                <c:pt idx="19">
                  <c:v>69.409000000000006</c:v>
                </c:pt>
                <c:pt idx="20">
                  <c:v>70.340999999999994</c:v>
                </c:pt>
                <c:pt idx="21">
                  <c:v>70.522999999999996</c:v>
                </c:pt>
                <c:pt idx="22">
                  <c:v>70.067999999999998</c:v>
                </c:pt>
                <c:pt idx="23">
                  <c:v>69.432000000000002</c:v>
                </c:pt>
                <c:pt idx="24">
                  <c:v>71.364000000000004</c:v>
                </c:pt>
                <c:pt idx="25">
                  <c:v>71.022999999999996</c:v>
                </c:pt>
                <c:pt idx="26">
                  <c:v>70.159000000000006</c:v>
                </c:pt>
                <c:pt idx="27">
                  <c:v>71.317999999999998</c:v>
                </c:pt>
                <c:pt idx="28">
                  <c:v>69.5</c:v>
                </c:pt>
                <c:pt idx="29">
                  <c:v>70.817999999999998</c:v>
                </c:pt>
                <c:pt idx="30">
                  <c:v>71.295000000000002</c:v>
                </c:pt>
                <c:pt idx="31">
                  <c:v>72.182000000000002</c:v>
                </c:pt>
                <c:pt idx="32">
                  <c:v>72.045000000000002</c:v>
                </c:pt>
                <c:pt idx="33">
                  <c:v>73.522999999999996</c:v>
                </c:pt>
                <c:pt idx="34">
                  <c:v>73.682000000000002</c:v>
                </c:pt>
                <c:pt idx="35">
                  <c:v>73.590999999999994</c:v>
                </c:pt>
                <c:pt idx="36">
                  <c:v>74.817999999999998</c:v>
                </c:pt>
                <c:pt idx="37">
                  <c:v>75.182000000000002</c:v>
                </c:pt>
                <c:pt idx="38">
                  <c:v>75.067999999999998</c:v>
                </c:pt>
                <c:pt idx="39">
                  <c:v>75.977000000000004</c:v>
                </c:pt>
                <c:pt idx="40">
                  <c:v>76.204999999999998</c:v>
                </c:pt>
                <c:pt idx="41">
                  <c:v>77.682000000000002</c:v>
                </c:pt>
                <c:pt idx="42">
                  <c:v>77.477000000000004</c:v>
                </c:pt>
                <c:pt idx="43">
                  <c:v>78.364000000000004</c:v>
                </c:pt>
                <c:pt idx="44">
                  <c:v>79.090999999999994</c:v>
                </c:pt>
                <c:pt idx="45">
                  <c:v>82.25</c:v>
                </c:pt>
                <c:pt idx="46">
                  <c:v>84.159000000000006</c:v>
                </c:pt>
                <c:pt idx="47">
                  <c:v>86.885999999999996</c:v>
                </c:pt>
                <c:pt idx="48">
                  <c:v>90.772999999999996</c:v>
                </c:pt>
                <c:pt idx="49">
                  <c:v>95.704999999999998</c:v>
                </c:pt>
                <c:pt idx="50">
                  <c:v>101.40900000000001</c:v>
                </c:pt>
                <c:pt idx="51">
                  <c:v>114</c:v>
                </c:pt>
                <c:pt idx="52">
                  <c:v>128.727</c:v>
                </c:pt>
                <c:pt idx="53">
                  <c:v>146.84100000000001</c:v>
                </c:pt>
                <c:pt idx="54">
                  <c:v>167.06800000000001</c:v>
                </c:pt>
                <c:pt idx="55">
                  <c:v>189.273</c:v>
                </c:pt>
                <c:pt idx="56">
                  <c:v>206.18199999999999</c:v>
                </c:pt>
                <c:pt idx="57">
                  <c:v>222.09100000000001</c:v>
                </c:pt>
                <c:pt idx="58">
                  <c:v>233.614</c:v>
                </c:pt>
                <c:pt idx="59">
                  <c:v>241.15899999999999</c:v>
                </c:pt>
                <c:pt idx="60">
                  <c:v>242.977</c:v>
                </c:pt>
                <c:pt idx="61">
                  <c:v>240.386</c:v>
                </c:pt>
                <c:pt idx="62">
                  <c:v>229.136</c:v>
                </c:pt>
                <c:pt idx="63">
                  <c:v>209.636</c:v>
                </c:pt>
                <c:pt idx="64">
                  <c:v>181.25</c:v>
                </c:pt>
                <c:pt idx="65">
                  <c:v>145.114</c:v>
                </c:pt>
                <c:pt idx="66">
                  <c:v>104.932</c:v>
                </c:pt>
                <c:pt idx="67">
                  <c:v>79.227000000000004</c:v>
                </c:pt>
                <c:pt idx="68">
                  <c:v>71.067999999999998</c:v>
                </c:pt>
                <c:pt idx="69">
                  <c:v>71.090999999999994</c:v>
                </c:pt>
                <c:pt idx="70">
                  <c:v>72.727000000000004</c:v>
                </c:pt>
                <c:pt idx="71">
                  <c:v>74.182000000000002</c:v>
                </c:pt>
                <c:pt idx="72">
                  <c:v>77.659000000000006</c:v>
                </c:pt>
                <c:pt idx="73">
                  <c:v>84.340999999999994</c:v>
                </c:pt>
                <c:pt idx="74">
                  <c:v>89.317999999999998</c:v>
                </c:pt>
                <c:pt idx="75">
                  <c:v>100.182</c:v>
                </c:pt>
                <c:pt idx="76">
                  <c:v>111.023</c:v>
                </c:pt>
                <c:pt idx="77">
                  <c:v>125.886</c:v>
                </c:pt>
                <c:pt idx="78">
                  <c:v>139.273</c:v>
                </c:pt>
                <c:pt idx="79">
                  <c:v>154.45500000000001</c:v>
                </c:pt>
                <c:pt idx="80">
                  <c:v>168.18199999999999</c:v>
                </c:pt>
                <c:pt idx="81">
                  <c:v>177.29499999999999</c:v>
                </c:pt>
                <c:pt idx="82">
                  <c:v>182.59100000000001</c:v>
                </c:pt>
                <c:pt idx="83">
                  <c:v>183.15899999999999</c:v>
                </c:pt>
                <c:pt idx="84">
                  <c:v>174.95500000000001</c:v>
                </c:pt>
                <c:pt idx="85">
                  <c:v>159.56800000000001</c:v>
                </c:pt>
                <c:pt idx="86">
                  <c:v>135.977</c:v>
                </c:pt>
                <c:pt idx="87">
                  <c:v>106.5</c:v>
                </c:pt>
                <c:pt idx="88">
                  <c:v>77.772999999999996</c:v>
                </c:pt>
                <c:pt idx="89">
                  <c:v>62.067999999999998</c:v>
                </c:pt>
                <c:pt idx="90">
                  <c:v>59.113999999999997</c:v>
                </c:pt>
                <c:pt idx="91">
                  <c:v>57.341000000000001</c:v>
                </c:pt>
                <c:pt idx="92">
                  <c:v>57.636000000000003</c:v>
                </c:pt>
                <c:pt idx="93">
                  <c:v>58.363999999999997</c:v>
                </c:pt>
                <c:pt idx="94">
                  <c:v>58.567999999999998</c:v>
                </c:pt>
                <c:pt idx="95">
                  <c:v>57.817999999999998</c:v>
                </c:pt>
                <c:pt idx="96">
                  <c:v>58.067999999999998</c:v>
                </c:pt>
                <c:pt idx="97">
                  <c:v>58.773000000000003</c:v>
                </c:pt>
                <c:pt idx="98">
                  <c:v>57.5</c:v>
                </c:pt>
                <c:pt idx="99">
                  <c:v>57.636000000000003</c:v>
                </c:pt>
                <c:pt idx="100">
                  <c:v>56.113999999999997</c:v>
                </c:pt>
                <c:pt idx="101">
                  <c:v>57.363999999999997</c:v>
                </c:pt>
                <c:pt idx="102">
                  <c:v>56.25</c:v>
                </c:pt>
                <c:pt idx="103">
                  <c:v>57.273000000000003</c:v>
                </c:pt>
                <c:pt idx="104">
                  <c:v>58.182000000000002</c:v>
                </c:pt>
                <c:pt idx="105">
                  <c:v>56.091000000000001</c:v>
                </c:pt>
                <c:pt idx="106">
                  <c:v>57.658999999999999</c:v>
                </c:pt>
                <c:pt idx="107">
                  <c:v>56.408999999999999</c:v>
                </c:pt>
                <c:pt idx="108">
                  <c:v>56.726999999999997</c:v>
                </c:pt>
                <c:pt idx="109">
                  <c:v>56.113999999999997</c:v>
                </c:pt>
                <c:pt idx="110">
                  <c:v>56.773000000000003</c:v>
                </c:pt>
                <c:pt idx="111">
                  <c:v>57.408999999999999</c:v>
                </c:pt>
                <c:pt idx="112">
                  <c:v>55.476999999999997</c:v>
                </c:pt>
                <c:pt idx="113">
                  <c:v>56.136000000000003</c:v>
                </c:pt>
                <c:pt idx="114">
                  <c:v>57.317999999999998</c:v>
                </c:pt>
                <c:pt idx="115">
                  <c:v>56.817999999999998</c:v>
                </c:pt>
                <c:pt idx="116">
                  <c:v>58.5</c:v>
                </c:pt>
                <c:pt idx="117">
                  <c:v>57.976999999999997</c:v>
                </c:pt>
                <c:pt idx="118">
                  <c:v>60.476999999999997</c:v>
                </c:pt>
                <c:pt idx="119">
                  <c:v>61.158999999999999</c:v>
                </c:pt>
                <c:pt idx="120">
                  <c:v>62.341000000000001</c:v>
                </c:pt>
                <c:pt idx="121">
                  <c:v>63.454999999999998</c:v>
                </c:pt>
                <c:pt idx="122">
                  <c:v>64.25</c:v>
                </c:pt>
                <c:pt idx="123">
                  <c:v>64.409000000000006</c:v>
                </c:pt>
                <c:pt idx="124">
                  <c:v>62.908999999999999</c:v>
                </c:pt>
                <c:pt idx="125">
                  <c:v>62</c:v>
                </c:pt>
                <c:pt idx="126">
                  <c:v>61.386000000000003</c:v>
                </c:pt>
                <c:pt idx="127">
                  <c:v>59.386000000000003</c:v>
                </c:pt>
                <c:pt idx="128">
                  <c:v>57.341000000000001</c:v>
                </c:pt>
                <c:pt idx="129">
                  <c:v>54.726999999999997</c:v>
                </c:pt>
                <c:pt idx="130">
                  <c:v>52.454999999999998</c:v>
                </c:pt>
                <c:pt idx="131">
                  <c:v>52.863999999999997</c:v>
                </c:pt>
                <c:pt idx="132">
                  <c:v>53.704999999999998</c:v>
                </c:pt>
                <c:pt idx="133">
                  <c:v>51.295000000000002</c:v>
                </c:pt>
                <c:pt idx="134">
                  <c:v>52.567999999999998</c:v>
                </c:pt>
                <c:pt idx="135">
                  <c:v>51.023000000000003</c:v>
                </c:pt>
                <c:pt idx="136">
                  <c:v>50.658999999999999</c:v>
                </c:pt>
                <c:pt idx="137">
                  <c:v>51.045000000000002</c:v>
                </c:pt>
                <c:pt idx="138">
                  <c:v>50.363999999999997</c:v>
                </c:pt>
                <c:pt idx="139">
                  <c:v>50.954999999999998</c:v>
                </c:pt>
                <c:pt idx="140">
                  <c:v>50.591000000000001</c:v>
                </c:pt>
                <c:pt idx="141">
                  <c:v>51.704999999999998</c:v>
                </c:pt>
                <c:pt idx="142">
                  <c:v>50.591000000000001</c:v>
                </c:pt>
                <c:pt idx="143">
                  <c:v>51.295000000000002</c:v>
                </c:pt>
                <c:pt idx="144">
                  <c:v>51.773000000000003</c:v>
                </c:pt>
                <c:pt idx="145">
                  <c:v>51.408999999999999</c:v>
                </c:pt>
                <c:pt idx="146">
                  <c:v>51.317999999999998</c:v>
                </c:pt>
                <c:pt idx="147">
                  <c:v>51.136000000000003</c:v>
                </c:pt>
                <c:pt idx="148">
                  <c:v>53.158999999999999</c:v>
                </c:pt>
                <c:pt idx="149">
                  <c:v>54.408999999999999</c:v>
                </c:pt>
                <c:pt idx="150">
                  <c:v>53.795000000000002</c:v>
                </c:pt>
                <c:pt idx="151">
                  <c:v>54.567999999999998</c:v>
                </c:pt>
                <c:pt idx="152">
                  <c:v>54.886000000000003</c:v>
                </c:pt>
                <c:pt idx="153">
                  <c:v>54.817999999999998</c:v>
                </c:pt>
                <c:pt idx="154">
                  <c:v>54.932000000000002</c:v>
                </c:pt>
                <c:pt idx="155">
                  <c:v>53.476999999999997</c:v>
                </c:pt>
                <c:pt idx="156">
                  <c:v>53.023000000000003</c:v>
                </c:pt>
                <c:pt idx="157">
                  <c:v>51.091000000000001</c:v>
                </c:pt>
                <c:pt idx="158">
                  <c:v>51.682000000000002</c:v>
                </c:pt>
                <c:pt idx="159">
                  <c:v>50.182000000000002</c:v>
                </c:pt>
                <c:pt idx="160">
                  <c:v>48.682000000000002</c:v>
                </c:pt>
                <c:pt idx="161">
                  <c:v>48.454999999999998</c:v>
                </c:pt>
                <c:pt idx="162">
                  <c:v>47.5</c:v>
                </c:pt>
                <c:pt idx="163">
                  <c:v>47.136000000000003</c:v>
                </c:pt>
                <c:pt idx="164">
                  <c:v>47.341000000000001</c:v>
                </c:pt>
                <c:pt idx="165">
                  <c:v>47.976999999999997</c:v>
                </c:pt>
                <c:pt idx="166">
                  <c:v>48.113999999999997</c:v>
                </c:pt>
                <c:pt idx="167">
                  <c:v>46.454999999999998</c:v>
                </c:pt>
                <c:pt idx="168">
                  <c:v>46.795000000000002</c:v>
                </c:pt>
                <c:pt idx="169">
                  <c:v>46.863999999999997</c:v>
                </c:pt>
                <c:pt idx="170">
                  <c:v>46.976999999999997</c:v>
                </c:pt>
                <c:pt idx="171">
                  <c:v>47.023000000000003</c:v>
                </c:pt>
                <c:pt idx="172">
                  <c:v>46.773000000000003</c:v>
                </c:pt>
                <c:pt idx="173">
                  <c:v>45.773000000000003</c:v>
                </c:pt>
                <c:pt idx="174">
                  <c:v>47.817999999999998</c:v>
                </c:pt>
                <c:pt idx="175">
                  <c:v>47.25</c:v>
                </c:pt>
                <c:pt idx="176">
                  <c:v>47.817999999999998</c:v>
                </c:pt>
                <c:pt idx="177">
                  <c:v>46.5</c:v>
                </c:pt>
                <c:pt idx="178">
                  <c:v>45.976999999999997</c:v>
                </c:pt>
                <c:pt idx="179">
                  <c:v>47.045000000000002</c:v>
                </c:pt>
                <c:pt idx="180">
                  <c:v>46.636000000000003</c:v>
                </c:pt>
                <c:pt idx="181">
                  <c:v>45.976999999999997</c:v>
                </c:pt>
                <c:pt idx="182">
                  <c:v>46.613999999999997</c:v>
                </c:pt>
                <c:pt idx="183">
                  <c:v>46.067999999999998</c:v>
                </c:pt>
                <c:pt idx="184">
                  <c:v>45.841000000000001</c:v>
                </c:pt>
                <c:pt idx="185">
                  <c:v>46.658999999999999</c:v>
                </c:pt>
                <c:pt idx="186">
                  <c:v>47.204999999999998</c:v>
                </c:pt>
                <c:pt idx="187">
                  <c:v>46.432000000000002</c:v>
                </c:pt>
                <c:pt idx="188">
                  <c:v>46.726999999999997</c:v>
                </c:pt>
                <c:pt idx="189">
                  <c:v>46</c:v>
                </c:pt>
                <c:pt idx="190">
                  <c:v>45.726999999999997</c:v>
                </c:pt>
                <c:pt idx="191">
                  <c:v>46.067999999999998</c:v>
                </c:pt>
                <c:pt idx="192">
                  <c:v>46.363999999999997</c:v>
                </c:pt>
                <c:pt idx="193">
                  <c:v>45.773000000000003</c:v>
                </c:pt>
                <c:pt idx="194">
                  <c:v>46.704999999999998</c:v>
                </c:pt>
                <c:pt idx="195">
                  <c:v>45.113999999999997</c:v>
                </c:pt>
                <c:pt idx="196">
                  <c:v>45.908999999999999</c:v>
                </c:pt>
                <c:pt idx="197">
                  <c:v>45.523000000000003</c:v>
                </c:pt>
                <c:pt idx="198">
                  <c:v>45.658999999999999</c:v>
                </c:pt>
                <c:pt idx="199">
                  <c:v>44.341000000000001</c:v>
                </c:pt>
                <c:pt idx="200">
                  <c:v>46.817999999999998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67.164922960156929</c:v>
                </c:pt>
                <c:pt idx="7">
                  <c:v>67.424479053161903</c:v>
                </c:pt>
                <c:pt idx="8">
                  <c:v>67.682934814661962</c:v>
                </c:pt>
                <c:pt idx="9">
                  <c:v>67.940087148695127</c:v>
                </c:pt>
                <c:pt idx="10">
                  <c:v>68.195706681664362</c:v>
                </c:pt>
                <c:pt idx="11">
                  <c:v>68.449535203186826</c:v>
                </c:pt>
                <c:pt idx="12">
                  <c:v>68.701282987948872</c:v>
                </c:pt>
                <c:pt idx="13">
                  <c:v>68.950626023126588</c:v>
                </c:pt>
                <c:pt idx="14">
                  <c:v>69.197203175137503</c:v>
                </c:pt>
                <c:pt idx="15">
                  <c:v>69.44061334056336</c:v>
                </c:pt>
                <c:pt idx="16">
                  <c:v>69.680412639460599</c:v>
                </c:pt>
                <c:pt idx="17">
                  <c:v>69.916111725722416</c:v>
                </c:pt>
                <c:pt idx="18">
                  <c:v>70.147173310129105</c:v>
                </c:pt>
                <c:pt idx="19">
                  <c:v>70.373010020054622</c:v>
                </c:pt>
                <c:pt idx="20">
                  <c:v>70.592982760904647</c:v>
                </c:pt>
                <c:pt idx="21">
                  <c:v>70.806399808404521</c:v>
                </c:pt>
                <c:pt idx="22">
                  <c:v>71.012516966242558</c:v>
                </c:pt>
                <c:pt idx="23">
                  <c:v>71.210539302556015</c:v>
                </c:pt>
                <c:pt idx="24">
                  <c:v>71.399625285728675</c:v>
                </c:pt>
                <c:pt idx="25">
                  <c:v>71.578894663160042</c:v>
                </c:pt>
                <c:pt idx="26">
                  <c:v>71.747442303024499</c:v>
                </c:pt>
                <c:pt idx="27">
                  <c:v>71.904361651210706</c:v>
                </c:pt>
                <c:pt idx="28">
                  <c:v>72.048783727170246</c:v>
                </c:pt>
                <c:pt idx="29">
                  <c:v>72.179941063848005</c:v>
                </c:pt>
                <c:pt idx="30">
                  <c:v>72.297271130243203</c:v>
                </c:pt>
                <c:pt idx="31">
                  <c:v>72.400581018809703</c:v>
                </c:pt>
                <c:pt idx="32">
                  <c:v>72.490304891146423</c:v>
                </c:pt>
                <c:pt idx="33">
                  <c:v>72.567897908019233</c:v>
                </c:pt>
                <c:pt idx="34">
                  <c:v>72.636424571827348</c:v>
                </c:pt>
                <c:pt idx="35">
                  <c:v>72.701414029528877</c:v>
                </c:pt>
                <c:pt idx="36">
                  <c:v>72.772066931474598</c:v>
                </c:pt>
                <c:pt idx="37">
                  <c:v>72.862903109068014</c:v>
                </c:pt>
                <c:pt idx="38">
                  <c:v>72.99592985184583</c:v>
                </c:pt>
                <c:pt idx="39">
                  <c:v>73.203378521959678</c:v>
                </c:pt>
                <c:pt idx="40">
                  <c:v>73.53099363447231</c:v>
                </c:pt>
                <c:pt idx="41">
                  <c:v>74.041755722427183</c:v>
                </c:pt>
                <c:pt idx="42">
                  <c:v>74.819773969657732</c:v>
                </c:pt>
                <c:pt idx="43">
                  <c:v>75.973901349275209</c:v>
                </c:pt>
                <c:pt idx="44">
                  <c:v>77.640420098674369</c:v>
                </c:pt>
                <c:pt idx="45">
                  <c:v>79.983949317531909</c:v>
                </c:pt>
                <c:pt idx="46">
                  <c:v>83.195584312829183</c:v>
                </c:pt>
                <c:pt idx="47">
                  <c:v>87.48724492333281</c:v>
                </c:pt>
                <c:pt idx="48">
                  <c:v>93.081345755075745</c:v>
                </c:pt>
                <c:pt idx="49">
                  <c:v>100.19525240159673</c:v>
                </c:pt>
                <c:pt idx="50">
                  <c:v>109.02057238985189</c:v>
                </c:pt>
                <c:pt idx="51">
                  <c:v>119.69810815659768</c:v>
                </c:pt>
                <c:pt idx="52">
                  <c:v>132.29010415444137</c:v>
                </c:pt>
                <c:pt idx="53">
                  <c:v>146.75173924397924</c:v>
                </c:pt>
                <c:pt idx="54">
                  <c:v>162.90226865962873</c:v>
                </c:pt>
                <c:pt idx="55">
                  <c:v>180.38999265229984</c:v>
                </c:pt>
                <c:pt idx="56">
                  <c:v>198.63166176724701</c:v>
                </c:pt>
                <c:pt idx="57">
                  <c:v>216.69215556336061</c:v>
                </c:pt>
                <c:pt idx="58">
                  <c:v>233.08473853085761</c:v>
                </c:pt>
                <c:pt idx="59">
                  <c:v>245.56747160934219</c:v>
                </c:pt>
                <c:pt idx="60">
                  <c:v>251.18991955807414</c:v>
                </c:pt>
                <c:pt idx="61">
                  <c:v>246.9440093089554</c:v>
                </c:pt>
                <c:pt idx="62">
                  <c:v>231.1053964961626</c:v>
                </c:pt>
                <c:pt idx="63">
                  <c:v>204.6743758633487</c:v>
                </c:pt>
                <c:pt idx="64">
                  <c:v>171.80406631350795</c:v>
                </c:pt>
                <c:pt idx="65">
                  <c:v>138.51805174312315</c:v>
                </c:pt>
                <c:pt idx="66">
                  <c:v>110.30533565099836</c:v>
                </c:pt>
                <c:pt idx="67">
                  <c:v>90.145198873035241</c:v>
                </c:pt>
                <c:pt idx="68">
                  <c:v>78.12672896668218</c:v>
                </c:pt>
                <c:pt idx="69">
                  <c:v>72.511713574618682</c:v>
                </c:pt>
                <c:pt idx="70">
                  <c:v>71.182117270444451</c:v>
                </c:pt>
                <c:pt idx="71">
                  <c:v>72.570558524056864</c:v>
                </c:pt>
                <c:pt idx="72">
                  <c:v>75.8810744985621</c:v>
                </c:pt>
                <c:pt idx="73">
                  <c:v>80.892778070618363</c:v>
                </c:pt>
                <c:pt idx="74">
                  <c:v>87.675927768469464</c:v>
                </c:pt>
                <c:pt idx="75">
                  <c:v>96.375351870157971</c:v>
                </c:pt>
                <c:pt idx="76">
                  <c:v>107.07549428721859</c:v>
                </c:pt>
                <c:pt idx="77">
                  <c:v>119.71633913217892</c:v>
                </c:pt>
                <c:pt idx="78">
                  <c:v>134.03429671914074</c:v>
                </c:pt>
                <c:pt idx="79">
                  <c:v>149.50197871978423</c:v>
                </c:pt>
                <c:pt idx="80">
                  <c:v>165.20022738300923</c:v>
                </c:pt>
                <c:pt idx="81">
                  <c:v>179.49817972627179</c:v>
                </c:pt>
                <c:pt idx="82">
                  <c:v>189.54840096538169</c:v>
                </c:pt>
                <c:pt idx="83">
                  <c:v>191.21527265664463</c:v>
                </c:pt>
                <c:pt idx="84">
                  <c:v>180.64956201871905</c:v>
                </c:pt>
                <c:pt idx="85">
                  <c:v>157.57469929052056</c:v>
                </c:pt>
                <c:pt idx="86">
                  <c:v>127.38634705832051</c:v>
                </c:pt>
                <c:pt idx="87">
                  <c:v>98.739899906211036</c:v>
                </c:pt>
                <c:pt idx="88">
                  <c:v>78.09498806388126</c:v>
                </c:pt>
                <c:pt idx="89">
                  <c:v>66.590032314647118</c:v>
                </c:pt>
                <c:pt idx="90">
                  <c:v>61.553875169065101</c:v>
                </c:pt>
                <c:pt idx="91">
                  <c:v>59.753204271990782</c:v>
                </c:pt>
                <c:pt idx="92">
                  <c:v>59.148969490675519</c:v>
                </c:pt>
                <c:pt idx="93">
                  <c:v>58.879506843813495</c:v>
                </c:pt>
                <c:pt idx="94">
                  <c:v>58.682806456555809</c:v>
                </c:pt>
                <c:pt idx="95">
                  <c:v>58.499677278355783</c:v>
                </c:pt>
                <c:pt idx="96">
                  <c:v>58.319942784485754</c:v>
                </c:pt>
                <c:pt idx="97">
                  <c:v>58.142174236003029</c:v>
                </c:pt>
                <c:pt idx="98">
                  <c:v>57.966122359668169</c:v>
                </c:pt>
                <c:pt idx="99">
                  <c:v>57.791667527420103</c:v>
                </c:pt>
                <c:pt idx="100">
                  <c:v>57.618714440351532</c:v>
                </c:pt>
                <c:pt idx="101">
                  <c:v>57.447193957061415</c:v>
                </c:pt>
                <c:pt idx="102">
                  <c:v>57.277085931225749</c:v>
                </c:pt>
                <c:pt idx="103">
                  <c:v>57.10846809713599</c:v>
                </c:pt>
                <c:pt idx="104">
                  <c:v>56.941612787456414</c:v>
                </c:pt>
                <c:pt idx="105">
                  <c:v>56.777167437115388</c:v>
                </c:pt>
                <c:pt idx="106">
                  <c:v>56.616471618828179</c:v>
                </c:pt>
                <c:pt idx="107">
                  <c:v>56.462078671264727</c:v>
                </c:pt>
                <c:pt idx="108">
                  <c:v>56.318553967078195</c:v>
                </c:pt>
                <c:pt idx="109">
                  <c:v>56.193598295034469</c:v>
                </c:pt>
                <c:pt idx="110">
                  <c:v>56.099472933053697</c:v>
                </c:pt>
                <c:pt idx="111">
                  <c:v>56.05456387487768</c:v>
                </c:pt>
                <c:pt idx="112">
                  <c:v>56.084710149155505</c:v>
                </c:pt>
                <c:pt idx="113">
                  <c:v>56.22365285014218</c:v>
                </c:pt>
                <c:pt idx="114">
                  <c:v>56.511683348984022</c:v>
                </c:pt>
                <c:pt idx="115">
                  <c:v>56.991353955996658</c:v>
                </c:pt>
                <c:pt idx="116">
                  <c:v>57.69907882634827</c:v>
                </c:pt>
                <c:pt idx="117">
                  <c:v>58.651836788204321</c:v>
                </c:pt>
                <c:pt idx="118">
                  <c:v>59.829468688031625</c:v>
                </c:pt>
                <c:pt idx="119">
                  <c:v>61.155858419551329</c:v>
                </c:pt>
                <c:pt idx="120">
                  <c:v>62.486616391223365</c:v>
                </c:pt>
                <c:pt idx="121">
                  <c:v>63.614791185644485</c:v>
                </c:pt>
                <c:pt idx="122">
                  <c:v>64.305103336758577</c:v>
                </c:pt>
                <c:pt idx="123">
                  <c:v>64.35672778700642</c:v>
                </c:pt>
                <c:pt idx="124">
                  <c:v>63.676148111889745</c:v>
                </c:pt>
                <c:pt idx="125">
                  <c:v>62.326189712579911</c:v>
                </c:pt>
                <c:pt idx="126">
                  <c:v>60.520178463860297</c:v>
                </c:pt>
                <c:pt idx="127">
                  <c:v>58.556115428616188</c:v>
                </c:pt>
                <c:pt idx="128">
                  <c:v>56.720030231722042</c:v>
                </c:pt>
                <c:pt idx="129">
                  <c:v>55.205140340954877</c:v>
                </c:pt>
                <c:pt idx="130">
                  <c:v>54.080787621368792</c:v>
                </c:pt>
                <c:pt idx="131">
                  <c:v>53.313340873127579</c:v>
                </c:pt>
                <c:pt idx="132">
                  <c:v>52.814776691416206</c:v>
                </c:pt>
                <c:pt idx="133">
                  <c:v>52.489289018018759</c:v>
                </c:pt>
                <c:pt idx="134">
                  <c:v>52.260759536696682</c:v>
                </c:pt>
                <c:pt idx="135">
                  <c:v>52.080108377705287</c:v>
                </c:pt>
                <c:pt idx="136">
                  <c:v>51.920610989077971</c:v>
                </c:pt>
                <c:pt idx="137">
                  <c:v>51.769761451154977</c:v>
                </c:pt>
                <c:pt idx="138">
                  <c:v>51.622564956764847</c:v>
                </c:pt>
                <c:pt idx="139">
                  <c:v>51.477599470329245</c:v>
                </c:pt>
                <c:pt idx="140">
                  <c:v>51.335490694608339</c:v>
                </c:pt>
                <c:pt idx="141">
                  <c:v>51.199264646807066</c:v>
                </c:pt>
                <c:pt idx="142">
                  <c:v>51.076448537425748</c:v>
                </c:pt>
                <c:pt idx="143">
                  <c:v>50.982956719353965</c:v>
                </c:pt>
                <c:pt idx="144">
                  <c:v>50.948060990537286</c:v>
                </c:pt>
                <c:pt idx="145">
                  <c:v>51.017756217954016</c:v>
                </c:pt>
                <c:pt idx="146">
                  <c:v>51.251249803997176</c:v>
                </c:pt>
                <c:pt idx="147">
                  <c:v>51.704523104659387</c:v>
                </c:pt>
                <c:pt idx="148">
                  <c:v>52.399358801754609</c:v>
                </c:pt>
                <c:pt idx="149">
                  <c:v>53.287047448398837</c:v>
                </c:pt>
                <c:pt idx="150">
                  <c:v>54.227939764821571</c:v>
                </c:pt>
                <c:pt idx="151">
                  <c:v>55.00987913480472</c:v>
                </c:pt>
                <c:pt idx="152">
                  <c:v>55.411812771169622</c:v>
                </c:pt>
                <c:pt idx="153">
                  <c:v>55.289311634415625</c:v>
                </c:pt>
                <c:pt idx="154">
                  <c:v>54.637471086745698</c:v>
                </c:pt>
                <c:pt idx="155">
                  <c:v>53.594014096195529</c:v>
                </c:pt>
                <c:pt idx="156">
                  <c:v>52.380164035046278</c:v>
                </c:pt>
                <c:pt idx="157">
                  <c:v>51.213844883287756</c:v>
                </c:pt>
                <c:pt idx="158">
                  <c:v>50.241483905705323</c:v>
                </c:pt>
                <c:pt idx="159">
                  <c:v>49.515611710149095</c:v>
                </c:pt>
                <c:pt idx="160">
                  <c:v>49.014378444205839</c:v>
                </c:pt>
                <c:pt idx="161">
                  <c:v>48.679441302735945</c:v>
                </c:pt>
                <c:pt idx="162">
                  <c:v>48.44905069377112</c:v>
                </c:pt>
                <c:pt idx="163">
                  <c:v>48.275666299771643</c:v>
                </c:pt>
                <c:pt idx="164">
                  <c:v>48.129540051165449</c:v>
                </c:pt>
                <c:pt idx="165">
                  <c:v>47.994886689759539</c:v>
                </c:pt>
                <c:pt idx="166">
                  <c:v>47.864444252928259</c:v>
                </c:pt>
                <c:pt idx="167">
                  <c:v>47.735270789129416</c:v>
                </c:pt>
                <c:pt idx="168">
                  <c:v>47.606297851551624</c:v>
                </c:pt>
                <c:pt idx="169">
                  <c:v>47.477165177777827</c:v>
                </c:pt>
                <c:pt idx="170">
                  <c:v>47.347750116378357</c:v>
                </c:pt>
                <c:pt idx="171">
                  <c:v>47.218003376321306</c:v>
                </c:pt>
                <c:pt idx="172">
                  <c:v>47.087898760277504</c:v>
                </c:pt>
                <c:pt idx="173">
                  <c:v>46.957419392706107</c:v>
                </c:pt>
                <c:pt idx="174">
                  <c:v>46.826554111610101</c:v>
                </c:pt>
                <c:pt idx="175">
                  <c:v>46.695296335284937</c:v>
                </c:pt>
                <c:pt idx="176">
                  <c:v>46.563643457924023</c:v>
                </c:pt>
                <c:pt idx="177">
                  <c:v>46.431596349513427</c:v>
                </c:pt>
                <c:pt idx="178">
                  <c:v>46.299158884964548</c:v>
                </c:pt>
                <c:pt idx="179">
                  <c:v>46.166337496301473</c:v>
                </c:pt>
                <c:pt idx="180">
                  <c:v>46.03314075215669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67.164922960152197</c:v>
                </c:pt>
                <c:pt idx="7">
                  <c:v>67.42447905314792</c:v>
                </c:pt>
                <c:pt idx="8">
                  <c:v>67.68293481462149</c:v>
                </c:pt>
                <c:pt idx="9">
                  <c:v>67.940087148580105</c:v>
                </c:pt>
                <c:pt idx="10">
                  <c:v>68.195706681343637</c:v>
                </c:pt>
                <c:pt idx="11">
                  <c:v>68.449535202309278</c:v>
                </c:pt>
                <c:pt idx="12">
                  <c:v>68.701282985592741</c:v>
                </c:pt>
                <c:pt idx="13">
                  <c:v>68.950626016919131</c:v>
                </c:pt>
                <c:pt idx="14">
                  <c:v>69.197203159089668</c:v>
                </c:pt>
                <c:pt idx="15">
                  <c:v>69.440613299852799</c:v>
                </c:pt>
                <c:pt idx="16">
                  <c:v>69.680412538119512</c:v>
                </c:pt>
                <c:pt idx="17">
                  <c:v>69.916111478178578</c:v>
                </c:pt>
                <c:pt idx="18">
                  <c:v>70.147172716784809</c:v>
                </c:pt>
                <c:pt idx="19">
                  <c:v>70.373008624491419</c:v>
                </c:pt>
                <c:pt idx="20">
                  <c:v>70.59297953998184</c:v>
                </c:pt>
                <c:pt idx="21">
                  <c:v>70.80639251384288</c:v>
                </c:pt>
                <c:pt idx="22">
                  <c:v>71.012500755378824</c:v>
                </c:pt>
                <c:pt idx="23">
                  <c:v>71.210503951598085</c:v>
                </c:pt>
                <c:pt idx="24">
                  <c:v>71.399549640020624</c:v>
                </c:pt>
                <c:pt idx="25">
                  <c:v>71.578735824771499</c:v>
                </c:pt>
                <c:pt idx="26">
                  <c:v>71.747115026596191</c:v>
                </c:pt>
                <c:pt idx="27">
                  <c:v>71.903699949807176</c:v>
                </c:pt>
                <c:pt idx="28">
                  <c:v>72.047470930522223</c:v>
                </c:pt>
                <c:pt idx="29">
                  <c:v>72.177385298739026</c:v>
                </c:pt>
                <c:pt idx="30">
                  <c:v>72.292388740000121</c:v>
                </c:pt>
                <c:pt idx="31">
                  <c:v>72.391428679435862</c:v>
                </c:pt>
                <c:pt idx="32">
                  <c:v>72.473469631584962</c:v>
                </c:pt>
                <c:pt idx="33">
                  <c:v>72.537510364627281</c:v>
                </c:pt>
                <c:pt idx="34">
                  <c:v>72.582602620171741</c:v>
                </c:pt>
                <c:pt idx="35">
                  <c:v>72.607871014008992</c:v>
                </c:pt>
                <c:pt idx="36">
                  <c:v>72.612533625655018</c:v>
                </c:pt>
                <c:pt idx="37">
                  <c:v>72.595922673228614</c:v>
                </c:pt>
                <c:pt idx="38">
                  <c:v>72.557504574729151</c:v>
                </c:pt>
                <c:pt idx="39">
                  <c:v>72.49689862725927</c:v>
                </c:pt>
                <c:pt idx="40">
                  <c:v>72.413893501998629</c:v>
                </c:pt>
                <c:pt idx="41">
                  <c:v>72.308460763117239</c:v>
                </c:pt>
                <c:pt idx="42">
                  <c:v>72.180764678943802</c:v>
                </c:pt>
                <c:pt idx="43">
                  <c:v>72.031167705373349</c:v>
                </c:pt>
                <c:pt idx="44">
                  <c:v>71.860231181884387</c:v>
                </c:pt>
                <c:pt idx="45">
                  <c:v>71.668710981884431</c:v>
                </c:pt>
                <c:pt idx="46">
                  <c:v>71.457548089047492</c:v>
                </c:pt>
                <c:pt idx="47">
                  <c:v>71.227854313838989</c:v>
                </c:pt>
                <c:pt idx="48">
                  <c:v>70.980893601425564</c:v>
                </c:pt>
                <c:pt idx="49">
                  <c:v>70.718059595351505</c:v>
                </c:pt>
                <c:pt idx="50">
                  <c:v>70.440850294291167</c:v>
                </c:pt>
                <c:pt idx="51">
                  <c:v>70.15084075912128</c:v>
                </c:pt>
                <c:pt idx="52">
                  <c:v>69.84965488681442</c:v>
                </c:pt>
                <c:pt idx="53">
                  <c:v>69.538937264301694</c:v>
                </c:pt>
                <c:pt idx="54">
                  <c:v>69.220326053230522</c:v>
                </c:pt>
                <c:pt idx="55">
                  <c:v>68.895427744105078</c:v>
                </c:pt>
                <c:pt idx="56">
                  <c:v>68.565794467895913</c:v>
                </c:pt>
                <c:pt idx="57">
                  <c:v>68.232904379081788</c:v>
                </c:pt>
                <c:pt idx="58">
                  <c:v>67.898145440805976</c:v>
                </c:pt>
                <c:pt idx="59">
                  <c:v>67.562802763816848</c:v>
                </c:pt>
                <c:pt idx="60">
                  <c:v>67.228049487269274</c:v>
                </c:pt>
                <c:pt idx="61">
                  <c:v>66.894941049494562</c:v>
                </c:pt>
                <c:pt idx="62">
                  <c:v>66.564412585512727</c:v>
                </c:pt>
                <c:pt idx="63">
                  <c:v>66.237279107334089</c:v>
                </c:pt>
                <c:pt idx="64">
                  <c:v>65.914238072331017</c:v>
                </c:pt>
                <c:pt idx="65">
                  <c:v>65.595873921505685</c:v>
                </c:pt>
                <c:pt idx="66">
                  <c:v>65.282664169333216</c:v>
                </c:pt>
                <c:pt idx="67">
                  <c:v>64.974986645305719</c:v>
                </c:pt>
                <c:pt idx="68">
                  <c:v>64.673127519456486</c:v>
                </c:pt>
                <c:pt idx="69">
                  <c:v>64.377289785359551</c:v>
                </c:pt>
                <c:pt idx="70">
                  <c:v>64.087601920273229</c:v>
                </c:pt>
                <c:pt idx="71">
                  <c:v>63.804126489809413</c:v>
                </c:pt>
                <c:pt idx="72">
                  <c:v>63.526868511104823</c:v>
                </c:pt>
                <c:pt idx="73">
                  <c:v>63.255783432019257</c:v>
                </c:pt>
                <c:pt idx="74">
                  <c:v>62.990784623124966</c:v>
                </c:pt>
                <c:pt idx="75">
                  <c:v>62.731750313479438</c:v>
                </c:pt>
                <c:pt idx="76">
                  <c:v>62.478529930136602</c:v>
                </c:pt>
                <c:pt idx="77">
                  <c:v>62.230949825130629</c:v>
                </c:pt>
                <c:pt idx="78">
                  <c:v>61.988818392580377</c:v>
                </c:pt>
                <c:pt idx="79">
                  <c:v>61.751930593077404</c:v>
                </c:pt>
                <c:pt idx="80">
                  <c:v>61.520071913182854</c:v>
                </c:pt>
                <c:pt idx="81">
                  <c:v>61.293021795239738</c:v>
                </c:pt>
                <c:pt idx="82">
                  <c:v>61.070556577370169</c:v>
                </c:pt>
                <c:pt idx="83">
                  <c:v>60.852451985994477</c:v>
                </c:pt>
                <c:pt idx="84">
                  <c:v>60.638485223952678</c:v>
                </c:pt>
                <c:pt idx="85">
                  <c:v>60.428436696741045</c:v>
                </c:pt>
                <c:pt idx="86">
                  <c:v>60.222091417847622</c:v>
                </c:pt>
                <c:pt idx="87">
                  <c:v>60.019240131971138</c:v>
                </c:pt>
                <c:pt idx="88">
                  <c:v>59.819680192274319</c:v>
                </c:pt>
                <c:pt idx="89">
                  <c:v>59.623216224942745</c:v>
                </c:pt>
                <c:pt idx="90">
                  <c:v>59.429660611338363</c:v>
                </c:pt>
                <c:pt idx="91">
                  <c:v>59.238833815061454</c:v>
                </c:pt>
                <c:pt idx="92">
                  <c:v>59.050564578346588</c:v>
                </c:pt>
                <c:pt idx="93">
                  <c:v>58.864690009470443</c:v>
                </c:pt>
                <c:pt idx="94">
                  <c:v>58.681055580279526</c:v>
                </c:pt>
                <c:pt idx="95">
                  <c:v>58.499515050573734</c:v>
                </c:pt>
                <c:pt idx="96">
                  <c:v>58.319930333917192</c:v>
                </c:pt>
                <c:pt idx="97">
                  <c:v>58.142171317492647</c:v>
                </c:pt>
                <c:pt idx="98">
                  <c:v>57.966115646862285</c:v>
                </c:pt>
                <c:pt idx="99">
                  <c:v>57.791648484940296</c:v>
                </c:pt>
                <c:pt idx="100">
                  <c:v>57.618662253104901</c:v>
                </c:pt>
                <c:pt idx="101">
                  <c:v>57.447056361169238</c:v>
                </c:pt>
                <c:pt idx="102">
                  <c:v>57.276736931873913</c:v>
                </c:pt>
                <c:pt idx="103">
                  <c:v>57.107616524647071</c:v>
                </c:pt>
                <c:pt idx="104">
                  <c:v>56.939613862582732</c:v>
                </c:pt>
                <c:pt idx="105">
                  <c:v>56.772653565903248</c:v>
                </c:pt>
                <c:pt idx="106">
                  <c:v>56.606665894582491</c:v>
                </c:pt>
                <c:pt idx="107">
                  <c:v>56.441586502298499</c:v>
                </c:pt>
                <c:pt idx="108">
                  <c:v>56.277356203448413</c:v>
                </c:pt>
                <c:pt idx="109">
                  <c:v>56.113920754580683</c:v>
                </c:pt>
                <c:pt idx="110">
                  <c:v>55.951230651270343</c:v>
                </c:pt>
                <c:pt idx="111">
                  <c:v>55.789240941171251</c:v>
                </c:pt>
                <c:pt idx="112">
                  <c:v>55.627911053716652</c:v>
                </c:pt>
                <c:pt idx="113">
                  <c:v>55.467204646694327</c:v>
                </c:pt>
                <c:pt idx="114">
                  <c:v>55.30708946968771</c:v>
                </c:pt>
                <c:pt idx="115">
                  <c:v>55.147537244140253</c:v>
                </c:pt>
                <c:pt idx="116">
                  <c:v>54.988523559557862</c:v>
                </c:pt>
                <c:pt idx="117">
                  <c:v>54.830027785105464</c:v>
                </c:pt>
                <c:pt idx="118">
                  <c:v>54.67203299556985</c:v>
                </c:pt>
                <c:pt idx="119">
                  <c:v>54.514525910344872</c:v>
                </c:pt>
                <c:pt idx="120">
                  <c:v>54.35749684373873</c:v>
                </c:pt>
                <c:pt idx="121">
                  <c:v>54.200939664501412</c:v>
                </c:pt>
                <c:pt idx="122">
                  <c:v>54.044851762017451</c:v>
                </c:pt>
                <c:pt idx="123">
                  <c:v>53.889234016104865</c:v>
                </c:pt>
                <c:pt idx="124">
                  <c:v>53.734090766803028</c:v>
                </c:pt>
                <c:pt idx="125">
                  <c:v>53.579429779929193</c:v>
                </c:pt>
                <c:pt idx="126">
                  <c:v>53.425262203541735</c:v>
                </c:pt>
                <c:pt idx="127">
                  <c:v>53.271602509788153</c:v>
                </c:pt>
                <c:pt idx="128">
                  <c:v>53.118468415959896</c:v>
                </c:pt>
                <c:pt idx="129">
                  <c:v>52.965880777961516</c:v>
                </c:pt>
                <c:pt idx="130">
                  <c:v>52.813863448871047</c:v>
                </c:pt>
                <c:pt idx="131">
                  <c:v>52.662443094880736</c:v>
                </c:pt>
                <c:pt idx="132">
                  <c:v>52.511648960729786</c:v>
                </c:pt>
                <c:pt idx="133">
                  <c:v>52.361512576851595</c:v>
                </c:pt>
                <c:pt idx="134">
                  <c:v>52.212067400943113</c:v>
                </c:pt>
                <c:pt idx="135">
                  <c:v>52.063348387613367</c:v>
                </c:pt>
                <c:pt idx="136">
                  <c:v>51.915391481264294</c:v>
                </c:pt>
                <c:pt idx="137">
                  <c:v>51.76823302947372</c:v>
                </c:pt>
                <c:pt idx="138">
                  <c:v>51.621909116932521</c:v>
                </c:pt>
                <c:pt idx="139">
                  <c:v>51.476454823444158</c:v>
                </c:pt>
                <c:pt idx="140">
                  <c:v>51.331903413581017</c:v>
                </c:pt>
                <c:pt idx="141">
                  <c:v>51.188285470196085</c:v>
                </c:pt>
                <c:pt idx="142">
                  <c:v>51.045627988927563</c:v>
                </c:pt>
                <c:pt idx="143">
                  <c:v>50.903953455836671</c:v>
                </c:pt>
                <c:pt idx="144">
                  <c:v>50.763278935047026</c:v>
                </c:pt>
                <c:pt idx="145">
                  <c:v>50.623615197300452</c:v>
                </c:pt>
                <c:pt idx="146">
                  <c:v>50.484965923273094</c:v>
                </c:pt>
                <c:pt idx="147">
                  <c:v>50.34732701687588</c:v>
                </c:pt>
                <c:pt idx="148">
                  <c:v>50.210686063217551</c:v>
                </c:pt>
                <c:pt idx="149">
                  <c:v>50.075021963170144</c:v>
                </c:pt>
                <c:pt idx="150">
                  <c:v>49.940304771438015</c:v>
                </c:pt>
                <c:pt idx="151">
                  <c:v>49.806495757783516</c:v>
                </c:pt>
                <c:pt idx="152">
                  <c:v>49.673547701920953</c:v>
                </c:pt>
                <c:pt idx="153">
                  <c:v>49.541405422079563</c:v>
                </c:pt>
                <c:pt idx="154">
                  <c:v>49.410006526066276</c:v>
                </c:pt>
                <c:pt idx="155">
                  <c:v>49.279282362651074</c:v>
                </c:pt>
                <c:pt idx="156">
                  <c:v>49.149159141106495</c:v>
                </c:pt>
                <c:pt idx="157">
                  <c:v>49.019559178550935</c:v>
                </c:pt>
                <c:pt idx="158">
                  <c:v>48.890402229009972</c:v>
                </c:pt>
                <c:pt idx="159">
                  <c:v>48.761606845235455</c:v>
                </c:pt>
                <c:pt idx="160">
                  <c:v>48.633091724452726</c:v>
                </c:pt>
                <c:pt idx="161">
                  <c:v>48.504776992210523</c:v>
                </c:pt>
                <c:pt idx="162">
                  <c:v>48.37658538400607</c:v>
                </c:pt>
                <c:pt idx="163">
                  <c:v>48.248443291776127</c:v>
                </c:pt>
                <c:pt idx="164">
                  <c:v>48.120281650994272</c:v>
                </c:pt>
                <c:pt idx="165">
                  <c:v>47.992036653271384</c:v>
                </c:pt>
                <c:pt idx="166">
                  <c:v>47.863650278338419</c:v>
                </c:pt>
                <c:pt idx="167">
                  <c:v>47.73507064751827</c:v>
                </c:pt>
                <c:pt idx="168">
                  <c:v>47.606252207833194</c:v>
                </c:pt>
                <c:pt idx="169">
                  <c:v>47.47715576147079</c:v>
                </c:pt>
                <c:pt idx="170">
                  <c:v>47.347748359329721</c:v>
                </c:pt>
                <c:pt idx="171">
                  <c:v>47.218003079809321</c:v>
                </c:pt>
                <c:pt idx="172">
                  <c:v>47.087898715028246</c:v>
                </c:pt>
                <c:pt idx="173">
                  <c:v>46.957419386462291</c:v>
                </c:pt>
                <c:pt idx="174">
                  <c:v>46.826554110831133</c:v>
                </c:pt>
                <c:pt idx="175">
                  <c:v>46.695296335197078</c:v>
                </c:pt>
                <c:pt idx="176">
                  <c:v>46.563643457915063</c:v>
                </c:pt>
                <c:pt idx="177">
                  <c:v>46.431596349512603</c:v>
                </c:pt>
                <c:pt idx="178">
                  <c:v>46.299158884964477</c:v>
                </c:pt>
                <c:pt idx="179">
                  <c:v>46.166337496301466</c:v>
                </c:pt>
                <c:pt idx="180">
                  <c:v>46.03314075215669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74.932000000000002</c:v>
                </c:pt>
                <c:pt idx="1">
                  <c:v>76.454999999999998</c:v>
                </c:pt>
                <c:pt idx="2">
                  <c:v>74.409000000000006</c:v>
                </c:pt>
                <c:pt idx="3">
                  <c:v>75.409000000000006</c:v>
                </c:pt>
                <c:pt idx="4">
                  <c:v>75.477000000000004</c:v>
                </c:pt>
                <c:pt idx="5">
                  <c:v>74.885999999999996</c:v>
                </c:pt>
                <c:pt idx="6">
                  <c:v>74.567999999999998</c:v>
                </c:pt>
                <c:pt idx="7">
                  <c:v>75.114000000000004</c:v>
                </c:pt>
                <c:pt idx="8">
                  <c:v>74.159000000000006</c:v>
                </c:pt>
                <c:pt idx="9">
                  <c:v>74.704999999999998</c:v>
                </c:pt>
                <c:pt idx="10">
                  <c:v>74.385999999999996</c:v>
                </c:pt>
                <c:pt idx="11">
                  <c:v>75.704999999999998</c:v>
                </c:pt>
                <c:pt idx="12">
                  <c:v>75.704999999999998</c:v>
                </c:pt>
                <c:pt idx="13">
                  <c:v>75.227000000000004</c:v>
                </c:pt>
                <c:pt idx="14">
                  <c:v>75.385999999999996</c:v>
                </c:pt>
                <c:pt idx="15">
                  <c:v>74.772999999999996</c:v>
                </c:pt>
                <c:pt idx="16">
                  <c:v>75.385999999999996</c:v>
                </c:pt>
                <c:pt idx="17">
                  <c:v>75.704999999999998</c:v>
                </c:pt>
                <c:pt idx="18">
                  <c:v>75.909000000000006</c:v>
                </c:pt>
                <c:pt idx="19">
                  <c:v>76.317999999999998</c:v>
                </c:pt>
                <c:pt idx="20">
                  <c:v>75.182000000000002</c:v>
                </c:pt>
                <c:pt idx="21">
                  <c:v>75.385999999999996</c:v>
                </c:pt>
                <c:pt idx="22">
                  <c:v>75.772999999999996</c:v>
                </c:pt>
                <c:pt idx="23">
                  <c:v>75.522999999999996</c:v>
                </c:pt>
                <c:pt idx="24">
                  <c:v>76.295000000000002</c:v>
                </c:pt>
                <c:pt idx="25">
                  <c:v>76.409000000000006</c:v>
                </c:pt>
                <c:pt idx="26">
                  <c:v>75.204999999999998</c:v>
                </c:pt>
                <c:pt idx="27">
                  <c:v>74.682000000000002</c:v>
                </c:pt>
                <c:pt idx="28">
                  <c:v>75.5</c:v>
                </c:pt>
                <c:pt idx="29">
                  <c:v>75.067999999999998</c:v>
                </c:pt>
                <c:pt idx="30">
                  <c:v>73.432000000000002</c:v>
                </c:pt>
                <c:pt idx="31">
                  <c:v>74.772999999999996</c:v>
                </c:pt>
                <c:pt idx="32">
                  <c:v>74.795000000000002</c:v>
                </c:pt>
                <c:pt idx="33">
                  <c:v>73.477000000000004</c:v>
                </c:pt>
                <c:pt idx="34">
                  <c:v>74.295000000000002</c:v>
                </c:pt>
                <c:pt idx="35">
                  <c:v>74.114000000000004</c:v>
                </c:pt>
                <c:pt idx="36">
                  <c:v>74.5</c:v>
                </c:pt>
                <c:pt idx="37">
                  <c:v>74.795000000000002</c:v>
                </c:pt>
                <c:pt idx="38">
                  <c:v>75.567999999999998</c:v>
                </c:pt>
                <c:pt idx="39">
                  <c:v>76.364000000000004</c:v>
                </c:pt>
                <c:pt idx="40">
                  <c:v>76.25</c:v>
                </c:pt>
                <c:pt idx="41">
                  <c:v>76.227000000000004</c:v>
                </c:pt>
                <c:pt idx="42">
                  <c:v>78.114000000000004</c:v>
                </c:pt>
                <c:pt idx="43">
                  <c:v>78.522999999999996</c:v>
                </c:pt>
                <c:pt idx="44">
                  <c:v>79.272999999999996</c:v>
                </c:pt>
                <c:pt idx="45">
                  <c:v>81.364000000000004</c:v>
                </c:pt>
                <c:pt idx="46">
                  <c:v>84.704999999999998</c:v>
                </c:pt>
                <c:pt idx="47">
                  <c:v>88.795000000000002</c:v>
                </c:pt>
                <c:pt idx="48">
                  <c:v>90.817999999999998</c:v>
                </c:pt>
                <c:pt idx="49">
                  <c:v>97.114000000000004</c:v>
                </c:pt>
                <c:pt idx="50">
                  <c:v>104.023</c:v>
                </c:pt>
                <c:pt idx="51">
                  <c:v>115.114</c:v>
                </c:pt>
                <c:pt idx="52">
                  <c:v>127.773</c:v>
                </c:pt>
                <c:pt idx="53">
                  <c:v>146.273</c:v>
                </c:pt>
                <c:pt idx="54">
                  <c:v>166.273</c:v>
                </c:pt>
                <c:pt idx="55">
                  <c:v>186.56800000000001</c:v>
                </c:pt>
                <c:pt idx="56">
                  <c:v>206.40899999999999</c:v>
                </c:pt>
                <c:pt idx="57">
                  <c:v>222.773</c:v>
                </c:pt>
                <c:pt idx="58">
                  <c:v>233.90899999999999</c:v>
                </c:pt>
                <c:pt idx="59">
                  <c:v>242.386</c:v>
                </c:pt>
                <c:pt idx="60">
                  <c:v>244.136</c:v>
                </c:pt>
                <c:pt idx="61">
                  <c:v>242.59100000000001</c:v>
                </c:pt>
                <c:pt idx="62">
                  <c:v>232.20500000000001</c:v>
                </c:pt>
                <c:pt idx="63">
                  <c:v>213.75</c:v>
                </c:pt>
                <c:pt idx="64">
                  <c:v>185.43199999999999</c:v>
                </c:pt>
                <c:pt idx="65">
                  <c:v>148.386</c:v>
                </c:pt>
                <c:pt idx="66">
                  <c:v>107.182</c:v>
                </c:pt>
                <c:pt idx="67">
                  <c:v>79.364000000000004</c:v>
                </c:pt>
                <c:pt idx="68">
                  <c:v>72.682000000000002</c:v>
                </c:pt>
                <c:pt idx="69">
                  <c:v>71.340999999999994</c:v>
                </c:pt>
                <c:pt idx="70">
                  <c:v>72.204999999999998</c:v>
                </c:pt>
                <c:pt idx="71">
                  <c:v>74.864000000000004</c:v>
                </c:pt>
                <c:pt idx="72">
                  <c:v>78.045000000000002</c:v>
                </c:pt>
                <c:pt idx="73">
                  <c:v>84.385999999999996</c:v>
                </c:pt>
                <c:pt idx="74">
                  <c:v>92.409000000000006</c:v>
                </c:pt>
                <c:pt idx="75">
                  <c:v>101.273</c:v>
                </c:pt>
                <c:pt idx="76">
                  <c:v>114.205</c:v>
                </c:pt>
                <c:pt idx="77">
                  <c:v>128.75</c:v>
                </c:pt>
                <c:pt idx="78">
                  <c:v>143.45500000000001</c:v>
                </c:pt>
                <c:pt idx="79">
                  <c:v>158.15899999999999</c:v>
                </c:pt>
                <c:pt idx="80">
                  <c:v>170.75</c:v>
                </c:pt>
                <c:pt idx="81">
                  <c:v>179.31800000000001</c:v>
                </c:pt>
                <c:pt idx="82">
                  <c:v>184.84100000000001</c:v>
                </c:pt>
                <c:pt idx="83">
                  <c:v>181.977</c:v>
                </c:pt>
                <c:pt idx="84">
                  <c:v>173.04499999999999</c:v>
                </c:pt>
                <c:pt idx="85">
                  <c:v>153.81800000000001</c:v>
                </c:pt>
                <c:pt idx="86">
                  <c:v>125.90900000000001</c:v>
                </c:pt>
                <c:pt idx="87">
                  <c:v>94.454999999999998</c:v>
                </c:pt>
                <c:pt idx="88">
                  <c:v>67.635999999999996</c:v>
                </c:pt>
                <c:pt idx="89">
                  <c:v>57.954999999999998</c:v>
                </c:pt>
                <c:pt idx="90">
                  <c:v>57.273000000000003</c:v>
                </c:pt>
                <c:pt idx="91">
                  <c:v>56.386000000000003</c:v>
                </c:pt>
                <c:pt idx="92">
                  <c:v>55.386000000000003</c:v>
                </c:pt>
                <c:pt idx="93">
                  <c:v>55.091000000000001</c:v>
                </c:pt>
                <c:pt idx="94">
                  <c:v>56.841000000000001</c:v>
                </c:pt>
                <c:pt idx="95">
                  <c:v>55.658999999999999</c:v>
                </c:pt>
                <c:pt idx="96">
                  <c:v>53.908999999999999</c:v>
                </c:pt>
                <c:pt idx="97">
                  <c:v>56.75</c:v>
                </c:pt>
                <c:pt idx="98">
                  <c:v>55.658999999999999</c:v>
                </c:pt>
                <c:pt idx="99">
                  <c:v>55.523000000000003</c:v>
                </c:pt>
                <c:pt idx="100">
                  <c:v>55.091000000000001</c:v>
                </c:pt>
                <c:pt idx="101">
                  <c:v>54.091000000000001</c:v>
                </c:pt>
                <c:pt idx="102">
                  <c:v>55.908999999999999</c:v>
                </c:pt>
                <c:pt idx="103">
                  <c:v>55.204999999999998</c:v>
                </c:pt>
                <c:pt idx="104">
                  <c:v>54.908999999999999</c:v>
                </c:pt>
                <c:pt idx="105">
                  <c:v>53.863999999999997</c:v>
                </c:pt>
                <c:pt idx="106">
                  <c:v>54.976999999999997</c:v>
                </c:pt>
                <c:pt idx="107">
                  <c:v>55.25</c:v>
                </c:pt>
                <c:pt idx="108">
                  <c:v>54.567999999999998</c:v>
                </c:pt>
                <c:pt idx="109">
                  <c:v>55.363999999999997</c:v>
                </c:pt>
                <c:pt idx="110">
                  <c:v>53.886000000000003</c:v>
                </c:pt>
                <c:pt idx="111">
                  <c:v>54.432000000000002</c:v>
                </c:pt>
                <c:pt idx="112">
                  <c:v>55.273000000000003</c:v>
                </c:pt>
                <c:pt idx="113">
                  <c:v>54.204999999999998</c:v>
                </c:pt>
                <c:pt idx="114">
                  <c:v>55</c:v>
                </c:pt>
                <c:pt idx="115">
                  <c:v>55.773000000000003</c:v>
                </c:pt>
                <c:pt idx="116">
                  <c:v>57.158999999999999</c:v>
                </c:pt>
                <c:pt idx="117">
                  <c:v>59.773000000000003</c:v>
                </c:pt>
                <c:pt idx="118">
                  <c:v>60.204999999999998</c:v>
                </c:pt>
                <c:pt idx="119">
                  <c:v>61.932000000000002</c:v>
                </c:pt>
                <c:pt idx="120">
                  <c:v>63.75</c:v>
                </c:pt>
                <c:pt idx="121">
                  <c:v>64.864000000000004</c:v>
                </c:pt>
                <c:pt idx="122">
                  <c:v>63.545000000000002</c:v>
                </c:pt>
                <c:pt idx="123">
                  <c:v>62.726999999999997</c:v>
                </c:pt>
                <c:pt idx="124">
                  <c:v>62.045000000000002</c:v>
                </c:pt>
                <c:pt idx="125">
                  <c:v>59.817999999999998</c:v>
                </c:pt>
                <c:pt idx="126">
                  <c:v>58.682000000000002</c:v>
                </c:pt>
                <c:pt idx="127">
                  <c:v>54.341000000000001</c:v>
                </c:pt>
                <c:pt idx="128">
                  <c:v>54.408999999999999</c:v>
                </c:pt>
                <c:pt idx="129">
                  <c:v>52.682000000000002</c:v>
                </c:pt>
                <c:pt idx="130">
                  <c:v>51.476999999999997</c:v>
                </c:pt>
                <c:pt idx="131">
                  <c:v>50.613999999999997</c:v>
                </c:pt>
                <c:pt idx="132">
                  <c:v>49.863999999999997</c:v>
                </c:pt>
                <c:pt idx="133">
                  <c:v>50.408999999999999</c:v>
                </c:pt>
                <c:pt idx="134">
                  <c:v>50.408999999999999</c:v>
                </c:pt>
                <c:pt idx="135">
                  <c:v>50.363999999999997</c:v>
                </c:pt>
                <c:pt idx="136">
                  <c:v>48.886000000000003</c:v>
                </c:pt>
                <c:pt idx="137">
                  <c:v>50.045000000000002</c:v>
                </c:pt>
                <c:pt idx="138">
                  <c:v>49.773000000000003</c:v>
                </c:pt>
                <c:pt idx="139">
                  <c:v>50</c:v>
                </c:pt>
                <c:pt idx="140">
                  <c:v>50.841000000000001</c:v>
                </c:pt>
                <c:pt idx="141">
                  <c:v>49.591000000000001</c:v>
                </c:pt>
                <c:pt idx="142">
                  <c:v>50.113999999999997</c:v>
                </c:pt>
                <c:pt idx="143">
                  <c:v>51.182000000000002</c:v>
                </c:pt>
                <c:pt idx="144">
                  <c:v>49.523000000000003</c:v>
                </c:pt>
                <c:pt idx="145">
                  <c:v>50.682000000000002</c:v>
                </c:pt>
                <c:pt idx="146">
                  <c:v>51</c:v>
                </c:pt>
                <c:pt idx="147">
                  <c:v>53.636000000000003</c:v>
                </c:pt>
                <c:pt idx="148">
                  <c:v>52.658999999999999</c:v>
                </c:pt>
                <c:pt idx="149">
                  <c:v>54.295000000000002</c:v>
                </c:pt>
                <c:pt idx="150">
                  <c:v>54.5</c:v>
                </c:pt>
                <c:pt idx="151">
                  <c:v>54.658999999999999</c:v>
                </c:pt>
                <c:pt idx="152">
                  <c:v>54.5</c:v>
                </c:pt>
                <c:pt idx="153">
                  <c:v>54.091000000000001</c:v>
                </c:pt>
                <c:pt idx="154">
                  <c:v>52.932000000000002</c:v>
                </c:pt>
                <c:pt idx="155">
                  <c:v>52.25</c:v>
                </c:pt>
                <c:pt idx="156">
                  <c:v>51.067999999999998</c:v>
                </c:pt>
                <c:pt idx="157">
                  <c:v>49.295000000000002</c:v>
                </c:pt>
                <c:pt idx="158">
                  <c:v>48.386000000000003</c:v>
                </c:pt>
                <c:pt idx="159">
                  <c:v>48.295000000000002</c:v>
                </c:pt>
                <c:pt idx="160">
                  <c:v>47.976999999999997</c:v>
                </c:pt>
                <c:pt idx="161">
                  <c:v>47.226999999999997</c:v>
                </c:pt>
                <c:pt idx="162">
                  <c:v>47.226999999999997</c:v>
                </c:pt>
                <c:pt idx="163">
                  <c:v>48.5</c:v>
                </c:pt>
                <c:pt idx="164">
                  <c:v>46.25</c:v>
                </c:pt>
                <c:pt idx="165">
                  <c:v>46.75</c:v>
                </c:pt>
                <c:pt idx="166">
                  <c:v>47.317999999999998</c:v>
                </c:pt>
                <c:pt idx="167">
                  <c:v>48.158999999999999</c:v>
                </c:pt>
                <c:pt idx="168">
                  <c:v>46.567999999999998</c:v>
                </c:pt>
                <c:pt idx="169">
                  <c:v>47.341000000000001</c:v>
                </c:pt>
                <c:pt idx="170">
                  <c:v>47</c:v>
                </c:pt>
                <c:pt idx="171">
                  <c:v>46.954999999999998</c:v>
                </c:pt>
                <c:pt idx="172">
                  <c:v>46.863999999999997</c:v>
                </c:pt>
                <c:pt idx="173">
                  <c:v>46.795000000000002</c:v>
                </c:pt>
                <c:pt idx="174">
                  <c:v>45.658999999999999</c:v>
                </c:pt>
                <c:pt idx="175">
                  <c:v>46.613999999999997</c:v>
                </c:pt>
                <c:pt idx="176">
                  <c:v>47.25</c:v>
                </c:pt>
                <c:pt idx="177">
                  <c:v>46.341000000000001</c:v>
                </c:pt>
                <c:pt idx="178">
                  <c:v>46.363999999999997</c:v>
                </c:pt>
                <c:pt idx="179">
                  <c:v>45.454999999999998</c:v>
                </c:pt>
                <c:pt idx="180">
                  <c:v>47.636000000000003</c:v>
                </c:pt>
                <c:pt idx="181">
                  <c:v>47.136000000000003</c:v>
                </c:pt>
                <c:pt idx="182">
                  <c:v>45.976999999999997</c:v>
                </c:pt>
                <c:pt idx="183">
                  <c:v>47.091000000000001</c:v>
                </c:pt>
                <c:pt idx="184">
                  <c:v>45.476999999999997</c:v>
                </c:pt>
                <c:pt idx="185">
                  <c:v>45.886000000000003</c:v>
                </c:pt>
                <c:pt idx="186">
                  <c:v>45.204999999999998</c:v>
                </c:pt>
                <c:pt idx="187">
                  <c:v>47.182000000000002</c:v>
                </c:pt>
                <c:pt idx="188">
                  <c:v>45.908999999999999</c:v>
                </c:pt>
                <c:pt idx="189">
                  <c:v>45.591000000000001</c:v>
                </c:pt>
                <c:pt idx="190">
                  <c:v>46.067999999999998</c:v>
                </c:pt>
                <c:pt idx="191">
                  <c:v>46.136000000000003</c:v>
                </c:pt>
                <c:pt idx="192">
                  <c:v>47.25</c:v>
                </c:pt>
                <c:pt idx="193">
                  <c:v>46.545000000000002</c:v>
                </c:pt>
                <c:pt idx="194">
                  <c:v>46.136000000000003</c:v>
                </c:pt>
                <c:pt idx="195">
                  <c:v>46.567999999999998</c:v>
                </c:pt>
                <c:pt idx="196">
                  <c:v>45.75</c:v>
                </c:pt>
                <c:pt idx="197">
                  <c:v>45.5</c:v>
                </c:pt>
                <c:pt idx="198">
                  <c:v>46.523000000000003</c:v>
                </c:pt>
                <c:pt idx="199">
                  <c:v>45.841000000000001</c:v>
                </c:pt>
                <c:pt idx="200">
                  <c:v>47.182000000000002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74.560038070765486</c:v>
                </c:pt>
                <c:pt idx="5">
                  <c:v>74.577830046068172</c:v>
                </c:pt>
                <c:pt idx="6">
                  <c:v>74.593534221274879</c:v>
                </c:pt>
                <c:pt idx="7">
                  <c:v>74.606931761661912</c:v>
                </c:pt>
                <c:pt idx="8">
                  <c:v>74.617783526133692</c:v>
                </c:pt>
                <c:pt idx="9">
                  <c:v>74.625828668145701</c:v>
                </c:pt>
                <c:pt idx="10">
                  <c:v>74.630783241565098</c:v>
                </c:pt>
                <c:pt idx="11">
                  <c:v>74.632338838436496</c:v>
                </c:pt>
                <c:pt idx="12">
                  <c:v>74.630161292101917</c:v>
                </c:pt>
                <c:pt idx="13">
                  <c:v>74.623889486629977</c:v>
                </c:pt>
                <c:pt idx="14">
                  <c:v>74.613134322260478</c:v>
                </c:pt>
                <c:pt idx="15">
                  <c:v>74.59747789698892</c:v>
                </c:pt>
                <c:pt idx="16">
                  <c:v>74.576472977334589</c:v>
                </c:pt>
                <c:pt idx="17">
                  <c:v>74.549642848406037</c:v>
                </c:pt>
                <c:pt idx="18">
                  <c:v>74.516481657766818</c:v>
                </c:pt>
                <c:pt idx="19">
                  <c:v>74.476455405201918</c:v>
                </c:pt>
                <c:pt idx="20">
                  <c:v>74.429003791882153</c:v>
                </c:pt>
                <c:pt idx="21">
                  <c:v>74.373543245988103</c:v>
                </c:pt>
                <c:pt idx="22">
                  <c:v>74.309471618347473</c:v>
                </c:pt>
                <c:pt idx="23">
                  <c:v>74.236175340675601</c:v>
                </c:pt>
                <c:pt idx="24">
                  <c:v>74.153040337565741</c:v>
                </c:pt>
                <c:pt idx="25">
                  <c:v>74.059468795861491</c:v>
                </c:pt>
                <c:pt idx="26">
                  <c:v>73.954905183526648</c:v>
                </c:pt>
                <c:pt idx="27">
                  <c:v>73.838876891510694</c:v>
                </c:pt>
                <c:pt idx="28">
                  <c:v>73.711057816697448</c:v>
                </c:pt>
                <c:pt idx="29">
                  <c:v>73.571367416935729</c:v>
                </c:pt>
                <c:pt idx="30">
                  <c:v>73.420123543056093</c:v>
                </c:pt>
                <c:pt idx="31">
                  <c:v>73.258274878785144</c:v>
                </c:pt>
                <c:pt idx="32">
                  <c:v>73.087748044129896</c:v>
                </c:pt>
                <c:pt idx="33">
                  <c:v>72.911954841027494</c:v>
                </c:pt>
                <c:pt idx="34">
                  <c:v>72.736515543255805</c:v>
                </c:pt>
                <c:pt idx="35">
                  <c:v>72.570262390639016</c:v>
                </c:pt>
                <c:pt idx="36">
                  <c:v>72.426590191026392</c:v>
                </c:pt>
                <c:pt idx="37">
                  <c:v>72.325213564887932</c:v>
                </c:pt>
                <c:pt idx="38">
                  <c:v>72.294367266152136</c:v>
                </c:pt>
                <c:pt idx="39">
                  <c:v>72.373441193624799</c:v>
                </c:pt>
                <c:pt idx="40">
                  <c:v>72.615970023192205</c:v>
                </c:pt>
                <c:pt idx="41">
                  <c:v>73.092796305476952</c:v>
                </c:pt>
                <c:pt idx="42">
                  <c:v>73.895097664115468</c:v>
                </c:pt>
                <c:pt idx="43">
                  <c:v>75.136822773763413</c:v>
                </c:pt>
                <c:pt idx="44">
                  <c:v>76.955935356715287</c:v>
                </c:pt>
                <c:pt idx="45">
                  <c:v>79.513748177010342</c:v>
                </c:pt>
                <c:pt idx="46">
                  <c:v>82.991575433598797</c:v>
                </c:pt>
                <c:pt idx="47">
                  <c:v>87.583981126019495</c:v>
                </c:pt>
                <c:pt idx="48">
                  <c:v>93.48808836865706</c:v>
                </c:pt>
                <c:pt idx="49">
                  <c:v>100.88876267029057</c:v>
                </c:pt>
                <c:pt idx="50">
                  <c:v>109.9399894227252</c:v>
                </c:pt>
                <c:pt idx="51">
                  <c:v>120.74339401210139</c:v>
                </c:pt>
                <c:pt idx="52">
                  <c:v>133.32549686945708</c:v>
                </c:pt>
                <c:pt idx="53">
                  <c:v>147.61566380321082</c:v>
                </c:pt>
                <c:pt idx="54">
                  <c:v>163.42591515479802</c:v>
                </c:pt>
                <c:pt idx="55">
                  <c:v>180.42941477041413</c:v>
                </c:pt>
                <c:pt idx="56">
                  <c:v>198.12237088238396</c:v>
                </c:pt>
                <c:pt idx="57">
                  <c:v>215.73346101273091</c:v>
                </c:pt>
                <c:pt idx="58">
                  <c:v>232.03618293024761</c:v>
                </c:pt>
                <c:pt idx="59">
                  <c:v>245.08223148972877</c:v>
                </c:pt>
                <c:pt idx="60">
                  <c:v>252.06357678513612</c:v>
                </c:pt>
                <c:pt idx="61">
                  <c:v>249.72683219183605</c:v>
                </c:pt>
                <c:pt idx="62">
                  <c:v>235.65457439166494</c:v>
                </c:pt>
                <c:pt idx="63">
                  <c:v>210.02068508717392</c:v>
                </c:pt>
                <c:pt idx="64">
                  <c:v>176.5681052886317</c:v>
                </c:pt>
                <c:pt idx="65">
                  <c:v>141.64510100155238</c:v>
                </c:pt>
                <c:pt idx="66">
                  <c:v>111.57049757861678</c:v>
                </c:pt>
                <c:pt idx="67">
                  <c:v>90.097175923854167</c:v>
                </c:pt>
                <c:pt idx="68">
                  <c:v>77.642914258839227</c:v>
                </c:pt>
                <c:pt idx="69">
                  <c:v>72.375126792024076</c:v>
                </c:pt>
                <c:pt idx="70">
                  <c:v>71.910166420846551</c:v>
                </c:pt>
                <c:pt idx="71">
                  <c:v>74.443920545318989</c:v>
                </c:pt>
                <c:pt idx="72">
                  <c:v>79.021265724409204</c:v>
                </c:pt>
                <c:pt idx="73">
                  <c:v>85.301630421876354</c:v>
                </c:pt>
                <c:pt idx="74">
                  <c:v>93.233493161590474</c:v>
                </c:pt>
                <c:pt idx="75">
                  <c:v>102.82461527626799</c:v>
                </c:pt>
                <c:pt idx="76">
                  <c:v>114.01787313807165</c:v>
                </c:pt>
                <c:pt idx="77">
                  <c:v>126.63004818471239</c:v>
                </c:pt>
                <c:pt idx="78">
                  <c:v>140.31820610574641</c:v>
                </c:pt>
                <c:pt idx="79">
                  <c:v>154.53847701132165</c:v>
                </c:pt>
                <c:pt idx="80">
                  <c:v>168.42096049302828</c:v>
                </c:pt>
                <c:pt idx="81">
                  <c:v>180.43892134933995</c:v>
                </c:pt>
                <c:pt idx="82">
                  <c:v>187.91658949734759</c:v>
                </c:pt>
                <c:pt idx="83">
                  <c:v>187.0371877082664</c:v>
                </c:pt>
                <c:pt idx="84">
                  <c:v>174.48197002461515</c:v>
                </c:pt>
                <c:pt idx="85">
                  <c:v>150.53692197755578</c:v>
                </c:pt>
                <c:pt idx="86">
                  <c:v>120.75836785409976</c:v>
                </c:pt>
                <c:pt idx="87">
                  <c:v>93.33733992877643</c:v>
                </c:pt>
                <c:pt idx="88">
                  <c:v>73.990758068433337</c:v>
                </c:pt>
                <c:pt idx="89">
                  <c:v>63.382104079356459</c:v>
                </c:pt>
                <c:pt idx="90">
                  <c:v>58.798784232971919</c:v>
                </c:pt>
                <c:pt idx="91">
                  <c:v>57.181315463970435</c:v>
                </c:pt>
                <c:pt idx="92">
                  <c:v>56.649415258156552</c:v>
                </c:pt>
                <c:pt idx="93">
                  <c:v>56.419360333374399</c:v>
                </c:pt>
                <c:pt idx="94">
                  <c:v>56.254584680584678</c:v>
                </c:pt>
                <c:pt idx="95">
                  <c:v>56.101794888270128</c:v>
                </c:pt>
                <c:pt idx="96">
                  <c:v>55.951826777622017</c:v>
                </c:pt>
                <c:pt idx="97">
                  <c:v>55.803405667669885</c:v>
                </c:pt>
                <c:pt idx="98">
                  <c:v>55.656341937727639</c:v>
                </c:pt>
                <c:pt idx="99">
                  <c:v>55.510599333409871</c:v>
                </c:pt>
                <c:pt idx="100">
                  <c:v>55.36623209883313</c:v>
                </c:pt>
                <c:pt idx="101">
                  <c:v>55.223446237882222</c:v>
                </c:pt>
                <c:pt idx="102">
                  <c:v>55.082721926229567</c:v>
                </c:pt>
                <c:pt idx="103">
                  <c:v>54.945020569579981</c:v>
                </c:pt>
                <c:pt idx="104">
                  <c:v>54.812115140500936</c:v>
                </c:pt>
                <c:pt idx="105">
                  <c:v>54.68708663907362</c:v>
                </c:pt>
                <c:pt idx="106">
                  <c:v>54.575021693826443</c:v>
                </c:pt>
                <c:pt idx="107">
                  <c:v>54.483917704717975</c:v>
                </c:pt>
                <c:pt idx="108">
                  <c:v>54.425743146651499</c:v>
                </c:pt>
                <c:pt idx="109">
                  <c:v>54.417505733882976</c:v>
                </c:pt>
                <c:pt idx="110">
                  <c:v>54.482052168617145</c:v>
                </c:pt>
                <c:pt idx="111">
                  <c:v>54.648173629953426</c:v>
                </c:pt>
                <c:pt idx="112">
                  <c:v>54.949445930276205</c:v>
                </c:pt>
                <c:pt idx="113">
                  <c:v>55.421127911756784</c:v>
                </c:pt>
                <c:pt idx="114">
                  <c:v>56.094432033831268</c:v>
                </c:pt>
                <c:pt idx="115">
                  <c:v>56.987678819293201</c:v>
                </c:pt>
                <c:pt idx="116">
                  <c:v>58.094468394883926</c:v>
                </c:pt>
                <c:pt idx="117">
                  <c:v>59.370344959864418</c:v>
                </c:pt>
                <c:pt idx="118">
                  <c:v>60.721618930434062</c:v>
                </c:pt>
                <c:pt idx="119">
                  <c:v>62.002470176739152</c:v>
                </c:pt>
                <c:pt idx="120">
                  <c:v>63.027459401680638</c:v>
                </c:pt>
                <c:pt idx="121">
                  <c:v>63.603704038887415</c:v>
                </c:pt>
                <c:pt idx="122">
                  <c:v>63.579023785593861</c:v>
                </c:pt>
                <c:pt idx="123">
                  <c:v>62.89176709624779</c:v>
                </c:pt>
                <c:pt idx="124">
                  <c:v>61.601238559281256</c:v>
                </c:pt>
                <c:pt idx="125">
                  <c:v>59.881386195452741</c:v>
                </c:pt>
                <c:pt idx="126">
                  <c:v>57.975630154438029</c:v>
                </c:pt>
                <c:pt idx="127">
                  <c:v>56.129702057140143</c:v>
                </c:pt>
                <c:pt idx="128">
                  <c:v>54.530149064995541</c:v>
                </c:pt>
                <c:pt idx="129">
                  <c:v>53.271637014944801</c:v>
                </c:pt>
                <c:pt idx="130">
                  <c:v>52.359886577723323</c:v>
                </c:pt>
                <c:pt idx="131">
                  <c:v>51.740082924544382</c:v>
                </c:pt>
                <c:pt idx="132">
                  <c:v>51.33268030746131</c:v>
                </c:pt>
                <c:pt idx="133">
                  <c:v>51.061601649682935</c:v>
                </c:pt>
                <c:pt idx="134">
                  <c:v>50.868711529086454</c:v>
                </c:pt>
                <c:pt idx="135">
                  <c:v>50.716399535489977</c:v>
                </c:pt>
                <c:pt idx="136">
                  <c:v>50.583649890494023</c:v>
                </c:pt>
                <c:pt idx="137">
                  <c:v>50.460552978239974</c:v>
                </c:pt>
                <c:pt idx="138">
                  <c:v>50.344131556568833</c:v>
                </c:pt>
                <c:pt idx="139">
                  <c:v>50.236497014973935</c:v>
                </c:pt>
                <c:pt idx="140">
                  <c:v>50.145338627217825</c:v>
                </c:pt>
                <c:pt idx="141">
                  <c:v>50.086239464497496</c:v>
                </c:pt>
                <c:pt idx="142">
                  <c:v>50.085675269685098</c:v>
                </c:pt>
                <c:pt idx="143">
                  <c:v>50.182453986482962</c:v>
                </c:pt>
                <c:pt idx="144">
                  <c:v>50.424189351174796</c:v>
                </c:pt>
                <c:pt idx="145">
                  <c:v>50.855425326854686</c:v>
                </c:pt>
                <c:pt idx="146">
                  <c:v>51.496775238427674</c:v>
                </c:pt>
                <c:pt idx="147">
                  <c:v>52.320256148912101</c:v>
                </c:pt>
                <c:pt idx="148">
                  <c:v>53.232471215470333</c:v>
                </c:pt>
                <c:pt idx="149">
                  <c:v>54.079410961164932</c:v>
                </c:pt>
                <c:pt idx="150">
                  <c:v>54.679985340623546</c:v>
                </c:pt>
                <c:pt idx="151">
                  <c:v>54.880813221030337</c:v>
                </c:pt>
                <c:pt idx="152">
                  <c:v>54.610245454272501</c:v>
                </c:pt>
                <c:pt idx="153">
                  <c:v>53.905728116070577</c:v>
                </c:pt>
                <c:pt idx="154">
                  <c:v>52.900249119041035</c:v>
                </c:pt>
                <c:pt idx="155">
                  <c:v>51.774550155203293</c:v>
                </c:pt>
                <c:pt idx="156">
                  <c:v>50.698594388284477</c:v>
                </c:pt>
                <c:pt idx="157">
                  <c:v>49.788070045767583</c:v>
                </c:pt>
                <c:pt idx="158">
                  <c:v>49.089821792487307</c:v>
                </c:pt>
                <c:pt idx="159">
                  <c:v>48.59362173066107</c:v>
                </c:pt>
                <c:pt idx="160">
                  <c:v>48.257066155503608</c:v>
                </c:pt>
                <c:pt idx="161">
                  <c:v>48.029644540170452</c:v>
                </c:pt>
                <c:pt idx="162">
                  <c:v>47.868061018062555</c:v>
                </c:pt>
                <c:pt idx="163">
                  <c:v>47.741895709145531</c:v>
                </c:pt>
                <c:pt idx="164">
                  <c:v>47.632790333058274</c:v>
                </c:pt>
                <c:pt idx="165">
                  <c:v>47.531005031663568</c:v>
                </c:pt>
                <c:pt idx="166">
                  <c:v>47.431929858119297</c:v>
                </c:pt>
                <c:pt idx="167">
                  <c:v>47.333593039441034</c:v>
                </c:pt>
                <c:pt idx="168">
                  <c:v>47.235218790448634</c:v>
                </c:pt>
                <c:pt idx="169">
                  <c:v>47.136516533886493</c:v>
                </c:pt>
                <c:pt idx="170">
                  <c:v>47.037375233796467</c:v>
                </c:pt>
                <c:pt idx="171">
                  <c:v>46.937746946021839</c:v>
                </c:pt>
                <c:pt idx="172">
                  <c:v>46.837606973913118</c:v>
                </c:pt>
                <c:pt idx="173">
                  <c:v>46.736941320088341</c:v>
                </c:pt>
                <c:pt idx="174">
                  <c:v>46.635742780009785</c:v>
                </c:pt>
                <c:pt idx="175">
                  <c:v>46.534009485661365</c:v>
                </c:pt>
                <c:pt idx="176">
                  <c:v>46.431744082901574</c:v>
                </c:pt>
                <c:pt idx="177">
                  <c:v>46.328953072882911</c:v>
                </c:pt>
                <c:pt idx="178">
                  <c:v>46.225646213906167</c:v>
                </c:pt>
                <c:pt idx="179">
                  <c:v>46.121835967236194</c:v>
                </c:pt>
                <c:pt idx="180">
                  <c:v>46.017536987494246</c:v>
                </c:pt>
                <c:pt idx="181">
                  <c:v>45.912765659853349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74.560038070759234</c:v>
                </c:pt>
                <c:pt idx="5">
                  <c:v>74.577830046050593</c:v>
                </c:pt>
                <c:pt idx="6">
                  <c:v>74.593534221226307</c:v>
                </c:pt>
                <c:pt idx="7">
                  <c:v>74.606931761530049</c:v>
                </c:pt>
                <c:pt idx="8">
                  <c:v>74.617783525781888</c:v>
                </c:pt>
                <c:pt idx="9">
                  <c:v>74.625828667223303</c:v>
                </c:pt>
                <c:pt idx="10">
                  <c:v>74.630783239188261</c:v>
                </c:pt>
                <c:pt idx="11">
                  <c:v>74.632338832417432</c:v>
                </c:pt>
                <c:pt idx="12">
                  <c:v>74.630161277122056</c:v>
                </c:pt>
                <c:pt idx="13">
                  <c:v>74.623889449991552</c:v>
                </c:pt>
                <c:pt idx="14">
                  <c:v>74.613134234192941</c:v>
                </c:pt>
                <c:pt idx="15">
                  <c:v>74.597477688949851</c:v>
                </c:pt>
                <c:pt idx="16">
                  <c:v>74.576472494360331</c:v>
                </c:pt>
                <c:pt idx="17">
                  <c:v>74.549641746478272</c:v>
                </c:pt>
                <c:pt idx="18">
                  <c:v>74.516479186996818</c:v>
                </c:pt>
                <c:pt idx="19">
                  <c:v>74.476449960657277</c:v>
                </c:pt>
                <c:pt idx="20">
                  <c:v>74.428992001147634</c:v>
                </c:pt>
                <c:pt idx="21">
                  <c:v>74.373518151969776</c:v>
                </c:pt>
                <c:pt idx="22">
                  <c:v>74.309419131605722</c:v>
                </c:pt>
                <c:pt idx="23">
                  <c:v>74.236067451203226</c:v>
                </c:pt>
                <c:pt idx="24">
                  <c:v>74.15282238671054</c:v>
                </c:pt>
                <c:pt idx="25">
                  <c:v>74.059036094622925</c:v>
                </c:pt>
                <c:pt idx="26">
                  <c:v>73.954060939975577</c:v>
                </c:pt>
                <c:pt idx="27">
                  <c:v>73.837258075772013</c:v>
                </c:pt>
                <c:pt idx="28">
                  <c:v>73.708007273796667</c:v>
                </c:pt>
                <c:pt idx="29">
                  <c:v>73.56571795731918</c:v>
                </c:pt>
                <c:pt idx="30">
                  <c:v>73.409841326821791</c:v>
                </c:pt>
                <c:pt idx="31">
                  <c:v>73.23988340172761</c:v>
                </c:pt>
                <c:pt idx="32">
                  <c:v>73.055418726410906</c:v>
                </c:pt>
                <c:pt idx="33">
                  <c:v>72.85610441097289</c:v>
                </c:pt>
                <c:pt idx="34">
                  <c:v>72.641694101049708</c:v>
                </c:pt>
                <c:pt idx="35">
                  <c:v>72.41205140208848</c:v>
                </c:pt>
                <c:pt idx="36">
                  <c:v>72.167162228722376</c:v>
                </c:pt>
                <c:pt idx="37">
                  <c:v>71.907145516086629</c:v>
                </c:pt>
                <c:pt idx="38">
                  <c:v>71.632261723806906</c:v>
                </c:pt>
                <c:pt idx="39">
                  <c:v>71.342918590493213</c:v>
                </c:pt>
                <c:pt idx="40">
                  <c:v>71.03967366041536</c:v>
                </c:pt>
                <c:pt idx="41">
                  <c:v>70.723233205348748</c:v>
                </c:pt>
                <c:pt idx="42">
                  <c:v>70.394447300691795</c:v>
                </c:pt>
                <c:pt idx="43">
                  <c:v>70.054300979540486</c:v>
                </c:pt>
                <c:pt idx="44">
                  <c:v>69.703901571670244</c:v>
                </c:pt>
                <c:pt idx="45">
                  <c:v>69.344462523744951</c:v>
                </c:pt>
                <c:pt idx="46">
                  <c:v>68.977284178333576</c:v>
                </c:pt>
                <c:pt idx="47">
                  <c:v>68.603732148075579</c:v>
                </c:pt>
                <c:pt idx="48">
                  <c:v>68.225214044653228</c:v>
                </c:pt>
                <c:pt idx="49">
                  <c:v>67.843155400098652</c:v>
                </c:pt>
                <c:pt idx="50">
                  <c:v>67.458975644501081</c:v>
                </c:pt>
                <c:pt idx="51">
                  <c:v>67.074064978262157</c:v>
                </c:pt>
                <c:pt idx="52">
                  <c:v>66.68976290234022</c:v>
                </c:pt>
                <c:pt idx="53">
                  <c:v>66.307339054300044</c:v>
                </c:pt>
                <c:pt idx="54">
                  <c:v>65.927976852442271</c:v>
                </c:pt>
                <c:pt idx="55">
                  <c:v>65.55276028756677</c:v>
                </c:pt>
                <c:pt idx="56">
                  <c:v>65.182664035031777</c:v>
                </c:pt>
                <c:pt idx="57">
                  <c:v>64.81854690064155</c:v>
                </c:pt>
                <c:pt idx="58">
                  <c:v>64.461148472339502</c:v>
                </c:pt>
                <c:pt idx="59">
                  <c:v>64.111088732742346</c:v>
                </c:pt>
                <c:pt idx="60">
                  <c:v>63.76887029925004</c:v>
                </c:pt>
                <c:pt idx="61">
                  <c:v>63.434882899964506</c:v>
                </c:pt>
                <c:pt idx="62">
                  <c:v>63.109409663637052</c:v>
                </c:pt>
                <c:pt idx="63">
                  <c:v>62.792634797178344</c:v>
                </c:pt>
                <c:pt idx="64">
                  <c:v>62.484652240522465</c:v>
                </c:pt>
                <c:pt idx="65">
                  <c:v>62.185474920883983</c:v>
                </c:pt>
                <c:pt idx="66">
                  <c:v>61.895044271683346</c:v>
                </c:pt>
                <c:pt idx="67">
                  <c:v>61.613239731011639</c:v>
                </c:pt>
                <c:pt idx="68">
                  <c:v>61.339887986470565</c:v>
                </c:pt>
                <c:pt idx="69">
                  <c:v>61.074771784351114</c:v>
                </c:pt>
                <c:pt idx="70">
                  <c:v>60.817638169020675</c:v>
                </c:pt>
                <c:pt idx="71">
                  <c:v>60.568206061464473</c:v>
                </c:pt>
                <c:pt idx="72">
                  <c:v>60.326173123249347</c:v>
                </c:pt>
                <c:pt idx="73">
                  <c:v>60.091221883379802</c:v>
                </c:pt>
                <c:pt idx="74">
                  <c:v>59.86302513066439</c:v>
                </c:pt>
                <c:pt idx="75">
                  <c:v>59.641250593673831</c:v>
                </c:pt>
                <c:pt idx="76">
                  <c:v>59.425564944719525</c:v>
                </c:pt>
                <c:pt idx="77">
                  <c:v>59.215637174183613</c:v>
                </c:pt>
                <c:pt idx="78">
                  <c:v>59.011141387700832</c:v>
                </c:pt>
                <c:pt idx="79">
                  <c:v>58.811759081820682</c:v>
                </c:pt>
                <c:pt idx="80">
                  <c:v>58.617180954513039</c:v>
                </c:pt>
                <c:pt idx="81">
                  <c:v>58.427108305798143</c:v>
                </c:pt>
                <c:pt idx="82">
                  <c:v>58.241254081379999</c:v>
                </c:pt>
                <c:pt idx="83">
                  <c:v>58.059343608857503</c:v>
                </c:pt>
                <c:pt idx="84">
                  <c:v>57.881115072221995</c:v>
                </c:pt>
                <c:pt idx="85">
                  <c:v>57.706319766188138</c:v>
                </c:pt>
                <c:pt idx="86">
                  <c:v>57.534722167657506</c:v>
                </c:pt>
                <c:pt idx="87">
                  <c:v>57.366099857431649</c:v>
                </c:pt>
                <c:pt idx="88">
                  <c:v>57.200243321283267</c:v>
                </c:pt>
                <c:pt idx="89">
                  <c:v>57.036955655733784</c:v>
                </c:pt>
                <c:pt idx="90">
                  <c:v>56.87605220041695</c:v>
                </c:pt>
                <c:pt idx="91">
                  <c:v>56.717360115755206</c:v>
                </c:pt>
                <c:pt idx="92">
                  <c:v>56.56071792184219</c:v>
                </c:pt>
                <c:pt idx="93">
                  <c:v>56.405975011909369</c:v>
                </c:pt>
                <c:pt idx="94">
                  <c:v>56.252991151538993</c:v>
                </c:pt>
                <c:pt idx="95">
                  <c:v>56.101635972854652</c:v>
                </c:pt>
                <c:pt idx="96">
                  <c:v>55.951788471248499</c:v>
                </c:pt>
                <c:pt idx="97">
                  <c:v>55.803336510769775</c:v>
                </c:pt>
                <c:pt idx="98">
                  <c:v>55.656176343076709</c:v>
                </c:pt>
                <c:pt idx="99">
                  <c:v>55.510212143819274</c:v>
                </c:pt>
                <c:pt idx="100">
                  <c:v>55.365355569452745</c:v>
                </c:pt>
                <c:pt idx="101">
                  <c:v>55.221525336757395</c:v>
                </c:pt>
                <c:pt idx="102">
                  <c:v>55.078646826741213</c:v>
                </c:pt>
                <c:pt idx="103">
                  <c:v>54.936651714109153</c:v>
                </c:pt>
                <c:pt idx="104">
                  <c:v>54.795477623080288</c:v>
                </c:pt>
                <c:pt idx="105">
                  <c:v>54.655067810005363</c:v>
                </c:pt>
                <c:pt idx="106">
                  <c:v>54.515370872970841</c:v>
                </c:pt>
                <c:pt idx="107">
                  <c:v>54.376340488355822</c:v>
                </c:pt>
                <c:pt idx="108">
                  <c:v>54.237935174126328</c:v>
                </c:pt>
                <c:pt idx="109">
                  <c:v>54.100118079494095</c:v>
                </c:pt>
                <c:pt idx="110">
                  <c:v>53.962856800425946</c:v>
                </c:pt>
                <c:pt idx="111">
                  <c:v>53.826123220353239</c:v>
                </c:pt>
                <c:pt idx="112">
                  <c:v>53.689893375290914</c:v>
                </c:pt>
                <c:pt idx="113">
                  <c:v>53.55414734242116</c:v>
                </c:pt>
                <c:pt idx="114">
                  <c:v>53.418869151020182</c:v>
                </c:pt>
                <c:pt idx="115">
                  <c:v>53.284046714396354</c:v>
                </c:pt>
                <c:pt idx="116">
                  <c:v>53.149671781257453</c:v>
                </c:pt>
                <c:pt idx="117">
                  <c:v>53.015739904622244</c:v>
                </c:pt>
                <c:pt idx="118">
                  <c:v>52.88225042603068</c:v>
                </c:pt>
                <c:pt idx="119">
                  <c:v>52.749206472378518</c:v>
                </c:pt>
                <c:pt idx="120">
                  <c:v>52.616614962200721</c:v>
                </c:pt>
                <c:pt idx="121">
                  <c:v>52.484486617648976</c:v>
                </c:pt>
                <c:pt idx="122">
                  <c:v>52.352835977750971</c:v>
                </c:pt>
                <c:pt idx="123">
                  <c:v>52.221681407807544</c:v>
                </c:pt>
                <c:pt idx="124">
                  <c:v>52.091045098984949</c:v>
                </c:pt>
                <c:pt idx="125">
                  <c:v>51.960953051314071</c:v>
                </c:pt>
                <c:pt idx="126">
                  <c:v>51.831435032439266</c:v>
                </c:pt>
                <c:pt idx="127">
                  <c:v>51.702524503606512</c:v>
                </c:pt>
                <c:pt idx="128">
                  <c:v>51.574258503594884</c:v>
                </c:pt>
                <c:pt idx="129">
                  <c:v>51.446677480640318</c:v>
                </c:pt>
                <c:pt idx="130">
                  <c:v>51.319825061961438</c:v>
                </c:pt>
                <c:pt idx="131">
                  <c:v>51.193747750364984</c:v>
                </c:pt>
                <c:pt idx="132">
                  <c:v>51.068494537696509</c:v>
                </c:pt>
                <c:pt idx="133">
                  <c:v>50.944116425724523</c:v>
                </c:pt>
                <c:pt idx="134">
                  <c:v>50.820665846524662</c:v>
                </c:pt>
                <c:pt idx="135">
                  <c:v>50.698195976672821</c:v>
                </c:pt>
                <c:pt idx="136">
                  <c:v>50.576759942652849</c:v>
                </c:pt>
                <c:pt idx="137">
                  <c:v>50.456409918882933</c:v>
                </c:pt>
                <c:pt idx="138">
                  <c:v>50.337196124659904</c:v>
                </c:pt>
                <c:pt idx="139">
                  <c:v>50.219165732026703</c:v>
                </c:pt>
                <c:pt idx="140">
                  <c:v>50.102361702911175</c:v>
                </c:pt>
                <c:pt idx="141">
                  <c:v>49.986821580581619</c:v>
                </c:pt>
                <c:pt idx="142">
                  <c:v>49.872576267127819</c:v>
                </c:pt>
                <c:pt idx="143">
                  <c:v>49.759648824819941</c:v>
                </c:pt>
                <c:pt idx="144">
                  <c:v>49.648053344260127</c:v>
                </c:pt>
                <c:pt idx="145">
                  <c:v>49.537793925633473</c:v>
                </c:pt>
                <c:pt idx="146">
                  <c:v>49.428863820519375</c:v>
                </c:pt>
                <c:pt idx="147">
                  <c:v>49.321244780170403</c:v>
                </c:pt>
                <c:pt idx="148">
                  <c:v>49.214906651599655</c:v>
                </c:pt>
                <c:pt idx="149">
                  <c:v>49.109807255165251</c:v>
                </c:pt>
                <c:pt idx="150">
                  <c:v>49.005892566811525</c:v>
                </c:pt>
                <c:pt idx="151">
                  <c:v>48.903097215224477</c:v>
                </c:pt>
                <c:pt idx="152">
                  <c:v>48.80134528966957</c:v>
                </c:pt>
                <c:pt idx="153">
                  <c:v>48.700551439208382</c:v>
                </c:pt>
                <c:pt idx="154">
                  <c:v>48.600622229466246</c:v>
                </c:pt>
                <c:pt idx="155">
                  <c:v>48.501457710285685</c:v>
                </c:pt>
                <c:pt idx="156">
                  <c:v>48.402953137464664</c:v>
                </c:pt>
                <c:pt idx="157">
                  <c:v>48.305000785127632</c:v>
                </c:pt>
                <c:pt idx="158">
                  <c:v>48.207491782564951</c:v>
                </c:pt>
                <c:pt idx="159">
                  <c:v>48.11031791069253</c:v>
                </c:pt>
                <c:pt idx="160">
                  <c:v>48.013373298348355</c:v>
                </c:pt>
                <c:pt idx="161">
                  <c:v>47.916555966863058</c:v>
                </c:pt>
                <c:pt idx="162">
                  <c:v>47.819769181891104</c:v>
                </c:pt>
                <c:pt idx="163">
                  <c:v>47.722922583414991</c:v>
                </c:pt>
                <c:pt idx="164">
                  <c:v>47.625933077171517</c:v>
                </c:pt>
                <c:pt idx="165">
                  <c:v>47.528725482609929</c:v>
                </c:pt>
                <c:pt idx="166">
                  <c:v>47.431232943149993</c:v>
                </c:pt>
                <c:pt idx="167">
                  <c:v>47.333397113438892</c:v>
                </c:pt>
                <c:pt idx="168">
                  <c:v>47.23516814520346</c:v>
                </c:pt>
                <c:pt idx="169">
                  <c:v>47.136504498060198</c:v>
                </c:pt>
                <c:pt idx="170">
                  <c:v>47.03737260435652</c:v>
                </c:pt>
                <c:pt idx="171">
                  <c:v>46.937746417986354</c:v>
                </c:pt>
                <c:pt idx="172">
                  <c:v>46.837606876449939</c:v>
                </c:pt>
                <c:pt idx="173">
                  <c:v>46.736941303554907</c:v>
                </c:pt>
                <c:pt idx="174">
                  <c:v>46.63574277743227</c:v>
                </c:pt>
                <c:pt idx="175">
                  <c:v>46.53400948529211</c:v>
                </c:pt>
                <c:pt idx="176">
                  <c:v>46.431744082852966</c:v>
                </c:pt>
                <c:pt idx="177">
                  <c:v>46.328953072877034</c:v>
                </c:pt>
                <c:pt idx="178">
                  <c:v>46.225646213905513</c:v>
                </c:pt>
                <c:pt idx="179">
                  <c:v>46.12183596723613</c:v>
                </c:pt>
                <c:pt idx="180">
                  <c:v>46.017536987494239</c:v>
                </c:pt>
                <c:pt idx="181">
                  <c:v>45.912765659853349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71.911000000000001</c:v>
                </c:pt>
                <c:pt idx="1">
                  <c:v>71.622</c:v>
                </c:pt>
                <c:pt idx="2">
                  <c:v>71.778000000000006</c:v>
                </c:pt>
                <c:pt idx="3">
                  <c:v>70.578000000000003</c:v>
                </c:pt>
                <c:pt idx="4">
                  <c:v>70.933000000000007</c:v>
                </c:pt>
                <c:pt idx="5">
                  <c:v>70.400000000000006</c:v>
                </c:pt>
                <c:pt idx="6">
                  <c:v>70.177999999999997</c:v>
                </c:pt>
                <c:pt idx="7">
                  <c:v>70.710999999999999</c:v>
                </c:pt>
                <c:pt idx="8">
                  <c:v>69.466999999999999</c:v>
                </c:pt>
                <c:pt idx="9">
                  <c:v>69.332999999999998</c:v>
                </c:pt>
                <c:pt idx="10">
                  <c:v>70.510999999999996</c:v>
                </c:pt>
                <c:pt idx="11">
                  <c:v>70.555999999999997</c:v>
                </c:pt>
                <c:pt idx="12">
                  <c:v>70.756</c:v>
                </c:pt>
                <c:pt idx="13">
                  <c:v>69.822000000000003</c:v>
                </c:pt>
                <c:pt idx="14">
                  <c:v>70.177999999999997</c:v>
                </c:pt>
                <c:pt idx="15">
                  <c:v>70.977999999999994</c:v>
                </c:pt>
                <c:pt idx="16">
                  <c:v>70.311000000000007</c:v>
                </c:pt>
                <c:pt idx="17">
                  <c:v>71.043999999999997</c:v>
                </c:pt>
                <c:pt idx="18">
                  <c:v>73.088999999999999</c:v>
                </c:pt>
                <c:pt idx="19">
                  <c:v>71.933000000000007</c:v>
                </c:pt>
                <c:pt idx="20">
                  <c:v>70.778000000000006</c:v>
                </c:pt>
                <c:pt idx="21">
                  <c:v>68.778000000000006</c:v>
                </c:pt>
                <c:pt idx="22">
                  <c:v>69.822000000000003</c:v>
                </c:pt>
                <c:pt idx="23">
                  <c:v>70.578000000000003</c:v>
                </c:pt>
                <c:pt idx="24">
                  <c:v>69.733000000000004</c:v>
                </c:pt>
                <c:pt idx="25">
                  <c:v>70.733000000000004</c:v>
                </c:pt>
                <c:pt idx="26">
                  <c:v>68.933000000000007</c:v>
                </c:pt>
                <c:pt idx="27">
                  <c:v>71.622</c:v>
                </c:pt>
                <c:pt idx="28">
                  <c:v>70.510999999999996</c:v>
                </c:pt>
                <c:pt idx="29">
                  <c:v>70.756</c:v>
                </c:pt>
                <c:pt idx="30">
                  <c:v>70.622</c:v>
                </c:pt>
                <c:pt idx="31">
                  <c:v>70.888999999999996</c:v>
                </c:pt>
                <c:pt idx="32">
                  <c:v>71.688999999999993</c:v>
                </c:pt>
                <c:pt idx="33">
                  <c:v>72.778000000000006</c:v>
                </c:pt>
                <c:pt idx="34">
                  <c:v>72.599999999999994</c:v>
                </c:pt>
                <c:pt idx="35">
                  <c:v>72.822000000000003</c:v>
                </c:pt>
                <c:pt idx="36">
                  <c:v>72.311000000000007</c:v>
                </c:pt>
                <c:pt idx="37">
                  <c:v>73.933000000000007</c:v>
                </c:pt>
                <c:pt idx="38">
                  <c:v>73.555999999999997</c:v>
                </c:pt>
                <c:pt idx="39">
                  <c:v>72.400000000000006</c:v>
                </c:pt>
                <c:pt idx="40">
                  <c:v>73.933000000000007</c:v>
                </c:pt>
                <c:pt idx="41">
                  <c:v>74.733000000000004</c:v>
                </c:pt>
                <c:pt idx="42">
                  <c:v>75.132999999999996</c:v>
                </c:pt>
                <c:pt idx="43">
                  <c:v>76.289000000000001</c:v>
                </c:pt>
                <c:pt idx="44">
                  <c:v>76.778000000000006</c:v>
                </c:pt>
                <c:pt idx="45">
                  <c:v>79.733000000000004</c:v>
                </c:pt>
                <c:pt idx="46">
                  <c:v>81.043999999999997</c:v>
                </c:pt>
                <c:pt idx="47">
                  <c:v>83.221999999999994</c:v>
                </c:pt>
                <c:pt idx="48">
                  <c:v>88.111000000000004</c:v>
                </c:pt>
                <c:pt idx="49">
                  <c:v>93.289000000000001</c:v>
                </c:pt>
                <c:pt idx="50">
                  <c:v>98.489000000000004</c:v>
                </c:pt>
                <c:pt idx="51">
                  <c:v>108.511</c:v>
                </c:pt>
                <c:pt idx="52">
                  <c:v>122.044</c:v>
                </c:pt>
                <c:pt idx="53">
                  <c:v>137.667</c:v>
                </c:pt>
                <c:pt idx="54">
                  <c:v>159.06700000000001</c:v>
                </c:pt>
                <c:pt idx="55">
                  <c:v>180.06700000000001</c:v>
                </c:pt>
                <c:pt idx="56">
                  <c:v>200.44399999999999</c:v>
                </c:pt>
                <c:pt idx="57">
                  <c:v>216.822</c:v>
                </c:pt>
                <c:pt idx="58">
                  <c:v>229.53299999999999</c:v>
                </c:pt>
                <c:pt idx="59">
                  <c:v>237.822</c:v>
                </c:pt>
                <c:pt idx="60">
                  <c:v>241.11099999999999</c:v>
                </c:pt>
                <c:pt idx="61">
                  <c:v>240.44399999999999</c:v>
                </c:pt>
                <c:pt idx="62">
                  <c:v>233.53299999999999</c:v>
                </c:pt>
                <c:pt idx="63">
                  <c:v>217.178</c:v>
                </c:pt>
                <c:pt idx="64">
                  <c:v>191.28899999999999</c:v>
                </c:pt>
                <c:pt idx="65">
                  <c:v>156.02199999999999</c:v>
                </c:pt>
                <c:pt idx="66">
                  <c:v>114.77800000000001</c:v>
                </c:pt>
                <c:pt idx="67">
                  <c:v>81.977999999999994</c:v>
                </c:pt>
                <c:pt idx="68">
                  <c:v>68.244</c:v>
                </c:pt>
                <c:pt idx="69">
                  <c:v>68.933000000000007</c:v>
                </c:pt>
                <c:pt idx="70">
                  <c:v>70.088999999999999</c:v>
                </c:pt>
                <c:pt idx="71">
                  <c:v>71.421999999999997</c:v>
                </c:pt>
                <c:pt idx="72">
                  <c:v>74.888999999999996</c:v>
                </c:pt>
                <c:pt idx="73">
                  <c:v>79.489000000000004</c:v>
                </c:pt>
                <c:pt idx="74">
                  <c:v>85.578000000000003</c:v>
                </c:pt>
                <c:pt idx="75">
                  <c:v>95</c:v>
                </c:pt>
                <c:pt idx="76">
                  <c:v>106.8</c:v>
                </c:pt>
                <c:pt idx="77">
                  <c:v>119.667</c:v>
                </c:pt>
                <c:pt idx="78">
                  <c:v>134.35599999999999</c:v>
                </c:pt>
                <c:pt idx="79">
                  <c:v>149.4</c:v>
                </c:pt>
                <c:pt idx="80">
                  <c:v>161.22200000000001</c:v>
                </c:pt>
                <c:pt idx="81">
                  <c:v>172.37799999999999</c:v>
                </c:pt>
                <c:pt idx="82">
                  <c:v>178.04400000000001</c:v>
                </c:pt>
                <c:pt idx="83">
                  <c:v>180.93299999999999</c:v>
                </c:pt>
                <c:pt idx="84">
                  <c:v>176.15600000000001</c:v>
                </c:pt>
                <c:pt idx="85">
                  <c:v>163.489</c:v>
                </c:pt>
                <c:pt idx="86">
                  <c:v>142</c:v>
                </c:pt>
                <c:pt idx="87">
                  <c:v>114.111</c:v>
                </c:pt>
                <c:pt idx="88">
                  <c:v>82.688999999999993</c:v>
                </c:pt>
                <c:pt idx="89">
                  <c:v>61.222000000000001</c:v>
                </c:pt>
                <c:pt idx="90">
                  <c:v>56.2</c:v>
                </c:pt>
                <c:pt idx="91">
                  <c:v>55.067</c:v>
                </c:pt>
                <c:pt idx="92">
                  <c:v>55.511000000000003</c:v>
                </c:pt>
                <c:pt idx="93">
                  <c:v>56.021999999999998</c:v>
                </c:pt>
                <c:pt idx="94">
                  <c:v>55.067</c:v>
                </c:pt>
                <c:pt idx="95">
                  <c:v>53.289000000000001</c:v>
                </c:pt>
                <c:pt idx="96">
                  <c:v>53.777999999999999</c:v>
                </c:pt>
                <c:pt idx="97">
                  <c:v>54.421999999999997</c:v>
                </c:pt>
                <c:pt idx="98">
                  <c:v>53.4</c:v>
                </c:pt>
                <c:pt idx="99">
                  <c:v>54.667000000000002</c:v>
                </c:pt>
                <c:pt idx="100">
                  <c:v>54.311</c:v>
                </c:pt>
                <c:pt idx="101">
                  <c:v>52.4</c:v>
                </c:pt>
                <c:pt idx="102">
                  <c:v>55.133000000000003</c:v>
                </c:pt>
                <c:pt idx="103">
                  <c:v>54.133000000000003</c:v>
                </c:pt>
                <c:pt idx="104">
                  <c:v>54.311</c:v>
                </c:pt>
                <c:pt idx="105">
                  <c:v>53.622</c:v>
                </c:pt>
                <c:pt idx="106">
                  <c:v>54.777999999999999</c:v>
                </c:pt>
                <c:pt idx="107">
                  <c:v>54.6</c:v>
                </c:pt>
                <c:pt idx="108">
                  <c:v>55.533000000000001</c:v>
                </c:pt>
                <c:pt idx="109">
                  <c:v>54.021999999999998</c:v>
                </c:pt>
                <c:pt idx="110">
                  <c:v>54.466999999999999</c:v>
                </c:pt>
                <c:pt idx="111">
                  <c:v>55.267000000000003</c:v>
                </c:pt>
                <c:pt idx="112">
                  <c:v>55.777999999999999</c:v>
                </c:pt>
                <c:pt idx="113">
                  <c:v>56.466999999999999</c:v>
                </c:pt>
                <c:pt idx="114">
                  <c:v>53.356000000000002</c:v>
                </c:pt>
                <c:pt idx="115">
                  <c:v>56.8</c:v>
                </c:pt>
                <c:pt idx="116">
                  <c:v>57.222000000000001</c:v>
                </c:pt>
                <c:pt idx="117">
                  <c:v>58</c:v>
                </c:pt>
                <c:pt idx="118">
                  <c:v>60.332999999999998</c:v>
                </c:pt>
                <c:pt idx="119">
                  <c:v>62.466999999999999</c:v>
                </c:pt>
                <c:pt idx="120">
                  <c:v>63.133000000000003</c:v>
                </c:pt>
                <c:pt idx="121">
                  <c:v>63.622</c:v>
                </c:pt>
                <c:pt idx="122">
                  <c:v>65.644000000000005</c:v>
                </c:pt>
                <c:pt idx="123">
                  <c:v>64.156000000000006</c:v>
                </c:pt>
                <c:pt idx="124">
                  <c:v>63.488999999999997</c:v>
                </c:pt>
                <c:pt idx="125">
                  <c:v>60.267000000000003</c:v>
                </c:pt>
                <c:pt idx="126">
                  <c:v>58.110999999999997</c:v>
                </c:pt>
                <c:pt idx="127">
                  <c:v>57.244</c:v>
                </c:pt>
                <c:pt idx="128">
                  <c:v>55.267000000000003</c:v>
                </c:pt>
                <c:pt idx="129">
                  <c:v>52.555999999999997</c:v>
                </c:pt>
                <c:pt idx="130">
                  <c:v>52.021999999999998</c:v>
                </c:pt>
                <c:pt idx="131">
                  <c:v>51.222000000000001</c:v>
                </c:pt>
                <c:pt idx="132">
                  <c:v>49</c:v>
                </c:pt>
                <c:pt idx="133">
                  <c:v>49.533000000000001</c:v>
                </c:pt>
                <c:pt idx="134">
                  <c:v>49.067</c:v>
                </c:pt>
                <c:pt idx="135">
                  <c:v>49.444000000000003</c:v>
                </c:pt>
                <c:pt idx="136">
                  <c:v>50.133000000000003</c:v>
                </c:pt>
                <c:pt idx="137">
                  <c:v>48.578000000000003</c:v>
                </c:pt>
                <c:pt idx="138">
                  <c:v>49.378</c:v>
                </c:pt>
                <c:pt idx="139">
                  <c:v>48.732999999999997</c:v>
                </c:pt>
                <c:pt idx="140">
                  <c:v>47.332999999999998</c:v>
                </c:pt>
                <c:pt idx="141">
                  <c:v>48.643999999999998</c:v>
                </c:pt>
                <c:pt idx="142">
                  <c:v>49.222000000000001</c:v>
                </c:pt>
                <c:pt idx="143">
                  <c:v>49.311</c:v>
                </c:pt>
                <c:pt idx="144">
                  <c:v>50.267000000000003</c:v>
                </c:pt>
                <c:pt idx="145">
                  <c:v>51.866999999999997</c:v>
                </c:pt>
                <c:pt idx="146">
                  <c:v>53.289000000000001</c:v>
                </c:pt>
                <c:pt idx="147">
                  <c:v>52.4</c:v>
                </c:pt>
                <c:pt idx="148">
                  <c:v>51.756</c:v>
                </c:pt>
                <c:pt idx="149">
                  <c:v>54.267000000000003</c:v>
                </c:pt>
                <c:pt idx="150">
                  <c:v>54.555999999999997</c:v>
                </c:pt>
                <c:pt idx="151">
                  <c:v>54.332999999999998</c:v>
                </c:pt>
                <c:pt idx="152">
                  <c:v>55.866999999999997</c:v>
                </c:pt>
                <c:pt idx="153">
                  <c:v>54.6</c:v>
                </c:pt>
                <c:pt idx="154">
                  <c:v>52.667000000000002</c:v>
                </c:pt>
                <c:pt idx="155">
                  <c:v>52.889000000000003</c:v>
                </c:pt>
                <c:pt idx="156">
                  <c:v>50.356000000000002</c:v>
                </c:pt>
                <c:pt idx="157">
                  <c:v>50.110999999999997</c:v>
                </c:pt>
                <c:pt idx="158">
                  <c:v>48.889000000000003</c:v>
                </c:pt>
                <c:pt idx="159">
                  <c:v>48.155999999999999</c:v>
                </c:pt>
                <c:pt idx="160">
                  <c:v>47.533000000000001</c:v>
                </c:pt>
                <c:pt idx="161">
                  <c:v>47.2</c:v>
                </c:pt>
                <c:pt idx="162">
                  <c:v>46.866999999999997</c:v>
                </c:pt>
                <c:pt idx="163">
                  <c:v>47.267000000000003</c:v>
                </c:pt>
                <c:pt idx="164">
                  <c:v>44.978000000000002</c:v>
                </c:pt>
                <c:pt idx="165">
                  <c:v>47.177999999999997</c:v>
                </c:pt>
                <c:pt idx="166">
                  <c:v>45.643999999999998</c:v>
                </c:pt>
                <c:pt idx="167">
                  <c:v>46.110999999999997</c:v>
                </c:pt>
                <c:pt idx="168">
                  <c:v>45.710999999999999</c:v>
                </c:pt>
                <c:pt idx="169">
                  <c:v>45.844000000000001</c:v>
                </c:pt>
                <c:pt idx="170">
                  <c:v>44.667000000000002</c:v>
                </c:pt>
                <c:pt idx="171">
                  <c:v>44.8</c:v>
                </c:pt>
                <c:pt idx="172">
                  <c:v>44.956000000000003</c:v>
                </c:pt>
                <c:pt idx="173">
                  <c:v>44.244</c:v>
                </c:pt>
                <c:pt idx="174">
                  <c:v>45.777999999999999</c:v>
                </c:pt>
                <c:pt idx="175">
                  <c:v>44.578000000000003</c:v>
                </c:pt>
                <c:pt idx="176">
                  <c:v>44.956000000000003</c:v>
                </c:pt>
                <c:pt idx="177">
                  <c:v>45.978000000000002</c:v>
                </c:pt>
                <c:pt idx="178">
                  <c:v>44.956000000000003</c:v>
                </c:pt>
                <c:pt idx="179">
                  <c:v>44.155999999999999</c:v>
                </c:pt>
                <c:pt idx="180">
                  <c:v>45.488999999999997</c:v>
                </c:pt>
                <c:pt idx="181">
                  <c:v>44.956000000000003</c:v>
                </c:pt>
                <c:pt idx="182">
                  <c:v>43.8</c:v>
                </c:pt>
                <c:pt idx="183">
                  <c:v>45.511000000000003</c:v>
                </c:pt>
                <c:pt idx="184">
                  <c:v>43.578000000000003</c:v>
                </c:pt>
                <c:pt idx="185">
                  <c:v>44.067</c:v>
                </c:pt>
                <c:pt idx="186">
                  <c:v>45.289000000000001</c:v>
                </c:pt>
                <c:pt idx="187">
                  <c:v>44.021999999999998</c:v>
                </c:pt>
                <c:pt idx="188">
                  <c:v>44.710999999999999</c:v>
                </c:pt>
                <c:pt idx="189">
                  <c:v>44.2</c:v>
                </c:pt>
                <c:pt idx="190">
                  <c:v>44.956000000000003</c:v>
                </c:pt>
                <c:pt idx="191">
                  <c:v>44.911000000000001</c:v>
                </c:pt>
                <c:pt idx="192">
                  <c:v>44.555999999999997</c:v>
                </c:pt>
                <c:pt idx="193">
                  <c:v>43.978000000000002</c:v>
                </c:pt>
                <c:pt idx="194">
                  <c:v>44.732999999999997</c:v>
                </c:pt>
                <c:pt idx="195">
                  <c:v>43.578000000000003</c:v>
                </c:pt>
                <c:pt idx="196">
                  <c:v>45.2</c:v>
                </c:pt>
                <c:pt idx="197">
                  <c:v>44.155999999999999</c:v>
                </c:pt>
                <c:pt idx="198">
                  <c:v>43.2</c:v>
                </c:pt>
                <c:pt idx="199">
                  <c:v>43.822000000000003</c:v>
                </c:pt>
                <c:pt idx="200">
                  <c:v>43.177999999999997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68.821405609598145</c:v>
                </c:pt>
                <c:pt idx="6">
                  <c:v>68.954990963051756</c:v>
                </c:pt>
                <c:pt idx="7">
                  <c:v>69.086905764547211</c:v>
                </c:pt>
                <c:pt idx="8">
                  <c:v>69.216939580400279</c:v>
                </c:pt>
                <c:pt idx="9">
                  <c:v>69.344859421592119</c:v>
                </c:pt>
                <c:pt idx="10">
                  <c:v>69.470407873762412</c:v>
                </c:pt>
                <c:pt idx="11">
                  <c:v>69.593301177080377</c:v>
                </c:pt>
                <c:pt idx="12">
                  <c:v>69.713227280558229</c:v>
                </c:pt>
                <c:pt idx="13">
                  <c:v>69.82984390266509</c:v>
                </c:pt>
                <c:pt idx="14">
                  <c:v>69.94277663869444</c:v>
                </c:pt>
                <c:pt idx="15">
                  <c:v>70.051617165487343</c:v>
                </c:pt>
                <c:pt idx="16">
                  <c:v>70.155921606285915</c:v>
                </c:pt>
                <c:pt idx="17">
                  <c:v>70.255209133573956</c:v>
                </c:pt>
                <c:pt idx="18">
                  <c:v>70.348960907506807</c:v>
                </c:pt>
                <c:pt idx="19">
                  <c:v>70.436619475337821</c:v>
                </c:pt>
                <c:pt idx="20">
                  <c:v>70.517588799517696</c:v>
                </c:pt>
                <c:pt idx="21">
                  <c:v>70.591235150582435</c:v>
                </c:pt>
                <c:pt idx="22">
                  <c:v>70.65688921620989</c:v>
                </c:pt>
                <c:pt idx="23">
                  <c:v>70.713849975075803</c:v>
                </c:pt>
                <c:pt idx="24">
                  <c:v>70.761391221010712</c:v>
                </c:pt>
                <c:pt idx="25">
                  <c:v>70.79877219020662</c:v>
                </c:pt>
                <c:pt idx="26">
                  <c:v>70.825254678624844</c:v>
                </c:pt>
                <c:pt idx="27">
                  <c:v>70.840130534529266</c:v>
                </c:pt>
                <c:pt idx="28">
                  <c:v>70.842765737758199</c:v>
                </c:pt>
                <c:pt idx="29">
                  <c:v>70.832670766962224</c:v>
                </c:pt>
                <c:pt idx="30">
                  <c:v>70.80961198806898</c:v>
                </c:pt>
                <c:pt idx="31">
                  <c:v>70.773785736137853</c:v>
                </c:pt>
                <c:pt idx="32">
                  <c:v>70.726085841913346</c:v>
                </c:pt>
                <c:pt idx="33">
                  <c:v>70.668506488345884</c:v>
                </c:pt>
                <c:pt idx="34">
                  <c:v>70.604734800655308</c:v>
                </c:pt>
                <c:pt idx="35">
                  <c:v>70.540999889896341</c:v>
                </c:pt>
                <c:pt idx="36">
                  <c:v>70.487254335369087</c:v>
                </c:pt>
                <c:pt idx="37">
                  <c:v>70.458765925197724</c:v>
                </c:pt>
                <c:pt idx="38">
                  <c:v>70.478185921506793</c:v>
                </c:pt>
                <c:pt idx="39">
                  <c:v>70.578128014185012</c:v>
                </c:pt>
                <c:pt idx="40">
                  <c:v>70.804232078271298</c:v>
                </c:pt>
                <c:pt idx="41">
                  <c:v>71.218592938571931</c:v>
                </c:pt>
                <c:pt idx="42">
                  <c:v>71.903304588529863</c:v>
                </c:pt>
                <c:pt idx="43">
                  <c:v>72.963709605231273</c:v>
                </c:pt>
                <c:pt idx="44">
                  <c:v>74.530766511770906</c:v>
                </c:pt>
                <c:pt idx="45">
                  <c:v>76.761780950641338</c:v>
                </c:pt>
                <c:pt idx="46">
                  <c:v>79.83862780897239</c:v>
                </c:pt>
                <c:pt idx="47">
                  <c:v>83.962567483512046</c:v>
                </c:pt>
                <c:pt idx="48">
                  <c:v>89.344878536961318</c:v>
                </c:pt>
                <c:pt idx="49">
                  <c:v>96.192830314686532</c:v>
                </c:pt>
                <c:pt idx="50">
                  <c:v>104.69101910688111</c:v>
                </c:pt>
                <c:pt idx="51">
                  <c:v>114.9787654197669</c:v>
                </c:pt>
                <c:pt idx="52">
                  <c:v>127.12501256696797</c:v>
                </c:pt>
                <c:pt idx="53">
                  <c:v>141.10266243242813</c:v>
                </c:pt>
                <c:pt idx="54">
                  <c:v>156.76361960912075</c:v>
                </c:pt>
                <c:pt idx="55">
                  <c:v>173.81176562752225</c:v>
                </c:pt>
                <c:pt idx="56">
                  <c:v>191.76020635741912</c:v>
                </c:pt>
                <c:pt idx="57">
                  <c:v>209.84185709548001</c:v>
                </c:pt>
                <c:pt idx="58">
                  <c:v>226.83768707898977</c:v>
                </c:pt>
                <c:pt idx="59">
                  <c:v>240.84394569809444</c:v>
                </c:pt>
                <c:pt idx="60">
                  <c:v>249.15954280716912</c:v>
                </c:pt>
                <c:pt idx="61">
                  <c:v>248.65201588440641</c:v>
                </c:pt>
                <c:pt idx="62">
                  <c:v>236.87561393704988</c:v>
                </c:pt>
                <c:pt idx="63">
                  <c:v>213.64461757763962</c:v>
                </c:pt>
                <c:pt idx="64">
                  <c:v>182.03449399394955</c:v>
                </c:pt>
                <c:pt idx="65">
                  <c:v>147.75644561031515</c:v>
                </c:pt>
                <c:pt idx="66">
                  <c:v>116.94745534788082</c:v>
                </c:pt>
                <c:pt idx="67">
                  <c:v>93.754356533818211</c:v>
                </c:pt>
                <c:pt idx="68">
                  <c:v>79.267470891347983</c:v>
                </c:pt>
                <c:pt idx="69">
                  <c:v>72.181693635419919</c:v>
                </c:pt>
                <c:pt idx="70">
                  <c:v>70.2926371220303</c:v>
                </c:pt>
                <c:pt idx="71">
                  <c:v>71.706494397580911</c:v>
                </c:pt>
                <c:pt idx="72">
                  <c:v>75.295263354257528</c:v>
                </c:pt>
                <c:pt idx="73">
                  <c:v>80.589756723218372</c:v>
                </c:pt>
                <c:pt idx="74">
                  <c:v>87.488787503165696</c:v>
                </c:pt>
                <c:pt idx="75">
                  <c:v>96.014664134371216</c:v>
                </c:pt>
                <c:pt idx="76">
                  <c:v>106.16627383961014</c:v>
                </c:pt>
                <c:pt idx="77">
                  <c:v>117.84172540465556</c:v>
                </c:pt>
                <c:pt idx="78">
                  <c:v>130.79605081579911</c:v>
                </c:pt>
                <c:pt idx="79">
                  <c:v>144.60556814732848</c:v>
                </c:pt>
                <c:pt idx="80">
                  <c:v>158.59074580299719</c:v>
                </c:pt>
                <c:pt idx="81">
                  <c:v>171.60690991899847</c:v>
                </c:pt>
                <c:pt idx="82">
                  <c:v>181.65707999972111</c:v>
                </c:pt>
                <c:pt idx="83">
                  <c:v>185.62770098745537</c:v>
                </c:pt>
                <c:pt idx="84">
                  <c:v>179.97952895571893</c:v>
                </c:pt>
                <c:pt idx="85">
                  <c:v>162.95120268335353</c:v>
                </c:pt>
                <c:pt idx="86">
                  <c:v>136.98652602809878</c:v>
                </c:pt>
                <c:pt idx="87">
                  <c:v>108.590123842794</c:v>
                </c:pt>
                <c:pt idx="88">
                  <c:v>84.763992071895473</c:v>
                </c:pt>
                <c:pt idx="89">
                  <c:v>69.081222504629551</c:v>
                </c:pt>
                <c:pt idx="90">
                  <c:v>60.886894674299235</c:v>
                </c:pt>
                <c:pt idx="91">
                  <c:v>57.43301329457092</c:v>
                </c:pt>
                <c:pt idx="92">
                  <c:v>56.201182822050185</c:v>
                </c:pt>
                <c:pt idx="93">
                  <c:v>55.764332556607087</c:v>
                </c:pt>
                <c:pt idx="94">
                  <c:v>55.548607363515409</c:v>
                </c:pt>
                <c:pt idx="95">
                  <c:v>55.382025503236406</c:v>
                </c:pt>
                <c:pt idx="96">
                  <c:v>55.22520967463722</c:v>
                </c:pt>
                <c:pt idx="97">
                  <c:v>55.071121840536335</c:v>
                </c:pt>
                <c:pt idx="98">
                  <c:v>54.918721758395073</c:v>
                </c:pt>
                <c:pt idx="99">
                  <c:v>54.767859988679241</c:v>
                </c:pt>
                <c:pt idx="100">
                  <c:v>54.61855714514973</c:v>
                </c:pt>
                <c:pt idx="101">
                  <c:v>54.470983938965766</c:v>
                </c:pt>
                <c:pt idx="102">
                  <c:v>54.32557189113615</c:v>
                </c:pt>
                <c:pt idx="103">
                  <c:v>54.183215254734051</c:v>
                </c:pt>
                <c:pt idx="104">
                  <c:v>54.045599626639678</c:v>
                </c:pt>
                <c:pt idx="105">
                  <c:v>53.915705622384991</c:v>
                </c:pt>
                <c:pt idx="106">
                  <c:v>53.798532829546772</c:v>
                </c:pt>
                <c:pt idx="107">
                  <c:v>53.702065491352641</c:v>
                </c:pt>
                <c:pt idx="108">
                  <c:v>53.638446354215631</c:v>
                </c:pt>
                <c:pt idx="109">
                  <c:v>53.625230170107685</c:v>
                </c:pt>
                <c:pt idx="110">
                  <c:v>53.686452264028816</c:v>
                </c:pt>
                <c:pt idx="111">
                  <c:v>53.8530812556033</c:v>
                </c:pt>
                <c:pt idx="112">
                  <c:v>54.162252865554684</c:v>
                </c:pt>
                <c:pt idx="113">
                  <c:v>54.654540137494195</c:v>
                </c:pt>
                <c:pt idx="114">
                  <c:v>55.368457715917131</c:v>
                </c:pt>
                <c:pt idx="115">
                  <c:v>56.331523900552561</c:v>
                </c:pt>
                <c:pt idx="116">
                  <c:v>57.547717212074502</c:v>
                </c:pt>
                <c:pt idx="117">
                  <c:v>58.982388933255834</c:v>
                </c:pt>
                <c:pt idx="118">
                  <c:v>60.547894373492973</c:v>
                </c:pt>
                <c:pt idx="119">
                  <c:v>62.096073862745378</c:v>
                </c:pt>
                <c:pt idx="120">
                  <c:v>63.425737322231278</c:v>
                </c:pt>
                <c:pt idx="121">
                  <c:v>64.311822204097041</c:v>
                </c:pt>
                <c:pt idx="122">
                  <c:v>64.555714461979562</c:v>
                </c:pt>
                <c:pt idx="123">
                  <c:v>64.044466375306669</c:v>
                </c:pt>
                <c:pt idx="124">
                  <c:v>62.796347054633074</c:v>
                </c:pt>
                <c:pt idx="125">
                  <c:v>60.969669667979637</c:v>
                </c:pt>
                <c:pt idx="126">
                  <c:v>58.825246488767235</c:v>
                </c:pt>
                <c:pt idx="127">
                  <c:v>56.654619526604748</c:v>
                </c:pt>
                <c:pt idx="128">
                  <c:v>54.703312944093163</c:v>
                </c:pt>
                <c:pt idx="129">
                  <c:v>53.119516919966586</c:v>
                </c:pt>
                <c:pt idx="130">
                  <c:v>51.943464191941445</c:v>
                </c:pt>
                <c:pt idx="131">
                  <c:v>51.1319546386379</c:v>
                </c:pt>
                <c:pt idx="132">
                  <c:v>50.598929529889197</c:v>
                </c:pt>
                <c:pt idx="133">
                  <c:v>50.252428288014002</c:v>
                </c:pt>
                <c:pt idx="134">
                  <c:v>50.017031787246381</c:v>
                </c:pt>
                <c:pt idx="135">
                  <c:v>49.841128552866984</c:v>
                </c:pt>
                <c:pt idx="136">
                  <c:v>49.694363365184408</c:v>
                </c:pt>
                <c:pt idx="137">
                  <c:v>49.561527070197855</c:v>
                </c:pt>
                <c:pt idx="138">
                  <c:v>49.43714662380296</c:v>
                </c:pt>
                <c:pt idx="139">
                  <c:v>49.322662163495451</c:v>
                </c:pt>
                <c:pt idx="140">
                  <c:v>49.226546589656486</c:v>
                </c:pt>
                <c:pt idx="141">
                  <c:v>49.166908391543593</c:v>
                </c:pt>
                <c:pt idx="142">
                  <c:v>49.175298205745136</c:v>
                </c:pt>
                <c:pt idx="143">
                  <c:v>49.299093870712184</c:v>
                </c:pt>
                <c:pt idx="144">
                  <c:v>49.598282535124568</c:v>
                </c:pt>
                <c:pt idx="145">
                  <c:v>50.132121127005504</c:v>
                </c:pt>
                <c:pt idx="146">
                  <c:v>50.934029153457132</c:v>
                </c:pt>
                <c:pt idx="147">
                  <c:v>51.979977775128077</c:v>
                </c:pt>
                <c:pt idx="148">
                  <c:v>53.16413654949789</c:v>
                </c:pt>
                <c:pt idx="149">
                  <c:v>54.299595452696892</c:v>
                </c:pt>
                <c:pt idx="150">
                  <c:v>55.155437455502494</c:v>
                </c:pt>
                <c:pt idx="151">
                  <c:v>55.523977847986565</c:v>
                </c:pt>
                <c:pt idx="152">
                  <c:v>55.292452979525237</c:v>
                </c:pt>
                <c:pt idx="153">
                  <c:v>54.485533875855999</c:v>
                </c:pt>
                <c:pt idx="154">
                  <c:v>53.256807258621379</c:v>
                </c:pt>
                <c:pt idx="155">
                  <c:v>51.833208173686756</c:v>
                </c:pt>
                <c:pt idx="156">
                  <c:v>50.439909990099906</c:v>
                </c:pt>
                <c:pt idx="157">
                  <c:v>49.239581708104438</c:v>
                </c:pt>
                <c:pt idx="158">
                  <c:v>48.307146633843665</c:v>
                </c:pt>
                <c:pt idx="159">
                  <c:v>47.64007545884828</c:v>
                </c:pt>
                <c:pt idx="160">
                  <c:v>47.188762828285327</c:v>
                </c:pt>
                <c:pt idx="161">
                  <c:v>46.888514425892488</c:v>
                </c:pt>
                <c:pt idx="162">
                  <c:v>46.681407508998682</c:v>
                </c:pt>
                <c:pt idx="163">
                  <c:v>46.525489075439175</c:v>
                </c:pt>
                <c:pt idx="164">
                  <c:v>46.394811532255936</c:v>
                </c:pt>
                <c:pt idx="165">
                  <c:v>46.275318613356461</c:v>
                </c:pt>
                <c:pt idx="166">
                  <c:v>46.160242219616251</c:v>
                </c:pt>
                <c:pt idx="167">
                  <c:v>46.046654745931235</c:v>
                </c:pt>
                <c:pt idx="168">
                  <c:v>45.933405903150593</c:v>
                </c:pt>
                <c:pt idx="169">
                  <c:v>45.820077687235006</c:v>
                </c:pt>
                <c:pt idx="170">
                  <c:v>45.706524082535608</c:v>
                </c:pt>
                <c:pt idx="171">
                  <c:v>45.592691992411318</c:v>
                </c:pt>
                <c:pt idx="172">
                  <c:v>45.478559012148615</c:v>
                </c:pt>
                <c:pt idx="173">
                  <c:v>45.36411385299931</c:v>
                </c:pt>
                <c:pt idx="174">
                  <c:v>45.249350587550744</c:v>
                </c:pt>
                <c:pt idx="175">
                  <c:v>45.134266900346553</c:v>
                </c:pt>
                <c:pt idx="176">
                  <c:v>45.018863386051734</c:v>
                </c:pt>
                <c:pt idx="177">
                  <c:v>44.903143103564368</c:v>
                </c:pt>
                <c:pt idx="178">
                  <c:v>44.787111199362826</c:v>
                </c:pt>
                <c:pt idx="179">
                  <c:v>44.670774563082951</c:v>
                </c:pt>
                <c:pt idx="180">
                  <c:v>44.554141510600566</c:v>
                </c:pt>
                <c:pt idx="181">
                  <c:v>44.43722149530246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68.82140560959435</c:v>
                </c:pt>
                <c:pt idx="6">
                  <c:v>68.954990963040757</c:v>
                </c:pt>
                <c:pt idx="7">
                  <c:v>69.086905764515905</c:v>
                </c:pt>
                <c:pt idx="8">
                  <c:v>69.216939580312697</c:v>
                </c:pt>
                <c:pt idx="9">
                  <c:v>69.344859421351572</c:v>
                </c:pt>
                <c:pt idx="10">
                  <c:v>69.470407873113629</c:v>
                </c:pt>
                <c:pt idx="11">
                  <c:v>69.593301175362001</c:v>
                </c:pt>
                <c:pt idx="12">
                  <c:v>69.71322727608883</c:v>
                </c:pt>
                <c:pt idx="13">
                  <c:v>69.829843891249794</c:v>
                </c:pt>
                <c:pt idx="14">
                  <c:v>69.942776610063518</c:v>
                </c:pt>
                <c:pt idx="15">
                  <c:v>70.051617094970482</c:v>
                </c:pt>
                <c:pt idx="16">
                  <c:v>70.155921435732523</c:v>
                </c:pt>
                <c:pt idx="17">
                  <c:v>70.255208728497138</c:v>
                </c:pt>
                <c:pt idx="18">
                  <c:v>70.348959962741233</c:v>
                </c:pt>
                <c:pt idx="19">
                  <c:v>70.436617311521516</c:v>
                </c:pt>
                <c:pt idx="20">
                  <c:v>70.517583932909645</c:v>
                </c:pt>
                <c:pt idx="21">
                  <c:v>70.59122440222734</c:v>
                </c:pt>
                <c:pt idx="22">
                  <c:v>70.656865904866862</c:v>
                </c:pt>
                <c:pt idx="23">
                  <c:v>70.71380032702092</c:v>
                </c:pt>
                <c:pt idx="24">
                  <c:v>70.7612873852771</c:v>
                </c:pt>
                <c:pt idx="25">
                  <c:v>70.798558934291108</c:v>
                </c:pt>
                <c:pt idx="26">
                  <c:v>70.824824583032125</c:v>
                </c:pt>
                <c:pt idx="27">
                  <c:v>70.839278732732794</c:v>
                </c:pt>
                <c:pt idx="28">
                  <c:v>70.841109122087886</c:v>
                </c:pt>
                <c:pt idx="29">
                  <c:v>70.829506926086779</c:v>
                </c:pt>
                <c:pt idx="30">
                  <c:v>70.803678403258971</c:v>
                </c:pt>
                <c:pt idx="31">
                  <c:v>70.762858021894104</c:v>
                </c:pt>
                <c:pt idx="32">
                  <c:v>70.706322919780973</c:v>
                </c:pt>
                <c:pt idx="33">
                  <c:v>70.633408466236915</c:v>
                </c:pt>
                <c:pt idx="34">
                  <c:v>70.54352460312839</c:v>
                </c:pt>
                <c:pt idx="35">
                  <c:v>70.436172548176401</c:v>
                </c:pt>
                <c:pt idx="36">
                  <c:v>70.310961355487336</c:v>
                </c:pt>
                <c:pt idx="37">
                  <c:v>70.167623752488709</c:v>
                </c:pt>
                <c:pt idx="38">
                  <c:v>70.006030617458435</c:v>
                </c:pt>
                <c:pt idx="39">
                  <c:v>69.826203435702226</c:v>
                </c:pt>
                <c:pt idx="40">
                  <c:v>69.628324082228289</c:v>
                </c:pt>
                <c:pt idx="41">
                  <c:v>69.412741329556255</c:v>
                </c:pt>
                <c:pt idx="42">
                  <c:v>69.17997357316014</c:v>
                </c:pt>
                <c:pt idx="43">
                  <c:v>68.930707402335003</c:v>
                </c:pt>
                <c:pt idx="44">
                  <c:v>68.665791815219237</c:v>
                </c:pt>
                <c:pt idx="45">
                  <c:v>68.386228073487587</c:v>
                </c:pt>
                <c:pt idx="46">
                  <c:v>68.093155401664703</c:v>
                </c:pt>
                <c:pt idx="47">
                  <c:v>67.787832942697605</c:v>
                </c:pt>
                <c:pt idx="48">
                  <c:v>67.471618569342681</c:v>
                </c:pt>
                <c:pt idx="49">
                  <c:v>67.145945305177591</c:v>
                </c:pt>
                <c:pt idx="50">
                  <c:v>66.812296217588752</c:v>
                </c:pt>
                <c:pt idx="51">
                  <c:v>66.472178700056773</c:v>
                </c:pt>
                <c:pt idx="52">
                  <c:v>66.127099059635285</c:v>
                </c:pt>
                <c:pt idx="53">
                  <c:v>65.778538270056487</c:v>
                </c:pt>
                <c:pt idx="54">
                  <c:v>65.427929648445982</c:v>
                </c:pt>
                <c:pt idx="55">
                  <c:v>65.076639074886188</c:v>
                </c:pt>
                <c:pt idx="56">
                  <c:v>64.725948211942224</c:v>
                </c:pt>
                <c:pt idx="57">
                  <c:v>64.377041009360241</c:v>
                </c:pt>
                <c:pt idx="58">
                  <c:v>64.030993610305487</c:v>
                </c:pt>
                <c:pt idx="59">
                  <c:v>63.688767620649884</c:v>
                </c:pt>
                <c:pt idx="60">
                  <c:v>63.351206570180594</c:v>
                </c:pt>
                <c:pt idx="61">
                  <c:v>63.019035289393571</c:v>
                </c:pt>
                <c:pt idx="62">
                  <c:v>62.692861849983807</c:v>
                </c:pt>
                <c:pt idx="63">
                  <c:v>62.373181670859005</c:v>
                </c:pt>
                <c:pt idx="64">
                  <c:v>62.06038337202105</c:v>
                </c:pt>
                <c:pt idx="65">
                  <c:v>61.754755962099658</c:v>
                </c:pt>
                <c:pt idx="66">
                  <c:v>61.456496967011084</c:v>
                </c:pt>
                <c:pt idx="67">
                  <c:v>61.165721142253069</c:v>
                </c:pt>
                <c:pt idx="68">
                  <c:v>60.882469455050447</c:v>
                </c:pt>
                <c:pt idx="69">
                  <c:v>60.606718070771088</c:v>
                </c:pt>
                <c:pt idx="70">
                  <c:v>60.338387127279304</c:v>
                </c:pt>
                <c:pt idx="71">
                  <c:v>60.077349128502071</c:v>
                </c:pt>
                <c:pt idx="72">
                  <c:v>59.8234368325246</c:v>
                </c:pt>
                <c:pt idx="73">
                  <c:v>59.576450548776009</c:v>
                </c:pt>
                <c:pt idx="74">
                  <c:v>59.336164792658259</c:v>
                </c:pt>
                <c:pt idx="75">
                  <c:v>59.102334274128239</c:v>
                </c:pt>
                <c:pt idx="76">
                  <c:v>58.874699219421551</c:v>
                </c:pt>
                <c:pt idx="77">
                  <c:v>58.652990042704488</c:v>
                </c:pt>
                <c:pt idx="78">
                  <c:v>58.436931397500629</c:v>
                </c:pt>
                <c:pt idx="79">
                  <c:v>58.226245646877153</c:v>
                </c:pt>
                <c:pt idx="80">
                  <c:v>58.020655797224322</c:v>
                </c:pt>
                <c:pt idx="81">
                  <c:v>57.819887943630377</c:v>
                </c:pt>
                <c:pt idx="82">
                  <c:v>57.623673275905432</c:v>
                </c:pt>
                <c:pt idx="83">
                  <c:v>57.431749693739675</c:v>
                </c:pt>
                <c:pt idx="84">
                  <c:v>57.243863077722665</c:v>
                </c:pt>
                <c:pt idx="85">
                  <c:v>57.059768260363086</c:v>
                </c:pt>
                <c:pt idx="86">
                  <c:v>56.879229738122412</c:v>
                </c:pt>
                <c:pt idx="87">
                  <c:v>56.702022162049033</c:v>
                </c:pt>
                <c:pt idx="88">
                  <c:v>56.527930641048307</c:v>
                </c:pt>
                <c:pt idx="89">
                  <c:v>56.356750888288275</c:v>
                </c:pt>
                <c:pt idx="90">
                  <c:v>56.188289237815361</c:v>
                </c:pt>
                <c:pt idx="91">
                  <c:v>56.022362555210236</c:v>
                </c:pt>
                <c:pt idx="92">
                  <c:v>55.858798063091335</c:v>
                </c:pt>
                <c:pt idx="93">
                  <c:v>55.697433099500536</c:v>
                </c:pt>
                <c:pt idx="94">
                  <c:v>55.538114824688449</c:v>
                </c:pt>
                <c:pt idx="95">
                  <c:v>55.380699889559153</c:v>
                </c:pt>
                <c:pt idx="96">
                  <c:v>55.225054077024929</c:v>
                </c:pt>
                <c:pt idx="97">
                  <c:v>55.07105192574938</c:v>
                </c:pt>
                <c:pt idx="98">
                  <c:v>54.918576344206059</c:v>
                </c:pt>
                <c:pt idx="99">
                  <c:v>54.767518221629025</c:v>
                </c:pt>
                <c:pt idx="100">
                  <c:v>54.617776041266545</c:v>
                </c:pt>
                <c:pt idx="101">
                  <c:v>54.469255500346421</c:v>
                </c:pt>
                <c:pt idx="102">
                  <c:v>54.321869140305708</c:v>
                </c:pt>
                <c:pt idx="103">
                  <c:v>54.175535990110696</c:v>
                </c:pt>
                <c:pt idx="104">
                  <c:v>54.030181224877083</c:v>
                </c:pt>
                <c:pt idx="105">
                  <c:v>53.885735841482628</c:v>
                </c:pt>
                <c:pt idx="106">
                  <c:v>53.742136352428368</c:v>
                </c:pt>
                <c:pt idx="107">
                  <c:v>53.599324498838939</c:v>
                </c:pt>
                <c:pt idx="108">
                  <c:v>53.457246983184085</c:v>
                </c:pt>
                <c:pt idx="109">
                  <c:v>53.31585522204211</c:v>
                </c:pt>
                <c:pt idx="110">
                  <c:v>53.17510511900111</c:v>
                </c:pt>
                <c:pt idx="111">
                  <c:v>53.034956857595795</c:v>
                </c:pt>
                <c:pt idx="112">
                  <c:v>52.895374713997498</c:v>
                </c:pt>
                <c:pt idx="113">
                  <c:v>52.756326889005067</c:v>
                </c:pt>
                <c:pt idx="114">
                  <c:v>52.617785358714059</c:v>
                </c:pt>
                <c:pt idx="115">
                  <c:v>52.479725743066879</c:v>
                </c:pt>
                <c:pt idx="116">
                  <c:v>52.342127191296001</c:v>
                </c:pt>
                <c:pt idx="117">
                  <c:v>52.204972283061402</c:v>
                </c:pt>
                <c:pt idx="118">
                  <c:v>52.068246943844017</c:v>
                </c:pt>
                <c:pt idx="119">
                  <c:v>51.931940372883929</c:v>
                </c:pt>
                <c:pt idx="120">
                  <c:v>51.796044981638651</c:v>
                </c:pt>
                <c:pt idx="121">
                  <c:v>51.660556340381632</c:v>
                </c:pt>
                <c:pt idx="122">
                  <c:v>51.525473130159767</c:v>
                </c:pt>
                <c:pt idx="123">
                  <c:v>51.39079709688356</c:v>
                </c:pt>
                <c:pt idx="124">
                  <c:v>51.256533003838605</c:v>
                </c:pt>
                <c:pt idx="125">
                  <c:v>51.122688578390303</c:v>
                </c:pt>
                <c:pt idx="126">
                  <c:v>50.989274448120703</c:v>
                </c:pt>
                <c:pt idx="127">
                  <c:v>50.856304061107416</c:v>
                </c:pt>
                <c:pt idx="128">
                  <c:v>50.723793584559417</c:v>
                </c:pt>
                <c:pt idx="129">
                  <c:v>50.591761775600943</c:v>
                </c:pt>
                <c:pt idx="130">
                  <c:v>50.460229817691307</c:v>
                </c:pt>
                <c:pt idx="131">
                  <c:v>50.329221116040408</c:v>
                </c:pt>
                <c:pt idx="132">
                  <c:v>50.198761045494535</c:v>
                </c:pt>
                <c:pt idx="133">
                  <c:v>50.068876644795083</c:v>
                </c:pt>
                <c:pt idx="134">
                  <c:v>49.939596251927007</c:v>
                </c:pt>
                <c:pt idx="135">
                  <c:v>49.810949076545867</c:v>
                </c:pt>
                <c:pt idx="136">
                  <c:v>49.682964707258108</c:v>
                </c:pt>
                <c:pt idx="137">
                  <c:v>49.555672553867247</c:v>
                </c:pt>
                <c:pt idx="138">
                  <c:v>49.429101227591886</c:v>
                </c:pt>
                <c:pt idx="139">
                  <c:v>49.303277865671177</c:v>
                </c:pt>
                <c:pt idx="140">
                  <c:v>49.178227410602204</c:v>
                </c:pt>
                <c:pt idx="141">
                  <c:v>49.053971858346209</c:v>
                </c:pt>
                <c:pt idx="142">
                  <c:v>48.930529493968848</c:v>
                </c:pt>
                <c:pt idx="143">
                  <c:v>48.807914137058788</c:v>
                </c:pt>
                <c:pt idx="144">
                  <c:v>48.686134422562439</c:v>
                </c:pt>
                <c:pt idx="145">
                  <c:v>48.565193145017766</c:v>
                </c:pt>
                <c:pt idx="146">
                  <c:v>48.445086695215267</c:v>
                </c:pt>
                <c:pt idx="147">
                  <c:v>48.325804617752013</c:v>
                </c:pt>
                <c:pt idx="148">
                  <c:v>48.207329315564976</c:v>
                </c:pt>
                <c:pt idx="149">
                  <c:v>48.089635923254214</c:v>
                </c:pt>
                <c:pt idx="150">
                  <c:v>47.972692364925436</c:v>
                </c:pt>
                <c:pt idx="151">
                  <c:v>47.856459604665481</c:v>
                </c:pt>
                <c:pt idx="152">
                  <c:v>47.740892089061504</c:v>
                </c:pt>
                <c:pt idx="153">
                  <c:v>47.625938371975053</c:v>
                </c:pt>
                <c:pt idx="154">
                  <c:v>47.51154190276862</c:v>
                </c:pt>
                <c:pt idx="155">
                  <c:v>47.397641951054737</c:v>
                </c:pt>
                <c:pt idx="156">
                  <c:v>47.28417463444061</c:v>
                </c:pt>
                <c:pt idx="157">
                  <c:v>47.171074011186391</c:v>
                </c:pt>
                <c:pt idx="158">
                  <c:v>47.058273197506445</c:v>
                </c:pt>
                <c:pt idx="159">
                  <c:v>46.945705469520064</c:v>
                </c:pt>
                <c:pt idx="160">
                  <c:v>46.833305312478785</c:v>
                </c:pt>
                <c:pt idx="161">
                  <c:v>46.721009384532238</c:v>
                </c:pt>
                <c:pt idx="162">
                  <c:v>46.608757368467025</c:v>
                </c:pt>
                <c:pt idx="163">
                  <c:v>46.496492691991335</c:v>
                </c:pt>
                <c:pt idx="164">
                  <c:v>46.384163104649495</c:v>
                </c:pt>
                <c:pt idx="165">
                  <c:v>46.271721106782223</c:v>
                </c:pt>
                <c:pt idx="166">
                  <c:v>46.159124232631925</c:v>
                </c:pt>
                <c:pt idx="167">
                  <c:v>46.046335195382973</c:v>
                </c:pt>
                <c:pt idx="168">
                  <c:v>45.933321906409113</c:v>
                </c:pt>
                <c:pt idx="169">
                  <c:v>45.820057384188345</c:v>
                </c:pt>
                <c:pt idx="170">
                  <c:v>45.706519570267069</c:v>
                </c:pt>
                <c:pt idx="171">
                  <c:v>45.592691070422589</c:v>
                </c:pt>
                <c:pt idx="172">
                  <c:v>45.478558838960552</c:v>
                </c:pt>
                <c:pt idx="173">
                  <c:v>45.364113823094627</c:v>
                </c:pt>
                <c:pt idx="174">
                  <c:v>45.249350582804404</c:v>
                </c:pt>
                <c:pt idx="175">
                  <c:v>45.134266899654165</c:v>
                </c:pt>
                <c:pt idx="176">
                  <c:v>45.018863385958909</c:v>
                </c:pt>
                <c:pt idx="177">
                  <c:v>44.903143103552928</c:v>
                </c:pt>
                <c:pt idx="178">
                  <c:v>44.787111199361533</c:v>
                </c:pt>
                <c:pt idx="179">
                  <c:v>44.670774563082816</c:v>
                </c:pt>
                <c:pt idx="180">
                  <c:v>44.554141510600552</c:v>
                </c:pt>
                <c:pt idx="181">
                  <c:v>44.43722149530246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69.477000000000004</c:v>
                </c:pt>
                <c:pt idx="1">
                  <c:v>68.75</c:v>
                </c:pt>
                <c:pt idx="2">
                  <c:v>68.909000000000006</c:v>
                </c:pt>
                <c:pt idx="3">
                  <c:v>68.295000000000002</c:v>
                </c:pt>
                <c:pt idx="4">
                  <c:v>69.772999999999996</c:v>
                </c:pt>
                <c:pt idx="5">
                  <c:v>67.545000000000002</c:v>
                </c:pt>
                <c:pt idx="6">
                  <c:v>68.772999999999996</c:v>
                </c:pt>
                <c:pt idx="7">
                  <c:v>70.204999999999998</c:v>
                </c:pt>
                <c:pt idx="8">
                  <c:v>69.022999999999996</c:v>
                </c:pt>
                <c:pt idx="9">
                  <c:v>70.114000000000004</c:v>
                </c:pt>
                <c:pt idx="10">
                  <c:v>69.409000000000006</c:v>
                </c:pt>
                <c:pt idx="11">
                  <c:v>69.182000000000002</c:v>
                </c:pt>
                <c:pt idx="12">
                  <c:v>68.385999999999996</c:v>
                </c:pt>
                <c:pt idx="13">
                  <c:v>69.317999999999998</c:v>
                </c:pt>
                <c:pt idx="14">
                  <c:v>68.454999999999998</c:v>
                </c:pt>
                <c:pt idx="15">
                  <c:v>69.090999999999994</c:v>
                </c:pt>
                <c:pt idx="16">
                  <c:v>68.317999999999998</c:v>
                </c:pt>
                <c:pt idx="17">
                  <c:v>67.614000000000004</c:v>
                </c:pt>
                <c:pt idx="18">
                  <c:v>67.5</c:v>
                </c:pt>
                <c:pt idx="19">
                  <c:v>67.114000000000004</c:v>
                </c:pt>
                <c:pt idx="20">
                  <c:v>68.977000000000004</c:v>
                </c:pt>
                <c:pt idx="21">
                  <c:v>67.432000000000002</c:v>
                </c:pt>
                <c:pt idx="22">
                  <c:v>67.364000000000004</c:v>
                </c:pt>
                <c:pt idx="23">
                  <c:v>67.364000000000004</c:v>
                </c:pt>
                <c:pt idx="24">
                  <c:v>68.045000000000002</c:v>
                </c:pt>
                <c:pt idx="25">
                  <c:v>68.5</c:v>
                </c:pt>
                <c:pt idx="26">
                  <c:v>67.590999999999994</c:v>
                </c:pt>
                <c:pt idx="27">
                  <c:v>69.227000000000004</c:v>
                </c:pt>
                <c:pt idx="28">
                  <c:v>67.909000000000006</c:v>
                </c:pt>
                <c:pt idx="29">
                  <c:v>69.295000000000002</c:v>
                </c:pt>
                <c:pt idx="30">
                  <c:v>69.340999999999994</c:v>
                </c:pt>
                <c:pt idx="31">
                  <c:v>69.5</c:v>
                </c:pt>
                <c:pt idx="32">
                  <c:v>70</c:v>
                </c:pt>
                <c:pt idx="33">
                  <c:v>71.159000000000006</c:v>
                </c:pt>
                <c:pt idx="34">
                  <c:v>71.135999999999996</c:v>
                </c:pt>
                <c:pt idx="35">
                  <c:v>70.567999999999998</c:v>
                </c:pt>
                <c:pt idx="36">
                  <c:v>72.090999999999994</c:v>
                </c:pt>
                <c:pt idx="37">
                  <c:v>71.25</c:v>
                </c:pt>
                <c:pt idx="38">
                  <c:v>71.704999999999998</c:v>
                </c:pt>
                <c:pt idx="39">
                  <c:v>71.045000000000002</c:v>
                </c:pt>
                <c:pt idx="40">
                  <c:v>73</c:v>
                </c:pt>
                <c:pt idx="41">
                  <c:v>72.954999999999998</c:v>
                </c:pt>
                <c:pt idx="42">
                  <c:v>72.909000000000006</c:v>
                </c:pt>
                <c:pt idx="43">
                  <c:v>74.409000000000006</c:v>
                </c:pt>
                <c:pt idx="44">
                  <c:v>75.364000000000004</c:v>
                </c:pt>
                <c:pt idx="45">
                  <c:v>75.432000000000002</c:v>
                </c:pt>
                <c:pt idx="46">
                  <c:v>77.772999999999996</c:v>
                </c:pt>
                <c:pt idx="47">
                  <c:v>81.954999999999998</c:v>
                </c:pt>
                <c:pt idx="48">
                  <c:v>83.909000000000006</c:v>
                </c:pt>
                <c:pt idx="49">
                  <c:v>87.682000000000002</c:v>
                </c:pt>
                <c:pt idx="50">
                  <c:v>92.364000000000004</c:v>
                </c:pt>
                <c:pt idx="51">
                  <c:v>101.432</c:v>
                </c:pt>
                <c:pt idx="52">
                  <c:v>113.182</c:v>
                </c:pt>
                <c:pt idx="53">
                  <c:v>129.75</c:v>
                </c:pt>
                <c:pt idx="54">
                  <c:v>149.227</c:v>
                </c:pt>
                <c:pt idx="55">
                  <c:v>170.136</c:v>
                </c:pt>
                <c:pt idx="56">
                  <c:v>191.90899999999999</c:v>
                </c:pt>
                <c:pt idx="57">
                  <c:v>211.06800000000001</c:v>
                </c:pt>
                <c:pt idx="58">
                  <c:v>224.59100000000001</c:v>
                </c:pt>
                <c:pt idx="59">
                  <c:v>236.25</c:v>
                </c:pt>
                <c:pt idx="60">
                  <c:v>242.04499999999999</c:v>
                </c:pt>
                <c:pt idx="61">
                  <c:v>244.56800000000001</c:v>
                </c:pt>
                <c:pt idx="62">
                  <c:v>241.04499999999999</c:v>
                </c:pt>
                <c:pt idx="63">
                  <c:v>228.614</c:v>
                </c:pt>
                <c:pt idx="64">
                  <c:v>203.773</c:v>
                </c:pt>
                <c:pt idx="65">
                  <c:v>169.18199999999999</c:v>
                </c:pt>
                <c:pt idx="66">
                  <c:v>123.614</c:v>
                </c:pt>
                <c:pt idx="67">
                  <c:v>84.204999999999998</c:v>
                </c:pt>
                <c:pt idx="68">
                  <c:v>68.272999999999996</c:v>
                </c:pt>
                <c:pt idx="69">
                  <c:v>66.385999999999996</c:v>
                </c:pt>
                <c:pt idx="70">
                  <c:v>66.817999999999998</c:v>
                </c:pt>
                <c:pt idx="71">
                  <c:v>67.590999999999994</c:v>
                </c:pt>
                <c:pt idx="72">
                  <c:v>70.614000000000004</c:v>
                </c:pt>
                <c:pt idx="73">
                  <c:v>74.659000000000006</c:v>
                </c:pt>
                <c:pt idx="74">
                  <c:v>78.817999999999998</c:v>
                </c:pt>
                <c:pt idx="75">
                  <c:v>87.795000000000002</c:v>
                </c:pt>
                <c:pt idx="76">
                  <c:v>96.159000000000006</c:v>
                </c:pt>
                <c:pt idx="77">
                  <c:v>109.227</c:v>
                </c:pt>
                <c:pt idx="78">
                  <c:v>124.795</c:v>
                </c:pt>
                <c:pt idx="79">
                  <c:v>140.54499999999999</c:v>
                </c:pt>
                <c:pt idx="80">
                  <c:v>155.93199999999999</c:v>
                </c:pt>
                <c:pt idx="81">
                  <c:v>169.43199999999999</c:v>
                </c:pt>
                <c:pt idx="82">
                  <c:v>179.5</c:v>
                </c:pt>
                <c:pt idx="83">
                  <c:v>184.93199999999999</c:v>
                </c:pt>
                <c:pt idx="84">
                  <c:v>185.114</c:v>
                </c:pt>
                <c:pt idx="85">
                  <c:v>177.20500000000001</c:v>
                </c:pt>
                <c:pt idx="86">
                  <c:v>158.04499999999999</c:v>
                </c:pt>
                <c:pt idx="87">
                  <c:v>130.15899999999999</c:v>
                </c:pt>
                <c:pt idx="88">
                  <c:v>93.317999999999998</c:v>
                </c:pt>
                <c:pt idx="89">
                  <c:v>65.954999999999998</c:v>
                </c:pt>
                <c:pt idx="90">
                  <c:v>54.726999999999997</c:v>
                </c:pt>
                <c:pt idx="91">
                  <c:v>54.432000000000002</c:v>
                </c:pt>
                <c:pt idx="92">
                  <c:v>54.613999999999997</c:v>
                </c:pt>
                <c:pt idx="93">
                  <c:v>53.75</c:v>
                </c:pt>
                <c:pt idx="94">
                  <c:v>53.886000000000003</c:v>
                </c:pt>
                <c:pt idx="95">
                  <c:v>53.567999999999998</c:v>
                </c:pt>
                <c:pt idx="96">
                  <c:v>53.045000000000002</c:v>
                </c:pt>
                <c:pt idx="97">
                  <c:v>55.636000000000003</c:v>
                </c:pt>
                <c:pt idx="98">
                  <c:v>54</c:v>
                </c:pt>
                <c:pt idx="99">
                  <c:v>52.863999999999997</c:v>
                </c:pt>
                <c:pt idx="100">
                  <c:v>53.476999999999997</c:v>
                </c:pt>
                <c:pt idx="101">
                  <c:v>52.636000000000003</c:v>
                </c:pt>
                <c:pt idx="102">
                  <c:v>53.363999999999997</c:v>
                </c:pt>
                <c:pt idx="103">
                  <c:v>52.976999999999997</c:v>
                </c:pt>
                <c:pt idx="104">
                  <c:v>52.613999999999997</c:v>
                </c:pt>
                <c:pt idx="105">
                  <c:v>52.023000000000003</c:v>
                </c:pt>
                <c:pt idx="106">
                  <c:v>52.75</c:v>
                </c:pt>
                <c:pt idx="107">
                  <c:v>54.273000000000003</c:v>
                </c:pt>
                <c:pt idx="108">
                  <c:v>53.091000000000001</c:v>
                </c:pt>
                <c:pt idx="109">
                  <c:v>53.75</c:v>
                </c:pt>
                <c:pt idx="110">
                  <c:v>54.5</c:v>
                </c:pt>
                <c:pt idx="111">
                  <c:v>51.773000000000003</c:v>
                </c:pt>
                <c:pt idx="112">
                  <c:v>52.317999999999998</c:v>
                </c:pt>
                <c:pt idx="113">
                  <c:v>54.454999999999998</c:v>
                </c:pt>
                <c:pt idx="114">
                  <c:v>53.567999999999998</c:v>
                </c:pt>
                <c:pt idx="115">
                  <c:v>55.75</c:v>
                </c:pt>
                <c:pt idx="116">
                  <c:v>55.226999999999997</c:v>
                </c:pt>
                <c:pt idx="117">
                  <c:v>58.182000000000002</c:v>
                </c:pt>
                <c:pt idx="118">
                  <c:v>57.704999999999998</c:v>
                </c:pt>
                <c:pt idx="119">
                  <c:v>62.136000000000003</c:v>
                </c:pt>
                <c:pt idx="120">
                  <c:v>61.976999999999997</c:v>
                </c:pt>
                <c:pt idx="121">
                  <c:v>63.408999999999999</c:v>
                </c:pt>
                <c:pt idx="122">
                  <c:v>63.863999999999997</c:v>
                </c:pt>
                <c:pt idx="123">
                  <c:v>64.5</c:v>
                </c:pt>
                <c:pt idx="124">
                  <c:v>64.5</c:v>
                </c:pt>
                <c:pt idx="125">
                  <c:v>63.295000000000002</c:v>
                </c:pt>
                <c:pt idx="126">
                  <c:v>59.5</c:v>
                </c:pt>
                <c:pt idx="127">
                  <c:v>58.136000000000003</c:v>
                </c:pt>
                <c:pt idx="128">
                  <c:v>54.636000000000003</c:v>
                </c:pt>
                <c:pt idx="129">
                  <c:v>53.408999999999999</c:v>
                </c:pt>
                <c:pt idx="130">
                  <c:v>52.182000000000002</c:v>
                </c:pt>
                <c:pt idx="131">
                  <c:v>51.363999999999997</c:v>
                </c:pt>
                <c:pt idx="132">
                  <c:v>48.476999999999997</c:v>
                </c:pt>
                <c:pt idx="133">
                  <c:v>49.113999999999997</c:v>
                </c:pt>
                <c:pt idx="134">
                  <c:v>48.363999999999997</c:v>
                </c:pt>
                <c:pt idx="135">
                  <c:v>48.204999999999998</c:v>
                </c:pt>
                <c:pt idx="136">
                  <c:v>46.658999999999999</c:v>
                </c:pt>
                <c:pt idx="137">
                  <c:v>47.545000000000002</c:v>
                </c:pt>
                <c:pt idx="138">
                  <c:v>48.295000000000002</c:v>
                </c:pt>
                <c:pt idx="139">
                  <c:v>47.795000000000002</c:v>
                </c:pt>
                <c:pt idx="140">
                  <c:v>47.5</c:v>
                </c:pt>
                <c:pt idx="141">
                  <c:v>49.75</c:v>
                </c:pt>
                <c:pt idx="142">
                  <c:v>49.363999999999997</c:v>
                </c:pt>
                <c:pt idx="143">
                  <c:v>48.25</c:v>
                </c:pt>
                <c:pt idx="144">
                  <c:v>48.273000000000003</c:v>
                </c:pt>
                <c:pt idx="145">
                  <c:v>49.932000000000002</c:v>
                </c:pt>
                <c:pt idx="146">
                  <c:v>50.091000000000001</c:v>
                </c:pt>
                <c:pt idx="147">
                  <c:v>51.773000000000003</c:v>
                </c:pt>
                <c:pt idx="148">
                  <c:v>52.067999999999998</c:v>
                </c:pt>
                <c:pt idx="149">
                  <c:v>52.432000000000002</c:v>
                </c:pt>
                <c:pt idx="150">
                  <c:v>54.182000000000002</c:v>
                </c:pt>
                <c:pt idx="151">
                  <c:v>54.658999999999999</c:v>
                </c:pt>
                <c:pt idx="152">
                  <c:v>54.545000000000002</c:v>
                </c:pt>
                <c:pt idx="153">
                  <c:v>54.863999999999997</c:v>
                </c:pt>
                <c:pt idx="154">
                  <c:v>53.886000000000003</c:v>
                </c:pt>
                <c:pt idx="155">
                  <c:v>51.932000000000002</c:v>
                </c:pt>
                <c:pt idx="156">
                  <c:v>50.567999999999998</c:v>
                </c:pt>
                <c:pt idx="157">
                  <c:v>48.932000000000002</c:v>
                </c:pt>
                <c:pt idx="158">
                  <c:v>47.954999999999998</c:v>
                </c:pt>
                <c:pt idx="159">
                  <c:v>48.113999999999997</c:v>
                </c:pt>
                <c:pt idx="160">
                  <c:v>46.091000000000001</c:v>
                </c:pt>
                <c:pt idx="161">
                  <c:v>45.226999999999997</c:v>
                </c:pt>
                <c:pt idx="162">
                  <c:v>45.476999999999997</c:v>
                </c:pt>
                <c:pt idx="163">
                  <c:v>45.045000000000002</c:v>
                </c:pt>
                <c:pt idx="164">
                  <c:v>44.976999999999997</c:v>
                </c:pt>
                <c:pt idx="165">
                  <c:v>46.432000000000002</c:v>
                </c:pt>
                <c:pt idx="166">
                  <c:v>45.25</c:v>
                </c:pt>
                <c:pt idx="167">
                  <c:v>43</c:v>
                </c:pt>
                <c:pt idx="168">
                  <c:v>43.273000000000003</c:v>
                </c:pt>
                <c:pt idx="169">
                  <c:v>44.682000000000002</c:v>
                </c:pt>
                <c:pt idx="170">
                  <c:v>45.067999999999998</c:v>
                </c:pt>
                <c:pt idx="171">
                  <c:v>43.773000000000003</c:v>
                </c:pt>
                <c:pt idx="172">
                  <c:v>43.817999999999998</c:v>
                </c:pt>
                <c:pt idx="173">
                  <c:v>43.954999999999998</c:v>
                </c:pt>
                <c:pt idx="174">
                  <c:v>44.295000000000002</c:v>
                </c:pt>
                <c:pt idx="175">
                  <c:v>44.658999999999999</c:v>
                </c:pt>
                <c:pt idx="176">
                  <c:v>44.658999999999999</c:v>
                </c:pt>
                <c:pt idx="177">
                  <c:v>44.023000000000003</c:v>
                </c:pt>
                <c:pt idx="178">
                  <c:v>45.295000000000002</c:v>
                </c:pt>
                <c:pt idx="179">
                  <c:v>43.976999999999997</c:v>
                </c:pt>
                <c:pt idx="180">
                  <c:v>43.976999999999997</c:v>
                </c:pt>
                <c:pt idx="181">
                  <c:v>44.204999999999998</c:v>
                </c:pt>
                <c:pt idx="182">
                  <c:v>42.408999999999999</c:v>
                </c:pt>
                <c:pt idx="183">
                  <c:v>43.567999999999998</c:v>
                </c:pt>
                <c:pt idx="184">
                  <c:v>43.182000000000002</c:v>
                </c:pt>
                <c:pt idx="185">
                  <c:v>43.841000000000001</c:v>
                </c:pt>
                <c:pt idx="186">
                  <c:v>43.817999999999998</c:v>
                </c:pt>
                <c:pt idx="187">
                  <c:v>43.591000000000001</c:v>
                </c:pt>
                <c:pt idx="188">
                  <c:v>42.886000000000003</c:v>
                </c:pt>
                <c:pt idx="189">
                  <c:v>43.408999999999999</c:v>
                </c:pt>
                <c:pt idx="190">
                  <c:v>44.341000000000001</c:v>
                </c:pt>
                <c:pt idx="191">
                  <c:v>44.613999999999997</c:v>
                </c:pt>
                <c:pt idx="192">
                  <c:v>42.636000000000003</c:v>
                </c:pt>
                <c:pt idx="193">
                  <c:v>43.226999999999997</c:v>
                </c:pt>
                <c:pt idx="194">
                  <c:v>43.182000000000002</c:v>
                </c:pt>
                <c:pt idx="195">
                  <c:v>44.363999999999997</c:v>
                </c:pt>
                <c:pt idx="196">
                  <c:v>42.476999999999997</c:v>
                </c:pt>
                <c:pt idx="197">
                  <c:v>42.25</c:v>
                </c:pt>
                <c:pt idx="198">
                  <c:v>42.863999999999997</c:v>
                </c:pt>
                <c:pt idx="199">
                  <c:v>42.567999999999998</c:v>
                </c:pt>
                <c:pt idx="200">
                  <c:v>43.204999999999998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67.219599766615957</c:v>
                </c:pt>
                <c:pt idx="7">
                  <c:v>67.345026726437354</c:v>
                </c:pt>
                <c:pt idx="8">
                  <c:v>67.46882049312471</c:v>
                </c:pt>
                <c:pt idx="9">
                  <c:v>67.590774058915258</c:v>
                </c:pt>
                <c:pt idx="10">
                  <c:v>67.710658263217937</c:v>
                </c:pt>
                <c:pt idx="11">
                  <c:v>67.828219986000988</c:v>
                </c:pt>
                <c:pt idx="12">
                  <c:v>67.943180302297534</c:v>
                </c:pt>
                <c:pt idx="13">
                  <c:v>68.055232624208799</c:v>
                </c:pt>
                <c:pt idx="14">
                  <c:v>68.164040864323965</c:v>
                </c:pt>
                <c:pt idx="15">
                  <c:v>68.269237663392587</c:v>
                </c:pt>
                <c:pt idx="16">
                  <c:v>68.370422735748477</c:v>
                </c:pt>
                <c:pt idx="17">
                  <c:v>68.467161399069553</c:v>
                </c:pt>
                <c:pt idx="18">
                  <c:v>68.55898337190682</c:v>
                </c:pt>
                <c:pt idx="19">
                  <c:v>68.645381945618865</c:v>
                </c:pt>
                <c:pt idx="20">
                  <c:v>68.725813671860223</c:v>
                </c:pt>
                <c:pt idx="21">
                  <c:v>68.79969876173358</c:v>
                </c:pt>
                <c:pt idx="22">
                  <c:v>68.866422484488865</c:v>
                </c:pt>
                <c:pt idx="23">
                  <c:v>68.925338010470881</c:v>
                </c:pt>
                <c:pt idx="24">
                  <c:v>68.975771411884367</c:v>
                </c:pt>
                <c:pt idx="25">
                  <c:v>69.017029991103087</c:v>
                </c:pt>
                <c:pt idx="26">
                  <c:v>69.048415865213244</c:v>
                </c:pt>
                <c:pt idx="27">
                  <c:v>69.069247966508556</c:v>
                </c:pt>
                <c:pt idx="28">
                  <c:v>69.078897556727668</c:v>
                </c:pt>
                <c:pt idx="29">
                  <c:v>69.076845303391664</c:v>
                </c:pt>
                <c:pt idx="30">
                  <c:v>69.062772293565445</c:v>
                </c:pt>
                <c:pt idx="31">
                  <c:v>69.036703443556235</c:v>
                </c:pt>
                <c:pt idx="32">
                  <c:v>68.999229908061579</c:v>
                </c:pt>
                <c:pt idx="33">
                  <c:v>68.951847375011241</c:v>
                </c:pt>
                <c:pt idx="34">
                  <c:v>68.897459166562044</c:v>
                </c:pt>
                <c:pt idx="35">
                  <c:v>68.841105698021849</c:v>
                </c:pt>
                <c:pt idx="36">
                  <c:v>68.790992805032744</c:v>
                </c:pt>
                <c:pt idx="37">
                  <c:v>68.759897034705645</c:v>
                </c:pt>
                <c:pt idx="38">
                  <c:v>68.767020919044043</c:v>
                </c:pt>
                <c:pt idx="39">
                  <c:v>68.840348799882662</c:v>
                </c:pt>
                <c:pt idx="40">
                  <c:v>69.019506518594156</c:v>
                </c:pt>
                <c:pt idx="41">
                  <c:v>69.359049446679904</c:v>
                </c:pt>
                <c:pt idx="42">
                  <c:v>69.93198894792387</c:v>
                </c:pt>
                <c:pt idx="43">
                  <c:v>70.833219043599556</c:v>
                </c:pt>
                <c:pt idx="44">
                  <c:v>72.182332983517028</c:v>
                </c:pt>
                <c:pt idx="45">
                  <c:v>74.125144825666212</c:v>
                </c:pt>
                <c:pt idx="46">
                  <c:v>76.833087179199396</c:v>
                </c:pt>
                <c:pt idx="47">
                  <c:v>80.499586411399775</c:v>
                </c:pt>
                <c:pt idx="48">
                  <c:v>85.332569322689622</c:v>
                </c:pt>
                <c:pt idx="49">
                  <c:v>91.54247499105854</c:v>
                </c:pt>
                <c:pt idx="50">
                  <c:v>99.325560440021491</c:v>
                </c:pt>
                <c:pt idx="51">
                  <c:v>108.84289768794346</c:v>
                </c:pt>
                <c:pt idx="52">
                  <c:v>120.19621907611281</c:v>
                </c:pt>
                <c:pt idx="53">
                  <c:v>133.40257420940858</c:v>
                </c:pt>
                <c:pt idx="54">
                  <c:v>148.37037398835071</c:v>
                </c:pt>
                <c:pt idx="55">
                  <c:v>164.87904223605145</c:v>
                </c:pt>
                <c:pt idx="56">
                  <c:v>182.5605219560768</c:v>
                </c:pt>
                <c:pt idx="57">
                  <c:v>200.86650767247292</c:v>
                </c:pt>
                <c:pt idx="58">
                  <c:v>218.97286446163685</c:v>
                </c:pt>
                <c:pt idx="59">
                  <c:v>235.54144508992982</c:v>
                </c:pt>
                <c:pt idx="60">
                  <c:v>248.32723030858639</c:v>
                </c:pt>
                <c:pt idx="61">
                  <c:v>253.92285606295766</c:v>
                </c:pt>
                <c:pt idx="62">
                  <c:v>248.34297162512325</c:v>
                </c:pt>
                <c:pt idx="63">
                  <c:v>228.97758594271954</c:v>
                </c:pt>
                <c:pt idx="64">
                  <c:v>197.11338725927709</c:v>
                </c:pt>
                <c:pt idx="65">
                  <c:v>158.77770017166455</c:v>
                </c:pt>
                <c:pt idx="66">
                  <c:v>122.36435573008161</c:v>
                </c:pt>
                <c:pt idx="67">
                  <c:v>94.470760680339083</c:v>
                </c:pt>
                <c:pt idx="68">
                  <c:v>77.264532822333763</c:v>
                </c:pt>
                <c:pt idx="69">
                  <c:v>69.058585391654901</c:v>
                </c:pt>
                <c:pt idx="70">
                  <c:v>66.740337927549163</c:v>
                </c:pt>
                <c:pt idx="71">
                  <c:v>67.765204683965081</c:v>
                </c:pt>
                <c:pt idx="72">
                  <c:v>70.776759353477061</c:v>
                </c:pt>
                <c:pt idx="73">
                  <c:v>75.322423953341911</c:v>
                </c:pt>
                <c:pt idx="74">
                  <c:v>81.390754300970173</c:v>
                </c:pt>
                <c:pt idx="75">
                  <c:v>89.100339718186504</c:v>
                </c:pt>
                <c:pt idx="76">
                  <c:v>98.545737738459835</c:v>
                </c:pt>
                <c:pt idx="77">
                  <c:v>109.7234155049083</c:v>
                </c:pt>
                <c:pt idx="78">
                  <c:v>122.48893325046771</c:v>
                </c:pt>
                <c:pt idx="79">
                  <c:v>136.52864235652652</c:v>
                </c:pt>
                <c:pt idx="80">
                  <c:v>151.33290360684518</c:v>
                </c:pt>
                <c:pt idx="81">
                  <c:v>166.11547877426793</c:v>
                </c:pt>
                <c:pt idx="82">
                  <c:v>179.5291756316733</c:v>
                </c:pt>
                <c:pt idx="83">
                  <c:v>189.05578242778432</c:v>
                </c:pt>
                <c:pt idx="84">
                  <c:v>190.57303853245034</c:v>
                </c:pt>
                <c:pt idx="85">
                  <c:v>179.65097468184644</c:v>
                </c:pt>
                <c:pt idx="86">
                  <c:v>155.33958362831103</c:v>
                </c:pt>
                <c:pt idx="87">
                  <c:v>123.25522540231816</c:v>
                </c:pt>
                <c:pt idx="88">
                  <c:v>93.139091172422425</c:v>
                </c:pt>
                <c:pt idx="89">
                  <c:v>72.162472216388196</c:v>
                </c:pt>
                <c:pt idx="90">
                  <c:v>61.142853619449696</c:v>
                </c:pt>
                <c:pt idx="91">
                  <c:v>56.707972870339994</c:v>
                </c:pt>
                <c:pt idx="92">
                  <c:v>55.276313387449193</c:v>
                </c:pt>
                <c:pt idx="93">
                  <c:v>54.832060997035214</c:v>
                </c:pt>
                <c:pt idx="94">
                  <c:v>54.627443177879186</c:v>
                </c:pt>
                <c:pt idx="95">
                  <c:v>54.467233179815139</c:v>
                </c:pt>
                <c:pt idx="96">
                  <c:v>54.314436434002822</c:v>
                </c:pt>
                <c:pt idx="97">
                  <c:v>54.163813096196797</c:v>
                </c:pt>
                <c:pt idx="98">
                  <c:v>54.014733421937038</c:v>
                </c:pt>
                <c:pt idx="99">
                  <c:v>53.867078568654655</c:v>
                </c:pt>
                <c:pt idx="100">
                  <c:v>53.720809092845911</c:v>
                </c:pt>
                <c:pt idx="101">
                  <c:v>53.575965423483879</c:v>
                </c:pt>
                <c:pt idx="102">
                  <c:v>53.432736445313495</c:v>
                </c:pt>
                <c:pt idx="103">
                  <c:v>53.291589453994391</c:v>
                </c:pt>
                <c:pt idx="104">
                  <c:v>53.153497165792622</c:v>
                </c:pt>
                <c:pt idx="105">
                  <c:v>53.020312855851607</c:v>
                </c:pt>
                <c:pt idx="106">
                  <c:v>52.895354609734412</c:v>
                </c:pt>
                <c:pt idx="107">
                  <c:v>52.784257125219561</c:v>
                </c:pt>
                <c:pt idx="108">
                  <c:v>52.696121857063517</c:v>
                </c:pt>
                <c:pt idx="109">
                  <c:v>52.644928763453699</c:v>
                </c:pt>
                <c:pt idx="110">
                  <c:v>52.651053407745167</c:v>
                </c:pt>
                <c:pt idx="111">
                  <c:v>52.742559393557158</c:v>
                </c:pt>
                <c:pt idx="112">
                  <c:v>52.955722122603682</c:v>
                </c:pt>
                <c:pt idx="113">
                  <c:v>53.33401823414664</c:v>
                </c:pt>
                <c:pt idx="114">
                  <c:v>53.92463504730857</c:v>
                </c:pt>
                <c:pt idx="115">
                  <c:v>54.77148951019462</c:v>
                </c:pt>
                <c:pt idx="116">
                  <c:v>55.903937613873232</c:v>
                </c:pt>
                <c:pt idx="117">
                  <c:v>57.321089922235501</c:v>
                </c:pt>
                <c:pt idx="118">
                  <c:v>58.973368848418829</c:v>
                </c:pt>
                <c:pt idx="119">
                  <c:v>60.745946815396252</c:v>
                </c:pt>
                <c:pt idx="120">
                  <c:v>62.452381856204397</c:v>
                </c:pt>
                <c:pt idx="121">
                  <c:v>63.848793144658252</c:v>
                </c:pt>
                <c:pt idx="122">
                  <c:v>64.675638436733308</c:v>
                </c:pt>
                <c:pt idx="123">
                  <c:v>64.723268353090077</c:v>
                </c:pt>
                <c:pt idx="124">
                  <c:v>63.901905341654192</c:v>
                </c:pt>
                <c:pt idx="125">
                  <c:v>62.285906758024723</c:v>
                </c:pt>
                <c:pt idx="126">
                  <c:v>60.106637477267199</c:v>
                </c:pt>
                <c:pt idx="127">
                  <c:v>57.690131056625013</c:v>
                </c:pt>
                <c:pt idx="128">
                  <c:v>55.363651811366289</c:v>
                </c:pt>
                <c:pt idx="129">
                  <c:v>53.371080377983013</c:v>
                </c:pt>
                <c:pt idx="130">
                  <c:v>51.82995276103027</c:v>
                </c:pt>
                <c:pt idx="131">
                  <c:v>50.73867349361381</c:v>
                </c:pt>
                <c:pt idx="132">
                  <c:v>50.017951156693577</c:v>
                </c:pt>
                <c:pt idx="133">
                  <c:v>49.560206891080028</c:v>
                </c:pt>
                <c:pt idx="134">
                  <c:v>49.266493181540731</c:v>
                </c:pt>
                <c:pt idx="135">
                  <c:v>49.063792402216919</c:v>
                </c:pt>
                <c:pt idx="136">
                  <c:v>48.906520988264738</c:v>
                </c:pt>
                <c:pt idx="137">
                  <c:v>48.770199312755025</c:v>
                </c:pt>
                <c:pt idx="138">
                  <c:v>48.643945705075467</c:v>
                </c:pt>
                <c:pt idx="139">
                  <c:v>48.525301261499912</c:v>
                </c:pt>
                <c:pt idx="140">
                  <c:v>48.418434038044495</c:v>
                </c:pt>
                <c:pt idx="141">
                  <c:v>48.335580141887043</c:v>
                </c:pt>
                <c:pt idx="142">
                  <c:v>48.300941437172106</c:v>
                </c:pt>
                <c:pt idx="143">
                  <c:v>48.355205779028523</c:v>
                </c:pt>
                <c:pt idx="144">
                  <c:v>48.557013346904306</c:v>
                </c:pt>
                <c:pt idx="145">
                  <c:v>48.975932694084442</c:v>
                </c:pt>
                <c:pt idx="146">
                  <c:v>49.672061536876328</c:v>
                </c:pt>
                <c:pt idx="147">
                  <c:v>50.662630687283013</c:v>
                </c:pt>
                <c:pt idx="148">
                  <c:v>51.88586706992556</c:v>
                </c:pt>
                <c:pt idx="149">
                  <c:v>53.181883041298825</c:v>
                </c:pt>
                <c:pt idx="150">
                  <c:v>54.310880202576428</c:v>
                </c:pt>
                <c:pt idx="151">
                  <c:v>55.014619436978734</c:v>
                </c:pt>
                <c:pt idx="152">
                  <c:v>55.10237508735063</c:v>
                </c:pt>
                <c:pt idx="153">
                  <c:v>54.522906237197631</c:v>
                </c:pt>
                <c:pt idx="154">
                  <c:v>53.385475851429547</c:v>
                </c:pt>
                <c:pt idx="155">
                  <c:v>51.91819051820184</c:v>
                </c:pt>
                <c:pt idx="156">
                  <c:v>50.385347876312778</c:v>
                </c:pt>
                <c:pt idx="157">
                  <c:v>49.004727204936231</c:v>
                </c:pt>
                <c:pt idx="158">
                  <c:v>47.899543649658433</c:v>
                </c:pt>
                <c:pt idx="159">
                  <c:v>47.095727596700378</c:v>
                </c:pt>
                <c:pt idx="160">
                  <c:v>46.551465934444352</c:v>
                </c:pt>
                <c:pt idx="161">
                  <c:v>46.196110487379755</c:v>
                </c:pt>
                <c:pt idx="162">
                  <c:v>45.960477092522886</c:v>
                </c:pt>
                <c:pt idx="163">
                  <c:v>45.791946176943789</c:v>
                </c:pt>
                <c:pt idx="164">
                  <c:v>45.656964019267043</c:v>
                </c:pt>
                <c:pt idx="165">
                  <c:v>45.53699928636</c:v>
                </c:pt>
                <c:pt idx="166">
                  <c:v>45.423030400491768</c:v>
                </c:pt>
                <c:pt idx="167">
                  <c:v>45.311140271701156</c:v>
                </c:pt>
                <c:pt idx="168">
                  <c:v>45.199795547973984</c:v>
                </c:pt>
                <c:pt idx="169">
                  <c:v>45.088446353034371</c:v>
                </c:pt>
                <c:pt idx="170">
                  <c:v>44.976905771937034</c:v>
                </c:pt>
                <c:pt idx="171">
                  <c:v>44.865108811284031</c:v>
                </c:pt>
                <c:pt idx="172">
                  <c:v>44.753029330844043</c:v>
                </c:pt>
                <c:pt idx="173">
                  <c:v>44.64065433439017</c:v>
                </c:pt>
                <c:pt idx="174">
                  <c:v>44.527976638441132</c:v>
                </c:pt>
                <c:pt idx="175">
                  <c:v>44.414992776625475</c:v>
                </c:pt>
                <c:pt idx="176">
                  <c:v>44.301702240150441</c:v>
                </c:pt>
                <c:pt idx="177">
                  <c:v>44.188107031051167</c:v>
                </c:pt>
                <c:pt idx="178">
                  <c:v>44.074211292164669</c:v>
                </c:pt>
                <c:pt idx="179">
                  <c:v>43.960020968057023</c:v>
                </c:pt>
                <c:pt idx="180">
                  <c:v>43.845543491209732</c:v>
                </c:pt>
                <c:pt idx="181">
                  <c:v>43.730787494429734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67.21959976660888</c:v>
                </c:pt>
                <c:pt idx="7">
                  <c:v>67.345026726417061</c:v>
                </c:pt>
                <c:pt idx="8">
                  <c:v>67.468820493067525</c:v>
                </c:pt>
                <c:pt idx="9">
                  <c:v>67.590774058757049</c:v>
                </c:pt>
                <c:pt idx="10">
                  <c:v>67.710658262788087</c:v>
                </c:pt>
                <c:pt idx="11">
                  <c:v>67.828219984854115</c:v>
                </c:pt>
                <c:pt idx="12">
                  <c:v>67.943180299292635</c:v>
                </c:pt>
                <c:pt idx="13">
                  <c:v>68.055232616477397</c:v>
                </c:pt>
                <c:pt idx="14">
                  <c:v>68.164040844789568</c:v>
                </c:pt>
                <c:pt idx="15">
                  <c:v>68.269237614924592</c:v>
                </c:pt>
                <c:pt idx="16">
                  <c:v>68.370422617655677</c:v>
                </c:pt>
                <c:pt idx="17">
                  <c:v>68.467161116513253</c:v>
                </c:pt>
                <c:pt idx="18">
                  <c:v>68.558982708011115</c:v>
                </c:pt>
                <c:pt idx="19">
                  <c:v>68.645380413797994</c:v>
                </c:pt>
                <c:pt idx="20">
                  <c:v>68.725810201061947</c:v>
                </c:pt>
                <c:pt idx="21">
                  <c:v>68.799691039124937</c:v>
                </c:pt>
                <c:pt idx="22">
                  <c:v>68.866405610725863</c:v>
                </c:pt>
                <c:pt idx="23">
                  <c:v>68.925301805089489</c:v>
                </c:pt>
                <c:pt idx="24">
                  <c:v>68.975695125405053</c:v>
                </c:pt>
                <c:pt idx="25">
                  <c:v>69.016872144484964</c:v>
                </c:pt>
                <c:pt idx="26">
                  <c:v>69.04809513767222</c:v>
                </c:pt>
                <c:pt idx="27">
                  <c:v>69.068608009954204</c:v>
                </c:pt>
                <c:pt idx="28">
                  <c:v>69.077643613159964</c:v>
                </c:pt>
                <c:pt idx="29">
                  <c:v>69.07443251765757</c:v>
                </c:pt>
                <c:pt idx="30">
                  <c:v>69.058213260054103</c:v>
                </c:pt>
                <c:pt idx="31">
                  <c:v>69.028244033515065</c:v>
                </c:pt>
                <c:pt idx="32">
                  <c:v>68.983815720752958</c:v>
                </c:pt>
                <c:pt idx="33">
                  <c:v>68.924266092827892</c:v>
                </c:pt>
                <c:pt idx="34">
                  <c:v>68.848994912266193</c:v>
                </c:pt>
                <c:pt idx="35">
                  <c:v>68.757479590639747</c:v>
                </c:pt>
                <c:pt idx="36">
                  <c:v>68.649290964074922</c:v>
                </c:pt>
                <c:pt idx="37">
                  <c:v>68.524108671821836</c:v>
                </c:pt>
                <c:pt idx="38">
                  <c:v>68.38173556052439</c:v>
                </c:pt>
                <c:pt idx="39">
                  <c:v>68.222110497962845</c:v>
                </c:pt>
                <c:pt idx="40">
                  <c:v>68.045318972039937</c:v>
                </c:pt>
                <c:pt idx="41">
                  <c:v>67.851600879445812</c:v>
                </c:pt>
                <c:pt idx="42">
                  <c:v>67.641354977167168</c:v>
                </c:pt>
                <c:pt idx="43">
                  <c:v>67.415139578990818</c:v>
                </c:pt>
                <c:pt idx="44">
                  <c:v>67.173669224805266</c:v>
                </c:pt>
                <c:pt idx="45">
                  <c:v>66.917807225346877</c:v>
                </c:pt>
                <c:pt idx="46">
                  <c:v>66.648554178044648</c:v>
                </c:pt>
                <c:pt idx="47">
                  <c:v>66.367032747120845</c:v>
                </c:pt>
                <c:pt idx="48">
                  <c:v>66.07446918810983</c:v>
                </c:pt>
                <c:pt idx="49">
                  <c:v>65.772172258754495</c:v>
                </c:pt>
                <c:pt idx="50">
                  <c:v>65.461510282063543</c:v>
                </c:pt>
                <c:pt idx="51">
                  <c:v>65.143887203796112</c:v>
                </c:pt>
                <c:pt idx="52">
                  <c:v>64.82071851084217</c:v>
                </c:pt>
                <c:pt idx="53">
                  <c:v>64.493407848829932</c:v>
                </c:pt>
                <c:pt idx="54">
                  <c:v>64.163325101444116</c:v>
                </c:pt>
                <c:pt idx="55">
                  <c:v>63.831786578943543</c:v>
                </c:pt>
                <c:pt idx="56">
                  <c:v>63.500037820518315</c:v>
                </c:pt>
                <c:pt idx="57">
                  <c:v>63.169239357040766</c:v>
                </c:pt>
                <c:pt idx="58">
                  <c:v>62.840455619953929</c:v>
                </c:pt>
                <c:pt idx="59">
                  <c:v>62.514647029694437</c:v>
                </c:pt>
                <c:pt idx="60">
                  <c:v>62.192665162125948</c:v>
                </c:pt>
                <c:pt idx="61">
                  <c:v>61.875250780194236</c:v>
                </c:pt>
                <c:pt idx="62">
                  <c:v>61.563034433791145</c:v>
                </c:pt>
                <c:pt idx="63">
                  <c:v>61.256539274377019</c:v>
                </c:pt>
                <c:pt idx="64">
                  <c:v>60.956185700814125</c:v>
                </c:pt>
                <c:pt idx="65">
                  <c:v>60.662297446042217</c:v>
                </c:pt>
                <c:pt idx="66">
                  <c:v>60.375108726606292</c:v>
                </c:pt>
                <c:pt idx="67">
                  <c:v>60.094772104099071</c:v>
                </c:pt>
                <c:pt idx="68">
                  <c:v>59.821366744800784</c:v>
                </c:pt>
                <c:pt idx="69">
                  <c:v>59.554906807042968</c:v>
                </c:pt>
                <c:pt idx="70">
                  <c:v>59.295349731537485</c:v>
                </c:pt>
                <c:pt idx="71">
                  <c:v>59.042604255244541</c:v>
                </c:pt>
                <c:pt idx="72">
                  <c:v>58.796538012172945</c:v>
                </c:pt>
                <c:pt idx="73">
                  <c:v>58.5569846233603</c:v>
                </c:pt>
                <c:pt idx="74">
                  <c:v>58.323750212311907</c:v>
                </c:pt>
                <c:pt idx="75">
                  <c:v>58.096619311011509</c:v>
                </c:pt>
                <c:pt idx="76">
                  <c:v>57.875360145256671</c:v>
                </c:pt>
                <c:pt idx="77">
                  <c:v>57.65972930678668</c:v>
                </c:pt>
                <c:pt idx="78">
                  <c:v>57.449475833906462</c:v>
                </c:pt>
                <c:pt idx="79">
                  <c:v>57.244344732612092</c:v>
                </c:pt>
                <c:pt idx="80">
                  <c:v>57.044079977174</c:v>
                </c:pt>
                <c:pt idx="81">
                  <c:v>56.848427033315495</c:v>
                </c:pt>
                <c:pt idx="82">
                  <c:v>56.657134949078454</c:v>
                </c:pt>
                <c:pt idx="83">
                  <c:v>56.46995805869134</c:v>
                </c:pt>
                <c:pt idx="84">
                  <c:v>56.2866573436756</c:v>
                </c:pt>
                <c:pt idx="85">
                  <c:v>56.107001493411531</c:v>
                </c:pt>
                <c:pt idx="86">
                  <c:v>55.930767704736965</c:v>
                </c:pt>
                <c:pt idx="87">
                  <c:v>55.757742257115275</c:v>
                </c:pt>
                <c:pt idx="88">
                  <c:v>55.587720896675236</c:v>
                </c:pt>
                <c:pt idx="89">
                  <c:v>55.420509059140507</c:v>
                </c:pt>
                <c:pt idx="90">
                  <c:v>55.255921958439977</c:v>
                </c:pt>
                <c:pt idx="91">
                  <c:v>55.093784564697565</c:v>
                </c:pt>
                <c:pt idx="92">
                  <c:v>54.9339314923945</c:v>
                </c:pt>
                <c:pt idx="93">
                  <c:v>54.776206816807878</c:v>
                </c:pt>
                <c:pt idx="94">
                  <c:v>54.620463834375649</c:v>
                </c:pt>
                <c:pt idx="95">
                  <c:v>54.466564780420946</c:v>
                </c:pt>
                <c:pt idx="96">
                  <c:v>54.314380515687802</c:v>
                </c:pt>
                <c:pt idx="97">
                  <c:v>54.163790191383583</c:v>
                </c:pt>
                <c:pt idx="98">
                  <c:v>54.014680900878453</c:v>
                </c:pt>
                <c:pt idx="99">
                  <c:v>53.866947324862444</c:v>
                </c:pt>
                <c:pt idx="100">
                  <c:v>53.720491375590825</c:v>
                </c:pt>
                <c:pt idx="101">
                  <c:v>53.575221844837671</c:v>
                </c:pt>
                <c:pt idx="102">
                  <c:v>53.431054059312565</c:v>
                </c:pt>
                <c:pt idx="103">
                  <c:v>53.287909546556676</c:v>
                </c:pt>
                <c:pt idx="104">
                  <c:v>53.14571571370756</c:v>
                </c:pt>
                <c:pt idx="105">
                  <c:v>53.004405540992416</c:v>
                </c:pt>
                <c:pt idx="106">
                  <c:v>52.863917291362917</c:v>
                </c:pt>
                <c:pt idx="107">
                  <c:v>52.724194237308865</c:v>
                </c:pt>
                <c:pt idx="108">
                  <c:v>52.585184405571361</c:v>
                </c:pt>
                <c:pt idx="109">
                  <c:v>52.446840340208013</c:v>
                </c:pt>
                <c:pt idx="110">
                  <c:v>52.309118884232937</c:v>
                </c:pt>
                <c:pt idx="111">
                  <c:v>52.171980979853849</c:v>
                </c:pt>
                <c:pt idx="112">
                  <c:v>52.035391487149035</c:v>
                </c:pt>
                <c:pt idx="113">
                  <c:v>51.899319020859274</c:v>
                </c:pt>
                <c:pt idx="114">
                  <c:v>51.763735804807531</c:v>
                </c:pt>
                <c:pt idx="115">
                  <c:v>51.628617543292869</c:v>
                </c:pt>
                <c:pt idx="116">
                  <c:v>51.493943308629838</c:v>
                </c:pt>
                <c:pt idx="117">
                  <c:v>51.359695443810885</c:v>
                </c:pt>
                <c:pt idx="118">
                  <c:v>51.225859479052673</c:v>
                </c:pt>
                <c:pt idx="119">
                  <c:v>51.092424060740576</c:v>
                </c:pt>
                <c:pt idx="120">
                  <c:v>50.959380891003349</c:v>
                </c:pt>
                <c:pt idx="121">
                  <c:v>50.82672467582875</c:v>
                </c:pt>
                <c:pt idx="122">
                  <c:v>50.694453079267269</c:v>
                </c:pt>
                <c:pt idx="123">
                  <c:v>50.562566680865089</c:v>
                </c:pt>
                <c:pt idx="124">
                  <c:v>50.431068933021216</c:v>
                </c:pt>
                <c:pt idx="125">
                  <c:v>50.299966114483439</c:v>
                </c:pt>
                <c:pt idx="126">
                  <c:v>50.169267275695368</c:v>
                </c:pt>
                <c:pt idx="127">
                  <c:v>50.038984171198777</c:v>
                </c:pt>
                <c:pt idx="128">
                  <c:v>49.909131173805612</c:v>
                </c:pt>
                <c:pt idx="129">
                  <c:v>49.779725164816419</c:v>
                </c:pt>
                <c:pt idx="130">
                  <c:v>49.650785394216001</c:v>
                </c:pt>
                <c:pt idx="131">
                  <c:v>49.522333304574069</c:v>
                </c:pt>
                <c:pt idx="132">
                  <c:v>49.394392312376802</c:v>
                </c:pt>
                <c:pt idx="133">
                  <c:v>49.266987540781329</c:v>
                </c:pt>
                <c:pt idx="134">
                  <c:v>49.140145498386943</c:v>
                </c:pt>
                <c:pt idx="135">
                  <c:v>49.013893699624887</c:v>
                </c:pt>
                <c:pt idx="136">
                  <c:v>48.888260223843147</c:v>
                </c:pt>
                <c:pt idx="137">
                  <c:v>48.76327321214869</c:v>
                </c:pt>
                <c:pt idx="138">
                  <c:v>48.638960303588107</c:v>
                </c:pt>
                <c:pt idx="139">
                  <c:v>48.515348015277709</c:v>
                </c:pt>
                <c:pt idx="140">
                  <c:v>48.392461074573497</c:v>
                </c:pt>
                <c:pt idx="141">
                  <c:v>48.270321715174177</c:v>
                </c:pt>
                <c:pt idx="142">
                  <c:v>48.148948952992299</c:v>
                </c:pt>
                <c:pt idx="143">
                  <c:v>48.028357861462794</c:v>
                </c:pt>
                <c:pt idx="144">
                  <c:v>47.908558869382148</c:v>
                </c:pt>
                <c:pt idx="145">
                  <c:v>47.789557107050584</c:v>
                </c:pt>
                <c:pt idx="146">
                  <c:v>47.671351828077562</c:v>
                </c:pt>
                <c:pt idx="147">
                  <c:v>47.553935934393202</c:v>
                </c:pt>
                <c:pt idx="148">
                  <c:v>47.437295630535971</c:v>
                </c:pt>
                <c:pt idx="149">
                  <c:v>47.32141023002589</c:v>
                </c:pt>
                <c:pt idx="150">
                  <c:v>47.206252131591981</c:v>
                </c:pt>
                <c:pt idx="151">
                  <c:v>47.09178697638368</c:v>
                </c:pt>
                <c:pt idx="152">
                  <c:v>46.977973989409421</c:v>
                </c:pt>
                <c:pt idx="153">
                  <c:v>46.864766499819297</c:v>
                </c:pt>
                <c:pt idx="154">
                  <c:v>46.752112625898832</c:v>
                </c:pt>
                <c:pt idx="155">
                  <c:v>46.639956102437452</c:v>
                </c:pt>
                <c:pt idx="156">
                  <c:v>46.528237221124257</c:v>
                </c:pt>
                <c:pt idx="157">
                  <c:v>46.416893849358452</c:v>
                </c:pt>
                <c:pt idx="158">
                  <c:v>46.30586248973691</c:v>
                </c:pt>
                <c:pt idx="159">
                  <c:v>46.195079341691212</c:v>
                </c:pt>
                <c:pt idx="160">
                  <c:v>46.084481328268339</c:v>
                </c:pt>
                <c:pt idx="161">
                  <c:v>45.974007054654322</c:v>
                </c:pt>
                <c:pt idx="162">
                  <c:v>45.863597670330392</c:v>
                </c:pt>
                <c:pt idx="163">
                  <c:v>45.753197613214439</c:v>
                </c:pt>
                <c:pt idx="164">
                  <c:v>45.642755221213598</c:v>
                </c:pt>
                <c:pt idx="165">
                  <c:v>45.532223203744273</c:v>
                </c:pt>
                <c:pt idx="166">
                  <c:v>45.421558972477087</c:v>
                </c:pt>
                <c:pt idx="167">
                  <c:v>45.31072483645039</c:v>
                </c:pt>
                <c:pt idx="168">
                  <c:v>45.199688071506642</c:v>
                </c:pt>
                <c:pt idx="169">
                  <c:v>45.08842087760349</c:v>
                </c:pt>
                <c:pt idx="170">
                  <c:v>44.976900239917114</c:v>
                </c:pt>
                <c:pt idx="171">
                  <c:v>44.865107710862347</c:v>
                </c:pt>
                <c:pt idx="172">
                  <c:v>44.753029130346107</c:v>
                </c:pt>
                <c:pt idx="173">
                  <c:v>44.640654300932098</c:v>
                </c:pt>
                <c:pt idx="174">
                  <c:v>44.527976633327853</c:v>
                </c:pt>
                <c:pt idx="175">
                  <c:v>44.414992775909866</c:v>
                </c:pt>
                <c:pt idx="176">
                  <c:v>44.301702240058731</c:v>
                </c:pt>
                <c:pt idx="177">
                  <c:v>44.18810703104041</c:v>
                </c:pt>
                <c:pt idx="178">
                  <c:v>44.074211292163511</c:v>
                </c:pt>
                <c:pt idx="179">
                  <c:v>43.960020968056909</c:v>
                </c:pt>
                <c:pt idx="180">
                  <c:v>43.845543491209725</c:v>
                </c:pt>
                <c:pt idx="181">
                  <c:v>43.730787494429734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66.385999999999996</c:v>
                </c:pt>
                <c:pt idx="1">
                  <c:v>66.635999999999996</c:v>
                </c:pt>
                <c:pt idx="2">
                  <c:v>67.659000000000006</c:v>
                </c:pt>
                <c:pt idx="3">
                  <c:v>66.795000000000002</c:v>
                </c:pt>
                <c:pt idx="4">
                  <c:v>66.727000000000004</c:v>
                </c:pt>
                <c:pt idx="5">
                  <c:v>66.977000000000004</c:v>
                </c:pt>
                <c:pt idx="6">
                  <c:v>67.409000000000006</c:v>
                </c:pt>
                <c:pt idx="7">
                  <c:v>66.795000000000002</c:v>
                </c:pt>
                <c:pt idx="8">
                  <c:v>65.590999999999994</c:v>
                </c:pt>
                <c:pt idx="9">
                  <c:v>66.090999999999994</c:v>
                </c:pt>
                <c:pt idx="10">
                  <c:v>66.954999999999998</c:v>
                </c:pt>
                <c:pt idx="11">
                  <c:v>65.432000000000002</c:v>
                </c:pt>
                <c:pt idx="12">
                  <c:v>66.114000000000004</c:v>
                </c:pt>
                <c:pt idx="13">
                  <c:v>64.954999999999998</c:v>
                </c:pt>
                <c:pt idx="14">
                  <c:v>66.114000000000004</c:v>
                </c:pt>
                <c:pt idx="15">
                  <c:v>65.340999999999994</c:v>
                </c:pt>
                <c:pt idx="16">
                  <c:v>65.727000000000004</c:v>
                </c:pt>
                <c:pt idx="17">
                  <c:v>66.75</c:v>
                </c:pt>
                <c:pt idx="18">
                  <c:v>67.477000000000004</c:v>
                </c:pt>
                <c:pt idx="19">
                  <c:v>66.409000000000006</c:v>
                </c:pt>
                <c:pt idx="20">
                  <c:v>65.227000000000004</c:v>
                </c:pt>
                <c:pt idx="21">
                  <c:v>65.590999999999994</c:v>
                </c:pt>
                <c:pt idx="22">
                  <c:v>66.045000000000002</c:v>
                </c:pt>
                <c:pt idx="23">
                  <c:v>65.614000000000004</c:v>
                </c:pt>
                <c:pt idx="24">
                  <c:v>65.932000000000002</c:v>
                </c:pt>
                <c:pt idx="25">
                  <c:v>65.932000000000002</c:v>
                </c:pt>
                <c:pt idx="26">
                  <c:v>66</c:v>
                </c:pt>
                <c:pt idx="27">
                  <c:v>66.932000000000002</c:v>
                </c:pt>
                <c:pt idx="28">
                  <c:v>65.545000000000002</c:v>
                </c:pt>
                <c:pt idx="29">
                  <c:v>66.545000000000002</c:v>
                </c:pt>
                <c:pt idx="30">
                  <c:v>67.885999999999996</c:v>
                </c:pt>
                <c:pt idx="31">
                  <c:v>68.840999999999994</c:v>
                </c:pt>
                <c:pt idx="32">
                  <c:v>67.704999999999998</c:v>
                </c:pt>
                <c:pt idx="33">
                  <c:v>68.864000000000004</c:v>
                </c:pt>
                <c:pt idx="34">
                  <c:v>68.817999999999998</c:v>
                </c:pt>
                <c:pt idx="35">
                  <c:v>70.159000000000006</c:v>
                </c:pt>
                <c:pt idx="36">
                  <c:v>69.067999999999998</c:v>
                </c:pt>
                <c:pt idx="37">
                  <c:v>69.75</c:v>
                </c:pt>
                <c:pt idx="38">
                  <c:v>71.022999999999996</c:v>
                </c:pt>
                <c:pt idx="39">
                  <c:v>71.682000000000002</c:v>
                </c:pt>
                <c:pt idx="40">
                  <c:v>70.385999999999996</c:v>
                </c:pt>
                <c:pt idx="41">
                  <c:v>71.704999999999998</c:v>
                </c:pt>
                <c:pt idx="42">
                  <c:v>73.114000000000004</c:v>
                </c:pt>
                <c:pt idx="43">
                  <c:v>72.909000000000006</c:v>
                </c:pt>
                <c:pt idx="44">
                  <c:v>73.704999999999998</c:v>
                </c:pt>
                <c:pt idx="45">
                  <c:v>75.385999999999996</c:v>
                </c:pt>
                <c:pt idx="46">
                  <c:v>78.635999999999996</c:v>
                </c:pt>
                <c:pt idx="47">
                  <c:v>80.227000000000004</c:v>
                </c:pt>
                <c:pt idx="48">
                  <c:v>84.909000000000006</c:v>
                </c:pt>
                <c:pt idx="49">
                  <c:v>88.75</c:v>
                </c:pt>
                <c:pt idx="50">
                  <c:v>93.727000000000004</c:v>
                </c:pt>
                <c:pt idx="51">
                  <c:v>102.818</c:v>
                </c:pt>
                <c:pt idx="52">
                  <c:v>113.15900000000001</c:v>
                </c:pt>
                <c:pt idx="53">
                  <c:v>126.886</c:v>
                </c:pt>
                <c:pt idx="54">
                  <c:v>147.386</c:v>
                </c:pt>
                <c:pt idx="55">
                  <c:v>166.5</c:v>
                </c:pt>
                <c:pt idx="56">
                  <c:v>187.81800000000001</c:v>
                </c:pt>
                <c:pt idx="57">
                  <c:v>205.54499999999999</c:v>
                </c:pt>
                <c:pt idx="58">
                  <c:v>221.386</c:v>
                </c:pt>
                <c:pt idx="59">
                  <c:v>232.636</c:v>
                </c:pt>
                <c:pt idx="60">
                  <c:v>240.81800000000001</c:v>
                </c:pt>
                <c:pt idx="61">
                  <c:v>244.59100000000001</c:v>
                </c:pt>
                <c:pt idx="62">
                  <c:v>242.386</c:v>
                </c:pt>
                <c:pt idx="63">
                  <c:v>231.34100000000001</c:v>
                </c:pt>
                <c:pt idx="64">
                  <c:v>208.386</c:v>
                </c:pt>
                <c:pt idx="65">
                  <c:v>170.29499999999999</c:v>
                </c:pt>
                <c:pt idx="66">
                  <c:v>118.932</c:v>
                </c:pt>
                <c:pt idx="67">
                  <c:v>78.477000000000004</c:v>
                </c:pt>
                <c:pt idx="68">
                  <c:v>65.25</c:v>
                </c:pt>
                <c:pt idx="69">
                  <c:v>62.932000000000002</c:v>
                </c:pt>
                <c:pt idx="70">
                  <c:v>62.613999999999997</c:v>
                </c:pt>
                <c:pt idx="71">
                  <c:v>66.114000000000004</c:v>
                </c:pt>
                <c:pt idx="72">
                  <c:v>67.772999999999996</c:v>
                </c:pt>
                <c:pt idx="73">
                  <c:v>69.614000000000004</c:v>
                </c:pt>
                <c:pt idx="74">
                  <c:v>73.295000000000002</c:v>
                </c:pt>
                <c:pt idx="75">
                  <c:v>78.864000000000004</c:v>
                </c:pt>
                <c:pt idx="76">
                  <c:v>88.159000000000006</c:v>
                </c:pt>
                <c:pt idx="77">
                  <c:v>100.295</c:v>
                </c:pt>
                <c:pt idx="78">
                  <c:v>116</c:v>
                </c:pt>
                <c:pt idx="79">
                  <c:v>131.636</c:v>
                </c:pt>
                <c:pt idx="80">
                  <c:v>148</c:v>
                </c:pt>
                <c:pt idx="81">
                  <c:v>162.45500000000001</c:v>
                </c:pt>
                <c:pt idx="82">
                  <c:v>175</c:v>
                </c:pt>
                <c:pt idx="83">
                  <c:v>183.75</c:v>
                </c:pt>
                <c:pt idx="84">
                  <c:v>187.68199999999999</c:v>
                </c:pt>
                <c:pt idx="85">
                  <c:v>184.68199999999999</c:v>
                </c:pt>
                <c:pt idx="86">
                  <c:v>171.43199999999999</c:v>
                </c:pt>
                <c:pt idx="87">
                  <c:v>147.523</c:v>
                </c:pt>
                <c:pt idx="88">
                  <c:v>111.65900000000001</c:v>
                </c:pt>
                <c:pt idx="89">
                  <c:v>73.204999999999998</c:v>
                </c:pt>
                <c:pt idx="90">
                  <c:v>56.908999999999999</c:v>
                </c:pt>
                <c:pt idx="91">
                  <c:v>54.386000000000003</c:v>
                </c:pt>
                <c:pt idx="92">
                  <c:v>56.158999999999999</c:v>
                </c:pt>
                <c:pt idx="93">
                  <c:v>54.067999999999998</c:v>
                </c:pt>
                <c:pt idx="94">
                  <c:v>53.613999999999997</c:v>
                </c:pt>
                <c:pt idx="95">
                  <c:v>52.841000000000001</c:v>
                </c:pt>
                <c:pt idx="96">
                  <c:v>52.773000000000003</c:v>
                </c:pt>
                <c:pt idx="97">
                  <c:v>52.817999999999998</c:v>
                </c:pt>
                <c:pt idx="98">
                  <c:v>51.773000000000003</c:v>
                </c:pt>
                <c:pt idx="99">
                  <c:v>51.908999999999999</c:v>
                </c:pt>
                <c:pt idx="100">
                  <c:v>53.408999999999999</c:v>
                </c:pt>
                <c:pt idx="101">
                  <c:v>54.386000000000003</c:v>
                </c:pt>
                <c:pt idx="102">
                  <c:v>51.658999999999999</c:v>
                </c:pt>
                <c:pt idx="103">
                  <c:v>52.204999999999998</c:v>
                </c:pt>
                <c:pt idx="104">
                  <c:v>52.5</c:v>
                </c:pt>
                <c:pt idx="105">
                  <c:v>51.25</c:v>
                </c:pt>
                <c:pt idx="106">
                  <c:v>52.25</c:v>
                </c:pt>
                <c:pt idx="107">
                  <c:v>51.476999999999997</c:v>
                </c:pt>
                <c:pt idx="108">
                  <c:v>52.567999999999998</c:v>
                </c:pt>
                <c:pt idx="109">
                  <c:v>54.182000000000002</c:v>
                </c:pt>
                <c:pt idx="110">
                  <c:v>51.954999999999998</c:v>
                </c:pt>
                <c:pt idx="111">
                  <c:v>52.317999999999998</c:v>
                </c:pt>
                <c:pt idx="112">
                  <c:v>52.226999999999997</c:v>
                </c:pt>
                <c:pt idx="113">
                  <c:v>52.158999999999999</c:v>
                </c:pt>
                <c:pt idx="114">
                  <c:v>51.523000000000003</c:v>
                </c:pt>
                <c:pt idx="115">
                  <c:v>51.545000000000002</c:v>
                </c:pt>
                <c:pt idx="116">
                  <c:v>52.045000000000002</c:v>
                </c:pt>
                <c:pt idx="117">
                  <c:v>54.341000000000001</c:v>
                </c:pt>
                <c:pt idx="118">
                  <c:v>55.182000000000002</c:v>
                </c:pt>
                <c:pt idx="119">
                  <c:v>58.023000000000003</c:v>
                </c:pt>
                <c:pt idx="120">
                  <c:v>60.113999999999997</c:v>
                </c:pt>
                <c:pt idx="121">
                  <c:v>62.545000000000002</c:v>
                </c:pt>
                <c:pt idx="122">
                  <c:v>62.704999999999998</c:v>
                </c:pt>
                <c:pt idx="123">
                  <c:v>62.886000000000003</c:v>
                </c:pt>
                <c:pt idx="124">
                  <c:v>65.227000000000004</c:v>
                </c:pt>
                <c:pt idx="125">
                  <c:v>65.432000000000002</c:v>
                </c:pt>
                <c:pt idx="126">
                  <c:v>63.863999999999997</c:v>
                </c:pt>
                <c:pt idx="127">
                  <c:v>61</c:v>
                </c:pt>
                <c:pt idx="128">
                  <c:v>58.158999999999999</c:v>
                </c:pt>
                <c:pt idx="129">
                  <c:v>56.226999999999997</c:v>
                </c:pt>
                <c:pt idx="130">
                  <c:v>52.523000000000003</c:v>
                </c:pt>
                <c:pt idx="131">
                  <c:v>51.341000000000001</c:v>
                </c:pt>
                <c:pt idx="132">
                  <c:v>48.886000000000003</c:v>
                </c:pt>
                <c:pt idx="133">
                  <c:v>48.067999999999998</c:v>
                </c:pt>
                <c:pt idx="134">
                  <c:v>47.226999999999997</c:v>
                </c:pt>
                <c:pt idx="135">
                  <c:v>47.908999999999999</c:v>
                </c:pt>
                <c:pt idx="136">
                  <c:v>47.25</c:v>
                </c:pt>
                <c:pt idx="137">
                  <c:v>47.113999999999997</c:v>
                </c:pt>
                <c:pt idx="138">
                  <c:v>46.908999999999999</c:v>
                </c:pt>
                <c:pt idx="139">
                  <c:v>46.341000000000001</c:v>
                </c:pt>
                <c:pt idx="140">
                  <c:v>46.636000000000003</c:v>
                </c:pt>
                <c:pt idx="141">
                  <c:v>45.386000000000003</c:v>
                </c:pt>
                <c:pt idx="142">
                  <c:v>46.954999999999998</c:v>
                </c:pt>
                <c:pt idx="143">
                  <c:v>45.091000000000001</c:v>
                </c:pt>
                <c:pt idx="144">
                  <c:v>45.091000000000001</c:v>
                </c:pt>
                <c:pt idx="145">
                  <c:v>45.432000000000002</c:v>
                </c:pt>
                <c:pt idx="146">
                  <c:v>46.341000000000001</c:v>
                </c:pt>
                <c:pt idx="147">
                  <c:v>47.613999999999997</c:v>
                </c:pt>
                <c:pt idx="148">
                  <c:v>47.182000000000002</c:v>
                </c:pt>
                <c:pt idx="149">
                  <c:v>49.295000000000002</c:v>
                </c:pt>
                <c:pt idx="150">
                  <c:v>50.341000000000001</c:v>
                </c:pt>
                <c:pt idx="151">
                  <c:v>51.658999999999999</c:v>
                </c:pt>
                <c:pt idx="152">
                  <c:v>51.75</c:v>
                </c:pt>
                <c:pt idx="153">
                  <c:v>53.386000000000003</c:v>
                </c:pt>
                <c:pt idx="154">
                  <c:v>54.023000000000003</c:v>
                </c:pt>
                <c:pt idx="155">
                  <c:v>54.817999999999998</c:v>
                </c:pt>
                <c:pt idx="156">
                  <c:v>53.091000000000001</c:v>
                </c:pt>
                <c:pt idx="157">
                  <c:v>50.795000000000002</c:v>
                </c:pt>
                <c:pt idx="158">
                  <c:v>49.613999999999997</c:v>
                </c:pt>
                <c:pt idx="159">
                  <c:v>48.682000000000002</c:v>
                </c:pt>
                <c:pt idx="160">
                  <c:v>46.523000000000003</c:v>
                </c:pt>
                <c:pt idx="161">
                  <c:v>45.091000000000001</c:v>
                </c:pt>
                <c:pt idx="162">
                  <c:v>45.863999999999997</c:v>
                </c:pt>
                <c:pt idx="163">
                  <c:v>44.908999999999999</c:v>
                </c:pt>
                <c:pt idx="164">
                  <c:v>43.408999999999999</c:v>
                </c:pt>
                <c:pt idx="165">
                  <c:v>43.932000000000002</c:v>
                </c:pt>
                <c:pt idx="166">
                  <c:v>45.158999999999999</c:v>
                </c:pt>
                <c:pt idx="167">
                  <c:v>44.817999999999998</c:v>
                </c:pt>
                <c:pt idx="168">
                  <c:v>43.523000000000003</c:v>
                </c:pt>
                <c:pt idx="169">
                  <c:v>43.476999999999997</c:v>
                </c:pt>
                <c:pt idx="170">
                  <c:v>44.067999999999998</c:v>
                </c:pt>
                <c:pt idx="171">
                  <c:v>43.363999999999997</c:v>
                </c:pt>
                <c:pt idx="172">
                  <c:v>44.023000000000003</c:v>
                </c:pt>
                <c:pt idx="173">
                  <c:v>43.863999999999997</c:v>
                </c:pt>
                <c:pt idx="174">
                  <c:v>44.067999999999998</c:v>
                </c:pt>
                <c:pt idx="175">
                  <c:v>43.523000000000003</c:v>
                </c:pt>
                <c:pt idx="176">
                  <c:v>42.136000000000003</c:v>
                </c:pt>
                <c:pt idx="177">
                  <c:v>42.682000000000002</c:v>
                </c:pt>
                <c:pt idx="178">
                  <c:v>43.773000000000003</c:v>
                </c:pt>
                <c:pt idx="179">
                  <c:v>42.704999999999998</c:v>
                </c:pt>
                <c:pt idx="180">
                  <c:v>42.817999999999998</c:v>
                </c:pt>
                <c:pt idx="181">
                  <c:v>42.817999999999998</c:v>
                </c:pt>
                <c:pt idx="182">
                  <c:v>43.613999999999997</c:v>
                </c:pt>
                <c:pt idx="183">
                  <c:v>41.954999999999998</c:v>
                </c:pt>
                <c:pt idx="184">
                  <c:v>42.317999999999998</c:v>
                </c:pt>
                <c:pt idx="185">
                  <c:v>42.295000000000002</c:v>
                </c:pt>
                <c:pt idx="186">
                  <c:v>42.841000000000001</c:v>
                </c:pt>
                <c:pt idx="187">
                  <c:v>42.636000000000003</c:v>
                </c:pt>
                <c:pt idx="188">
                  <c:v>42.454999999999998</c:v>
                </c:pt>
                <c:pt idx="189">
                  <c:v>42.545000000000002</c:v>
                </c:pt>
                <c:pt idx="190">
                  <c:v>41.726999999999997</c:v>
                </c:pt>
                <c:pt idx="191">
                  <c:v>42.091000000000001</c:v>
                </c:pt>
                <c:pt idx="192">
                  <c:v>43</c:v>
                </c:pt>
                <c:pt idx="193">
                  <c:v>42.567999999999998</c:v>
                </c:pt>
                <c:pt idx="194">
                  <c:v>41.795000000000002</c:v>
                </c:pt>
                <c:pt idx="195">
                  <c:v>42.432000000000002</c:v>
                </c:pt>
                <c:pt idx="196">
                  <c:v>42.091000000000001</c:v>
                </c:pt>
                <c:pt idx="197">
                  <c:v>43.476999999999997</c:v>
                </c:pt>
                <c:pt idx="198">
                  <c:v>42.204999999999998</c:v>
                </c:pt>
                <c:pt idx="199">
                  <c:v>41.75</c:v>
                </c:pt>
                <c:pt idx="200">
                  <c:v>42.363999999999997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64.393172283779052</c:v>
                </c:pt>
                <c:pt idx="6">
                  <c:v>64.573336594811806</c:v>
                </c:pt>
                <c:pt idx="7">
                  <c:v>64.752653893250368</c:v>
                </c:pt>
                <c:pt idx="8">
                  <c:v>64.930970487124512</c:v>
                </c:pt>
                <c:pt idx="9">
                  <c:v>65.108112728445079</c:v>
                </c:pt>
                <c:pt idx="10">
                  <c:v>65.283885017360888</c:v>
                </c:pt>
                <c:pt idx="11">
                  <c:v>65.458067697082683</c:v>
                </c:pt>
                <c:pt idx="12">
                  <c:v>65.63041485398135</c:v>
                </c:pt>
                <c:pt idx="13">
                  <c:v>65.800652043676266</c:v>
                </c:pt>
                <c:pt idx="14">
                  <c:v>65.968473971780966</c:v>
                </c:pt>
                <c:pt idx="15">
                  <c:v>66.133542167644563</c:v>
                </c:pt>
                <c:pt idx="16">
                  <c:v>66.295482701535704</c:v>
                </c:pt>
                <c:pt idx="17">
                  <c:v>66.453884011381746</c:v>
                </c:pt>
                <c:pt idx="18">
                  <c:v>66.608294926435619</c:v>
                </c:pt>
                <c:pt idx="19">
                  <c:v>66.758223005845778</c:v>
                </c:pt>
                <c:pt idx="20">
                  <c:v>66.903133356793916</c:v>
                </c:pt>
                <c:pt idx="21">
                  <c:v>67.042448171513641</c:v>
                </c:pt>
                <c:pt idx="22">
                  <c:v>67.175547345371271</c:v>
                </c:pt>
                <c:pt idx="23">
                  <c:v>67.301770742759061</c:v>
                </c:pt>
                <c:pt idx="24">
                  <c:v>67.420423017210425</c:v>
                </c:pt>
                <c:pt idx="25">
                  <c:v>67.530782448773749</c:v>
                </c:pt>
                <c:pt idx="26">
                  <c:v>67.632116155548871</c:v>
                </c:pt>
                <c:pt idx="27">
                  <c:v>67.723705435508023</c:v>
                </c:pt>
                <c:pt idx="28">
                  <c:v>67.804887120717311</c:v>
                </c:pt>
                <c:pt idx="29">
                  <c:v>67.875119949021098</c:v>
                </c:pt>
                <c:pt idx="30">
                  <c:v>67.934089373550847</c:v>
                </c:pt>
                <c:pt idx="31">
                  <c:v>67.981870204554525</c:v>
                </c:pt>
                <c:pt idx="32">
                  <c:v>68.019174151036594</c:v>
                </c:pt>
                <c:pt idx="33">
                  <c:v>68.047718563637915</c:v>
                </c:pt>
                <c:pt idx="34">
                  <c:v>68.070762851385638</c:v>
                </c:pt>
                <c:pt idx="35">
                  <c:v>68.09386879358091</c:v>
                </c:pt>
                <c:pt idx="36">
                  <c:v>68.125947944633992</c:v>
                </c:pt>
                <c:pt idx="37">
                  <c:v>68.180660010823104</c:v>
                </c:pt>
                <c:pt idx="38">
                  <c:v>68.27821576038113</c:v>
                </c:pt>
                <c:pt idx="39">
                  <c:v>68.44761113454706</c:v>
                </c:pt>
                <c:pt idx="40">
                  <c:v>68.729270060008588</c:v>
                </c:pt>
                <c:pt idx="41">
                  <c:v>69.1779975010041</c:v>
                </c:pt>
                <c:pt idx="42">
                  <c:v>69.866040013750208</c:v>
                </c:pt>
                <c:pt idx="43">
                  <c:v>70.885922143438847</c:v>
                </c:pt>
                <c:pt idx="44">
                  <c:v>72.352584431329319</c:v>
                </c:pt>
                <c:pt idx="45">
                  <c:v>74.404212397908864</c:v>
                </c:pt>
                <c:pt idx="46">
                  <c:v>77.201044363614812</c:v>
                </c:pt>
                <c:pt idx="47">
                  <c:v>80.921414891971338</c:v>
                </c:pt>
                <c:pt idx="48">
                  <c:v>85.754367524828908</c:v>
                </c:pt>
                <c:pt idx="49">
                  <c:v>91.888387354875576</c:v>
                </c:pt>
                <c:pt idx="50">
                  <c:v>99.496177922973899</c:v>
                </c:pt>
                <c:pt idx="51">
                  <c:v>108.71593031407615</c:v>
                </c:pt>
                <c:pt idx="52">
                  <c:v>119.63016518446676</c:v>
                </c:pt>
                <c:pt idx="53">
                  <c:v>132.243895506721</c:v>
                </c:pt>
                <c:pt idx="54">
                  <c:v>146.4644499952708</c:v>
                </c:pt>
                <c:pt idx="55">
                  <c:v>162.08564774504413</c:v>
                </c:pt>
                <c:pt idx="56">
                  <c:v>178.77859518751572</c:v>
                </c:pt>
                <c:pt idx="57">
                  <c:v>196.08739345280642</c:v>
                </c:pt>
                <c:pt idx="58">
                  <c:v>213.40874069842701</c:v>
                </c:pt>
                <c:pt idx="59">
                  <c:v>229.8729837205272</c:v>
                </c:pt>
                <c:pt idx="60">
                  <c:v>243.94924041264798</c:v>
                </c:pt>
                <c:pt idx="61">
                  <c:v>252.6980286975178</c:v>
                </c:pt>
                <c:pt idx="62">
                  <c:v>251.3431253574613</c:v>
                </c:pt>
                <c:pt idx="63">
                  <c:v>234.84524792142369</c:v>
                </c:pt>
                <c:pt idx="64">
                  <c:v>202.12865497527852</c:v>
                </c:pt>
                <c:pt idx="65">
                  <c:v>159.5684310929997</c:v>
                </c:pt>
                <c:pt idx="66">
                  <c:v>118.67582296337103</c:v>
                </c:pt>
                <c:pt idx="67">
                  <c:v>88.814667256953257</c:v>
                </c:pt>
                <c:pt idx="68">
                  <c:v>72.212322978344119</c:v>
                </c:pt>
                <c:pt idx="69">
                  <c:v>65.461793124645567</c:v>
                </c:pt>
                <c:pt idx="70">
                  <c:v>64.059668875064446</c:v>
                </c:pt>
                <c:pt idx="71">
                  <c:v>65.139427664997228</c:v>
                </c:pt>
                <c:pt idx="72">
                  <c:v>67.594450381514733</c:v>
                </c:pt>
                <c:pt idx="73">
                  <c:v>71.257016725116259</c:v>
                </c:pt>
                <c:pt idx="74">
                  <c:v>76.286523531661146</c:v>
                </c:pt>
                <c:pt idx="75">
                  <c:v>82.90605977040353</c:v>
                </c:pt>
                <c:pt idx="76">
                  <c:v>91.304286944391649</c:v>
                </c:pt>
                <c:pt idx="77">
                  <c:v>101.58204794157547</c:v>
                </c:pt>
                <c:pt idx="78">
                  <c:v>113.70753873164418</c:v>
                </c:pt>
                <c:pt idx="79">
                  <c:v>127.47738476966515</c:v>
                </c:pt>
                <c:pt idx="80">
                  <c:v>142.48439575177818</c:v>
                </c:pt>
                <c:pt idx="81">
                  <c:v>158.06773065351925</c:v>
                </c:pt>
                <c:pt idx="82">
                  <c:v>173.14363637540774</c:v>
                </c:pt>
                <c:pt idx="83">
                  <c:v>185.73943343173005</c:v>
                </c:pt>
                <c:pt idx="84">
                  <c:v>192.3409302867355</c:v>
                </c:pt>
                <c:pt idx="85">
                  <c:v>188.16841508735072</c:v>
                </c:pt>
                <c:pt idx="86">
                  <c:v>169.95856839673721</c:v>
                </c:pt>
                <c:pt idx="87">
                  <c:v>140.12862844046055</c:v>
                </c:pt>
                <c:pt idx="88">
                  <c:v>107.34333744111616</c:v>
                </c:pt>
                <c:pt idx="89">
                  <c:v>81.025067982057905</c:v>
                </c:pt>
                <c:pt idx="90">
                  <c:v>65.193827567364778</c:v>
                </c:pt>
                <c:pt idx="91">
                  <c:v>57.951406323086225</c:v>
                </c:pt>
                <c:pt idx="92">
                  <c:v>55.35935820773134</c:v>
                </c:pt>
                <c:pt idx="93">
                  <c:v>54.552736590642773</c:v>
                </c:pt>
                <c:pt idx="94">
                  <c:v>54.246975227265239</c:v>
                </c:pt>
                <c:pt idx="95">
                  <c:v>54.046261019327858</c:v>
                </c:pt>
                <c:pt idx="96">
                  <c:v>53.863159404492919</c:v>
                </c:pt>
                <c:pt idx="97">
                  <c:v>53.683470892610188</c:v>
                </c:pt>
                <c:pt idx="98">
                  <c:v>53.50541076464809</c:v>
                </c:pt>
                <c:pt idx="99">
                  <c:v>53.328735508882879</c:v>
                </c:pt>
                <c:pt idx="100">
                  <c:v>53.153353936344409</c:v>
                </c:pt>
                <c:pt idx="101">
                  <c:v>52.979205417211098</c:v>
                </c:pt>
                <c:pt idx="102">
                  <c:v>52.806269441142256</c:v>
                </c:pt>
                <c:pt idx="103">
                  <c:v>52.634604128274205</c:v>
                </c:pt>
                <c:pt idx="104">
                  <c:v>52.464424008942096</c:v>
                </c:pt>
                <c:pt idx="105">
                  <c:v>52.296247452133983</c:v>
                </c:pt>
                <c:pt idx="106">
                  <c:v>52.131161409174005</c:v>
                </c:pt>
                <c:pt idx="107">
                  <c:v>51.971270515687536</c:v>
                </c:pt>
                <c:pt idx="108">
                  <c:v>51.820413437997068</c:v>
                </c:pt>
                <c:pt idx="109">
                  <c:v>51.685229823262013</c:v>
                </c:pt>
                <c:pt idx="110">
                  <c:v>51.5766280446013</c:v>
                </c:pt>
                <c:pt idx="111">
                  <c:v>51.511614906174742</c:v>
                </c:pt>
                <c:pt idx="112">
                  <c:v>51.515284427017676</c:v>
                </c:pt>
                <c:pt idx="113">
                  <c:v>51.622518639166479</c:v>
                </c:pt>
                <c:pt idx="114">
                  <c:v>51.87864869164143</c:v>
                </c:pt>
                <c:pt idx="115">
                  <c:v>52.338007938618958</c:v>
                </c:pt>
                <c:pt idx="116">
                  <c:v>53.059055062742928</c:v>
                </c:pt>
                <c:pt idx="117">
                  <c:v>54.094669748418866</c:v>
                </c:pt>
                <c:pt idx="118">
                  <c:v>55.476552774313831</c:v>
                </c:pt>
                <c:pt idx="119">
                  <c:v>57.193856910663456</c:v>
                </c:pt>
                <c:pt idx="120">
                  <c:v>59.168905332274932</c:v>
                </c:pt>
                <c:pt idx="121">
                  <c:v>61.237428687221481</c:v>
                </c:pt>
                <c:pt idx="122">
                  <c:v>63.145824510046452</c:v>
                </c:pt>
                <c:pt idx="123">
                  <c:v>64.579442978342698</c:v>
                </c:pt>
                <c:pt idx="124">
                  <c:v>65.228383489944491</c:v>
                </c:pt>
                <c:pt idx="125">
                  <c:v>64.878974664982167</c:v>
                </c:pt>
                <c:pt idx="126">
                  <c:v>63.497564742020081</c:v>
                </c:pt>
                <c:pt idx="127">
                  <c:v>61.264372006662576</c:v>
                </c:pt>
                <c:pt idx="128">
                  <c:v>58.531689141282584</c:v>
                </c:pt>
                <c:pt idx="129">
                  <c:v>55.718128216258826</c:v>
                </c:pt>
                <c:pt idx="130">
                  <c:v>53.185527794650966</c:v>
                </c:pt>
                <c:pt idx="131">
                  <c:v>51.152785285257572</c:v>
                </c:pt>
                <c:pt idx="132">
                  <c:v>49.676271498573158</c:v>
                </c:pt>
                <c:pt idx="133">
                  <c:v>48.688744655868518</c:v>
                </c:pt>
                <c:pt idx="134">
                  <c:v>48.06370574109291</c:v>
                </c:pt>
                <c:pt idx="135">
                  <c:v>47.67170746886768</c:v>
                </c:pt>
                <c:pt idx="136">
                  <c:v>47.411686352188738</c:v>
                </c:pt>
                <c:pt idx="137">
                  <c:v>47.218307706787634</c:v>
                </c:pt>
                <c:pt idx="138">
                  <c:v>47.055441087567736</c:v>
                </c:pt>
                <c:pt idx="139">
                  <c:v>46.905805967076198</c:v>
                </c:pt>
                <c:pt idx="140">
                  <c:v>46.762509163595993</c:v>
                </c:pt>
                <c:pt idx="141">
                  <c:v>46.624202882013066</c:v>
                </c:pt>
                <c:pt idx="142">
                  <c:v>46.493673209169593</c:v>
                </c:pt>
                <c:pt idx="143">
                  <c:v>46.37940812338519</c:v>
                </c:pt>
                <c:pt idx="144">
                  <c:v>46.299915311201026</c:v>
                </c:pt>
                <c:pt idx="145">
                  <c:v>46.290123682133576</c:v>
                </c:pt>
                <c:pt idx="146">
                  <c:v>46.407355815735947</c:v>
                </c:pt>
                <c:pt idx="147">
                  <c:v>46.731306719483328</c:v>
                </c:pt>
                <c:pt idx="148">
                  <c:v>47.350200896015643</c:v>
                </c:pt>
                <c:pt idx="149">
                  <c:v>48.327575709779254</c:v>
                </c:pt>
                <c:pt idx="150">
                  <c:v>49.654021635886188</c:v>
                </c:pt>
                <c:pt idx="151">
                  <c:v>51.203526149840243</c:v>
                </c:pt>
                <c:pt idx="152">
                  <c:v>52.724764974922017</c:v>
                </c:pt>
                <c:pt idx="153">
                  <c:v>53.890630155216805</c:v>
                </c:pt>
                <c:pt idx="154">
                  <c:v>54.400471842695509</c:v>
                </c:pt>
                <c:pt idx="155">
                  <c:v>54.093508415812586</c:v>
                </c:pt>
                <c:pt idx="156">
                  <c:v>53.015428453331438</c:v>
                </c:pt>
                <c:pt idx="157">
                  <c:v>51.400649978332453</c:v>
                </c:pt>
                <c:pt idx="158">
                  <c:v>49.579571968177859</c:v>
                </c:pt>
                <c:pt idx="159">
                  <c:v>47.860894783852288</c:v>
                </c:pt>
                <c:pt idx="160">
                  <c:v>46.44591553991841</c:v>
                </c:pt>
                <c:pt idx="161">
                  <c:v>45.404229497011727</c:v>
                </c:pt>
                <c:pt idx="162">
                  <c:v>44.702584233693777</c:v>
                </c:pt>
                <c:pt idx="163">
                  <c:v>44.256426075683279</c:v>
                </c:pt>
                <c:pt idx="164">
                  <c:v>43.975068161851318</c:v>
                </c:pt>
                <c:pt idx="165">
                  <c:v>43.786756009225932</c:v>
                </c:pt>
                <c:pt idx="166">
                  <c:v>43.644889687323392</c:v>
                </c:pt>
                <c:pt idx="167">
                  <c:v>43.523583803245621</c:v>
                </c:pt>
                <c:pt idx="168">
                  <c:v>43.410271782208092</c:v>
                </c:pt>
                <c:pt idx="169">
                  <c:v>43.299541718446221</c:v>
                </c:pt>
                <c:pt idx="170">
                  <c:v>43.189292849452123</c:v>
                </c:pt>
                <c:pt idx="171">
                  <c:v>43.078769191969045</c:v>
                </c:pt>
                <c:pt idx="172">
                  <c:v>42.967702219978733</c:v>
                </c:pt>
                <c:pt idx="173">
                  <c:v>42.855985786663659</c:v>
                </c:pt>
                <c:pt idx="174">
                  <c:v>42.743567387965903</c:v>
                </c:pt>
                <c:pt idx="175">
                  <c:v>42.63041550152618</c:v>
                </c:pt>
                <c:pt idx="176">
                  <c:v>42.516510350195645</c:v>
                </c:pt>
                <c:pt idx="177">
                  <c:v>42.401841026383067</c:v>
                </c:pt>
                <c:pt idx="178">
                  <c:v>42.286404150244216</c:v>
                </c:pt>
                <c:pt idx="179">
                  <c:v>42.170202869231353</c:v>
                </c:pt>
                <c:pt idx="180">
                  <c:v>42.053245948651373</c:v>
                </c:pt>
                <c:pt idx="181">
                  <c:v>41.935546915628798</c:v>
                </c:pt>
                <c:pt idx="182">
                  <c:v>41.817123258815563</c:v>
                </c:pt>
                <c:pt idx="183">
                  <c:v>41.697995690343603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64.393172283771264</c:v>
                </c:pt>
                <c:pt idx="6">
                  <c:v>64.573336594790021</c:v>
                </c:pt>
                <c:pt idx="7">
                  <c:v>64.752653893190455</c:v>
                </c:pt>
                <c:pt idx="8">
                  <c:v>64.930970486962565</c:v>
                </c:pt>
                <c:pt idx="9">
                  <c:v>65.108112728014859</c:v>
                </c:pt>
                <c:pt idx="10">
                  <c:v>65.283885016237704</c:v>
                </c:pt>
                <c:pt idx="11">
                  <c:v>65.458067694200935</c:v>
                </c:pt>
                <c:pt idx="12">
                  <c:v>65.63041484671507</c:v>
                </c:pt>
                <c:pt idx="13">
                  <c:v>65.800652025670132</c:v>
                </c:pt>
                <c:pt idx="14">
                  <c:v>65.968473927929949</c:v>
                </c:pt>
                <c:pt idx="15">
                  <c:v>66.133542062692783</c:v>
                </c:pt>
                <c:pt idx="16">
                  <c:v>66.295482454675536</c:v>
                </c:pt>
                <c:pt idx="17">
                  <c:v>66.453883440740412</c:v>
                </c:pt>
                <c:pt idx="18">
                  <c:v>66.608293630073192</c:v>
                </c:pt>
                <c:pt idx="19">
                  <c:v>66.758220111565137</c:v>
                </c:pt>
                <c:pt idx="20">
                  <c:v>66.903127006324141</c:v>
                </c:pt>
                <c:pt idx="21">
                  <c:v>67.042434477773895</c:v>
                </c:pt>
                <c:pt idx="22">
                  <c:v>67.175518325913671</c:v>
                </c:pt>
                <c:pt idx="23">
                  <c:v>67.301710305116401</c:v>
                </c:pt>
                <c:pt idx="24">
                  <c:v>67.420299315203152</c:v>
                </c:pt>
                <c:pt idx="25">
                  <c:v>67.530533622072753</c:v>
                </c:pt>
                <c:pt idx="26">
                  <c:v>67.631624265291364</c:v>
                </c:pt>
                <c:pt idx="27">
                  <c:v>67.722749803990467</c:v>
                </c:pt>
                <c:pt idx="28">
                  <c:v>67.80306253734372</c:v>
                </c:pt>
                <c:pt idx="29">
                  <c:v>67.87169631001349</c:v>
                </c:pt>
                <c:pt idx="30">
                  <c:v>67.927775974752166</c:v>
                </c:pt>
                <c:pt idx="31">
                  <c:v>67.970428532777092</c:v>
                </c:pt>
                <c:pt idx="32">
                  <c:v>67.998795907336643</c:v>
                </c:pt>
                <c:pt idx="33">
                  <c:v>68.012049227828257</c:v>
                </c:pt>
                <c:pt idx="34">
                  <c:v>68.009404413003381</c:v>
                </c:pt>
                <c:pt idx="35">
                  <c:v>67.990138745803094</c:v>
                </c:pt>
                <c:pt idx="36">
                  <c:v>67.953608034394165</c:v>
                </c:pt>
                <c:pt idx="37">
                  <c:v>67.899263860693225</c:v>
                </c:pt>
                <c:pt idx="38">
                  <c:v>67.826670336918113</c:v>
                </c:pt>
                <c:pt idx="39">
                  <c:v>67.735519730933333</c:v>
                </c:pt>
                <c:pt idx="40">
                  <c:v>67.625646290631451</c:v>
                </c:pt>
                <c:pt idx="41">
                  <c:v>67.497037603433654</c:v>
                </c:pt>
                <c:pt idx="42">
                  <c:v>67.349842874158824</c:v>
                </c:pt>
                <c:pt idx="43">
                  <c:v>67.184377594844236</c:v>
                </c:pt>
                <c:pt idx="44">
                  <c:v>67.001124211625196</c:v>
                </c:pt>
                <c:pt idx="45">
                  <c:v>66.80072856039375</c:v>
                </c:pt>
                <c:pt idx="46">
                  <c:v>66.583992034634761</c:v>
                </c:pt>
                <c:pt idx="47">
                  <c:v>66.351859652384377</c:v>
                </c:pt>
                <c:pt idx="48">
                  <c:v>66.105404389557052</c:v>
                </c:pt>
                <c:pt idx="49">
                  <c:v>65.845808328489554</c:v>
                </c:pt>
                <c:pt idx="50">
                  <c:v>65.574341319390072</c:v>
                </c:pt>
                <c:pt idx="51">
                  <c:v>65.292337957352316</c:v>
                </c:pt>
                <c:pt idx="52">
                  <c:v>65.001173731759451</c:v>
                </c:pt>
                <c:pt idx="53">
                  <c:v>64.702241206138439</c:v>
                </c:pt>
                <c:pt idx="54">
                  <c:v>64.396927037542483</c:v>
                </c:pt>
                <c:pt idx="55">
                  <c:v>64.086590552287035</c:v>
                </c:pt>
                <c:pt idx="56">
                  <c:v>63.772544469477424</c:v>
                </c:pt>
                <c:pt idx="57">
                  <c:v>63.456038217202291</c:v>
                </c:pt>
                <c:pt idx="58">
                  <c:v>63.138244130908582</c:v>
                </c:pt>
                <c:pt idx="59">
                  <c:v>62.820246670848043</c:v>
                </c:pt>
                <c:pt idx="60">
                  <c:v>62.503034655271435</c:v>
                </c:pt>
                <c:pt idx="61">
                  <c:v>62.18749638546214</c:v>
                </c:pt>
                <c:pt idx="62">
                  <c:v>61.874417442250376</c:v>
                </c:pt>
                <c:pt idx="63">
                  <c:v>61.564480863227629</c:v>
                </c:pt>
                <c:pt idx="64">
                  <c:v>61.258269365109008</c:v>
                </c:pt>
                <c:pt idx="65">
                  <c:v>60.956269254432101</c:v>
                </c:pt>
                <c:pt idx="66">
                  <c:v>60.658875668689113</c:v>
                </c:pt>
                <c:pt idx="67">
                  <c:v>60.366398805066424</c:v>
                </c:pt>
                <c:pt idx="68">
                  <c:v>60.079070821030896</c:v>
                </c:pt>
                <c:pt idx="69">
                  <c:v>59.797053126055182</c:v>
                </c:pt>
                <c:pt idx="70">
                  <c:v>59.520443823259882</c:v>
                </c:pt>
                <c:pt idx="71">
                  <c:v>59.249285100696</c:v>
                </c:pt>
                <c:pt idx="72">
                  <c:v>58.983570412074734</c:v>
                </c:pt>
                <c:pt idx="73">
                  <c:v>58.723251324278969</c:v>
                </c:pt>
                <c:pt idx="74">
                  <c:v>58.468243942848432</c:v>
                </c:pt>
                <c:pt idx="75">
                  <c:v>58.21843485618755</c:v>
                </c:pt>
                <c:pt idx="76">
                  <c:v>57.97368656426984</c:v>
                </c:pt>
                <c:pt idx="77">
                  <c:v>57.733842378160858</c:v>
                </c:pt>
                <c:pt idx="78">
                  <c:v>57.498730793023967</c:v>
                </c:pt>
                <c:pt idx="79">
                  <c:v>57.268169349806826</c:v>
                </c:pt>
                <c:pt idx="80">
                  <c:v>57.041968010002748</c:v>
                </c:pt>
                <c:pt idx="81">
                  <c:v>56.819932074235076</c:v>
                </c:pt>
                <c:pt idx="82">
                  <c:v>56.601864679410149</c:v>
                </c:pt>
                <c:pt idx="83">
                  <c:v>56.387568911281562</c:v>
                </c:pt>
                <c:pt idx="84">
                  <c:v>56.176849569872125</c:v>
                </c:pt>
                <c:pt idx="85">
                  <c:v>55.969514624671667</c:v>
                </c:pt>
                <c:pt idx="86">
                  <c:v>55.76537639517008</c:v>
                </c:pt>
                <c:pt idx="87">
                  <c:v>55.564252490350363</c:v>
                </c:pt>
                <c:pt idx="88">
                  <c:v>55.365966538460874</c:v>
                </c:pt>
                <c:pt idx="89">
                  <c:v>55.170348735870533</c:v>
                </c:pt>
                <c:pt idx="90">
                  <c:v>54.977236241214001</c:v>
                </c:pt>
                <c:pt idx="91">
                  <c:v>54.786473438446109</c:v>
                </c:pt>
                <c:pt idx="92">
                  <c:v>54.597912089918488</c:v>
                </c:pt>
                <c:pt idx="93">
                  <c:v>54.411411398210944</c:v>
                </c:pt>
                <c:pt idx="94">
                  <c:v>54.226837993227832</c:v>
                </c:pt>
                <c:pt idx="95">
                  <c:v>54.044065859022638</c:v>
                </c:pt>
                <c:pt idx="96">
                  <c:v>53.8629762129504</c:v>
                </c:pt>
                <c:pt idx="97">
                  <c:v>53.683457348067229</c:v>
                </c:pt>
                <c:pt idx="98">
                  <c:v>53.505404448194973</c:v>
                </c:pt>
                <c:pt idx="99">
                  <c:v>53.328719383737585</c:v>
                </c:pt>
                <c:pt idx="100">
                  <c:v>53.153310495164042</c:v>
                </c:pt>
                <c:pt idx="101">
                  <c:v>52.979092370047056</c:v>
                </c:pt>
                <c:pt idx="102">
                  <c:v>52.805985618655811</c:v>
                </c:pt>
                <c:pt idx="103">
                  <c:v>52.633916652329418</c:v>
                </c:pt>
                <c:pt idx="104">
                  <c:v>52.462817468194302</c:v>
                </c:pt>
                <c:pt idx="105">
                  <c:v>52.29262544321886</c:v>
                </c:pt>
                <c:pt idx="106">
                  <c:v>52.123283140111667</c:v>
                </c:pt>
                <c:pt idx="107">
                  <c:v>51.954738127152226</c:v>
                </c:pt>
                <c:pt idx="108">
                  <c:v>51.786942813684597</c:v>
                </c:pt>
                <c:pt idx="109">
                  <c:v>51.619854302694876</c:v>
                </c:pt>
                <c:pt idx="110">
                  <c:v>51.453434261619805</c:v>
                </c:pt>
                <c:pt idx="111">
                  <c:v>51.287648812289099</c:v>
                </c:pt>
                <c:pt idx="112">
                  <c:v>51.122468440675341</c:v>
                </c:pt>
                <c:pt idx="113">
                  <c:v>50.957867926903681</c:v>
                </c:pt>
                <c:pt idx="114">
                  <c:v>50.793826295748417</c:v>
                </c:pt>
                <c:pt idx="115">
                  <c:v>50.630326787603991</c:v>
                </c:pt>
                <c:pt idx="116">
                  <c:v>50.467356849653541</c:v>
                </c:pt>
                <c:pt idx="117">
                  <c:v>50.304908146656096</c:v>
                </c:pt>
                <c:pt idx="118">
                  <c:v>50.142976590424489</c:v>
                </c:pt>
                <c:pt idx="119">
                  <c:v>49.981562386654879</c:v>
                </c:pt>
                <c:pt idx="120">
                  <c:v>49.820670097286978</c:v>
                </c:pt>
                <c:pt idx="121">
                  <c:v>49.66030871600627</c:v>
                </c:pt>
                <c:pt idx="122">
                  <c:v>49.50049175383878</c:v>
                </c:pt>
                <c:pt idx="123">
                  <c:v>49.341237331023194</c:v>
                </c:pt>
                <c:pt idx="124">
                  <c:v>49.182568270471023</c:v>
                </c:pt>
                <c:pt idx="125">
                  <c:v>49.024512187139216</c:v>
                </c:pt>
                <c:pt idx="126">
                  <c:v>48.867101566547817</c:v>
                </c:pt>
                <c:pt idx="127">
                  <c:v>48.7103738244883</c:v>
                </c:pt>
                <c:pt idx="128">
                  <c:v>48.554371338712144</c:v>
                </c:pt>
                <c:pt idx="129">
                  <c:v>48.399141442097573</c:v>
                </c:pt>
                <c:pt idx="130">
                  <c:v>48.244736365522016</c:v>
                </c:pt>
                <c:pt idx="131">
                  <c:v>48.091213117486625</c:v>
                </c:pt>
                <c:pt idx="132">
                  <c:v>47.938633286542675</c:v>
                </c:pt>
                <c:pt idx="133">
                  <c:v>47.787062751872092</c:v>
                </c:pt>
                <c:pt idx="134">
                  <c:v>47.636571287111352</c:v>
                </c:pt>
                <c:pt idx="135">
                  <c:v>47.487232042837164</c:v>
                </c:pt>
                <c:pt idx="136">
                  <c:v>47.339120894220066</c:v>
                </c:pt>
                <c:pt idx="137">
                  <c:v>47.192315642372797</c:v>
                </c:pt>
                <c:pt idx="138">
                  <c:v>47.046895061032181</c:v>
                </c:pt>
                <c:pt idx="139">
                  <c:v>46.902937784549579</c:v>
                </c:pt>
                <c:pt idx="140">
                  <c:v>46.760521038801265</c:v>
                </c:pt>
                <c:pt idx="141">
                  <c:v>46.619719223564488</c:v>
                </c:pt>
                <c:pt idx="142">
                  <c:v>46.480602363028233</c:v>
                </c:pt>
                <c:pt idx="143">
                  <c:v>46.343234450175615</c:v>
                </c:pt>
                <c:pt idx="144">
                  <c:v>46.207671720398451</c:v>
                </c:pt>
                <c:pt idx="145">
                  <c:v>46.073960899332931</c:v>
                </c:pt>
                <c:pt idx="146">
                  <c:v>45.942137478850114</c:v>
                </c:pt>
                <c:pt idx="147">
                  <c:v>45.812224082594781</c:v>
                </c:pt>
                <c:pt idx="148">
                  <c:v>45.684228987589094</c:v>
                </c:pt>
                <c:pt idx="149">
                  <c:v>45.558144870382435</c:v>
                </c:pt>
                <c:pt idx="150">
                  <c:v>45.4339478443407</c:v>
                </c:pt>
                <c:pt idx="151">
                  <c:v>45.311596848463779</c:v>
                </c:pt>
                <c:pt idx="152">
                  <c:v>45.19103343746383</c:v>
                </c:pt>
                <c:pt idx="153">
                  <c:v>45.072182007993803</c:v>
                </c:pt>
                <c:pt idx="154">
                  <c:v>44.954950477576325</c:v>
                </c:pt>
                <c:pt idx="155">
                  <c:v>44.839231412049223</c:v>
                </c:pt>
                <c:pt idx="156">
                  <c:v>44.724903575640141</c:v>
                </c:pt>
                <c:pt idx="157">
                  <c:v>44.611833856728929</c:v>
                </c:pt>
                <c:pt idx="158">
                  <c:v>44.499879503597938</c:v>
                </c:pt>
                <c:pt idx="159">
                  <c:v>44.388890589492505</c:v>
                </c:pt>
                <c:pt idx="160">
                  <c:v>44.278712616273978</c:v>
                </c:pt>
                <c:pt idx="161">
                  <c:v>44.169189161545546</c:v>
                </c:pt>
                <c:pt idx="162">
                  <c:v>44.060164475537476</c:v>
                </c:pt>
                <c:pt idx="163">
                  <c:v>43.951485940894585</c:v>
                </c:pt>
                <c:pt idx="164">
                  <c:v>43.843006319992988</c:v>
                </c:pt>
                <c:pt idx="165">
                  <c:v>43.734585729358358</c:v>
                </c:pt>
                <c:pt idx="166">
                  <c:v>43.626093297803649</c:v>
                </c:pt>
                <c:pt idx="167">
                  <c:v>43.517408482654112</c:v>
                </c:pt>
                <c:pt idx="168">
                  <c:v>43.408422035594043</c:v>
                </c:pt>
                <c:pt idx="169">
                  <c:v>43.299036625183724</c:v>
                </c:pt>
                <c:pt idx="170">
                  <c:v>43.189167136176813</c:v>
                </c:pt>
                <c:pt idx="171">
                  <c:v>43.078740675950989</c:v>
                </c:pt>
                <c:pt idx="172">
                  <c:v>42.96769632548245</c:v>
                </c:pt>
                <c:pt idx="173">
                  <c:v>42.855984676440876</c:v>
                </c:pt>
                <c:pt idx="174">
                  <c:v>42.743567197447</c:v>
                </c:pt>
                <c:pt idx="175">
                  <c:v>42.630415471741536</c:v>
                </c:pt>
                <c:pt idx="176">
                  <c:v>42.516510345953961</c:v>
                </c:pt>
                <c:pt idx="177">
                  <c:v>42.401841025832837</c:v>
                </c:pt>
                <c:pt idx="178">
                  <c:v>42.286404150179209</c:v>
                </c:pt>
                <c:pt idx="179">
                  <c:v>42.170202869224354</c:v>
                </c:pt>
                <c:pt idx="180">
                  <c:v>42.053245948650691</c:v>
                </c:pt>
                <c:pt idx="181">
                  <c:v>41.935546915628734</c:v>
                </c:pt>
                <c:pt idx="182">
                  <c:v>41.817123258815556</c:v>
                </c:pt>
                <c:pt idx="183">
                  <c:v>41.697995690343603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67.340999999999994</c:v>
                </c:pt>
                <c:pt idx="1">
                  <c:v>67.146000000000001</c:v>
                </c:pt>
                <c:pt idx="2">
                  <c:v>67.584999999999994</c:v>
                </c:pt>
                <c:pt idx="3">
                  <c:v>66.194999999999993</c:v>
                </c:pt>
                <c:pt idx="4">
                  <c:v>66.438999999999993</c:v>
                </c:pt>
                <c:pt idx="5">
                  <c:v>65.293000000000006</c:v>
                </c:pt>
                <c:pt idx="6">
                  <c:v>66.22</c:v>
                </c:pt>
                <c:pt idx="7">
                  <c:v>65.488</c:v>
                </c:pt>
                <c:pt idx="8">
                  <c:v>65.706999999999994</c:v>
                </c:pt>
                <c:pt idx="9">
                  <c:v>65.049000000000007</c:v>
                </c:pt>
                <c:pt idx="10">
                  <c:v>66.122</c:v>
                </c:pt>
                <c:pt idx="11">
                  <c:v>65.268000000000001</c:v>
                </c:pt>
                <c:pt idx="12">
                  <c:v>65.756</c:v>
                </c:pt>
                <c:pt idx="13">
                  <c:v>67.097999999999999</c:v>
                </c:pt>
                <c:pt idx="14">
                  <c:v>66.293000000000006</c:v>
                </c:pt>
                <c:pt idx="15">
                  <c:v>65.659000000000006</c:v>
                </c:pt>
                <c:pt idx="16">
                  <c:v>65.39</c:v>
                </c:pt>
                <c:pt idx="17">
                  <c:v>66.122</c:v>
                </c:pt>
                <c:pt idx="18">
                  <c:v>66.340999999999994</c:v>
                </c:pt>
                <c:pt idx="19">
                  <c:v>65.584999999999994</c:v>
                </c:pt>
                <c:pt idx="20">
                  <c:v>65.415000000000006</c:v>
                </c:pt>
                <c:pt idx="21">
                  <c:v>66.512</c:v>
                </c:pt>
                <c:pt idx="22">
                  <c:v>65.78</c:v>
                </c:pt>
                <c:pt idx="23">
                  <c:v>65.828999999999994</c:v>
                </c:pt>
                <c:pt idx="24">
                  <c:v>65.146000000000001</c:v>
                </c:pt>
                <c:pt idx="25">
                  <c:v>65.706999999999994</c:v>
                </c:pt>
                <c:pt idx="26">
                  <c:v>67.537000000000006</c:v>
                </c:pt>
                <c:pt idx="27">
                  <c:v>68.415000000000006</c:v>
                </c:pt>
                <c:pt idx="28">
                  <c:v>66.878</c:v>
                </c:pt>
                <c:pt idx="29">
                  <c:v>68.828999999999994</c:v>
                </c:pt>
                <c:pt idx="30">
                  <c:v>69</c:v>
                </c:pt>
                <c:pt idx="31">
                  <c:v>67.78</c:v>
                </c:pt>
                <c:pt idx="32">
                  <c:v>69.316999999999993</c:v>
                </c:pt>
                <c:pt idx="33">
                  <c:v>69.049000000000007</c:v>
                </c:pt>
                <c:pt idx="34">
                  <c:v>69.024000000000001</c:v>
                </c:pt>
                <c:pt idx="35">
                  <c:v>69.731999999999999</c:v>
                </c:pt>
                <c:pt idx="36">
                  <c:v>70.122</c:v>
                </c:pt>
                <c:pt idx="37">
                  <c:v>71.293000000000006</c:v>
                </c:pt>
                <c:pt idx="38">
                  <c:v>72.122</c:v>
                </c:pt>
                <c:pt idx="39">
                  <c:v>72.366</c:v>
                </c:pt>
                <c:pt idx="40">
                  <c:v>71.975999999999999</c:v>
                </c:pt>
                <c:pt idx="41">
                  <c:v>72.415000000000006</c:v>
                </c:pt>
                <c:pt idx="42">
                  <c:v>73.512</c:v>
                </c:pt>
                <c:pt idx="43">
                  <c:v>73.828999999999994</c:v>
                </c:pt>
                <c:pt idx="44">
                  <c:v>75.78</c:v>
                </c:pt>
                <c:pt idx="45">
                  <c:v>75.756</c:v>
                </c:pt>
                <c:pt idx="46">
                  <c:v>79.561000000000007</c:v>
                </c:pt>
                <c:pt idx="47">
                  <c:v>81.171000000000006</c:v>
                </c:pt>
                <c:pt idx="48">
                  <c:v>81.902000000000001</c:v>
                </c:pt>
                <c:pt idx="49">
                  <c:v>87.902000000000001</c:v>
                </c:pt>
                <c:pt idx="50">
                  <c:v>92.561000000000007</c:v>
                </c:pt>
                <c:pt idx="51">
                  <c:v>99.561000000000007</c:v>
                </c:pt>
                <c:pt idx="52">
                  <c:v>109.122</c:v>
                </c:pt>
                <c:pt idx="53">
                  <c:v>121.56100000000001</c:v>
                </c:pt>
                <c:pt idx="54">
                  <c:v>139.34100000000001</c:v>
                </c:pt>
                <c:pt idx="55">
                  <c:v>162.17099999999999</c:v>
                </c:pt>
                <c:pt idx="56">
                  <c:v>182.19499999999999</c:v>
                </c:pt>
                <c:pt idx="57">
                  <c:v>201.34100000000001</c:v>
                </c:pt>
                <c:pt idx="58">
                  <c:v>217.95099999999999</c:v>
                </c:pt>
                <c:pt idx="59">
                  <c:v>231.29300000000001</c:v>
                </c:pt>
                <c:pt idx="60">
                  <c:v>240.024</c:v>
                </c:pt>
                <c:pt idx="61">
                  <c:v>246.17099999999999</c:v>
                </c:pt>
                <c:pt idx="62">
                  <c:v>246.65899999999999</c:v>
                </c:pt>
                <c:pt idx="63">
                  <c:v>241.244</c:v>
                </c:pt>
                <c:pt idx="64">
                  <c:v>225</c:v>
                </c:pt>
                <c:pt idx="65">
                  <c:v>195.90199999999999</c:v>
                </c:pt>
                <c:pt idx="66">
                  <c:v>146.61000000000001</c:v>
                </c:pt>
                <c:pt idx="67">
                  <c:v>95.584999999999994</c:v>
                </c:pt>
                <c:pt idx="68">
                  <c:v>69.561000000000007</c:v>
                </c:pt>
                <c:pt idx="69">
                  <c:v>64.024000000000001</c:v>
                </c:pt>
                <c:pt idx="70">
                  <c:v>64.706999999999994</c:v>
                </c:pt>
                <c:pt idx="71">
                  <c:v>65.853999999999999</c:v>
                </c:pt>
                <c:pt idx="72">
                  <c:v>66</c:v>
                </c:pt>
                <c:pt idx="73">
                  <c:v>68.561000000000007</c:v>
                </c:pt>
                <c:pt idx="74">
                  <c:v>71</c:v>
                </c:pt>
                <c:pt idx="75">
                  <c:v>74.78</c:v>
                </c:pt>
                <c:pt idx="76">
                  <c:v>80.731999999999999</c:v>
                </c:pt>
                <c:pt idx="77">
                  <c:v>90.878</c:v>
                </c:pt>
                <c:pt idx="78">
                  <c:v>103.53700000000001</c:v>
                </c:pt>
                <c:pt idx="79">
                  <c:v>119.61</c:v>
                </c:pt>
                <c:pt idx="80">
                  <c:v>134.58500000000001</c:v>
                </c:pt>
                <c:pt idx="81">
                  <c:v>150.024</c:v>
                </c:pt>
                <c:pt idx="82">
                  <c:v>163.85400000000001</c:v>
                </c:pt>
                <c:pt idx="83">
                  <c:v>175.29300000000001</c:v>
                </c:pt>
                <c:pt idx="84">
                  <c:v>186.34100000000001</c:v>
                </c:pt>
                <c:pt idx="85">
                  <c:v>189.512</c:v>
                </c:pt>
                <c:pt idx="86">
                  <c:v>189</c:v>
                </c:pt>
                <c:pt idx="87">
                  <c:v>179.95099999999999</c:v>
                </c:pt>
                <c:pt idx="88">
                  <c:v>160.22</c:v>
                </c:pt>
                <c:pt idx="89">
                  <c:v>126.04900000000001</c:v>
                </c:pt>
                <c:pt idx="90">
                  <c:v>86.097999999999999</c:v>
                </c:pt>
                <c:pt idx="91">
                  <c:v>61</c:v>
                </c:pt>
                <c:pt idx="92">
                  <c:v>53.927</c:v>
                </c:pt>
                <c:pt idx="93">
                  <c:v>55.561</c:v>
                </c:pt>
                <c:pt idx="94">
                  <c:v>54.878</c:v>
                </c:pt>
                <c:pt idx="95">
                  <c:v>53.951000000000001</c:v>
                </c:pt>
                <c:pt idx="96">
                  <c:v>53.195</c:v>
                </c:pt>
                <c:pt idx="97">
                  <c:v>55.414999999999999</c:v>
                </c:pt>
                <c:pt idx="98">
                  <c:v>52.975999999999999</c:v>
                </c:pt>
                <c:pt idx="99">
                  <c:v>55.317</c:v>
                </c:pt>
                <c:pt idx="100">
                  <c:v>52.073</c:v>
                </c:pt>
                <c:pt idx="101">
                  <c:v>53.195</c:v>
                </c:pt>
                <c:pt idx="102">
                  <c:v>53.268000000000001</c:v>
                </c:pt>
                <c:pt idx="103">
                  <c:v>52.634</c:v>
                </c:pt>
                <c:pt idx="104">
                  <c:v>52.927</c:v>
                </c:pt>
                <c:pt idx="105">
                  <c:v>53.195</c:v>
                </c:pt>
                <c:pt idx="106">
                  <c:v>53.683</c:v>
                </c:pt>
                <c:pt idx="107">
                  <c:v>52.951000000000001</c:v>
                </c:pt>
                <c:pt idx="108">
                  <c:v>52.683</c:v>
                </c:pt>
                <c:pt idx="109">
                  <c:v>52.463000000000001</c:v>
                </c:pt>
                <c:pt idx="110">
                  <c:v>51.488</c:v>
                </c:pt>
                <c:pt idx="111">
                  <c:v>53.048999999999999</c:v>
                </c:pt>
                <c:pt idx="112">
                  <c:v>52.366</c:v>
                </c:pt>
                <c:pt idx="113">
                  <c:v>51.829000000000001</c:v>
                </c:pt>
                <c:pt idx="114">
                  <c:v>52.170999999999999</c:v>
                </c:pt>
                <c:pt idx="115">
                  <c:v>51.756</c:v>
                </c:pt>
                <c:pt idx="116">
                  <c:v>52.439</c:v>
                </c:pt>
                <c:pt idx="117">
                  <c:v>52.414999999999999</c:v>
                </c:pt>
                <c:pt idx="118">
                  <c:v>53.366</c:v>
                </c:pt>
                <c:pt idx="119">
                  <c:v>54.927</c:v>
                </c:pt>
                <c:pt idx="120">
                  <c:v>56.536999999999999</c:v>
                </c:pt>
                <c:pt idx="121">
                  <c:v>59.731999999999999</c:v>
                </c:pt>
                <c:pt idx="122">
                  <c:v>61.512</c:v>
                </c:pt>
                <c:pt idx="123">
                  <c:v>62.585000000000001</c:v>
                </c:pt>
                <c:pt idx="124">
                  <c:v>64.561000000000007</c:v>
                </c:pt>
                <c:pt idx="125">
                  <c:v>65.853999999999999</c:v>
                </c:pt>
                <c:pt idx="126">
                  <c:v>66.828999999999994</c:v>
                </c:pt>
                <c:pt idx="127">
                  <c:v>66.438999999999993</c:v>
                </c:pt>
                <c:pt idx="128">
                  <c:v>65.024000000000001</c:v>
                </c:pt>
                <c:pt idx="129">
                  <c:v>61.829000000000001</c:v>
                </c:pt>
                <c:pt idx="130">
                  <c:v>59.707000000000001</c:v>
                </c:pt>
                <c:pt idx="131">
                  <c:v>58.170999999999999</c:v>
                </c:pt>
                <c:pt idx="132">
                  <c:v>55.658999999999999</c:v>
                </c:pt>
                <c:pt idx="133">
                  <c:v>52</c:v>
                </c:pt>
                <c:pt idx="134">
                  <c:v>51.122</c:v>
                </c:pt>
                <c:pt idx="135">
                  <c:v>49.634</c:v>
                </c:pt>
                <c:pt idx="136">
                  <c:v>47.805</c:v>
                </c:pt>
                <c:pt idx="137">
                  <c:v>47.195</c:v>
                </c:pt>
                <c:pt idx="138">
                  <c:v>47.536999999999999</c:v>
                </c:pt>
                <c:pt idx="139">
                  <c:v>46.78</c:v>
                </c:pt>
                <c:pt idx="140">
                  <c:v>46.927</c:v>
                </c:pt>
                <c:pt idx="141">
                  <c:v>46.829000000000001</c:v>
                </c:pt>
                <c:pt idx="142">
                  <c:v>47.414999999999999</c:v>
                </c:pt>
                <c:pt idx="143">
                  <c:v>47.097999999999999</c:v>
                </c:pt>
                <c:pt idx="144">
                  <c:v>47.073</c:v>
                </c:pt>
                <c:pt idx="145">
                  <c:v>46.317</c:v>
                </c:pt>
                <c:pt idx="146">
                  <c:v>46.268000000000001</c:v>
                </c:pt>
                <c:pt idx="147">
                  <c:v>46.414999999999999</c:v>
                </c:pt>
                <c:pt idx="148">
                  <c:v>45.61</c:v>
                </c:pt>
                <c:pt idx="149">
                  <c:v>46.585000000000001</c:v>
                </c:pt>
                <c:pt idx="150">
                  <c:v>47.488</c:v>
                </c:pt>
                <c:pt idx="151">
                  <c:v>49.024000000000001</c:v>
                </c:pt>
                <c:pt idx="152">
                  <c:v>51.292999999999999</c:v>
                </c:pt>
                <c:pt idx="153">
                  <c:v>50.683</c:v>
                </c:pt>
                <c:pt idx="154">
                  <c:v>54</c:v>
                </c:pt>
                <c:pt idx="155">
                  <c:v>54.585000000000001</c:v>
                </c:pt>
                <c:pt idx="156">
                  <c:v>54.975999999999999</c:v>
                </c:pt>
                <c:pt idx="157">
                  <c:v>54.61</c:v>
                </c:pt>
                <c:pt idx="158">
                  <c:v>54.268000000000001</c:v>
                </c:pt>
                <c:pt idx="159">
                  <c:v>52.561</c:v>
                </c:pt>
                <c:pt idx="160">
                  <c:v>51.366</c:v>
                </c:pt>
                <c:pt idx="161">
                  <c:v>50.146000000000001</c:v>
                </c:pt>
                <c:pt idx="162">
                  <c:v>48.78</c:v>
                </c:pt>
                <c:pt idx="163">
                  <c:v>46.414999999999999</c:v>
                </c:pt>
                <c:pt idx="164">
                  <c:v>46.170999999999999</c:v>
                </c:pt>
                <c:pt idx="165">
                  <c:v>44.414999999999999</c:v>
                </c:pt>
                <c:pt idx="166">
                  <c:v>45.561</c:v>
                </c:pt>
                <c:pt idx="167">
                  <c:v>43.561</c:v>
                </c:pt>
                <c:pt idx="168">
                  <c:v>44.244</c:v>
                </c:pt>
                <c:pt idx="169">
                  <c:v>42.488</c:v>
                </c:pt>
                <c:pt idx="170">
                  <c:v>42.292999999999999</c:v>
                </c:pt>
                <c:pt idx="171">
                  <c:v>42.78</c:v>
                </c:pt>
                <c:pt idx="172">
                  <c:v>42.39</c:v>
                </c:pt>
                <c:pt idx="173">
                  <c:v>42.61</c:v>
                </c:pt>
                <c:pt idx="174">
                  <c:v>42.146000000000001</c:v>
                </c:pt>
                <c:pt idx="175">
                  <c:v>42.658999999999999</c:v>
                </c:pt>
                <c:pt idx="176">
                  <c:v>43.658999999999999</c:v>
                </c:pt>
                <c:pt idx="177">
                  <c:v>42.78</c:v>
                </c:pt>
                <c:pt idx="178">
                  <c:v>43</c:v>
                </c:pt>
                <c:pt idx="179">
                  <c:v>42.439</c:v>
                </c:pt>
                <c:pt idx="180">
                  <c:v>43.073</c:v>
                </c:pt>
                <c:pt idx="181">
                  <c:v>43.22</c:v>
                </c:pt>
                <c:pt idx="182">
                  <c:v>42.902000000000001</c:v>
                </c:pt>
                <c:pt idx="183">
                  <c:v>42.097999999999999</c:v>
                </c:pt>
                <c:pt idx="184">
                  <c:v>42.195</c:v>
                </c:pt>
                <c:pt idx="185">
                  <c:v>42.414999999999999</c:v>
                </c:pt>
                <c:pt idx="186">
                  <c:v>42.146000000000001</c:v>
                </c:pt>
                <c:pt idx="187">
                  <c:v>42</c:v>
                </c:pt>
                <c:pt idx="188">
                  <c:v>42.707000000000001</c:v>
                </c:pt>
                <c:pt idx="189">
                  <c:v>43.853999999999999</c:v>
                </c:pt>
                <c:pt idx="190">
                  <c:v>42.195</c:v>
                </c:pt>
                <c:pt idx="191">
                  <c:v>41.902000000000001</c:v>
                </c:pt>
                <c:pt idx="192">
                  <c:v>43.097999999999999</c:v>
                </c:pt>
                <c:pt idx="193">
                  <c:v>42.853999999999999</c:v>
                </c:pt>
                <c:pt idx="194">
                  <c:v>40.731999999999999</c:v>
                </c:pt>
                <c:pt idx="195">
                  <c:v>41.341000000000001</c:v>
                </c:pt>
                <c:pt idx="196">
                  <c:v>42.512</c:v>
                </c:pt>
                <c:pt idx="197">
                  <c:v>42.512</c:v>
                </c:pt>
                <c:pt idx="198">
                  <c:v>41.414999999999999</c:v>
                </c:pt>
                <c:pt idx="199">
                  <c:v>41.731999999999999</c:v>
                </c:pt>
                <c:pt idx="200">
                  <c:v>40.414999999999999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63.711033737298891</c:v>
                </c:pt>
                <c:pt idx="6">
                  <c:v>63.942686003469035</c:v>
                </c:pt>
                <c:pt idx="7">
                  <c:v>64.173539105911019</c:v>
                </c:pt>
                <c:pt idx="8">
                  <c:v>64.403434662909049</c:v>
                </c:pt>
                <c:pt idx="9">
                  <c:v>64.632192989466986</c:v>
                </c:pt>
                <c:pt idx="10">
                  <c:v>64.859610895026989</c:v>
                </c:pt>
                <c:pt idx="11">
                  <c:v>65.085459348529938</c:v>
                </c:pt>
                <c:pt idx="12">
                  <c:v>65.309481023747395</c:v>
                </c:pt>
                <c:pt idx="13">
                  <c:v>65.531387744420314</c:v>
                </c:pt>
                <c:pt idx="14">
                  <c:v>65.750857856877971</c:v>
                </c:pt>
                <c:pt idx="15">
                  <c:v>65.967533567855895</c:v>
                </c:pt>
                <c:pt idx="16">
                  <c:v>66.181018297779772</c:v>
                </c:pt>
                <c:pt idx="17">
                  <c:v>66.390874115870133</c:v>
                </c:pt>
                <c:pt idx="18">
                  <c:v>66.596619344900574</c:v>
                </c:pt>
                <c:pt idx="19">
                  <c:v>66.797726453666769</c:v>
                </c:pt>
                <c:pt idx="20">
                  <c:v>66.993620400187979</c:v>
                </c:pt>
                <c:pt idx="21">
                  <c:v>67.183677658862777</c:v>
                </c:pt>
                <c:pt idx="22">
                  <c:v>67.367226278104269</c:v>
                </c:pt>
                <c:pt idx="23">
                  <c:v>67.543547500876514</c:v>
                </c:pt>
                <c:pt idx="24">
                  <c:v>67.711879786061886</c:v>
                </c:pt>
                <c:pt idx="25">
                  <c:v>67.871426565905281</c:v>
                </c:pt>
                <c:pt idx="26">
                  <c:v>68.021369870213505</c:v>
                </c:pt>
                <c:pt idx="27">
                  <c:v>68.160893190775099</c:v>
                </c:pt>
                <c:pt idx="28">
                  <c:v>68.289218847528019</c:v>
                </c:pt>
                <c:pt idx="29">
                  <c:v>68.405667895572734</c:v>
                </c:pt>
                <c:pt idx="30">
                  <c:v>68.509754551605383</c:v>
                </c:pt>
                <c:pt idx="31">
                  <c:v>68.601332476286217</c:v>
                </c:pt>
                <c:pt idx="32">
                  <c:v>68.680817184791536</c:v>
                </c:pt>
                <c:pt idx="33">
                  <c:v>68.749517304639554</c:v>
                </c:pt>
                <c:pt idx="34">
                  <c:v>68.810116884871135</c:v>
                </c:pt>
                <c:pt idx="35">
                  <c:v>68.867360381925721</c:v>
                </c:pt>
                <c:pt idx="36">
                  <c:v>68.928999339282498</c:v>
                </c:pt>
                <c:pt idx="37">
                  <c:v>69.007062121763084</c:v>
                </c:pt>
                <c:pt idx="38">
                  <c:v>69.119501238438104</c:v>
                </c:pt>
                <c:pt idx="39">
                  <c:v>69.292251764636802</c:v>
                </c:pt>
                <c:pt idx="40">
                  <c:v>69.561693804856517</c:v>
                </c:pt>
                <c:pt idx="41">
                  <c:v>69.977447207649661</c:v>
                </c:pt>
                <c:pt idx="42">
                  <c:v>70.605335516266166</c:v>
                </c:pt>
                <c:pt idx="43">
                  <c:v>71.530240293170536</c:v>
                </c:pt>
                <c:pt idx="44">
                  <c:v>72.858434596757704</c:v>
                </c:pt>
                <c:pt idx="45">
                  <c:v>74.718851443050099</c:v>
                </c:pt>
                <c:pt idx="46">
                  <c:v>77.262633831164621</c:v>
                </c:pt>
                <c:pt idx="47">
                  <c:v>80.660258721987887</c:v>
                </c:pt>
                <c:pt idx="48">
                  <c:v>85.095563112757105</c:v>
                </c:pt>
                <c:pt idx="49">
                  <c:v>90.756158326689999</c:v>
                </c:pt>
                <c:pt idx="50">
                  <c:v>97.820020353937863</c:v>
                </c:pt>
                <c:pt idx="51">
                  <c:v>106.43849127974637</c:v>
                </c:pt>
                <c:pt idx="52">
                  <c:v>116.71649357747897</c:v>
                </c:pt>
                <c:pt idx="53">
                  <c:v>128.69138729969572</c:v>
                </c:pt>
                <c:pt idx="54">
                  <c:v>142.31250081388731</c:v>
                </c:pt>
                <c:pt idx="55">
                  <c:v>157.42381896991347</c:v>
                </c:pt>
                <c:pt idx="56">
                  <c:v>173.75239008360663</c:v>
                </c:pt>
                <c:pt idx="57">
                  <c:v>190.90365962121132</c:v>
                </c:pt>
                <c:pt idx="58">
                  <c:v>208.35655205448128</c:v>
                </c:pt>
                <c:pt idx="59">
                  <c:v>225.41590099758707</c:v>
                </c:pt>
                <c:pt idx="60">
                  <c:v>240.98962582227907</c:v>
                </c:pt>
                <c:pt idx="61">
                  <c:v>252.99159761611313</c:v>
                </c:pt>
                <c:pt idx="62">
                  <c:v>257.53010889919329</c:v>
                </c:pt>
                <c:pt idx="63">
                  <c:v>249.15344913717738</c:v>
                </c:pt>
                <c:pt idx="64">
                  <c:v>223.91817287783962</c:v>
                </c:pt>
                <c:pt idx="65">
                  <c:v>184.2144811705727</c:v>
                </c:pt>
                <c:pt idx="66">
                  <c:v>140.002304588236</c:v>
                </c:pt>
                <c:pt idx="67">
                  <c:v>103.12691556862116</c:v>
                </c:pt>
                <c:pt idx="68">
                  <c:v>79.785619412857585</c:v>
                </c:pt>
                <c:pt idx="69">
                  <c:v>68.715767768886494</c:v>
                </c:pt>
                <c:pt idx="70">
                  <c:v>65.202385005310674</c:v>
                </c:pt>
                <c:pt idx="71">
                  <c:v>65.286920214916606</c:v>
                </c:pt>
                <c:pt idx="72">
                  <c:v>67.034283551611793</c:v>
                </c:pt>
                <c:pt idx="73">
                  <c:v>69.893295483072905</c:v>
                </c:pt>
                <c:pt idx="74">
                  <c:v>73.88441649805884</c:v>
                </c:pt>
                <c:pt idx="75">
                  <c:v>79.184880900256928</c:v>
                </c:pt>
                <c:pt idx="76">
                  <c:v>85.982136342917897</c:v>
                </c:pt>
                <c:pt idx="77">
                  <c:v>94.418457644445851</c:v>
                </c:pt>
                <c:pt idx="78">
                  <c:v>104.5542805489182</c:v>
                </c:pt>
                <c:pt idx="79">
                  <c:v>116.33523649649098</c:v>
                </c:pt>
                <c:pt idx="80">
                  <c:v>129.56461560550952</c:v>
                </c:pt>
                <c:pt idx="81">
                  <c:v>143.88508896684607</c:v>
                </c:pt>
                <c:pt idx="82">
                  <c:v>158.76346486257415</c:v>
                </c:pt>
                <c:pt idx="83">
                  <c:v>173.42272188402433</c:v>
                </c:pt>
                <c:pt idx="84">
                  <c:v>186.54023580870123</c:v>
                </c:pt>
                <c:pt idx="85">
                  <c:v>195.5041609347233</c:v>
                </c:pt>
                <c:pt idx="86">
                  <c:v>195.76437950653033</c:v>
                </c:pt>
                <c:pt idx="87">
                  <c:v>182.32084039264663</c:v>
                </c:pt>
                <c:pt idx="88">
                  <c:v>154.4777472070366</c:v>
                </c:pt>
                <c:pt idx="89">
                  <c:v>119.46176971235212</c:v>
                </c:pt>
                <c:pt idx="90">
                  <c:v>88.58787666151774</c:v>
                </c:pt>
                <c:pt idx="91">
                  <c:v>68.823290532729402</c:v>
                </c:pt>
                <c:pt idx="92">
                  <c:v>59.492834582154444</c:v>
                </c:pt>
                <c:pt idx="93">
                  <c:v>56.167516189008545</c:v>
                </c:pt>
                <c:pt idx="94">
                  <c:v>55.188927644391711</c:v>
                </c:pt>
                <c:pt idx="95">
                  <c:v>54.857563658869971</c:v>
                </c:pt>
                <c:pt idx="96">
                  <c:v>54.655417213973259</c:v>
                </c:pt>
                <c:pt idx="97">
                  <c:v>54.473237362110154</c:v>
                </c:pt>
                <c:pt idx="98">
                  <c:v>54.294611687204615</c:v>
                </c:pt>
                <c:pt idx="99">
                  <c:v>54.117683327818682</c:v>
                </c:pt>
                <c:pt idx="100">
                  <c:v>53.942217264708134</c:v>
                </c:pt>
                <c:pt idx="101">
                  <c:v>53.76812079350919</c:v>
                </c:pt>
                <c:pt idx="102">
                  <c:v>53.595332003102151</c:v>
                </c:pt>
                <c:pt idx="103">
                  <c:v>53.423831794313003</c:v>
                </c:pt>
                <c:pt idx="104">
                  <c:v>53.25368160205818</c:v>
                </c:pt>
                <c:pt idx="105">
                  <c:v>53.085095736776395</c:v>
                </c:pt>
                <c:pt idx="106">
                  <c:v>52.91857269421687</c:v>
                </c:pt>
                <c:pt idx="107">
                  <c:v>52.755122102292489</c:v>
                </c:pt>
                <c:pt idx="108">
                  <c:v>52.59663724938288</c:v>
                </c:pt>
                <c:pt idx="109">
                  <c:v>52.446473525761775</c:v>
                </c:pt>
                <c:pt idx="110">
                  <c:v>52.310293013499987</c:v>
                </c:pt>
                <c:pt idx="111">
                  <c:v>52.197213535278294</c:v>
                </c:pt>
                <c:pt idx="112">
                  <c:v>52.121243045201872</c:v>
                </c:pt>
                <c:pt idx="113">
                  <c:v>52.102875122966921</c:v>
                </c:pt>
                <c:pt idx="114">
                  <c:v>52.170563815676772</c:v>
                </c:pt>
                <c:pt idx="115">
                  <c:v>52.361595190186364</c:v>
                </c:pt>
                <c:pt idx="116">
                  <c:v>52.721654548065423</c:v>
                </c:pt>
                <c:pt idx="117">
                  <c:v>53.302193493230639</c:v>
                </c:pt>
                <c:pt idx="118">
                  <c:v>54.15458819688012</c:v>
                </c:pt>
                <c:pt idx="119">
                  <c:v>55.320150085770535</c:v>
                </c:pt>
                <c:pt idx="120">
                  <c:v>56.815509782798642</c:v>
                </c:pt>
                <c:pt idx="121">
                  <c:v>58.614111177286837</c:v>
                </c:pt>
                <c:pt idx="122">
                  <c:v>60.62692785560111</c:v>
                </c:pt>
                <c:pt idx="123">
                  <c:v>62.688979514224648</c:v>
                </c:pt>
                <c:pt idx="124">
                  <c:v>64.561432410258774</c:v>
                </c:pt>
                <c:pt idx="125">
                  <c:v>65.959042589634976</c:v>
                </c:pt>
                <c:pt idx="126">
                  <c:v>66.606161772614684</c:v>
                </c:pt>
                <c:pt idx="127">
                  <c:v>66.311114482617285</c:v>
                </c:pt>
                <c:pt idx="128">
                  <c:v>65.033989940171864</c:v>
                </c:pt>
                <c:pt idx="129">
                  <c:v>62.916967470283495</c:v>
                </c:pt>
                <c:pt idx="130">
                  <c:v>60.257175536908001</c:v>
                </c:pt>
                <c:pt idx="131">
                  <c:v>57.427374238224381</c:v>
                </c:pt>
                <c:pt idx="132">
                  <c:v>54.775452473017261</c:v>
                </c:pt>
                <c:pt idx="133">
                  <c:v>52.54338394410621</c:v>
                </c:pt>
                <c:pt idx="134">
                  <c:v>50.833761425312019</c:v>
                </c:pt>
                <c:pt idx="135">
                  <c:v>49.626416315993559</c:v>
                </c:pt>
                <c:pt idx="136">
                  <c:v>48.825621229627728</c:v>
                </c:pt>
                <c:pt idx="137">
                  <c:v>48.311419665220008</c:v>
                </c:pt>
                <c:pt idx="138">
                  <c:v>47.976238545382458</c:v>
                </c:pt>
                <c:pt idx="139">
                  <c:v>47.741244791336356</c:v>
                </c:pt>
                <c:pt idx="140">
                  <c:v>47.557026503771311</c:v>
                </c:pt>
                <c:pt idx="141">
                  <c:v>47.396648341208376</c:v>
                </c:pt>
                <c:pt idx="142">
                  <c:v>47.247603833692402</c:v>
                </c:pt>
                <c:pt idx="143">
                  <c:v>47.106055337540539</c:v>
                </c:pt>
                <c:pt idx="144">
                  <c:v>46.974360744872108</c:v>
                </c:pt>
                <c:pt idx="145">
                  <c:v>46.861800870556955</c:v>
                </c:pt>
                <c:pt idx="146">
                  <c:v>46.788039725409789</c:v>
                </c:pt>
                <c:pt idx="147">
                  <c:v>46.788241178619458</c:v>
                </c:pt>
                <c:pt idx="148">
                  <c:v>46.917307729611586</c:v>
                </c:pt>
                <c:pt idx="149">
                  <c:v>47.248627202380113</c:v>
                </c:pt>
                <c:pt idx="150">
                  <c:v>47.861500536513162</c:v>
                </c:pt>
                <c:pt idx="151">
                  <c:v>48.813542400534324</c:v>
                </c:pt>
                <c:pt idx="152">
                  <c:v>50.101561299853465</c:v>
                </c:pt>
                <c:pt idx="153">
                  <c:v>51.625135877834687</c:v>
                </c:pt>
                <c:pt idx="154">
                  <c:v>53.174944594794518</c:v>
                </c:pt>
                <c:pt idx="155">
                  <c:v>54.464486479023556</c:v>
                </c:pt>
                <c:pt idx="156">
                  <c:v>55.205642733794079</c:v>
                </c:pt>
                <c:pt idx="157">
                  <c:v>55.202959111456494</c:v>
                </c:pt>
                <c:pt idx="158">
                  <c:v>54.424916335285786</c:v>
                </c:pt>
                <c:pt idx="159">
                  <c:v>53.016750431631571</c:v>
                </c:pt>
                <c:pt idx="160">
                  <c:v>51.247747805944769</c:v>
                </c:pt>
                <c:pt idx="161">
                  <c:v>49.419165229177267</c:v>
                </c:pt>
                <c:pt idx="162">
                  <c:v>47.775845299327067</c:v>
                </c:pt>
                <c:pt idx="163">
                  <c:v>46.456194400697896</c:v>
                </c:pt>
                <c:pt idx="164">
                  <c:v>45.490240465897919</c:v>
                </c:pt>
                <c:pt idx="165">
                  <c:v>44.831756614690583</c:v>
                </c:pt>
                <c:pt idx="166">
                  <c:v>44.400670716322914</c:v>
                </c:pt>
                <c:pt idx="167">
                  <c:v>44.116837025192034</c:v>
                </c:pt>
                <c:pt idx="168">
                  <c:v>43.917740497972325</c:v>
                </c:pt>
                <c:pt idx="169">
                  <c:v>43.762325279232044</c:v>
                </c:pt>
                <c:pt idx="170">
                  <c:v>43.627134222625891</c:v>
                </c:pt>
                <c:pt idx="171">
                  <c:v>43.50029923775984</c:v>
                </c:pt>
                <c:pt idx="172">
                  <c:v>43.376439515077287</c:v>
                </c:pt>
                <c:pt idx="173">
                  <c:v>43.253344988997945</c:v>
                </c:pt>
                <c:pt idx="174">
                  <c:v>43.130180472654764</c:v>
                </c:pt>
                <c:pt idx="175">
                  <c:v>43.006646531283593</c:v>
                </c:pt>
                <c:pt idx="176">
                  <c:v>42.882634667818124</c:v>
                </c:pt>
                <c:pt idx="177">
                  <c:v>42.75810113068912</c:v>
                </c:pt>
                <c:pt idx="178">
                  <c:v>42.633025260572985</c:v>
                </c:pt>
                <c:pt idx="179">
                  <c:v>42.507396776882452</c:v>
                </c:pt>
                <c:pt idx="180">
                  <c:v>42.381211907648584</c:v>
                </c:pt>
                <c:pt idx="181">
                  <c:v>42.254471952083364</c:v>
                </c:pt>
                <c:pt idx="182">
                  <c:v>42.127182460250687</c:v>
                </c:pt>
                <c:pt idx="183">
                  <c:v>41.999352574770661</c:v>
                </c:pt>
                <c:pt idx="184">
                  <c:v>41.870994436502464</c:v>
                </c:pt>
                <c:pt idx="185">
                  <c:v>41.742122638478769</c:v>
                </c:pt>
                <c:pt idx="186">
                  <c:v>41.612753727976539</c:v>
                </c:pt>
                <c:pt idx="187">
                  <c:v>41.482905757967146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63.711033737290862</c:v>
                </c:pt>
                <c:pt idx="6">
                  <c:v>63.942686003446767</c:v>
                </c:pt>
                <c:pt idx="7">
                  <c:v>64.173539105850324</c:v>
                </c:pt>
                <c:pt idx="8">
                  <c:v>64.403434662746392</c:v>
                </c:pt>
                <c:pt idx="9">
                  <c:v>64.632192989038472</c:v>
                </c:pt>
                <c:pt idx="10">
                  <c:v>64.85961089391725</c:v>
                </c:pt>
                <c:pt idx="11">
                  <c:v>65.085459345704663</c:v>
                </c:pt>
                <c:pt idx="12">
                  <c:v>65.309481016676344</c:v>
                </c:pt>
                <c:pt idx="13">
                  <c:v>65.531387727022675</c:v>
                </c:pt>
                <c:pt idx="14">
                  <c:v>65.750857814797641</c:v>
                </c:pt>
                <c:pt idx="15">
                  <c:v>65.967533467798162</c:v>
                </c:pt>
                <c:pt idx="16">
                  <c:v>66.181018063893404</c:v>
                </c:pt>
                <c:pt idx="17">
                  <c:v>66.390873578415409</c:v>
                </c:pt>
                <c:pt idx="18">
                  <c:v>66.596618130780683</c:v>
                </c:pt>
                <c:pt idx="19">
                  <c:v>66.797723757393015</c:v>
                </c:pt>
                <c:pt idx="20">
                  <c:v>66.993614513796899</c:v>
                </c:pt>
                <c:pt idx="21">
                  <c:v>67.183665025558469</c:v>
                </c:pt>
                <c:pt idx="22">
                  <c:v>67.367199623789631</c:v>
                </c:pt>
                <c:pt idx="23">
                  <c:v>67.543492216705758</c:v>
                </c:pt>
                <c:pt idx="24">
                  <c:v>67.711767061956607</c:v>
                </c:pt>
                <c:pt idx="25">
                  <c:v>67.871200614258242</c:v>
                </c:pt>
                <c:pt idx="26">
                  <c:v>68.020924627374541</c:v>
                </c:pt>
                <c:pt idx="27">
                  <c:v>68.16003068682565</c:v>
                </c:pt>
                <c:pt idx="28">
                  <c:v>68.287576337767931</c:v>
                </c:pt>
                <c:pt idx="29">
                  <c:v>68.402592949223632</c:v>
                </c:pt>
                <c:pt idx="30">
                  <c:v>68.504095419346939</c:v>
                </c:pt>
                <c:pt idx="31">
                  <c:v>68.591093775243166</c:v>
                </c:pt>
                <c:pt idx="32">
                  <c:v>68.662606654269723</c:v>
                </c:pt>
                <c:pt idx="33">
                  <c:v>68.717676572058593</c:v>
                </c:pt>
                <c:pt idx="34">
                  <c:v>68.755386787380914</c:v>
                </c:pt>
                <c:pt idx="35">
                  <c:v>68.774879468722048</c:v>
                </c:pt>
                <c:pt idx="36">
                  <c:v>68.775374757122691</c:v>
                </c:pt>
                <c:pt idx="37">
                  <c:v>68.756190211289109</c:v>
                </c:pt>
                <c:pt idx="38">
                  <c:v>68.716760022514691</c:v>
                </c:pt>
                <c:pt idx="39">
                  <c:v>68.656653307892867</c:v>
                </c:pt>
                <c:pt idx="40">
                  <c:v>68.575590740152208</c:v>
                </c:pt>
                <c:pt idx="41">
                  <c:v>68.473458759907672</c:v>
                </c:pt>
                <c:pt idx="42">
                  <c:v>68.350320647946276</c:v>
                </c:pt>
                <c:pt idx="43">
                  <c:v>68.206423815026213</c:v>
                </c:pt>
                <c:pt idx="44">
                  <c:v>68.042202794243053</c:v>
                </c:pt>
                <c:pt idx="45">
                  <c:v>67.858277591434785</c:v>
                </c:pt>
                <c:pt idx="46">
                  <c:v>67.655447252922087</c:v>
                </c:pt>
                <c:pt idx="47">
                  <c:v>67.434678733705752</c:v>
                </c:pt>
                <c:pt idx="48">
                  <c:v>67.197091376864861</c:v>
                </c:pt>
                <c:pt idx="49">
                  <c:v>66.943937528978353</c:v>
                </c:pt>
                <c:pt idx="50">
                  <c:v>66.676580000333573</c:v>
                </c:pt>
                <c:pt idx="51">
                  <c:v>66.396467218507581</c:v>
                </c:pt>
                <c:pt idx="52">
                  <c:v>66.105107009786877</c:v>
                </c:pt>
                <c:pt idx="53">
                  <c:v>65.804039970150981</c:v>
                </c:pt>
                <c:pt idx="54">
                  <c:v>65.49481335697584</c:v>
                </c:pt>
                <c:pt idx="55">
                  <c:v>65.178956350068958</c:v>
                </c:pt>
                <c:pt idx="56">
                  <c:v>64.857957406068849</c:v>
                </c:pt>
                <c:pt idx="57">
                  <c:v>64.533244276245895</c:v>
                </c:pt>
                <c:pt idx="58">
                  <c:v>64.206167088064475</c:v>
                </c:pt>
                <c:pt idx="59">
                  <c:v>63.87798471885398</c:v>
                </c:pt>
                <c:pt idx="60">
                  <c:v>63.549854527304085</c:v>
                </c:pt>
                <c:pt idx="61">
                  <c:v>63.222825364467575</c:v>
                </c:pt>
                <c:pt idx="62">
                  <c:v>62.897833666806086</c:v>
                </c:pt>
                <c:pt idx="63">
                  <c:v>62.575702342857838</c:v>
                </c:pt>
                <c:pt idx="64">
                  <c:v>62.257142102951043</c:v>
                </c:pt>
                <c:pt idx="65">
                  <c:v>61.942754846440337</c:v>
                </c:pt>
                <c:pt idx="66">
                  <c:v>61.633038710020244</c:v>
                </c:pt>
                <c:pt idx="67">
                  <c:v>61.328394389605876</c:v>
                </c:pt>
                <c:pt idx="68">
                  <c:v>61.029132372490643</c:v>
                </c:pt>
                <c:pt idx="69">
                  <c:v>60.735480751458098</c:v>
                </c:pt>
                <c:pt idx="70">
                  <c:v>60.447593334084573</c:v>
                </c:pt>
                <c:pt idx="71">
                  <c:v>60.16555780505054</c:v>
                </c:pt>
                <c:pt idx="72">
                  <c:v>59.889403744007559</c:v>
                </c:pt>
                <c:pt idx="73">
                  <c:v>59.619110344254935</c:v>
                </c:pt>
                <c:pt idx="74">
                  <c:v>59.354613716664502</c:v>
                </c:pt>
                <c:pt idx="75">
                  <c:v>59.095813698032515</c:v>
                </c:pt>
                <c:pt idx="76">
                  <c:v>58.842580112887227</c:v>
                </c:pt>
                <c:pt idx="77">
                  <c:v>58.594758462671585</c:v>
                </c:pt>
                <c:pt idx="78">
                  <c:v>58.352175036345152</c:v>
                </c:pt>
                <c:pt idx="79">
                  <c:v>58.114641452186852</c:v>
                </c:pt>
                <c:pt idx="80">
                  <c:v>57.881958652415037</c:v>
                </c:pt>
                <c:pt idx="81">
                  <c:v>57.653920380704506</c:v>
                </c:pt>
                <c:pt idx="82">
                  <c:v>57.430316178312026</c:v>
                </c:pt>
                <c:pt idx="83">
                  <c:v>57.210933937836501</c:v>
                </c:pt>
                <c:pt idx="84">
                  <c:v>56.99556205510811</c:v>
                </c:pt>
                <c:pt idx="85">
                  <c:v>56.783991219742198</c:v>
                </c:pt>
                <c:pt idx="86">
                  <c:v>56.576015883867576</c:v>
                </c:pt>
                <c:pt idx="87">
                  <c:v>56.371435446747206</c:v>
                </c:pt>
                <c:pt idx="88">
                  <c:v>56.170055190703593</c:v>
                </c:pt>
                <c:pt idx="89">
                  <c:v>55.971687001136679</c:v>
                </c:pt>
                <c:pt idx="90">
                  <c:v>55.776149900639545</c:v>
                </c:pt>
                <c:pt idx="91">
                  <c:v>55.583270424392232</c:v>
                </c:pt>
                <c:pt idx="92">
                  <c:v>55.39288286123702</c:v>
                </c:pt>
                <c:pt idx="93">
                  <c:v>55.204829382172228</c:v>
                </c:pt>
                <c:pt idx="94">
                  <c:v>55.018960075487087</c:v>
                </c:pt>
                <c:pt idx="95">
                  <c:v>54.835132905426462</c:v>
                </c:pt>
                <c:pt idx="96">
                  <c:v>54.653213609132173</c:v>
                </c:pt>
                <c:pt idx="97">
                  <c:v>54.473075544664617</c:v>
                </c:pt>
                <c:pt idx="98">
                  <c:v>54.29459950116086</c:v>
                </c:pt>
                <c:pt idx="99">
                  <c:v>54.117673480626138</c:v>
                </c:pt>
                <c:pt idx="100">
                  <c:v>53.942192459475422</c:v>
                </c:pt>
                <c:pt idx="101">
                  <c:v>53.768058136727554</c:v>
                </c:pt>
                <c:pt idx="102">
                  <c:v>53.595178674692413</c:v>
                </c:pt>
                <c:pt idx="103">
                  <c:v>53.423468437068976</c:v>
                </c:pt>
                <c:pt idx="104">
                  <c:v>53.252847728574331</c:v>
                </c:pt>
                <c:pt idx="105">
                  <c:v>53.083242539536812</c:v>
                </c:pt>
                <c:pt idx="106">
                  <c:v>52.914584298299225</c:v>
                </c:pt>
                <c:pt idx="107">
                  <c:v>52.746809633776273</c:v>
                </c:pt>
                <c:pt idx="108">
                  <c:v>52.579860150084222</c:v>
                </c:pt>
                <c:pt idx="109">
                  <c:v>52.413682214799003</c:v>
                </c:pt>
                <c:pt idx="110">
                  <c:v>52.248226762090582</c:v>
                </c:pt>
                <c:pt idx="111">
                  <c:v>52.083449111719823</c:v>
                </c:pt>
                <c:pt idx="112">
                  <c:v>51.919308804656332</c:v>
                </c:pt>
                <c:pt idx="113">
                  <c:v>51.755769455877676</c:v>
                </c:pt>
                <c:pt idx="114">
                  <c:v>51.592798624730108</c:v>
                </c:pt>
                <c:pt idx="115">
                  <c:v>51.430367703063148</c:v>
                </c:pt>
                <c:pt idx="116">
                  <c:v>51.268451821185579</c:v>
                </c:pt>
                <c:pt idx="117">
                  <c:v>51.107029771520779</c:v>
                </c:pt>
                <c:pt idx="118">
                  <c:v>50.946083949657684</c:v>
                </c:pt>
                <c:pt idx="119">
                  <c:v>50.78560031229042</c:v>
                </c:pt>
                <c:pt idx="120">
                  <c:v>50.625568351306583</c:v>
                </c:pt>
                <c:pt idx="121">
                  <c:v>50.465981083014249</c:v>
                </c:pt>
                <c:pt idx="122">
                  <c:v>50.306835051178801</c:v>
                </c:pt>
                <c:pt idx="123">
                  <c:v>50.148130342168798</c:v>
                </c:pt>
                <c:pt idx="124">
                  <c:v>49.989870610073204</c:v>
                </c:pt>
                <c:pt idx="125">
                  <c:v>49.832063109146397</c:v>
                </c:pt>
                <c:pt idx="126">
                  <c:v>49.674718730356361</c:v>
                </c:pt>
                <c:pt idx="127">
                  <c:v>49.517852038152718</c:v>
                </c:pt>
                <c:pt idx="128">
                  <c:v>49.361481302837689</c:v>
                </c:pt>
                <c:pt idx="129">
                  <c:v>49.205628523119024</c:v>
                </c:pt>
                <c:pt idx="130">
                  <c:v>49.050319432565935</c:v>
                </c:pt>
                <c:pt idx="131">
                  <c:v>48.89558348279683</c:v>
                </c:pt>
                <c:pt idx="132">
                  <c:v>48.741453795335211</c:v>
                </c:pt>
                <c:pt idx="133">
                  <c:v>48.587967073223837</c:v>
                </c:pt>
                <c:pt idx="134">
                  <c:v>48.435163462744178</c:v>
                </c:pt>
                <c:pt idx="135">
                  <c:v>48.283086355026981</c:v>
                </c:pt>
                <c:pt idx="136">
                  <c:v>48.131782117047464</c:v>
                </c:pt>
                <c:pt idx="137">
                  <c:v>47.981299741582127</c:v>
                </c:pt>
                <c:pt idx="138">
                  <c:v>47.831690406278874</c:v>
                </c:pt>
                <c:pt idx="139">
                  <c:v>47.68300693317709</c:v>
                </c:pt>
                <c:pt idx="140">
                  <c:v>47.535303141929369</c:v>
                </c:pt>
                <c:pt idx="141">
                  <c:v>47.388633092720355</c:v>
                </c:pt>
                <c:pt idx="142">
                  <c:v>47.243050218522043</c:v>
                </c:pt>
                <c:pt idx="143">
                  <c:v>47.098606350890066</c:v>
                </c:pt>
                <c:pt idx="144">
                  <c:v>46.955350648943515</c:v>
                </c:pt>
                <c:pt idx="145">
                  <c:v>46.813328447348852</c:v>
                </c:pt>
                <c:pt idx="146">
                  <c:v>46.672580045809511</c:v>
                </c:pt>
                <c:pt idx="147">
                  <c:v>46.533139469402357</c:v>
                </c:pt>
                <c:pt idx="148">
                  <c:v>46.395033235648697</c:v>
                </c:pt>
                <c:pt idx="149">
                  <c:v>46.258279169922638</c:v>
                </c:pt>
                <c:pt idx="150">
                  <c:v>46.122885315088048</c:v>
                </c:pt>
                <c:pt idx="151">
                  <c:v>45.988848983524193</c:v>
                </c:pt>
                <c:pt idx="152">
                  <c:v>45.856155999412998</c:v>
                </c:pt>
                <c:pt idx="153">
                  <c:v>45.724780175921623</c:v>
                </c:pt>
                <c:pt idx="154">
                  <c:v>45.59468306553012</c:v>
                </c:pt>
                <c:pt idx="155">
                  <c:v>45.465814012300712</c:v>
                </c:pt>
                <c:pt idx="156">
                  <c:v>45.33811052273505</c:v>
                </c:pt>
                <c:pt idx="157">
                  <c:v>45.211498957694246</c:v>
                </c:pt>
                <c:pt idx="158">
                  <c:v>45.085895532590655</c:v>
                </c:pt>
                <c:pt idx="159">
                  <c:v>44.961207597813818</c:v>
                </c:pt>
                <c:pt idx="160">
                  <c:v>44.837335157297105</c:v>
                </c:pt>
                <c:pt idx="161">
                  <c:v>44.714172571383216</c:v>
                </c:pt>
                <c:pt idx="162">
                  <c:v>44.591610381627845</c:v>
                </c:pt>
                <c:pt idx="163">
                  <c:v>44.469537190525415</c:v>
                </c:pt>
                <c:pt idx="164">
                  <c:v>44.347841528615028</c:v>
                </c:pt>
                <c:pt idx="165">
                  <c:v>44.226413644917905</c:v>
                </c:pt>
                <c:pt idx="166">
                  <c:v>44.105147163701361</c:v>
                </c:pt>
                <c:pt idx="167">
                  <c:v>43.983940560411249</c:v>
                </c:pt>
                <c:pt idx="168">
                  <c:v>43.862698421334017</c:v>
                </c:pt>
                <c:pt idx="169">
                  <c:v>43.741332464142559</c:v>
                </c:pt>
                <c:pt idx="170">
                  <c:v>43.619762308987269</c:v>
                </c:pt>
                <c:pt idx="171">
                  <c:v>43.497916001385505</c:v>
                </c:pt>
                <c:pt idx="172">
                  <c:v>43.375730298198967</c:v>
                </c:pt>
                <c:pt idx="173">
                  <c:v>43.253150736050046</c:v>
                </c:pt>
                <c:pt idx="174">
                  <c:v>43.130131507418938</c:v>
                </c:pt>
                <c:pt idx="175">
                  <c:v>43.006635173382755</c:v>
                </c:pt>
                <c:pt idx="176">
                  <c:v>42.882632243667537</c:v>
                </c:pt>
                <c:pt idx="177">
                  <c:v>42.758100654656751</c:v>
                </c:pt>
                <c:pt idx="178">
                  <c:v>42.633025174573596</c:v>
                </c:pt>
                <c:pt idx="179">
                  <c:v>42.507396762590048</c:v>
                </c:pt>
                <c:pt idx="180">
                  <c:v>42.381211905463658</c:v>
                </c:pt>
                <c:pt idx="181">
                  <c:v>42.254471951776132</c:v>
                </c:pt>
                <c:pt idx="182">
                  <c:v>42.127182460210953</c:v>
                </c:pt>
                <c:pt idx="183">
                  <c:v>41.999352574765936</c:v>
                </c:pt>
                <c:pt idx="184">
                  <c:v>41.870994436501945</c:v>
                </c:pt>
                <c:pt idx="185">
                  <c:v>41.742122638478719</c:v>
                </c:pt>
                <c:pt idx="186">
                  <c:v>41.612753727976532</c:v>
                </c:pt>
                <c:pt idx="187">
                  <c:v>41.482905757967146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2.0694916104739931E-7</c:v>
                </c:pt>
                <c:pt idx="1">
                  <c:v>8.6288430604870969E-3</c:v>
                </c:pt>
                <c:pt idx="2">
                  <c:v>1.8641517903305167E-2</c:v>
                </c:pt>
                <c:pt idx="3">
                  <c:v>2.2565333546650305E-2</c:v>
                </c:pt>
                <c:pt idx="4">
                  <c:v>3.1412918222677007E-2</c:v>
                </c:pt>
                <c:pt idx="5">
                  <c:v>3.5254243432247E-2</c:v>
                </c:pt>
                <c:pt idx="6">
                  <c:v>4.1472145532056165E-2</c:v>
                </c:pt>
                <c:pt idx="7">
                  <c:v>4.4497652931742585E-2</c:v>
                </c:pt>
                <c:pt idx="8">
                  <c:v>4.9569161213128154E-2</c:v>
                </c:pt>
                <c:pt idx="9">
                  <c:v>5.7965921961172784E-2</c:v>
                </c:pt>
                <c:pt idx="10">
                  <c:v>6.1660966526234089E-2</c:v>
                </c:pt>
                <c:pt idx="11">
                  <c:v>6.8511689263649145E-2</c:v>
                </c:pt>
                <c:pt idx="12">
                  <c:v>7.4413055437948031E-2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1.3465186969841107E-2</c:v>
                </c:pt>
                <c:pt idx="2">
                  <c:v>2.284210420183479E-2</c:v>
                </c:pt>
                <c:pt idx="3">
                  <c:v>2.1744118373045098E-2</c:v>
                </c:pt>
                <c:pt idx="4">
                  <c:v>3.237265731645917E-2</c:v>
                </c:pt>
                <c:pt idx="5">
                  <c:v>3.8141141667176907E-2</c:v>
                </c:pt>
                <c:pt idx="6">
                  <c:v>4.0581749488236514E-2</c:v>
                </c:pt>
                <c:pt idx="7">
                  <c:v>4.1822551239039996E-2</c:v>
                </c:pt>
                <c:pt idx="8">
                  <c:v>4.3944577461595996E-2</c:v>
                </c:pt>
                <c:pt idx="9">
                  <c:v>5.6365255111653578E-2</c:v>
                </c:pt>
                <c:pt idx="10">
                  <c:v>5.7569549120211658E-2</c:v>
                </c:pt>
                <c:pt idx="11">
                  <c:v>6.5300873169641879E-2</c:v>
                </c:pt>
                <c:pt idx="12">
                  <c:v>6.8549284722858414E-2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67.171000000000006</c:v>
                </c:pt>
                <c:pt idx="1">
                  <c:v>66.293000000000006</c:v>
                </c:pt>
                <c:pt idx="2">
                  <c:v>65.537000000000006</c:v>
                </c:pt>
                <c:pt idx="3">
                  <c:v>66.049000000000007</c:v>
                </c:pt>
                <c:pt idx="4">
                  <c:v>65.146000000000001</c:v>
                </c:pt>
                <c:pt idx="5">
                  <c:v>65.634</c:v>
                </c:pt>
                <c:pt idx="6">
                  <c:v>64.927000000000007</c:v>
                </c:pt>
                <c:pt idx="7">
                  <c:v>65.268000000000001</c:v>
                </c:pt>
                <c:pt idx="8">
                  <c:v>64.902000000000001</c:v>
                </c:pt>
                <c:pt idx="9">
                  <c:v>64.634</c:v>
                </c:pt>
                <c:pt idx="10">
                  <c:v>65.706999999999994</c:v>
                </c:pt>
                <c:pt idx="11">
                  <c:v>65.366</c:v>
                </c:pt>
                <c:pt idx="12">
                  <c:v>64.462999999999994</c:v>
                </c:pt>
                <c:pt idx="13">
                  <c:v>65.731999999999999</c:v>
                </c:pt>
                <c:pt idx="14">
                  <c:v>65.316999999999993</c:v>
                </c:pt>
                <c:pt idx="15">
                  <c:v>66.415000000000006</c:v>
                </c:pt>
                <c:pt idx="16">
                  <c:v>64.634</c:v>
                </c:pt>
                <c:pt idx="17">
                  <c:v>63.366</c:v>
                </c:pt>
                <c:pt idx="18">
                  <c:v>65.122</c:v>
                </c:pt>
                <c:pt idx="19">
                  <c:v>64.878</c:v>
                </c:pt>
                <c:pt idx="20">
                  <c:v>64</c:v>
                </c:pt>
                <c:pt idx="21">
                  <c:v>64.316999999999993</c:v>
                </c:pt>
                <c:pt idx="22">
                  <c:v>65.537000000000006</c:v>
                </c:pt>
                <c:pt idx="23">
                  <c:v>65.561000000000007</c:v>
                </c:pt>
                <c:pt idx="24">
                  <c:v>65.706999999999994</c:v>
                </c:pt>
                <c:pt idx="25">
                  <c:v>64.902000000000001</c:v>
                </c:pt>
                <c:pt idx="26">
                  <c:v>66.706999999999994</c:v>
                </c:pt>
                <c:pt idx="27">
                  <c:v>64.683000000000007</c:v>
                </c:pt>
                <c:pt idx="28">
                  <c:v>64.927000000000007</c:v>
                </c:pt>
                <c:pt idx="29">
                  <c:v>65.244</c:v>
                </c:pt>
                <c:pt idx="30">
                  <c:v>66.659000000000006</c:v>
                </c:pt>
                <c:pt idx="31">
                  <c:v>64.293000000000006</c:v>
                </c:pt>
                <c:pt idx="32">
                  <c:v>66.097999999999999</c:v>
                </c:pt>
                <c:pt idx="33">
                  <c:v>66.561000000000007</c:v>
                </c:pt>
                <c:pt idx="34">
                  <c:v>66.366</c:v>
                </c:pt>
                <c:pt idx="35">
                  <c:v>66.561000000000007</c:v>
                </c:pt>
                <c:pt idx="36">
                  <c:v>66.61</c:v>
                </c:pt>
                <c:pt idx="37">
                  <c:v>69.024000000000001</c:v>
                </c:pt>
                <c:pt idx="38">
                  <c:v>66.78</c:v>
                </c:pt>
                <c:pt idx="39">
                  <c:v>66.706999999999994</c:v>
                </c:pt>
                <c:pt idx="40">
                  <c:v>69.756</c:v>
                </c:pt>
                <c:pt idx="41">
                  <c:v>68.683000000000007</c:v>
                </c:pt>
                <c:pt idx="42">
                  <c:v>70.537000000000006</c:v>
                </c:pt>
                <c:pt idx="43">
                  <c:v>71.316999999999993</c:v>
                </c:pt>
                <c:pt idx="44">
                  <c:v>73.706999999999994</c:v>
                </c:pt>
                <c:pt idx="45">
                  <c:v>74.512</c:v>
                </c:pt>
                <c:pt idx="46">
                  <c:v>78.975999999999999</c:v>
                </c:pt>
                <c:pt idx="47">
                  <c:v>81.78</c:v>
                </c:pt>
                <c:pt idx="48">
                  <c:v>85.097999999999999</c:v>
                </c:pt>
                <c:pt idx="49">
                  <c:v>91.537000000000006</c:v>
                </c:pt>
                <c:pt idx="50">
                  <c:v>99.366</c:v>
                </c:pt>
                <c:pt idx="51">
                  <c:v>111.634</c:v>
                </c:pt>
                <c:pt idx="52">
                  <c:v>126.31699999999999</c:v>
                </c:pt>
                <c:pt idx="53">
                  <c:v>144.12200000000001</c:v>
                </c:pt>
                <c:pt idx="54">
                  <c:v>161.488</c:v>
                </c:pt>
                <c:pt idx="55">
                  <c:v>178.46299999999999</c:v>
                </c:pt>
                <c:pt idx="56">
                  <c:v>191.976</c:v>
                </c:pt>
                <c:pt idx="57">
                  <c:v>201.53700000000001</c:v>
                </c:pt>
                <c:pt idx="58">
                  <c:v>208.92699999999999</c:v>
                </c:pt>
                <c:pt idx="59">
                  <c:v>210</c:v>
                </c:pt>
                <c:pt idx="60">
                  <c:v>208.56100000000001</c:v>
                </c:pt>
                <c:pt idx="61">
                  <c:v>203.90199999999999</c:v>
                </c:pt>
                <c:pt idx="62">
                  <c:v>197.244</c:v>
                </c:pt>
                <c:pt idx="63">
                  <c:v>188.53700000000001</c:v>
                </c:pt>
                <c:pt idx="64">
                  <c:v>176.04900000000001</c:v>
                </c:pt>
                <c:pt idx="65">
                  <c:v>156.92699999999999</c:v>
                </c:pt>
                <c:pt idx="66">
                  <c:v>132.07300000000001</c:v>
                </c:pt>
                <c:pt idx="67">
                  <c:v>103.902</c:v>
                </c:pt>
                <c:pt idx="68">
                  <c:v>80.683000000000007</c:v>
                </c:pt>
                <c:pt idx="69">
                  <c:v>69.366</c:v>
                </c:pt>
                <c:pt idx="70">
                  <c:v>64.950999999999993</c:v>
                </c:pt>
                <c:pt idx="71">
                  <c:v>64.366</c:v>
                </c:pt>
                <c:pt idx="72">
                  <c:v>65.659000000000006</c:v>
                </c:pt>
                <c:pt idx="73">
                  <c:v>68.122</c:v>
                </c:pt>
                <c:pt idx="74">
                  <c:v>70.293000000000006</c:v>
                </c:pt>
                <c:pt idx="75">
                  <c:v>76.584999999999994</c:v>
                </c:pt>
                <c:pt idx="76">
                  <c:v>83.584999999999994</c:v>
                </c:pt>
                <c:pt idx="77">
                  <c:v>93.902000000000001</c:v>
                </c:pt>
                <c:pt idx="78">
                  <c:v>106.17100000000001</c:v>
                </c:pt>
                <c:pt idx="79">
                  <c:v>119.122</c:v>
                </c:pt>
                <c:pt idx="80">
                  <c:v>131.512</c:v>
                </c:pt>
                <c:pt idx="81">
                  <c:v>140.78</c:v>
                </c:pt>
                <c:pt idx="82">
                  <c:v>147.65899999999999</c:v>
                </c:pt>
                <c:pt idx="83">
                  <c:v>151.43899999999999</c:v>
                </c:pt>
                <c:pt idx="84">
                  <c:v>150.22</c:v>
                </c:pt>
                <c:pt idx="85">
                  <c:v>147.976</c:v>
                </c:pt>
                <c:pt idx="86">
                  <c:v>143.512</c:v>
                </c:pt>
                <c:pt idx="87">
                  <c:v>137.80500000000001</c:v>
                </c:pt>
                <c:pt idx="88">
                  <c:v>130.68299999999999</c:v>
                </c:pt>
                <c:pt idx="89">
                  <c:v>117.80500000000001</c:v>
                </c:pt>
                <c:pt idx="90">
                  <c:v>100.46299999999999</c:v>
                </c:pt>
                <c:pt idx="91">
                  <c:v>80.853999999999999</c:v>
                </c:pt>
                <c:pt idx="92">
                  <c:v>64.584999999999994</c:v>
                </c:pt>
                <c:pt idx="93">
                  <c:v>56.024000000000001</c:v>
                </c:pt>
                <c:pt idx="94">
                  <c:v>54.195</c:v>
                </c:pt>
                <c:pt idx="95">
                  <c:v>55.683</c:v>
                </c:pt>
                <c:pt idx="96">
                  <c:v>54.853999999999999</c:v>
                </c:pt>
                <c:pt idx="97">
                  <c:v>54.78</c:v>
                </c:pt>
                <c:pt idx="98">
                  <c:v>54.414999999999999</c:v>
                </c:pt>
                <c:pt idx="99">
                  <c:v>53.146000000000001</c:v>
                </c:pt>
                <c:pt idx="100">
                  <c:v>53.22</c:v>
                </c:pt>
                <c:pt idx="101">
                  <c:v>55.122</c:v>
                </c:pt>
                <c:pt idx="102">
                  <c:v>53</c:v>
                </c:pt>
                <c:pt idx="103">
                  <c:v>53.488</c:v>
                </c:pt>
                <c:pt idx="104">
                  <c:v>54.512</c:v>
                </c:pt>
                <c:pt idx="105">
                  <c:v>53.561</c:v>
                </c:pt>
                <c:pt idx="106">
                  <c:v>54.170999999999999</c:v>
                </c:pt>
                <c:pt idx="107">
                  <c:v>54.146000000000001</c:v>
                </c:pt>
                <c:pt idx="108">
                  <c:v>54.951000000000001</c:v>
                </c:pt>
                <c:pt idx="109">
                  <c:v>54.048999999999999</c:v>
                </c:pt>
                <c:pt idx="110">
                  <c:v>54.78</c:v>
                </c:pt>
                <c:pt idx="111">
                  <c:v>54.366</c:v>
                </c:pt>
                <c:pt idx="112">
                  <c:v>54.707000000000001</c:v>
                </c:pt>
                <c:pt idx="113">
                  <c:v>54.829000000000001</c:v>
                </c:pt>
                <c:pt idx="114">
                  <c:v>57.244</c:v>
                </c:pt>
                <c:pt idx="115">
                  <c:v>56.414999999999999</c:v>
                </c:pt>
                <c:pt idx="116">
                  <c:v>57.78</c:v>
                </c:pt>
                <c:pt idx="117">
                  <c:v>61.195</c:v>
                </c:pt>
                <c:pt idx="118">
                  <c:v>63.927</c:v>
                </c:pt>
                <c:pt idx="119">
                  <c:v>68.049000000000007</c:v>
                </c:pt>
                <c:pt idx="120">
                  <c:v>70.950999999999993</c:v>
                </c:pt>
                <c:pt idx="121">
                  <c:v>74.512</c:v>
                </c:pt>
                <c:pt idx="122">
                  <c:v>76.316999999999993</c:v>
                </c:pt>
                <c:pt idx="123">
                  <c:v>79.194999999999993</c:v>
                </c:pt>
                <c:pt idx="124">
                  <c:v>82.146000000000001</c:v>
                </c:pt>
                <c:pt idx="125">
                  <c:v>81.975999999999999</c:v>
                </c:pt>
                <c:pt idx="126">
                  <c:v>83.927000000000007</c:v>
                </c:pt>
                <c:pt idx="127">
                  <c:v>83.293000000000006</c:v>
                </c:pt>
                <c:pt idx="128">
                  <c:v>82.878</c:v>
                </c:pt>
                <c:pt idx="129">
                  <c:v>81.366</c:v>
                </c:pt>
                <c:pt idx="130">
                  <c:v>79.878</c:v>
                </c:pt>
                <c:pt idx="131">
                  <c:v>80</c:v>
                </c:pt>
                <c:pt idx="132">
                  <c:v>77.340999999999994</c:v>
                </c:pt>
                <c:pt idx="133">
                  <c:v>73.78</c:v>
                </c:pt>
                <c:pt idx="134">
                  <c:v>69.756</c:v>
                </c:pt>
                <c:pt idx="135">
                  <c:v>66.049000000000007</c:v>
                </c:pt>
                <c:pt idx="136">
                  <c:v>62.170999999999999</c:v>
                </c:pt>
                <c:pt idx="137">
                  <c:v>57.39</c:v>
                </c:pt>
                <c:pt idx="138">
                  <c:v>54</c:v>
                </c:pt>
                <c:pt idx="139">
                  <c:v>50.927</c:v>
                </c:pt>
                <c:pt idx="140">
                  <c:v>50.805</c:v>
                </c:pt>
                <c:pt idx="141">
                  <c:v>47.829000000000001</c:v>
                </c:pt>
                <c:pt idx="142">
                  <c:v>47.512</c:v>
                </c:pt>
                <c:pt idx="143">
                  <c:v>46.975999999999999</c:v>
                </c:pt>
                <c:pt idx="144">
                  <c:v>47.244</c:v>
                </c:pt>
                <c:pt idx="145">
                  <c:v>48.902000000000001</c:v>
                </c:pt>
                <c:pt idx="146">
                  <c:v>46.927</c:v>
                </c:pt>
                <c:pt idx="147">
                  <c:v>48.951000000000001</c:v>
                </c:pt>
                <c:pt idx="148">
                  <c:v>49.463000000000001</c:v>
                </c:pt>
                <c:pt idx="149">
                  <c:v>50.536999999999999</c:v>
                </c:pt>
                <c:pt idx="150">
                  <c:v>51.829000000000001</c:v>
                </c:pt>
                <c:pt idx="151">
                  <c:v>52.414999999999999</c:v>
                </c:pt>
                <c:pt idx="152">
                  <c:v>53.951000000000001</c:v>
                </c:pt>
                <c:pt idx="153">
                  <c:v>57.561</c:v>
                </c:pt>
                <c:pt idx="154">
                  <c:v>59.78</c:v>
                </c:pt>
                <c:pt idx="155">
                  <c:v>60.22</c:v>
                </c:pt>
                <c:pt idx="156">
                  <c:v>63.488</c:v>
                </c:pt>
                <c:pt idx="157">
                  <c:v>62.805</c:v>
                </c:pt>
                <c:pt idx="158">
                  <c:v>63.878</c:v>
                </c:pt>
                <c:pt idx="159">
                  <c:v>64.462999999999994</c:v>
                </c:pt>
                <c:pt idx="160">
                  <c:v>64.61</c:v>
                </c:pt>
                <c:pt idx="161">
                  <c:v>63.805</c:v>
                </c:pt>
                <c:pt idx="162">
                  <c:v>62.683</c:v>
                </c:pt>
                <c:pt idx="163">
                  <c:v>61.78</c:v>
                </c:pt>
                <c:pt idx="164">
                  <c:v>60.927</c:v>
                </c:pt>
                <c:pt idx="165">
                  <c:v>57.317</c:v>
                </c:pt>
                <c:pt idx="166">
                  <c:v>55.805</c:v>
                </c:pt>
                <c:pt idx="167">
                  <c:v>53.536999999999999</c:v>
                </c:pt>
                <c:pt idx="168">
                  <c:v>50.585000000000001</c:v>
                </c:pt>
                <c:pt idx="169">
                  <c:v>49.366</c:v>
                </c:pt>
                <c:pt idx="170">
                  <c:v>47.341000000000001</c:v>
                </c:pt>
                <c:pt idx="171">
                  <c:v>45.683</c:v>
                </c:pt>
                <c:pt idx="172">
                  <c:v>44.707000000000001</c:v>
                </c:pt>
                <c:pt idx="173">
                  <c:v>42.927</c:v>
                </c:pt>
                <c:pt idx="174">
                  <c:v>44.707000000000001</c:v>
                </c:pt>
                <c:pt idx="175">
                  <c:v>43.853999999999999</c:v>
                </c:pt>
                <c:pt idx="176">
                  <c:v>43.561</c:v>
                </c:pt>
                <c:pt idx="177">
                  <c:v>43.317</c:v>
                </c:pt>
                <c:pt idx="178">
                  <c:v>42.975999999999999</c:v>
                </c:pt>
                <c:pt idx="179">
                  <c:v>42.927</c:v>
                </c:pt>
                <c:pt idx="180">
                  <c:v>43.170999999999999</c:v>
                </c:pt>
                <c:pt idx="181">
                  <c:v>43.341000000000001</c:v>
                </c:pt>
                <c:pt idx="182">
                  <c:v>41.683</c:v>
                </c:pt>
                <c:pt idx="183">
                  <c:v>42.756</c:v>
                </c:pt>
                <c:pt idx="184">
                  <c:v>42.805</c:v>
                </c:pt>
                <c:pt idx="185">
                  <c:v>42.61</c:v>
                </c:pt>
                <c:pt idx="186">
                  <c:v>42.317</c:v>
                </c:pt>
                <c:pt idx="187">
                  <c:v>43.439</c:v>
                </c:pt>
                <c:pt idx="188">
                  <c:v>41.463000000000001</c:v>
                </c:pt>
                <c:pt idx="189">
                  <c:v>41.975999999999999</c:v>
                </c:pt>
                <c:pt idx="190">
                  <c:v>41.951000000000001</c:v>
                </c:pt>
                <c:pt idx="191">
                  <c:v>42.561</c:v>
                </c:pt>
                <c:pt idx="192">
                  <c:v>41.122</c:v>
                </c:pt>
                <c:pt idx="193">
                  <c:v>42.488</c:v>
                </c:pt>
                <c:pt idx="194">
                  <c:v>41.805</c:v>
                </c:pt>
                <c:pt idx="195">
                  <c:v>42.683</c:v>
                </c:pt>
                <c:pt idx="196">
                  <c:v>42.073</c:v>
                </c:pt>
                <c:pt idx="197">
                  <c:v>42.439</c:v>
                </c:pt>
                <c:pt idx="198">
                  <c:v>41.683</c:v>
                </c:pt>
                <c:pt idx="199">
                  <c:v>41.122</c:v>
                </c:pt>
                <c:pt idx="200">
                  <c:v>42.341000000000001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63.839661029275092</c:v>
                </c:pt>
                <c:pt idx="5">
                  <c:v>63.961940418571523</c:v>
                </c:pt>
                <c:pt idx="6">
                  <c:v>64.083764145292776</c:v>
                </c:pt>
                <c:pt idx="7">
                  <c:v>64.205032518175074</c:v>
                </c:pt>
                <c:pt idx="8">
                  <c:v>64.32563201983362</c:v>
                </c:pt>
                <c:pt idx="9">
                  <c:v>64.445433850803141</c:v>
                </c:pt>
                <c:pt idx="10">
                  <c:v>64.564292383589176</c:v>
                </c:pt>
                <c:pt idx="11">
                  <c:v>64.68204353500515</c:v>
                </c:pt>
                <c:pt idx="12">
                  <c:v>64.798503069492426</c:v>
                </c:pt>
                <c:pt idx="13">
                  <c:v>64.913464851641663</c:v>
                </c:pt>
                <c:pt idx="14">
                  <c:v>65.026699073079328</c:v>
                </c:pt>
                <c:pt idx="15">
                  <c:v>65.137950487826373</c:v>
                </c:pt>
                <c:pt idx="16">
                  <c:v>65.246936702191846</c:v>
                </c:pt>
                <c:pt idx="17">
                  <c:v>65.353346582111342</c:v>
                </c:pt>
                <c:pt idx="18">
                  <c:v>65.45683886600689</c:v>
                </c:pt>
                <c:pt idx="19">
                  <c:v>65.557041110904336</c:v>
                </c:pt>
                <c:pt idx="20">
                  <c:v>65.653549164540962</c:v>
                </c:pt>
                <c:pt idx="21">
                  <c:v>65.745927465035038</c:v>
                </c:pt>
                <c:pt idx="22">
                  <c:v>65.833710652965948</c:v>
                </c:pt>
                <c:pt idx="23">
                  <c:v>65.916407287285438</c:v>
                </c:pt>
                <c:pt idx="24">
                  <c:v>65.993506961447451</c:v>
                </c:pt>
                <c:pt idx="25">
                  <c:v>66.064492930180961</c:v>
                </c:pt>
                <c:pt idx="26">
                  <c:v>66.128863635817282</c:v>
                </c:pt>
                <c:pt idx="27">
                  <c:v>66.186168471914712</c:v>
                </c:pt>
                <c:pt idx="28">
                  <c:v>66.236065994508124</c:v>
                </c:pt>
                <c:pt idx="29">
                  <c:v>66.278416868632547</c:v>
                </c:pt>
                <c:pt idx="30">
                  <c:v>66.313429380629955</c:v>
                </c:pt>
                <c:pt idx="31">
                  <c:v>66.341882508148259</c:v>
                </c:pt>
                <c:pt idx="32">
                  <c:v>66.365460226881964</c:v>
                </c:pt>
                <c:pt idx="33">
                  <c:v>66.387240415534222</c:v>
                </c:pt>
                <c:pt idx="34">
                  <c:v>66.412391195329036</c:v>
                </c:pt>
                <c:pt idx="35">
                  <c:v>66.4491346887974</c:v>
                </c:pt>
                <c:pt idx="36">
                  <c:v>66.510039782308155</c:v>
                </c:pt>
                <c:pt idx="37">
                  <c:v>66.613697170199217</c:v>
                </c:pt>
                <c:pt idx="38">
                  <c:v>66.78680650071756</c:v>
                </c:pt>
                <c:pt idx="39">
                  <c:v>67.066661363475589</c:v>
                </c:pt>
                <c:pt idx="40">
                  <c:v>67.50394862218549</c:v>
                </c:pt>
                <c:pt idx="41">
                  <c:v>68.165682287970085</c:v>
                </c:pt>
                <c:pt idx="42">
                  <c:v>69.137971475897885</c:v>
                </c:pt>
                <c:pt idx="43">
                  <c:v>70.528186361314653</c:v>
                </c:pt>
                <c:pt idx="44">
                  <c:v>72.465952739962859</c:v>
                </c:pt>
                <c:pt idx="45">
                  <c:v>75.102299458935889</c:v>
                </c:pt>
                <c:pt idx="46">
                  <c:v>78.606231683755638</c:v>
                </c:pt>
                <c:pt idx="47">
                  <c:v>83.158028591013945</c:v>
                </c:pt>
                <c:pt idx="48">
                  <c:v>88.938665396983268</c:v>
                </c:pt>
                <c:pt idx="49">
                  <c:v>96.114890071863385</c:v>
                </c:pt>
                <c:pt idx="50">
                  <c:v>104.8195394599468</c:v>
                </c:pt>
                <c:pt idx="51">
                  <c:v>115.12652689089103</c:v>
                </c:pt>
                <c:pt idx="52">
                  <c:v>127.01955411742669</c:v>
                </c:pt>
                <c:pt idx="53">
                  <c:v>140.35335994190902</c:v>
                </c:pt>
                <c:pt idx="54">
                  <c:v>154.80726912821635</c:v>
                </c:pt>
                <c:pt idx="55">
                  <c:v>169.83464943166987</c:v>
                </c:pt>
                <c:pt idx="56">
                  <c:v>184.62003335714056</c:v>
                </c:pt>
                <c:pt idx="57">
                  <c:v>198.0671786325224</c:v>
                </c:pt>
                <c:pt idx="58">
                  <c:v>208.85073998511899</c:v>
                </c:pt>
                <c:pt idx="59">
                  <c:v>215.56159574162646</c:v>
                </c:pt>
                <c:pt idx="60">
                  <c:v>216.95185690588562</c:v>
                </c:pt>
                <c:pt idx="61">
                  <c:v>212.24047262793192</c:v>
                </c:pt>
                <c:pt idx="62">
                  <c:v>201.39113356666795</c:v>
                </c:pt>
                <c:pt idx="63">
                  <c:v>185.25086530589951</c:v>
                </c:pt>
                <c:pt idx="64">
                  <c:v>165.46583501694008</c:v>
                </c:pt>
                <c:pt idx="65">
                  <c:v>144.16987982193899</c:v>
                </c:pt>
                <c:pt idx="66">
                  <c:v>123.53658768231831</c:v>
                </c:pt>
                <c:pt idx="67">
                  <c:v>105.34615807383064</c:v>
                </c:pt>
                <c:pt idx="68">
                  <c:v>90.708891331173461</c:v>
                </c:pt>
                <c:pt idx="69">
                  <c:v>80.013856573469639</c:v>
                </c:pt>
                <c:pt idx="70">
                  <c:v>73.076373428301409</c:v>
                </c:pt>
                <c:pt idx="71">
                  <c:v>69.390901966307169</c:v>
                </c:pt>
                <c:pt idx="72">
                  <c:v>68.382597441140049</c:v>
                </c:pt>
                <c:pt idx="73">
                  <c:v>69.583034634781399</c:v>
                </c:pt>
                <c:pt idx="74">
                  <c:v>72.704678885474834</c:v>
                </c:pt>
                <c:pt idx="75">
                  <c:v>77.627316536439139</c:v>
                </c:pt>
                <c:pt idx="76">
                  <c:v>84.326220982118443</c:v>
                </c:pt>
                <c:pt idx="77">
                  <c:v>92.770471321475128</c:v>
                </c:pt>
                <c:pt idx="78">
                  <c:v>102.81204011982132</c:v>
                </c:pt>
                <c:pt idx="79">
                  <c:v>114.08210337949438</c:v>
                </c:pt>
                <c:pt idx="80">
                  <c:v>125.91446034840247</c:v>
                </c:pt>
                <c:pt idx="81">
                  <c:v>137.32381931103822</c:v>
                </c:pt>
                <c:pt idx="82">
                  <c:v>147.07007294433282</c:v>
                </c:pt>
                <c:pt idx="83">
                  <c:v>153.82777777254842</c:v>
                </c:pt>
                <c:pt idx="84">
                  <c:v>156.44733467936513</c:v>
                </c:pt>
                <c:pt idx="85">
                  <c:v>154.2483035035136</c:v>
                </c:pt>
                <c:pt idx="86">
                  <c:v>147.24819463561076</c:v>
                </c:pt>
                <c:pt idx="87">
                  <c:v>136.22925309199334</c:v>
                </c:pt>
                <c:pt idx="88">
                  <c:v>122.59439037239157</c:v>
                </c:pt>
                <c:pt idx="89">
                  <c:v>108.04570968431621</c:v>
                </c:pt>
                <c:pt idx="90">
                  <c:v>94.194113063439119</c:v>
                </c:pt>
                <c:pt idx="91">
                  <c:v>82.23468861909906</c:v>
                </c:pt>
                <c:pt idx="92">
                  <c:v>72.785839532211185</c:v>
                </c:pt>
                <c:pt idx="93">
                  <c:v>65.913461908363473</c:v>
                </c:pt>
                <c:pt idx="94">
                  <c:v>61.288386296183596</c:v>
                </c:pt>
                <c:pt idx="95">
                  <c:v>58.390500504402418</c:v>
                </c:pt>
                <c:pt idx="96">
                  <c:v>56.683375886166822</c:v>
                </c:pt>
                <c:pt idx="97">
                  <c:v>55.720559511603845</c:v>
                </c:pt>
                <c:pt idx="98">
                  <c:v>55.183065364236896</c:v>
                </c:pt>
                <c:pt idx="99">
                  <c:v>54.87008844466002</c:v>
                </c:pt>
                <c:pt idx="100">
                  <c:v>54.669084796633435</c:v>
                </c:pt>
                <c:pt idx="101">
                  <c:v>54.524142461671957</c:v>
                </c:pt>
                <c:pt idx="102">
                  <c:v>54.41164440976717</c:v>
                </c:pt>
                <c:pt idx="103">
                  <c:v>54.324869443088247</c:v>
                </c:pt>
                <c:pt idx="104">
                  <c:v>54.265650469739008</c:v>
                </c:pt>
                <c:pt idx="105">
                  <c:v>54.240470020530104</c:v>
                </c:pt>
                <c:pt idx="106">
                  <c:v>54.258915459915379</c:v>
                </c:pt>
                <c:pt idx="107">
                  <c:v>54.333208466528525</c:v>
                </c:pt>
                <c:pt idx="108">
                  <c:v>54.478127893422275</c:v>
                </c:pt>
                <c:pt idx="109">
                  <c:v>54.710995744846741</c:v>
                </c:pt>
                <c:pt idx="110">
                  <c:v>55.05156504873829</c:v>
                </c:pt>
                <c:pt idx="111">
                  <c:v>55.521719864127746</c:v>
                </c:pt>
                <c:pt idx="112">
                  <c:v>56.144927492935736</c:v>
                </c:pt>
                <c:pt idx="113">
                  <c:v>56.945399774153238</c:v>
                </c:pt>
                <c:pt idx="114">
                  <c:v>57.946935385594422</c:v>
                </c:pt>
                <c:pt idx="115">
                  <c:v>59.171429662822078</c:v>
                </c:pt>
                <c:pt idx="116">
                  <c:v>60.637047269903483</c:v>
                </c:pt>
                <c:pt idx="117">
                  <c:v>62.356045956954347</c:v>
                </c:pt>
                <c:pt idx="118">
                  <c:v>64.332205315610551</c:v>
                </c:pt>
                <c:pt idx="119">
                  <c:v>66.557750290987286</c:v>
                </c:pt>
                <c:pt idx="120">
                  <c:v>69.009589598406208</c:v>
                </c:pt>
                <c:pt idx="121">
                  <c:v>71.644687656304242</c:v>
                </c:pt>
                <c:pt idx="122">
                  <c:v>74.39458614417147</c:v>
                </c:pt>
                <c:pt idx="123">
                  <c:v>77.159639527594095</c:v>
                </c:pt>
                <c:pt idx="124">
                  <c:v>79.804491961358934</c:v>
                </c:pt>
                <c:pt idx="125">
                  <c:v>82.157513311817198</c:v>
                </c:pt>
                <c:pt idx="126">
                  <c:v>84.017766283251731</c:v>
                </c:pt>
                <c:pt idx="127">
                  <c:v>85.172733537854157</c:v>
                </c:pt>
                <c:pt idx="128">
                  <c:v>85.427736188662735</c:v>
                </c:pt>
                <c:pt idx="129">
                  <c:v>84.643712635078941</c:v>
                </c:pt>
                <c:pt idx="130">
                  <c:v>82.775041186943866</c:v>
                </c:pt>
                <c:pt idx="131">
                  <c:v>79.895730853050864</c:v>
                </c:pt>
                <c:pt idx="132">
                  <c:v>76.202989325962406</c:v>
                </c:pt>
                <c:pt idx="133">
                  <c:v>71.992852264758142</c:v>
                </c:pt>
                <c:pt idx="134">
                  <c:v>67.611643218300287</c:v>
                </c:pt>
                <c:pt idx="135">
                  <c:v>63.395777544550491</c:v>
                </c:pt>
                <c:pt idx="136">
                  <c:v>59.61674945400091</c:v>
                </c:pt>
                <c:pt idx="137">
                  <c:v>56.44594470870593</c:v>
                </c:pt>
                <c:pt idx="138">
                  <c:v>53.946315453970456</c:v>
                </c:pt>
                <c:pt idx="139">
                  <c:v>52.088600650280547</c:v>
                </c:pt>
                <c:pt idx="140">
                  <c:v>50.782771335973884</c:v>
                </c:pt>
                <c:pt idx="141">
                  <c:v>49.913107199261134</c:v>
                </c:pt>
                <c:pt idx="142">
                  <c:v>49.367559842250209</c:v>
                </c:pt>
                <c:pt idx="143">
                  <c:v>49.056707118742992</c:v>
                </c:pt>
                <c:pt idx="144">
                  <c:v>48.922127621971178</c:v>
                </c:pt>
                <c:pt idx="145">
                  <c:v>48.936780697074404</c:v>
                </c:pt>
                <c:pt idx="146">
                  <c:v>49.100638461484401</c:v>
                </c:pt>
                <c:pt idx="147">
                  <c:v>49.434027949020326</c:v>
                </c:pt>
                <c:pt idx="148">
                  <c:v>49.969868580340197</c:v>
                </c:pt>
                <c:pt idx="149">
                  <c:v>50.74500135309777</c:v>
                </c:pt>
                <c:pt idx="150">
                  <c:v>51.790470200904487</c:v>
                </c:pt>
                <c:pt idx="151">
                  <c:v>53.12093948788003</c:v>
                </c:pt>
                <c:pt idx="152">
                  <c:v>54.724186069356499</c:v>
                </c:pt>
                <c:pt idx="153">
                  <c:v>56.552441645087363</c:v>
                </c:pt>
                <c:pt idx="154">
                  <c:v>58.517900608050013</c:v>
                </c:pt>
                <c:pt idx="155">
                  <c:v>60.494622631347269</c:v>
                </c:pt>
                <c:pt idx="156">
                  <c:v>62.328174044012968</c:v>
                </c:pt>
                <c:pt idx="157">
                  <c:v>63.852742388407165</c:v>
                </c:pt>
                <c:pt idx="158">
                  <c:v>64.913485592176045</c:v>
                </c:pt>
                <c:pt idx="159">
                  <c:v>65.390122207357081</c:v>
                </c:pt>
                <c:pt idx="160">
                  <c:v>65.216856279789823</c:v>
                </c:pt>
                <c:pt idx="161">
                  <c:v>64.394090168453403</c:v>
                </c:pt>
                <c:pt idx="162">
                  <c:v>62.989049375093202</c:v>
                </c:pt>
                <c:pt idx="163">
                  <c:v>61.125008464239457</c:v>
                </c:pt>
                <c:pt idx="164">
                  <c:v>58.961514419864983</c:v>
                </c:pt>
                <c:pt idx="165">
                  <c:v>56.670031726868473</c:v>
                </c:pt>
                <c:pt idx="166">
                  <c:v>54.410193737643759</c:v>
                </c:pt>
                <c:pt idx="167">
                  <c:v>52.311191310759568</c:v>
                </c:pt>
                <c:pt idx="168">
                  <c:v>50.461085685751314</c:v>
                </c:pt>
                <c:pt idx="169">
                  <c:v>48.904634784736416</c:v>
                </c:pt>
                <c:pt idx="170">
                  <c:v>47.648261136960969</c:v>
                </c:pt>
                <c:pt idx="171">
                  <c:v>46.669565168884141</c:v>
                </c:pt>
                <c:pt idx="172">
                  <c:v>45.928475111101342</c:v>
                </c:pt>
                <c:pt idx="173">
                  <c:v>45.377585811671771</c:v>
                </c:pt>
                <c:pt idx="174">
                  <c:v>44.970141550090879</c:v>
                </c:pt>
                <c:pt idx="175">
                  <c:v>44.665095773776628</c:v>
                </c:pt>
                <c:pt idx="176">
                  <c:v>44.429458217871257</c:v>
                </c:pt>
                <c:pt idx="177">
                  <c:v>44.238589958075487</c:v>
                </c:pt>
                <c:pt idx="178">
                  <c:v>44.07523878759055</c:v>
                </c:pt>
                <c:pt idx="179">
                  <c:v>43.928013682201254</c:v>
                </c:pt>
                <c:pt idx="180">
                  <c:v>43.789794209628575</c:v>
                </c:pt>
                <c:pt idx="181">
                  <c:v>43.656354463828258</c:v>
                </c:pt>
                <c:pt idx="182">
                  <c:v>43.525308199161387</c:v>
                </c:pt>
                <c:pt idx="183">
                  <c:v>43.395371502181725</c:v>
                </c:pt>
                <c:pt idx="184">
                  <c:v>43.265885618672897</c:v>
                </c:pt>
                <c:pt idx="185">
                  <c:v>43.136528368218535</c:v>
                </c:pt>
                <c:pt idx="186">
                  <c:v>43.007150034802429</c:v>
                </c:pt>
                <c:pt idx="187">
                  <c:v>42.877685226946447</c:v>
                </c:pt>
                <c:pt idx="188">
                  <c:v>42.74810801404886</c:v>
                </c:pt>
                <c:pt idx="189">
                  <c:v>42.618410216863268</c:v>
                </c:pt>
                <c:pt idx="190">
                  <c:v>42.488591385691549</c:v>
                </c:pt>
                <c:pt idx="191">
                  <c:v>42.358654364435964</c:v>
                </c:pt>
                <c:pt idx="192">
                  <c:v>42.228603390502442</c:v>
                </c:pt>
                <c:pt idx="193">
                  <c:v>42.098443292491737</c:v>
                </c:pt>
                <c:pt idx="194">
                  <c:v>41.968179143964711</c:v>
                </c:pt>
                <c:pt idx="195">
                  <c:v>41.837816101431009</c:v>
                </c:pt>
                <c:pt idx="196">
                  <c:v>41.707359316806226</c:v>
                </c:pt>
                <c:pt idx="197">
                  <c:v>41.576813881812171</c:v>
                </c:pt>
                <c:pt idx="198">
                  <c:v>41.446184788248196</c:v>
                </c:pt>
                <c:pt idx="199">
                  <c:v>41.315476897969852</c:v>
                </c:pt>
                <c:pt idx="200">
                  <c:v>41.184694919963086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63.839661029268221</c:v>
                </c:pt>
                <c:pt idx="5">
                  <c:v>63.961940418552295</c:v>
                </c:pt>
                <c:pt idx="6">
                  <c:v>64.083764145239869</c:v>
                </c:pt>
                <c:pt idx="7">
                  <c:v>64.205032518032013</c:v>
                </c:pt>
                <c:pt idx="8">
                  <c:v>64.325632019453451</c:v>
                </c:pt>
                <c:pt idx="9">
                  <c:v>64.4454338498102</c:v>
                </c:pt>
                <c:pt idx="10">
                  <c:v>64.564292381040389</c:v>
                </c:pt>
                <c:pt idx="11">
                  <c:v>64.68204352857515</c:v>
                </c:pt>
                <c:pt idx="12">
                  <c:v>64.798503053549851</c:v>
                </c:pt>
                <c:pt idx="13">
                  <c:v>64.913464812793137</c:v>
                </c:pt>
                <c:pt idx="14">
                  <c:v>65.026698980041473</c:v>
                </c:pt>
                <c:pt idx="15">
                  <c:v>65.137950268841635</c:v>
                </c:pt>
                <c:pt idx="16">
                  <c:v>65.246936195624727</c:v>
                </c:pt>
                <c:pt idx="17">
                  <c:v>65.353345430438424</c:v>
                </c:pt>
                <c:pt idx="18">
                  <c:v>65.456836292707408</c:v>
                </c:pt>
                <c:pt idx="19">
                  <c:v>65.557035459966599</c:v>
                </c:pt>
                <c:pt idx="20">
                  <c:v>65.653536968476146</c:v>
                </c:pt>
                <c:pt idx="21">
                  <c:v>65.745901595540758</c:v>
                </c:pt>
                <c:pt idx="22">
                  <c:v>65.833656723618361</c:v>
                </c:pt>
                <c:pt idx="23">
                  <c:v>65.916296795139942</c:v>
                </c:pt>
                <c:pt idx="24">
                  <c:v>65.993284473412913</c:v>
                </c:pt>
                <c:pt idx="25">
                  <c:v>66.064052627910428</c:v>
                </c:pt>
                <c:pt idx="26">
                  <c:v>66.128007260378212</c:v>
                </c:pt>
                <c:pt idx="27">
                  <c:v>66.184531480152131</c:v>
                </c:pt>
                <c:pt idx="28">
                  <c:v>66.232990621505806</c:v>
                </c:pt>
                <c:pt idx="29">
                  <c:v>66.27273857151016</c:v>
                </c:pt>
                <c:pt idx="30">
                  <c:v>66.303125342847721</c:v>
                </c:pt>
                <c:pt idx="31">
                  <c:v>66.323505881842181</c:v>
                </c:pt>
                <c:pt idx="32">
                  <c:v>66.333250047902624</c:v>
                </c:pt>
                <c:pt idx="33">
                  <c:v>66.331753637813534</c:v>
                </c:pt>
                <c:pt idx="34">
                  <c:v>66.318450259076727</c:v>
                </c:pt>
                <c:pt idx="35">
                  <c:v>66.292823784248</c:v>
                </c:pt>
                <c:pt idx="36">
                  <c:v>66.254421047465343</c:v>
                </c:pt>
                <c:pt idx="37">
                  <c:v>66.202864380651576</c:v>
                </c:pt>
                <c:pt idx="38">
                  <c:v>66.137863536310277</c:v>
                </c:pt>
                <c:pt idx="39">
                  <c:v>66.059226512605605</c:v>
                </c:pt>
                <c:pt idx="40">
                  <c:v>65.966868790111292</c:v>
                </c:pt>
                <c:pt idx="41">
                  <c:v>65.860820512468337</c:v>
                </c:pt>
                <c:pt idx="42">
                  <c:v>65.741231197372187</c:v>
                </c:pt>
                <c:pt idx="43">
                  <c:v>65.608371649335041</c:v>
                </c:pt>
                <c:pt idx="44">
                  <c:v>65.462632858077129</c:v>
                </c:pt>
                <c:pt idx="45">
                  <c:v>65.304521799800312</c:v>
                </c:pt>
                <c:pt idx="46">
                  <c:v>65.134654204072604</c:v>
                </c:pt>
                <c:pt idx="47">
                  <c:v>64.953744495996034</c:v>
                </c:pt>
                <c:pt idx="48">
                  <c:v>64.762593260514208</c:v>
                </c:pt>
                <c:pt idx="49">
                  <c:v>64.562072692538308</c:v>
                </c:pt>
                <c:pt idx="50">
                  <c:v>64.353110584236873</c:v>
                </c:pt>
                <c:pt idx="51">
                  <c:v>64.13667345331956</c:v>
                </c:pt>
                <c:pt idx="52">
                  <c:v>63.913749430791164</c:v>
                </c:pt>
                <c:pt idx="53">
                  <c:v>63.685331504305658</c:v>
                </c:pt>
                <c:pt idx="54">
                  <c:v>63.452401657977262</c:v>
                </c:pt>
                <c:pt idx="55">
                  <c:v>63.21591636789389</c:v>
                </c:pt>
                <c:pt idx="56">
                  <c:v>62.976793812847205</c:v>
                </c:pt>
                <c:pt idx="57">
                  <c:v>62.73590305075831</c:v>
                </c:pt>
                <c:pt idx="58">
                  <c:v>62.494055301419515</c:v>
                </c:pt>
                <c:pt idx="59">
                  <c:v>62.251997372856749</c:v>
                </c:pt>
                <c:pt idx="60">
                  <c:v>62.010407177570727</c:v>
                </c:pt>
                <c:pt idx="61">
                  <c:v>61.769891209978844</c:v>
                </c:pt>
                <c:pt idx="62">
                  <c:v>61.530983799502529</c:v>
                </c:pt>
                <c:pt idx="63">
                  <c:v>61.294147915180261</c:v>
                </c:pt>
                <c:pt idx="64">
                  <c:v>61.059777276323011</c:v>
                </c:pt>
                <c:pt idx="65">
                  <c:v>60.828199517474395</c:v>
                </c:pt>
                <c:pt idx="66">
                  <c:v>60.599680162115249</c:v>
                </c:pt>
                <c:pt idx="67">
                  <c:v>60.374427175249345</c:v>
                </c:pt>
                <c:pt idx="68">
                  <c:v>60.152595887359915</c:v>
                </c:pt>
                <c:pt idx="69">
                  <c:v>59.934294108622431</c:v>
                </c:pt>
                <c:pt idx="70">
                  <c:v>59.71958728046851</c:v>
                </c:pt>
                <c:pt idx="71">
                  <c:v>59.508503539826656</c:v>
                </c:pt>
                <c:pt idx="72">
                  <c:v>59.301038598275078</c:v>
                </c:pt>
                <c:pt idx="73">
                  <c:v>59.097160363001905</c:v>
                </c:pt>
                <c:pt idx="74">
                  <c:v>58.896813248316128</c:v>
                </c:pt>
                <c:pt idx="75">
                  <c:v>58.699922145218522</c:v>
                </c:pt>
                <c:pt idx="76">
                  <c:v>58.506396032190224</c:v>
                </c:pt>
                <c:pt idx="77">
                  <c:v>58.316131223014729</c:v>
                </c:pt>
                <c:pt idx="78">
                  <c:v>58.129014257356623</c:v>
                </c:pt>
                <c:pt idx="79">
                  <c:v>57.944924447282396</c:v>
                </c:pt>
                <c:pt idx="80">
                  <c:v>57.763736098259145</c:v>
                </c:pt>
                <c:pt idx="81">
                  <c:v>57.585320426742882</c:v>
                </c:pt>
                <c:pt idx="82">
                  <c:v>57.409547198590943</c:v>
                </c:pt>
                <c:pt idx="83">
                  <c:v>57.236286113498103</c:v>
                </c:pt>
                <c:pt idx="84">
                  <c:v>57.065407960723057</c:v>
                </c:pt>
                <c:pt idx="85">
                  <c:v>56.896785570766745</c:v>
                </c:pt>
                <c:pt idx="86">
                  <c:v>56.730294586575909</c:v>
                </c:pt>
                <c:pt idx="87">
                  <c:v>56.565814076428829</c:v>
                </c:pt>
                <c:pt idx="88">
                  <c:v>56.40322700904045</c:v>
                </c:pt>
                <c:pt idx="89">
                  <c:v>56.242420609700083</c:v>
                </c:pt>
                <c:pt idx="90">
                  <c:v>56.083286614499457</c:v>
                </c:pt>
                <c:pt idx="91">
                  <c:v>55.92572143797932</c:v>
                </c:pt>
                <c:pt idx="92">
                  <c:v>55.769626267858399</c:v>
                </c:pt>
                <c:pt idx="93">
                  <c:v>55.614907098935873</c:v>
                </c:pt>
                <c:pt idx="94">
                  <c:v>55.46147471679479</c:v>
                </c:pt>
                <c:pt idx="95">
                  <c:v>55.309244640588858</c:v>
                </c:pt>
                <c:pt idx="96">
                  <c:v>55.158137032970892</c:v>
                </c:pt>
                <c:pt idx="97">
                  <c:v>55.008076584118193</c:v>
                </c:pt>
                <c:pt idx="98">
                  <c:v>54.85899237582305</c:v>
                </c:pt>
                <c:pt idx="99">
                  <c:v>54.710817730740501</c:v>
                </c:pt>
                <c:pt idx="100">
                  <c:v>54.56349005111192</c:v>
                </c:pt>
                <c:pt idx="101">
                  <c:v>54.41695065060464</c:v>
                </c:pt>
                <c:pt idx="102">
                  <c:v>54.271144582316083</c:v>
                </c:pt>
                <c:pt idx="103">
                  <c:v>54.126020465476927</c:v>
                </c:pt>
                <c:pt idx="104">
                  <c:v>53.981530312944614</c:v>
                </c:pt>
                <c:pt idx="105">
                  <c:v>53.83762936119733</c:v>
                </c:pt>
                <c:pt idx="106">
                  <c:v>53.694275904212823</c:v>
                </c:pt>
                <c:pt idx="107">
                  <c:v>53.551431132339538</c:v>
                </c:pt>
                <c:pt idx="108">
                  <c:v>53.40905897703297</c:v>
                </c:pt>
                <c:pt idx="109">
                  <c:v>53.267125962132802</c:v>
                </c:pt>
                <c:pt idx="110">
                  <c:v>53.1256010621914</c:v>
                </c:pt>
                <c:pt idx="111">
                  <c:v>52.984455568226238</c:v>
                </c:pt>
                <c:pt idx="112">
                  <c:v>52.843662961155125</c:v>
                </c:pt>
                <c:pt idx="113">
                  <c:v>52.703198793078684</c:v>
                </c:pt>
                <c:pt idx="114">
                  <c:v>52.563040576496945</c:v>
                </c:pt>
                <c:pt idx="115">
                  <c:v>52.423167681482923</c:v>
                </c:pt>
                <c:pt idx="116">
                  <c:v>52.283561240782817</c:v>
                </c:pt>
                <c:pt idx="117">
                  <c:v>52.144204062767095</c:v>
                </c:pt>
                <c:pt idx="118">
                  <c:v>52.005080552118208</c:v>
                </c:pt>
                <c:pt idx="119">
                  <c:v>51.866176638103838</c:v>
                </c:pt>
                <c:pt idx="120">
                  <c:v>51.727479710251636</c:v>
                </c:pt>
                <c:pt idx="121">
                  <c:v>51.588978561204129</c:v>
                </c:pt>
                <c:pt idx="122">
                  <c:v>51.450663336496028</c:v>
                </c:pt>
                <c:pt idx="123">
                  <c:v>51.31252549095025</c:v>
                </c:pt>
                <c:pt idx="124">
                  <c:v>51.174557751339385</c:v>
                </c:pt>
                <c:pt idx="125">
                  <c:v>51.036754084896899</c:v>
                </c:pt>
                <c:pt idx="126">
                  <c:v>50.899109673189677</c:v>
                </c:pt>
                <c:pt idx="127">
                  <c:v>50.761620890776626</c:v>
                </c:pt>
                <c:pt idx="128">
                  <c:v>50.624285287974267</c:v>
                </c:pt>
                <c:pt idx="129">
                  <c:v>50.487101576930051</c:v>
                </c:pt>
                <c:pt idx="130">
                  <c:v>50.350069620063863</c:v>
                </c:pt>
                <c:pt idx="131">
                  <c:v>50.213190419780432</c:v>
                </c:pt>
                <c:pt idx="132">
                  <c:v>50.076466108176852</c:v>
                </c:pt>
                <c:pt idx="133">
                  <c:v>49.939899935276479</c:v>
                </c:pt>
                <c:pt idx="134">
                  <c:v>49.803496254112801</c:v>
                </c:pt>
                <c:pt idx="135">
                  <c:v>49.667260500773217</c:v>
                </c:pt>
                <c:pt idx="136">
                  <c:v>49.53119916730035</c:v>
                </c:pt>
                <c:pt idx="137">
                  <c:v>49.395319765149367</c:v>
                </c:pt>
                <c:pt idx="138">
                  <c:v>49.259630776729665</c:v>
                </c:pt>
                <c:pt idx="139">
                  <c:v>49.124141592437127</c:v>
                </c:pt>
                <c:pt idx="140">
                  <c:v>48.988862430531299</c:v>
                </c:pt>
                <c:pt idx="141">
                  <c:v>48.853804237258132</c:v>
                </c:pt>
                <c:pt idx="142">
                  <c:v>48.718978564789531</c:v>
                </c:pt>
                <c:pt idx="143">
                  <c:v>48.584397424879299</c:v>
                </c:pt>
                <c:pt idx="144">
                  <c:v>48.450073116645001</c:v>
                </c:pt>
                <c:pt idx="145">
                  <c:v>48.316018027605644</c:v>
                </c:pt>
                <c:pt idx="146">
                  <c:v>48.182244408046188</c:v>
                </c:pt>
                <c:pt idx="147">
                  <c:v>48.048764119949581</c:v>
                </c:pt>
                <c:pt idx="148">
                  <c:v>47.915588363115582</c:v>
                </c:pt>
                <c:pt idx="149">
                  <c:v>47.782727382639472</c:v>
                </c:pt>
                <c:pt idx="150">
                  <c:v>47.650190163588377</c:v>
                </c:pt>
                <c:pt idx="151">
                  <c:v>47.51798412039922</c:v>
                </c:pt>
                <c:pt idx="152">
                  <c:v>47.386114790114917</c:v>
                </c:pt>
                <c:pt idx="153">
                  <c:v>47.254585539938375</c:v>
                </c:pt>
                <c:pt idx="154">
                  <c:v>47.123397300569152</c:v>
                </c:pt>
                <c:pt idx="155">
                  <c:v>46.9925483372499</c:v>
                </c:pt>
                <c:pt idx="156">
                  <c:v>46.862034070260677</c:v>
                </c:pt>
                <c:pt idx="157">
                  <c:v>46.731846955667805</c:v>
                </c:pt>
                <c:pt idx="158">
                  <c:v>46.601976435422699</c:v>
                </c:pt>
                <c:pt idx="159">
                  <c:v>46.472408963444124</c:v>
                </c:pt>
                <c:pt idx="160">
                  <c:v>46.343128111210568</c:v>
                </c:pt>
                <c:pt idx="161">
                  <c:v>46.214114752814055</c:v>
                </c:pt>
                <c:pt idx="162">
                  <c:v>46.085347325624085</c:v>
                </c:pt>
                <c:pt idx="163">
                  <c:v>45.956802158957743</c:v>
                </c:pt>
                <c:pt idx="164">
                  <c:v>45.828453859742851</c:v>
                </c:pt>
                <c:pt idx="165">
                  <c:v>45.700275741364898</c:v>
                </c:pt>
                <c:pt idx="166">
                  <c:v>45.572240279925722</c:v>
                </c:pt>
                <c:pt idx="167">
                  <c:v>45.444319581155128</c:v>
                </c:pt>
                <c:pt idx="168">
                  <c:v>45.316485841259095</c:v>
                </c:pt>
                <c:pt idx="169">
                  <c:v>45.188711786015276</c:v>
                </c:pt>
                <c:pt idx="170">
                  <c:v>45.060971074311553</c:v>
                </c:pt>
                <c:pt idx="171">
                  <c:v>44.933238654869669</c:v>
                </c:pt>
                <c:pt idx="172">
                  <c:v>44.80549106786836</c:v>
                </c:pt>
                <c:pt idx="173">
                  <c:v>44.67770668633004</c:v>
                </c:pt>
                <c:pt idx="174">
                  <c:v>44.549865895226134</c:v>
                </c:pt>
                <c:pt idx="175">
                  <c:v>44.421951209089187</c:v>
                </c:pt>
                <c:pt idx="176">
                  <c:v>44.293947331344597</c:v>
                </c:pt>
                <c:pt idx="177">
                  <c:v>44.165841160493549</c:v>
                </c:pt>
                <c:pt idx="178">
                  <c:v>44.037621749654271</c:v>
                </c:pt>
                <c:pt idx="179">
                  <c:v>43.909280226805294</c:v>
                </c:pt>
                <c:pt idx="180">
                  <c:v>43.780809683419548</c:v>
                </c:pt>
                <c:pt idx="181">
                  <c:v>43.652205039102952</c:v>
                </c:pt>
                <c:pt idx="182">
                  <c:v>43.523462889441348</c:v>
                </c:pt>
                <c:pt idx="183">
                  <c:v>43.394581343606511</c:v>
                </c:pt>
                <c:pt idx="184">
                  <c:v>43.265559857460495</c:v>
                </c:pt>
                <c:pt idx="185">
                  <c:v>43.136399067005797</c:v>
                </c:pt>
                <c:pt idx="186">
                  <c:v>43.007100626118913</c:v>
                </c:pt>
                <c:pt idx="187">
                  <c:v>42.877667051627448</c:v>
                </c:pt>
                <c:pt idx="188">
                  <c:v>42.748101577980108</c:v>
                </c:pt>
                <c:pt idx="189">
                  <c:v>42.618408023037787</c:v>
                </c:pt>
                <c:pt idx="190">
                  <c:v>42.488590665894328</c:v>
                </c:pt>
                <c:pt idx="191">
                  <c:v>42.358654137120062</c:v>
                </c:pt>
                <c:pt idx="192">
                  <c:v>42.228603321407419</c:v>
                </c:pt>
                <c:pt idx="193">
                  <c:v>42.098443272277954</c:v>
                </c:pt>
                <c:pt idx="194">
                  <c:v>41.968179138273307</c:v>
                </c:pt>
                <c:pt idx="195">
                  <c:v>41.837816099888769</c:v>
                </c:pt>
                <c:pt idx="196">
                  <c:v>41.707359316404037</c:v>
                </c:pt>
                <c:pt idx="197">
                  <c:v>41.576813881711232</c:v>
                </c:pt>
                <c:pt idx="198">
                  <c:v>41.446184788223817</c:v>
                </c:pt>
                <c:pt idx="199">
                  <c:v>41.315476897964189</c:v>
                </c:pt>
                <c:pt idx="200">
                  <c:v>41.184694919961821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63.432000000000002</c:v>
                </c:pt>
                <c:pt idx="1">
                  <c:v>62.613999999999997</c:v>
                </c:pt>
                <c:pt idx="2">
                  <c:v>63.363999999999997</c:v>
                </c:pt>
                <c:pt idx="3">
                  <c:v>62.932000000000002</c:v>
                </c:pt>
                <c:pt idx="4">
                  <c:v>61.432000000000002</c:v>
                </c:pt>
                <c:pt idx="5">
                  <c:v>62.591000000000001</c:v>
                </c:pt>
                <c:pt idx="6">
                  <c:v>61.636000000000003</c:v>
                </c:pt>
                <c:pt idx="7">
                  <c:v>61.591000000000001</c:v>
                </c:pt>
                <c:pt idx="8">
                  <c:v>62.863999999999997</c:v>
                </c:pt>
                <c:pt idx="9">
                  <c:v>61.591000000000001</c:v>
                </c:pt>
                <c:pt idx="10">
                  <c:v>61.363999999999997</c:v>
                </c:pt>
                <c:pt idx="11">
                  <c:v>62.932000000000002</c:v>
                </c:pt>
                <c:pt idx="12">
                  <c:v>62</c:v>
                </c:pt>
                <c:pt idx="13">
                  <c:v>61.636000000000003</c:v>
                </c:pt>
                <c:pt idx="14">
                  <c:v>60.363999999999997</c:v>
                </c:pt>
                <c:pt idx="15">
                  <c:v>62.567999999999998</c:v>
                </c:pt>
                <c:pt idx="16">
                  <c:v>61.226999999999997</c:v>
                </c:pt>
                <c:pt idx="17">
                  <c:v>61.773000000000003</c:v>
                </c:pt>
                <c:pt idx="18">
                  <c:v>62.863999999999997</c:v>
                </c:pt>
                <c:pt idx="19">
                  <c:v>61.317999999999998</c:v>
                </c:pt>
                <c:pt idx="20">
                  <c:v>61.523000000000003</c:v>
                </c:pt>
                <c:pt idx="21">
                  <c:v>62.954999999999998</c:v>
                </c:pt>
                <c:pt idx="22">
                  <c:v>60.682000000000002</c:v>
                </c:pt>
                <c:pt idx="23">
                  <c:v>62.954999999999998</c:v>
                </c:pt>
                <c:pt idx="24">
                  <c:v>61.704999999999998</c:v>
                </c:pt>
                <c:pt idx="25">
                  <c:v>62.432000000000002</c:v>
                </c:pt>
                <c:pt idx="26">
                  <c:v>60.954999999999998</c:v>
                </c:pt>
                <c:pt idx="27">
                  <c:v>62.204999999999998</c:v>
                </c:pt>
                <c:pt idx="28">
                  <c:v>60.476999999999997</c:v>
                </c:pt>
                <c:pt idx="29">
                  <c:v>60.408999999999999</c:v>
                </c:pt>
                <c:pt idx="30">
                  <c:v>61.726999999999997</c:v>
                </c:pt>
                <c:pt idx="31">
                  <c:v>60.182000000000002</c:v>
                </c:pt>
                <c:pt idx="32">
                  <c:v>61.863999999999997</c:v>
                </c:pt>
                <c:pt idx="33">
                  <c:v>60.954999999999998</c:v>
                </c:pt>
                <c:pt idx="34">
                  <c:v>61.067999999999998</c:v>
                </c:pt>
                <c:pt idx="35">
                  <c:v>61.273000000000003</c:v>
                </c:pt>
                <c:pt idx="36">
                  <c:v>62.726999999999997</c:v>
                </c:pt>
                <c:pt idx="37">
                  <c:v>62.067999999999998</c:v>
                </c:pt>
                <c:pt idx="38">
                  <c:v>63.976999999999997</c:v>
                </c:pt>
                <c:pt idx="39">
                  <c:v>61.454999999999998</c:v>
                </c:pt>
                <c:pt idx="40">
                  <c:v>62.091000000000001</c:v>
                </c:pt>
                <c:pt idx="41">
                  <c:v>62.317999999999998</c:v>
                </c:pt>
                <c:pt idx="42">
                  <c:v>62.317999999999998</c:v>
                </c:pt>
                <c:pt idx="43">
                  <c:v>64.022999999999996</c:v>
                </c:pt>
                <c:pt idx="44">
                  <c:v>65.454999999999998</c:v>
                </c:pt>
                <c:pt idx="45">
                  <c:v>65.727000000000004</c:v>
                </c:pt>
                <c:pt idx="46">
                  <c:v>63.591000000000001</c:v>
                </c:pt>
                <c:pt idx="47">
                  <c:v>66.614000000000004</c:v>
                </c:pt>
                <c:pt idx="48">
                  <c:v>70.522999999999996</c:v>
                </c:pt>
                <c:pt idx="49">
                  <c:v>70.909000000000006</c:v>
                </c:pt>
                <c:pt idx="50">
                  <c:v>74.227000000000004</c:v>
                </c:pt>
                <c:pt idx="51">
                  <c:v>76.454999999999998</c:v>
                </c:pt>
                <c:pt idx="52">
                  <c:v>83.522999999999996</c:v>
                </c:pt>
                <c:pt idx="53">
                  <c:v>88.317999999999998</c:v>
                </c:pt>
                <c:pt idx="54">
                  <c:v>99.114000000000004</c:v>
                </c:pt>
                <c:pt idx="55">
                  <c:v>110.636</c:v>
                </c:pt>
                <c:pt idx="56">
                  <c:v>124.477</c:v>
                </c:pt>
                <c:pt idx="57">
                  <c:v>138.31800000000001</c:v>
                </c:pt>
                <c:pt idx="58">
                  <c:v>147.5</c:v>
                </c:pt>
                <c:pt idx="59">
                  <c:v>156</c:v>
                </c:pt>
                <c:pt idx="60">
                  <c:v>158.45500000000001</c:v>
                </c:pt>
                <c:pt idx="61">
                  <c:v>159.273</c:v>
                </c:pt>
                <c:pt idx="62">
                  <c:v>156.06800000000001</c:v>
                </c:pt>
                <c:pt idx="63">
                  <c:v>151.614</c:v>
                </c:pt>
                <c:pt idx="64">
                  <c:v>145.114</c:v>
                </c:pt>
                <c:pt idx="65">
                  <c:v>136.977</c:v>
                </c:pt>
                <c:pt idx="66">
                  <c:v>127.114</c:v>
                </c:pt>
                <c:pt idx="67">
                  <c:v>111.795</c:v>
                </c:pt>
                <c:pt idx="68">
                  <c:v>94.317999999999998</c:v>
                </c:pt>
                <c:pt idx="69">
                  <c:v>77.840999999999994</c:v>
                </c:pt>
                <c:pt idx="70">
                  <c:v>66.432000000000002</c:v>
                </c:pt>
                <c:pt idx="71">
                  <c:v>62.273000000000003</c:v>
                </c:pt>
                <c:pt idx="72">
                  <c:v>58.908999999999999</c:v>
                </c:pt>
                <c:pt idx="73">
                  <c:v>59.317999999999998</c:v>
                </c:pt>
                <c:pt idx="74">
                  <c:v>61.545000000000002</c:v>
                </c:pt>
                <c:pt idx="75">
                  <c:v>61.226999999999997</c:v>
                </c:pt>
                <c:pt idx="76">
                  <c:v>63.658999999999999</c:v>
                </c:pt>
                <c:pt idx="77">
                  <c:v>64.25</c:v>
                </c:pt>
                <c:pt idx="78">
                  <c:v>69.659000000000006</c:v>
                </c:pt>
                <c:pt idx="79">
                  <c:v>77.385999999999996</c:v>
                </c:pt>
                <c:pt idx="80">
                  <c:v>86.067999999999998</c:v>
                </c:pt>
                <c:pt idx="81">
                  <c:v>95.545000000000002</c:v>
                </c:pt>
                <c:pt idx="82">
                  <c:v>103.886</c:v>
                </c:pt>
                <c:pt idx="83">
                  <c:v>108.636</c:v>
                </c:pt>
                <c:pt idx="84">
                  <c:v>112.273</c:v>
                </c:pt>
                <c:pt idx="85">
                  <c:v>109.727</c:v>
                </c:pt>
                <c:pt idx="86">
                  <c:v>108.068</c:v>
                </c:pt>
                <c:pt idx="87">
                  <c:v>106.818</c:v>
                </c:pt>
                <c:pt idx="88">
                  <c:v>104.864</c:v>
                </c:pt>
                <c:pt idx="89">
                  <c:v>102.15900000000001</c:v>
                </c:pt>
                <c:pt idx="90">
                  <c:v>97</c:v>
                </c:pt>
                <c:pt idx="91">
                  <c:v>89.432000000000002</c:v>
                </c:pt>
                <c:pt idx="92">
                  <c:v>78.159000000000006</c:v>
                </c:pt>
                <c:pt idx="93">
                  <c:v>65.909000000000006</c:v>
                </c:pt>
                <c:pt idx="94">
                  <c:v>56.636000000000003</c:v>
                </c:pt>
                <c:pt idx="95">
                  <c:v>54.158999999999999</c:v>
                </c:pt>
                <c:pt idx="96">
                  <c:v>53.976999999999997</c:v>
                </c:pt>
                <c:pt idx="97">
                  <c:v>53.476999999999997</c:v>
                </c:pt>
                <c:pt idx="98">
                  <c:v>52.976999999999997</c:v>
                </c:pt>
                <c:pt idx="99">
                  <c:v>52.591000000000001</c:v>
                </c:pt>
                <c:pt idx="100">
                  <c:v>54.432000000000002</c:v>
                </c:pt>
                <c:pt idx="101">
                  <c:v>53.045000000000002</c:v>
                </c:pt>
                <c:pt idx="102">
                  <c:v>52.932000000000002</c:v>
                </c:pt>
                <c:pt idx="103">
                  <c:v>55.067999999999998</c:v>
                </c:pt>
                <c:pt idx="104">
                  <c:v>52.932000000000002</c:v>
                </c:pt>
                <c:pt idx="105">
                  <c:v>54.795000000000002</c:v>
                </c:pt>
                <c:pt idx="106">
                  <c:v>54.273000000000003</c:v>
                </c:pt>
                <c:pt idx="107">
                  <c:v>54.863999999999997</c:v>
                </c:pt>
                <c:pt idx="108">
                  <c:v>55.75</c:v>
                </c:pt>
                <c:pt idx="109">
                  <c:v>55.704999999999998</c:v>
                </c:pt>
                <c:pt idx="110">
                  <c:v>55.954999999999998</c:v>
                </c:pt>
                <c:pt idx="111">
                  <c:v>56.067999999999998</c:v>
                </c:pt>
                <c:pt idx="112">
                  <c:v>57.295000000000002</c:v>
                </c:pt>
                <c:pt idx="113">
                  <c:v>57.476999999999997</c:v>
                </c:pt>
                <c:pt idx="114">
                  <c:v>57.386000000000003</c:v>
                </c:pt>
                <c:pt idx="115">
                  <c:v>58.658999999999999</c:v>
                </c:pt>
                <c:pt idx="116">
                  <c:v>60.341000000000001</c:v>
                </c:pt>
                <c:pt idx="117">
                  <c:v>62.182000000000002</c:v>
                </c:pt>
                <c:pt idx="118">
                  <c:v>64.317999999999998</c:v>
                </c:pt>
                <c:pt idx="119">
                  <c:v>68.454999999999998</c:v>
                </c:pt>
                <c:pt idx="120">
                  <c:v>71.817999999999998</c:v>
                </c:pt>
                <c:pt idx="121">
                  <c:v>78.840999999999994</c:v>
                </c:pt>
                <c:pt idx="122">
                  <c:v>84.909000000000006</c:v>
                </c:pt>
                <c:pt idx="123">
                  <c:v>93.045000000000002</c:v>
                </c:pt>
                <c:pt idx="124">
                  <c:v>98.772999999999996</c:v>
                </c:pt>
                <c:pt idx="125">
                  <c:v>103.295</c:v>
                </c:pt>
                <c:pt idx="126">
                  <c:v>107.614</c:v>
                </c:pt>
                <c:pt idx="127">
                  <c:v>111.614</c:v>
                </c:pt>
                <c:pt idx="128">
                  <c:v>112.977</c:v>
                </c:pt>
                <c:pt idx="129">
                  <c:v>114.477</c:v>
                </c:pt>
                <c:pt idx="130">
                  <c:v>112.59099999999999</c:v>
                </c:pt>
                <c:pt idx="131">
                  <c:v>113.795</c:v>
                </c:pt>
                <c:pt idx="132">
                  <c:v>111.5</c:v>
                </c:pt>
                <c:pt idx="133">
                  <c:v>111</c:v>
                </c:pt>
                <c:pt idx="134">
                  <c:v>106.864</c:v>
                </c:pt>
                <c:pt idx="135">
                  <c:v>103.432</c:v>
                </c:pt>
                <c:pt idx="136">
                  <c:v>97.159000000000006</c:v>
                </c:pt>
                <c:pt idx="137">
                  <c:v>89</c:v>
                </c:pt>
                <c:pt idx="138">
                  <c:v>81.182000000000002</c:v>
                </c:pt>
                <c:pt idx="139">
                  <c:v>72.840999999999994</c:v>
                </c:pt>
                <c:pt idx="140">
                  <c:v>64.135999999999996</c:v>
                </c:pt>
                <c:pt idx="141">
                  <c:v>58.136000000000003</c:v>
                </c:pt>
                <c:pt idx="142">
                  <c:v>52.932000000000002</c:v>
                </c:pt>
                <c:pt idx="143">
                  <c:v>50.454999999999998</c:v>
                </c:pt>
                <c:pt idx="144">
                  <c:v>49.386000000000003</c:v>
                </c:pt>
                <c:pt idx="145">
                  <c:v>48.886000000000003</c:v>
                </c:pt>
                <c:pt idx="146">
                  <c:v>48.658999999999999</c:v>
                </c:pt>
                <c:pt idx="147">
                  <c:v>51.067999999999998</c:v>
                </c:pt>
                <c:pt idx="148">
                  <c:v>52</c:v>
                </c:pt>
                <c:pt idx="149">
                  <c:v>51.386000000000003</c:v>
                </c:pt>
                <c:pt idx="150">
                  <c:v>53</c:v>
                </c:pt>
                <c:pt idx="151">
                  <c:v>53.523000000000003</c:v>
                </c:pt>
                <c:pt idx="152">
                  <c:v>56</c:v>
                </c:pt>
                <c:pt idx="153">
                  <c:v>56.726999999999997</c:v>
                </c:pt>
                <c:pt idx="154">
                  <c:v>62.523000000000003</c:v>
                </c:pt>
                <c:pt idx="155">
                  <c:v>65.75</c:v>
                </c:pt>
                <c:pt idx="156">
                  <c:v>71.295000000000002</c:v>
                </c:pt>
                <c:pt idx="157">
                  <c:v>75.772999999999996</c:v>
                </c:pt>
                <c:pt idx="158">
                  <c:v>77.727000000000004</c:v>
                </c:pt>
                <c:pt idx="159">
                  <c:v>79.522999999999996</c:v>
                </c:pt>
                <c:pt idx="160">
                  <c:v>82.567999999999998</c:v>
                </c:pt>
                <c:pt idx="161">
                  <c:v>82.817999999999998</c:v>
                </c:pt>
                <c:pt idx="162">
                  <c:v>83.340999999999994</c:v>
                </c:pt>
                <c:pt idx="163">
                  <c:v>82.317999999999998</c:v>
                </c:pt>
                <c:pt idx="164">
                  <c:v>84.135999999999996</c:v>
                </c:pt>
                <c:pt idx="165">
                  <c:v>81.885999999999996</c:v>
                </c:pt>
                <c:pt idx="166">
                  <c:v>77.885999999999996</c:v>
                </c:pt>
                <c:pt idx="167">
                  <c:v>74.454999999999998</c:v>
                </c:pt>
                <c:pt idx="168">
                  <c:v>70.067999999999998</c:v>
                </c:pt>
                <c:pt idx="169">
                  <c:v>64.432000000000002</c:v>
                </c:pt>
                <c:pt idx="170">
                  <c:v>58.158999999999999</c:v>
                </c:pt>
                <c:pt idx="171">
                  <c:v>53.817999999999998</c:v>
                </c:pt>
                <c:pt idx="172">
                  <c:v>50.226999999999997</c:v>
                </c:pt>
                <c:pt idx="173">
                  <c:v>46.75</c:v>
                </c:pt>
                <c:pt idx="174">
                  <c:v>46.226999999999997</c:v>
                </c:pt>
                <c:pt idx="175">
                  <c:v>44.273000000000003</c:v>
                </c:pt>
                <c:pt idx="176">
                  <c:v>45.317999999999998</c:v>
                </c:pt>
                <c:pt idx="177">
                  <c:v>44.363999999999997</c:v>
                </c:pt>
                <c:pt idx="178">
                  <c:v>44.045000000000002</c:v>
                </c:pt>
                <c:pt idx="179">
                  <c:v>43.136000000000003</c:v>
                </c:pt>
                <c:pt idx="180">
                  <c:v>43.386000000000003</c:v>
                </c:pt>
                <c:pt idx="181">
                  <c:v>43.726999999999997</c:v>
                </c:pt>
                <c:pt idx="182">
                  <c:v>43.658999999999999</c:v>
                </c:pt>
                <c:pt idx="183">
                  <c:v>44.182000000000002</c:v>
                </c:pt>
                <c:pt idx="184">
                  <c:v>42.25</c:v>
                </c:pt>
                <c:pt idx="185">
                  <c:v>42.863999999999997</c:v>
                </c:pt>
                <c:pt idx="186">
                  <c:v>42.591000000000001</c:v>
                </c:pt>
                <c:pt idx="187">
                  <c:v>41.908999999999999</c:v>
                </c:pt>
                <c:pt idx="188">
                  <c:v>43.023000000000003</c:v>
                </c:pt>
                <c:pt idx="189">
                  <c:v>41.704999999999998</c:v>
                </c:pt>
                <c:pt idx="190">
                  <c:v>41.954999999999998</c:v>
                </c:pt>
                <c:pt idx="191">
                  <c:v>43.182000000000002</c:v>
                </c:pt>
                <c:pt idx="192">
                  <c:v>42.704999999999998</c:v>
                </c:pt>
                <c:pt idx="193">
                  <c:v>40.886000000000003</c:v>
                </c:pt>
                <c:pt idx="194">
                  <c:v>41.908999999999999</c:v>
                </c:pt>
                <c:pt idx="195">
                  <c:v>41.817999999999998</c:v>
                </c:pt>
                <c:pt idx="196">
                  <c:v>42.226999999999997</c:v>
                </c:pt>
                <c:pt idx="197">
                  <c:v>42.204999999999998</c:v>
                </c:pt>
                <c:pt idx="198">
                  <c:v>41.273000000000003</c:v>
                </c:pt>
                <c:pt idx="199">
                  <c:v>44.226999999999997</c:v>
                </c:pt>
                <c:pt idx="200">
                  <c:v>41.886000000000003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60.912539985028523</c:v>
                </c:pt>
                <c:pt idx="11">
                  <c:v>60.96478354488459</c:v>
                </c:pt>
                <c:pt idx="12">
                  <c:v>61.01560444891075</c:v>
                </c:pt>
                <c:pt idx="13">
                  <c:v>61.064854368925388</c:v>
                </c:pt>
                <c:pt idx="14">
                  <c:v>61.112371872123759</c:v>
                </c:pt>
                <c:pt idx="15">
                  <c:v>61.157981699929167</c:v>
                </c:pt>
                <c:pt idx="16">
                  <c:v>61.201494100535832</c:v>
                </c:pt>
                <c:pt idx="17">
                  <c:v>61.242704241283789</c:v>
                </c:pt>
                <c:pt idx="18">
                  <c:v>61.281391732057969</c:v>
                </c:pt>
                <c:pt idx="19">
                  <c:v>61.317320296760244</c:v>
                </c:pt>
                <c:pt idx="20">
                  <c:v>61.350237637044543</c:v>
                </c:pt>
                <c:pt idx="21">
                  <c:v>61.379875542011227</c:v>
                </c:pt>
                <c:pt idx="22">
                  <c:v>61.405950311731971</c:v>
                </c:pt>
                <c:pt idx="23">
                  <c:v>61.428163586000032</c:v>
                </c:pt>
                <c:pt idx="24">
                  <c:v>61.446203711658136</c:v>
                </c:pt>
                <c:pt idx="25">
                  <c:v>61.459747859163983</c:v>
                </c:pt>
                <c:pt idx="26">
                  <c:v>61.468465241946433</c:v>
                </c:pt>
                <c:pt idx="27">
                  <c:v>61.472022052443108</c:v>
                </c:pt>
                <c:pt idx="28">
                  <c:v>61.470089191676564</c:v>
                </c:pt>
                <c:pt idx="29">
                  <c:v>61.462354668378893</c:v>
                </c:pt>
                <c:pt idx="30">
                  <c:v>61.448543877760244</c:v>
                </c:pt>
                <c:pt idx="31">
                  <c:v>61.428453117212882</c:v>
                </c:pt>
                <c:pt idx="32">
                  <c:v>61.402005017232639</c:v>
                </c:pt>
                <c:pt idx="33">
                  <c:v>61.369339481323216</c:v>
                </c:pt>
                <c:pt idx="34">
                  <c:v>61.330960650912594</c:v>
                </c:pt>
                <c:pt idx="35">
                  <c:v>61.28796960516366</c:v>
                </c:pt>
                <c:pt idx="36">
                  <c:v>61.242423855886365</c:v>
                </c:pt>
                <c:pt idx="37">
                  <c:v>61.197877374213689</c:v>
                </c:pt>
                <c:pt idx="38">
                  <c:v>61.160166925940096</c:v>
                </c:pt>
                <c:pt idx="39">
                  <c:v>61.138518376813117</c:v>
                </c:pt>
                <c:pt idx="40">
                  <c:v>61.147044989742142</c:v>
                </c:pt>
                <c:pt idx="41">
                  <c:v>61.206691416681522</c:v>
                </c:pt>
                <c:pt idx="42">
                  <c:v>61.347633821588005</c:v>
                </c:pt>
                <c:pt idx="43">
                  <c:v>61.612070521793861</c:v>
                </c:pt>
                <c:pt idx="44">
                  <c:v>62.057223818368406</c:v>
                </c:pt>
                <c:pt idx="45">
                  <c:v>62.75822365987667</c:v>
                </c:pt>
                <c:pt idx="46">
                  <c:v>63.810368382441098</c:v>
                </c:pt>
                <c:pt idx="47">
                  <c:v>65.330079369100304</c:v>
                </c:pt>
                <c:pt idx="48">
                  <c:v>67.453716878808081</c:v>
                </c:pt>
                <c:pt idx="49">
                  <c:v>70.333335907505372</c:v>
                </c:pt>
                <c:pt idx="50">
                  <c:v>74.128449634309007</c:v>
                </c:pt>
                <c:pt idx="51">
                  <c:v>78.992913088584501</c:v>
                </c:pt>
                <c:pt idx="52">
                  <c:v>85.056081874795183</c:v>
                </c:pt>
                <c:pt idx="53">
                  <c:v>92.397399609296059</c:v>
                </c:pt>
                <c:pt idx="54">
                  <c:v>101.01366013728047</c:v>
                </c:pt>
                <c:pt idx="55">
                  <c:v>110.7789237654315</c:v>
                </c:pt>
                <c:pt idx="56">
                  <c:v>121.39950263830907</c:v>
                </c:pt>
                <c:pt idx="57">
                  <c:v>132.37172427684789</c:v>
                </c:pt>
                <c:pt idx="58">
                  <c:v>142.95830981804363</c:v>
                </c:pt>
                <c:pt idx="59">
                  <c:v>152.20719967847256</c:v>
                </c:pt>
                <c:pt idx="60">
                  <c:v>159.03791735344583</c:v>
                </c:pt>
                <c:pt idx="61">
                  <c:v>162.40732494358431</c:v>
                </c:pt>
                <c:pt idx="62">
                  <c:v>161.53620475016996</c:v>
                </c:pt>
                <c:pt idx="63">
                  <c:v>156.13943315600616</c:v>
                </c:pt>
                <c:pt idx="64">
                  <c:v>146.57640708262605</c:v>
                </c:pt>
                <c:pt idx="65">
                  <c:v>133.84707025297234</c:v>
                </c:pt>
                <c:pt idx="66">
                  <c:v>119.40910480129406</c:v>
                </c:pt>
                <c:pt idx="67">
                  <c:v>104.86437461541513</c:v>
                </c:pt>
                <c:pt idx="68">
                  <c:v>91.619858192599821</c:v>
                </c:pt>
                <c:pt idx="69">
                  <c:v>80.637480536724496</c:v>
                </c:pt>
                <c:pt idx="70">
                  <c:v>72.343455354708567</c:v>
                </c:pt>
                <c:pt idx="71">
                  <c:v>66.697069734352908</c:v>
                </c:pt>
                <c:pt idx="72">
                  <c:v>63.359972218907913</c:v>
                </c:pt>
                <c:pt idx="73">
                  <c:v>61.88595622408517</c:v>
                </c:pt>
                <c:pt idx="74">
                  <c:v>61.868267917447533</c:v>
                </c:pt>
                <c:pt idx="75">
                  <c:v>63.01733568866063</c:v>
                </c:pt>
                <c:pt idx="76">
                  <c:v>65.174166313447031</c:v>
                </c:pt>
                <c:pt idx="77">
                  <c:v>68.281111066111976</c:v>
                </c:pt>
                <c:pt idx="78">
                  <c:v>72.332394199370896</c:v>
                </c:pt>
                <c:pt idx="79">
                  <c:v>77.318887478864454</c:v>
                </c:pt>
                <c:pt idx="80">
                  <c:v>83.172783487312984</c:v>
                </c:pt>
                <c:pt idx="81">
                  <c:v>89.713125651920635</c:v>
                </c:pt>
                <c:pt idx="82">
                  <c:v>96.595165449504208</c:v>
                </c:pt>
                <c:pt idx="83">
                  <c:v>103.27564400297061</c:v>
                </c:pt>
                <c:pt idx="84">
                  <c:v>109.01875223697358</c:v>
                </c:pt>
                <c:pt idx="85">
                  <c:v>112.97368789647531</c:v>
                </c:pt>
                <c:pt idx="86">
                  <c:v>114.34040092128961</c:v>
                </c:pt>
                <c:pt idx="87">
                  <c:v>112.59873566313536</c:v>
                </c:pt>
                <c:pt idx="88">
                  <c:v>107.72291002424727</c:v>
                </c:pt>
                <c:pt idx="89">
                  <c:v>100.27547865078044</c:v>
                </c:pt>
                <c:pt idx="90">
                  <c:v>91.307414683168389</c:v>
                </c:pt>
                <c:pt idx="91">
                  <c:v>82.080484026968989</c:v>
                </c:pt>
                <c:pt idx="92">
                  <c:v>73.723002679946703</c:v>
                </c:pt>
                <c:pt idx="93">
                  <c:v>66.965049054664817</c:v>
                </c:pt>
                <c:pt idx="94">
                  <c:v>62.049373149648737</c:v>
                </c:pt>
                <c:pt idx="95">
                  <c:v>58.81678698866768</c:v>
                </c:pt>
                <c:pt idx="96">
                  <c:v>56.886344066838582</c:v>
                </c:pt>
                <c:pt idx="97">
                  <c:v>55.833133922059524</c:v>
                </c:pt>
                <c:pt idx="98">
                  <c:v>55.302426473978144</c:v>
                </c:pt>
                <c:pt idx="99">
                  <c:v>55.05007143049702</c:v>
                </c:pt>
                <c:pt idx="100">
                  <c:v>54.932538449880802</c:v>
                </c:pt>
                <c:pt idx="101">
                  <c:v>54.876972756639795</c:v>
                </c:pt>
                <c:pt idx="102">
                  <c:v>54.852070466345005</c:v>
                </c:pt>
                <c:pt idx="103">
                  <c:v>54.847965516946189</c:v>
                </c:pt>
                <c:pt idx="104">
                  <c:v>54.865138244951019</c:v>
                </c:pt>
                <c:pt idx="105">
                  <c:v>54.909417054339514</c:v>
                </c:pt>
                <c:pt idx="106">
                  <c:v>54.990256184415315</c:v>
                </c:pt>
                <c:pt idx="107">
                  <c:v>55.120499785821281</c:v>
                </c:pt>
                <c:pt idx="108">
                  <c:v>55.316724742261414</c:v>
                </c:pt>
                <c:pt idx="109">
                  <c:v>55.5997561237536</c:v>
                </c:pt>
                <c:pt idx="110">
                  <c:v>55.99516688152935</c:v>
                </c:pt>
                <c:pt idx="111">
                  <c:v>56.533644390786684</c:v>
                </c:pt>
                <c:pt idx="112">
                  <c:v>57.25111859723782</c:v>
                </c:pt>
                <c:pt idx="113">
                  <c:v>58.188541893359066</c:v>
                </c:pt>
                <c:pt idx="114">
                  <c:v>59.391206660323896</c:v>
                </c:pt>
                <c:pt idx="115">
                  <c:v>60.907488880559761</c:v>
                </c:pt>
                <c:pt idx="116">
                  <c:v>62.786916008753884</c:v>
                </c:pt>
                <c:pt idx="117">
                  <c:v>65.077470506443277</c:v>
                </c:pt>
                <c:pt idx="118">
                  <c:v>67.822048910756266</c:v>
                </c:pt>
                <c:pt idx="119">
                  <c:v>71.053990039871621</c:v>
                </c:pt>
                <c:pt idx="120">
                  <c:v>74.791560948973995</c:v>
                </c:pt>
                <c:pt idx="121">
                  <c:v>79.03126235212703</c:v>
                </c:pt>
                <c:pt idx="122">
                  <c:v>83.739842972704736</c:v>
                </c:pt>
                <c:pt idx="123">
                  <c:v>88.845102282104662</c:v>
                </c:pt>
                <c:pt idx="124">
                  <c:v>94.226053899248143</c:v>
                </c:pt>
                <c:pt idx="125">
                  <c:v>99.703920475131866</c:v>
                </c:pt>
                <c:pt idx="126">
                  <c:v>105.03667481166208</c:v>
                </c:pt>
                <c:pt idx="127">
                  <c:v>109.92107266747337</c:v>
                </c:pt>
                <c:pt idx="128">
                  <c:v>114.00664246758539</c:v>
                </c:pt>
                <c:pt idx="129">
                  <c:v>116.92504380100597</c:v>
                </c:pt>
                <c:pt idx="130">
                  <c:v>118.33498838580309</c:v>
                </c:pt>
                <c:pt idx="131">
                  <c:v>117.97777181992832</c:v>
                </c:pt>
                <c:pt idx="132">
                  <c:v>115.73281135717077</c:v>
                </c:pt>
                <c:pt idx="133">
                  <c:v>111.65879672023533</c:v>
                </c:pt>
                <c:pt idx="134">
                  <c:v>106.00652020571351</c:v>
                </c:pt>
                <c:pt idx="135">
                  <c:v>99.195226989763867</c:v>
                </c:pt>
                <c:pt idx="136">
                  <c:v>91.754201154821772</c:v>
                </c:pt>
                <c:pt idx="137">
                  <c:v>84.241892561804448</c:v>
                </c:pt>
                <c:pt idx="138">
                  <c:v>77.162012254716046</c:v>
                </c:pt>
                <c:pt idx="139">
                  <c:v>70.896706171003785</c:v>
                </c:pt>
                <c:pt idx="140">
                  <c:v>65.670911296810814</c:v>
                </c:pt>
                <c:pt idx="141">
                  <c:v>61.551907839702821</c:v>
                </c:pt>
                <c:pt idx="142">
                  <c:v>58.47801312979518</c:v>
                </c:pt>
                <c:pt idx="143">
                  <c:v>56.303923019444134</c:v>
                </c:pt>
                <c:pt idx="144">
                  <c:v>54.848966272870896</c:v>
                </c:pt>
                <c:pt idx="145">
                  <c:v>53.93771660397649</c:v>
                </c:pt>
                <c:pt idx="146">
                  <c:v>53.427713637802526</c:v>
                </c:pt>
                <c:pt idx="147">
                  <c:v>53.224003162376704</c:v>
                </c:pt>
                <c:pt idx="148">
                  <c:v>53.283212854466072</c:v>
                </c:pt>
                <c:pt idx="149">
                  <c:v>53.610564195673007</c:v>
                </c:pt>
                <c:pt idx="150">
                  <c:v>54.252203607907653</c:v>
                </c:pt>
                <c:pt idx="151">
                  <c:v>55.283589681181425</c:v>
                </c:pt>
                <c:pt idx="152">
                  <c:v>56.793437020539535</c:v>
                </c:pt>
                <c:pt idx="153">
                  <c:v>58.862590208633833</c:v>
                </c:pt>
                <c:pt idx="154">
                  <c:v>61.538407095186294</c:v>
                </c:pt>
                <c:pt idx="155">
                  <c:v>64.807474677181432</c:v>
                </c:pt>
                <c:pt idx="156">
                  <c:v>68.571985781314368</c:v>
                </c:pt>
                <c:pt idx="157">
                  <c:v>72.636769357411467</c:v>
                </c:pt>
                <c:pt idx="158">
                  <c:v>76.713698281569563</c:v>
                </c:pt>
                <c:pt idx="159">
                  <c:v>80.447374638264407</c:v>
                </c:pt>
                <c:pt idx="160">
                  <c:v>83.460889192154013</c:v>
                </c:pt>
                <c:pt idx="161">
                  <c:v>85.414387098009172</c:v>
                </c:pt>
                <c:pt idx="162">
                  <c:v>86.064192119586068</c:v>
                </c:pt>
                <c:pt idx="163">
                  <c:v>85.308376696988802</c:v>
                </c:pt>
                <c:pt idx="164">
                  <c:v>83.2070349877784</c:v>
                </c:pt>
                <c:pt idx="165">
                  <c:v>79.971716146452579</c:v>
                </c:pt>
                <c:pt idx="166">
                  <c:v>75.926593820252378</c:v>
                </c:pt>
                <c:pt idx="167">
                  <c:v>71.451271987139734</c:v>
                </c:pt>
                <c:pt idx="168">
                  <c:v>66.919237464150882</c:v>
                </c:pt>
                <c:pt idx="169">
                  <c:v>62.645708799799785</c:v>
                </c:pt>
                <c:pt idx="170">
                  <c:v>58.854493656200148</c:v>
                </c:pt>
                <c:pt idx="171">
                  <c:v>55.667255006938305</c:v>
                </c:pt>
                <c:pt idx="172">
                  <c:v>53.112560260468385</c:v>
                </c:pt>
                <c:pt idx="173">
                  <c:v>51.14804391235571</c:v>
                </c:pt>
                <c:pt idx="174">
                  <c:v>49.687714940142925</c:v>
                </c:pt>
                <c:pt idx="175">
                  <c:v>48.627565470853419</c:v>
                </c:pt>
                <c:pt idx="176">
                  <c:v>47.865173278232845</c:v>
                </c:pt>
                <c:pt idx="177">
                  <c:v>47.311778207308784</c:v>
                </c:pt>
                <c:pt idx="178">
                  <c:v>46.897489903436536</c:v>
                </c:pt>
                <c:pt idx="179">
                  <c:v>46.571477647617726</c:v>
                </c:pt>
                <c:pt idx="180">
                  <c:v>46.299264625212366</c:v>
                </c:pt>
                <c:pt idx="181">
                  <c:v>46.05890769761816</c:v>
                </c:pt>
                <c:pt idx="182">
                  <c:v>45.837245671991688</c:v>
                </c:pt>
                <c:pt idx="183">
                  <c:v>45.62681467775505</c:v>
                </c:pt>
                <c:pt idx="184">
                  <c:v>45.423598807165689</c:v>
                </c:pt>
                <c:pt idx="185">
                  <c:v>45.225537035088387</c:v>
                </c:pt>
                <c:pt idx="186">
                  <c:v>45.031608394230084</c:v>
                </c:pt>
                <c:pt idx="187">
                  <c:v>44.841310364075639</c:v>
                </c:pt>
                <c:pt idx="188">
                  <c:v>44.65438087108992</c:v>
                </c:pt>
                <c:pt idx="189">
                  <c:v>44.470659639373025</c:v>
                </c:pt>
                <c:pt idx="190">
                  <c:v>44.290023724517191</c:v>
                </c:pt>
                <c:pt idx="191">
                  <c:v>44.112359965052889</c:v>
                </c:pt>
                <c:pt idx="192">
                  <c:v>43.937554628169195</c:v>
                </c:pt>
                <c:pt idx="193">
                  <c:v>43.76549051785274</c:v>
                </c:pt>
                <c:pt idx="194">
                  <c:v>43.596047048783348</c:v>
                </c:pt>
                <c:pt idx="195">
                  <c:v>43.429101337092398</c:v>
                </c:pt>
                <c:pt idx="196">
                  <c:v>43.26452951828005</c:v>
                </c:pt>
                <c:pt idx="197">
                  <c:v>43.102207998021832</c:v>
                </c:pt>
                <c:pt idx="198">
                  <c:v>42.942014541161733</c:v>
                </c:pt>
                <c:pt idx="199">
                  <c:v>42.783829180005618</c:v>
                </c:pt>
                <c:pt idx="200">
                  <c:v>42.627534949982177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60.912539985022796</c:v>
                </c:pt>
                <c:pt idx="11">
                  <c:v>60.96478354486721</c:v>
                </c:pt>
                <c:pt idx="12">
                  <c:v>61.015604448859065</c:v>
                </c:pt>
                <c:pt idx="13">
                  <c:v>61.064854368774768</c:v>
                </c:pt>
                <c:pt idx="14">
                  <c:v>61.112371871693654</c:v>
                </c:pt>
                <c:pt idx="15">
                  <c:v>61.157981698725699</c:v>
                </c:pt>
                <c:pt idx="16">
                  <c:v>61.201494097236171</c:v>
                </c:pt>
                <c:pt idx="17">
                  <c:v>61.242704232418731</c:v>
                </c:pt>
                <c:pt idx="18">
                  <c:v>61.281391708719674</c:v>
                </c:pt>
                <c:pt idx="19">
                  <c:v>61.317320236555211</c:v>
                </c:pt>
                <c:pt idx="20">
                  <c:v>61.350237484859313</c:v>
                </c:pt>
                <c:pt idx="21">
                  <c:v>61.379875165057392</c:v>
                </c:pt>
                <c:pt idx="22">
                  <c:v>61.405949396818883</c:v>
                </c:pt>
                <c:pt idx="23">
                  <c:v>61.428161410057072</c:v>
                </c:pt>
                <c:pt idx="24">
                  <c:v>61.44619864068666</c:v>
                </c:pt>
                <c:pt idx="25">
                  <c:v>61.459736279103588</c:v>
                </c:pt>
                <c:pt idx="26">
                  <c:v>61.468439329615805</c:v>
                </c:pt>
                <c:pt idx="27">
                  <c:v>61.471965235466001</c:v>
                </c:pt>
                <c:pt idx="28">
                  <c:v>61.469967116948197</c:v>
                </c:pt>
                <c:pt idx="29">
                  <c:v>61.46209765874395</c:v>
                </c:pt>
                <c:pt idx="30">
                  <c:v>61.448013666388185</c:v>
                </c:pt>
                <c:pt idx="31">
                  <c:v>61.427381290276372</c:v>
                </c:pt>
                <c:pt idx="32">
                  <c:v>61.399881888676589</c:v>
                </c:pt>
                <c:pt idx="33">
                  <c:v>61.36521846901762</c:v>
                </c:pt>
                <c:pt idx="34">
                  <c:v>61.323122609992232</c:v>
                </c:pt>
                <c:pt idx="35">
                  <c:v>61.273361727033141</c:v>
                </c:pt>
                <c:pt idx="36">
                  <c:v>61.215746502430399</c:v>
                </c:pt>
                <c:pt idx="37">
                  <c:v>61.15013826135359</c:v>
                </c:pt>
                <c:pt idx="38">
                  <c:v>61.076456039489948</c:v>
                </c:pt>
                <c:pt idx="39">
                  <c:v>60.99468306047202</c:v>
                </c:pt>
                <c:pt idx="40">
                  <c:v>60.904872325432166</c:v>
                </c:pt>
                <c:pt idx="41">
                  <c:v>60.807151016315039</c:v>
                </c:pt>
                <c:pt idx="42">
                  <c:v>60.701723431743417</c:v>
                </c:pt>
                <c:pt idx="43">
                  <c:v>60.588872210860188</c:v>
                </c:pt>
                <c:pt idx="44">
                  <c:v>60.468957656704724</c:v>
                </c:pt>
                <c:pt idx="45">
                  <c:v>60.342415044544545</c:v>
                </c:pt>
                <c:pt idx="46">
                  <c:v>60.209749888478122</c:v>
                </c:pt>
                <c:pt idx="47">
                  <c:v>60.071531236108626</c:v>
                </c:pt>
                <c:pt idx="48">
                  <c:v>59.928383159376928</c:v>
                </c:pt>
                <c:pt idx="49">
                  <c:v>59.780974702258604</c:v>
                </c:pt>
                <c:pt idx="50">
                  <c:v>59.630008625590783</c:v>
                </c:pt>
                <c:pt idx="51">
                  <c:v>59.476209349353582</c:v>
                </c:pt>
                <c:pt idx="52">
                  <c:v>59.320310528516039</c:v>
                </c:pt>
                <c:pt idx="53">
                  <c:v>59.163042707532931</c:v>
                </c:pt>
                <c:pt idx="54">
                  <c:v>59.005121480695124</c:v>
                </c:pt>
                <c:pt idx="55">
                  <c:v>58.847236543174006</c:v>
                </c:pt>
                <c:pt idx="56">
                  <c:v>58.690041955195483</c:v>
                </c:pt>
                <c:pt idx="57">
                  <c:v>58.534147865227681</c:v>
                </c:pt>
                <c:pt idx="58">
                  <c:v>58.380113853988085</c:v>
                </c:pt>
                <c:pt idx="59">
                  <c:v>58.228443976064945</c:v>
                </c:pt>
                <c:pt idx="60">
                  <c:v>58.079583495919188</c:v>
                </c:pt>
                <c:pt idx="61">
                  <c:v>57.933917244725748</c:v>
                </c:pt>
                <c:pt idx="62">
                  <c:v>57.791769467211196</c:v>
                </c:pt>
                <c:pt idx="63">
                  <c:v>57.653404985098724</c:v>
                </c:pt>
                <c:pt idx="64">
                  <c:v>57.51903147630604</c:v>
                </c:pt>
                <c:pt idx="65">
                  <c:v>57.388802655793455</c:v>
                </c:pt>
                <c:pt idx="66">
                  <c:v>57.262822143183499</c:v>
                </c:pt>
                <c:pt idx="67">
                  <c:v>57.14114781168427</c:v>
                </c:pt>
                <c:pt idx="68">
                  <c:v>57.023796429921845</c:v>
                </c:pt>
                <c:pt idx="69">
                  <c:v>56.910748430526155</c:v>
                </c:pt>
                <c:pt idx="70">
                  <c:v>56.801952664436051</c:v>
                </c:pt>
                <c:pt idx="71">
                  <c:v>56.697331025952174</c:v>
                </c:pt>
                <c:pt idx="72">
                  <c:v>56.596782859027989</c:v>
                </c:pt>
                <c:pt idx="73">
                  <c:v>56.500189079018334</c:v>
                </c:pt>
                <c:pt idx="74">
                  <c:v>56.407415965350573</c:v>
                </c:pt>
                <c:pt idx="75">
                  <c:v>56.318318598927696</c:v>
                </c:pt>
                <c:pt idx="76">
                  <c:v>56.232743933365974</c:v>
                </c:pt>
                <c:pt idx="77">
                  <c:v>56.150533501467145</c:v>
                </c:pt>
                <c:pt idx="78">
                  <c:v>56.071525767822898</c:v>
                </c:pt>
                <c:pt idx="79">
                  <c:v>55.995558145440064</c:v>
                </c:pt>
                <c:pt idx="80">
                  <c:v>55.922468699090295</c:v>
                </c:pt>
                <c:pt idx="81">
                  <c:v>55.852097561082736</c:v>
                </c:pt>
                <c:pt idx="82">
                  <c:v>55.784288086669676</c:v>
                </c:pt>
                <c:pt idx="83">
                  <c:v>55.718887776641957</c:v>
                </c:pt>
                <c:pt idx="84">
                  <c:v>55.655748994131613</c:v>
                </c:pt>
                <c:pt idx="85">
                  <c:v>55.594729501456385</c:v>
                </c:pt>
                <c:pt idx="86">
                  <c:v>55.535692841217291</c:v>
                </c:pt>
                <c:pt idx="87">
                  <c:v>55.478508583959226</c:v>
                </c:pt>
                <c:pt idx="88">
                  <c:v>55.42305246265736</c:v>
                </c:pt>
                <c:pt idx="89">
                  <c:v>55.369206412197578</c:v>
                </c:pt>
                <c:pt idx="90">
                  <c:v>55.31685852995173</c:v>
                </c:pt>
                <c:pt idx="91">
                  <c:v>55.265902971561538</c:v>
                </c:pt>
                <c:pt idx="92">
                  <c:v>55.216239794172346</c:v>
                </c:pt>
                <c:pt idx="93">
                  <c:v>55.167774757623135</c:v>
                </c:pt>
                <c:pt idx="94">
                  <c:v>55.120419092511831</c:v>
                </c:pt>
                <c:pt idx="95">
                  <c:v>55.074089242618868</c:v>
                </c:pt>
                <c:pt idx="96">
                  <c:v>55.028706587884493</c:v>
                </c:pt>
                <c:pt idx="97">
                  <c:v>54.984197152989928</c:v>
                </c:pt>
                <c:pt idx="98">
                  <c:v>54.940491305579229</c:v>
                </c:pt>
                <c:pt idx="99">
                  <c:v>54.897523447268256</c:v>
                </c:pt>
                <c:pt idx="100">
                  <c:v>54.855231699806232</c:v>
                </c:pt>
                <c:pt idx="101">
                  <c:v>54.813557588074325</c:v>
                </c:pt>
                <c:pt idx="102">
                  <c:v>54.772445721010762</c:v>
                </c:pt>
                <c:pt idx="103">
                  <c:v>54.731843471035461</c:v>
                </c:pt>
                <c:pt idx="104">
                  <c:v>54.691700652095925</c:v>
                </c:pt>
                <c:pt idx="105">
                  <c:v>54.651969196064165</c:v>
                </c:pt>
                <c:pt idx="106">
                  <c:v>54.612602826871594</c:v>
                </c:pt>
                <c:pt idx="107">
                  <c:v>54.573556731469793</c:v>
                </c:pt>
                <c:pt idx="108">
                  <c:v>54.534787226442916</c:v>
                </c:pt>
                <c:pt idx="109">
                  <c:v>54.496251418869477</c:v>
                </c:pt>
                <c:pt idx="110">
                  <c:v>54.457906859831589</c:v>
                </c:pt>
                <c:pt idx="111">
                  <c:v>54.41971118879863</c:v>
                </c:pt>
                <c:pt idx="112">
                  <c:v>54.381621766967584</c:v>
                </c:pt>
                <c:pt idx="113">
                  <c:v>54.34359529752502</c:v>
                </c:pt>
                <c:pt idx="114">
                  <c:v>54.305587430707455</c:v>
                </c:pt>
                <c:pt idx="115">
                  <c:v>54.267552351481996</c:v>
                </c:pt>
                <c:pt idx="116">
                  <c:v>54.229442347652039</c:v>
                </c:pt>
                <c:pt idx="117">
                  <c:v>54.191207356221675</c:v>
                </c:pt>
                <c:pt idx="118">
                  <c:v>54.152794485936226</c:v>
                </c:pt>
                <c:pt idx="119">
                  <c:v>54.114147514065948</c:v>
                </c:pt>
                <c:pt idx="120">
                  <c:v>54.075206355732028</c:v>
                </c:pt>
                <c:pt idx="121">
                  <c:v>54.035906504402227</c:v>
                </c:pt>
                <c:pt idx="122">
                  <c:v>53.996178442631319</c:v>
                </c:pt>
                <c:pt idx="123">
                  <c:v>53.95594702270914</c:v>
                </c:pt>
                <c:pt idx="124">
                  <c:v>53.915130817634832</c:v>
                </c:pt>
                <c:pt idx="125">
                  <c:v>53.873641443787299</c:v>
                </c:pt>
                <c:pt idx="126">
                  <c:v>53.831382857842172</c:v>
                </c:pt>
                <c:pt idx="127">
                  <c:v>53.788250631926914</c:v>
                </c:pt>
                <c:pt idx="128">
                  <c:v>53.744131212744342</c:v>
                </c:pt>
                <c:pt idx="129">
                  <c:v>53.698901172462911</c:v>
                </c:pt>
                <c:pt idx="130">
                  <c:v>53.652426461602147</c:v>
                </c:pt>
                <c:pt idx="131">
                  <c:v>53.604561676956692</c:v>
                </c:pt>
                <c:pt idx="132">
                  <c:v>53.555149360819044</c:v>
                </c:pt>
                <c:pt idx="133">
                  <c:v>53.504019351376435</c:v>
                </c:pt>
                <c:pt idx="134">
                  <c:v>53.450988208150548</c:v>
                </c:pt>
                <c:pt idx="135">
                  <c:v>53.395858740667187</c:v>
                </c:pt>
                <c:pt idx="136">
                  <c:v>53.338419673096638</c:v>
                </c:pt>
                <c:pt idx="137">
                  <c:v>53.278445482256814</c:v>
                </c:pt>
                <c:pt idx="138">
                  <c:v>53.215696450924241</c:v>
                </c:pt>
                <c:pt idx="139">
                  <c:v>53.149918982589831</c:v>
                </c:pt>
                <c:pt idx="140">
                  <c:v>53.080846227289868</c:v>
                </c:pt>
                <c:pt idx="141">
                  <c:v>53.008199070519019</c:v>
                </c:pt>
                <c:pt idx="142">
                  <c:v>52.931687537998336</c:v>
                </c:pt>
                <c:pt idx="143">
                  <c:v>52.85101266766231</c:v>
                </c:pt>
                <c:pt idx="144">
                  <c:v>52.765868896034121</c:v>
                </c:pt>
                <c:pt idx="145">
                  <c:v>52.675946998554579</c:v>
                </c:pt>
                <c:pt idx="146">
                  <c:v>52.580937611828801</c:v>
                </c:pt>
                <c:pt idx="147">
                  <c:v>52.480535349676401</c:v>
                </c:pt>
                <c:pt idx="148">
                  <c:v>52.374443504022594</c:v>
                </c:pt>
                <c:pt idx="149">
                  <c:v>52.262379296042702</c:v>
                </c:pt>
                <c:pt idx="150">
                  <c:v>52.144079612951202</c:v>
                </c:pt>
                <c:pt idx="151">
                  <c:v>52.019307132267464</c:v>
                </c:pt>
                <c:pt idx="152">
                  <c:v>51.887856699703484</c:v>
                </c:pt>
                <c:pt idx="153">
                  <c:v>51.749561790989148</c:v>
                </c:pt>
                <c:pt idx="154">
                  <c:v>51.60430085450804</c:v>
                </c:pt>
                <c:pt idx="155">
                  <c:v>51.452003303516726</c:v>
                </c:pt>
                <c:pt idx="156">
                  <c:v>51.292654907147465</c:v>
                </c:pt>
                <c:pt idx="157">
                  <c:v>51.126302321462703</c:v>
                </c:pt>
                <c:pt idx="158">
                  <c:v>50.953056508235036</c:v>
                </c:pt>
                <c:pt idx="159">
                  <c:v>50.773094811743043</c:v>
                </c:pt>
                <c:pt idx="160">
                  <c:v>50.58666150338972</c:v>
                </c:pt>
                <c:pt idx="161">
                  <c:v>50.394066659572644</c:v>
                </c:pt>
                <c:pt idx="162">
                  <c:v>50.195683307542026</c:v>
                </c:pt>
                <c:pt idx="163">
                  <c:v>49.991942852974617</c:v>
                </c:pt>
                <c:pt idx="164">
                  <c:v>49.783328886351505</c:v>
                </c:pt>
                <c:pt idx="165">
                  <c:v>49.570369546800791</c:v>
                </c:pt>
                <c:pt idx="166">
                  <c:v>49.353628695483629</c:v>
                </c:pt>
                <c:pt idx="167">
                  <c:v>49.133696209990383</c:v>
                </c:pt>
                <c:pt idx="168">
                  <c:v>48.911177751865694</c:v>
                </c:pt>
                <c:pt idx="169">
                  <c:v>48.686684378296817</c:v>
                </c:pt>
                <c:pt idx="170">
                  <c:v>48.46082236520823</c:v>
                </c:pt>
                <c:pt idx="171">
                  <c:v>48.234183583620194</c:v>
                </c:pt>
                <c:pt idx="172">
                  <c:v>48.007336727139723</c:v>
                </c:pt>
                <c:pt idx="173">
                  <c:v>47.780819630288882</c:v>
                </c:pt>
                <c:pt idx="174">
                  <c:v>47.555132850336634</c:v>
                </c:pt>
                <c:pt idx="175">
                  <c:v>47.330734614921461</c:v>
                </c:pt>
                <c:pt idx="176">
                  <c:v>47.108037169225888</c:v>
                </c:pt>
                <c:pt idx="177">
                  <c:v>46.887404494170582</c:v>
                </c:pt>
                <c:pt idx="178">
                  <c:v>46.669151314296656</c:v>
                </c:pt>
                <c:pt idx="179">
                  <c:v>46.453543272715137</c:v>
                </c:pt>
                <c:pt idx="180">
                  <c:v>46.240798121513194</c:v>
                </c:pt>
                <c:pt idx="181">
                  <c:v>46.031087759045832</c:v>
                </c:pt>
                <c:pt idx="182">
                  <c:v>45.824540939500807</c:v>
                </c:pt>
                <c:pt idx="183">
                  <c:v>45.621246483332115</c:v>
                </c:pt>
                <c:pt idx="184">
                  <c:v>45.421256827637556</c:v>
                </c:pt>
                <c:pt idx="185">
                  <c:v>45.224591771262865</c:v>
                </c:pt>
                <c:pt idx="186">
                  <c:v>45.031242288407853</c:v>
                </c:pt>
                <c:pt idx="187">
                  <c:v>44.841174305082497</c:v>
                </c:pt>
                <c:pt idx="188">
                  <c:v>44.654332353507499</c:v>
                </c:pt>
                <c:pt idx="189">
                  <c:v>44.470643039397778</c:v>
                </c:pt>
                <c:pt idx="190">
                  <c:v>44.290018275251064</c:v>
                </c:pt>
                <c:pt idx="191">
                  <c:v>44.112358248814814</c:v>
                </c:pt>
                <c:pt idx="192">
                  <c:v>43.937554109592092</c:v>
                </c:pt>
                <c:pt idx="193">
                  <c:v>43.765490367526972</c:v>
                </c:pt>
                <c:pt idx="194">
                  <c:v>43.596047006978516</c:v>
                </c:pt>
                <c:pt idx="195">
                  <c:v>43.429101325939655</c:v>
                </c:pt>
                <c:pt idx="196">
                  <c:v>43.264529515425821</c:v>
                </c:pt>
                <c:pt idx="197">
                  <c:v>43.102207997321123</c:v>
                </c:pt>
                <c:pt idx="198">
                  <c:v>42.942014540996716</c:v>
                </c:pt>
                <c:pt idx="199">
                  <c:v>42.783829179968343</c:v>
                </c:pt>
                <c:pt idx="200">
                  <c:v>42.627534949974098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0.8869561539138634</c:v>
                  </c:pt>
                  <c:pt idx="1">
                    <c:v>2.4988547201801237</c:v>
                  </c:pt>
                  <c:pt idx="2">
                    <c:v>2.3683275212633061</c:v>
                  </c:pt>
                  <c:pt idx="3">
                    <c:v>0.71032432242609711</c:v>
                  </c:pt>
                  <c:pt idx="4">
                    <c:v>0.47473898373904011</c:v>
                  </c:pt>
                  <c:pt idx="5">
                    <c:v>3.6686017139542204</c:v>
                  </c:pt>
                  <c:pt idx="6">
                    <c:v>2.6125863033318306</c:v>
                  </c:pt>
                  <c:pt idx="7">
                    <c:v>2.6776704505418683</c:v>
                  </c:pt>
                  <c:pt idx="8">
                    <c:v>3.7697269502938697</c:v>
                  </c:pt>
                  <c:pt idx="9">
                    <c:v>2.0984966140617041</c:v>
                  </c:pt>
                  <c:pt idx="10">
                    <c:v>1.8956240841931897</c:v>
                  </c:pt>
                  <c:pt idx="11">
                    <c:v>1.3720036275881173</c:v>
                  </c:pt>
                  <c:pt idx="12">
                    <c:v>4.4321545387186196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0.8869561539138634</c:v>
                  </c:pt>
                  <c:pt idx="1">
                    <c:v>2.4988547201801237</c:v>
                  </c:pt>
                  <c:pt idx="2">
                    <c:v>2.3683275212633061</c:v>
                  </c:pt>
                  <c:pt idx="3">
                    <c:v>0.71032432242609711</c:v>
                  </c:pt>
                  <c:pt idx="4">
                    <c:v>0.47473898373904011</c:v>
                  </c:pt>
                  <c:pt idx="5">
                    <c:v>3.6686017139542204</c:v>
                  </c:pt>
                  <c:pt idx="6">
                    <c:v>2.6125863033318306</c:v>
                  </c:pt>
                  <c:pt idx="7">
                    <c:v>2.6776704505418683</c:v>
                  </c:pt>
                  <c:pt idx="8">
                    <c:v>3.7697269502938697</c:v>
                  </c:pt>
                  <c:pt idx="9">
                    <c:v>2.0984966140617041</c:v>
                  </c:pt>
                  <c:pt idx="10">
                    <c:v>1.8956240841931897</c:v>
                  </c:pt>
                  <c:pt idx="11">
                    <c:v>1.3720036275881173</c:v>
                  </c:pt>
                  <c:pt idx="12">
                    <c:v>4.4321545387186196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0.51223068031098218</c:v>
                </c:pt>
                <c:pt idx="1">
                  <c:v>12.071965023896077</c:v>
                </c:pt>
                <c:pt idx="2">
                  <c:v>23.838830131264729</c:v>
                </c:pt>
                <c:pt idx="3">
                  <c:v>32.389364368727279</c:v>
                </c:pt>
                <c:pt idx="4">
                  <c:v>44.70927329645027</c:v>
                </c:pt>
                <c:pt idx="5">
                  <c:v>48.334341235010911</c:v>
                </c:pt>
                <c:pt idx="6">
                  <c:v>59.636388909524236</c:v>
                </c:pt>
                <c:pt idx="7">
                  <c:v>64.285462350957431</c:v>
                </c:pt>
                <c:pt idx="8">
                  <c:v>68.149046765329189</c:v>
                </c:pt>
                <c:pt idx="9">
                  <c:v>79.82569566484311</c:v>
                </c:pt>
                <c:pt idx="10">
                  <c:v>85.003658404912542</c:v>
                </c:pt>
                <c:pt idx="11">
                  <c:v>97.070645691461252</c:v>
                </c:pt>
                <c:pt idx="12">
                  <c:v>104.61118641867355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0.51223068031098218</c:v>
                </c:pt>
                <c:pt idx="1">
                  <c:v>12.071965023896077</c:v>
                </c:pt>
                <c:pt idx="2">
                  <c:v>23.838830131264729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6.2726743558264735E-4</c:v>
                  </c:pt>
                  <c:pt idx="1">
                    <c:v>1.7672239888119688E-3</c:v>
                  </c:pt>
                  <c:pt idx="2">
                    <c:v>1.6749133813743326E-3</c:v>
                  </c:pt>
                  <c:pt idx="3">
                    <c:v>5.0235100595905026E-4</c:v>
                  </c:pt>
                  <c:pt idx="4">
                    <c:v>3.3574185554387562E-4</c:v>
                  </c:pt>
                  <c:pt idx="5">
                    <c:v>2.5944849462193921E-3</c:v>
                  </c:pt>
                  <c:pt idx="6">
                    <c:v>1.8476565087212381E-3</c:v>
                  </c:pt>
                  <c:pt idx="7">
                    <c:v>1.8936849013733155E-3</c:v>
                  </c:pt>
                  <c:pt idx="8">
                    <c:v>2.6660020864878852E-3</c:v>
                  </c:pt>
                  <c:pt idx="9">
                    <c:v>1.4840852999021953E-3</c:v>
                  </c:pt>
                  <c:pt idx="10">
                    <c:v>1.3406110920743915E-3</c:v>
                  </c:pt>
                  <c:pt idx="11">
                    <c:v>9.7029959518254408E-4</c:v>
                  </c:pt>
                  <c:pt idx="12">
                    <c:v>3.1344798717953463E-3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6.2726743558264735E-4</c:v>
                  </c:pt>
                  <c:pt idx="1">
                    <c:v>1.7672239888119688E-3</c:v>
                  </c:pt>
                  <c:pt idx="2">
                    <c:v>1.6749133813743326E-3</c:v>
                  </c:pt>
                  <c:pt idx="3">
                    <c:v>5.0235100595905026E-4</c:v>
                  </c:pt>
                  <c:pt idx="4">
                    <c:v>3.3574185554387562E-4</c:v>
                  </c:pt>
                  <c:pt idx="5">
                    <c:v>2.5944849462193921E-3</c:v>
                  </c:pt>
                  <c:pt idx="6">
                    <c:v>1.8476565087212381E-3</c:v>
                  </c:pt>
                  <c:pt idx="7">
                    <c:v>1.8936849013733155E-3</c:v>
                  </c:pt>
                  <c:pt idx="8">
                    <c:v>2.6660020864878852E-3</c:v>
                  </c:pt>
                  <c:pt idx="9">
                    <c:v>1.4840852999021953E-3</c:v>
                  </c:pt>
                  <c:pt idx="10">
                    <c:v>1.3406110920743915E-3</c:v>
                  </c:pt>
                  <c:pt idx="11">
                    <c:v>9.7029959518254408E-4</c:v>
                  </c:pt>
                  <c:pt idx="12">
                    <c:v>3.1344798717953463E-3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3.6225649244058146E-4</c:v>
                </c:pt>
                <c:pt idx="1">
                  <c:v>8.5374575840849194E-3</c:v>
                </c:pt>
                <c:pt idx="2">
                  <c:v>1.6859144364402213E-2</c:v>
                </c:pt>
                <c:pt idx="3">
                  <c:v>2.290619828057092E-2</c:v>
                </c:pt>
                <c:pt idx="4">
                  <c:v>3.1619005160148705E-2</c:v>
                </c:pt>
                <c:pt idx="5">
                  <c:v>3.4182702429286359E-2</c:v>
                </c:pt>
                <c:pt idx="6">
                  <c:v>4.2175664009564524E-2</c:v>
                </c:pt>
                <c:pt idx="7">
                  <c:v>4.546355187479309E-2</c:v>
                </c:pt>
                <c:pt idx="8">
                  <c:v>4.8195931234320498E-2</c:v>
                </c:pt>
                <c:pt idx="9">
                  <c:v>5.645381588744209E-2</c:v>
                </c:pt>
                <c:pt idx="10">
                  <c:v>6.0115741446189919E-2</c:v>
                </c:pt>
                <c:pt idx="11">
                  <c:v>6.864967870683257E-2</c:v>
                </c:pt>
                <c:pt idx="12">
                  <c:v>7.3982451498354709E-2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0.52795009161539486</c:v>
                  </c:pt>
                  <c:pt idx="1">
                    <c:v>1.4874135239167403</c:v>
                  </c:pt>
                  <c:pt idx="2">
                    <c:v>1.4097187626567298</c:v>
                  </c:pt>
                  <c:pt idx="3">
                    <c:v>0.42281209668220066</c:v>
                  </c:pt>
                  <c:pt idx="4">
                    <c:v>0.28258272841609533</c:v>
                  </c:pt>
                  <c:pt idx="5">
                    <c:v>2.1836914964013219</c:v>
                  </c:pt>
                  <c:pt idx="6">
                    <c:v>1.5551108948403753</c:v>
                  </c:pt>
                  <c:pt idx="7">
                    <c:v>1.5938514586558741</c:v>
                  </c:pt>
                  <c:pt idx="8">
                    <c:v>2.2438850894606368</c:v>
                  </c:pt>
                  <c:pt idx="9">
                    <c:v>1.249105127417681</c:v>
                  </c:pt>
                  <c:pt idx="10">
                    <c:v>1.1283476691626129</c:v>
                  </c:pt>
                  <c:pt idx="11">
                    <c:v>0.81666882594530799</c:v>
                  </c:pt>
                  <c:pt idx="12">
                    <c:v>2.6381872254277501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0.52795009161539486</c:v>
                  </c:pt>
                  <c:pt idx="1">
                    <c:v>1.4874135239167403</c:v>
                  </c:pt>
                  <c:pt idx="2">
                    <c:v>1.4097187626567298</c:v>
                  </c:pt>
                  <c:pt idx="3">
                    <c:v>0.42281209668220066</c:v>
                  </c:pt>
                  <c:pt idx="4">
                    <c:v>0.28258272841609533</c:v>
                  </c:pt>
                  <c:pt idx="5">
                    <c:v>2.1836914964013219</c:v>
                  </c:pt>
                  <c:pt idx="6">
                    <c:v>1.5551108948403753</c:v>
                  </c:pt>
                  <c:pt idx="7">
                    <c:v>1.5938514586558741</c:v>
                  </c:pt>
                  <c:pt idx="8">
                    <c:v>2.2438850894606368</c:v>
                  </c:pt>
                  <c:pt idx="9">
                    <c:v>1.249105127417681</c:v>
                  </c:pt>
                  <c:pt idx="10">
                    <c:v>1.1283476691626129</c:v>
                  </c:pt>
                  <c:pt idx="11">
                    <c:v>0.81666882594530799</c:v>
                  </c:pt>
                  <c:pt idx="12">
                    <c:v>2.6381872254277501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0.30489921447082274</c:v>
                </c:pt>
                <c:pt idx="1">
                  <c:v>7.1856934666048078</c:v>
                </c:pt>
                <c:pt idx="2">
                  <c:v>14.189779840038529</c:v>
                </c:pt>
                <c:pt idx="3">
                  <c:v>19.279383552813858</c:v>
                </c:pt>
                <c:pt idx="4">
                  <c:v>26.612662676458495</c:v>
                </c:pt>
                <c:pt idx="5">
                  <c:v>28.770441211316019</c:v>
                </c:pt>
                <c:pt idx="6">
                  <c:v>35.497850541383478</c:v>
                </c:pt>
                <c:pt idx="7">
                  <c:v>38.265156161284189</c:v>
                </c:pt>
                <c:pt idx="8">
                  <c:v>40.56490878888642</c:v>
                </c:pt>
                <c:pt idx="9">
                  <c:v>47.515295038597088</c:v>
                </c:pt>
                <c:pt idx="10">
                  <c:v>50.597415717209849</c:v>
                </c:pt>
                <c:pt idx="11">
                  <c:v>57.780146244917411</c:v>
                </c:pt>
                <c:pt idx="12">
                  <c:v>62.268563344448545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14.189779840038529</c:v>
                </c:pt>
                <c:pt idx="3">
                  <c:v>19.279383552813858</c:v>
                </c:pt>
                <c:pt idx="4">
                  <c:v>26.612662676458495</c:v>
                </c:pt>
                <c:pt idx="5">
                  <c:v>28.770441211316019</c:v>
                </c:pt>
                <c:pt idx="6">
                  <c:v>35.497850541383478</c:v>
                </c:pt>
                <c:pt idx="7">
                  <c:v>38.265156161284189</c:v>
                </c:pt>
                <c:pt idx="8">
                  <c:v>40.56490878888642</c:v>
                </c:pt>
                <c:pt idx="9">
                  <c:v>47.515295038597088</c:v>
                </c:pt>
                <c:pt idx="10">
                  <c:v>50.597415717209849</c:v>
                </c:pt>
                <c:pt idx="11">
                  <c:v>57.780146244917411</c:v>
                </c:pt>
                <c:pt idx="12">
                  <c:v>62.268563344448545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0.30489921447082274</c:v>
                </c:pt>
                <c:pt idx="1">
                  <c:v>7.1856934666048078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1.7802905925760562</c:v>
                  </c:pt>
                  <c:pt idx="1">
                    <c:v>0.67267662441182419</c:v>
                  </c:pt>
                  <c:pt idx="2">
                    <c:v>0.67345147855487009</c:v>
                  </c:pt>
                  <c:pt idx="3">
                    <c:v>3.7706643667476207</c:v>
                  </c:pt>
                  <c:pt idx="4">
                    <c:v>0.14137707648582612</c:v>
                  </c:pt>
                  <c:pt idx="5">
                    <c:v>0.6588217841951064</c:v>
                  </c:pt>
                  <c:pt idx="6">
                    <c:v>0.71788799447664753</c:v>
                  </c:pt>
                  <c:pt idx="7">
                    <c:v>1.8686926191818876</c:v>
                  </c:pt>
                  <c:pt idx="8">
                    <c:v>2.2451628404895572</c:v>
                  </c:pt>
                  <c:pt idx="9">
                    <c:v>1.7335362474265237</c:v>
                  </c:pt>
                  <c:pt idx="10">
                    <c:v>1.6103459403195153</c:v>
                  </c:pt>
                  <c:pt idx="11">
                    <c:v>0.84097466103290996</c:v>
                  </c:pt>
                  <c:pt idx="12">
                    <c:v>0.47926160563690962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1.7802905925760562</c:v>
                  </c:pt>
                  <c:pt idx="1">
                    <c:v>0.67267662441182419</c:v>
                  </c:pt>
                  <c:pt idx="2">
                    <c:v>0.67345147855487009</c:v>
                  </c:pt>
                  <c:pt idx="3">
                    <c:v>3.7706643667476207</c:v>
                  </c:pt>
                  <c:pt idx="4">
                    <c:v>0.14137707648582612</c:v>
                  </c:pt>
                  <c:pt idx="5">
                    <c:v>0.6588217841951064</c:v>
                  </c:pt>
                  <c:pt idx="6">
                    <c:v>0.71788799447664753</c:v>
                  </c:pt>
                  <c:pt idx="7">
                    <c:v>1.8686926191818876</c:v>
                  </c:pt>
                  <c:pt idx="8">
                    <c:v>2.2451628404895572</c:v>
                  </c:pt>
                  <c:pt idx="9">
                    <c:v>1.7335362474265237</c:v>
                  </c:pt>
                  <c:pt idx="10">
                    <c:v>1.6103459403195153</c:v>
                  </c:pt>
                  <c:pt idx="11">
                    <c:v>0.84097466103290996</c:v>
                  </c:pt>
                  <c:pt idx="12">
                    <c:v>0.47926160563690962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1.0278512528595443</c:v>
                </c:pt>
                <c:pt idx="1">
                  <c:v>8.9645111793345436</c:v>
                </c:pt>
                <c:pt idx="2">
                  <c:v>15.373159884581783</c:v>
                </c:pt>
                <c:pt idx="3">
                  <c:v>19.63530529272694</c:v>
                </c:pt>
                <c:pt idx="4">
                  <c:v>23.045688782385994</c:v>
                </c:pt>
                <c:pt idx="5">
                  <c:v>26.783540184998841</c:v>
                </c:pt>
                <c:pt idx="6">
                  <c:v>28.947513767254407</c:v>
                </c:pt>
                <c:pt idx="7">
                  <c:v>31.294040044938832</c:v>
                </c:pt>
                <c:pt idx="8">
                  <c:v>33.32208282532573</c:v>
                </c:pt>
                <c:pt idx="9">
                  <c:v>38.123147618225666</c:v>
                </c:pt>
                <c:pt idx="10">
                  <c:v>39.028499795694323</c:v>
                </c:pt>
                <c:pt idx="11">
                  <c:v>46.888047028208085</c:v>
                </c:pt>
                <c:pt idx="12">
                  <c:v>48.61669009498668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1.0278512528595443</c:v>
                </c:pt>
                <c:pt idx="1">
                  <c:v>8.9645111793345436</c:v>
                </c:pt>
                <c:pt idx="2">
                  <c:v>15.373159884581783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2.5180913614937144E-3</c:v>
                  </c:pt>
                  <c:pt idx="1">
                    <c:v>9.5145208544812469E-4</c:v>
                  </c:pt>
                  <c:pt idx="2">
                    <c:v>9.5254806019076394E-4</c:v>
                  </c:pt>
                  <c:pt idx="3">
                    <c:v>5.3333300802653758E-3</c:v>
                  </c:pt>
                  <c:pt idx="4">
                    <c:v>1.9996757635901854E-4</c:v>
                  </c:pt>
                  <c:pt idx="5">
                    <c:v>9.318554231896838E-4</c:v>
                  </c:pt>
                  <c:pt idx="6">
                    <c:v>1.0154002750730516E-3</c:v>
                  </c:pt>
                  <c:pt idx="7">
                    <c:v>2.6431295886589642E-3</c:v>
                  </c:pt>
                  <c:pt idx="8">
                    <c:v>3.1756192934788647E-3</c:v>
                  </c:pt>
                  <c:pt idx="9">
                    <c:v>2.4519607460063986E-3</c:v>
                  </c:pt>
                  <c:pt idx="10">
                    <c:v>2.2777170301549014E-3</c:v>
                  </c:pt>
                  <c:pt idx="11">
                    <c:v>1.189497398915007E-3</c:v>
                  </c:pt>
                  <c:pt idx="12">
                    <c:v>6.7788063032094708E-4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2.5180913614937144E-3</c:v>
                  </c:pt>
                  <c:pt idx="1">
                    <c:v>9.5145208544812469E-4</c:v>
                  </c:pt>
                  <c:pt idx="2">
                    <c:v>9.5254806019076394E-4</c:v>
                  </c:pt>
                  <c:pt idx="3">
                    <c:v>5.3333300802653758E-3</c:v>
                  </c:pt>
                  <c:pt idx="4">
                    <c:v>1.9996757635901854E-4</c:v>
                  </c:pt>
                  <c:pt idx="5">
                    <c:v>9.318554231896838E-4</c:v>
                  </c:pt>
                  <c:pt idx="6">
                    <c:v>1.0154002750730516E-3</c:v>
                  </c:pt>
                  <c:pt idx="7">
                    <c:v>2.6431295886589642E-3</c:v>
                  </c:pt>
                  <c:pt idx="8">
                    <c:v>3.1756192934788647E-3</c:v>
                  </c:pt>
                  <c:pt idx="9">
                    <c:v>2.4519607460063986E-3</c:v>
                  </c:pt>
                  <c:pt idx="10">
                    <c:v>2.2777170301549014E-3</c:v>
                  </c:pt>
                  <c:pt idx="11">
                    <c:v>1.189497398915007E-3</c:v>
                  </c:pt>
                  <c:pt idx="12">
                    <c:v>6.7788063032094708E-4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1.4538207254024672E-3</c:v>
                </c:pt>
                <c:pt idx="1">
                  <c:v>1.2679648061293555E-2</c:v>
                </c:pt>
                <c:pt idx="2">
                  <c:v>2.1744214829677203E-2</c:v>
                </c:pt>
                <c:pt idx="3">
                  <c:v>2.7772709042046591E-2</c:v>
                </c:pt>
                <c:pt idx="4">
                  <c:v>3.2596448065609608E-2</c:v>
                </c:pt>
                <c:pt idx="5">
                  <c:v>3.7883366598301049E-2</c:v>
                </c:pt>
                <c:pt idx="6">
                  <c:v>4.0944149600076953E-2</c:v>
                </c:pt>
                <c:pt idx="7">
                  <c:v>4.4263140091851248E-2</c:v>
                </c:pt>
                <c:pt idx="8">
                  <c:v>4.7131658875991127E-2</c:v>
                </c:pt>
                <c:pt idx="9">
                  <c:v>5.3922415301592176E-2</c:v>
                </c:pt>
                <c:pt idx="10">
                  <c:v>5.5202970008054207E-2</c:v>
                </c:pt>
                <c:pt idx="11">
                  <c:v>6.6319727055456981E-2</c:v>
                </c:pt>
                <c:pt idx="12">
                  <c:v>6.8764766753870832E-2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1.0596967812952716</c:v>
                  </c:pt>
                  <c:pt idx="1">
                    <c:v>0.40040275262608582</c:v>
                  </c:pt>
                  <c:pt idx="2">
                    <c:v>0.40086397533027984</c:v>
                  </c:pt>
                  <c:pt idx="3">
                    <c:v>2.2444430754450124</c:v>
                  </c:pt>
                  <c:pt idx="4">
                    <c:v>8.4153021717753643E-2</c:v>
                  </c:pt>
                  <c:pt idx="5">
                    <c:v>0.39215582392565856</c:v>
                  </c:pt>
                  <c:pt idx="6">
                    <c:v>0.42731428242657593</c:v>
                  </c:pt>
                  <c:pt idx="7">
                    <c:v>1.112317035227314</c:v>
                  </c:pt>
                  <c:pt idx="8">
                    <c:v>1.3364064526723556</c:v>
                  </c:pt>
                  <c:pt idx="9">
                    <c:v>1.0318668139443594</c:v>
                  </c:pt>
                  <c:pt idx="10">
                    <c:v>0.95853925019018771</c:v>
                  </c:pt>
                  <c:pt idx="11">
                    <c:v>0.50058015537673217</c:v>
                  </c:pt>
                  <c:pt idx="12">
                    <c:v>0.28527476526006523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1.0596967812952716</c:v>
                  </c:pt>
                  <c:pt idx="1">
                    <c:v>0.40040275262608582</c:v>
                  </c:pt>
                  <c:pt idx="2">
                    <c:v>0.40086397533027984</c:v>
                  </c:pt>
                  <c:pt idx="3">
                    <c:v>2.2444430754450124</c:v>
                  </c:pt>
                  <c:pt idx="4">
                    <c:v>8.4153021717753643E-2</c:v>
                  </c:pt>
                  <c:pt idx="5">
                    <c:v>0.39215582392565856</c:v>
                  </c:pt>
                  <c:pt idx="6">
                    <c:v>0.42731428242657593</c:v>
                  </c:pt>
                  <c:pt idx="7">
                    <c:v>1.112317035227314</c:v>
                  </c:pt>
                  <c:pt idx="8">
                    <c:v>1.3364064526723556</c:v>
                  </c:pt>
                  <c:pt idx="9">
                    <c:v>1.0318668139443594</c:v>
                  </c:pt>
                  <c:pt idx="10">
                    <c:v>0.95853925019018771</c:v>
                  </c:pt>
                  <c:pt idx="11">
                    <c:v>0.50058015537673217</c:v>
                  </c:pt>
                  <c:pt idx="12">
                    <c:v>0.28527476526006523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0.61181622194020491</c:v>
                </c:pt>
                <c:pt idx="1">
                  <c:v>5.3360185591277043</c:v>
                </c:pt>
                <c:pt idx="2">
                  <c:v>9.1506904074891562</c:v>
                </c:pt>
                <c:pt idx="3">
                  <c:v>11.687681721861274</c:v>
                </c:pt>
                <c:pt idx="4">
                  <c:v>13.717671894277379</c:v>
                </c:pt>
                <c:pt idx="5">
                  <c:v>15.942583443451692</c:v>
                </c:pt>
                <c:pt idx="6">
                  <c:v>17.230662956699053</c:v>
                </c:pt>
                <c:pt idx="7">
                  <c:v>18.627404788654069</c:v>
                </c:pt>
                <c:pt idx="8">
                  <c:v>19.834573110312935</c:v>
                </c:pt>
                <c:pt idx="9">
                  <c:v>22.692349772753374</c:v>
                </c:pt>
                <c:pt idx="10">
                  <c:v>23.23124987838948</c:v>
                </c:pt>
                <c:pt idx="11">
                  <c:v>27.909551802504815</c:v>
                </c:pt>
                <c:pt idx="12">
                  <c:v>28.938506008920644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5.3360185591277043</c:v>
                </c:pt>
                <c:pt idx="2">
                  <c:v>9.1506904074891562</c:v>
                </c:pt>
                <c:pt idx="3">
                  <c:v>11.687681721861274</c:v>
                </c:pt>
                <c:pt idx="4">
                  <c:v>13.717671894277379</c:v>
                </c:pt>
                <c:pt idx="5">
                  <c:v>15.942583443451692</c:v>
                </c:pt>
                <c:pt idx="6">
                  <c:v>17.230662956699053</c:v>
                </c:pt>
                <c:pt idx="7">
                  <c:v>18.627404788654069</c:v>
                </c:pt>
                <c:pt idx="8">
                  <c:v>19.834573110312935</c:v>
                </c:pt>
                <c:pt idx="9">
                  <c:v>22.692349772753374</c:v>
                </c:pt>
                <c:pt idx="10">
                  <c:v>23.23124987838948</c:v>
                </c:pt>
                <c:pt idx="11">
                  <c:v>27.909551802504815</c:v>
                </c:pt>
                <c:pt idx="12">
                  <c:v>28.938506008920644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0.61181622194020491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D23" sqref="D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707 nM coll, 1.68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1.06573165335478</v>
      </c>
      <c r="C14" s="3" t="s">
        <v>22</v>
      </c>
    </row>
    <row r="15" spans="1:8" ht="17.25" x14ac:dyDescent="0.25">
      <c r="A15" s="1" t="s">
        <v>39</v>
      </c>
      <c r="B15">
        <f ca="1">'α2(I)'!R11</f>
        <v>0.51586068743095692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70" activePane="bottomRight" state="frozen"/>
      <selection activeCell="G29" sqref="G29"/>
      <selection pane="topRight" activeCell="G29" sqref="G29"/>
      <selection pane="bottomLeft" activeCell="G29" sqref="G29"/>
      <selection pane="bottomRight" activeCell="L271" sqref="L27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12614.564510761225</v>
      </c>
      <c r="C2" s="49">
        <f>SUMSQ(AI27:AI227)</f>
        <v>386.59040871665877</v>
      </c>
      <c r="D2" s="50">
        <f t="shared" ref="D2:O2" si="0">SUMSQ(AJ27:AJ227)</f>
        <v>737.96120674805923</v>
      </c>
      <c r="E2" s="50">
        <f t="shared" si="0"/>
        <v>1387.6922302794708</v>
      </c>
      <c r="F2" s="50">
        <f t="shared" si="0"/>
        <v>784.37195753071842</v>
      </c>
      <c r="G2" s="50">
        <f t="shared" si="0"/>
        <v>635.1978859091937</v>
      </c>
      <c r="H2" s="50">
        <f t="shared" si="0"/>
        <v>1104.8513932165135</v>
      </c>
      <c r="I2" s="50">
        <f t="shared" si="0"/>
        <v>960.33756134656846</v>
      </c>
      <c r="J2" s="50">
        <f t="shared" si="0"/>
        <v>874.04745232165988</v>
      </c>
      <c r="K2" s="50">
        <f t="shared" si="0"/>
        <v>982.09451663103027</v>
      </c>
      <c r="L2" s="50">
        <f t="shared" si="0"/>
        <v>1211.7398563243228</v>
      </c>
      <c r="M2" s="50">
        <f t="shared" si="0"/>
        <v>1191.681839207243</v>
      </c>
      <c r="N2" s="50">
        <f t="shared" si="0"/>
        <v>1086.773501350373</v>
      </c>
      <c r="O2" s="51">
        <f t="shared" si="0"/>
        <v>1271.2247011794113</v>
      </c>
      <c r="P2" s="104">
        <f>SUMSQ(AV27:AV227)</f>
        <v>1781.6422569550527</v>
      </c>
      <c r="Q2" s="105">
        <f>SUMSQ(AW27:AW227)</f>
        <v>1275.2251292710662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1739.525539443079</v>
      </c>
      <c r="D3" s="55">
        <v>1837.0297625122566</v>
      </c>
      <c r="E3" s="55">
        <v>1821.0381524863265</v>
      </c>
      <c r="F3" s="55">
        <v>1751.7665456079119</v>
      </c>
      <c r="G3" s="55">
        <v>1820.9178785231966</v>
      </c>
      <c r="H3" s="55">
        <v>1847.8075842825067</v>
      </c>
      <c r="I3" s="55">
        <v>1719.0063938198371</v>
      </c>
      <c r="J3" s="55">
        <v>1659.4842452673943</v>
      </c>
      <c r="K3" s="55">
        <v>1748.7485766466305</v>
      </c>
      <c r="L3" s="55">
        <v>1702.4530458676736</v>
      </c>
      <c r="M3" s="55">
        <v>1716.058232958273</v>
      </c>
      <c r="N3" s="55">
        <v>1671.398459655459</v>
      </c>
      <c r="O3" s="67">
        <v>1735.379595449851</v>
      </c>
      <c r="P3" s="99">
        <v>1681.7992785848003</v>
      </c>
      <c r="Q3" s="92">
        <v>1032.6629749176589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979.5201799263242</v>
      </c>
      <c r="D4" s="57">
        <v>1136.0732134200566</v>
      </c>
      <c r="E4" s="57">
        <v>1060.4211407594751</v>
      </c>
      <c r="F4" s="57">
        <v>1045.8790335855074</v>
      </c>
      <c r="G4" s="57">
        <v>1026.2372519083192</v>
      </c>
      <c r="H4" s="57">
        <v>1026.0546919081273</v>
      </c>
      <c r="I4" s="57">
        <v>1002.3963237034231</v>
      </c>
      <c r="J4" s="57">
        <v>963.06972572778534</v>
      </c>
      <c r="K4" s="57">
        <v>982.12789159827514</v>
      </c>
      <c r="L4" s="57">
        <v>963.49554228905106</v>
      </c>
      <c r="M4" s="57">
        <v>989.47190640936321</v>
      </c>
      <c r="N4" s="57">
        <v>1028.4291034997204</v>
      </c>
      <c r="O4" s="68">
        <v>1089.8521930409734</v>
      </c>
      <c r="P4" s="100">
        <v>932.75205193552938</v>
      </c>
      <c r="Q4" s="93">
        <v>527.11532943199597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18.757083940775683</v>
      </c>
      <c r="E5" s="57">
        <v>30.319382232380686</v>
      </c>
      <c r="F5" s="57">
        <v>41.504369087606769</v>
      </c>
      <c r="G5" s="57">
        <v>59.319434686117113</v>
      </c>
      <c r="H5" s="57">
        <v>68.123451988984598</v>
      </c>
      <c r="I5" s="57">
        <v>78.453370401516182</v>
      </c>
      <c r="J5" s="57">
        <v>81.797040568364778</v>
      </c>
      <c r="K5" s="57">
        <v>90.481159179584111</v>
      </c>
      <c r="L5" s="57">
        <v>100.24815411970317</v>
      </c>
      <c r="M5" s="57">
        <v>106.81630072408895</v>
      </c>
      <c r="N5" s="57">
        <v>123.34126177734343</v>
      </c>
      <c r="O5" s="68">
        <v>142.39272753616291</v>
      </c>
      <c r="P5" s="100">
        <v>414.24392730045111</v>
      </c>
      <c r="Q5" s="93">
        <v>807.12692513159084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14.270986316497332</v>
      </c>
      <c r="E6" s="59">
        <v>22.043189293841962</v>
      </c>
      <c r="F6" s="59">
        <v>30.643983432043751</v>
      </c>
      <c r="G6" s="59">
        <v>33.271447161716509</v>
      </c>
      <c r="H6" s="59">
        <v>37.580141911772003</v>
      </c>
      <c r="I6" s="59">
        <v>42.164996030205657</v>
      </c>
      <c r="J6" s="59">
        <v>45.540004368650905</v>
      </c>
      <c r="K6" s="59">
        <v>46.528388366212887</v>
      </c>
      <c r="L6" s="59">
        <v>50.040759740352264</v>
      </c>
      <c r="M6" s="59">
        <v>53.03972466562314</v>
      </c>
      <c r="N6" s="59">
        <v>69.604949356643942</v>
      </c>
      <c r="O6" s="69">
        <v>76.386889020542256</v>
      </c>
      <c r="P6" s="101">
        <v>223.23049056403011</v>
      </c>
      <c r="Q6" s="94">
        <v>390.83289357017384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64.44034894694498</v>
      </c>
      <c r="D7" s="57">
        <v>63.643218907733079</v>
      </c>
      <c r="E7" s="57">
        <v>63.616500321909314</v>
      </c>
      <c r="F7" s="57">
        <v>64.406076875876835</v>
      </c>
      <c r="G7" s="57">
        <v>63.989139140946904</v>
      </c>
      <c r="H7" s="57">
        <v>64.33599214601746</v>
      </c>
      <c r="I7" s="57">
        <v>63.632467939933534</v>
      </c>
      <c r="J7" s="57">
        <v>63.839546988824644</v>
      </c>
      <c r="K7" s="57">
        <v>63.741712151861719</v>
      </c>
      <c r="L7" s="57">
        <v>63.679415357533792</v>
      </c>
      <c r="M7" s="57">
        <v>63.790070321332564</v>
      </c>
      <c r="N7" s="55">
        <v>63.583305840558531</v>
      </c>
      <c r="O7" s="67">
        <v>63.536229476161111</v>
      </c>
      <c r="P7" s="99">
        <v>64.389373844515831</v>
      </c>
      <c r="Q7" s="92">
        <v>64.126057191882424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87.74668944246126</v>
      </c>
      <c r="D8" s="57">
        <v>86.544452512564277</v>
      </c>
      <c r="E8" s="57">
        <v>86.335324054681379</v>
      </c>
      <c r="F8" s="57">
        <v>86.528624790106022</v>
      </c>
      <c r="G8" s="57">
        <v>85.934039410069403</v>
      </c>
      <c r="H8" s="57">
        <v>86.193501832822307</v>
      </c>
      <c r="I8" s="57">
        <v>85.516118976686329</v>
      </c>
      <c r="J8" s="57">
        <v>85.586723822111011</v>
      </c>
      <c r="K8" s="57">
        <v>84.902620189849586</v>
      </c>
      <c r="L8" s="57">
        <v>85.119763748701118</v>
      </c>
      <c r="M8" s="57">
        <v>85.447226651424529</v>
      </c>
      <c r="N8" s="57">
        <v>85.824530537499555</v>
      </c>
      <c r="O8" s="68">
        <v>86.657070785192317</v>
      </c>
      <c r="P8" s="100">
        <v>87.765076088320185</v>
      </c>
      <c r="Q8" s="93">
        <v>88.759220746741676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128.65385312534255</v>
      </c>
      <c r="D9" s="65">
        <f t="shared" ref="D9:N9" si="1">D$8+ ($O9 - $O$8)*D$19</f>
        <v>127.86068783227439</v>
      </c>
      <c r="E9" s="65">
        <f t="shared" si="1"/>
        <v>125.90960962147602</v>
      </c>
      <c r="F9" s="65">
        <f t="shared" si="1"/>
        <v>125.45832399025848</v>
      </c>
      <c r="G9" s="65">
        <f t="shared" si="1"/>
        <v>125.79041689067242</v>
      </c>
      <c r="H9" s="65">
        <f t="shared" si="1"/>
        <v>126.56695245061536</v>
      </c>
      <c r="I9" s="65">
        <f t="shared" si="1"/>
        <v>125.9133071882558</v>
      </c>
      <c r="J9" s="65">
        <f t="shared" si="1"/>
        <v>125.49805824559796</v>
      </c>
      <c r="K9" s="65">
        <f t="shared" si="1"/>
        <v>123.70487976340424</v>
      </c>
      <c r="L9" s="65">
        <f t="shared" si="1"/>
        <v>124.5634534658281</v>
      </c>
      <c r="M9" s="65">
        <f t="shared" si="1"/>
        <v>124.58180438289251</v>
      </c>
      <c r="N9" s="66">
        <f t="shared" si="1"/>
        <v>126.15199174822649</v>
      </c>
      <c r="O9" s="68">
        <v>127.56423446807362</v>
      </c>
      <c r="P9" s="100">
        <v>132.54085655124021</v>
      </c>
      <c r="Q9" s="93">
        <v>134.18751437388704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156.83586062593074</v>
      </c>
      <c r="D10" s="125">
        <f t="shared" ref="D10:N10" si="2">D$8 + ($O10 - $O$8)*D$20</f>
        <v>156.35535492481796</v>
      </c>
      <c r="E10" s="125">
        <f t="shared" si="2"/>
        <v>153.35250146373863</v>
      </c>
      <c r="F10" s="125">
        <f t="shared" si="2"/>
        <v>155.15134267160948</v>
      </c>
      <c r="G10" s="125">
        <f t="shared" si="2"/>
        <v>153.31770576969552</v>
      </c>
      <c r="H10" s="125">
        <f t="shared" si="2"/>
        <v>154.34114496442709</v>
      </c>
      <c r="I10" s="125">
        <f t="shared" si="2"/>
        <v>153.08985288445911</v>
      </c>
      <c r="J10" s="125">
        <f t="shared" si="2"/>
        <v>152.68864272222555</v>
      </c>
      <c r="K10" s="125">
        <f t="shared" si="2"/>
        <v>150.64046915371043</v>
      </c>
      <c r="L10" s="125">
        <f t="shared" si="2"/>
        <v>150.44839924919148</v>
      </c>
      <c r="M10" s="125">
        <f t="shared" si="2"/>
        <v>151.56673925144199</v>
      </c>
      <c r="N10" s="126">
        <f t="shared" si="2"/>
        <v>153.98394368006072</v>
      </c>
      <c r="O10" s="69">
        <v>155.74624196866179</v>
      </c>
      <c r="P10" s="101">
        <v>162.28713579577339</v>
      </c>
      <c r="Q10" s="94">
        <v>162.77765006197095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8.5772492159281875</v>
      </c>
      <c r="D11" s="109">
        <v>8.0291667859308227</v>
      </c>
      <c r="E11" s="109">
        <v>7.952049693470471</v>
      </c>
      <c r="F11" s="109">
        <v>8.0243653430499009</v>
      </c>
      <c r="G11" s="109">
        <v>8.614918943470725</v>
      </c>
      <c r="H11" s="109">
        <v>8.041997473460766</v>
      </c>
      <c r="I11" s="109">
        <v>7.4083242083712726</v>
      </c>
      <c r="J11" s="109">
        <v>7.1990828794389756</v>
      </c>
      <c r="K11" s="109">
        <v>7.467708904651813</v>
      </c>
      <c r="L11" s="109">
        <v>7.2797252622829163</v>
      </c>
      <c r="M11" s="109">
        <v>7.3484374126546328</v>
      </c>
      <c r="N11" s="109">
        <v>7.4465560524523866</v>
      </c>
      <c r="O11" s="115">
        <v>7.6417837243423836</v>
      </c>
      <c r="P11" s="102">
        <v>7.6505643049134333</v>
      </c>
      <c r="Q11" s="95">
        <v>6.8290526588474902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6.7415782866015146</v>
      </c>
      <c r="D12" s="110">
        <v>6.7942786623503197</v>
      </c>
      <c r="E12" s="110">
        <v>6.2291088180187755</v>
      </c>
      <c r="F12" s="110">
        <v>6.1012951269973179</v>
      </c>
      <c r="G12" s="110">
        <v>6.6125044813826346</v>
      </c>
      <c r="H12" s="110">
        <v>6.0527500278672575</v>
      </c>
      <c r="I12" s="110">
        <v>6.0602991235506876</v>
      </c>
      <c r="J12" s="110">
        <v>5.9773111040968683</v>
      </c>
      <c r="K12" s="110">
        <v>5.7607733214389247</v>
      </c>
      <c r="L12" s="110">
        <v>5.6326548178550233</v>
      </c>
      <c r="M12" s="110">
        <v>5.7115689593349019</v>
      </c>
      <c r="N12" s="110">
        <v>6.1017749838780535</v>
      </c>
      <c r="O12" s="116">
        <v>6.4976775969042082</v>
      </c>
      <c r="P12" s="90">
        <v>6.049229347599085</v>
      </c>
      <c r="Q12" s="96">
        <v>6.5494305683891776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5.8664365508024758</v>
      </c>
      <c r="D13" s="61">
        <f t="shared" ref="D13:N13" si="3">D$12/$O12*$O13</f>
        <v>5.9122957542991195</v>
      </c>
      <c r="E13" s="61">
        <f t="shared" si="3"/>
        <v>5.4204920710596411</v>
      </c>
      <c r="F13" s="61">
        <f t="shared" si="3"/>
        <v>5.3092702062640553</v>
      </c>
      <c r="G13" s="61">
        <f t="shared" si="3"/>
        <v>5.7541181504967058</v>
      </c>
      <c r="H13" s="61">
        <f t="shared" si="3"/>
        <v>5.2670268721675102</v>
      </c>
      <c r="I13" s="61">
        <f t="shared" si="3"/>
        <v>5.2735960001906612</v>
      </c>
      <c r="J13" s="61">
        <f t="shared" si="3"/>
        <v>5.2013808704531392</v>
      </c>
      <c r="K13" s="61">
        <f t="shared" si="3"/>
        <v>5.0129524181218894</v>
      </c>
      <c r="L13" s="61">
        <f t="shared" si="3"/>
        <v>4.901465309271952</v>
      </c>
      <c r="M13" s="61">
        <f t="shared" si="3"/>
        <v>4.9701354016853019</v>
      </c>
      <c r="N13" s="118">
        <f t="shared" si="3"/>
        <v>5.3096877716804345</v>
      </c>
      <c r="O13" s="116">
        <v>5.6541972412553481</v>
      </c>
      <c r="P13" s="90">
        <v>8.1045439940953692</v>
      </c>
      <c r="Q13" s="96">
        <v>8.4157192082248873</v>
      </c>
    </row>
    <row r="14" spans="1:156" ht="15.75" customHeight="1" thickBot="1" x14ac:dyDescent="0.3">
      <c r="A14" s="141"/>
      <c r="B14" s="122" t="s">
        <v>51</v>
      </c>
      <c r="C14" s="62">
        <f>C12/$O12*$O14</f>
        <v>4.0141889483289566</v>
      </c>
      <c r="D14" s="63">
        <f>D12/$O12*$O14</f>
        <v>4.0455687316541864</v>
      </c>
      <c r="E14" s="63">
        <f t="shared" ref="E14:N14" si="4">E12/$O12*$O14</f>
        <v>3.709045376647929</v>
      </c>
      <c r="F14" s="63">
        <f t="shared" si="4"/>
        <v>3.6329403038991397</v>
      </c>
      <c r="G14" s="63">
        <f t="shared" si="4"/>
        <v>3.9373335562528693</v>
      </c>
      <c r="H14" s="63">
        <f t="shared" si="4"/>
        <v>3.6040347283589558</v>
      </c>
      <c r="I14" s="63">
        <f t="shared" si="4"/>
        <v>3.6085297434984418</v>
      </c>
      <c r="J14" s="63">
        <f t="shared" si="4"/>
        <v>3.5591155594048884</v>
      </c>
      <c r="K14" s="63">
        <f t="shared" si="4"/>
        <v>3.4301808297187102</v>
      </c>
      <c r="L14" s="63">
        <f t="shared" si="4"/>
        <v>3.3538942601204509</v>
      </c>
      <c r="M14" s="63">
        <f t="shared" si="4"/>
        <v>3.4008827042396819</v>
      </c>
      <c r="N14" s="119">
        <f t="shared" si="4"/>
        <v>3.6332260287109772</v>
      </c>
      <c r="O14" s="117">
        <v>3.8689613159481873</v>
      </c>
      <c r="P14" s="103">
        <v>6.8390069993431633</v>
      </c>
      <c r="Q14" s="97">
        <v>5.3299733898494113</v>
      </c>
    </row>
    <row r="15" spans="1:156" x14ac:dyDescent="0.25">
      <c r="A15" s="139" t="s">
        <v>40</v>
      </c>
      <c r="B15" s="120" t="s">
        <v>38</v>
      </c>
      <c r="C15" s="112">
        <v>-2.402417936509881</v>
      </c>
      <c r="D15" s="109">
        <v>-3.0192707698015644</v>
      </c>
      <c r="E15" s="109">
        <v>-3.1067019024187346</v>
      </c>
      <c r="F15" s="109">
        <v>-3.30885851775319</v>
      </c>
      <c r="G15" s="109">
        <v>-3.6191878746353785</v>
      </c>
      <c r="H15" s="109">
        <v>-2.8735723100111397</v>
      </c>
      <c r="I15" s="109">
        <v>-2.6960689382071714</v>
      </c>
      <c r="J15" s="109">
        <v>-2.7256558474304193</v>
      </c>
      <c r="K15" s="109">
        <v>-2.8390001348821756</v>
      </c>
      <c r="L15" s="109">
        <v>-2.7646598220150693</v>
      </c>
      <c r="M15" s="109">
        <v>-3.2081304481348782</v>
      </c>
      <c r="N15" s="109">
        <v>-3.9732008891121682</v>
      </c>
      <c r="O15" s="109">
        <v>-4.1061779465133297</v>
      </c>
      <c r="P15" s="90">
        <v>-1.8812503836053471</v>
      </c>
      <c r="Q15" s="96">
        <v>-1.6805266438870836</v>
      </c>
    </row>
    <row r="16" spans="1:156" ht="15.75" thickBot="1" x14ac:dyDescent="0.3">
      <c r="A16" s="140"/>
      <c r="B16" s="113" t="s">
        <v>39</v>
      </c>
      <c r="C16" s="114">
        <v>-2.1012962343325845</v>
      </c>
      <c r="D16" s="110">
        <v>-2.7847775556477949</v>
      </c>
      <c r="E16" s="110">
        <v>-2.784777549017833</v>
      </c>
      <c r="F16" s="110">
        <v>-2.4405851764247313</v>
      </c>
      <c r="G16" s="110">
        <v>-3.1161408178652681</v>
      </c>
      <c r="H16" s="110">
        <v>-2.3581508686207897</v>
      </c>
      <c r="I16" s="110">
        <v>-2.4767330641430867</v>
      </c>
      <c r="J16" s="110">
        <v>-2.848750893937368</v>
      </c>
      <c r="K16" s="110">
        <v>-2.6682461448047547</v>
      </c>
      <c r="L16" s="110">
        <v>-2.4137513452435697</v>
      </c>
      <c r="M16" s="110">
        <v>-2.6691559266725693</v>
      </c>
      <c r="N16" s="110">
        <v>-3.1114484735811407</v>
      </c>
      <c r="O16" s="116">
        <v>-3.7011965618071163</v>
      </c>
      <c r="P16" s="90">
        <v>-1.3815638342531302</v>
      </c>
      <c r="Q16" s="96">
        <v>-2.0448798415971963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-1.7094652485266795</v>
      </c>
      <c r="D17" s="61">
        <f t="shared" si="5"/>
        <v>-1.7094652485266795</v>
      </c>
      <c r="E17" s="61">
        <f t="shared" si="5"/>
        <v>-1.7094652485266795</v>
      </c>
      <c r="F17" s="61">
        <f t="shared" si="5"/>
        <v>-1.7094652485266795</v>
      </c>
      <c r="G17" s="61">
        <f t="shared" si="5"/>
        <v>-1.7094652485266795</v>
      </c>
      <c r="H17" s="61">
        <f t="shared" si="5"/>
        <v>-1.7094652485266795</v>
      </c>
      <c r="I17" s="61">
        <f t="shared" si="5"/>
        <v>-1.7094652485266795</v>
      </c>
      <c r="J17" s="61">
        <f t="shared" si="5"/>
        <v>-1.7094652485266795</v>
      </c>
      <c r="K17" s="61">
        <f t="shared" si="5"/>
        <v>-1.7094652485266795</v>
      </c>
      <c r="L17" s="61">
        <f t="shared" si="5"/>
        <v>-1.7094652485266795</v>
      </c>
      <c r="M17" s="61">
        <f t="shared" si="5"/>
        <v>-1.7094652485266795</v>
      </c>
      <c r="N17" s="118">
        <f>$O17</f>
        <v>-1.7094652485266795</v>
      </c>
      <c r="O17" s="116">
        <v>-1.7094652485266795</v>
      </c>
      <c r="P17" s="90">
        <v>-2.0782514231488918</v>
      </c>
      <c r="Q17" s="96">
        <v>-1.7983620165415681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-0.41089785913577037</v>
      </c>
      <c r="D18" s="63">
        <f t="shared" si="5"/>
        <v>-0.41089785913577037</v>
      </c>
      <c r="E18" s="63">
        <f t="shared" si="5"/>
        <v>-0.41089785913577037</v>
      </c>
      <c r="F18" s="63">
        <f t="shared" si="5"/>
        <v>-0.41089785913577037</v>
      </c>
      <c r="G18" s="63">
        <f t="shared" si="5"/>
        <v>-0.41089785913577037</v>
      </c>
      <c r="H18" s="63">
        <f t="shared" si="5"/>
        <v>-0.41089785913577037</v>
      </c>
      <c r="I18" s="63">
        <f t="shared" si="5"/>
        <v>-0.41089785913577037</v>
      </c>
      <c r="J18" s="63">
        <f t="shared" si="5"/>
        <v>-0.41089785913577037</v>
      </c>
      <c r="K18" s="63">
        <f t="shared" si="5"/>
        <v>-0.41089785913577037</v>
      </c>
      <c r="L18" s="63">
        <f t="shared" si="5"/>
        <v>-0.41089785913577037</v>
      </c>
      <c r="M18" s="63">
        <f t="shared" si="5"/>
        <v>-0.41089785913577037</v>
      </c>
      <c r="N18" s="119">
        <f>$O18</f>
        <v>-0.41089785913577037</v>
      </c>
      <c r="O18" s="117">
        <v>-0.41089785913577037</v>
      </c>
      <c r="P18" s="103">
        <v>-0.52253383520945895</v>
      </c>
      <c r="Q18" s="97">
        <v>-0.44295318953503637</v>
      </c>
      <c r="R18" s="36"/>
    </row>
    <row r="19" spans="1:274" x14ac:dyDescent="0.25">
      <c r="A19" s="40"/>
      <c r="B19" s="40"/>
      <c r="C19" s="112">
        <v>1</v>
      </c>
      <c r="D19" s="109">
        <v>1.01</v>
      </c>
      <c r="E19" s="110">
        <v>0.96741699995581854</v>
      </c>
      <c r="F19" s="110">
        <v>0.95165970200089012</v>
      </c>
      <c r="G19" s="110">
        <v>0.97431290493703859</v>
      </c>
      <c r="H19" s="110">
        <v>0.98695306599045418</v>
      </c>
      <c r="I19" s="110">
        <v>0.98753334561972461</v>
      </c>
      <c r="J19" s="110">
        <v>0.97565636016434232</v>
      </c>
      <c r="K19" s="110">
        <v>0.94854436436502421</v>
      </c>
      <c r="L19" s="110">
        <v>0.96422450656566172</v>
      </c>
      <c r="M19" s="110">
        <v>0.95666807982204094</v>
      </c>
      <c r="N19" s="110">
        <v>0.98582882752154821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1.0104463726575559</v>
      </c>
      <c r="E20" s="110">
        <v>0.97000986205334605</v>
      </c>
      <c r="F20" s="110">
        <v>0.993248532382487</v>
      </c>
      <c r="G20" s="110">
        <v>0.97531444082149565</v>
      </c>
      <c r="H20" s="110">
        <v>0.98637227751126966</v>
      </c>
      <c r="I20" s="110">
        <v>0.97806548769166179</v>
      </c>
      <c r="J20" s="110">
        <v>0.9712364144870449</v>
      </c>
      <c r="K20" s="110">
        <v>0.95149280035927719</v>
      </c>
      <c r="L20" s="110">
        <v>0.94556982492968633</v>
      </c>
      <c r="M20" s="110">
        <v>0.95701701825940355</v>
      </c>
      <c r="N20" s="110">
        <v>0.986542637218222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1.0257215821600673E-2</v>
      </c>
      <c r="E21" s="15">
        <f t="shared" si="6"/>
        <v>1.661810624023944E-2</v>
      </c>
      <c r="F21" s="15">
        <f t="shared" si="6"/>
        <v>2.3483097076729253E-2</v>
      </c>
      <c r="G21" s="15">
        <f t="shared" si="6"/>
        <v>3.2006422896737149E-2</v>
      </c>
      <c r="H21" s="15">
        <f t="shared" si="6"/>
        <v>3.6069781911892876E-2</v>
      </c>
      <c r="I21" s="15">
        <f t="shared" si="6"/>
        <v>4.427173712147147E-2</v>
      </c>
      <c r="J21" s="15">
        <f t="shared" si="6"/>
        <v>4.7645419216478552E-2</v>
      </c>
      <c r="K21" s="15">
        <f t="shared" si="6"/>
        <v>4.989536877873392E-2</v>
      </c>
      <c r="L21" s="15">
        <f t="shared" si="6"/>
        <v>5.6396089846851308E-2</v>
      </c>
      <c r="M21" s="15">
        <f t="shared" si="6"/>
        <v>5.9423426410454998E-2</v>
      </c>
      <c r="N21" s="15">
        <f t="shared" si="6"/>
        <v>6.9681585932024087E-2</v>
      </c>
      <c r="O21" s="16">
        <f>O5/(O3*$P21 + O5)</f>
        <v>7.6879367267100027E-2</v>
      </c>
      <c r="P21" s="128">
        <f>(1 - P$1) / P$1 * (P5/P3)</f>
        <v>0.98523987392604639</v>
      </c>
      <c r="Q21" s="129">
        <f>(1 - Q$1) / Q$1 * (Q5/Q3)</f>
        <v>0.78159762162088597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1.2952053424847411E-2</v>
      </c>
      <c r="E22" s="52">
        <f t="shared" si="7"/>
        <v>2.1252950312207367E-2</v>
      </c>
      <c r="F22" s="52">
        <f t="shared" si="7"/>
        <v>2.9697747448965556E-2</v>
      </c>
      <c r="G22" s="52">
        <f t="shared" si="7"/>
        <v>3.2757590846623282E-2</v>
      </c>
      <c r="H22" s="52">
        <f t="shared" si="7"/>
        <v>3.6849758919217518E-2</v>
      </c>
      <c r="I22" s="52">
        <f t="shared" si="7"/>
        <v>4.2091029384386441E-2</v>
      </c>
      <c r="J22" s="52">
        <f t="shared" si="7"/>
        <v>4.7070500541172934E-2</v>
      </c>
      <c r="K22" s="52">
        <f t="shared" si="7"/>
        <v>4.7154708596067754E-2</v>
      </c>
      <c r="L22" s="52">
        <f t="shared" si="7"/>
        <v>5.1461434286030561E-2</v>
      </c>
      <c r="M22" s="52">
        <f t="shared" si="7"/>
        <v>5.3025964019142301E-2</v>
      </c>
      <c r="N22" s="52">
        <f t="shared" si="7"/>
        <v>6.6031434353661489E-2</v>
      </c>
      <c r="O22" s="53">
        <f t="shared" si="7"/>
        <v>6.8220819370142086E-2</v>
      </c>
      <c r="P22" s="21">
        <f>(1 - P$1) / P$1 * (P6/P4)</f>
        <v>0.95729830923796033</v>
      </c>
      <c r="Q22" s="22">
        <f>(1 - Q$1) / Q$1 * (Q6/Q4)</f>
        <v>0.74145613255323817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71.5</v>
      </c>
      <c r="D27" s="37">
        <v>75.119</v>
      </c>
      <c r="E27" s="37">
        <v>75.619</v>
      </c>
      <c r="F27" s="37">
        <v>74.167000000000002</v>
      </c>
      <c r="G27" s="37">
        <v>75.548000000000002</v>
      </c>
      <c r="H27" s="37">
        <v>76.451999999999998</v>
      </c>
      <c r="I27" s="37">
        <v>75.667000000000002</v>
      </c>
      <c r="J27" s="37">
        <v>75.295000000000002</v>
      </c>
      <c r="K27" s="37">
        <v>78.510999999999996</v>
      </c>
      <c r="L27" s="37">
        <v>75.8</v>
      </c>
      <c r="M27" s="37">
        <v>72.956000000000003</v>
      </c>
      <c r="N27" s="37">
        <v>71</v>
      </c>
      <c r="O27" s="37">
        <v>71.421999999999997</v>
      </c>
      <c r="P27" s="37">
        <v>71.840999999999994</v>
      </c>
      <c r="Q27" s="37">
        <v>67.674400000000006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69.426492618534596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73.060295944763723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72.739410177521037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2.0735073814654044</v>
      </c>
      <c r="AJ27" s="4">
        <f t="shared" ref="AJ27:AJ90" si="24">IF(OR($B27 &lt; D$230, $B27 &gt; D$233), 0, D27-T27)</f>
        <v>2.0587040552362765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2.8085898224789645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69.426492618444996</v>
      </c>
      <c r="AZ27" s="2">
        <f t="shared" ref="AZ27:BM42" si="37">IF(OR($B27 &lt; D$230, $B27 &gt; D$233), #N/A, ((1-FH27)*DL27) + (FH27 - FX27)*EB27 + (FX27*ER27))</f>
        <v>73.060295944759574</v>
      </c>
      <c r="BA27" s="2" t="e">
        <f t="shared" si="37"/>
        <v>#N/A</v>
      </c>
      <c r="BB27" s="2" t="e">
        <f t="shared" si="37"/>
        <v>#N/A</v>
      </c>
      <c r="BC27" s="2">
        <f t="shared" si="37"/>
        <v>72.739410177344524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71.5</v>
      </c>
      <c r="BP27" s="2">
        <f t="shared" ref="BP27:BP90" si="39">IF(AND(IZ27 &lt; $CC$22, $B27 &lt; D$7, $B27 &gt; D$230), D27, "")</f>
        <v>75.119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75.548000000000002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69.350550739957711</v>
      </c>
      <c r="DL27" s="2">
        <f t="shared" ref="DL27:DY42" si="70">BP$228*$B27+BP$229</f>
        <v>72.982883720930232</v>
      </c>
      <c r="DM27" s="2">
        <f t="shared" si="70"/>
        <v>72.507634551495016</v>
      </c>
      <c r="DN27" s="2">
        <f t="shared" si="70"/>
        <v>72.107887043189379</v>
      </c>
      <c r="DO27" s="2">
        <f t="shared" si="70"/>
        <v>72.595821705426374</v>
      </c>
      <c r="DP27" s="2">
        <f t="shared" si="70"/>
        <v>73.290810631229249</v>
      </c>
      <c r="DQ27" s="2">
        <f t="shared" si="70"/>
        <v>71.780011257035667</v>
      </c>
      <c r="DR27" s="2">
        <f t="shared" si="70"/>
        <v>71.329422402159238</v>
      </c>
      <c r="DS27" s="2">
        <f t="shared" si="70"/>
        <v>78.221020356472792</v>
      </c>
      <c r="DT27" s="2">
        <f t="shared" si="70"/>
        <v>72.644498987854263</v>
      </c>
      <c r="DU27" s="2">
        <f t="shared" si="70"/>
        <v>70.65242712550608</v>
      </c>
      <c r="DV27" s="2">
        <f t="shared" si="70"/>
        <v>67.814064352720436</v>
      </c>
      <c r="DW27" s="2">
        <f t="shared" si="70"/>
        <v>68.262311846689911</v>
      </c>
      <c r="DX27" s="2">
        <f t="shared" si="70"/>
        <v>68.643084320557492</v>
      </c>
      <c r="DY27" s="2">
        <f t="shared" si="70"/>
        <v>64.721660170697007</v>
      </c>
      <c r="EA27" s="2">
        <f t="shared" ref="EA27:EA83" si="71">CE$228*$B27+CE$229</f>
        <v>73.41097135010763</v>
      </c>
      <c r="EB27" s="2">
        <f t="shared" ref="EB27:EB90" si="72">CF$228*$B27+CF$229</f>
        <v>77.342112177573654</v>
      </c>
      <c r="EC27" s="2">
        <f t="shared" ref="EC27:EC90" si="73">CG$228*$B27+CG$229</f>
        <v>79.831726259137284</v>
      </c>
      <c r="ED27" s="2">
        <f t="shared" ref="ED27:ED90" si="74">CH$228*$B27+CH$229</f>
        <v>82.552014293518781</v>
      </c>
      <c r="EE27" s="2">
        <f t="shared" ref="EE27:EE90" si="75">CI$228*$B27+CI$229</f>
        <v>79.904128324337407</v>
      </c>
      <c r="EF27" s="2">
        <f t="shared" ref="EF27:EF90" si="76">CJ$228*$B27+CJ$229</f>
        <v>76.833249643582022</v>
      </c>
      <c r="EG27" s="2">
        <f t="shared" ref="EG27:EG90" si="77">CK$228*$B27+CK$229</f>
        <v>80.938469098342324</v>
      </c>
      <c r="EH27" s="2">
        <f t="shared" ref="EH27:EH90" si="78">CL$228*$B27+CL$229</f>
        <v>79.055385330989054</v>
      </c>
      <c r="EI27" s="2">
        <f t="shared" ref="EI27:EI90" si="79">CM$228*$B27+CM$229</f>
        <v>75.201141145139815</v>
      </c>
      <c r="EJ27" s="2">
        <f t="shared" ref="EJ27:EJ90" si="80">CN$228*$B27+CN$229</f>
        <v>75.224080938580911</v>
      </c>
      <c r="EK27" s="2">
        <f t="shared" ref="EK27:EK90" si="81">CO$228*$B27+CO$229</f>
        <v>73.352249670265252</v>
      </c>
      <c r="EL27" s="2">
        <f t="shared" ref="EL27:EL90" si="82">CP$228*$B27+CP$229</f>
        <v>75.452478874206051</v>
      </c>
      <c r="EM27" s="2">
        <f t="shared" ref="EM27:EM90" si="83">CQ$228*$B27+CQ$229</f>
        <v>75.540629861401115</v>
      </c>
      <c r="EN27" s="2">
        <f t="shared" ref="EN27:EN90" si="84">CR$228*$B27+CR$229</f>
        <v>71.76632305900273</v>
      </c>
      <c r="EO27" s="2">
        <f t="shared" ref="EO27:EO90" si="85">CS$228*$B27+CS$229</f>
        <v>67.501086193852686</v>
      </c>
      <c r="EQ27" s="2">
        <f t="shared" ref="EQ27:EQ90" si="86">CU$228*$B27+CU$229</f>
        <v>73.043464106700483</v>
      </c>
      <c r="ER27" s="2">
        <f t="shared" ref="ER27:FE42" si="87">CV$228*$B27+CV$229</f>
        <v>75.329136030505722</v>
      </c>
      <c r="ES27" s="2">
        <f t="shared" si="87"/>
        <v>77.782924592247554</v>
      </c>
      <c r="ET27" s="2">
        <f t="shared" si="87"/>
        <v>79.254992135679402</v>
      </c>
      <c r="EU27" s="2">
        <f t="shared" si="87"/>
        <v>77.323523485619404</v>
      </c>
      <c r="EV27" s="2">
        <f t="shared" si="87"/>
        <v>74.10177922763728</v>
      </c>
      <c r="EW27" s="2">
        <f t="shared" si="87"/>
        <v>77.496466334202282</v>
      </c>
      <c r="EX27" s="2">
        <f t="shared" si="87"/>
        <v>76.926833790452051</v>
      </c>
      <c r="EY27" s="2">
        <f t="shared" si="87"/>
        <v>72.762613555555561</v>
      </c>
      <c r="EZ27" s="2">
        <f t="shared" si="87"/>
        <v>73.321802789738257</v>
      </c>
      <c r="FA27" s="2">
        <f t="shared" si="87"/>
        <v>72.62034763908261</v>
      </c>
      <c r="FB27" s="2">
        <f t="shared" si="87"/>
        <v>72.107754520531657</v>
      </c>
      <c r="FC27" s="2">
        <f t="shared" si="87"/>
        <v>72.86385799811525</v>
      </c>
      <c r="FD27" s="2">
        <f t="shared" si="87"/>
        <v>71.339462322590904</v>
      </c>
      <c r="FE27" s="2">
        <f t="shared" si="87"/>
        <v>70.94063519204812</v>
      </c>
      <c r="FG27" s="2">
        <f t="shared" ref="FG27:FG90" si="88">POWER(10,($B27-C$231)/C$229)/(1+POWER(10,($B27-C$231)/C$229))</f>
        <v>1.8703006803240899E-2</v>
      </c>
      <c r="FH27" s="2">
        <f t="shared" ref="FH27:FU42" si="89">POWER(10,($B27-D$231)/D$229)/(1+POWER(10,($B27-D$231)/D$229))</f>
        <v>1.7758496864119403E-2</v>
      </c>
      <c r="FI27" s="2">
        <f t="shared" si="89"/>
        <v>1.7493645613632605E-2</v>
      </c>
      <c r="FJ27" s="2">
        <f t="shared" si="89"/>
        <v>1.6555537995723346E-2</v>
      </c>
      <c r="FK27" s="2">
        <f t="shared" si="89"/>
        <v>1.9647557298922775E-2</v>
      </c>
      <c r="FL27" s="2">
        <f t="shared" si="89"/>
        <v>1.6727610436125182E-2</v>
      </c>
      <c r="FM27" s="2">
        <f t="shared" si="89"/>
        <v>1.5444501849707165E-2</v>
      </c>
      <c r="FN27" s="2">
        <f t="shared" si="89"/>
        <v>1.445450046676114E-2</v>
      </c>
      <c r="FO27" s="2">
        <f t="shared" si="89"/>
        <v>1.5499523083713912E-2</v>
      </c>
      <c r="FP27" s="2">
        <f t="shared" si="89"/>
        <v>1.4936882699568284E-2</v>
      </c>
      <c r="FQ27" s="2">
        <f t="shared" si="89"/>
        <v>1.5019945767697253E-2</v>
      </c>
      <c r="FR27" s="2">
        <f t="shared" si="89"/>
        <v>1.5648530674006945E-2</v>
      </c>
      <c r="FS27" s="2">
        <f t="shared" si="89"/>
        <v>1.6426164238885772E-2</v>
      </c>
      <c r="FT27" s="2">
        <f t="shared" si="89"/>
        <v>1.5234019731017777E-2</v>
      </c>
      <c r="FU27" s="2">
        <f t="shared" si="89"/>
        <v>1.2948009426000558E-2</v>
      </c>
      <c r="FW27" s="2">
        <f>POWER(10,($B27-C$232)/C$229)/(1+POWER(10,($B27-C$232)/C$229))</f>
        <v>5.3280138312518538E-7</v>
      </c>
      <c r="FX27" s="2">
        <f t="shared" ref="FX27:GK42" si="90">POWER(10,($B27-D$232)/D$229)/(1+POWER(10,($B27-D$232)/D$229))</f>
        <v>5.5691069873805694E-7</v>
      </c>
      <c r="FY27" s="2">
        <f t="shared" si="90"/>
        <v>7.3434412129627165E-7</v>
      </c>
      <c r="FZ27" s="2">
        <f t="shared" si="90"/>
        <v>6.2222294623413024E-7</v>
      </c>
      <c r="GA27" s="2">
        <f t="shared" si="90"/>
        <v>7.3670132212877336E-7</v>
      </c>
      <c r="GB27" s="2">
        <f t="shared" si="90"/>
        <v>6.7043072655648481E-7</v>
      </c>
      <c r="GC27" s="2">
        <f t="shared" si="90"/>
        <v>7.5232511101840795E-7</v>
      </c>
      <c r="GD27" s="2">
        <f t="shared" si="90"/>
        <v>7.8064566447343079E-7</v>
      </c>
      <c r="GE27" s="2">
        <f t="shared" si="90"/>
        <v>9.4271588352533736E-7</v>
      </c>
      <c r="GF27" s="2">
        <f t="shared" si="90"/>
        <v>9.5954117006993203E-7</v>
      </c>
      <c r="GG27" s="2">
        <f t="shared" si="90"/>
        <v>8.6562552472591091E-7</v>
      </c>
      <c r="GH27" s="2">
        <f t="shared" si="90"/>
        <v>6.9285435625360377E-7</v>
      </c>
      <c r="GI27" s="2">
        <f t="shared" si="90"/>
        <v>5.8904715862496903E-7</v>
      </c>
      <c r="GJ27" s="2">
        <f t="shared" si="90"/>
        <v>3.2248864545862565E-7</v>
      </c>
      <c r="GK27" s="2">
        <f t="shared" si="90"/>
        <v>3.0824345482666291E-7</v>
      </c>
      <c r="GM27" s="86">
        <f xml:space="preserve"> _xlfn.NORM.DIST($B27, C$7, ABS(C$11), TRUE) * _xlfn.NORM.DIST(($B27 - C$7)*C$15, 0, ABS(C$11), TRUE) * 2</f>
        <v>5.7814533271733545E-14</v>
      </c>
      <c r="GN27" s="86">
        <f t="shared" ref="GN27:HA42" si="91" xml:space="preserve"> _xlfn.NORM.DIST($B27, D$7, ABS(D$11), TRUE) * _xlfn.NORM.DIST(($B27 - D$7)*D$15, 0, ABS(D$11), TRUE) * 2</f>
        <v>2.2540223029406828E-15</v>
      </c>
      <c r="GO27" s="86">
        <f t="shared" si="91"/>
        <v>1.2440615281449225E-15</v>
      </c>
      <c r="GP27" s="86">
        <f t="shared" si="91"/>
        <v>1.004448338976442E-15</v>
      </c>
      <c r="GQ27" s="86">
        <f t="shared" si="91"/>
        <v>1.104919803710167E-13</v>
      </c>
      <c r="GR27" s="86">
        <f t="shared" si="91"/>
        <v>1.244176587056321E-15</v>
      </c>
      <c r="GS27" s="86">
        <f t="shared" si="91"/>
        <v>8.7485479464806831E-18</v>
      </c>
      <c r="GT27" s="86">
        <f t="shared" si="91"/>
        <v>7.4649858052431677E-19</v>
      </c>
      <c r="GU27" s="86">
        <f t="shared" si="91"/>
        <v>1.3937569468734747E-17</v>
      </c>
      <c r="GV27" s="86">
        <f t="shared" si="91"/>
        <v>2.1812642592913746E-18</v>
      </c>
      <c r="GW27" s="86">
        <f t="shared" si="91"/>
        <v>3.931099908786004E-18</v>
      </c>
      <c r="GX27" s="86">
        <f t="shared" si="91"/>
        <v>1.3583532268837878E-17</v>
      </c>
      <c r="GY27" s="86">
        <f t="shared" si="91"/>
        <v>9.2280434549427415E-17</v>
      </c>
      <c r="GZ27" s="86">
        <f t="shared" si="91"/>
        <v>3.8859205038209501E-17</v>
      </c>
      <c r="HA27" s="86">
        <f t="shared" si="91"/>
        <v>5.9895849233428842E-21</v>
      </c>
      <c r="HC27" s="86">
        <f xml:space="preserve"> _xlfn.NORM.DIST($B27, C$8, ABS(C$12), TRUE) * _xlfn.NORM.DIST(($B27 - C$8)*C$16, 0, ABS(C$12), TRUE) * 2</f>
        <v>9.956152643979879E-39</v>
      </c>
      <c r="HD27" s="86">
        <f t="shared" ref="HD27:HQ42" si="92" xml:space="preserve"> _xlfn.NORM.DIST($B27, D$8, ABS(D$12), TRUE) * _xlfn.NORM.DIST(($B27 - D$8)*D$16, 0, ABS(D$12), TRUE) * 2</f>
        <v>3.6433044505713844E-37</v>
      </c>
      <c r="HE27" s="86">
        <f t="shared" si="92"/>
        <v>1.1070499545946659E-43</v>
      </c>
      <c r="HF27" s="86">
        <f t="shared" si="92"/>
        <v>1.1840690330579092E-45</v>
      </c>
      <c r="HG27" s="86">
        <f t="shared" si="92"/>
        <v>1.294399268845714E-38</v>
      </c>
      <c r="HH27" s="86">
        <f t="shared" si="92"/>
        <v>5.144150897635844E-46</v>
      </c>
      <c r="HI27" s="86">
        <f t="shared" si="92"/>
        <v>3.255172046866446E-45</v>
      </c>
      <c r="HJ27" s="86">
        <f t="shared" si="92"/>
        <v>1.674640031913423E-46</v>
      </c>
      <c r="HK27" s="86">
        <f t="shared" si="92"/>
        <v>3.6718422341002705E-49</v>
      </c>
      <c r="HL27" s="86">
        <f t="shared" si="92"/>
        <v>1.3531337739037306E-51</v>
      </c>
      <c r="HM27" s="86">
        <f t="shared" si="92"/>
        <v>1.3326831698602665E-50</v>
      </c>
      <c r="HN27" s="86">
        <f t="shared" si="92"/>
        <v>6.1881849629884538E-45</v>
      </c>
      <c r="HO27" s="86">
        <f t="shared" si="92"/>
        <v>1.4173776517958368E-40</v>
      </c>
      <c r="HP27" s="86">
        <f t="shared" si="92"/>
        <v>1.0707895467108212E-47</v>
      </c>
      <c r="HQ27" s="86">
        <f t="shared" si="92"/>
        <v>7.6886162371818471E-42</v>
      </c>
      <c r="HS27" s="86">
        <f xml:space="preserve"> _xlfn.NORM.DIST($B27, C$9, ABS(C$13), TRUE) * _xlfn.NORM.DIST(($B27 - C$9)*C$17, 0, ABS(C$13), TRUE) * 2</f>
        <v>1.3297521167161139E-106</v>
      </c>
      <c r="HT27" s="86">
        <f t="shared" ref="HT27:IG42" si="93" xml:space="preserve"> _xlfn.NORM.DIST($B27, D$9, ABS(D$13), TRUE) * _xlfn.NORM.DIST(($B27 - D$9)*D$17, 0, ABS(D$13), TRUE) * 2</f>
        <v>1.0176072687418334E-103</v>
      </c>
      <c r="HU27" s="86">
        <f t="shared" si="93"/>
        <v>2.3496132616300781E-119</v>
      </c>
      <c r="HV27" s="86">
        <f t="shared" si="93"/>
        <v>1.8931187241186165E-123</v>
      </c>
      <c r="HW27" s="86">
        <f t="shared" si="93"/>
        <v>6.1174949192463829E-106</v>
      </c>
      <c r="HX27" s="86">
        <f t="shared" si="93"/>
        <v>1.3494296485003811E-127</v>
      </c>
      <c r="HY27" s="86">
        <f t="shared" si="93"/>
        <v>5.4162746956562768E-126</v>
      </c>
      <c r="HZ27" s="86">
        <f t="shared" si="93"/>
        <v>1.2761126781890473E-128</v>
      </c>
      <c r="IA27" s="86">
        <f t="shared" si="93"/>
        <v>1.8864416326130599E-134</v>
      </c>
      <c r="IB27" s="86">
        <f t="shared" si="93"/>
        <v>1.7880777184976658E-142</v>
      </c>
      <c r="IC27" s="86">
        <f t="shared" si="93"/>
        <v>1.166145389431739E-138</v>
      </c>
      <c r="ID27" s="86">
        <f t="shared" si="93"/>
        <v>8.9042113416178258E-125</v>
      </c>
      <c r="IE27" s="86">
        <f t="shared" si="93"/>
        <v>1.0477431485961809E-112</v>
      </c>
      <c r="IF27" s="86">
        <f t="shared" si="93"/>
        <v>4.0804718377767299E-60</v>
      </c>
      <c r="IG27" s="86">
        <f t="shared" si="93"/>
        <v>3.0930329004849333E-57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1.7833487334723088E-124</v>
      </c>
      <c r="IW27" s="86">
        <f t="shared" si="94"/>
        <v>7.6655713697040067E-205</v>
      </c>
      <c r="IY27" s="86">
        <f>GM27+HC27+HS27+II27</f>
        <v>5.7814533271733545E-14</v>
      </c>
      <c r="IZ27" s="86">
        <f t="shared" ref="IZ27:JM27" si="95">GN27+HD27+HT27+IJ27</f>
        <v>2.2540223029406828E-15</v>
      </c>
      <c r="JA27" s="86">
        <f t="shared" si="95"/>
        <v>1.2440615281449225E-15</v>
      </c>
      <c r="JB27" s="86">
        <f t="shared" si="95"/>
        <v>1.004448338976442E-15</v>
      </c>
      <c r="JC27" s="86">
        <f t="shared" si="95"/>
        <v>1.104919803710167E-13</v>
      </c>
      <c r="JD27" s="86">
        <f t="shared" si="95"/>
        <v>1.244176587056321E-15</v>
      </c>
      <c r="JE27" s="86">
        <f t="shared" si="95"/>
        <v>8.7485479464806831E-18</v>
      </c>
      <c r="JF27" s="86">
        <f t="shared" si="95"/>
        <v>7.4649858052431677E-19</v>
      </c>
      <c r="JG27" s="86">
        <f t="shared" si="95"/>
        <v>1.3937569468734747E-17</v>
      </c>
      <c r="JH27" s="86">
        <f t="shared" si="95"/>
        <v>2.1812642592913746E-18</v>
      </c>
      <c r="JI27" s="86">
        <f t="shared" si="95"/>
        <v>3.931099908786004E-18</v>
      </c>
      <c r="JJ27" s="86">
        <f t="shared" si="95"/>
        <v>1.3583532268837878E-17</v>
      </c>
      <c r="JK27" s="86">
        <f t="shared" si="95"/>
        <v>9.2280434549427415E-17</v>
      </c>
      <c r="JL27" s="86">
        <f t="shared" si="95"/>
        <v>3.8859205038209501E-17</v>
      </c>
      <c r="JM27" s="86">
        <f t="shared" si="95"/>
        <v>5.9895849233428842E-21</v>
      </c>
    </row>
    <row r="28" spans="1:274" x14ac:dyDescent="0.25">
      <c r="B28" s="2">
        <v>1</v>
      </c>
      <c r="C28" s="37">
        <v>71.13</v>
      </c>
      <c r="D28" s="37">
        <v>74.548000000000002</v>
      </c>
      <c r="E28" s="37">
        <v>75.975999999999999</v>
      </c>
      <c r="F28" s="37">
        <v>73.881</v>
      </c>
      <c r="G28" s="37">
        <v>73.570999999999998</v>
      </c>
      <c r="H28" s="37">
        <v>74.429000000000002</v>
      </c>
      <c r="I28" s="37">
        <v>75.881</v>
      </c>
      <c r="J28" s="37">
        <v>75.204999999999998</v>
      </c>
      <c r="K28" s="37">
        <v>79.378</v>
      </c>
      <c r="L28" s="37">
        <v>75.156000000000006</v>
      </c>
      <c r="M28" s="37">
        <v>72.599999999999994</v>
      </c>
      <c r="N28" s="37">
        <v>70.710999999999999</v>
      </c>
      <c r="O28" s="37">
        <v>71</v>
      </c>
      <c r="P28" s="37">
        <v>70.635999999999996</v>
      </c>
      <c r="Q28" s="37">
        <v>66.744200000000006</v>
      </c>
      <c r="S28" s="4">
        <f t="shared" si="8"/>
        <v>69.619885950187253</v>
      </c>
      <c r="T28" s="4">
        <f t="shared" si="9"/>
        <v>73.230117650755275</v>
      </c>
      <c r="U28" s="4">
        <f t="shared" si="10"/>
        <v>72.853956978607883</v>
      </c>
      <c r="V28" s="4">
        <f t="shared" si="11"/>
        <v>72.482556707364068</v>
      </c>
      <c r="W28" s="4">
        <f t="shared" si="12"/>
        <v>72.913829226218994</v>
      </c>
      <c r="X28" s="4">
        <f t="shared" si="13"/>
        <v>73.481844902857787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1.5101140498127421</v>
      </c>
      <c r="AJ28" s="4">
        <f t="shared" si="24"/>
        <v>1.3178823492447265</v>
      </c>
      <c r="AK28" s="4">
        <f t="shared" si="25"/>
        <v>3.1220430213921162</v>
      </c>
      <c r="AL28" s="4">
        <f t="shared" si="26"/>
        <v>1.3984432926359318</v>
      </c>
      <c r="AM28" s="4">
        <f t="shared" si="27"/>
        <v>0.65717077378100441</v>
      </c>
      <c r="AN28" s="4">
        <f t="shared" si="28"/>
        <v>0.94715509714221469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69.619885949973579</v>
      </c>
      <c r="AZ28" s="2">
        <f t="shared" si="37"/>
        <v>73.230117650744219</v>
      </c>
      <c r="BA28" s="2">
        <f t="shared" si="37"/>
        <v>72.853956978601602</v>
      </c>
      <c r="BB28" s="2">
        <f t="shared" si="37"/>
        <v>72.482556707359251</v>
      </c>
      <c r="BC28" s="2">
        <f t="shared" si="37"/>
        <v>72.913829225803767</v>
      </c>
      <c r="BD28" s="2">
        <f t="shared" si="37"/>
        <v>73.481844902851563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71.13</v>
      </c>
      <c r="BP28" s="2">
        <f t="shared" si="39"/>
        <v>74.548000000000002</v>
      </c>
      <c r="BQ28" s="2">
        <f t="shared" si="40"/>
        <v>75.975999999999999</v>
      </c>
      <c r="BR28" s="2">
        <f t="shared" si="41"/>
        <v>73.881</v>
      </c>
      <c r="BS28" s="2">
        <f t="shared" si="42"/>
        <v>73.570999999999998</v>
      </c>
      <c r="BT28" s="2">
        <f t="shared" si="43"/>
        <v>74.429000000000002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69.542390516460273</v>
      </c>
      <c r="DL28" s="2">
        <f t="shared" si="70"/>
        <v>73.150810631229234</v>
      </c>
      <c r="DM28" s="2">
        <f t="shared" si="70"/>
        <v>72.720316067653272</v>
      </c>
      <c r="DN28" s="2">
        <f t="shared" si="70"/>
        <v>72.299573995771681</v>
      </c>
      <c r="DO28" s="2">
        <f t="shared" si="70"/>
        <v>72.763181157658764</v>
      </c>
      <c r="DP28" s="2">
        <f t="shared" si="70"/>
        <v>73.421556025369995</v>
      </c>
      <c r="DQ28" s="2">
        <f t="shared" si="70"/>
        <v>71.978569981238294</v>
      </c>
      <c r="DR28" s="2">
        <f t="shared" si="70"/>
        <v>71.540865721997292</v>
      </c>
      <c r="DS28" s="2">
        <f t="shared" si="70"/>
        <v>78.25286238273921</v>
      </c>
      <c r="DT28" s="2">
        <f t="shared" si="70"/>
        <v>72.756380566801624</v>
      </c>
      <c r="DU28" s="2">
        <f t="shared" si="70"/>
        <v>70.778031578947378</v>
      </c>
      <c r="DV28" s="2">
        <f t="shared" si="70"/>
        <v>67.977911726078787</v>
      </c>
      <c r="DW28" s="2">
        <f t="shared" si="70"/>
        <v>68.42507665505228</v>
      </c>
      <c r="DX28" s="2">
        <f t="shared" si="70"/>
        <v>68.693177351916376</v>
      </c>
      <c r="DY28" s="2">
        <f t="shared" si="70"/>
        <v>64.782198079658599</v>
      </c>
      <c r="EA28" s="2">
        <f t="shared" si="71"/>
        <v>73.328113412009216</v>
      </c>
      <c r="EB28" s="2">
        <f t="shared" si="72"/>
        <v>77.230767194795234</v>
      </c>
      <c r="EC28" s="2">
        <f t="shared" si="73"/>
        <v>79.699373620371119</v>
      </c>
      <c r="ED28" s="2">
        <f t="shared" si="74"/>
        <v>82.395942058981106</v>
      </c>
      <c r="EE28" s="2">
        <f t="shared" si="75"/>
        <v>79.769395329674495</v>
      </c>
      <c r="EF28" s="2">
        <f t="shared" si="76"/>
        <v>76.713996608584822</v>
      </c>
      <c r="EG28" s="2">
        <f t="shared" si="77"/>
        <v>80.789740138618285</v>
      </c>
      <c r="EH28" s="2">
        <f t="shared" si="78"/>
        <v>78.916993310372234</v>
      </c>
      <c r="EI28" s="2">
        <f t="shared" si="79"/>
        <v>75.078095446071899</v>
      </c>
      <c r="EJ28" s="2">
        <f t="shared" si="80"/>
        <v>75.090535009815838</v>
      </c>
      <c r="EK28" s="2">
        <f t="shared" si="81"/>
        <v>73.226295979678568</v>
      </c>
      <c r="EL28" s="2">
        <f t="shared" si="82"/>
        <v>75.298264158801999</v>
      </c>
      <c r="EM28" s="2">
        <f t="shared" si="83"/>
        <v>75.391902719774464</v>
      </c>
      <c r="EN28" s="2">
        <f t="shared" si="84"/>
        <v>71.657278974956313</v>
      </c>
      <c r="EO28" s="2">
        <f t="shared" si="85"/>
        <v>67.434028160558654</v>
      </c>
      <c r="EQ28" s="2">
        <f t="shared" si="86"/>
        <v>72.963858184017994</v>
      </c>
      <c r="ER28" s="2">
        <f t="shared" si="87"/>
        <v>75.236006611781207</v>
      </c>
      <c r="ES28" s="2">
        <f t="shared" si="87"/>
        <v>77.669357418306646</v>
      </c>
      <c r="ET28" s="2">
        <f t="shared" si="87"/>
        <v>79.128464833531837</v>
      </c>
      <c r="EU28" s="2">
        <f t="shared" si="87"/>
        <v>77.212628889722026</v>
      </c>
      <c r="EV28" s="2">
        <f t="shared" si="87"/>
        <v>74.007247414242585</v>
      </c>
      <c r="EW28" s="2">
        <f t="shared" si="87"/>
        <v>77.3791739004824</v>
      </c>
      <c r="EX28" s="2">
        <f t="shared" si="87"/>
        <v>76.808130764582884</v>
      </c>
      <c r="EY28" s="2">
        <f t="shared" si="87"/>
        <v>72.662239777777785</v>
      </c>
      <c r="EZ28" s="2">
        <f t="shared" si="87"/>
        <v>73.205827350649884</v>
      </c>
      <c r="FA28" s="2">
        <f t="shared" si="87"/>
        <v>72.501162590955047</v>
      </c>
      <c r="FB28" s="2">
        <f t="shared" si="87"/>
        <v>71.984988093091417</v>
      </c>
      <c r="FC28" s="2">
        <f t="shared" si="87"/>
        <v>72.740231283444459</v>
      </c>
      <c r="FD28" s="2">
        <f t="shared" si="87"/>
        <v>71.23444220891021</v>
      </c>
      <c r="FE28" s="2">
        <f t="shared" si="87"/>
        <v>70.841424917152366</v>
      </c>
      <c r="FG28" s="2">
        <f t="shared" si="88"/>
        <v>2.0470501526715007E-2</v>
      </c>
      <c r="FH28" s="2">
        <f t="shared" si="89"/>
        <v>1.9438500474396041E-2</v>
      </c>
      <c r="FI28" s="2">
        <f t="shared" si="89"/>
        <v>1.914908202034056E-2</v>
      </c>
      <c r="FJ28" s="2">
        <f t="shared" si="89"/>
        <v>1.8123838165457713E-2</v>
      </c>
      <c r="FK28" s="2">
        <f t="shared" si="89"/>
        <v>2.1502359154754607E-2</v>
      </c>
      <c r="FL28" s="2">
        <f t="shared" si="89"/>
        <v>1.8311907450796659E-2</v>
      </c>
      <c r="FM28" s="2">
        <f t="shared" si="89"/>
        <v>1.6909363601419244E-2</v>
      </c>
      <c r="FN28" s="2">
        <f t="shared" si="89"/>
        <v>1.5826973185375022E-2</v>
      </c>
      <c r="FO28" s="2">
        <f t="shared" si="89"/>
        <v>1.6969513477940363E-2</v>
      </c>
      <c r="FP28" s="2">
        <f t="shared" si="89"/>
        <v>1.6354398145124304E-2</v>
      </c>
      <c r="FQ28" s="2">
        <f t="shared" si="89"/>
        <v>1.6445212329179296E-2</v>
      </c>
      <c r="FR28" s="2">
        <f t="shared" si="89"/>
        <v>1.7132407170858694E-2</v>
      </c>
      <c r="FS28" s="2">
        <f t="shared" si="89"/>
        <v>1.7982432973328213E-2</v>
      </c>
      <c r="FT28" s="2">
        <f t="shared" si="89"/>
        <v>1.6679256125581816E-2</v>
      </c>
      <c r="FU28" s="2">
        <f t="shared" si="89"/>
        <v>1.4179496983025478E-2</v>
      </c>
      <c r="FW28" s="2">
        <f t="shared" ref="FW28:FW91" si="112">POWER(10,($B28-C$232)/C$229)/(1+POWER(10,($B28-C$232)/C$229))</f>
        <v>5.842050694413854E-7</v>
      </c>
      <c r="FX28" s="2">
        <f t="shared" si="90"/>
        <v>6.1064040555559523E-7</v>
      </c>
      <c r="FY28" s="2">
        <f t="shared" si="90"/>
        <v>8.0519226042086856E-7</v>
      </c>
      <c r="FZ28" s="2">
        <f t="shared" si="90"/>
        <v>6.8225385272935276E-7</v>
      </c>
      <c r="GA28" s="2">
        <f t="shared" si="90"/>
        <v>8.0777687937081832E-7</v>
      </c>
      <c r="GB28" s="2">
        <f t="shared" si="90"/>
        <v>7.3511262614510333E-7</v>
      </c>
      <c r="GC28" s="2">
        <f t="shared" si="90"/>
        <v>8.2490802076841115E-7</v>
      </c>
      <c r="GD28" s="2">
        <f t="shared" si="90"/>
        <v>8.559608855418865E-7</v>
      </c>
      <c r="GE28" s="2">
        <f t="shared" si="90"/>
        <v>1.0336673174297702E-6</v>
      </c>
      <c r="GF28" s="2">
        <f t="shared" si="90"/>
        <v>1.0521158738839819E-6</v>
      </c>
      <c r="GG28" s="2">
        <f t="shared" si="90"/>
        <v>9.4913943462054401E-7</v>
      </c>
      <c r="GH28" s="2">
        <f t="shared" si="90"/>
        <v>7.596996439525203E-7</v>
      </c>
      <c r="GI28" s="2">
        <f t="shared" si="90"/>
        <v>6.4587732922703189E-7</v>
      </c>
      <c r="GJ28" s="2">
        <f t="shared" si="90"/>
        <v>3.5360175724747805E-7</v>
      </c>
      <c r="GK28" s="2">
        <f t="shared" si="90"/>
        <v>3.3798221727010632E-7</v>
      </c>
      <c r="GM28" s="86">
        <f t="shared" ref="GM28:GM91" si="113" xml:space="preserve"> _xlfn.NORM.DIST($B28, C$7, ABS(C$11), TRUE) * _xlfn.NORM.DIST(($B28 - C$7)*C$15, 0, ABS(C$11), TRUE) * 2</f>
        <v>1.3997732216662261E-13</v>
      </c>
      <c r="GN28" s="86">
        <f t="shared" si="91"/>
        <v>6.0954123985123911E-15</v>
      </c>
      <c r="GO28" s="86">
        <f t="shared" si="91"/>
        <v>3.4276772567710568E-15</v>
      </c>
      <c r="GP28" s="86">
        <f t="shared" si="91"/>
        <v>2.7513891990981747E-15</v>
      </c>
      <c r="GQ28" s="86">
        <f t="shared" si="91"/>
        <v>2.6391204021319446E-13</v>
      </c>
      <c r="GR28" s="86">
        <f t="shared" si="91"/>
        <v>3.3896420972088673E-15</v>
      </c>
      <c r="GS28" s="86">
        <f t="shared" si="91"/>
        <v>2.8067807987198898E-17</v>
      </c>
      <c r="GT28" s="86">
        <f t="shared" si="91"/>
        <v>2.5732812805323339E-18</v>
      </c>
      <c r="GU28" s="86">
        <f t="shared" si="91"/>
        <v>4.3992928717433255E-17</v>
      </c>
      <c r="GV28" s="86">
        <f t="shared" si="91"/>
        <v>7.2974754875031663E-18</v>
      </c>
      <c r="GW28" s="86">
        <f t="shared" si="91"/>
        <v>1.2888925651318058E-17</v>
      </c>
      <c r="GX28" s="86">
        <f t="shared" si="91"/>
        <v>4.3031535719584713E-17</v>
      </c>
      <c r="GY28" s="86">
        <f t="shared" si="91"/>
        <v>2.7580844335054936E-16</v>
      </c>
      <c r="GZ28" s="86">
        <f t="shared" si="91"/>
        <v>1.1753342056188968E-16</v>
      </c>
      <c r="HA28" s="86">
        <f t="shared" si="91"/>
        <v>2.3800571461609559E-20</v>
      </c>
      <c r="HC28" s="86">
        <f xml:space="preserve"> _xlfn.NORM.DIST($B28, C$8, ABS(C$12), TRUE) * _xlfn.NORM.DIST(($B28 - C$8)*C$16, 0, ABS(C$12), TRUE) * 2</f>
        <v>6.8661330104152859E-38</v>
      </c>
      <c r="HD28" s="86">
        <f t="shared" si="92"/>
        <v>2.3767775350563089E-36</v>
      </c>
      <c r="HE28" s="86">
        <f t="shared" si="92"/>
        <v>1.023054346145611E-42</v>
      </c>
      <c r="HF28" s="86">
        <f t="shared" si="92"/>
        <v>1.2078915573342415E-44</v>
      </c>
      <c r="HG28" s="86">
        <f t="shared" si="92"/>
        <v>9.2396173562089275E-38</v>
      </c>
      <c r="HH28" s="86">
        <f t="shared" si="92"/>
        <v>5.3972894709106367E-45</v>
      </c>
      <c r="HI28" s="86">
        <f t="shared" si="92"/>
        <v>3.3337717672388275E-44</v>
      </c>
      <c r="HJ28" s="86">
        <f t="shared" si="92"/>
        <v>1.833359325314602E-45</v>
      </c>
      <c r="HK28" s="86">
        <f t="shared" si="92"/>
        <v>4.7262386226321278E-48</v>
      </c>
      <c r="HL28" s="86">
        <f t="shared" si="92"/>
        <v>1.9712968664593429E-50</v>
      </c>
      <c r="HM28" s="86">
        <f t="shared" si="92"/>
        <v>1.8225954128205546E-49</v>
      </c>
      <c r="HN28" s="86">
        <f t="shared" si="92"/>
        <v>6.1927532183880291E-44</v>
      </c>
      <c r="HO28" s="86">
        <f t="shared" si="92"/>
        <v>1.1033823672928712E-39</v>
      </c>
      <c r="HP28" s="86">
        <f t="shared" si="92"/>
        <v>1.1757419613812203E-46</v>
      </c>
      <c r="HQ28" s="86">
        <f t="shared" si="92"/>
        <v>6.0856100228565443E-41</v>
      </c>
      <c r="HS28" s="86">
        <f t="shared" ref="HS28:HS91" si="114" xml:space="preserve"> _xlfn.NORM.DIST($B28, C$9, ABS(C$13), TRUE) * _xlfn.NORM.DIST(($B28 - C$9)*C$17, 0, ABS(C$13), TRUE) * 2</f>
        <v>5.5508373781487945E-105</v>
      </c>
      <c r="HT28" s="86">
        <f t="shared" si="93"/>
        <v>3.9205168016725172E-102</v>
      </c>
      <c r="HU28" s="86">
        <f t="shared" si="93"/>
        <v>1.6909825385747068E-117</v>
      </c>
      <c r="HV28" s="86">
        <f t="shared" si="93"/>
        <v>1.6064183137416952E-121</v>
      </c>
      <c r="HW28" s="86">
        <f t="shared" si="93"/>
        <v>2.7128795417369591E-104</v>
      </c>
      <c r="HX28" s="86">
        <f t="shared" si="93"/>
        <v>1.2798592509074376E-125</v>
      </c>
      <c r="HY28" s="86">
        <f t="shared" si="93"/>
        <v>4.9614574637749595E-124</v>
      </c>
      <c r="HZ28" s="86">
        <f t="shared" si="93"/>
        <v>1.3058786269206384E-126</v>
      </c>
      <c r="IA28" s="86">
        <f t="shared" si="93"/>
        <v>2.5609373147965512E-132</v>
      </c>
      <c r="IB28" s="86">
        <f t="shared" si="93"/>
        <v>3.15211919048861E-140</v>
      </c>
      <c r="IC28" s="86">
        <f t="shared" si="93"/>
        <v>1.7854406839294666E-136</v>
      </c>
      <c r="ID28" s="86">
        <f t="shared" si="93"/>
        <v>7.7382017595496308E-123</v>
      </c>
      <c r="IE28" s="86">
        <f t="shared" si="93"/>
        <v>5.6202865529647711E-111</v>
      </c>
      <c r="IF28" s="86">
        <f t="shared" si="93"/>
        <v>3.069148093348324E-59</v>
      </c>
      <c r="IG28" s="86">
        <f t="shared" si="93"/>
        <v>2.0576861679728245E-56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5.7037580621128633E-123</v>
      </c>
      <c r="IW28" s="86">
        <f t="shared" ref="IW28:IW91" si="129" xml:space="preserve"> _xlfn.NORM.DIST($B28, Q$10, ABS(Q$14), TRUE) * _xlfn.NORM.DIST(($B28 - Q$10)*Q$18, 0, ABS(Q$14), TRUE) * 2</f>
        <v>2.3335752920188004E-202</v>
      </c>
      <c r="IY28" s="86">
        <f t="shared" ref="IY28:IY91" si="130">GM28+HC28+HS28+II28</f>
        <v>1.3997732216662261E-13</v>
      </c>
      <c r="IZ28" s="86">
        <f t="shared" ref="IZ28:IZ91" si="131">GN28+HD28+HT28+IJ28</f>
        <v>6.0954123985123911E-15</v>
      </c>
      <c r="JA28" s="86">
        <f t="shared" ref="JA28:JA91" si="132">GO28+HE28+HU28+IK28</f>
        <v>3.4276772567710568E-15</v>
      </c>
      <c r="JB28" s="86">
        <f t="shared" ref="JB28:JB91" si="133">GP28+HF28+HV28+IL28</f>
        <v>2.7513891990981747E-15</v>
      </c>
      <c r="JC28" s="86">
        <f t="shared" ref="JC28:JC91" si="134">GQ28+HG28+HW28+IM28</f>
        <v>2.6391204021319446E-13</v>
      </c>
      <c r="JD28" s="86">
        <f t="shared" ref="JD28:JD91" si="135">GR28+HH28+HX28+IN28</f>
        <v>3.3896420972088673E-15</v>
      </c>
      <c r="JE28" s="86">
        <f t="shared" ref="JE28:JE91" si="136">GS28+HI28+HY28+IO28</f>
        <v>2.8067807987198898E-17</v>
      </c>
      <c r="JF28" s="86">
        <f t="shared" ref="JF28:JF91" si="137">GT28+HJ28+HZ28+IP28</f>
        <v>2.5732812805323339E-18</v>
      </c>
      <c r="JG28" s="86">
        <f t="shared" ref="JG28:JG91" si="138">GU28+HK28+IA28+IQ28</f>
        <v>4.3992928717433255E-17</v>
      </c>
      <c r="JH28" s="86">
        <f t="shared" ref="JH28:JH91" si="139">GV28+HL28+IB28+IR28</f>
        <v>7.2974754875031663E-18</v>
      </c>
      <c r="JI28" s="86">
        <f t="shared" ref="JI28:JI91" si="140">GW28+HM28+IC28+IS28</f>
        <v>1.2888925651318058E-17</v>
      </c>
      <c r="JJ28" s="86">
        <f t="shared" ref="JJ28:JJ91" si="141">GX28+HN28+ID28+IT28</f>
        <v>4.3031535719584713E-17</v>
      </c>
      <c r="JK28" s="86">
        <f t="shared" ref="JK28:JK91" si="142">GY28+HO28+IE28+IU28</f>
        <v>2.7580844335054936E-16</v>
      </c>
      <c r="JL28" s="86">
        <f t="shared" ref="JL28:JL91" si="143">GZ28+HP28+IF28+IV28</f>
        <v>1.1753342056188968E-16</v>
      </c>
      <c r="JM28" s="86">
        <f t="shared" ref="JM28:JM91" si="144">HA28+HQ28+IG28+IW28</f>
        <v>2.3800571461609559E-20</v>
      </c>
    </row>
    <row r="29" spans="1:274" x14ac:dyDescent="0.25">
      <c r="B29" s="2">
        <v>2</v>
      </c>
      <c r="C29" s="37">
        <v>70.695999999999998</v>
      </c>
      <c r="D29" s="37">
        <v>74.832999999999998</v>
      </c>
      <c r="E29" s="37">
        <v>73.881</v>
      </c>
      <c r="F29" s="37">
        <v>74.856999999999999</v>
      </c>
      <c r="G29" s="37">
        <v>75.19</v>
      </c>
      <c r="H29" s="37">
        <v>74.524000000000001</v>
      </c>
      <c r="I29" s="37">
        <v>76.048000000000002</v>
      </c>
      <c r="J29" s="37">
        <v>75.567999999999998</v>
      </c>
      <c r="K29" s="37">
        <v>78</v>
      </c>
      <c r="L29" s="37">
        <v>75.688999999999993</v>
      </c>
      <c r="M29" s="37">
        <v>73.911000000000001</v>
      </c>
      <c r="N29" s="37">
        <v>71.444000000000003</v>
      </c>
      <c r="O29" s="37">
        <v>71.489000000000004</v>
      </c>
      <c r="P29" s="37">
        <v>71.704999999999998</v>
      </c>
      <c r="Q29" s="37">
        <v>68.651200000000003</v>
      </c>
      <c r="R29" s="5"/>
      <c r="S29" s="4">
        <f t="shared" si="8"/>
        <v>69.812881299702497</v>
      </c>
      <c r="T29" s="4">
        <f t="shared" si="9"/>
        <v>73.399591964327101</v>
      </c>
      <c r="U29" s="4">
        <f t="shared" si="10"/>
        <v>73.072030555810116</v>
      </c>
      <c r="V29" s="4">
        <f t="shared" si="11"/>
        <v>72.684648563470219</v>
      </c>
      <c r="W29" s="4">
        <f t="shared" si="12"/>
        <v>73.088273337655565</v>
      </c>
      <c r="X29" s="4">
        <f t="shared" si="13"/>
        <v>73.613279524984435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0.88311870029750139</v>
      </c>
      <c r="AJ29" s="4">
        <f t="shared" si="24"/>
        <v>1.4334080356728975</v>
      </c>
      <c r="AK29" s="4">
        <f t="shared" si="25"/>
        <v>0.80896944418988426</v>
      </c>
      <c r="AL29" s="4">
        <f t="shared" si="26"/>
        <v>2.1723514365297802</v>
      </c>
      <c r="AM29" s="4">
        <f t="shared" si="27"/>
        <v>2.1017266623444328</v>
      </c>
      <c r="AN29" s="4">
        <f t="shared" si="28"/>
        <v>0.91072047501556597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69.812881299199788</v>
      </c>
      <c r="AZ29" s="2">
        <f t="shared" si="37"/>
        <v>73.399591964298111</v>
      </c>
      <c r="BA29" s="2">
        <f t="shared" si="37"/>
        <v>73.072030555793347</v>
      </c>
      <c r="BB29" s="2">
        <f t="shared" si="37"/>
        <v>72.684648563457415</v>
      </c>
      <c r="BC29" s="2">
        <f t="shared" si="37"/>
        <v>73.088273336691842</v>
      </c>
      <c r="BD29" s="2">
        <f t="shared" si="37"/>
        <v>73.613279524967979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70.695999999999998</v>
      </c>
      <c r="BP29" s="2">
        <f t="shared" si="39"/>
        <v>74.832999999999998</v>
      </c>
      <c r="BQ29" s="2">
        <f t="shared" si="40"/>
        <v>73.881</v>
      </c>
      <c r="BR29" s="2">
        <f t="shared" si="41"/>
        <v>74.856999999999999</v>
      </c>
      <c r="BS29" s="2">
        <f t="shared" si="42"/>
        <v>75.19</v>
      </c>
      <c r="BT29" s="2">
        <f t="shared" si="43"/>
        <v>74.524000000000001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69.734230292962849</v>
      </c>
      <c r="DL29" s="2">
        <f t="shared" si="70"/>
        <v>73.318737541528236</v>
      </c>
      <c r="DM29" s="2">
        <f t="shared" si="70"/>
        <v>72.932997583811542</v>
      </c>
      <c r="DN29" s="2">
        <f t="shared" si="70"/>
        <v>72.491260948353982</v>
      </c>
      <c r="DO29" s="2">
        <f t="shared" si="70"/>
        <v>72.930540609891167</v>
      </c>
      <c r="DP29" s="2">
        <f t="shared" si="70"/>
        <v>73.552301419510741</v>
      </c>
      <c r="DQ29" s="2">
        <f t="shared" si="70"/>
        <v>72.177128705440921</v>
      </c>
      <c r="DR29" s="2">
        <f t="shared" si="70"/>
        <v>71.752309041835346</v>
      </c>
      <c r="DS29" s="2">
        <f t="shared" si="70"/>
        <v>78.284704409005627</v>
      </c>
      <c r="DT29" s="2">
        <f t="shared" si="70"/>
        <v>72.868262145749</v>
      </c>
      <c r="DU29" s="2">
        <f t="shared" si="70"/>
        <v>70.903636032388675</v>
      </c>
      <c r="DV29" s="2">
        <f t="shared" si="70"/>
        <v>68.141759099437138</v>
      </c>
      <c r="DW29" s="2">
        <f t="shared" si="70"/>
        <v>68.587841463414648</v>
      </c>
      <c r="DX29" s="2">
        <f t="shared" si="70"/>
        <v>68.743270383275259</v>
      </c>
      <c r="DY29" s="2">
        <f t="shared" si="70"/>
        <v>64.842735988620191</v>
      </c>
      <c r="EA29" s="2">
        <f t="shared" si="71"/>
        <v>73.245255473910788</v>
      </c>
      <c r="EB29" s="2">
        <f t="shared" si="72"/>
        <v>77.119422212016829</v>
      </c>
      <c r="EC29" s="2">
        <f t="shared" si="73"/>
        <v>79.567020981604955</v>
      </c>
      <c r="ED29" s="2">
        <f t="shared" si="74"/>
        <v>82.239869824443417</v>
      </c>
      <c r="EE29" s="2">
        <f t="shared" si="75"/>
        <v>79.634662335011569</v>
      </c>
      <c r="EF29" s="2">
        <f t="shared" si="76"/>
        <v>76.594743573587621</v>
      </c>
      <c r="EG29" s="2">
        <f t="shared" si="77"/>
        <v>80.641011178894246</v>
      </c>
      <c r="EH29" s="2">
        <f t="shared" si="78"/>
        <v>78.778601289755414</v>
      </c>
      <c r="EI29" s="2">
        <f t="shared" si="79"/>
        <v>74.955049747003997</v>
      </c>
      <c r="EJ29" s="2">
        <f t="shared" si="80"/>
        <v>74.956989081050764</v>
      </c>
      <c r="EK29" s="2">
        <f t="shared" si="81"/>
        <v>73.100342289091884</v>
      </c>
      <c r="EL29" s="2">
        <f t="shared" si="82"/>
        <v>75.144049443397932</v>
      </c>
      <c r="EM29" s="2">
        <f t="shared" si="83"/>
        <v>75.243175578147827</v>
      </c>
      <c r="EN29" s="2">
        <f t="shared" si="84"/>
        <v>71.548234890909896</v>
      </c>
      <c r="EO29" s="2">
        <f t="shared" si="85"/>
        <v>67.366970127264636</v>
      </c>
      <c r="EQ29" s="2">
        <f t="shared" si="86"/>
        <v>72.884252261335504</v>
      </c>
      <c r="ER29" s="2">
        <f t="shared" si="87"/>
        <v>75.142877193056691</v>
      </c>
      <c r="ES29" s="2">
        <f t="shared" si="87"/>
        <v>77.555790244365738</v>
      </c>
      <c r="ET29" s="2">
        <f t="shared" si="87"/>
        <v>79.001937531384272</v>
      </c>
      <c r="EU29" s="2">
        <f t="shared" si="87"/>
        <v>77.101734293824649</v>
      </c>
      <c r="EV29" s="2">
        <f t="shared" si="87"/>
        <v>73.912715600847903</v>
      </c>
      <c r="EW29" s="2">
        <f t="shared" si="87"/>
        <v>77.261881466762517</v>
      </c>
      <c r="EX29" s="2">
        <f t="shared" si="87"/>
        <v>76.689427738713718</v>
      </c>
      <c r="EY29" s="2">
        <f t="shared" si="87"/>
        <v>72.561866000000009</v>
      </c>
      <c r="EZ29" s="2">
        <f t="shared" si="87"/>
        <v>73.089851911561496</v>
      </c>
      <c r="FA29" s="2">
        <f t="shared" si="87"/>
        <v>72.381977542827471</v>
      </c>
      <c r="FB29" s="2">
        <f t="shared" si="87"/>
        <v>71.862221665651177</v>
      </c>
      <c r="FC29" s="2">
        <f t="shared" si="87"/>
        <v>72.616604568773667</v>
      </c>
      <c r="FD29" s="2">
        <f t="shared" si="87"/>
        <v>71.129422095229515</v>
      </c>
      <c r="FE29" s="2">
        <f t="shared" si="87"/>
        <v>70.742214642256599</v>
      </c>
      <c r="FG29" s="2">
        <f t="shared" si="88"/>
        <v>2.2401217146171024E-2</v>
      </c>
      <c r="FH29" s="2">
        <f t="shared" si="89"/>
        <v>2.127399486756763E-2</v>
      </c>
      <c r="FI29" s="2">
        <f t="shared" si="89"/>
        <v>2.0957831968873096E-2</v>
      </c>
      <c r="FJ29" s="2">
        <f t="shared" si="89"/>
        <v>1.9837706054508693E-2</v>
      </c>
      <c r="FK29" s="2">
        <f t="shared" si="89"/>
        <v>2.3528058813206913E-2</v>
      </c>
      <c r="FL29" s="2">
        <f t="shared" si="89"/>
        <v>2.0043196937593637E-2</v>
      </c>
      <c r="FM29" s="2">
        <f t="shared" si="89"/>
        <v>1.8510550666798346E-2</v>
      </c>
      <c r="FN29" s="2">
        <f t="shared" si="89"/>
        <v>1.7327472688725941E-2</v>
      </c>
      <c r="FO29" s="2">
        <f t="shared" si="89"/>
        <v>1.857628864993259E-2</v>
      </c>
      <c r="FP29" s="2">
        <f t="shared" si="89"/>
        <v>1.7903991292846869E-2</v>
      </c>
      <c r="FQ29" s="2">
        <f t="shared" si="89"/>
        <v>1.800325270955401E-2</v>
      </c>
      <c r="FR29" s="2">
        <f t="shared" si="89"/>
        <v>1.875431183812595E-2</v>
      </c>
      <c r="FS29" s="2">
        <f t="shared" si="89"/>
        <v>1.9683197040426544E-2</v>
      </c>
      <c r="FT29" s="2">
        <f t="shared" si="89"/>
        <v>1.8259058474902199E-2</v>
      </c>
      <c r="FU29" s="2">
        <f t="shared" si="89"/>
        <v>1.5526269147136685E-2</v>
      </c>
      <c r="FW29" s="2">
        <f t="shared" si="112"/>
        <v>6.4056808461442352E-7</v>
      </c>
      <c r="FX29" s="2">
        <f t="shared" si="90"/>
        <v>6.6955385092999104E-7</v>
      </c>
      <c r="FY29" s="2">
        <f t="shared" si="90"/>
        <v>8.8287568866985648E-7</v>
      </c>
      <c r="FZ29" s="2">
        <f t="shared" si="90"/>
        <v>7.4807642451206753E-7</v>
      </c>
      <c r="GA29" s="2">
        <f t="shared" si="90"/>
        <v>8.857096665528032E-7</v>
      </c>
      <c r="GB29" s="2">
        <f t="shared" si="90"/>
        <v>8.0603490911178007E-7</v>
      </c>
      <c r="GC29" s="2">
        <f t="shared" si="90"/>
        <v>9.044935866114949E-7</v>
      </c>
      <c r="GD29" s="2">
        <f t="shared" si="90"/>
        <v>9.3854237024179737E-7</v>
      </c>
      <c r="GE29" s="2">
        <f t="shared" si="90"/>
        <v>1.133393562598347E-6</v>
      </c>
      <c r="GF29" s="2">
        <f t="shared" si="90"/>
        <v>1.1536219984300857E-6</v>
      </c>
      <c r="GG29" s="2">
        <f t="shared" si="90"/>
        <v>1.0407105998619145E-6</v>
      </c>
      <c r="GH29" s="2">
        <f t="shared" si="90"/>
        <v>8.3299403415783831E-7</v>
      </c>
      <c r="GI29" s="2">
        <f t="shared" si="90"/>
        <v>7.0819036475111222E-7</v>
      </c>
      <c r="GJ29" s="2">
        <f t="shared" si="90"/>
        <v>3.8771660371287743E-7</v>
      </c>
      <c r="GK29" s="2">
        <f t="shared" si="90"/>
        <v>3.7059011983662841E-7</v>
      </c>
      <c r="GM29" s="86">
        <f t="shared" si="113"/>
        <v>3.3440497727110466E-13</v>
      </c>
      <c r="GN29" s="86">
        <f t="shared" si="91"/>
        <v>1.6233508520015525E-14</v>
      </c>
      <c r="GO29" s="86">
        <f t="shared" si="91"/>
        <v>9.2980386726318815E-15</v>
      </c>
      <c r="GP29" s="86">
        <f t="shared" si="91"/>
        <v>7.4221648011388468E-15</v>
      </c>
      <c r="GQ29" s="86">
        <f t="shared" si="91"/>
        <v>6.2206354107762824E-13</v>
      </c>
      <c r="GR29" s="86">
        <f t="shared" si="91"/>
        <v>9.0951426445873911E-15</v>
      </c>
      <c r="GS29" s="86">
        <f t="shared" si="91"/>
        <v>8.8444399062083713E-17</v>
      </c>
      <c r="GT29" s="86">
        <f t="shared" si="91"/>
        <v>8.7029797631173418E-18</v>
      </c>
      <c r="GU29" s="86">
        <f t="shared" si="91"/>
        <v>1.3642467405907004E-16</v>
      </c>
      <c r="GV29" s="86">
        <f t="shared" si="91"/>
        <v>2.3963177115846901E-17</v>
      </c>
      <c r="GW29" s="86">
        <f t="shared" si="91"/>
        <v>4.1493380231442901E-17</v>
      </c>
      <c r="GX29" s="86">
        <f t="shared" si="91"/>
        <v>1.3391567259869713E-16</v>
      </c>
      <c r="GY29" s="86">
        <f t="shared" si="91"/>
        <v>8.1053303764353248E-16</v>
      </c>
      <c r="GZ29" s="86">
        <f t="shared" si="91"/>
        <v>3.495494281332033E-16</v>
      </c>
      <c r="HA29" s="86">
        <f t="shared" si="91"/>
        <v>9.2590752785733232E-20</v>
      </c>
      <c r="HC29" s="86">
        <f t="shared" ref="HC29:HC91" si="145" xml:space="preserve"> _xlfn.NORM.DIST($B29, C$8, ABS(C$12), TRUE) * _xlfn.NORM.DIST(($B29 - C$8)*C$16, 0, ABS(C$12), TRUE) * 2</f>
        <v>4.6326867231463812E-37</v>
      </c>
      <c r="HD29" s="86">
        <f t="shared" si="92"/>
        <v>1.5175073831553448E-35</v>
      </c>
      <c r="HE29" s="86">
        <f t="shared" si="92"/>
        <v>9.2150006088763818E-42</v>
      </c>
      <c r="HF29" s="86">
        <f t="shared" si="92"/>
        <v>1.1996926846193611E-43</v>
      </c>
      <c r="HG29" s="86">
        <f t="shared" si="92"/>
        <v>6.4471158914808619E-37</v>
      </c>
      <c r="HH29" s="86">
        <f t="shared" si="92"/>
        <v>5.5111400045925292E-44</v>
      </c>
      <c r="HI29" s="86">
        <f t="shared" si="92"/>
        <v>3.3230120872697163E-43</v>
      </c>
      <c r="HJ29" s="86">
        <f t="shared" si="92"/>
        <v>1.9519881540827009E-44</v>
      </c>
      <c r="HK29" s="86">
        <f t="shared" si="92"/>
        <v>5.9036529218961699E-47</v>
      </c>
      <c r="HL29" s="86">
        <f t="shared" si="92"/>
        <v>2.7831367555464241E-49</v>
      </c>
      <c r="HM29" s="86">
        <f t="shared" si="92"/>
        <v>2.4176865869830301E-48</v>
      </c>
      <c r="HN29" s="86">
        <f t="shared" si="92"/>
        <v>6.0339008667951797E-43</v>
      </c>
      <c r="HO29" s="86">
        <f t="shared" si="92"/>
        <v>8.3895223077124832E-39</v>
      </c>
      <c r="HP29" s="86">
        <f t="shared" si="92"/>
        <v>1.2563417902499159E-45</v>
      </c>
      <c r="HQ29" s="86">
        <f t="shared" si="92"/>
        <v>4.7064132590980529E-40</v>
      </c>
      <c r="HS29" s="86">
        <f t="shared" si="114"/>
        <v>2.2508851163169412E-103</v>
      </c>
      <c r="HT29" s="86">
        <f t="shared" si="93"/>
        <v>1.4679415957686985E-100</v>
      </c>
      <c r="HU29" s="86">
        <f t="shared" si="93"/>
        <v>1.176327589768826E-115</v>
      </c>
      <c r="HV29" s="86">
        <f t="shared" si="93"/>
        <v>1.3157103785690397E-119</v>
      </c>
      <c r="HW29" s="86">
        <f t="shared" si="93"/>
        <v>1.1673421777427887E-102</v>
      </c>
      <c r="HX29" s="86">
        <f t="shared" si="93"/>
        <v>1.1709717788680216E-123</v>
      </c>
      <c r="HY29" s="86">
        <f t="shared" si="93"/>
        <v>4.3845938944394987E-122</v>
      </c>
      <c r="HZ29" s="86">
        <f t="shared" si="93"/>
        <v>1.2879282691436581E-124</v>
      </c>
      <c r="IA29" s="86">
        <f t="shared" si="93"/>
        <v>3.3411883548513114E-130</v>
      </c>
      <c r="IB29" s="86">
        <f t="shared" si="93"/>
        <v>5.3305227104867499E-138</v>
      </c>
      <c r="IC29" s="86">
        <f t="shared" si="93"/>
        <v>2.6253375164856166E-134</v>
      </c>
      <c r="ID29" s="86">
        <f t="shared" si="93"/>
        <v>6.4909403259700517E-121</v>
      </c>
      <c r="IE29" s="86">
        <f t="shared" si="93"/>
        <v>2.9221628882477692E-109</v>
      </c>
      <c r="IF29" s="86">
        <f t="shared" si="93"/>
        <v>2.2737250003414769E-58</v>
      </c>
      <c r="IG29" s="86">
        <f t="shared" si="93"/>
        <v>1.3497882915758764E-55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1.7857352960139102E-121</v>
      </c>
      <c r="IW29" s="86">
        <f t="shared" si="129"/>
        <v>6.8584846358678391E-200</v>
      </c>
      <c r="IY29" s="86">
        <f t="shared" si="130"/>
        <v>3.3440497727110466E-13</v>
      </c>
      <c r="IZ29" s="86">
        <f t="shared" si="131"/>
        <v>1.6233508520015525E-14</v>
      </c>
      <c r="JA29" s="86">
        <f t="shared" si="132"/>
        <v>9.2980386726318815E-15</v>
      </c>
      <c r="JB29" s="86">
        <f t="shared" si="133"/>
        <v>7.4221648011388468E-15</v>
      </c>
      <c r="JC29" s="86">
        <f t="shared" si="134"/>
        <v>6.2206354107762824E-13</v>
      </c>
      <c r="JD29" s="86">
        <f t="shared" si="135"/>
        <v>9.0951426445873911E-15</v>
      </c>
      <c r="JE29" s="86">
        <f t="shared" si="136"/>
        <v>8.8444399062083713E-17</v>
      </c>
      <c r="JF29" s="86">
        <f t="shared" si="137"/>
        <v>8.7029797631173418E-18</v>
      </c>
      <c r="JG29" s="86">
        <f t="shared" si="138"/>
        <v>1.3642467405907004E-16</v>
      </c>
      <c r="JH29" s="86">
        <f t="shared" si="139"/>
        <v>2.3963177115846901E-17</v>
      </c>
      <c r="JI29" s="86">
        <f t="shared" si="140"/>
        <v>4.1493380231442901E-17</v>
      </c>
      <c r="JJ29" s="86">
        <f t="shared" si="141"/>
        <v>1.3391567259869713E-16</v>
      </c>
      <c r="JK29" s="86">
        <f t="shared" si="142"/>
        <v>8.1053303764353248E-16</v>
      </c>
      <c r="JL29" s="86">
        <f t="shared" si="143"/>
        <v>3.495494281332033E-16</v>
      </c>
      <c r="JM29" s="86">
        <f t="shared" si="144"/>
        <v>9.2590752785733232E-20</v>
      </c>
    </row>
    <row r="30" spans="1:274" x14ac:dyDescent="0.25">
      <c r="B30" s="2">
        <v>3</v>
      </c>
      <c r="C30" s="37">
        <v>71.043000000000006</v>
      </c>
      <c r="D30" s="37">
        <v>74.975999999999999</v>
      </c>
      <c r="E30" s="37">
        <v>75.332999999999998</v>
      </c>
      <c r="F30" s="37">
        <v>73.786000000000001</v>
      </c>
      <c r="G30" s="37">
        <v>74.594999999999999</v>
      </c>
      <c r="H30" s="37">
        <v>75.405000000000001</v>
      </c>
      <c r="I30" s="37">
        <v>75.738</v>
      </c>
      <c r="J30" s="37">
        <v>74.772999999999996</v>
      </c>
      <c r="K30" s="37">
        <v>78.2</v>
      </c>
      <c r="L30" s="37">
        <v>75.688999999999993</v>
      </c>
      <c r="M30" s="37">
        <v>72.822000000000003</v>
      </c>
      <c r="N30" s="37">
        <v>71.644000000000005</v>
      </c>
      <c r="O30" s="37">
        <v>71.022000000000006</v>
      </c>
      <c r="P30" s="37">
        <v>71.704999999999998</v>
      </c>
      <c r="Q30" s="37">
        <v>65.860500000000002</v>
      </c>
      <c r="S30" s="4">
        <f t="shared" si="8"/>
        <v>70.005390508357365</v>
      </c>
      <c r="T30" s="4">
        <f t="shared" si="9"/>
        <v>73.568636899559053</v>
      </c>
      <c r="U30" s="4">
        <f t="shared" si="10"/>
        <v>73.289905297155272</v>
      </c>
      <c r="V30" s="4">
        <f t="shared" si="11"/>
        <v>72.887038290731439</v>
      </c>
      <c r="W30" s="4">
        <f t="shared" si="12"/>
        <v>73.262683147226056</v>
      </c>
      <c r="X30" s="4">
        <f t="shared" si="13"/>
        <v>73.744295358255528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>
        <f t="shared" si="20"/>
        <v>68.887258792253093</v>
      </c>
      <c r="AF30" s="4" t="e">
        <f t="shared" si="21"/>
        <v>#N/A</v>
      </c>
      <c r="AG30" s="4" t="e">
        <f t="shared" si="22"/>
        <v>#N/A</v>
      </c>
      <c r="AI30" s="4">
        <f t="shared" si="23"/>
        <v>1.037609491642641</v>
      </c>
      <c r="AJ30" s="4">
        <f t="shared" si="24"/>
        <v>1.4073631004409464</v>
      </c>
      <c r="AK30" s="4">
        <f t="shared" si="25"/>
        <v>2.0430947028447264</v>
      </c>
      <c r="AL30" s="4">
        <f t="shared" si="26"/>
        <v>0.898961709268562</v>
      </c>
      <c r="AM30" s="4">
        <f t="shared" si="27"/>
        <v>1.3323168527739426</v>
      </c>
      <c r="AN30" s="4">
        <f t="shared" si="28"/>
        <v>1.6607046417444735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2.134741207746913</v>
      </c>
      <c r="AV30" s="4">
        <f t="shared" si="36"/>
        <v>0</v>
      </c>
      <c r="AW30" s="4">
        <f t="shared" si="36"/>
        <v>0</v>
      </c>
      <c r="AY30" s="2">
        <f t="shared" si="96"/>
        <v>70.005390507190668</v>
      </c>
      <c r="AZ30" s="2">
        <f t="shared" si="37"/>
        <v>73.568636899484233</v>
      </c>
      <c r="BA30" s="2">
        <f t="shared" si="37"/>
        <v>73.289905297111204</v>
      </c>
      <c r="BB30" s="2">
        <f t="shared" si="37"/>
        <v>72.887038290697959</v>
      </c>
      <c r="BC30" s="2">
        <f t="shared" si="37"/>
        <v>73.26268314501921</v>
      </c>
      <c r="BD30" s="2">
        <f t="shared" si="37"/>
        <v>73.74429535821271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>
        <f t="shared" si="37"/>
        <v>68.887258792248815</v>
      </c>
      <c r="BL30" s="2" t="e">
        <f t="shared" si="37"/>
        <v>#N/A</v>
      </c>
      <c r="BM30" s="2" t="e">
        <f t="shared" si="37"/>
        <v>#N/A</v>
      </c>
      <c r="BO30" s="2">
        <f t="shared" si="38"/>
        <v>71.043000000000006</v>
      </c>
      <c r="BP30" s="2">
        <f t="shared" si="39"/>
        <v>74.975999999999999</v>
      </c>
      <c r="BQ30" s="2">
        <f t="shared" si="40"/>
        <v>75.332999999999998</v>
      </c>
      <c r="BR30" s="2">
        <f t="shared" si="41"/>
        <v>73.786000000000001</v>
      </c>
      <c r="BS30" s="2">
        <f t="shared" si="42"/>
        <v>74.594999999999999</v>
      </c>
      <c r="BT30" s="2">
        <f t="shared" si="43"/>
        <v>75.405000000000001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>
        <f t="shared" si="50"/>
        <v>71.022000000000006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69.92607006946541</v>
      </c>
      <c r="DL30" s="2">
        <f t="shared" si="70"/>
        <v>73.486664451827238</v>
      </c>
      <c r="DM30" s="2">
        <f t="shared" si="70"/>
        <v>73.145679099969797</v>
      </c>
      <c r="DN30" s="2">
        <f t="shared" si="70"/>
        <v>72.682947900936284</v>
      </c>
      <c r="DO30" s="2">
        <f t="shared" si="70"/>
        <v>73.097900062123557</v>
      </c>
      <c r="DP30" s="2">
        <f t="shared" si="70"/>
        <v>73.683046813651472</v>
      </c>
      <c r="DQ30" s="2">
        <f t="shared" si="70"/>
        <v>72.375687429643548</v>
      </c>
      <c r="DR30" s="2">
        <f t="shared" si="70"/>
        <v>71.963752361673414</v>
      </c>
      <c r="DS30" s="2">
        <f t="shared" si="70"/>
        <v>78.316546435272045</v>
      </c>
      <c r="DT30" s="2">
        <f t="shared" si="70"/>
        <v>72.980143724696362</v>
      </c>
      <c r="DU30" s="2">
        <f t="shared" si="70"/>
        <v>71.029240485829973</v>
      </c>
      <c r="DV30" s="2">
        <f t="shared" si="70"/>
        <v>68.305606472795489</v>
      </c>
      <c r="DW30" s="2">
        <f t="shared" si="70"/>
        <v>68.750606271777016</v>
      </c>
      <c r="DX30" s="2">
        <f t="shared" si="70"/>
        <v>68.793363414634143</v>
      </c>
      <c r="DY30" s="2">
        <f t="shared" si="70"/>
        <v>64.903273897581784</v>
      </c>
      <c r="EA30" s="2">
        <f t="shared" si="71"/>
        <v>73.162397535812374</v>
      </c>
      <c r="EB30" s="2">
        <f t="shared" si="72"/>
        <v>77.00807722923841</v>
      </c>
      <c r="EC30" s="2">
        <f t="shared" si="73"/>
        <v>79.434668342838791</v>
      </c>
      <c r="ED30" s="2">
        <f t="shared" si="74"/>
        <v>82.083797589905743</v>
      </c>
      <c r="EE30" s="2">
        <f t="shared" si="75"/>
        <v>79.499929340348658</v>
      </c>
      <c r="EF30" s="2">
        <f t="shared" si="76"/>
        <v>76.475490538590421</v>
      </c>
      <c r="EG30" s="2">
        <f t="shared" si="77"/>
        <v>80.492282219170207</v>
      </c>
      <c r="EH30" s="2">
        <f t="shared" si="78"/>
        <v>78.640209269138595</v>
      </c>
      <c r="EI30" s="2">
        <f t="shared" si="79"/>
        <v>74.832004047936081</v>
      </c>
      <c r="EJ30" s="2">
        <f t="shared" si="80"/>
        <v>74.823443152285691</v>
      </c>
      <c r="EK30" s="2">
        <f t="shared" si="81"/>
        <v>72.9743885985052</v>
      </c>
      <c r="EL30" s="2">
        <f t="shared" si="82"/>
        <v>74.98983472799388</v>
      </c>
      <c r="EM30" s="2">
        <f t="shared" si="83"/>
        <v>75.094448436521176</v>
      </c>
      <c r="EN30" s="2">
        <f t="shared" si="84"/>
        <v>71.439190806863493</v>
      </c>
      <c r="EO30" s="2">
        <f t="shared" si="85"/>
        <v>67.299912093970605</v>
      </c>
      <c r="EQ30" s="2">
        <f t="shared" si="86"/>
        <v>72.804646338653015</v>
      </c>
      <c r="ER30" s="2">
        <f t="shared" si="87"/>
        <v>75.049747774332161</v>
      </c>
      <c r="ES30" s="2">
        <f t="shared" si="87"/>
        <v>77.442223070424831</v>
      </c>
      <c r="ET30" s="2">
        <f t="shared" si="87"/>
        <v>78.875410229236721</v>
      </c>
      <c r="EU30" s="2">
        <f t="shared" si="87"/>
        <v>76.990839697927257</v>
      </c>
      <c r="EV30" s="2">
        <f t="shared" si="87"/>
        <v>73.818183787453208</v>
      </c>
      <c r="EW30" s="2">
        <f t="shared" si="87"/>
        <v>77.144589033042635</v>
      </c>
      <c r="EX30" s="2">
        <f t="shared" si="87"/>
        <v>76.570724712844552</v>
      </c>
      <c r="EY30" s="2">
        <f t="shared" si="87"/>
        <v>72.461492222222233</v>
      </c>
      <c r="EZ30" s="2">
        <f t="shared" si="87"/>
        <v>72.973876472473123</v>
      </c>
      <c r="FA30" s="2">
        <f t="shared" si="87"/>
        <v>72.262792494699909</v>
      </c>
      <c r="FB30" s="2">
        <f t="shared" si="87"/>
        <v>71.739455238210937</v>
      </c>
      <c r="FC30" s="2">
        <f t="shared" si="87"/>
        <v>72.492977854102875</v>
      </c>
      <c r="FD30" s="2">
        <f t="shared" si="87"/>
        <v>71.02440198154882</v>
      </c>
      <c r="FE30" s="2">
        <f t="shared" si="87"/>
        <v>70.643004367360845</v>
      </c>
      <c r="FG30" s="2">
        <f t="shared" si="88"/>
        <v>2.4509475577920357E-2</v>
      </c>
      <c r="FH30" s="2">
        <f t="shared" si="89"/>
        <v>2.3278692544269997E-2</v>
      </c>
      <c r="FI30" s="2">
        <f t="shared" si="89"/>
        <v>2.2933434987076767E-2</v>
      </c>
      <c r="FJ30" s="2">
        <f t="shared" si="89"/>
        <v>2.1710061131926757E-2</v>
      </c>
      <c r="FK30" s="2">
        <f t="shared" si="89"/>
        <v>2.5739576072663209E-2</v>
      </c>
      <c r="FL30" s="2">
        <f t="shared" si="89"/>
        <v>2.1934512964736669E-2</v>
      </c>
      <c r="FM30" s="2">
        <f t="shared" si="89"/>
        <v>2.0260233172794195E-2</v>
      </c>
      <c r="FN30" s="2">
        <f t="shared" si="89"/>
        <v>1.8967487606315035E-2</v>
      </c>
      <c r="FO30" s="2">
        <f t="shared" si="89"/>
        <v>2.0332056220091332E-2</v>
      </c>
      <c r="FP30" s="2">
        <f t="shared" si="89"/>
        <v>1.9597484463981588E-2</v>
      </c>
      <c r="FQ30" s="2">
        <f t="shared" si="89"/>
        <v>1.9705946376774228E-2</v>
      </c>
      <c r="FR30" s="2">
        <f t="shared" si="89"/>
        <v>2.0526553633894242E-2</v>
      </c>
      <c r="FS30" s="2">
        <f t="shared" si="89"/>
        <v>2.1541289490589189E-2</v>
      </c>
      <c r="FT30" s="2">
        <f t="shared" si="89"/>
        <v>1.998545310515993E-2</v>
      </c>
      <c r="FU30" s="2">
        <f t="shared" si="89"/>
        <v>1.699875236669135E-2</v>
      </c>
      <c r="FW30" s="2">
        <f t="shared" si="112"/>
        <v>7.0236889451792102E-7</v>
      </c>
      <c r="FX30" s="2">
        <f t="shared" si="90"/>
        <v>7.3415115126422212E-7</v>
      </c>
      <c r="FY30" s="2">
        <f t="shared" si="90"/>
        <v>9.6805386007425876E-7</v>
      </c>
      <c r="FZ30" s="2">
        <f t="shared" si="90"/>
        <v>8.2024942932632055E-7</v>
      </c>
      <c r="GA30" s="2">
        <f t="shared" si="90"/>
        <v>9.7116125450104727E-7</v>
      </c>
      <c r="GB30" s="2">
        <f t="shared" si="90"/>
        <v>8.837996344428238E-7</v>
      </c>
      <c r="GC30" s="2">
        <f t="shared" si="90"/>
        <v>9.9175740972622186E-7</v>
      </c>
      <c r="GD30" s="2">
        <f t="shared" si="90"/>
        <v>1.0290911519436288E-6</v>
      </c>
      <c r="GE30" s="2">
        <f t="shared" si="90"/>
        <v>1.2427411931471591E-6</v>
      </c>
      <c r="GF30" s="2">
        <f t="shared" si="90"/>
        <v>1.264921227084781E-6</v>
      </c>
      <c r="GG30" s="2">
        <f t="shared" si="90"/>
        <v>1.1411163666688912E-6</v>
      </c>
      <c r="GH30" s="2">
        <f t="shared" si="90"/>
        <v>9.1335972256857099E-7</v>
      </c>
      <c r="GI30" s="2">
        <f t="shared" si="90"/>
        <v>7.7651524061293497E-7</v>
      </c>
      <c r="GJ30" s="2">
        <f t="shared" si="90"/>
        <v>4.2512278635163041E-7</v>
      </c>
      <c r="GK30" s="2">
        <f t="shared" si="90"/>
        <v>4.0634397157858552E-7</v>
      </c>
      <c r="GM30" s="86">
        <f t="shared" si="113"/>
        <v>7.8828821098720868E-13</v>
      </c>
      <c r="GN30" s="86">
        <f t="shared" si="91"/>
        <v>4.2578379170564604E-14</v>
      </c>
      <c r="GO30" s="86">
        <f t="shared" si="91"/>
        <v>2.4832427009733072E-14</v>
      </c>
      <c r="GP30" s="86">
        <f t="shared" si="91"/>
        <v>1.9718152564929729E-14</v>
      </c>
      <c r="GQ30" s="86">
        <f t="shared" si="91"/>
        <v>1.4469725492086437E-12</v>
      </c>
      <c r="GR30" s="86">
        <f t="shared" si="91"/>
        <v>2.4035433738005516E-14</v>
      </c>
      <c r="GS30" s="86">
        <f t="shared" si="91"/>
        <v>2.7373138107606525E-16</v>
      </c>
      <c r="GT30" s="86">
        <f t="shared" si="91"/>
        <v>2.8878472543254727E-17</v>
      </c>
      <c r="GU30" s="86">
        <f t="shared" si="91"/>
        <v>4.156428070923848E-16</v>
      </c>
      <c r="GV30" s="86">
        <f t="shared" si="91"/>
        <v>7.7237222435802049E-17</v>
      </c>
      <c r="GW30" s="86">
        <f t="shared" si="91"/>
        <v>1.3116061845381096E-16</v>
      </c>
      <c r="GX30" s="86">
        <f t="shared" si="91"/>
        <v>4.0940156766353236E-16</v>
      </c>
      <c r="GY30" s="86">
        <f t="shared" si="91"/>
        <v>2.3420825861020015E-15</v>
      </c>
      <c r="GZ30" s="86">
        <f t="shared" si="91"/>
        <v>1.0222062719123095E-15</v>
      </c>
      <c r="HA30" s="86">
        <f t="shared" si="91"/>
        <v>3.5264726093280855E-19</v>
      </c>
      <c r="HC30" s="86">
        <f t="shared" si="145"/>
        <v>3.0581231465110529E-36</v>
      </c>
      <c r="HD30" s="86">
        <f t="shared" si="92"/>
        <v>9.482516627126734E-35</v>
      </c>
      <c r="HE30" s="86">
        <f t="shared" si="92"/>
        <v>8.0901867309390122E-41</v>
      </c>
      <c r="HF30" s="86">
        <f t="shared" si="92"/>
        <v>1.1601243679035228E-42</v>
      </c>
      <c r="HG30" s="86">
        <f t="shared" si="92"/>
        <v>4.3974820624874537E-36</v>
      </c>
      <c r="HH30" s="86">
        <f t="shared" si="92"/>
        <v>5.4766154332982916E-43</v>
      </c>
      <c r="HI30" s="86">
        <f t="shared" si="92"/>
        <v>3.2237658944581047E-42</v>
      </c>
      <c r="HJ30" s="86">
        <f t="shared" si="92"/>
        <v>2.0212107718274434E-43</v>
      </c>
      <c r="HK30" s="86">
        <f t="shared" si="92"/>
        <v>7.1565044612594084E-46</v>
      </c>
      <c r="HL30" s="86">
        <f t="shared" si="92"/>
        <v>3.8079364267788168E-48</v>
      </c>
      <c r="HM30" s="86">
        <f t="shared" si="92"/>
        <v>3.1106954154513911E-47</v>
      </c>
      <c r="HN30" s="86">
        <f t="shared" si="92"/>
        <v>5.7241082818197614E-42</v>
      </c>
      <c r="HO30" s="86">
        <f t="shared" si="92"/>
        <v>6.23046523854988E-38</v>
      </c>
      <c r="HP30" s="86">
        <f t="shared" si="92"/>
        <v>1.3064499148802607E-44</v>
      </c>
      <c r="HQ30" s="86">
        <f t="shared" si="92"/>
        <v>3.5563723947135792E-39</v>
      </c>
      <c r="HS30" s="86">
        <f t="shared" si="114"/>
        <v>8.8665685995965266E-102</v>
      </c>
      <c r="HT30" s="86">
        <f t="shared" si="93"/>
        <v>5.3416692368069265E-99</v>
      </c>
      <c r="HU30" s="86">
        <f t="shared" si="93"/>
        <v>7.9097782136077105E-114</v>
      </c>
      <c r="HV30" s="86">
        <f t="shared" si="93"/>
        <v>1.0401195487272362E-117</v>
      </c>
      <c r="HW30" s="86">
        <f t="shared" si="93"/>
        <v>4.8739049950636401E-101</v>
      </c>
      <c r="HX30" s="86">
        <f t="shared" si="93"/>
        <v>1.0334829882460381E-121</v>
      </c>
      <c r="HY30" s="86">
        <f t="shared" si="93"/>
        <v>3.7381905134318286E-120</v>
      </c>
      <c r="HZ30" s="86">
        <f t="shared" si="93"/>
        <v>1.2242103733853697E-122</v>
      </c>
      <c r="IA30" s="86">
        <f t="shared" si="93"/>
        <v>4.1893811253980909E-128</v>
      </c>
      <c r="IB30" s="86">
        <f t="shared" si="93"/>
        <v>8.6474557763325304E-136</v>
      </c>
      <c r="IC30" s="86">
        <f t="shared" si="93"/>
        <v>3.7074244603266494E-132</v>
      </c>
      <c r="ID30" s="86">
        <f t="shared" si="93"/>
        <v>5.2553131664982534E-119</v>
      </c>
      <c r="IE30" s="86">
        <f t="shared" si="93"/>
        <v>1.4726282892612883E-107</v>
      </c>
      <c r="IF30" s="86">
        <f t="shared" si="93"/>
        <v>1.6590941466637611E-57</v>
      </c>
      <c r="IG30" s="86">
        <f t="shared" si="93"/>
        <v>8.7306072077718311E-55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5.4727353060074428E-120</v>
      </c>
      <c r="IW30" s="86">
        <f t="shared" si="129"/>
        <v>1.9460939058415741E-197</v>
      </c>
      <c r="IY30" s="86">
        <f t="shared" si="130"/>
        <v>7.8828821098720868E-13</v>
      </c>
      <c r="IZ30" s="86">
        <f t="shared" si="131"/>
        <v>4.2578379170564604E-14</v>
      </c>
      <c r="JA30" s="86">
        <f t="shared" si="132"/>
        <v>2.4832427009733072E-14</v>
      </c>
      <c r="JB30" s="86">
        <f t="shared" si="133"/>
        <v>1.9718152564929729E-14</v>
      </c>
      <c r="JC30" s="86">
        <f t="shared" si="134"/>
        <v>1.4469725492086437E-12</v>
      </c>
      <c r="JD30" s="86">
        <f t="shared" si="135"/>
        <v>2.4035433738005516E-14</v>
      </c>
      <c r="JE30" s="86">
        <f t="shared" si="136"/>
        <v>2.7373138107606525E-16</v>
      </c>
      <c r="JF30" s="86">
        <f t="shared" si="137"/>
        <v>2.8878472543254727E-17</v>
      </c>
      <c r="JG30" s="86">
        <f t="shared" si="138"/>
        <v>4.156428070923848E-16</v>
      </c>
      <c r="JH30" s="86">
        <f t="shared" si="139"/>
        <v>7.7237222435802049E-17</v>
      </c>
      <c r="JI30" s="86">
        <f t="shared" si="140"/>
        <v>1.3116061845381096E-16</v>
      </c>
      <c r="JJ30" s="86">
        <f t="shared" si="141"/>
        <v>4.0940156766353236E-16</v>
      </c>
      <c r="JK30" s="86">
        <f t="shared" si="142"/>
        <v>2.3420825861020015E-15</v>
      </c>
      <c r="JL30" s="86">
        <f t="shared" si="143"/>
        <v>1.0222062719123095E-15</v>
      </c>
      <c r="JM30" s="86">
        <f t="shared" si="144"/>
        <v>3.5264726093280855E-19</v>
      </c>
    </row>
    <row r="31" spans="1:274" x14ac:dyDescent="0.25">
      <c r="B31" s="2">
        <v>4</v>
      </c>
      <c r="C31" s="37">
        <v>71.587000000000003</v>
      </c>
      <c r="D31" s="37">
        <v>75.19</v>
      </c>
      <c r="E31" s="37">
        <v>75.31</v>
      </c>
      <c r="F31" s="37">
        <v>74.213999999999999</v>
      </c>
      <c r="G31" s="37">
        <v>75.570999999999998</v>
      </c>
      <c r="H31" s="37">
        <v>75.762</v>
      </c>
      <c r="I31" s="37">
        <v>76.143000000000001</v>
      </c>
      <c r="J31" s="37">
        <v>75.295000000000002</v>
      </c>
      <c r="K31" s="37">
        <v>79.489000000000004</v>
      </c>
      <c r="L31" s="37">
        <v>74.911000000000001</v>
      </c>
      <c r="M31" s="37">
        <v>73.066999999999993</v>
      </c>
      <c r="N31" s="37">
        <v>71.489000000000004</v>
      </c>
      <c r="O31" s="37">
        <v>70.221999999999994</v>
      </c>
      <c r="P31" s="37">
        <v>69.885999999999996</v>
      </c>
      <c r="Q31" s="37">
        <v>67.860500000000002</v>
      </c>
      <c r="S31" s="4">
        <f t="shared" si="8"/>
        <v>70.197312966596158</v>
      </c>
      <c r="T31" s="4">
        <f t="shared" si="9"/>
        <v>73.737158640851646</v>
      </c>
      <c r="U31" s="4">
        <f t="shared" si="10"/>
        <v>73.507495307319317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73.089686828660419</v>
      </c>
      <c r="W31" s="4">
        <f t="shared" si="12"/>
        <v>73.436988220340027</v>
      </c>
      <c r="X31" s="4">
        <f t="shared" si="13"/>
        <v>73.874808157006512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69.055554809666717</v>
      </c>
      <c r="AF31" s="4">
        <f t="shared" si="21"/>
        <v>68.897843756488314</v>
      </c>
      <c r="AG31" s="4" t="e">
        <f t="shared" si="22"/>
        <v>#N/A</v>
      </c>
      <c r="AI31" s="4">
        <f t="shared" si="23"/>
        <v>1.3896870334038454</v>
      </c>
      <c r="AJ31" s="4">
        <f t="shared" si="24"/>
        <v>1.4528413591483513</v>
      </c>
      <c r="AK31" s="4">
        <f t="shared" si="25"/>
        <v>1.8025046926806851</v>
      </c>
      <c r="AL31" s="4">
        <f t="shared" si="26"/>
        <v>1.1243131713395798</v>
      </c>
      <c r="AM31" s="4">
        <f t="shared" si="27"/>
        <v>2.1340117796599714</v>
      </c>
      <c r="AN31" s="4">
        <f t="shared" si="28"/>
        <v>1.887191842993488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1.1664451903332775</v>
      </c>
      <c r="AV31" s="4">
        <f t="shared" si="36"/>
        <v>0.98815624351168196</v>
      </c>
      <c r="AW31" s="4">
        <f t="shared" si="36"/>
        <v>0</v>
      </c>
      <c r="AY31" s="2">
        <f t="shared" si="96"/>
        <v>70.197312963924972</v>
      </c>
      <c r="AZ31" s="2">
        <f t="shared" si="37"/>
        <v>73.737158640661448</v>
      </c>
      <c r="BA31" s="2">
        <f t="shared" si="37"/>
        <v>73.507495307205289</v>
      </c>
      <c r="BB31" s="2">
        <f t="shared" si="37"/>
        <v>73.089686828574187</v>
      </c>
      <c r="BC31" s="2">
        <f t="shared" si="37"/>
        <v>73.436988215354219</v>
      </c>
      <c r="BD31" s="2">
        <f t="shared" si="37"/>
        <v>73.874808156896819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69.055554809654751</v>
      </c>
      <c r="BL31" s="2">
        <f t="shared" si="37"/>
        <v>68.897843756483141</v>
      </c>
      <c r="BM31" s="2" t="e">
        <f t="shared" si="37"/>
        <v>#N/A</v>
      </c>
      <c r="BO31" s="2">
        <f t="shared" si="38"/>
        <v>71.587000000000003</v>
      </c>
      <c r="BP31" s="2">
        <f t="shared" si="39"/>
        <v>75.19</v>
      </c>
      <c r="BQ31" s="2">
        <f t="shared" si="40"/>
        <v>75.31</v>
      </c>
      <c r="BR31" s="2">
        <f t="shared" si="41"/>
        <v>74.213999999999999</v>
      </c>
      <c r="BS31" s="2">
        <f t="shared" si="42"/>
        <v>75.570999999999998</v>
      </c>
      <c r="BT31" s="2">
        <f t="shared" si="43"/>
        <v>75.762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70.221999999999994</v>
      </c>
      <c r="CB31" s="2">
        <f t="shared" si="51"/>
        <v>69.885999999999996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70.117909845967986</v>
      </c>
      <c r="DL31" s="2">
        <f t="shared" si="70"/>
        <v>73.65459136212624</v>
      </c>
      <c r="DM31" s="2">
        <f t="shared" si="70"/>
        <v>73.358360616128053</v>
      </c>
      <c r="DN31" s="2">
        <f t="shared" si="70"/>
        <v>72.874634853518586</v>
      </c>
      <c r="DO31" s="2">
        <f t="shared" si="70"/>
        <v>73.265259514355961</v>
      </c>
      <c r="DP31" s="2">
        <f t="shared" si="70"/>
        <v>73.813792207792218</v>
      </c>
      <c r="DQ31" s="2">
        <f t="shared" si="70"/>
        <v>72.574246153846175</v>
      </c>
      <c r="DR31" s="2">
        <f t="shared" si="70"/>
        <v>72.175195681511468</v>
      </c>
      <c r="DS31" s="2">
        <f t="shared" si="70"/>
        <v>78.348388461538462</v>
      </c>
      <c r="DT31" s="2">
        <f t="shared" si="70"/>
        <v>73.092025303643737</v>
      </c>
      <c r="DU31" s="2">
        <f t="shared" si="70"/>
        <v>71.154844939271257</v>
      </c>
      <c r="DV31" s="2">
        <f t="shared" si="70"/>
        <v>68.469453846153826</v>
      </c>
      <c r="DW31" s="2">
        <f t="shared" si="70"/>
        <v>68.913371080139385</v>
      </c>
      <c r="DX31" s="2">
        <f t="shared" si="70"/>
        <v>68.843456445993027</v>
      </c>
      <c r="DY31" s="2">
        <f t="shared" si="70"/>
        <v>64.963811806543376</v>
      </c>
      <c r="EA31" s="2">
        <f t="shared" si="71"/>
        <v>73.079539597713961</v>
      </c>
      <c r="EB31" s="2">
        <f t="shared" si="72"/>
        <v>76.89673224645999</v>
      </c>
      <c r="EC31" s="2">
        <f t="shared" si="73"/>
        <v>79.302315704072626</v>
      </c>
      <c r="ED31" s="2">
        <f t="shared" si="74"/>
        <v>81.927725355368054</v>
      </c>
      <c r="EE31" s="2">
        <f t="shared" si="75"/>
        <v>79.365196345685732</v>
      </c>
      <c r="EF31" s="2">
        <f t="shared" si="76"/>
        <v>76.356237503593235</v>
      </c>
      <c r="EG31" s="2">
        <f t="shared" si="77"/>
        <v>80.343553259446153</v>
      </c>
      <c r="EH31" s="2">
        <f t="shared" si="78"/>
        <v>78.501817248521775</v>
      </c>
      <c r="EI31" s="2">
        <f t="shared" si="79"/>
        <v>74.70895834886818</v>
      </c>
      <c r="EJ31" s="2">
        <f t="shared" si="80"/>
        <v>74.689897223520617</v>
      </c>
      <c r="EK31" s="2">
        <f t="shared" si="81"/>
        <v>72.848434907918517</v>
      </c>
      <c r="EL31" s="2">
        <f t="shared" si="82"/>
        <v>74.835620012589828</v>
      </c>
      <c r="EM31" s="2">
        <f t="shared" si="83"/>
        <v>74.94572129489454</v>
      </c>
      <c r="EN31" s="2">
        <f t="shared" si="84"/>
        <v>71.330146722817076</v>
      </c>
      <c r="EO31" s="2">
        <f t="shared" si="85"/>
        <v>67.232854060676587</v>
      </c>
      <c r="EQ31" s="2">
        <f t="shared" si="86"/>
        <v>72.725040415970525</v>
      </c>
      <c r="ER31" s="2">
        <f t="shared" si="87"/>
        <v>74.956618355607645</v>
      </c>
      <c r="ES31" s="2">
        <f t="shared" si="87"/>
        <v>77.328655896483923</v>
      </c>
      <c r="ET31" s="2">
        <f t="shared" si="87"/>
        <v>78.748882927089156</v>
      </c>
      <c r="EU31" s="2">
        <f t="shared" si="87"/>
        <v>76.879945102029879</v>
      </c>
      <c r="EV31" s="2">
        <f t="shared" si="87"/>
        <v>73.723651974058512</v>
      </c>
      <c r="EW31" s="2">
        <f t="shared" si="87"/>
        <v>77.027296599322753</v>
      </c>
      <c r="EX31" s="2">
        <f t="shared" si="87"/>
        <v>76.452021686975385</v>
      </c>
      <c r="EY31" s="2">
        <f t="shared" si="87"/>
        <v>72.361118444444443</v>
      </c>
      <c r="EZ31" s="2">
        <f t="shared" si="87"/>
        <v>72.857901033384749</v>
      </c>
      <c r="FA31" s="2">
        <f t="shared" si="87"/>
        <v>72.143607446572346</v>
      </c>
      <c r="FB31" s="2">
        <f t="shared" si="87"/>
        <v>71.616688810770697</v>
      </c>
      <c r="FC31" s="2">
        <f t="shared" si="87"/>
        <v>72.369351139432084</v>
      </c>
      <c r="FD31" s="2">
        <f t="shared" si="87"/>
        <v>70.919381867868125</v>
      </c>
      <c r="FE31" s="2">
        <f t="shared" si="87"/>
        <v>70.543794092465092</v>
      </c>
      <c r="FG31" s="2">
        <f t="shared" si="88"/>
        <v>2.6810708165454132E-2</v>
      </c>
      <c r="FH31" s="2">
        <f t="shared" si="89"/>
        <v>2.546738196614352E-2</v>
      </c>
      <c r="FI31" s="2">
        <f t="shared" si="89"/>
        <v>2.5090496783971915E-2</v>
      </c>
      <c r="FJ31" s="2">
        <f t="shared" si="89"/>
        <v>2.3754852999271707E-2</v>
      </c>
      <c r="FK31" s="2">
        <f t="shared" si="89"/>
        <v>2.8152971446116688E-2</v>
      </c>
      <c r="FL31" s="2">
        <f t="shared" si="89"/>
        <v>2.3999926510513574E-2</v>
      </c>
      <c r="FM31" s="2">
        <f t="shared" si="89"/>
        <v>2.2171565811573191E-2</v>
      </c>
      <c r="FN31" s="2">
        <f t="shared" si="89"/>
        <v>2.075944786529425E-2</v>
      </c>
      <c r="FO31" s="2">
        <f t="shared" si="89"/>
        <v>2.2250010704686341E-2</v>
      </c>
      <c r="FP31" s="2">
        <f t="shared" si="89"/>
        <v>2.1447662675831303E-2</v>
      </c>
      <c r="FQ31" s="2">
        <f t="shared" si="89"/>
        <v>2.1566139118759327E-2</v>
      </c>
      <c r="FR31" s="2">
        <f t="shared" si="89"/>
        <v>2.2462434685036916E-2</v>
      </c>
      <c r="FS31" s="2">
        <f t="shared" si="89"/>
        <v>2.3570568361813104E-2</v>
      </c>
      <c r="FT31" s="2">
        <f t="shared" si="89"/>
        <v>2.1871441920233624E-2</v>
      </c>
      <c r="FU31" s="2">
        <f t="shared" si="89"/>
        <v>1.8608243645312789E-2</v>
      </c>
      <c r="FW31" s="2">
        <f t="shared" si="112"/>
        <v>7.7013212630141065E-7</v>
      </c>
      <c r="FX31" s="2">
        <f t="shared" si="90"/>
        <v>8.0498067301819607E-7</v>
      </c>
      <c r="FY31" s="2">
        <f t="shared" si="90"/>
        <v>1.061449851128406E-6</v>
      </c>
      <c r="FZ31" s="2">
        <f t="shared" si="90"/>
        <v>8.9938554348126103E-7</v>
      </c>
      <c r="GA31" s="2">
        <f t="shared" si="90"/>
        <v>1.0648570407267365E-6</v>
      </c>
      <c r="GB31" s="2">
        <f t="shared" si="90"/>
        <v>9.6906694629605805E-7</v>
      </c>
      <c r="GC31" s="2">
        <f t="shared" si="90"/>
        <v>1.0874402715787347E-6</v>
      </c>
      <c r="GD31" s="2">
        <f t="shared" si="90"/>
        <v>1.1283758979194212E-6</v>
      </c>
      <c r="GE31" s="2">
        <f t="shared" si="90"/>
        <v>1.3626384583579812E-6</v>
      </c>
      <c r="GF31" s="2">
        <f t="shared" si="90"/>
        <v>1.3869583760764659E-6</v>
      </c>
      <c r="GG31" s="2">
        <f t="shared" si="90"/>
        <v>1.2512090775653989E-6</v>
      </c>
      <c r="GH31" s="2">
        <f t="shared" si="90"/>
        <v>1.0014789327822073E-6</v>
      </c>
      <c r="GI31" s="2">
        <f t="shared" si="90"/>
        <v>8.5143196651841225E-7</v>
      </c>
      <c r="GJ31" s="2">
        <f t="shared" si="90"/>
        <v>4.6613784679951925E-7</v>
      </c>
      <c r="GK31" s="2">
        <f t="shared" si="90"/>
        <v>4.4554728750320615E-7</v>
      </c>
      <c r="GM31" s="86">
        <f t="shared" si="113"/>
        <v>1.833570243927987E-12</v>
      </c>
      <c r="GN31" s="86">
        <f t="shared" si="91"/>
        <v>1.0998575531725814E-13</v>
      </c>
      <c r="GO31" s="86">
        <f t="shared" si="91"/>
        <v>6.5295995445620904E-14</v>
      </c>
      <c r="GP31" s="86">
        <f t="shared" si="91"/>
        <v>5.1589576936076598E-14</v>
      </c>
      <c r="GQ31" s="86">
        <f t="shared" si="91"/>
        <v>3.3215352312409207E-12</v>
      </c>
      <c r="GR31" s="86">
        <f t="shared" si="91"/>
        <v>6.2558200654447018E-14</v>
      </c>
      <c r="GS31" s="86">
        <f t="shared" si="91"/>
        <v>8.3209802600089835E-16</v>
      </c>
      <c r="GT31" s="86">
        <f t="shared" si="91"/>
        <v>9.4017614583313003E-17</v>
      </c>
      <c r="GU31" s="86">
        <f t="shared" si="91"/>
        <v>1.2441367545392801E-15</v>
      </c>
      <c r="GV31" s="86">
        <f t="shared" si="91"/>
        <v>2.4435579314519721E-16</v>
      </c>
      <c r="GW31" s="86">
        <f t="shared" si="91"/>
        <v>4.0709321049120938E-16</v>
      </c>
      <c r="GX31" s="86">
        <f t="shared" si="91"/>
        <v>1.2295448249734179E-15</v>
      </c>
      <c r="GY31" s="86">
        <f t="shared" si="91"/>
        <v>6.6543436600795757E-15</v>
      </c>
      <c r="GZ31" s="86">
        <f t="shared" si="91"/>
        <v>2.9393703637982207E-15</v>
      </c>
      <c r="HA31" s="86">
        <f t="shared" si="91"/>
        <v>1.314950249768769E-18</v>
      </c>
      <c r="HC31" s="86">
        <f t="shared" si="145"/>
        <v>1.9750569740587039E-35</v>
      </c>
      <c r="HD31" s="86">
        <f t="shared" si="92"/>
        <v>5.7992027362563711E-34</v>
      </c>
      <c r="HE31" s="86">
        <f t="shared" si="92"/>
        <v>6.9229248964311237E-40</v>
      </c>
      <c r="HF31" s="86">
        <f t="shared" si="92"/>
        <v>1.0922773757314025E-41</v>
      </c>
      <c r="HG31" s="86">
        <f t="shared" si="92"/>
        <v>2.9320486763809044E-35</v>
      </c>
      <c r="HH31" s="86">
        <f t="shared" si="92"/>
        <v>5.2965065244280759E-42</v>
      </c>
      <c r="HI31" s="86">
        <f t="shared" si="92"/>
        <v>3.0439114756883689E-41</v>
      </c>
      <c r="HJ31" s="86">
        <f t="shared" si="92"/>
        <v>2.0354118432364419E-42</v>
      </c>
      <c r="HK31" s="86">
        <f t="shared" si="92"/>
        <v>8.4189416419926704E-45</v>
      </c>
      <c r="HL31" s="86">
        <f t="shared" si="92"/>
        <v>5.0491574995124325E-47</v>
      </c>
      <c r="HM31" s="86">
        <f t="shared" si="92"/>
        <v>3.8820772883686281E-46</v>
      </c>
      <c r="HN31" s="86">
        <f t="shared" si="92"/>
        <v>5.287059458576366E-41</v>
      </c>
      <c r="HO31" s="86">
        <f t="shared" si="92"/>
        <v>4.5193620277716326E-37</v>
      </c>
      <c r="HP31" s="86">
        <f t="shared" si="92"/>
        <v>1.3221119061989364E-43</v>
      </c>
      <c r="HQ31" s="86">
        <f t="shared" si="92"/>
        <v>2.6257713145273954E-38</v>
      </c>
      <c r="HS31" s="86">
        <f t="shared" si="114"/>
        <v>3.3928579160925384E-100</v>
      </c>
      <c r="HT31" s="86">
        <f t="shared" si="93"/>
        <v>1.8890714981814378E-97</v>
      </c>
      <c r="HU31" s="86">
        <f t="shared" si="93"/>
        <v>5.1410004758839509E-112</v>
      </c>
      <c r="HV31" s="86">
        <f t="shared" si="93"/>
        <v>7.9364809623845759E-116</v>
      </c>
      <c r="HW31" s="86">
        <f t="shared" si="93"/>
        <v>1.9745476015969455E-99</v>
      </c>
      <c r="HX31" s="86">
        <f t="shared" si="93"/>
        <v>8.7990010323917795E-120</v>
      </c>
      <c r="HY31" s="86">
        <f t="shared" si="93"/>
        <v>3.0747222695598617E-118</v>
      </c>
      <c r="HZ31" s="86">
        <f t="shared" si="93"/>
        <v>1.1214925919874038E-120</v>
      </c>
      <c r="IA31" s="86">
        <f t="shared" si="93"/>
        <v>5.0483117268752722E-126</v>
      </c>
      <c r="IB31" s="86">
        <f t="shared" si="93"/>
        <v>1.3457325426433978E-133</v>
      </c>
      <c r="IC31" s="86">
        <f t="shared" si="93"/>
        <v>5.0281403696263779E-130</v>
      </c>
      <c r="ID31" s="86">
        <f t="shared" si="93"/>
        <v>4.1068936037810567E-117</v>
      </c>
      <c r="IE31" s="86">
        <f t="shared" si="93"/>
        <v>7.1932482180727989E-106</v>
      </c>
      <c r="IF31" s="86">
        <f t="shared" si="93"/>
        <v>1.1923877465052742E-56</v>
      </c>
      <c r="IG31" s="86">
        <f t="shared" si="93"/>
        <v>5.5682135120598598E-54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1.6418118519629934E-118</v>
      </c>
      <c r="IW31" s="86">
        <f t="shared" si="129"/>
        <v>5.3312481004639794E-195</v>
      </c>
      <c r="IY31" s="86">
        <f t="shared" si="130"/>
        <v>1.833570243927987E-12</v>
      </c>
      <c r="IZ31" s="86">
        <f t="shared" si="131"/>
        <v>1.0998575531725814E-13</v>
      </c>
      <c r="JA31" s="86">
        <f t="shared" si="132"/>
        <v>6.5295995445620904E-14</v>
      </c>
      <c r="JB31" s="86">
        <f t="shared" si="133"/>
        <v>5.1589576936076598E-14</v>
      </c>
      <c r="JC31" s="86">
        <f t="shared" si="134"/>
        <v>3.3215352312409207E-12</v>
      </c>
      <c r="JD31" s="86">
        <f t="shared" si="135"/>
        <v>6.2558200654447018E-14</v>
      </c>
      <c r="JE31" s="86">
        <f t="shared" si="136"/>
        <v>8.3209802600089835E-16</v>
      </c>
      <c r="JF31" s="86">
        <f t="shared" si="137"/>
        <v>9.4017614583313003E-17</v>
      </c>
      <c r="JG31" s="86">
        <f t="shared" si="138"/>
        <v>1.2441367545392801E-15</v>
      </c>
      <c r="JH31" s="86">
        <f t="shared" si="139"/>
        <v>2.4435579314519721E-16</v>
      </c>
      <c r="JI31" s="86">
        <f t="shared" si="140"/>
        <v>4.0709321049120938E-16</v>
      </c>
      <c r="JJ31" s="86">
        <f t="shared" si="141"/>
        <v>1.2295448249734179E-15</v>
      </c>
      <c r="JK31" s="86">
        <f t="shared" si="142"/>
        <v>6.6543436600795757E-15</v>
      </c>
      <c r="JL31" s="86">
        <f t="shared" si="143"/>
        <v>2.9393703637982207E-15</v>
      </c>
      <c r="JM31" s="86">
        <f t="shared" si="144"/>
        <v>1.314950249768769E-18</v>
      </c>
    </row>
    <row r="32" spans="1:274" x14ac:dyDescent="0.25">
      <c r="B32" s="2">
        <v>5</v>
      </c>
      <c r="C32" s="37">
        <v>71.435000000000002</v>
      </c>
      <c r="D32" s="37">
        <v>75.167000000000002</v>
      </c>
      <c r="E32" s="37">
        <v>75.5</v>
      </c>
      <c r="F32" s="37">
        <v>74.570999999999998</v>
      </c>
      <c r="G32" s="37">
        <v>74</v>
      </c>
      <c r="H32" s="37">
        <v>75.619</v>
      </c>
      <c r="I32" s="37">
        <v>74.356999999999999</v>
      </c>
      <c r="J32" s="37">
        <v>75.614000000000004</v>
      </c>
      <c r="K32" s="37">
        <v>78.132999999999996</v>
      </c>
      <c r="L32" s="37">
        <v>74.421999999999997</v>
      </c>
      <c r="M32" s="37">
        <v>73.244</v>
      </c>
      <c r="N32" s="37">
        <v>71.510999999999996</v>
      </c>
      <c r="O32" s="37">
        <v>70.489000000000004</v>
      </c>
      <c r="P32" s="37">
        <v>71.045000000000002</v>
      </c>
      <c r="Q32" s="37">
        <v>66.744200000000006</v>
      </c>
      <c r="S32" s="4">
        <f t="shared" si="8"/>
        <v>70.388534243139333</v>
      </c>
      <c r="T32" s="4">
        <f t="shared" si="9"/>
        <v>73.905050212418828</v>
      </c>
      <c r="U32" s="4">
        <f t="shared" si="10"/>
        <v>73.724700828894797</v>
      </c>
      <c r="V32" s="4">
        <f t="shared" si="11"/>
        <v>73.292545193830037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73.61110565002862</v>
      </c>
      <c r="X32" s="4">
        <f t="shared" si="13"/>
        <v>74.004722116762736</v>
      </c>
      <c r="Y32" s="4">
        <f t="shared" si="14"/>
        <v>72.952849854717584</v>
      </c>
      <c r="Z32" s="4" t="e">
        <f t="shared" si="15"/>
        <v>#N/A</v>
      </c>
      <c r="AA32" s="4">
        <f t="shared" si="16"/>
        <v>78.287856649413001</v>
      </c>
      <c r="AB32" s="4" t="e">
        <f t="shared" si="17"/>
        <v>#N/A</v>
      </c>
      <c r="AC32" s="4" t="e">
        <f t="shared" si="18"/>
        <v>#N/A</v>
      </c>
      <c r="AD32" s="4">
        <f t="shared" si="19"/>
        <v>68.781937798129249</v>
      </c>
      <c r="AE32" s="4">
        <f t="shared" si="20"/>
        <v>69.223651419422168</v>
      </c>
      <c r="AF32" s="4">
        <f t="shared" si="21"/>
        <v>68.94925008811191</v>
      </c>
      <c r="AG32" s="4" t="e">
        <f t="shared" si="22"/>
        <v>#N/A</v>
      </c>
      <c r="AI32" s="4">
        <f t="shared" si="23"/>
        <v>1.0464657568606697</v>
      </c>
      <c r="AJ32" s="4">
        <f t="shared" si="24"/>
        <v>1.2619497875811732</v>
      </c>
      <c r="AK32" s="4">
        <f t="shared" si="25"/>
        <v>1.7752991711052033</v>
      </c>
      <c r="AL32" s="4">
        <f t="shared" si="26"/>
        <v>1.278454806169961</v>
      </c>
      <c r="AM32" s="4">
        <f t="shared" si="27"/>
        <v>0.38889434997138039</v>
      </c>
      <c r="AN32" s="4">
        <f t="shared" si="28"/>
        <v>1.6142778832372642</v>
      </c>
      <c r="AO32" s="4">
        <f t="shared" si="29"/>
        <v>1.404150145282415</v>
      </c>
      <c r="AP32" s="4">
        <f t="shared" si="30"/>
        <v>0</v>
      </c>
      <c r="AQ32" s="4">
        <f t="shared" si="31"/>
        <v>-0.1548566494130057</v>
      </c>
      <c r="AR32" s="4">
        <f t="shared" si="32"/>
        <v>0</v>
      </c>
      <c r="AS32" s="4">
        <f t="shared" si="33"/>
        <v>0</v>
      </c>
      <c r="AT32" s="4">
        <f t="shared" si="34"/>
        <v>2.7290622018707467</v>
      </c>
      <c r="AU32" s="4">
        <f t="shared" si="35"/>
        <v>1.2653485805778359</v>
      </c>
      <c r="AV32" s="4">
        <f t="shared" si="36"/>
        <v>2.0957499118880918</v>
      </c>
      <c r="AW32" s="4">
        <f t="shared" si="36"/>
        <v>0</v>
      </c>
      <c r="AY32" s="2">
        <f t="shared" si="96"/>
        <v>70.388534237106185</v>
      </c>
      <c r="AZ32" s="2">
        <f t="shared" si="37"/>
        <v>73.905050211942793</v>
      </c>
      <c r="BA32" s="2">
        <f t="shared" si="37"/>
        <v>73.724700828604369</v>
      </c>
      <c r="BB32" s="2">
        <f t="shared" si="37"/>
        <v>73.292545193611417</v>
      </c>
      <c r="BC32" s="2">
        <f t="shared" si="37"/>
        <v>73.611105638915191</v>
      </c>
      <c r="BD32" s="2">
        <f t="shared" si="37"/>
        <v>74.004722116486036</v>
      </c>
      <c r="BE32" s="2">
        <f t="shared" si="37"/>
        <v>72.952849854712952</v>
      </c>
      <c r="BF32" s="2" t="e">
        <f t="shared" si="37"/>
        <v>#N/A</v>
      </c>
      <c r="BG32" s="2">
        <f t="shared" si="37"/>
        <v>78.287856649406152</v>
      </c>
      <c r="BH32" s="2" t="e">
        <f t="shared" si="37"/>
        <v>#N/A</v>
      </c>
      <c r="BI32" s="2" t="e">
        <f t="shared" si="37"/>
        <v>#N/A</v>
      </c>
      <c r="BJ32" s="2">
        <f t="shared" si="37"/>
        <v>68.78193779812274</v>
      </c>
      <c r="BK32" s="2">
        <f t="shared" si="37"/>
        <v>69.223651419389299</v>
      </c>
      <c r="BL32" s="2">
        <f t="shared" si="37"/>
        <v>68.9492500880975</v>
      </c>
      <c r="BM32" s="2" t="e">
        <f t="shared" si="37"/>
        <v>#N/A</v>
      </c>
      <c r="BO32" s="2">
        <f t="shared" si="38"/>
        <v>71.435000000000002</v>
      </c>
      <c r="BP32" s="2">
        <f t="shared" si="39"/>
        <v>75.167000000000002</v>
      </c>
      <c r="BQ32" s="2">
        <f t="shared" si="40"/>
        <v>75.5</v>
      </c>
      <c r="BR32" s="2">
        <f t="shared" si="41"/>
        <v>74.570999999999998</v>
      </c>
      <c r="BS32" s="2">
        <f t="shared" si="42"/>
        <v>74</v>
      </c>
      <c r="BT32" s="2">
        <f t="shared" si="43"/>
        <v>75.619</v>
      </c>
      <c r="BU32" s="2">
        <f t="shared" si="44"/>
        <v>74.356999999999999</v>
      </c>
      <c r="BV32" s="2" t="str">
        <f t="shared" si="45"/>
        <v/>
      </c>
      <c r="BW32" s="2">
        <f t="shared" si="46"/>
        <v>78.132999999999996</v>
      </c>
      <c r="BX32" s="2" t="str">
        <f t="shared" si="47"/>
        <v/>
      </c>
      <c r="BY32" s="2" t="str">
        <f t="shared" si="48"/>
        <v/>
      </c>
      <c r="BZ32" s="2">
        <f t="shared" si="49"/>
        <v>71.510999999999996</v>
      </c>
      <c r="CA32" s="2">
        <f t="shared" si="50"/>
        <v>70.489000000000004</v>
      </c>
      <c r="CB32" s="2">
        <f t="shared" si="51"/>
        <v>71.045000000000002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70.309749622470548</v>
      </c>
      <c r="DL32" s="2">
        <f t="shared" si="70"/>
        <v>73.822518272425242</v>
      </c>
      <c r="DM32" s="2">
        <f t="shared" si="70"/>
        <v>73.571042132286323</v>
      </c>
      <c r="DN32" s="2">
        <f t="shared" si="70"/>
        <v>73.066321806100888</v>
      </c>
      <c r="DO32" s="2">
        <f t="shared" si="70"/>
        <v>73.43261896658835</v>
      </c>
      <c r="DP32" s="2">
        <f t="shared" si="70"/>
        <v>73.944537601932964</v>
      </c>
      <c r="DQ32" s="2">
        <f t="shared" si="70"/>
        <v>72.772804878048802</v>
      </c>
      <c r="DR32" s="2">
        <f t="shared" si="70"/>
        <v>72.386639001349522</v>
      </c>
      <c r="DS32" s="2">
        <f t="shared" si="70"/>
        <v>78.38023048780488</v>
      </c>
      <c r="DT32" s="2">
        <f t="shared" si="70"/>
        <v>73.203906882591099</v>
      </c>
      <c r="DU32" s="2">
        <f t="shared" si="70"/>
        <v>71.280449392712555</v>
      </c>
      <c r="DV32" s="2">
        <f t="shared" si="70"/>
        <v>68.633301219512177</v>
      </c>
      <c r="DW32" s="2">
        <f t="shared" si="70"/>
        <v>69.076135888501753</v>
      </c>
      <c r="DX32" s="2">
        <f t="shared" si="70"/>
        <v>68.893549477351911</v>
      </c>
      <c r="DY32" s="2">
        <f t="shared" si="70"/>
        <v>65.024349715504968</v>
      </c>
      <c r="EA32" s="2">
        <f t="shared" si="71"/>
        <v>72.996681659615533</v>
      </c>
      <c r="EB32" s="2">
        <f t="shared" si="72"/>
        <v>76.785387263681571</v>
      </c>
      <c r="EC32" s="2">
        <f t="shared" si="73"/>
        <v>79.169963065306447</v>
      </c>
      <c r="ED32" s="2">
        <f t="shared" si="74"/>
        <v>81.771653120830379</v>
      </c>
      <c r="EE32" s="2">
        <f t="shared" si="75"/>
        <v>79.23046335102282</v>
      </c>
      <c r="EF32" s="2">
        <f t="shared" si="76"/>
        <v>76.236984468596035</v>
      </c>
      <c r="EG32" s="2">
        <f t="shared" si="77"/>
        <v>80.194824299722114</v>
      </c>
      <c r="EH32" s="2">
        <f t="shared" si="78"/>
        <v>78.363425227904955</v>
      </c>
      <c r="EI32" s="2">
        <f t="shared" si="79"/>
        <v>74.585912649800264</v>
      </c>
      <c r="EJ32" s="2">
        <f t="shared" si="80"/>
        <v>74.556351294755544</v>
      </c>
      <c r="EK32" s="2">
        <f t="shared" si="81"/>
        <v>72.722481217331833</v>
      </c>
      <c r="EL32" s="2">
        <f t="shared" si="82"/>
        <v>74.681405297185762</v>
      </c>
      <c r="EM32" s="2">
        <f t="shared" si="83"/>
        <v>74.796994153267889</v>
      </c>
      <c r="EN32" s="2">
        <f t="shared" si="84"/>
        <v>71.22110263877066</v>
      </c>
      <c r="EO32" s="2">
        <f t="shared" si="85"/>
        <v>67.165796027382555</v>
      </c>
      <c r="EQ32" s="2">
        <f t="shared" si="86"/>
        <v>72.645434493288022</v>
      </c>
      <c r="ER32" s="2">
        <f t="shared" si="87"/>
        <v>74.86348893688313</v>
      </c>
      <c r="ES32" s="2">
        <f t="shared" si="87"/>
        <v>77.215088722543001</v>
      </c>
      <c r="ET32" s="2">
        <f t="shared" si="87"/>
        <v>78.622355624941591</v>
      </c>
      <c r="EU32" s="2">
        <f t="shared" si="87"/>
        <v>76.769050506132501</v>
      </c>
      <c r="EV32" s="2">
        <f t="shared" si="87"/>
        <v>73.629120160663817</v>
      </c>
      <c r="EW32" s="2">
        <f t="shared" si="87"/>
        <v>76.910004165602871</v>
      </c>
      <c r="EX32" s="2">
        <f t="shared" si="87"/>
        <v>76.333318661106219</v>
      </c>
      <c r="EY32" s="2">
        <f t="shared" si="87"/>
        <v>72.260744666666668</v>
      </c>
      <c r="EZ32" s="2">
        <f t="shared" si="87"/>
        <v>72.741925594296362</v>
      </c>
      <c r="FA32" s="2">
        <f t="shared" si="87"/>
        <v>72.02442239844477</v>
      </c>
      <c r="FB32" s="2">
        <f t="shared" si="87"/>
        <v>71.493922383330457</v>
      </c>
      <c r="FC32" s="2">
        <f t="shared" si="87"/>
        <v>72.245724424761306</v>
      </c>
      <c r="FD32" s="2">
        <f t="shared" si="87"/>
        <v>70.814361754187445</v>
      </c>
      <c r="FE32" s="2">
        <f t="shared" si="87"/>
        <v>70.444583817569338</v>
      </c>
      <c r="FG32" s="2">
        <f t="shared" si="88"/>
        <v>2.9321512472666792E-2</v>
      </c>
      <c r="FH32" s="2">
        <f t="shared" si="89"/>
        <v>2.7855985570925574E-2</v>
      </c>
      <c r="FI32" s="2">
        <f t="shared" si="89"/>
        <v>2.7444747541445134E-2</v>
      </c>
      <c r="FJ32" s="2">
        <f t="shared" si="89"/>
        <v>2.5987120424483427E-2</v>
      </c>
      <c r="FK32" s="2">
        <f t="shared" si="89"/>
        <v>3.0785501372368924E-2</v>
      </c>
      <c r="FL32" s="2">
        <f t="shared" si="89"/>
        <v>2.6254604389039791E-2</v>
      </c>
      <c r="FM32" s="2">
        <f t="shared" si="89"/>
        <v>2.425874726333881E-2</v>
      </c>
      <c r="FN32" s="2">
        <f t="shared" si="89"/>
        <v>2.2716783999017585E-2</v>
      </c>
      <c r="FO32" s="2">
        <f t="shared" si="89"/>
        <v>2.4344392932161316E-2</v>
      </c>
      <c r="FP32" s="2">
        <f t="shared" si="89"/>
        <v>2.3468333061068661E-2</v>
      </c>
      <c r="FQ32" s="2">
        <f t="shared" si="89"/>
        <v>2.3597702471172759E-2</v>
      </c>
      <c r="FR32" s="2">
        <f t="shared" si="89"/>
        <v>2.4576309679147958E-2</v>
      </c>
      <c r="FS32" s="2">
        <f t="shared" si="89"/>
        <v>2.5785975786461482E-2</v>
      </c>
      <c r="FT32" s="2">
        <f t="shared" si="89"/>
        <v>2.3931061837031649E-2</v>
      </c>
      <c r="FU32" s="2">
        <f t="shared" si="89"/>
        <v>2.0366968814636989E-2</v>
      </c>
      <c r="FW32" s="2">
        <f t="shared" si="112"/>
        <v>8.4443302189670312E-7</v>
      </c>
      <c r="FX32" s="2">
        <f t="shared" si="90"/>
        <v>8.8264368773228794E-7</v>
      </c>
      <c r="FY32" s="2">
        <f t="shared" si="90"/>
        <v>1.1638564988749454E-6</v>
      </c>
      <c r="FZ32" s="2">
        <f t="shared" si="90"/>
        <v>9.861565527837072E-7</v>
      </c>
      <c r="GA32" s="2">
        <f t="shared" si="90"/>
        <v>1.1675924072132475E-6</v>
      </c>
      <c r="GB32" s="2">
        <f t="shared" si="90"/>
        <v>1.0625606778738195E-6</v>
      </c>
      <c r="GC32" s="2">
        <f t="shared" si="90"/>
        <v>1.1923544222991052E-6</v>
      </c>
      <c r="GD32" s="2">
        <f t="shared" si="90"/>
        <v>1.2372394344317061E-6</v>
      </c>
      <c r="GE32" s="2">
        <f t="shared" si="90"/>
        <v>1.4941031623935659E-6</v>
      </c>
      <c r="GF32" s="2">
        <f t="shared" si="90"/>
        <v>1.5207694148299592E-6</v>
      </c>
      <c r="GG32" s="2">
        <f t="shared" si="90"/>
        <v>1.3719233067559947E-6</v>
      </c>
      <c r="GH32" s="2">
        <f t="shared" si="90"/>
        <v>1.0980997075930751E-6</v>
      </c>
      <c r="GI32" s="2">
        <f t="shared" si="90"/>
        <v>9.3357651009846511E-7</v>
      </c>
      <c r="GJ32" s="2">
        <f t="shared" si="90"/>
        <v>5.1110996242709698E-7</v>
      </c>
      <c r="GK32" s="2">
        <f t="shared" si="90"/>
        <v>4.8853286509812671E-7</v>
      </c>
      <c r="GM32" s="86">
        <f t="shared" si="113"/>
        <v>4.2083649984658713E-12</v>
      </c>
      <c r="GN32" s="86">
        <f t="shared" si="91"/>
        <v>2.7980639476950726E-13</v>
      </c>
      <c r="GO32" s="86">
        <f t="shared" si="91"/>
        <v>1.6904284554742364E-13</v>
      </c>
      <c r="GP32" s="86">
        <f t="shared" si="91"/>
        <v>1.329293894790307E-13</v>
      </c>
      <c r="GQ32" s="86">
        <f t="shared" si="91"/>
        <v>7.5244302758069448E-12</v>
      </c>
      <c r="GR32" s="86">
        <f t="shared" si="91"/>
        <v>1.6036499035431924E-13</v>
      </c>
      <c r="GS32" s="86">
        <f t="shared" si="91"/>
        <v>2.4844109090930647E-15</v>
      </c>
      <c r="GT32" s="86">
        <f t="shared" si="91"/>
        <v>3.0031455585581992E-16</v>
      </c>
      <c r="GU32" s="86">
        <f t="shared" si="91"/>
        <v>3.6588098199048137E-15</v>
      </c>
      <c r="GV32" s="86">
        <f t="shared" si="91"/>
        <v>7.5881475597689471E-16</v>
      </c>
      <c r="GW32" s="86">
        <f t="shared" si="91"/>
        <v>1.2406617511185707E-15</v>
      </c>
      <c r="GX32" s="86">
        <f t="shared" si="91"/>
        <v>3.6275999440395059E-15</v>
      </c>
      <c r="GY32" s="86">
        <f t="shared" si="91"/>
        <v>1.8590160906723596E-14</v>
      </c>
      <c r="GZ32" s="86">
        <f t="shared" si="91"/>
        <v>8.3111121647399842E-15</v>
      </c>
      <c r="HA32" s="86">
        <f t="shared" si="91"/>
        <v>4.8003999409443661E-18</v>
      </c>
      <c r="HC32" s="86">
        <f t="shared" si="145"/>
        <v>1.2479818151259179E-34</v>
      </c>
      <c r="HD32" s="86">
        <f t="shared" si="92"/>
        <v>3.4710930296755748E-33</v>
      </c>
      <c r="HE32" s="86">
        <f t="shared" si="92"/>
        <v>5.7741760771867945E-39</v>
      </c>
      <c r="HF32" s="86">
        <f t="shared" si="92"/>
        <v>1.0012824493323352E-40</v>
      </c>
      <c r="HG32" s="86">
        <f t="shared" si="92"/>
        <v>1.9110331251983725E-34</v>
      </c>
      <c r="HH32" s="86">
        <f t="shared" si="92"/>
        <v>4.9851092985375677E-41</v>
      </c>
      <c r="HI32" s="86">
        <f t="shared" si="92"/>
        <v>2.7972994745583967E-40</v>
      </c>
      <c r="HJ32" s="86">
        <f t="shared" si="92"/>
        <v>1.9934288250561313E-41</v>
      </c>
      <c r="HK32" s="86">
        <f t="shared" si="92"/>
        <v>9.6115182518169627E-44</v>
      </c>
      <c r="HL32" s="86">
        <f t="shared" si="92"/>
        <v>6.488192767900621E-46</v>
      </c>
      <c r="HM32" s="86">
        <f t="shared" si="92"/>
        <v>4.6991743448557327E-45</v>
      </c>
      <c r="HN32" s="86">
        <f t="shared" si="92"/>
        <v>4.7546515362926278E-40</v>
      </c>
      <c r="HO32" s="86">
        <f t="shared" si="92"/>
        <v>3.2019062066987229E-36</v>
      </c>
      <c r="HP32" s="86">
        <f t="shared" si="92"/>
        <v>1.3020735826737481E-42</v>
      </c>
      <c r="HQ32" s="86">
        <f t="shared" si="92"/>
        <v>1.8942634309807802E-37</v>
      </c>
      <c r="HS32" s="86">
        <f t="shared" si="114"/>
        <v>1.2612002392809148E-98</v>
      </c>
      <c r="HT32" s="86">
        <f t="shared" si="93"/>
        <v>6.4926714385034481E-96</v>
      </c>
      <c r="HU32" s="86">
        <f t="shared" si="93"/>
        <v>3.2298232708286464E-110</v>
      </c>
      <c r="HV32" s="86">
        <f t="shared" si="93"/>
        <v>5.8451401470465621E-114</v>
      </c>
      <c r="HW32" s="86">
        <f t="shared" si="93"/>
        <v>7.7619400825813138E-98</v>
      </c>
      <c r="HX32" s="86">
        <f t="shared" si="93"/>
        <v>7.2266495353773319E-118</v>
      </c>
      <c r="HY32" s="86">
        <f t="shared" si="93"/>
        <v>2.4398505502724973E-116</v>
      </c>
      <c r="HZ32" s="86">
        <f t="shared" si="93"/>
        <v>9.9017784760836035E-119</v>
      </c>
      <c r="IA32" s="86">
        <f t="shared" si="93"/>
        <v>5.846424241239232E-124</v>
      </c>
      <c r="IB32" s="86">
        <f t="shared" si="93"/>
        <v>2.0090071997618194E-131</v>
      </c>
      <c r="IC32" s="86">
        <f t="shared" si="93"/>
        <v>6.5492394849498607E-128</v>
      </c>
      <c r="ID32" s="86">
        <f t="shared" si="93"/>
        <v>3.0977946804347038E-115</v>
      </c>
      <c r="IE32" s="86">
        <f t="shared" si="93"/>
        <v>3.405654506634629E-104</v>
      </c>
      <c r="IF32" s="86">
        <f t="shared" si="93"/>
        <v>8.440685968004222E-56</v>
      </c>
      <c r="IG32" s="86">
        <f t="shared" si="93"/>
        <v>3.5017111420543891E-53</v>
      </c>
      <c r="II32" s="86">
        <f t="shared" si="115"/>
        <v>0</v>
      </c>
      <c r="IJ32" s="86">
        <f t="shared" si="116"/>
        <v>2.4355856081273455E-306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4.8214106578709145E-117</v>
      </c>
      <c r="IW32" s="86">
        <f t="shared" si="129"/>
        <v>1.4100148465373884E-192</v>
      </c>
      <c r="IY32" s="86">
        <f t="shared" si="130"/>
        <v>4.2083649984658713E-12</v>
      </c>
      <c r="IZ32" s="86">
        <f t="shared" si="131"/>
        <v>2.7980639476950726E-13</v>
      </c>
      <c r="JA32" s="86">
        <f t="shared" si="132"/>
        <v>1.6904284554742364E-13</v>
      </c>
      <c r="JB32" s="86">
        <f t="shared" si="133"/>
        <v>1.329293894790307E-13</v>
      </c>
      <c r="JC32" s="86">
        <f t="shared" si="134"/>
        <v>7.5244302758069448E-12</v>
      </c>
      <c r="JD32" s="86">
        <f t="shared" si="135"/>
        <v>1.6036499035431924E-13</v>
      </c>
      <c r="JE32" s="86">
        <f t="shared" si="136"/>
        <v>2.4844109090930647E-15</v>
      </c>
      <c r="JF32" s="86">
        <f t="shared" si="137"/>
        <v>3.0031455585581992E-16</v>
      </c>
      <c r="JG32" s="86">
        <f t="shared" si="138"/>
        <v>3.6588098199048137E-15</v>
      </c>
      <c r="JH32" s="86">
        <f t="shared" si="139"/>
        <v>7.5881475597689471E-16</v>
      </c>
      <c r="JI32" s="86">
        <f t="shared" si="140"/>
        <v>1.2406617511185707E-15</v>
      </c>
      <c r="JJ32" s="86">
        <f t="shared" si="141"/>
        <v>3.6275999440395059E-15</v>
      </c>
      <c r="JK32" s="86">
        <f t="shared" si="142"/>
        <v>1.8590160906723596E-14</v>
      </c>
      <c r="JL32" s="86">
        <f t="shared" si="143"/>
        <v>8.3111121647399842E-15</v>
      </c>
      <c r="JM32" s="86">
        <f t="shared" si="144"/>
        <v>4.8003999409443661E-18</v>
      </c>
    </row>
    <row r="33" spans="2:273" x14ac:dyDescent="0.25">
      <c r="B33" s="2">
        <v>6</v>
      </c>
      <c r="C33" s="37">
        <v>71.804000000000002</v>
      </c>
      <c r="D33" s="37">
        <v>74.524000000000001</v>
      </c>
      <c r="E33" s="37">
        <v>75.786000000000001</v>
      </c>
      <c r="F33" s="37">
        <v>74.262</v>
      </c>
      <c r="G33" s="37">
        <v>73.81</v>
      </c>
      <c r="H33" s="37">
        <v>74.975999999999999</v>
      </c>
      <c r="I33" s="37">
        <v>74.667000000000002</v>
      </c>
      <c r="J33" s="37">
        <v>74.659000000000006</v>
      </c>
      <c r="K33" s="37">
        <v>78.956000000000003</v>
      </c>
      <c r="L33" s="37">
        <v>75.400000000000006</v>
      </c>
      <c r="M33" s="37">
        <v>73.111000000000004</v>
      </c>
      <c r="N33" s="37">
        <v>69.444000000000003</v>
      </c>
      <c r="O33" s="37">
        <v>70.311000000000007</v>
      </c>
      <c r="P33" s="37">
        <v>69.977000000000004</v>
      </c>
      <c r="Q33" s="37">
        <v>65.930199999999999</v>
      </c>
      <c r="S33" s="4">
        <f t="shared" si="8"/>
        <v>70.578924612982306</v>
      </c>
      <c r="T33" s="4">
        <f t="shared" si="9"/>
        <v>74.072190044111679</v>
      </c>
      <c r="U33" s="4">
        <f t="shared" si="10"/>
        <v>73.941406597222183</v>
      </c>
      <c r="V33" s="4">
        <f t="shared" si="11"/>
        <v>73.495553067343238</v>
      </c>
      <c r="W33" s="4">
        <f t="shared" si="12"/>
        <v>73.784938532408191</v>
      </c>
      <c r="X33" s="4">
        <f t="shared" si="13"/>
        <v>74.1339286216148</v>
      </c>
      <c r="Y33" s="4">
        <f t="shared" si="14"/>
        <v>73.159102063809044</v>
      </c>
      <c r="Z33" s="4" t="e">
        <f t="shared" si="15"/>
        <v>#N/A</v>
      </c>
      <c r="AA33" s="4">
        <f t="shared" si="16"/>
        <v>78.306899230565577</v>
      </c>
      <c r="AB33" s="4">
        <f t="shared" si="17"/>
        <v>73.344207442416774</v>
      </c>
      <c r="AC33" s="4">
        <f t="shared" si="18"/>
        <v>71.436785590057994</v>
      </c>
      <c r="AD33" s="4">
        <f t="shared" si="19"/>
        <v>68.951189204610642</v>
      </c>
      <c r="AE33" s="4">
        <f t="shared" si="20"/>
        <v>69.391461691853692</v>
      </c>
      <c r="AF33" s="4">
        <f t="shared" si="21"/>
        <v>69.000410208947073</v>
      </c>
      <c r="AG33" s="4" t="e">
        <f t="shared" si="22"/>
        <v>#N/A</v>
      </c>
      <c r="AI33" s="4">
        <f t="shared" si="23"/>
        <v>1.2250753870176965</v>
      </c>
      <c r="AJ33" s="4">
        <f t="shared" si="24"/>
        <v>0.45180995588832218</v>
      </c>
      <c r="AK33" s="4">
        <f t="shared" si="25"/>
        <v>1.8445934027778179</v>
      </c>
      <c r="AL33" s="4">
        <f t="shared" si="26"/>
        <v>0.76644693265676267</v>
      </c>
      <c r="AM33" s="4">
        <f t="shared" si="27"/>
        <v>2.5061467591811493E-2</v>
      </c>
      <c r="AN33" s="4">
        <f t="shared" si="28"/>
        <v>0.84207137838519941</v>
      </c>
      <c r="AO33" s="4">
        <f t="shared" si="29"/>
        <v>1.5078979361909575</v>
      </c>
      <c r="AP33" s="4">
        <f t="shared" si="30"/>
        <v>0</v>
      </c>
      <c r="AQ33" s="4">
        <f t="shared" si="31"/>
        <v>0.64910076943442618</v>
      </c>
      <c r="AR33" s="4">
        <f t="shared" si="32"/>
        <v>2.0557925575832314</v>
      </c>
      <c r="AS33" s="4">
        <f t="shared" si="33"/>
        <v>1.6742144099420102</v>
      </c>
      <c r="AT33" s="4">
        <f t="shared" si="34"/>
        <v>0.49281079538936012</v>
      </c>
      <c r="AU33" s="4">
        <f t="shared" si="35"/>
        <v>0.91953830814631488</v>
      </c>
      <c r="AV33" s="4">
        <f t="shared" si="36"/>
        <v>0.97658979105293042</v>
      </c>
      <c r="AW33" s="4">
        <f t="shared" si="36"/>
        <v>0</v>
      </c>
      <c r="AY33" s="2">
        <f t="shared" si="96"/>
        <v>70.578924599539761</v>
      </c>
      <c r="AZ33" s="2">
        <f t="shared" si="37"/>
        <v>74.072190042938587</v>
      </c>
      <c r="BA33" s="2">
        <f t="shared" si="37"/>
        <v>73.941406596494119</v>
      </c>
      <c r="BB33" s="2">
        <f t="shared" si="37"/>
        <v>73.495553066797484</v>
      </c>
      <c r="BC33" s="2">
        <f t="shared" si="37"/>
        <v>73.784938507967766</v>
      </c>
      <c r="BD33" s="2">
        <f t="shared" si="37"/>
        <v>74.133928620927591</v>
      </c>
      <c r="BE33" s="2">
        <f t="shared" si="37"/>
        <v>73.159102063795686</v>
      </c>
      <c r="BF33" s="2" t="e">
        <f t="shared" si="37"/>
        <v>#N/A</v>
      </c>
      <c r="BG33" s="2">
        <f t="shared" si="37"/>
        <v>78.306899230546122</v>
      </c>
      <c r="BH33" s="2">
        <f t="shared" si="37"/>
        <v>73.344207442412426</v>
      </c>
      <c r="BI33" s="2">
        <f t="shared" si="37"/>
        <v>71.436785590051073</v>
      </c>
      <c r="BJ33" s="2">
        <f t="shared" si="37"/>
        <v>68.951189204592097</v>
      </c>
      <c r="BK33" s="2">
        <f t="shared" si="37"/>
        <v>69.391461691764889</v>
      </c>
      <c r="BL33" s="2">
        <f t="shared" si="37"/>
        <v>69.000410208907667</v>
      </c>
      <c r="BM33" s="2" t="e">
        <f t="shared" si="37"/>
        <v>#N/A</v>
      </c>
      <c r="BO33" s="2">
        <f t="shared" si="38"/>
        <v>71.804000000000002</v>
      </c>
      <c r="BP33" s="2">
        <f t="shared" si="39"/>
        <v>74.524000000000001</v>
      </c>
      <c r="BQ33" s="2">
        <f t="shared" si="40"/>
        <v>75.786000000000001</v>
      </c>
      <c r="BR33" s="2">
        <f t="shared" si="41"/>
        <v>74.262</v>
      </c>
      <c r="BS33" s="2">
        <f t="shared" si="42"/>
        <v>73.81</v>
      </c>
      <c r="BT33" s="2">
        <f t="shared" si="43"/>
        <v>74.975999999999999</v>
      </c>
      <c r="BU33" s="2">
        <f t="shared" si="44"/>
        <v>74.667000000000002</v>
      </c>
      <c r="BV33" s="2" t="str">
        <f t="shared" si="45"/>
        <v/>
      </c>
      <c r="BW33" s="2">
        <f t="shared" si="46"/>
        <v>78.956000000000003</v>
      </c>
      <c r="BX33" s="2">
        <f t="shared" si="47"/>
        <v>75.400000000000006</v>
      </c>
      <c r="BY33" s="2">
        <f t="shared" si="48"/>
        <v>73.111000000000004</v>
      </c>
      <c r="BZ33" s="2">
        <f t="shared" si="49"/>
        <v>69.444000000000003</v>
      </c>
      <c r="CA33" s="2">
        <f t="shared" si="50"/>
        <v>70.311000000000007</v>
      </c>
      <c r="CB33" s="2">
        <f t="shared" si="51"/>
        <v>69.977000000000004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70.50158939897311</v>
      </c>
      <c r="DL33" s="2">
        <f t="shared" si="70"/>
        <v>73.990445182724258</v>
      </c>
      <c r="DM33" s="2">
        <f t="shared" si="70"/>
        <v>73.783723648444578</v>
      </c>
      <c r="DN33" s="2">
        <f t="shared" si="70"/>
        <v>73.258008758683189</v>
      </c>
      <c r="DO33" s="2">
        <f t="shared" si="70"/>
        <v>73.599978418820754</v>
      </c>
      <c r="DP33" s="2">
        <f t="shared" si="70"/>
        <v>74.07528299607371</v>
      </c>
      <c r="DQ33" s="2">
        <f t="shared" si="70"/>
        <v>72.971363602251429</v>
      </c>
      <c r="DR33" s="2">
        <f t="shared" si="70"/>
        <v>72.598082321187576</v>
      </c>
      <c r="DS33" s="2">
        <f t="shared" si="70"/>
        <v>78.412072514071298</v>
      </c>
      <c r="DT33" s="2">
        <f t="shared" si="70"/>
        <v>73.315788461538475</v>
      </c>
      <c r="DU33" s="2">
        <f t="shared" si="70"/>
        <v>71.406053846153853</v>
      </c>
      <c r="DV33" s="2">
        <f t="shared" si="70"/>
        <v>68.797148592870528</v>
      </c>
      <c r="DW33" s="2">
        <f t="shared" si="70"/>
        <v>69.238900696864121</v>
      </c>
      <c r="DX33" s="2">
        <f t="shared" si="70"/>
        <v>68.943642508710809</v>
      </c>
      <c r="DY33" s="2">
        <f t="shared" si="70"/>
        <v>65.08488762446656</v>
      </c>
      <c r="EA33" s="2">
        <f t="shared" si="71"/>
        <v>72.913823721517119</v>
      </c>
      <c r="EB33" s="2">
        <f t="shared" si="72"/>
        <v>76.674042280903166</v>
      </c>
      <c r="EC33" s="2">
        <f t="shared" si="73"/>
        <v>79.037610426540283</v>
      </c>
      <c r="ED33" s="2">
        <f t="shared" si="74"/>
        <v>81.615580886292705</v>
      </c>
      <c r="EE33" s="2">
        <f t="shared" si="75"/>
        <v>79.095730356359908</v>
      </c>
      <c r="EF33" s="2">
        <f t="shared" si="76"/>
        <v>76.117731433598834</v>
      </c>
      <c r="EG33" s="2">
        <f t="shared" si="77"/>
        <v>80.046095339998075</v>
      </c>
      <c r="EH33" s="2">
        <f t="shared" si="78"/>
        <v>78.225033207288149</v>
      </c>
      <c r="EI33" s="2">
        <f t="shared" si="79"/>
        <v>74.462866950732362</v>
      </c>
      <c r="EJ33" s="2">
        <f t="shared" si="80"/>
        <v>74.42280536599047</v>
      </c>
      <c r="EK33" s="2">
        <f t="shared" si="81"/>
        <v>72.596527526745149</v>
      </c>
      <c r="EL33" s="2">
        <f t="shared" si="82"/>
        <v>74.52719058178171</v>
      </c>
      <c r="EM33" s="2">
        <f t="shared" si="83"/>
        <v>74.648267011641252</v>
      </c>
      <c r="EN33" s="2">
        <f t="shared" si="84"/>
        <v>71.112058554724243</v>
      </c>
      <c r="EO33" s="2">
        <f t="shared" si="85"/>
        <v>67.098737994088538</v>
      </c>
      <c r="EQ33" s="2">
        <f t="shared" si="86"/>
        <v>72.565828570605532</v>
      </c>
      <c r="ER33" s="2">
        <f t="shared" si="87"/>
        <v>74.770359518158614</v>
      </c>
      <c r="ES33" s="2">
        <f t="shared" si="87"/>
        <v>77.101521548602094</v>
      </c>
      <c r="ET33" s="2">
        <f t="shared" si="87"/>
        <v>78.495828322794026</v>
      </c>
      <c r="EU33" s="2">
        <f t="shared" si="87"/>
        <v>76.658155910235124</v>
      </c>
      <c r="EV33" s="2">
        <f t="shared" si="87"/>
        <v>73.534588347269136</v>
      </c>
      <c r="EW33" s="2">
        <f t="shared" si="87"/>
        <v>76.792711731882974</v>
      </c>
      <c r="EX33" s="2">
        <f t="shared" si="87"/>
        <v>76.214615635237053</v>
      </c>
      <c r="EY33" s="2">
        <f t="shared" si="87"/>
        <v>72.160370888888892</v>
      </c>
      <c r="EZ33" s="2">
        <f t="shared" si="87"/>
        <v>72.625950155207988</v>
      </c>
      <c r="FA33" s="2">
        <f t="shared" si="87"/>
        <v>71.905237350317208</v>
      </c>
      <c r="FB33" s="2">
        <f t="shared" si="87"/>
        <v>71.371155955890217</v>
      </c>
      <c r="FC33" s="2">
        <f t="shared" si="87"/>
        <v>72.122097710090515</v>
      </c>
      <c r="FD33" s="2">
        <f t="shared" si="87"/>
        <v>70.70934164050675</v>
      </c>
      <c r="FE33" s="2">
        <f t="shared" si="87"/>
        <v>70.34537354267357</v>
      </c>
      <c r="FG33" s="2">
        <f t="shared" si="88"/>
        <v>3.2059705830982804E-2</v>
      </c>
      <c r="FH33" s="2">
        <f t="shared" si="89"/>
        <v>3.0461615364314715E-2</v>
      </c>
      <c r="FI33" s="2">
        <f t="shared" si="89"/>
        <v>3.0013098004601675E-2</v>
      </c>
      <c r="FJ33" s="2">
        <f t="shared" si="89"/>
        <v>2.8423048927697835E-2</v>
      </c>
      <c r="FK33" s="2">
        <f t="shared" si="89"/>
        <v>3.3655669311171227E-2</v>
      </c>
      <c r="FL33" s="2">
        <f t="shared" si="89"/>
        <v>2.8714866593688226E-2</v>
      </c>
      <c r="FM33" s="2">
        <f t="shared" si="89"/>
        <v>2.6537078994150042E-2</v>
      </c>
      <c r="FN33" s="2">
        <f t="shared" si="89"/>
        <v>2.4853986496905549E-2</v>
      </c>
      <c r="FO33" s="2">
        <f t="shared" si="89"/>
        <v>2.6630548795512455E-2</v>
      </c>
      <c r="FP33" s="2">
        <f t="shared" si="89"/>
        <v>2.5674384011844974E-2</v>
      </c>
      <c r="FQ33" s="2">
        <f t="shared" si="89"/>
        <v>2.5815592813918011E-2</v>
      </c>
      <c r="FR33" s="2">
        <f t="shared" si="89"/>
        <v>2.6883644486156578E-2</v>
      </c>
      <c r="FS33" s="2">
        <f t="shared" si="89"/>
        <v>2.8203595749764169E-2</v>
      </c>
      <c r="FT33" s="2">
        <f t="shared" si="89"/>
        <v>2.6179443742914567E-2</v>
      </c>
      <c r="FU33" s="2">
        <f t="shared" si="89"/>
        <v>2.2288141732308371E-2</v>
      </c>
      <c r="FW33" s="2">
        <f t="shared" si="112"/>
        <v>9.259023211803537E-7</v>
      </c>
      <c r="FX33" s="2">
        <f t="shared" si="90"/>
        <v>9.6779947614806038E-7</v>
      </c>
      <c r="FY33" s="2">
        <f t="shared" si="90"/>
        <v>1.276143131161925E-6</v>
      </c>
      <c r="FZ33" s="2">
        <f t="shared" si="90"/>
        <v>1.0812990552334512E-6</v>
      </c>
      <c r="GA33" s="2">
        <f t="shared" si="90"/>
        <v>1.280239472276259E-6</v>
      </c>
      <c r="GB33" s="2">
        <f t="shared" si="90"/>
        <v>1.1650744959313911E-6</v>
      </c>
      <c r="GC33" s="2">
        <f t="shared" si="90"/>
        <v>1.3073904757286368E-6</v>
      </c>
      <c r="GD33" s="2">
        <f t="shared" si="90"/>
        <v>1.3566059013294206E-6</v>
      </c>
      <c r="GE33" s="2">
        <f t="shared" si="90"/>
        <v>1.6382513042018564E-6</v>
      </c>
      <c r="GF33" s="2">
        <f t="shared" si="90"/>
        <v>1.667490260066492E-6</v>
      </c>
      <c r="GG33" s="2">
        <f t="shared" si="90"/>
        <v>1.5042837935305714E-6</v>
      </c>
      <c r="GH33" s="2">
        <f t="shared" si="90"/>
        <v>1.204042259007551E-6</v>
      </c>
      <c r="GI33" s="2">
        <f t="shared" si="90"/>
        <v>1.0236461955548311E-6</v>
      </c>
      <c r="GJ33" s="2">
        <f t="shared" si="90"/>
        <v>5.6042090199797842E-7</v>
      </c>
      <c r="GK33" s="2">
        <f t="shared" si="90"/>
        <v>5.3566560943205201E-7</v>
      </c>
      <c r="GM33" s="86">
        <f t="shared" si="113"/>
        <v>9.5309417648758473E-12</v>
      </c>
      <c r="GN33" s="86">
        <f t="shared" si="91"/>
        <v>7.0106155182737388E-13</v>
      </c>
      <c r="GO33" s="86">
        <f t="shared" si="91"/>
        <v>4.3087705598702916E-13</v>
      </c>
      <c r="GP33" s="86">
        <f t="shared" si="91"/>
        <v>3.3732356536192118E-13</v>
      </c>
      <c r="GQ33" s="86">
        <f t="shared" si="91"/>
        <v>1.6821621989572357E-11</v>
      </c>
      <c r="GR33" s="86">
        <f t="shared" si="91"/>
        <v>4.0488458377471397E-13</v>
      </c>
      <c r="GS33" s="86">
        <f t="shared" si="91"/>
        <v>7.2857612391820404E-15</v>
      </c>
      <c r="GT33" s="86">
        <f t="shared" si="91"/>
        <v>9.4119414779578168E-16</v>
      </c>
      <c r="GU33" s="86">
        <f t="shared" si="91"/>
        <v>1.0571556344057173E-14</v>
      </c>
      <c r="GV33" s="86">
        <f t="shared" si="91"/>
        <v>2.3129677740232133E-15</v>
      </c>
      <c r="GW33" s="86">
        <f t="shared" si="91"/>
        <v>3.7126634336864338E-15</v>
      </c>
      <c r="GX33" s="86">
        <f t="shared" si="91"/>
        <v>1.0514245253479648E-14</v>
      </c>
      <c r="GY33" s="86">
        <f t="shared" si="91"/>
        <v>5.1066899665586495E-14</v>
      </c>
      <c r="GZ33" s="86">
        <f t="shared" si="91"/>
        <v>2.3107684197892904E-14</v>
      </c>
      <c r="HA33" s="86">
        <f t="shared" si="91"/>
        <v>1.7157276799100474E-17</v>
      </c>
      <c r="HC33" s="86">
        <f t="shared" si="145"/>
        <v>7.7151123193830157E-34</v>
      </c>
      <c r="HD33" s="86">
        <f t="shared" si="92"/>
        <v>2.033381893891866E-32</v>
      </c>
      <c r="HE33" s="86">
        <f t="shared" si="92"/>
        <v>4.6941961922625507E-38</v>
      </c>
      <c r="HF33" s="86">
        <f t="shared" si="92"/>
        <v>8.9366967678721964E-40</v>
      </c>
      <c r="HG33" s="86">
        <f t="shared" si="92"/>
        <v>1.2175776986768683E-33</v>
      </c>
      <c r="HH33" s="86">
        <f t="shared" si="92"/>
        <v>4.5663506753458466E-40</v>
      </c>
      <c r="HI33" s="86">
        <f t="shared" si="92"/>
        <v>2.5019917021032069E-39</v>
      </c>
      <c r="HJ33" s="86">
        <f t="shared" si="92"/>
        <v>1.8987091539792553E-40</v>
      </c>
      <c r="HK33" s="86">
        <f t="shared" si="92"/>
        <v>1.064893089253505E-42</v>
      </c>
      <c r="HL33" s="86">
        <f t="shared" si="92"/>
        <v>8.0798953415413169E-45</v>
      </c>
      <c r="HM33" s="86">
        <f t="shared" si="92"/>
        <v>5.5173581559442725E-44</v>
      </c>
      <c r="HN33" s="86">
        <f t="shared" si="92"/>
        <v>4.1631575882021035E-39</v>
      </c>
      <c r="HO33" s="86">
        <f t="shared" si="92"/>
        <v>2.2157275411180603E-35</v>
      </c>
      <c r="HP33" s="86">
        <f t="shared" si="92"/>
        <v>1.2479469237327307E-41</v>
      </c>
      <c r="HQ33" s="86">
        <f t="shared" si="92"/>
        <v>1.3352390094778768E-36</v>
      </c>
      <c r="HS33" s="86">
        <f t="shared" si="114"/>
        <v>4.5541898939631898E-97</v>
      </c>
      <c r="HT33" s="86">
        <f t="shared" si="93"/>
        <v>2.1687152532711138E-94</v>
      </c>
      <c r="HU33" s="86">
        <f t="shared" si="93"/>
        <v>1.961363666994216E-108</v>
      </c>
      <c r="HV33" s="86">
        <f t="shared" si="93"/>
        <v>4.1551297313338148E-112</v>
      </c>
      <c r="HW33" s="86">
        <f t="shared" si="93"/>
        <v>2.9606397603258408E-96</v>
      </c>
      <c r="HX33" s="86">
        <f t="shared" si="93"/>
        <v>5.725516549660911E-116</v>
      </c>
      <c r="HY33" s="86">
        <f t="shared" si="93"/>
        <v>1.8678151800015178E-114</v>
      </c>
      <c r="HZ33" s="86">
        <f t="shared" si="93"/>
        <v>8.4257181107443962E-117</v>
      </c>
      <c r="IA33" s="86">
        <f t="shared" si="93"/>
        <v>6.5070307720523116E-122</v>
      </c>
      <c r="IB33" s="86">
        <f t="shared" si="93"/>
        <v>2.8771139128054094E-129</v>
      </c>
      <c r="IC33" s="86">
        <f t="shared" si="93"/>
        <v>8.192628031362458E-126</v>
      </c>
      <c r="ID33" s="86">
        <f t="shared" si="93"/>
        <v>2.2553638033528283E-113</v>
      </c>
      <c r="IE33" s="86">
        <f t="shared" si="93"/>
        <v>1.5628605083837401E-102</v>
      </c>
      <c r="IF33" s="86">
        <f t="shared" si="93"/>
        <v>5.8850768894058956E-55</v>
      </c>
      <c r="IG33" s="86">
        <f t="shared" si="93"/>
        <v>2.1713915495553856E-52</v>
      </c>
      <c r="II33" s="86">
        <f t="shared" si="115"/>
        <v>0</v>
      </c>
      <c r="IJ33" s="86">
        <f t="shared" si="116"/>
        <v>2.4687708660004252E-302</v>
      </c>
      <c r="IK33" s="86">
        <f t="shared" si="117"/>
        <v>0</v>
      </c>
      <c r="IL33" s="86">
        <f t="shared" si="118"/>
        <v>0</v>
      </c>
      <c r="IM33" s="86">
        <f t="shared" si="119"/>
        <v>2.178867223983133E-306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1.3859797059902682E-115</v>
      </c>
      <c r="IW33" s="86">
        <f t="shared" si="129"/>
        <v>3.6003803605419391E-190</v>
      </c>
      <c r="IY33" s="86">
        <f t="shared" si="130"/>
        <v>9.5309417648758473E-12</v>
      </c>
      <c r="IZ33" s="86">
        <f t="shared" si="131"/>
        <v>7.0106155182737388E-13</v>
      </c>
      <c r="JA33" s="86">
        <f t="shared" si="132"/>
        <v>4.3087705598702916E-13</v>
      </c>
      <c r="JB33" s="86">
        <f t="shared" si="133"/>
        <v>3.3732356536192118E-13</v>
      </c>
      <c r="JC33" s="86">
        <f t="shared" si="134"/>
        <v>1.6821621989572357E-11</v>
      </c>
      <c r="JD33" s="86">
        <f t="shared" si="135"/>
        <v>4.0488458377471397E-13</v>
      </c>
      <c r="JE33" s="86">
        <f t="shared" si="136"/>
        <v>7.2857612391820404E-15</v>
      </c>
      <c r="JF33" s="86">
        <f t="shared" si="137"/>
        <v>9.4119414779578168E-16</v>
      </c>
      <c r="JG33" s="86">
        <f t="shared" si="138"/>
        <v>1.0571556344057173E-14</v>
      </c>
      <c r="JH33" s="86">
        <f t="shared" si="139"/>
        <v>2.3129677740232133E-15</v>
      </c>
      <c r="JI33" s="86">
        <f t="shared" si="140"/>
        <v>3.7126634336864338E-15</v>
      </c>
      <c r="JJ33" s="86">
        <f t="shared" si="141"/>
        <v>1.0514245253479648E-14</v>
      </c>
      <c r="JK33" s="86">
        <f t="shared" si="142"/>
        <v>5.1066899665586495E-14</v>
      </c>
      <c r="JL33" s="86">
        <f t="shared" si="143"/>
        <v>2.3107684197892904E-14</v>
      </c>
      <c r="JM33" s="86">
        <f t="shared" si="144"/>
        <v>1.7157276799100474E-17</v>
      </c>
    </row>
    <row r="34" spans="2:273" x14ac:dyDescent="0.25">
      <c r="B34" s="2">
        <v>7</v>
      </c>
      <c r="C34" s="37">
        <v>69.304000000000002</v>
      </c>
      <c r="D34" s="37">
        <v>74.356999999999999</v>
      </c>
      <c r="E34" s="37">
        <v>74.475999999999999</v>
      </c>
      <c r="F34" s="37">
        <v>73.832999999999998</v>
      </c>
      <c r="G34" s="37">
        <v>73.905000000000001</v>
      </c>
      <c r="H34" s="37">
        <v>74.832999999999998</v>
      </c>
      <c r="I34" s="37">
        <v>74.619</v>
      </c>
      <c r="J34" s="37">
        <v>74.909000000000006</v>
      </c>
      <c r="K34" s="37">
        <v>78.177999999999997</v>
      </c>
      <c r="L34" s="37">
        <v>74.599999999999994</v>
      </c>
      <c r="M34" s="37">
        <v>72.8</v>
      </c>
      <c r="N34" s="37">
        <v>71.088999999999999</v>
      </c>
      <c r="O34" s="37">
        <v>70.043999999999997</v>
      </c>
      <c r="P34" s="37">
        <v>70.840999999999994</v>
      </c>
      <c r="Q34" s="37">
        <v>66.395300000000006</v>
      </c>
      <c r="R34" s="19"/>
      <c r="S34" s="4">
        <f t="shared" si="8"/>
        <v>70.768337487305672</v>
      </c>
      <c r="T34" s="4">
        <f t="shared" si="9"/>
        <v>74.238440434769743</v>
      </c>
      <c r="U34" s="4">
        <f t="shared" si="10"/>
        <v>74.157480061249416</v>
      </c>
      <c r="V34" s="4">
        <f t="shared" si="11"/>
        <v>73.698637240285166</v>
      </c>
      <c r="W34" s="4">
        <f t="shared" si="12"/>
        <v>73.958374319735341</v>
      </c>
      <c r="X34" s="4">
        <f t="shared" si="13"/>
        <v>74.262304900445386</v>
      </c>
      <c r="Y34" s="4">
        <f t="shared" si="14"/>
        <v>73.365168466732385</v>
      </c>
      <c r="Z34" s="4">
        <f t="shared" si="15"/>
        <v>72.952989848417744</v>
      </c>
      <c r="AA34" s="4">
        <f t="shared" si="16"/>
        <v>78.324378784607347</v>
      </c>
      <c r="AB34" s="4">
        <f t="shared" si="17"/>
        <v>73.451861805510219</v>
      </c>
      <c r="AC34" s="4">
        <f t="shared" si="18"/>
        <v>71.558168304303081</v>
      </c>
      <c r="AD34" s="4">
        <f t="shared" si="19"/>
        <v>69.120109856624495</v>
      </c>
      <c r="AE34" s="4">
        <f t="shared" si="20"/>
        <v>69.558884759246538</v>
      </c>
      <c r="AF34" s="4">
        <f t="shared" si="21"/>
        <v>69.051266717413526</v>
      </c>
      <c r="AG34" s="4" t="e">
        <f t="shared" si="22"/>
        <v>#N/A</v>
      </c>
      <c r="AI34" s="4">
        <f t="shared" si="23"/>
        <v>-1.46433748730567</v>
      </c>
      <c r="AJ34" s="4">
        <f t="shared" si="24"/>
        <v>0.11855956523025668</v>
      </c>
      <c r="AK34" s="4">
        <f t="shared" si="25"/>
        <v>0.31851993875058326</v>
      </c>
      <c r="AL34" s="4">
        <f t="shared" si="26"/>
        <v>0.13436275971483269</v>
      </c>
      <c r="AM34" s="4">
        <f t="shared" si="27"/>
        <v>-5.3374319735340237E-2</v>
      </c>
      <c r="AN34" s="4">
        <f t="shared" si="28"/>
        <v>0.57069509955461228</v>
      </c>
      <c r="AO34" s="4">
        <f t="shared" si="29"/>
        <v>1.2538315332676149</v>
      </c>
      <c r="AP34" s="4">
        <f t="shared" si="30"/>
        <v>1.9560101515822623</v>
      </c>
      <c r="AQ34" s="4">
        <f t="shared" si="31"/>
        <v>-0.1463787846073501</v>
      </c>
      <c r="AR34" s="4">
        <f t="shared" si="32"/>
        <v>1.1481381944897748</v>
      </c>
      <c r="AS34" s="4">
        <f t="shared" si="33"/>
        <v>1.2418316956969164</v>
      </c>
      <c r="AT34" s="4">
        <f t="shared" si="34"/>
        <v>1.9688901433755035</v>
      </c>
      <c r="AU34" s="4">
        <f t="shared" si="35"/>
        <v>0.48511524075345847</v>
      </c>
      <c r="AV34" s="4">
        <f t="shared" si="36"/>
        <v>1.789733282586468</v>
      </c>
      <c r="AW34" s="4">
        <f t="shared" si="36"/>
        <v>0</v>
      </c>
      <c r="AY34" s="2">
        <f t="shared" si="96"/>
        <v>70.768337457758534</v>
      </c>
      <c r="AZ34" s="2">
        <f t="shared" si="37"/>
        <v>74.238440431923422</v>
      </c>
      <c r="BA34" s="2">
        <f t="shared" si="37"/>
        <v>74.157480059452837</v>
      </c>
      <c r="BB34" s="2">
        <f t="shared" si="37"/>
        <v>73.698637238943761</v>
      </c>
      <c r="BC34" s="2">
        <f t="shared" si="37"/>
        <v>73.958374266705817</v>
      </c>
      <c r="BD34" s="2">
        <f t="shared" si="37"/>
        <v>74.262304898764768</v>
      </c>
      <c r="BE34" s="2">
        <f t="shared" si="37"/>
        <v>73.365168466694541</v>
      </c>
      <c r="BF34" s="2">
        <f t="shared" si="37"/>
        <v>72.9529898484124</v>
      </c>
      <c r="BG34" s="2">
        <f t="shared" si="37"/>
        <v>78.324378784553048</v>
      </c>
      <c r="BH34" s="2">
        <f t="shared" si="37"/>
        <v>73.451861805497416</v>
      </c>
      <c r="BI34" s="2">
        <f t="shared" si="37"/>
        <v>71.558168304283072</v>
      </c>
      <c r="BJ34" s="2">
        <f t="shared" si="37"/>
        <v>69.120109856572583</v>
      </c>
      <c r="BK34" s="2">
        <f t="shared" si="37"/>
        <v>69.558884759010695</v>
      </c>
      <c r="BL34" s="2">
        <f t="shared" si="37"/>
        <v>69.051266717307556</v>
      </c>
      <c r="BM34" s="2" t="e">
        <f t="shared" si="37"/>
        <v>#N/A</v>
      </c>
      <c r="BO34" s="2">
        <f t="shared" si="38"/>
        <v>69.304000000000002</v>
      </c>
      <c r="BP34" s="2">
        <f t="shared" si="39"/>
        <v>74.356999999999999</v>
      </c>
      <c r="BQ34" s="2">
        <f t="shared" si="40"/>
        <v>74.475999999999999</v>
      </c>
      <c r="BR34" s="2">
        <f t="shared" si="41"/>
        <v>73.832999999999998</v>
      </c>
      <c r="BS34" s="2">
        <f t="shared" si="42"/>
        <v>73.905000000000001</v>
      </c>
      <c r="BT34" s="2">
        <f t="shared" si="43"/>
        <v>74.832999999999998</v>
      </c>
      <c r="BU34" s="2">
        <f t="shared" si="44"/>
        <v>74.619</v>
      </c>
      <c r="BV34" s="2">
        <f t="shared" si="45"/>
        <v>74.909000000000006</v>
      </c>
      <c r="BW34" s="2">
        <f t="shared" si="46"/>
        <v>78.177999999999997</v>
      </c>
      <c r="BX34" s="2">
        <f t="shared" si="47"/>
        <v>74.599999999999994</v>
      </c>
      <c r="BY34" s="2">
        <f t="shared" si="48"/>
        <v>72.8</v>
      </c>
      <c r="BZ34" s="2">
        <f t="shared" si="49"/>
        <v>71.088999999999999</v>
      </c>
      <c r="CA34" s="2">
        <f t="shared" si="50"/>
        <v>70.043999999999997</v>
      </c>
      <c r="CB34" s="2">
        <f t="shared" si="51"/>
        <v>70.840999999999994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70.693429175475686</v>
      </c>
      <c r="DL34" s="2">
        <f t="shared" si="70"/>
        <v>74.15837209302326</v>
      </c>
      <c r="DM34" s="2">
        <f t="shared" si="70"/>
        <v>73.996405164602834</v>
      </c>
      <c r="DN34" s="2">
        <f t="shared" si="70"/>
        <v>73.449695711265491</v>
      </c>
      <c r="DO34" s="2">
        <f t="shared" si="70"/>
        <v>73.767337871053144</v>
      </c>
      <c r="DP34" s="2">
        <f t="shared" si="70"/>
        <v>74.206028390214456</v>
      </c>
      <c r="DQ34" s="2">
        <f t="shared" si="70"/>
        <v>73.169922326454056</v>
      </c>
      <c r="DR34" s="2">
        <f t="shared" si="70"/>
        <v>72.80952564102563</v>
      </c>
      <c r="DS34" s="2">
        <f t="shared" si="70"/>
        <v>78.443914540337701</v>
      </c>
      <c r="DT34" s="2">
        <f t="shared" si="70"/>
        <v>73.427670040485836</v>
      </c>
      <c r="DU34" s="2">
        <f t="shared" si="70"/>
        <v>71.531658299595151</v>
      </c>
      <c r="DV34" s="2">
        <f t="shared" si="70"/>
        <v>68.960995966228879</v>
      </c>
      <c r="DW34" s="2">
        <f t="shared" si="70"/>
        <v>69.401665505226504</v>
      </c>
      <c r="DX34" s="2">
        <f t="shared" si="70"/>
        <v>68.993735540069693</v>
      </c>
      <c r="DY34" s="2">
        <f t="shared" si="70"/>
        <v>65.145425533428153</v>
      </c>
      <c r="EA34" s="2">
        <f t="shared" si="71"/>
        <v>72.830965783418691</v>
      </c>
      <c r="EB34" s="2">
        <f t="shared" si="72"/>
        <v>76.562697298124746</v>
      </c>
      <c r="EC34" s="2">
        <f t="shared" si="73"/>
        <v>78.905257787774119</v>
      </c>
      <c r="ED34" s="2">
        <f t="shared" si="74"/>
        <v>81.459508651755016</v>
      </c>
      <c r="EE34" s="2">
        <f t="shared" si="75"/>
        <v>78.960997361696982</v>
      </c>
      <c r="EF34" s="2">
        <f t="shared" si="76"/>
        <v>75.998478398601634</v>
      </c>
      <c r="EG34" s="2">
        <f t="shared" si="77"/>
        <v>79.897366380274036</v>
      </c>
      <c r="EH34" s="2">
        <f t="shared" si="78"/>
        <v>78.086641186671329</v>
      </c>
      <c r="EI34" s="2">
        <f t="shared" si="79"/>
        <v>74.339821251664446</v>
      </c>
      <c r="EJ34" s="2">
        <f t="shared" si="80"/>
        <v>74.289259437225397</v>
      </c>
      <c r="EK34" s="2">
        <f t="shared" si="81"/>
        <v>72.470573836158465</v>
      </c>
      <c r="EL34" s="2">
        <f t="shared" si="82"/>
        <v>74.372975866377644</v>
      </c>
      <c r="EM34" s="2">
        <f t="shared" si="83"/>
        <v>74.499539870014601</v>
      </c>
      <c r="EN34" s="2">
        <f t="shared" si="84"/>
        <v>71.00301447067784</v>
      </c>
      <c r="EO34" s="2">
        <f t="shared" si="85"/>
        <v>67.031679960794506</v>
      </c>
      <c r="EQ34" s="2">
        <f t="shared" si="86"/>
        <v>72.486222647923043</v>
      </c>
      <c r="ER34" s="2">
        <f t="shared" si="87"/>
        <v>74.677230099434084</v>
      </c>
      <c r="ES34" s="2">
        <f t="shared" si="87"/>
        <v>76.987954374661186</v>
      </c>
      <c r="ET34" s="2">
        <f t="shared" si="87"/>
        <v>78.369301020646475</v>
      </c>
      <c r="EU34" s="2">
        <f t="shared" si="87"/>
        <v>76.547261314337732</v>
      </c>
      <c r="EV34" s="2">
        <f t="shared" si="87"/>
        <v>73.44005653387444</v>
      </c>
      <c r="EW34" s="2">
        <f t="shared" si="87"/>
        <v>76.675419298163092</v>
      </c>
      <c r="EX34" s="2">
        <f t="shared" si="87"/>
        <v>76.095912609367886</v>
      </c>
      <c r="EY34" s="2">
        <f t="shared" si="87"/>
        <v>72.059997111111116</v>
      </c>
      <c r="EZ34" s="2">
        <f t="shared" si="87"/>
        <v>72.509974716119615</v>
      </c>
      <c r="FA34" s="2">
        <f t="shared" si="87"/>
        <v>71.786052302189646</v>
      </c>
      <c r="FB34" s="2">
        <f t="shared" si="87"/>
        <v>71.248389528449977</v>
      </c>
      <c r="FC34" s="2">
        <f t="shared" si="87"/>
        <v>71.998470995419723</v>
      </c>
      <c r="FD34" s="2">
        <f t="shared" si="87"/>
        <v>70.604321526826055</v>
      </c>
      <c r="FE34" s="2">
        <f t="shared" si="87"/>
        <v>70.246163267777817</v>
      </c>
      <c r="FG34" s="2">
        <f t="shared" si="88"/>
        <v>3.5044373976390042E-2</v>
      </c>
      <c r="FH34" s="2">
        <f t="shared" si="89"/>
        <v>3.3302624592230094E-2</v>
      </c>
      <c r="FI34" s="2">
        <f t="shared" si="89"/>
        <v>3.2813691920855599E-2</v>
      </c>
      <c r="FJ34" s="2">
        <f t="shared" si="89"/>
        <v>3.1080025631313724E-2</v>
      </c>
      <c r="FK34" s="2">
        <f t="shared" si="89"/>
        <v>3.6783270888213787E-2</v>
      </c>
      <c r="FL34" s="2">
        <f t="shared" si="89"/>
        <v>3.1398240741030009E-2</v>
      </c>
      <c r="FM34" s="2">
        <f t="shared" si="89"/>
        <v>2.9023022327656016E-2</v>
      </c>
      <c r="FN34" s="2">
        <f t="shared" si="89"/>
        <v>2.7186664254718138E-2</v>
      </c>
      <c r="FO34" s="2">
        <f t="shared" si="89"/>
        <v>2.9124986230577403E-2</v>
      </c>
      <c r="FP34" s="2">
        <f t="shared" si="89"/>
        <v>2.8081843030530993E-2</v>
      </c>
      <c r="FQ34" s="2">
        <f t="shared" si="89"/>
        <v>2.8235909104730662E-2</v>
      </c>
      <c r="FR34" s="2">
        <f t="shared" si="89"/>
        <v>2.9401072874777962E-2</v>
      </c>
      <c r="FS34" s="2">
        <f t="shared" si="89"/>
        <v>3.0840709234406946E-2</v>
      </c>
      <c r="FT34" s="2">
        <f t="shared" si="89"/>
        <v>2.8632869908699947E-2</v>
      </c>
      <c r="FU34" s="2">
        <f t="shared" si="89"/>
        <v>2.4386023694632938E-2</v>
      </c>
      <c r="FW34" s="2">
        <f t="shared" si="112"/>
        <v>1.0152316162426052E-6</v>
      </c>
      <c r="FX34" s="2">
        <f t="shared" si="90"/>
        <v>1.0611709247519726E-6</v>
      </c>
      <c r="FY34" s="2">
        <f t="shared" si="90"/>
        <v>1.3992629461997091E-6</v>
      </c>
      <c r="FZ34" s="2">
        <f t="shared" si="90"/>
        <v>1.185620713887638E-6</v>
      </c>
      <c r="GA34" s="2">
        <f t="shared" si="90"/>
        <v>1.4037544938077651E-6</v>
      </c>
      <c r="GB34" s="2">
        <f t="shared" si="90"/>
        <v>1.277478638077208E-6</v>
      </c>
      <c r="GC34" s="2">
        <f t="shared" si="90"/>
        <v>1.4335249696645098E-6</v>
      </c>
      <c r="GD34" s="2">
        <f t="shared" si="90"/>
        <v>1.4874885968800754E-6</v>
      </c>
      <c r="GE34" s="2">
        <f t="shared" si="90"/>
        <v>1.796306550944286E-6</v>
      </c>
      <c r="GF34" s="2">
        <f t="shared" si="90"/>
        <v>1.828366418302934E-6</v>
      </c>
      <c r="GG34" s="2">
        <f t="shared" si="90"/>
        <v>1.6494141410373887E-6</v>
      </c>
      <c r="GH34" s="2">
        <f t="shared" si="90"/>
        <v>1.3202059308765933E-6</v>
      </c>
      <c r="GI34" s="2">
        <f t="shared" si="90"/>
        <v>1.1224056231425334E-6</v>
      </c>
      <c r="GJ34" s="2">
        <f t="shared" si="90"/>
        <v>6.1448926647922967E-7</v>
      </c>
      <c r="GK34" s="2">
        <f t="shared" si="90"/>
        <v>5.873456308119444E-7</v>
      </c>
      <c r="GM34" s="86">
        <f t="shared" si="113"/>
        <v>2.1299440125950866E-11</v>
      </c>
      <c r="GN34" s="86">
        <f t="shared" si="91"/>
        <v>1.7299580997635115E-12</v>
      </c>
      <c r="GO34" s="86">
        <f t="shared" si="91"/>
        <v>1.0813340705155014E-12</v>
      </c>
      <c r="GP34" s="86">
        <f t="shared" si="91"/>
        <v>8.4302889769816837E-13</v>
      </c>
      <c r="GQ34" s="86">
        <f t="shared" si="91"/>
        <v>3.7112913893797735E-11</v>
      </c>
      <c r="GR34" s="86">
        <f t="shared" si="91"/>
        <v>1.0068221754952308E-12</v>
      </c>
      <c r="GS34" s="86">
        <f t="shared" si="91"/>
        <v>2.0986147364668829E-14</v>
      </c>
      <c r="GT34" s="86">
        <f t="shared" si="91"/>
        <v>2.8941526756549626E-15</v>
      </c>
      <c r="GU34" s="86">
        <f t="shared" si="91"/>
        <v>3.0010212796954286E-14</v>
      </c>
      <c r="GV34" s="86">
        <f t="shared" si="91"/>
        <v>6.9203458556568589E-15</v>
      </c>
      <c r="GW34" s="86">
        <f t="shared" si="91"/>
        <v>1.0909230254947659E-14</v>
      </c>
      <c r="GX34" s="86">
        <f t="shared" si="91"/>
        <v>2.9938099154912369E-14</v>
      </c>
      <c r="GY34" s="86">
        <f t="shared" si="91"/>
        <v>1.3793609865433952E-13</v>
      </c>
      <c r="GZ34" s="86">
        <f t="shared" si="91"/>
        <v>6.3175646113549096E-14</v>
      </c>
      <c r="HA34" s="86">
        <f t="shared" si="91"/>
        <v>6.0037948055273901E-17</v>
      </c>
      <c r="HC34" s="86">
        <f t="shared" si="145"/>
        <v>4.6664117966570418E-33</v>
      </c>
      <c r="HD34" s="86">
        <f t="shared" si="92"/>
        <v>1.1658103132954379E-31</v>
      </c>
      <c r="HE34" s="86">
        <f t="shared" si="92"/>
        <v>3.7196732971106521E-37</v>
      </c>
      <c r="HF34" s="86">
        <f t="shared" si="92"/>
        <v>7.765970244358685E-39</v>
      </c>
      <c r="HG34" s="86">
        <f t="shared" si="92"/>
        <v>7.5832981290172626E-33</v>
      </c>
      <c r="HH34" s="86">
        <f t="shared" si="92"/>
        <v>4.0707533378708776E-39</v>
      </c>
      <c r="HI34" s="86">
        <f t="shared" si="92"/>
        <v>2.1780824142029596E-38</v>
      </c>
      <c r="HJ34" s="86">
        <f t="shared" si="92"/>
        <v>1.7588427531059622E-39</v>
      </c>
      <c r="HK34" s="86">
        <f t="shared" si="92"/>
        <v>1.144988626182511E-41</v>
      </c>
      <c r="HL34" s="86">
        <f t="shared" si="92"/>
        <v>9.7513897408629084E-44</v>
      </c>
      <c r="HM34" s="86">
        <f t="shared" si="92"/>
        <v>6.2833989601652952E-43</v>
      </c>
      <c r="HN34" s="86">
        <f t="shared" si="92"/>
        <v>3.5491817032081646E-38</v>
      </c>
      <c r="HO34" s="86">
        <f t="shared" si="92"/>
        <v>1.4976208977391222E-34</v>
      </c>
      <c r="HP34" s="86">
        <f t="shared" si="92"/>
        <v>1.1639958799089981E-40</v>
      </c>
      <c r="HQ34" s="86">
        <f t="shared" si="92"/>
        <v>9.1963228847725781E-36</v>
      </c>
      <c r="HS34" s="86">
        <f t="shared" si="114"/>
        <v>1.5975240241400226E-95</v>
      </c>
      <c r="HT34" s="86">
        <f t="shared" si="93"/>
        <v>7.0402191944189967E-93</v>
      </c>
      <c r="HU34" s="86">
        <f t="shared" si="93"/>
        <v>1.1512939699767739E-106</v>
      </c>
      <c r="HV34" s="86">
        <f t="shared" si="93"/>
        <v>2.8510015170747444E-110</v>
      </c>
      <c r="HW34" s="86">
        <f t="shared" si="93"/>
        <v>1.0957562027319283E-94</v>
      </c>
      <c r="HX34" s="86">
        <f t="shared" si="93"/>
        <v>4.3758949693933009E-114</v>
      </c>
      <c r="HY34" s="86">
        <f t="shared" si="93"/>
        <v>1.379489523481618E-112</v>
      </c>
      <c r="HZ34" s="86">
        <f t="shared" si="93"/>
        <v>6.910000183400458E-115</v>
      </c>
      <c r="IA34" s="86">
        <f t="shared" si="93"/>
        <v>6.9602410645756262E-120</v>
      </c>
      <c r="IB34" s="86">
        <f t="shared" si="93"/>
        <v>3.9526280750722357E-127</v>
      </c>
      <c r="IC34" s="86">
        <f t="shared" si="93"/>
        <v>9.8424902675429297E-124</v>
      </c>
      <c r="ID34" s="86">
        <f t="shared" si="93"/>
        <v>1.5849145944280015E-111</v>
      </c>
      <c r="IE34" s="86">
        <f t="shared" si="93"/>
        <v>6.9515940062390089E-101</v>
      </c>
      <c r="IF34" s="86">
        <f t="shared" si="93"/>
        <v>4.0414862340794921E-54</v>
      </c>
      <c r="IG34" s="86">
        <f t="shared" si="93"/>
        <v>1.327668781520283E-51</v>
      </c>
      <c r="II34" s="86">
        <f t="shared" si="115"/>
        <v>6.087496870335764E-305</v>
      </c>
      <c r="IJ34" s="86">
        <f t="shared" si="116"/>
        <v>2.354192255582767E-298</v>
      </c>
      <c r="IK34" s="86">
        <f t="shared" si="117"/>
        <v>0</v>
      </c>
      <c r="IL34" s="86">
        <f t="shared" si="118"/>
        <v>0</v>
      </c>
      <c r="IM34" s="86">
        <f t="shared" si="119"/>
        <v>2.8456467038921188E-302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3.9000650409000338E-114</v>
      </c>
      <c r="IW34" s="86">
        <f t="shared" si="129"/>
        <v>8.8757121594854566E-188</v>
      </c>
      <c r="IY34" s="86">
        <f t="shared" si="130"/>
        <v>2.1299440125950866E-11</v>
      </c>
      <c r="IZ34" s="86">
        <f t="shared" si="131"/>
        <v>1.7299580997635115E-12</v>
      </c>
      <c r="JA34" s="86">
        <f t="shared" si="132"/>
        <v>1.0813340705155014E-12</v>
      </c>
      <c r="JB34" s="86">
        <f t="shared" si="133"/>
        <v>8.4302889769816837E-13</v>
      </c>
      <c r="JC34" s="86">
        <f t="shared" si="134"/>
        <v>3.7112913893797735E-11</v>
      </c>
      <c r="JD34" s="86">
        <f t="shared" si="135"/>
        <v>1.0068221754952308E-12</v>
      </c>
      <c r="JE34" s="86">
        <f t="shared" si="136"/>
        <v>2.0986147364668829E-14</v>
      </c>
      <c r="JF34" s="86">
        <f t="shared" si="137"/>
        <v>2.8941526756549626E-15</v>
      </c>
      <c r="JG34" s="86">
        <f t="shared" si="138"/>
        <v>3.0010212796954286E-14</v>
      </c>
      <c r="JH34" s="86">
        <f t="shared" si="139"/>
        <v>6.9203458556568589E-15</v>
      </c>
      <c r="JI34" s="86">
        <f t="shared" si="140"/>
        <v>1.0909230254947659E-14</v>
      </c>
      <c r="JJ34" s="86">
        <f t="shared" si="141"/>
        <v>2.9938099154912369E-14</v>
      </c>
      <c r="JK34" s="86">
        <f t="shared" si="142"/>
        <v>1.3793609865433952E-13</v>
      </c>
      <c r="JL34" s="86">
        <f t="shared" si="143"/>
        <v>6.3175646113549096E-14</v>
      </c>
      <c r="JM34" s="86">
        <f t="shared" si="144"/>
        <v>6.0037948055273901E-17</v>
      </c>
    </row>
    <row r="35" spans="2:273" x14ac:dyDescent="0.25">
      <c r="B35" s="2">
        <v>8</v>
      </c>
      <c r="C35" s="37">
        <v>70.325999999999993</v>
      </c>
      <c r="D35" s="37">
        <v>73.213999999999999</v>
      </c>
      <c r="E35" s="37">
        <v>74.5</v>
      </c>
      <c r="F35" s="37">
        <v>74.238</v>
      </c>
      <c r="G35" s="37">
        <v>75.213999999999999</v>
      </c>
      <c r="H35" s="37">
        <v>75.594999999999999</v>
      </c>
      <c r="I35" s="37">
        <v>75.548000000000002</v>
      </c>
      <c r="J35" s="37">
        <v>74.909000000000006</v>
      </c>
      <c r="K35" s="37">
        <v>79.688999999999993</v>
      </c>
      <c r="L35" s="37">
        <v>74.510999999999996</v>
      </c>
      <c r="M35" s="37">
        <v>73.644000000000005</v>
      </c>
      <c r="N35" s="37">
        <v>70.956000000000003</v>
      </c>
      <c r="O35" s="37">
        <v>70.8</v>
      </c>
      <c r="P35" s="37">
        <v>69.340999999999994</v>
      </c>
      <c r="Q35" s="37">
        <v>66.325599999999994</v>
      </c>
      <c r="S35" s="4">
        <f t="shared" si="8"/>
        <v>70.956607751712369</v>
      </c>
      <c r="T35" s="4">
        <f t="shared" si="9"/>
        <v>74.403645917072708</v>
      </c>
      <c r="U35" s="4">
        <f t="shared" si="10"/>
        <v>74.372769471367121</v>
      </c>
      <c r="V35" s="4">
        <f t="shared" si="11"/>
        <v>73.901709911922879</v>
      </c>
      <c r="W35" s="4">
        <f t="shared" si="12"/>
        <v>74.131283054092236</v>
      </c>
      <c r="X35" s="4">
        <f t="shared" si="13"/>
        <v>74.389712594700754</v>
      </c>
      <c r="Y35" s="4">
        <f t="shared" si="14"/>
        <v>73.570945528689649</v>
      </c>
      <c r="Z35" s="4">
        <f t="shared" si="15"/>
        <v>73.167461674998933</v>
      </c>
      <c r="AA35" s="4">
        <f t="shared" si="16"/>
        <v>78.340123043286454</v>
      </c>
      <c r="AB35" s="4">
        <f t="shared" si="17"/>
        <v>73.558469145059661</v>
      </c>
      <c r="AC35" s="4">
        <f t="shared" si="18"/>
        <v>71.678484338441947</v>
      </c>
      <c r="AD35" s="4">
        <f t="shared" si="19"/>
        <v>69.288590236080864</v>
      </c>
      <c r="AE35" s="4">
        <f t="shared" si="20"/>
        <v>69.725804195685967</v>
      </c>
      <c r="AF35" s="4">
        <f t="shared" si="21"/>
        <v>69.101754078673338</v>
      </c>
      <c r="AG35" s="4" t="e">
        <f t="shared" si="22"/>
        <v>#N/A</v>
      </c>
      <c r="AI35" s="4">
        <f t="shared" si="23"/>
        <v>-0.63060775171237538</v>
      </c>
      <c r="AJ35" s="4">
        <f t="shared" si="24"/>
        <v>-1.1896459170727098</v>
      </c>
      <c r="AK35" s="4">
        <f t="shared" si="25"/>
        <v>0.12723052863287876</v>
      </c>
      <c r="AL35" s="4">
        <f t="shared" si="26"/>
        <v>0.33629008807712069</v>
      </c>
      <c r="AM35" s="4">
        <f t="shared" si="27"/>
        <v>1.0827169459077624</v>
      </c>
      <c r="AN35" s="4">
        <f t="shared" si="28"/>
        <v>1.2052874052992451</v>
      </c>
      <c r="AO35" s="4">
        <f t="shared" si="29"/>
        <v>1.9770544713103533</v>
      </c>
      <c r="AP35" s="4">
        <f t="shared" si="30"/>
        <v>1.7415383250010734</v>
      </c>
      <c r="AQ35" s="4">
        <f t="shared" si="31"/>
        <v>1.3488769567135392</v>
      </c>
      <c r="AR35" s="4">
        <f t="shared" si="32"/>
        <v>0.95253085494033485</v>
      </c>
      <c r="AS35" s="4">
        <f t="shared" si="33"/>
        <v>1.965515661558058</v>
      </c>
      <c r="AT35" s="4">
        <f t="shared" si="34"/>
        <v>1.6674097639191388</v>
      </c>
      <c r="AU35" s="4">
        <f t="shared" si="35"/>
        <v>1.0741958043140301</v>
      </c>
      <c r="AV35" s="4">
        <f t="shared" si="36"/>
        <v>0.23924592132665623</v>
      </c>
      <c r="AW35" s="4">
        <f t="shared" si="36"/>
        <v>0</v>
      </c>
      <c r="AY35" s="2">
        <f t="shared" si="96"/>
        <v>70.956607687643611</v>
      </c>
      <c r="AZ35" s="2">
        <f t="shared" si="37"/>
        <v>74.403645910272829</v>
      </c>
      <c r="BA35" s="2">
        <f t="shared" si="37"/>
        <v>74.372769467003479</v>
      </c>
      <c r="BB35" s="2">
        <f t="shared" si="37"/>
        <v>73.901709908676665</v>
      </c>
      <c r="BC35" s="2">
        <f t="shared" si="37"/>
        <v>74.131282940571509</v>
      </c>
      <c r="BD35" s="2">
        <f t="shared" si="37"/>
        <v>74.389712590653772</v>
      </c>
      <c r="BE35" s="2">
        <f t="shared" si="37"/>
        <v>73.570945528584417</v>
      </c>
      <c r="BF35" s="2">
        <f t="shared" si="37"/>
        <v>73.167461674983073</v>
      </c>
      <c r="BG35" s="2">
        <f t="shared" si="37"/>
        <v>78.340123043137609</v>
      </c>
      <c r="BH35" s="2">
        <f t="shared" si="37"/>
        <v>73.558469145022698</v>
      </c>
      <c r="BI35" s="2">
        <f t="shared" si="37"/>
        <v>71.678484338385204</v>
      </c>
      <c r="BJ35" s="2">
        <f t="shared" si="37"/>
        <v>69.28859023593813</v>
      </c>
      <c r="BK35" s="2">
        <f t="shared" si="37"/>
        <v>69.725804195070296</v>
      </c>
      <c r="BL35" s="2">
        <f t="shared" si="37"/>
        <v>69.101754078393256</v>
      </c>
      <c r="BM35" s="2" t="e">
        <f t="shared" si="37"/>
        <v>#N/A</v>
      </c>
      <c r="BO35" s="2">
        <f t="shared" si="38"/>
        <v>70.325999999999993</v>
      </c>
      <c r="BP35" s="2">
        <f t="shared" si="39"/>
        <v>73.213999999999999</v>
      </c>
      <c r="BQ35" s="2">
        <f t="shared" si="40"/>
        <v>74.5</v>
      </c>
      <c r="BR35" s="2">
        <f t="shared" si="41"/>
        <v>74.238</v>
      </c>
      <c r="BS35" s="2">
        <f t="shared" si="42"/>
        <v>75.213999999999999</v>
      </c>
      <c r="BT35" s="2">
        <f t="shared" si="43"/>
        <v>75.594999999999999</v>
      </c>
      <c r="BU35" s="2">
        <f t="shared" si="44"/>
        <v>75.548000000000002</v>
      </c>
      <c r="BV35" s="2">
        <f t="shared" si="45"/>
        <v>74.909000000000006</v>
      </c>
      <c r="BW35" s="2">
        <f t="shared" si="46"/>
        <v>79.688999999999993</v>
      </c>
      <c r="BX35" s="2">
        <f t="shared" si="47"/>
        <v>74.510999999999996</v>
      </c>
      <c r="BY35" s="2">
        <f t="shared" si="48"/>
        <v>73.644000000000005</v>
      </c>
      <c r="BZ35" s="2">
        <f t="shared" si="49"/>
        <v>70.956000000000003</v>
      </c>
      <c r="CA35" s="2">
        <f t="shared" si="50"/>
        <v>70.8</v>
      </c>
      <c r="CB35" s="2">
        <f t="shared" si="51"/>
        <v>69.340999999999994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70.885268951978247</v>
      </c>
      <c r="DL35" s="2">
        <f t="shared" si="70"/>
        <v>74.326299003322262</v>
      </c>
      <c r="DM35" s="2">
        <f t="shared" si="70"/>
        <v>74.209086680761104</v>
      </c>
      <c r="DN35" s="2">
        <f t="shared" si="70"/>
        <v>73.641382663847793</v>
      </c>
      <c r="DO35" s="2">
        <f t="shared" si="70"/>
        <v>73.934697323285548</v>
      </c>
      <c r="DP35" s="2">
        <f t="shared" si="70"/>
        <v>74.336773784355188</v>
      </c>
      <c r="DQ35" s="2">
        <f t="shared" si="70"/>
        <v>73.368481050656683</v>
      </c>
      <c r="DR35" s="2">
        <f t="shared" si="70"/>
        <v>73.020968960863698</v>
      </c>
      <c r="DS35" s="2">
        <f t="shared" si="70"/>
        <v>78.475756566604119</v>
      </c>
      <c r="DT35" s="2">
        <f t="shared" si="70"/>
        <v>73.539551619433212</v>
      </c>
      <c r="DU35" s="2">
        <f t="shared" si="70"/>
        <v>71.657262753036449</v>
      </c>
      <c r="DV35" s="2">
        <f t="shared" si="70"/>
        <v>69.12484333958723</v>
      </c>
      <c r="DW35" s="2">
        <f t="shared" si="70"/>
        <v>69.564430313588872</v>
      </c>
      <c r="DX35" s="2">
        <f t="shared" si="70"/>
        <v>69.043828571428577</v>
      </c>
      <c r="DY35" s="2">
        <f t="shared" si="70"/>
        <v>65.205963442389745</v>
      </c>
      <c r="EA35" s="2">
        <f t="shared" si="71"/>
        <v>72.748107845320277</v>
      </c>
      <c r="EB35" s="2">
        <f t="shared" si="72"/>
        <v>76.451352315346327</v>
      </c>
      <c r="EC35" s="2">
        <f t="shared" si="73"/>
        <v>78.772905149007954</v>
      </c>
      <c r="ED35" s="2">
        <f t="shared" si="74"/>
        <v>81.303436417217341</v>
      </c>
      <c r="EE35" s="2">
        <f t="shared" si="75"/>
        <v>78.826264367034071</v>
      </c>
      <c r="EF35" s="2">
        <f t="shared" si="76"/>
        <v>75.879225363604434</v>
      </c>
      <c r="EG35" s="2">
        <f t="shared" si="77"/>
        <v>79.748637420549997</v>
      </c>
      <c r="EH35" s="2">
        <f t="shared" si="78"/>
        <v>77.948249166054509</v>
      </c>
      <c r="EI35" s="2">
        <f t="shared" si="79"/>
        <v>74.216775552596545</v>
      </c>
      <c r="EJ35" s="2">
        <f t="shared" si="80"/>
        <v>74.155713508460323</v>
      </c>
      <c r="EK35" s="2">
        <f t="shared" si="81"/>
        <v>72.344620145571781</v>
      </c>
      <c r="EL35" s="2">
        <f t="shared" si="82"/>
        <v>74.218761150973592</v>
      </c>
      <c r="EM35" s="2">
        <f t="shared" si="83"/>
        <v>74.350812728387965</v>
      </c>
      <c r="EN35" s="2">
        <f t="shared" si="84"/>
        <v>70.893970386631423</v>
      </c>
      <c r="EO35" s="2">
        <f t="shared" si="85"/>
        <v>66.964621927500474</v>
      </c>
      <c r="EQ35" s="2">
        <f t="shared" si="86"/>
        <v>72.406616725240553</v>
      </c>
      <c r="ER35" s="2">
        <f t="shared" si="87"/>
        <v>74.584100680709568</v>
      </c>
      <c r="ES35" s="2">
        <f t="shared" si="87"/>
        <v>76.874387200720278</v>
      </c>
      <c r="ET35" s="2">
        <f t="shared" si="87"/>
        <v>78.24277371849891</v>
      </c>
      <c r="EU35" s="2">
        <f t="shared" si="87"/>
        <v>76.436366718440354</v>
      </c>
      <c r="EV35" s="2">
        <f t="shared" si="87"/>
        <v>73.345524720479744</v>
      </c>
      <c r="EW35" s="2">
        <f t="shared" si="87"/>
        <v>76.55812686444321</v>
      </c>
      <c r="EX35" s="2">
        <f t="shared" si="87"/>
        <v>75.977209583498706</v>
      </c>
      <c r="EY35" s="2">
        <f t="shared" si="87"/>
        <v>71.95962333333334</v>
      </c>
      <c r="EZ35" s="2">
        <f t="shared" si="87"/>
        <v>72.393999277031227</v>
      </c>
      <c r="FA35" s="2">
        <f t="shared" si="87"/>
        <v>71.666867254062083</v>
      </c>
      <c r="FB35" s="2">
        <f t="shared" si="87"/>
        <v>71.125623101009737</v>
      </c>
      <c r="FC35" s="2">
        <f t="shared" si="87"/>
        <v>71.874844280748931</v>
      </c>
      <c r="FD35" s="2">
        <f t="shared" si="87"/>
        <v>70.499301413145361</v>
      </c>
      <c r="FE35" s="2">
        <f t="shared" si="87"/>
        <v>70.146952992882063</v>
      </c>
      <c r="FG35" s="2">
        <f t="shared" si="88"/>
        <v>3.8295912792649087E-2</v>
      </c>
      <c r="FH35" s="2">
        <f t="shared" si="89"/>
        <v>3.6398653697193563E-2</v>
      </c>
      <c r="FI35" s="2">
        <f t="shared" si="89"/>
        <v>3.5865953083692177E-2</v>
      </c>
      <c r="FJ35" s="2">
        <f t="shared" si="89"/>
        <v>3.3976689813439966E-2</v>
      </c>
      <c r="FK35" s="2">
        <f t="shared" si="89"/>
        <v>4.018943091747542E-2</v>
      </c>
      <c r="FL35" s="2">
        <f t="shared" si="89"/>
        <v>3.4323512021040475E-2</v>
      </c>
      <c r="FM35" s="2">
        <f t="shared" si="89"/>
        <v>3.1734252442316917E-2</v>
      </c>
      <c r="FN35" s="2">
        <f t="shared" si="89"/>
        <v>2.9731600960666248E-2</v>
      </c>
      <c r="FO35" s="2">
        <f t="shared" si="89"/>
        <v>3.184542906142343E-2</v>
      </c>
      <c r="FP35" s="2">
        <f t="shared" si="89"/>
        <v>3.0707932033657615E-2</v>
      </c>
      <c r="FQ35" s="2">
        <f t="shared" si="89"/>
        <v>3.0875947980989596E-2</v>
      </c>
      <c r="FR35" s="2">
        <f t="shared" si="89"/>
        <v>3.214644993679535E-2</v>
      </c>
      <c r="FS35" s="2">
        <f t="shared" si="89"/>
        <v>3.3715845215356172E-2</v>
      </c>
      <c r="FT35" s="2">
        <f t="shared" si="89"/>
        <v>3.1308828548384397E-2</v>
      </c>
      <c r="FU35" s="2">
        <f t="shared" si="89"/>
        <v>2.6675982166313353E-2</v>
      </c>
      <c r="FW35" s="2">
        <f t="shared" si="112"/>
        <v>1.1131792222118605E-6</v>
      </c>
      <c r="FX35" s="2">
        <f t="shared" si="90"/>
        <v>1.16355066224749E-6</v>
      </c>
      <c r="FY35" s="2">
        <f t="shared" si="90"/>
        <v>1.5342611040563144E-6</v>
      </c>
      <c r="FZ35" s="2">
        <f t="shared" si="90"/>
        <v>1.3000071129701888E-6</v>
      </c>
      <c r="GA35" s="2">
        <f t="shared" si="90"/>
        <v>1.5391859867436507E-6</v>
      </c>
      <c r="GB35" s="2">
        <f t="shared" si="90"/>
        <v>1.4007273000523419E-6</v>
      </c>
      <c r="GC35" s="2">
        <f t="shared" si="90"/>
        <v>1.5718286554739171E-6</v>
      </c>
      <c r="GD35" s="2">
        <f t="shared" si="90"/>
        <v>1.6309985794256622E-6</v>
      </c>
      <c r="GE35" s="2">
        <f t="shared" si="90"/>
        <v>1.9696106253573607E-6</v>
      </c>
      <c r="GF35" s="2">
        <f t="shared" si="90"/>
        <v>2.0047635585943122E-6</v>
      </c>
      <c r="GG35" s="2">
        <f t="shared" si="90"/>
        <v>1.808546354259231E-6</v>
      </c>
      <c r="GH35" s="2">
        <f t="shared" si="90"/>
        <v>1.4475768332456692E-6</v>
      </c>
      <c r="GI35" s="2">
        <f t="shared" si="90"/>
        <v>1.2306931597353976E-6</v>
      </c>
      <c r="GJ35" s="2">
        <f t="shared" si="90"/>
        <v>6.7377404251392441E-7</v>
      </c>
      <c r="GK35" s="2">
        <f t="shared" si="90"/>
        <v>6.4401164129166773E-7</v>
      </c>
      <c r="GM35" s="86">
        <f t="shared" si="113"/>
        <v>4.6969296559028654E-11</v>
      </c>
      <c r="GN35" s="86">
        <f t="shared" si="91"/>
        <v>4.204358183821959E-12</v>
      </c>
      <c r="GO35" s="86">
        <f t="shared" si="91"/>
        <v>2.671899606422316E-12</v>
      </c>
      <c r="GP35" s="86">
        <f t="shared" si="91"/>
        <v>2.0749708018453972E-12</v>
      </c>
      <c r="GQ35" s="86">
        <f t="shared" si="91"/>
        <v>8.0806962519228257E-11</v>
      </c>
      <c r="GR35" s="86">
        <f t="shared" si="91"/>
        <v>2.4659133138762793E-12</v>
      </c>
      <c r="GS35" s="86">
        <f t="shared" si="91"/>
        <v>5.9374594603154904E-14</v>
      </c>
      <c r="GT35" s="86">
        <f t="shared" si="91"/>
        <v>8.7318631388413306E-15</v>
      </c>
      <c r="GU35" s="86">
        <f t="shared" si="91"/>
        <v>8.3701670269612111E-14</v>
      </c>
      <c r="GV35" s="86">
        <f t="shared" si="91"/>
        <v>2.0324239999185797E-14</v>
      </c>
      <c r="GW35" s="86">
        <f t="shared" si="91"/>
        <v>3.1476239289889316E-14</v>
      </c>
      <c r="GX35" s="86">
        <f t="shared" si="91"/>
        <v>8.3745528358169502E-14</v>
      </c>
      <c r="GY35" s="86">
        <f t="shared" si="91"/>
        <v>3.6635518618546416E-13</v>
      </c>
      <c r="GZ35" s="86">
        <f t="shared" si="91"/>
        <v>1.6984104578976452E-13</v>
      </c>
      <c r="HA35" s="86">
        <f t="shared" si="91"/>
        <v>2.0569027496303846E-16</v>
      </c>
      <c r="HC35" s="86">
        <f t="shared" si="145"/>
        <v>2.7614181718304456E-32</v>
      </c>
      <c r="HD35" s="86">
        <f t="shared" si="92"/>
        <v>6.5417604319661983E-31</v>
      </c>
      <c r="HE35" s="86">
        <f t="shared" si="92"/>
        <v>2.8729118125187588E-36</v>
      </c>
      <c r="HF35" s="86">
        <f t="shared" si="92"/>
        <v>6.5707400926519591E-38</v>
      </c>
      <c r="HG35" s="86">
        <f t="shared" si="92"/>
        <v>4.6169391567257947E-32</v>
      </c>
      <c r="HH35" s="86">
        <f t="shared" si="92"/>
        <v>3.531773733387872E-38</v>
      </c>
      <c r="HI35" s="86">
        <f t="shared" si="92"/>
        <v>1.845465537467665E-37</v>
      </c>
      <c r="HJ35" s="86">
        <f t="shared" si="92"/>
        <v>1.5845578023897601E-38</v>
      </c>
      <c r="HK35" s="86">
        <f t="shared" si="92"/>
        <v>1.1947558897094438E-40</v>
      </c>
      <c r="HL35" s="86">
        <f t="shared" si="92"/>
        <v>1.1405327651885419E-42</v>
      </c>
      <c r="HM35" s="86">
        <f t="shared" si="92"/>
        <v>6.9408649869417668E-42</v>
      </c>
      <c r="HN35" s="86">
        <f t="shared" si="92"/>
        <v>2.9460252788343719E-37</v>
      </c>
      <c r="HO35" s="86">
        <f t="shared" si="92"/>
        <v>9.8870510542666645E-34</v>
      </c>
      <c r="HP35" s="86">
        <f t="shared" si="92"/>
        <v>1.0565815690914882E-39</v>
      </c>
      <c r="HQ35" s="86">
        <f t="shared" si="92"/>
        <v>6.1888138970975448E-35</v>
      </c>
      <c r="HS35" s="86">
        <f t="shared" si="114"/>
        <v>5.4436888817006513E-94</v>
      </c>
      <c r="HT35" s="86">
        <f t="shared" si="93"/>
        <v>2.2211344048813277E-91</v>
      </c>
      <c r="HU35" s="86">
        <f t="shared" si="93"/>
        <v>6.5322616060969566E-105</v>
      </c>
      <c r="HV35" s="86">
        <f t="shared" si="93"/>
        <v>1.8881392234453182E-108</v>
      </c>
      <c r="HW35" s="86">
        <f t="shared" si="93"/>
        <v>3.9351011049095477E-93</v>
      </c>
      <c r="HX35" s="86">
        <f t="shared" si="93"/>
        <v>3.2262211175234716E-112</v>
      </c>
      <c r="HY35" s="86">
        <f t="shared" si="93"/>
        <v>9.8291789367737822E-111</v>
      </c>
      <c r="HZ35" s="86">
        <f t="shared" si="93"/>
        <v>5.461690807602351E-113</v>
      </c>
      <c r="IA35" s="86">
        <f t="shared" si="93"/>
        <v>7.1550902672010706E-118</v>
      </c>
      <c r="IB35" s="86">
        <f t="shared" si="93"/>
        <v>5.2091719351793138E-125</v>
      </c>
      <c r="IC35" s="86">
        <f t="shared" si="93"/>
        <v>1.1356294825299163E-121</v>
      </c>
      <c r="ID35" s="86">
        <f t="shared" si="93"/>
        <v>1.0750307834478188E-109</v>
      </c>
      <c r="IE35" s="86">
        <f t="shared" si="93"/>
        <v>2.9970474145996299E-99</v>
      </c>
      <c r="IF35" s="86">
        <f t="shared" si="93"/>
        <v>2.7336634350167751E-53</v>
      </c>
      <c r="IG35" s="86">
        <f t="shared" si="93"/>
        <v>8.0045240733854112E-51</v>
      </c>
      <c r="II35" s="86">
        <f t="shared" si="115"/>
        <v>6.4896528837381176E-301</v>
      </c>
      <c r="IJ35" s="86">
        <f t="shared" si="116"/>
        <v>2.1119667873699217E-294</v>
      </c>
      <c r="IK35" s="86">
        <f t="shared" si="117"/>
        <v>0</v>
      </c>
      <c r="IL35" s="86">
        <f t="shared" si="118"/>
        <v>0</v>
      </c>
      <c r="IM35" s="86">
        <f t="shared" si="119"/>
        <v>3.4844728500655643E-298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1.0742844357946969E-112</v>
      </c>
      <c r="IW35" s="86">
        <f t="shared" si="129"/>
        <v>2.1124594763317472E-185</v>
      </c>
      <c r="IY35" s="86">
        <f t="shared" si="130"/>
        <v>4.6969296559028654E-11</v>
      </c>
      <c r="IZ35" s="86">
        <f t="shared" si="131"/>
        <v>4.204358183821959E-12</v>
      </c>
      <c r="JA35" s="86">
        <f t="shared" si="132"/>
        <v>2.671899606422316E-12</v>
      </c>
      <c r="JB35" s="86">
        <f t="shared" si="133"/>
        <v>2.0749708018453972E-12</v>
      </c>
      <c r="JC35" s="86">
        <f t="shared" si="134"/>
        <v>8.0806962519228257E-11</v>
      </c>
      <c r="JD35" s="86">
        <f t="shared" si="135"/>
        <v>2.4659133138762793E-12</v>
      </c>
      <c r="JE35" s="86">
        <f t="shared" si="136"/>
        <v>5.9374594603154904E-14</v>
      </c>
      <c r="JF35" s="86">
        <f t="shared" si="137"/>
        <v>8.7318631388413306E-15</v>
      </c>
      <c r="JG35" s="86">
        <f t="shared" si="138"/>
        <v>8.3701670269612111E-14</v>
      </c>
      <c r="JH35" s="86">
        <f t="shared" si="139"/>
        <v>2.0324239999185797E-14</v>
      </c>
      <c r="JI35" s="86">
        <f t="shared" si="140"/>
        <v>3.1476239289889316E-14</v>
      </c>
      <c r="JJ35" s="86">
        <f t="shared" si="141"/>
        <v>8.3745528358169502E-14</v>
      </c>
      <c r="JK35" s="86">
        <f t="shared" si="142"/>
        <v>3.6635518618546416E-13</v>
      </c>
      <c r="JL35" s="86">
        <f t="shared" si="143"/>
        <v>1.6984104578976452E-13</v>
      </c>
      <c r="JM35" s="86">
        <f t="shared" si="144"/>
        <v>2.0569027496303846E-16</v>
      </c>
    </row>
    <row r="36" spans="2:273" x14ac:dyDescent="0.25">
      <c r="B36" s="2">
        <v>9</v>
      </c>
      <c r="C36" s="37">
        <v>72.087000000000003</v>
      </c>
      <c r="D36" s="37">
        <v>75.19</v>
      </c>
      <c r="E36" s="37">
        <v>74.619</v>
      </c>
      <c r="F36" s="37">
        <v>74.381</v>
      </c>
      <c r="G36" s="37">
        <v>74.881</v>
      </c>
      <c r="H36" s="37">
        <v>75.286000000000001</v>
      </c>
      <c r="I36" s="37">
        <v>74.762</v>
      </c>
      <c r="J36" s="37">
        <v>74.409000000000006</v>
      </c>
      <c r="K36" s="37">
        <v>79.066999999999993</v>
      </c>
      <c r="L36" s="37">
        <v>74.2</v>
      </c>
      <c r="M36" s="37">
        <v>73.244</v>
      </c>
      <c r="N36" s="37">
        <v>70.555999999999997</v>
      </c>
      <c r="O36" s="37">
        <v>70.332999999999998</v>
      </c>
      <c r="P36" s="37">
        <v>69.567999999999998</v>
      </c>
      <c r="Q36" s="37">
        <v>66.627899999999997</v>
      </c>
      <c r="R36" s="10"/>
      <c r="S36" s="4">
        <f t="shared" si="8"/>
        <v>71.143550023632415</v>
      </c>
      <c r="T36" s="4">
        <f t="shared" si="9"/>
        <v>74.567631531405382</v>
      </c>
      <c r="U36" s="4">
        <f t="shared" si="10"/>
        <v>74.587101838701258</v>
      </c>
      <c r="V36" s="4">
        <f t="shared" si="11"/>
        <v>74.104666837586763</v>
      </c>
      <c r="W36" s="4">
        <f t="shared" si="12"/>
        <v>74.303515489279988</v>
      </c>
      <c r="X36" s="4">
        <f t="shared" si="13"/>
        <v>74.515996243279773</v>
      </c>
      <c r="Y36" s="4">
        <f t="shared" si="14"/>
        <v>73.776312781654156</v>
      </c>
      <c r="Z36" s="4">
        <f t="shared" si="15"/>
        <v>73.381206912374381</v>
      </c>
      <c r="AA36" s="4">
        <f t="shared" si="16"/>
        <v>78.353943174067822</v>
      </c>
      <c r="AB36" s="4">
        <f t="shared" si="17"/>
        <v>73.663875332424354</v>
      </c>
      <c r="AC36" s="4">
        <f t="shared" si="18"/>
        <v>71.79757595488087</v>
      </c>
      <c r="AD36" s="4">
        <f t="shared" si="19"/>
        <v>69.456504172965467</v>
      </c>
      <c r="AE36" s="4">
        <f t="shared" si="20"/>
        <v>69.892086274866074</v>
      </c>
      <c r="AF36" s="4">
        <f t="shared" si="21"/>
        <v>69.151797749894413</v>
      </c>
      <c r="AG36" s="4" t="e">
        <f t="shared" si="22"/>
        <v>#N/A</v>
      </c>
      <c r="AI36" s="4">
        <f t="shared" si="23"/>
        <v>0.94344997636758876</v>
      </c>
      <c r="AJ36" s="4">
        <f t="shared" si="24"/>
        <v>0.62236846859461536</v>
      </c>
      <c r="AK36" s="4">
        <f t="shared" si="25"/>
        <v>3.1898161298741456E-2</v>
      </c>
      <c r="AL36" s="4">
        <f t="shared" si="26"/>
        <v>0.27633316241323769</v>
      </c>
      <c r="AM36" s="4">
        <f t="shared" si="27"/>
        <v>0.57748451072001217</v>
      </c>
      <c r="AN36" s="4">
        <f t="shared" si="28"/>
        <v>0.77000375672022869</v>
      </c>
      <c r="AO36" s="4">
        <f t="shared" si="29"/>
        <v>0.98568721834584494</v>
      </c>
      <c r="AP36" s="4">
        <f t="shared" si="30"/>
        <v>1.0277930876256249</v>
      </c>
      <c r="AQ36" s="4">
        <f t="shared" si="31"/>
        <v>0.71305682593217057</v>
      </c>
      <c r="AR36" s="4">
        <f t="shared" si="32"/>
        <v>0.53612466757564903</v>
      </c>
      <c r="AS36" s="4">
        <f t="shared" si="33"/>
        <v>1.4464240451191301</v>
      </c>
      <c r="AT36" s="4">
        <f t="shared" si="34"/>
        <v>1.0994958270345307</v>
      </c>
      <c r="AU36" s="4">
        <f t="shared" si="35"/>
        <v>0.44091372513392457</v>
      </c>
      <c r="AV36" s="4">
        <f t="shared" si="36"/>
        <v>0.41620225010558443</v>
      </c>
      <c r="AW36" s="4">
        <f t="shared" si="36"/>
        <v>0</v>
      </c>
      <c r="AY36" s="2">
        <f t="shared" si="96"/>
        <v>71.143549886584012</v>
      </c>
      <c r="AZ36" s="2">
        <f t="shared" si="37"/>
        <v>74.567631515410483</v>
      </c>
      <c r="BA36" s="2">
        <f t="shared" si="37"/>
        <v>74.587101828268814</v>
      </c>
      <c r="BB36" s="2">
        <f t="shared" si="37"/>
        <v>74.104666829852007</v>
      </c>
      <c r="BC36" s="2">
        <f t="shared" si="37"/>
        <v>74.303515249517716</v>
      </c>
      <c r="BD36" s="2">
        <f t="shared" si="37"/>
        <v>74.515996233684021</v>
      </c>
      <c r="BE36" s="2">
        <f t="shared" si="37"/>
        <v>73.776312781366798</v>
      </c>
      <c r="BF36" s="2">
        <f t="shared" si="37"/>
        <v>73.381206912328238</v>
      </c>
      <c r="BG36" s="2">
        <f t="shared" si="37"/>
        <v>78.353943173667005</v>
      </c>
      <c r="BH36" s="2">
        <f t="shared" si="37"/>
        <v>73.663875332319662</v>
      </c>
      <c r="BI36" s="2">
        <f t="shared" si="37"/>
        <v>71.797575954722902</v>
      </c>
      <c r="BJ36" s="2">
        <f t="shared" si="37"/>
        <v>69.456504172580026</v>
      </c>
      <c r="BK36" s="2">
        <f t="shared" si="37"/>
        <v>69.892086273286097</v>
      </c>
      <c r="BL36" s="2">
        <f t="shared" si="37"/>
        <v>69.151797749166676</v>
      </c>
      <c r="BM36" s="2" t="e">
        <f t="shared" si="37"/>
        <v>#N/A</v>
      </c>
      <c r="BO36" s="2">
        <f t="shared" si="38"/>
        <v>72.087000000000003</v>
      </c>
      <c r="BP36" s="2">
        <f t="shared" si="39"/>
        <v>75.19</v>
      </c>
      <c r="BQ36" s="2">
        <f t="shared" si="40"/>
        <v>74.619</v>
      </c>
      <c r="BR36" s="2">
        <f t="shared" si="41"/>
        <v>74.381</v>
      </c>
      <c r="BS36" s="2">
        <f t="shared" si="42"/>
        <v>74.881</v>
      </c>
      <c r="BT36" s="2">
        <f t="shared" si="43"/>
        <v>75.286000000000001</v>
      </c>
      <c r="BU36" s="2">
        <f t="shared" si="44"/>
        <v>74.762</v>
      </c>
      <c r="BV36" s="2">
        <f t="shared" si="45"/>
        <v>74.409000000000006</v>
      </c>
      <c r="BW36" s="2">
        <f t="shared" si="46"/>
        <v>79.066999999999993</v>
      </c>
      <c r="BX36" s="2">
        <f t="shared" si="47"/>
        <v>74.2</v>
      </c>
      <c r="BY36" s="2">
        <f t="shared" si="48"/>
        <v>73.244</v>
      </c>
      <c r="BZ36" s="2">
        <f t="shared" si="49"/>
        <v>70.555999999999997</v>
      </c>
      <c r="CA36" s="2">
        <f t="shared" si="50"/>
        <v>70.332999999999998</v>
      </c>
      <c r="CB36" s="2">
        <f t="shared" si="51"/>
        <v>69.567999999999998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71.077108728480823</v>
      </c>
      <c r="DL36" s="2">
        <f t="shared" si="70"/>
        <v>74.494225913621264</v>
      </c>
      <c r="DM36" s="2">
        <f t="shared" si="70"/>
        <v>74.421768196919359</v>
      </c>
      <c r="DN36" s="2">
        <f t="shared" si="70"/>
        <v>73.833069616430095</v>
      </c>
      <c r="DO36" s="2">
        <f t="shared" si="70"/>
        <v>74.102056775517937</v>
      </c>
      <c r="DP36" s="2">
        <f t="shared" si="70"/>
        <v>74.467519178495934</v>
      </c>
      <c r="DQ36" s="2">
        <f t="shared" si="70"/>
        <v>73.56703977485931</v>
      </c>
      <c r="DR36" s="2">
        <f t="shared" si="70"/>
        <v>73.232412280701752</v>
      </c>
      <c r="DS36" s="2">
        <f t="shared" si="70"/>
        <v>78.507598592870536</v>
      </c>
      <c r="DT36" s="2">
        <f t="shared" si="70"/>
        <v>73.651433198380573</v>
      </c>
      <c r="DU36" s="2">
        <f t="shared" si="70"/>
        <v>71.782867206477746</v>
      </c>
      <c r="DV36" s="2">
        <f t="shared" si="70"/>
        <v>69.288690712945581</v>
      </c>
      <c r="DW36" s="2">
        <f t="shared" si="70"/>
        <v>69.72719512195124</v>
      </c>
      <c r="DX36" s="2">
        <f t="shared" si="70"/>
        <v>69.093921602787461</v>
      </c>
      <c r="DY36" s="2">
        <f t="shared" si="70"/>
        <v>65.266501351351351</v>
      </c>
      <c r="EA36" s="2">
        <f t="shared" si="71"/>
        <v>72.665249907221863</v>
      </c>
      <c r="EB36" s="2">
        <f t="shared" si="72"/>
        <v>76.340007332567907</v>
      </c>
      <c r="EC36" s="2">
        <f t="shared" si="73"/>
        <v>78.64055251024179</v>
      </c>
      <c r="ED36" s="2">
        <f t="shared" si="74"/>
        <v>81.147364182679667</v>
      </c>
      <c r="EE36" s="2">
        <f t="shared" si="75"/>
        <v>78.691531372371159</v>
      </c>
      <c r="EF36" s="2">
        <f t="shared" si="76"/>
        <v>75.759972328607233</v>
      </c>
      <c r="EG36" s="2">
        <f t="shared" si="77"/>
        <v>79.599908460825958</v>
      </c>
      <c r="EH36" s="2">
        <f t="shared" si="78"/>
        <v>77.809857145437689</v>
      </c>
      <c r="EI36" s="2">
        <f t="shared" si="79"/>
        <v>74.093729853528629</v>
      </c>
      <c r="EJ36" s="2">
        <f t="shared" si="80"/>
        <v>74.02216757969525</v>
      </c>
      <c r="EK36" s="2">
        <f t="shared" si="81"/>
        <v>72.218666454985097</v>
      </c>
      <c r="EL36" s="2">
        <f t="shared" si="82"/>
        <v>74.06454643556954</v>
      </c>
      <c r="EM36" s="2">
        <f t="shared" si="83"/>
        <v>74.202085586761314</v>
      </c>
      <c r="EN36" s="2">
        <f t="shared" si="84"/>
        <v>70.784926302585006</v>
      </c>
      <c r="EO36" s="2">
        <f t="shared" si="85"/>
        <v>66.897563894206456</v>
      </c>
      <c r="EQ36" s="2">
        <f t="shared" si="86"/>
        <v>72.327010802558064</v>
      </c>
      <c r="ER36" s="2">
        <f t="shared" si="87"/>
        <v>74.490971261985052</v>
      </c>
      <c r="ES36" s="2">
        <f t="shared" si="87"/>
        <v>76.760820026779371</v>
      </c>
      <c r="ET36" s="2">
        <f t="shared" si="87"/>
        <v>78.116246416351345</v>
      </c>
      <c r="EU36" s="2">
        <f t="shared" si="87"/>
        <v>76.325472122542976</v>
      </c>
      <c r="EV36" s="2">
        <f t="shared" si="87"/>
        <v>73.250992907085063</v>
      </c>
      <c r="EW36" s="2">
        <f t="shared" si="87"/>
        <v>76.440834430723328</v>
      </c>
      <c r="EX36" s="2">
        <f t="shared" si="87"/>
        <v>75.858506557629539</v>
      </c>
      <c r="EY36" s="2">
        <f t="shared" si="87"/>
        <v>71.859249555555564</v>
      </c>
      <c r="EZ36" s="2">
        <f t="shared" si="87"/>
        <v>72.278023837942854</v>
      </c>
      <c r="FA36" s="2">
        <f t="shared" si="87"/>
        <v>71.547682205934507</v>
      </c>
      <c r="FB36" s="2">
        <f t="shared" si="87"/>
        <v>71.002856673569511</v>
      </c>
      <c r="FC36" s="2">
        <f t="shared" si="87"/>
        <v>71.751217566078139</v>
      </c>
      <c r="FD36" s="2">
        <f t="shared" si="87"/>
        <v>70.394281299464666</v>
      </c>
      <c r="FE36" s="2">
        <f t="shared" si="87"/>
        <v>70.04774271798631</v>
      </c>
      <c r="FG36" s="2">
        <f t="shared" si="88"/>
        <v>4.1836060823383828E-2</v>
      </c>
      <c r="FH36" s="2">
        <f t="shared" si="89"/>
        <v>3.9770668428189583E-2</v>
      </c>
      <c r="FI36" s="2">
        <f t="shared" si="89"/>
        <v>3.919062490833447E-2</v>
      </c>
      <c r="FJ36" s="2">
        <f t="shared" si="89"/>
        <v>3.7132977296152316E-2</v>
      </c>
      <c r="FK36" s="2">
        <f t="shared" si="89"/>
        <v>4.3896629757432505E-2</v>
      </c>
      <c r="FL36" s="2">
        <f t="shared" si="89"/>
        <v>3.7510766747670996E-2</v>
      </c>
      <c r="FM36" s="2">
        <f t="shared" si="89"/>
        <v>3.4689707664495285E-2</v>
      </c>
      <c r="FN36" s="2">
        <f t="shared" si="89"/>
        <v>3.2506807996447687E-2</v>
      </c>
      <c r="FO36" s="2">
        <f t="shared" si="89"/>
        <v>3.4810866071487284E-2</v>
      </c>
      <c r="FP36" s="2">
        <f t="shared" si="89"/>
        <v>3.3571118587051342E-2</v>
      </c>
      <c r="FQ36" s="2">
        <f t="shared" si="89"/>
        <v>3.3754254690214994E-2</v>
      </c>
      <c r="FR36" s="2">
        <f t="shared" si="89"/>
        <v>3.5138900545994708E-2</v>
      </c>
      <c r="FS36" s="2">
        <f t="shared" si="89"/>
        <v>3.6848825664366924E-2</v>
      </c>
      <c r="FT36" s="2">
        <f t="shared" si="89"/>
        <v>3.4226063940728038E-2</v>
      </c>
      <c r="FU36" s="2">
        <f t="shared" si="89"/>
        <v>2.9174547712681773E-2</v>
      </c>
      <c r="FW36" s="2">
        <f t="shared" si="112"/>
        <v>1.2205766144680305E-6</v>
      </c>
      <c r="FX36" s="2">
        <f t="shared" si="90"/>
        <v>1.2758077880436377E-6</v>
      </c>
      <c r="FY36" s="2">
        <f t="shared" si="90"/>
        <v>1.6822835987720845E-6</v>
      </c>
      <c r="FZ36" s="2">
        <f t="shared" si="90"/>
        <v>1.4254292754221847E-6</v>
      </c>
      <c r="GA36" s="2">
        <f t="shared" si="90"/>
        <v>1.6876836236560958E-6</v>
      </c>
      <c r="GB36" s="2">
        <f t="shared" si="90"/>
        <v>1.5358667356934253E-6</v>
      </c>
      <c r="GC36" s="2">
        <f t="shared" si="90"/>
        <v>1.7234755874399719E-6</v>
      </c>
      <c r="GD36" s="2">
        <f t="shared" si="90"/>
        <v>1.7883540988728552E-6</v>
      </c>
      <c r="GE36" s="2">
        <f t="shared" si="90"/>
        <v>2.1596346952128283E-6</v>
      </c>
      <c r="GF36" s="2">
        <f t="shared" si="90"/>
        <v>2.1981791052581349E-6</v>
      </c>
      <c r="GG36" s="2">
        <f t="shared" si="90"/>
        <v>1.9830312981497039E-6</v>
      </c>
      <c r="GH36" s="2">
        <f t="shared" si="90"/>
        <v>1.5872362132230979E-6</v>
      </c>
      <c r="GI36" s="2">
        <f t="shared" si="90"/>
        <v>1.3494280555680092E-6</v>
      </c>
      <c r="GJ36" s="2">
        <f t="shared" si="90"/>
        <v>7.3877849871983915E-7</v>
      </c>
      <c r="GK36" s="2">
        <f t="shared" si="90"/>
        <v>7.0614467886375473E-7</v>
      </c>
      <c r="GM36" s="86">
        <f t="shared" si="113"/>
        <v>1.0220617228495536E-10</v>
      </c>
      <c r="GN36" s="86">
        <f t="shared" si="91"/>
        <v>1.0063579149656416E-11</v>
      </c>
      <c r="GO36" s="86">
        <f t="shared" si="91"/>
        <v>6.5003700715159893E-12</v>
      </c>
      <c r="GP36" s="86">
        <f t="shared" si="91"/>
        <v>5.0298968236051202E-12</v>
      </c>
      <c r="GQ36" s="86">
        <f t="shared" si="91"/>
        <v>1.7363722112276314E-10</v>
      </c>
      <c r="GR36" s="86">
        <f t="shared" si="91"/>
        <v>5.9485368960803399E-12</v>
      </c>
      <c r="GS36" s="86">
        <f t="shared" si="91"/>
        <v>1.6499957267233197E-13</v>
      </c>
      <c r="GT36" s="86">
        <f t="shared" si="91"/>
        <v>2.5848760991991245E-14</v>
      </c>
      <c r="GU36" s="86">
        <f t="shared" si="91"/>
        <v>2.293707909048504E-13</v>
      </c>
      <c r="GV36" s="86">
        <f t="shared" si="91"/>
        <v>5.8591310115977911E-14</v>
      </c>
      <c r="GW36" s="86">
        <f t="shared" si="91"/>
        <v>8.9177607863798678E-14</v>
      </c>
      <c r="GX36" s="86">
        <f t="shared" si="91"/>
        <v>2.3014120654495179E-13</v>
      </c>
      <c r="GY36" s="86">
        <f t="shared" si="91"/>
        <v>9.5679026841291316E-13</v>
      </c>
      <c r="GZ36" s="86">
        <f t="shared" si="91"/>
        <v>4.4899261093908977E-13</v>
      </c>
      <c r="HA36" s="86">
        <f t="shared" si="91"/>
        <v>6.8994772806375443E-16</v>
      </c>
      <c r="HC36" s="86">
        <f t="shared" si="145"/>
        <v>1.5987890116915202E-31</v>
      </c>
      <c r="HD36" s="86">
        <f t="shared" si="92"/>
        <v>3.5926986957502825E-30</v>
      </c>
      <c r="HE36" s="86">
        <f t="shared" si="92"/>
        <v>2.162795118458468E-35</v>
      </c>
      <c r="HF36" s="86">
        <f t="shared" si="92"/>
        <v>5.4129543580561376E-37</v>
      </c>
      <c r="HG36" s="86">
        <f t="shared" si="92"/>
        <v>2.7478081536634643E-31</v>
      </c>
      <c r="HH36" s="86">
        <f t="shared" si="92"/>
        <v>2.9821204371419891E-37</v>
      </c>
      <c r="HI36" s="86">
        <f t="shared" si="92"/>
        <v>1.5218871996813704E-36</v>
      </c>
      <c r="HJ36" s="86">
        <f t="shared" si="92"/>
        <v>1.3883640733425325E-37</v>
      </c>
      <c r="HK36" s="86">
        <f t="shared" si="92"/>
        <v>1.2098785804832335E-39</v>
      </c>
      <c r="HL36" s="86">
        <f t="shared" si="92"/>
        <v>1.2927996859838057E-41</v>
      </c>
      <c r="HM36" s="86">
        <f t="shared" si="92"/>
        <v>7.4368630309332509E-41</v>
      </c>
      <c r="HN36" s="86">
        <f t="shared" si="92"/>
        <v>2.3809443319811704E-36</v>
      </c>
      <c r="HO36" s="86">
        <f t="shared" si="92"/>
        <v>6.3754762522829349E-33</v>
      </c>
      <c r="HP36" s="86">
        <f t="shared" si="92"/>
        <v>9.3336701843057886E-39</v>
      </c>
      <c r="HQ36" s="86">
        <f t="shared" si="92"/>
        <v>4.0694915497514789E-34</v>
      </c>
      <c r="HS36" s="86">
        <f t="shared" si="114"/>
        <v>1.8019772581963057E-92</v>
      </c>
      <c r="HT36" s="86">
        <f t="shared" si="93"/>
        <v>6.8103431215167964E-90</v>
      </c>
      <c r="HU36" s="86">
        <f t="shared" si="93"/>
        <v>3.582536748473993E-103</v>
      </c>
      <c r="HV36" s="86">
        <f t="shared" si="93"/>
        <v>1.2069653487196762E-106</v>
      </c>
      <c r="HW36" s="86">
        <f t="shared" si="93"/>
        <v>1.371235189972895E-91</v>
      </c>
      <c r="HX36" s="86">
        <f t="shared" si="93"/>
        <v>2.2945466806505824E-110</v>
      </c>
      <c r="HY36" s="86">
        <f t="shared" si="93"/>
        <v>6.756642115345437E-109</v>
      </c>
      <c r="HZ36" s="86">
        <f t="shared" si="93"/>
        <v>4.1605868985093155E-111</v>
      </c>
      <c r="IA36" s="86">
        <f t="shared" si="93"/>
        <v>7.0689662635199228E-116</v>
      </c>
      <c r="IB36" s="86">
        <f t="shared" si="93"/>
        <v>6.5857586442560783E-123</v>
      </c>
      <c r="IC36" s="86">
        <f t="shared" si="93"/>
        <v>1.2584001503542814E-119</v>
      </c>
      <c r="ID36" s="86">
        <f t="shared" si="93"/>
        <v>7.0382100124962587E-108</v>
      </c>
      <c r="IE36" s="86">
        <f t="shared" si="93"/>
        <v>1.2524152496258896E-97</v>
      </c>
      <c r="IF36" s="86">
        <f t="shared" si="93"/>
        <v>1.8212282744644241E-52</v>
      </c>
      <c r="IG36" s="86">
        <f t="shared" si="93"/>
        <v>4.7585634437463193E-50</v>
      </c>
      <c r="II36" s="86">
        <f t="shared" si="115"/>
        <v>6.5023725548668653E-297</v>
      </c>
      <c r="IJ36" s="86">
        <f t="shared" si="116"/>
        <v>1.782446556938086E-290</v>
      </c>
      <c r="IK36" s="86">
        <f t="shared" si="117"/>
        <v>0</v>
      </c>
      <c r="IL36" s="86">
        <f t="shared" si="118"/>
        <v>0</v>
      </c>
      <c r="IM36" s="86">
        <f t="shared" si="119"/>
        <v>4.0003626014872263E-294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2.8966725379293855E-111</v>
      </c>
      <c r="IW36" s="86">
        <f t="shared" si="129"/>
        <v>4.8540488628220683E-183</v>
      </c>
      <c r="IY36" s="86">
        <f t="shared" si="130"/>
        <v>1.0220617228495536E-10</v>
      </c>
      <c r="IZ36" s="86">
        <f t="shared" si="131"/>
        <v>1.0063579149656416E-11</v>
      </c>
      <c r="JA36" s="86">
        <f t="shared" si="132"/>
        <v>6.5003700715159893E-12</v>
      </c>
      <c r="JB36" s="86">
        <f t="shared" si="133"/>
        <v>5.0298968236051202E-12</v>
      </c>
      <c r="JC36" s="86">
        <f t="shared" si="134"/>
        <v>1.7363722112276314E-10</v>
      </c>
      <c r="JD36" s="86">
        <f t="shared" si="135"/>
        <v>5.9485368960803399E-12</v>
      </c>
      <c r="JE36" s="86">
        <f t="shared" si="136"/>
        <v>1.6499957267233197E-13</v>
      </c>
      <c r="JF36" s="86">
        <f t="shared" si="137"/>
        <v>2.5848760991991245E-14</v>
      </c>
      <c r="JG36" s="86">
        <f t="shared" si="138"/>
        <v>2.293707909048504E-13</v>
      </c>
      <c r="JH36" s="86">
        <f t="shared" si="139"/>
        <v>5.8591310115977911E-14</v>
      </c>
      <c r="JI36" s="86">
        <f t="shared" si="140"/>
        <v>8.9177607863798678E-14</v>
      </c>
      <c r="JJ36" s="86">
        <f t="shared" si="141"/>
        <v>2.3014120654495179E-13</v>
      </c>
      <c r="JK36" s="86">
        <f t="shared" si="142"/>
        <v>9.5679026841291316E-13</v>
      </c>
      <c r="JL36" s="86">
        <f t="shared" si="143"/>
        <v>4.4899261093908977E-13</v>
      </c>
      <c r="JM36" s="86">
        <f t="shared" si="144"/>
        <v>6.8994772806375443E-16</v>
      </c>
    </row>
    <row r="37" spans="2:273" x14ac:dyDescent="0.25">
      <c r="B37" s="2">
        <v>10</v>
      </c>
      <c r="C37" s="37">
        <v>70.587000000000003</v>
      </c>
      <c r="D37" s="37">
        <v>75.429000000000002</v>
      </c>
      <c r="E37" s="37">
        <v>75.81</v>
      </c>
      <c r="F37" s="37">
        <v>75.381</v>
      </c>
      <c r="G37" s="37">
        <v>73.762</v>
      </c>
      <c r="H37" s="37">
        <v>74.738</v>
      </c>
      <c r="I37" s="37">
        <v>74.167000000000002</v>
      </c>
      <c r="J37" s="37">
        <v>75.295000000000002</v>
      </c>
      <c r="K37" s="37">
        <v>78.355999999999995</v>
      </c>
      <c r="L37" s="37">
        <v>72.977999999999994</v>
      </c>
      <c r="M37" s="37">
        <v>73.710999999999999</v>
      </c>
      <c r="N37" s="37">
        <v>70.266999999999996</v>
      </c>
      <c r="O37" s="37">
        <v>69.311000000000007</v>
      </c>
      <c r="P37" s="37">
        <v>70.340999999999994</v>
      </c>
      <c r="Q37" s="37">
        <v>65.325599999999994</v>
      </c>
      <c r="S37" s="4">
        <f t="shared" si="8"/>
        <v>71.32895684555065</v>
      </c>
      <c r="T37" s="4">
        <f t="shared" si="9"/>
        <v>74.7302010207368</v>
      </c>
      <c r="U37" s="4">
        <f t="shared" si="10"/>
        <v>74.800280774884982</v>
      </c>
      <c r="V37" s="4">
        <f t="shared" si="11"/>
        <v>74.307385326145493</v>
      </c>
      <c r="W37" s="4">
        <f t="shared" si="12"/>
        <v>74.474901114763824</v>
      </c>
      <c r="X37" s="4">
        <f t="shared" si="13"/>
        <v>74.640981693756899</v>
      </c>
      <c r="Y37" s="4">
        <f t="shared" si="14"/>
        <v>73.981130873500206</v>
      </c>
      <c r="Z37" s="4">
        <f t="shared" si="15"/>
        <v>73.594065425693117</v>
      </c>
      <c r="AA37" s="4">
        <f t="shared" si="16"/>
        <v>78.365632607145102</v>
      </c>
      <c r="AB37" s="4">
        <f t="shared" si="17"/>
        <v>73.767908270841943</v>
      </c>
      <c r="AC37" s="4">
        <f t="shared" si="18"/>
        <v>71.915266993531603</v>
      </c>
      <c r="AD37" s="4">
        <f t="shared" si="19"/>
        <v>69.623707011065306</v>
      </c>
      <c r="AE37" s="4">
        <f t="shared" si="20"/>
        <v>70.057578109942753</v>
      </c>
      <c r="AF37" s="4">
        <f t="shared" si="21"/>
        <v>69.201313248038502</v>
      </c>
      <c r="AG37" s="4">
        <f t="shared" si="22"/>
        <v>65.375001458886928</v>
      </c>
      <c r="AI37" s="4">
        <f t="shared" si="23"/>
        <v>-0.74195684555064645</v>
      </c>
      <c r="AJ37" s="4">
        <f t="shared" si="24"/>
        <v>0.69879897926320211</v>
      </c>
      <c r="AK37" s="4">
        <f t="shared" si="25"/>
        <v>1.0097192251150204</v>
      </c>
      <c r="AL37" s="4">
        <f t="shared" si="26"/>
        <v>1.0736146738545074</v>
      </c>
      <c r="AM37" s="4">
        <f t="shared" si="27"/>
        <v>-0.71290111476382378</v>
      </c>
      <c r="AN37" s="4">
        <f t="shared" si="28"/>
        <v>9.7018306243100483E-2</v>
      </c>
      <c r="AO37" s="4">
        <f t="shared" si="29"/>
        <v>0.18586912649979581</v>
      </c>
      <c r="AP37" s="4">
        <f t="shared" si="30"/>
        <v>1.7009345743068849</v>
      </c>
      <c r="AQ37" s="4">
        <f t="shared" si="31"/>
        <v>-9.6326071451073858E-3</v>
      </c>
      <c r="AR37" s="4">
        <f t="shared" si="32"/>
        <v>-0.78990827084194848</v>
      </c>
      <c r="AS37" s="4">
        <f t="shared" si="33"/>
        <v>1.7957330064683958</v>
      </c>
      <c r="AT37" s="4">
        <f t="shared" si="34"/>
        <v>0.64329298893468945</v>
      </c>
      <c r="AU37" s="4">
        <f t="shared" si="35"/>
        <v>-0.74657810994274598</v>
      </c>
      <c r="AV37" s="4">
        <f t="shared" si="36"/>
        <v>1.1396867519614915</v>
      </c>
      <c r="AW37" s="4">
        <f t="shared" si="36"/>
        <v>-4.9401458886933369E-2</v>
      </c>
      <c r="AY37" s="2">
        <f t="shared" si="96"/>
        <v>71.328956556350576</v>
      </c>
      <c r="AZ37" s="2">
        <f t="shared" si="37"/>
        <v>74.7302009836922</v>
      </c>
      <c r="BA37" s="2">
        <f t="shared" si="37"/>
        <v>74.800280750334807</v>
      </c>
      <c r="BB37" s="2">
        <f t="shared" si="37"/>
        <v>74.30738530799988</v>
      </c>
      <c r="BC37" s="2">
        <f t="shared" si="37"/>
        <v>74.474900615149551</v>
      </c>
      <c r="BD37" s="2">
        <f t="shared" si="37"/>
        <v>74.640981671353615</v>
      </c>
      <c r="BE37" s="2">
        <f t="shared" si="37"/>
        <v>73.981130872729707</v>
      </c>
      <c r="BF37" s="2">
        <f t="shared" si="37"/>
        <v>73.594065425561439</v>
      </c>
      <c r="BG37" s="2">
        <f t="shared" si="37"/>
        <v>78.365632606084958</v>
      </c>
      <c r="BH37" s="2">
        <f t="shared" si="37"/>
        <v>73.767908270550947</v>
      </c>
      <c r="BI37" s="2">
        <f t="shared" si="37"/>
        <v>71.915266993099863</v>
      </c>
      <c r="BJ37" s="2">
        <f t="shared" si="37"/>
        <v>69.623707010043091</v>
      </c>
      <c r="BK37" s="2">
        <f t="shared" si="37"/>
        <v>70.057578105956949</v>
      </c>
      <c r="BL37" s="2">
        <f t="shared" si="37"/>
        <v>69.201313246179637</v>
      </c>
      <c r="BM37" s="2">
        <f t="shared" si="37"/>
        <v>65.375001458884171</v>
      </c>
      <c r="BO37" s="2">
        <f t="shared" si="38"/>
        <v>70.587000000000003</v>
      </c>
      <c r="BP37" s="2">
        <f t="shared" si="39"/>
        <v>75.429000000000002</v>
      </c>
      <c r="BQ37" s="2">
        <f t="shared" si="40"/>
        <v>75.81</v>
      </c>
      <c r="BR37" s="2">
        <f t="shared" si="41"/>
        <v>75.381</v>
      </c>
      <c r="BS37" s="2">
        <f t="shared" si="42"/>
        <v>73.762</v>
      </c>
      <c r="BT37" s="2">
        <f t="shared" si="43"/>
        <v>74.738</v>
      </c>
      <c r="BU37" s="2">
        <f t="shared" si="44"/>
        <v>74.167000000000002</v>
      </c>
      <c r="BV37" s="2">
        <f t="shared" si="45"/>
        <v>75.295000000000002</v>
      </c>
      <c r="BW37" s="2">
        <f t="shared" si="46"/>
        <v>78.355999999999995</v>
      </c>
      <c r="BX37" s="2">
        <f t="shared" si="47"/>
        <v>72.977999999999994</v>
      </c>
      <c r="BY37" s="2">
        <f t="shared" si="48"/>
        <v>73.710999999999999</v>
      </c>
      <c r="BZ37" s="2">
        <f t="shared" si="49"/>
        <v>70.266999999999996</v>
      </c>
      <c r="CA37" s="2">
        <f t="shared" si="50"/>
        <v>69.311000000000007</v>
      </c>
      <c r="CB37" s="2">
        <f t="shared" si="51"/>
        <v>70.340999999999994</v>
      </c>
      <c r="CC37" s="2">
        <f t="shared" si="52"/>
        <v>65.325599999999994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71.268948504983385</v>
      </c>
      <c r="DL37" s="2">
        <f t="shared" si="70"/>
        <v>74.662152823920266</v>
      </c>
      <c r="DM37" s="2">
        <f t="shared" si="70"/>
        <v>74.634449713077615</v>
      </c>
      <c r="DN37" s="2">
        <f t="shared" si="70"/>
        <v>74.024756569012396</v>
      </c>
      <c r="DO37" s="2">
        <f t="shared" si="70"/>
        <v>74.269416227750341</v>
      </c>
      <c r="DP37" s="2">
        <f t="shared" si="70"/>
        <v>74.59826457263668</v>
      </c>
      <c r="DQ37" s="2">
        <f t="shared" si="70"/>
        <v>73.765598499061937</v>
      </c>
      <c r="DR37" s="2">
        <f t="shared" si="70"/>
        <v>73.443855600539806</v>
      </c>
      <c r="DS37" s="2">
        <f t="shared" si="70"/>
        <v>78.539440619136954</v>
      </c>
      <c r="DT37" s="2">
        <f t="shared" si="70"/>
        <v>73.763314777327949</v>
      </c>
      <c r="DU37" s="2">
        <f t="shared" si="70"/>
        <v>71.90847165991903</v>
      </c>
      <c r="DV37" s="2">
        <f t="shared" si="70"/>
        <v>69.452538086303932</v>
      </c>
      <c r="DW37" s="2">
        <f t="shared" si="70"/>
        <v>69.889959930313609</v>
      </c>
      <c r="DX37" s="2">
        <f t="shared" si="70"/>
        <v>69.144014634146345</v>
      </c>
      <c r="DY37" s="2">
        <f t="shared" si="70"/>
        <v>65.327039260312944</v>
      </c>
      <c r="EA37" s="2">
        <f t="shared" si="71"/>
        <v>72.582391969123435</v>
      </c>
      <c r="EB37" s="2">
        <f t="shared" si="72"/>
        <v>76.228662349789502</v>
      </c>
      <c r="EC37" s="2">
        <f t="shared" si="73"/>
        <v>78.508199871475625</v>
      </c>
      <c r="ED37" s="2">
        <f t="shared" si="74"/>
        <v>80.991291948141978</v>
      </c>
      <c r="EE37" s="2">
        <f t="shared" si="75"/>
        <v>78.556798377708233</v>
      </c>
      <c r="EF37" s="2">
        <f t="shared" si="76"/>
        <v>75.640719293610047</v>
      </c>
      <c r="EG37" s="2">
        <f t="shared" si="77"/>
        <v>79.451179501101919</v>
      </c>
      <c r="EH37" s="2">
        <f t="shared" si="78"/>
        <v>77.67146512482087</v>
      </c>
      <c r="EI37" s="2">
        <f t="shared" si="79"/>
        <v>73.970684154460713</v>
      </c>
      <c r="EJ37" s="2">
        <f t="shared" si="80"/>
        <v>73.888621650930162</v>
      </c>
      <c r="EK37" s="2">
        <f t="shared" si="81"/>
        <v>72.092712764398414</v>
      </c>
      <c r="EL37" s="2">
        <f t="shared" si="82"/>
        <v>73.910331720165473</v>
      </c>
      <c r="EM37" s="2">
        <f t="shared" si="83"/>
        <v>74.053358445134677</v>
      </c>
      <c r="EN37" s="2">
        <f t="shared" si="84"/>
        <v>70.67588221853859</v>
      </c>
      <c r="EO37" s="2">
        <f t="shared" si="85"/>
        <v>66.830505860912425</v>
      </c>
      <c r="EQ37" s="2">
        <f t="shared" si="86"/>
        <v>72.247404879875575</v>
      </c>
      <c r="ER37" s="2">
        <f t="shared" si="87"/>
        <v>74.397841843260537</v>
      </c>
      <c r="ES37" s="2">
        <f t="shared" si="87"/>
        <v>76.647252852838463</v>
      </c>
      <c r="ET37" s="2">
        <f t="shared" si="87"/>
        <v>77.98971911420378</v>
      </c>
      <c r="EU37" s="2">
        <f t="shared" si="87"/>
        <v>76.214577526645598</v>
      </c>
      <c r="EV37" s="2">
        <f t="shared" si="87"/>
        <v>73.156461093690368</v>
      </c>
      <c r="EW37" s="2">
        <f t="shared" si="87"/>
        <v>76.323541997003446</v>
      </c>
      <c r="EX37" s="2">
        <f t="shared" si="87"/>
        <v>75.739803531760373</v>
      </c>
      <c r="EY37" s="2">
        <f t="shared" si="87"/>
        <v>71.758875777777789</v>
      </c>
      <c r="EZ37" s="2">
        <f t="shared" si="87"/>
        <v>72.162048398854466</v>
      </c>
      <c r="FA37" s="2">
        <f t="shared" si="87"/>
        <v>71.428497157806945</v>
      </c>
      <c r="FB37" s="2">
        <f t="shared" si="87"/>
        <v>70.880090246129271</v>
      </c>
      <c r="FC37" s="2">
        <f t="shared" si="87"/>
        <v>71.627590851407348</v>
      </c>
      <c r="FD37" s="2">
        <f t="shared" si="87"/>
        <v>70.289261185783971</v>
      </c>
      <c r="FE37" s="2">
        <f t="shared" si="87"/>
        <v>69.948532443090542</v>
      </c>
      <c r="FG37" s="2">
        <f t="shared" si="88"/>
        <v>4.5687919831089496E-2</v>
      </c>
      <c r="FH37" s="2">
        <f t="shared" si="89"/>
        <v>4.3440987606047088E-2</v>
      </c>
      <c r="FI37" s="2">
        <f t="shared" si="89"/>
        <v>4.2809800104513282E-2</v>
      </c>
      <c r="FJ37" s="2">
        <f t="shared" si="89"/>
        <v>4.0570156457998087E-2</v>
      </c>
      <c r="FK37" s="2">
        <f t="shared" si="89"/>
        <v>4.7928716058035226E-2</v>
      </c>
      <c r="FL37" s="2">
        <f t="shared" si="89"/>
        <v>4.0981427258068297E-2</v>
      </c>
      <c r="FM37" s="2">
        <f t="shared" si="89"/>
        <v>3.7909632112017894E-2</v>
      </c>
      <c r="FN37" s="2">
        <f t="shared" si="89"/>
        <v>3.5531572141799209E-2</v>
      </c>
      <c r="FO37" s="2">
        <f t="shared" si="89"/>
        <v>3.8041593341980519E-2</v>
      </c>
      <c r="FP37" s="2">
        <f t="shared" si="89"/>
        <v>3.6691161247136395E-2</v>
      </c>
      <c r="FQ37" s="2">
        <f t="shared" si="89"/>
        <v>3.689066800457827E-2</v>
      </c>
      <c r="FR37" s="2">
        <f t="shared" si="89"/>
        <v>3.8398860857793364E-2</v>
      </c>
      <c r="FS37" s="2">
        <f t="shared" si="89"/>
        <v>4.0260802384552277E-2</v>
      </c>
      <c r="FT37" s="2">
        <f t="shared" si="89"/>
        <v>3.7404620217297811E-2</v>
      </c>
      <c r="FU37" s="2">
        <f t="shared" si="89"/>
        <v>3.1899467770566951E-2</v>
      </c>
      <c r="FW37" s="2">
        <f t="shared" si="112"/>
        <v>1.3383354868853728E-6</v>
      </c>
      <c r="FX37" s="2">
        <f t="shared" si="90"/>
        <v>1.3988952498728078E-6</v>
      </c>
      <c r="FY37" s="2">
        <f t="shared" si="90"/>
        <v>1.8445869863996112E-6</v>
      </c>
      <c r="FZ37" s="2">
        <f t="shared" si="90"/>
        <v>1.5629519057030107E-6</v>
      </c>
      <c r="GA37" s="2">
        <f t="shared" si="90"/>
        <v>1.8505079940184726E-6</v>
      </c>
      <c r="GB37" s="2">
        <f t="shared" si="90"/>
        <v>1.6840441383317414E-6</v>
      </c>
      <c r="GC37" s="2">
        <f t="shared" si="90"/>
        <v>1.8897530889889829E-6</v>
      </c>
      <c r="GD37" s="2">
        <f t="shared" si="90"/>
        <v>1.9608909380707943E-6</v>
      </c>
      <c r="GE37" s="2">
        <f t="shared" si="90"/>
        <v>2.3679918615459556E-6</v>
      </c>
      <c r="GF37" s="2">
        <f t="shared" si="90"/>
        <v>2.4102549489749956E-6</v>
      </c>
      <c r="GG37" s="2">
        <f t="shared" si="90"/>
        <v>2.1743501646955512E-6</v>
      </c>
      <c r="GH37" s="2">
        <f t="shared" si="90"/>
        <v>1.7403696334187832E-6</v>
      </c>
      <c r="GI37" s="2">
        <f t="shared" si="90"/>
        <v>1.4796182475621495E-6</v>
      </c>
      <c r="GJ37" s="2">
        <f t="shared" si="90"/>
        <v>8.1005445788824549E-7</v>
      </c>
      <c r="GK37" s="2">
        <f t="shared" si="90"/>
        <v>7.7427219094735909E-7</v>
      </c>
      <c r="GM37" s="86">
        <f t="shared" si="113"/>
        <v>2.194629775856717E-10</v>
      </c>
      <c r="GN37" s="86">
        <f t="shared" si="91"/>
        <v>2.3724550665022257E-11</v>
      </c>
      <c r="GO37" s="86">
        <f t="shared" si="91"/>
        <v>1.5571049372334979E-11</v>
      </c>
      <c r="GP37" s="86">
        <f t="shared" si="91"/>
        <v>1.2008470986268138E-11</v>
      </c>
      <c r="GQ37" s="86">
        <f t="shared" si="91"/>
        <v>3.6822319076694769E-10</v>
      </c>
      <c r="GR37" s="86">
        <f t="shared" si="91"/>
        <v>1.4133633834840551E-11</v>
      </c>
      <c r="GS37" s="86">
        <f t="shared" si="91"/>
        <v>4.5038453518695081E-13</v>
      </c>
      <c r="GT37" s="86">
        <f t="shared" si="91"/>
        <v>7.5079977775595728E-14</v>
      </c>
      <c r="GU37" s="86">
        <f t="shared" si="91"/>
        <v>6.1756868903287423E-13</v>
      </c>
      <c r="GV37" s="86">
        <f t="shared" si="91"/>
        <v>1.6580161811115685E-13</v>
      </c>
      <c r="GW37" s="86">
        <f t="shared" si="91"/>
        <v>2.4809459010614357E-13</v>
      </c>
      <c r="GX37" s="86">
        <f t="shared" si="91"/>
        <v>6.213363561378033E-13</v>
      </c>
      <c r="GY37" s="86">
        <f t="shared" si="91"/>
        <v>2.4571144842110693E-12</v>
      </c>
      <c r="GZ37" s="86">
        <f t="shared" si="91"/>
        <v>1.1671948835534298E-12</v>
      </c>
      <c r="HA37" s="86">
        <f t="shared" si="91"/>
        <v>2.2658826253684098E-15</v>
      </c>
      <c r="HC37" s="86">
        <f t="shared" si="145"/>
        <v>9.0565251341329488E-31</v>
      </c>
      <c r="HD37" s="86">
        <f t="shared" si="92"/>
        <v>1.9311146149717868E-29</v>
      </c>
      <c r="HE37" s="86">
        <f t="shared" si="92"/>
        <v>1.5870322979371219E-34</v>
      </c>
      <c r="HF37" s="86">
        <f t="shared" si="92"/>
        <v>4.3416784401405854E-36</v>
      </c>
      <c r="HG37" s="86">
        <f t="shared" si="92"/>
        <v>1.5986618853298709E-30</v>
      </c>
      <c r="HH37" s="86">
        <f t="shared" si="92"/>
        <v>2.4506056757049192E-36</v>
      </c>
      <c r="HI37" s="86">
        <f t="shared" si="92"/>
        <v>1.2215342639706283E-35</v>
      </c>
      <c r="HJ37" s="86">
        <f t="shared" si="92"/>
        <v>1.1830813955527213E-36</v>
      </c>
      <c r="HK37" s="86">
        <f t="shared" si="92"/>
        <v>1.1890245467231356E-38</v>
      </c>
      <c r="HL37" s="86">
        <f t="shared" si="92"/>
        <v>1.420164799436083E-40</v>
      </c>
      <c r="HM37" s="86">
        <f t="shared" si="92"/>
        <v>7.7290298323595165E-40</v>
      </c>
      <c r="HN37" s="86">
        <f t="shared" si="92"/>
        <v>1.8735629946390594E-35</v>
      </c>
      <c r="HO37" s="86">
        <f t="shared" si="92"/>
        <v>4.0155139521116622E-32</v>
      </c>
      <c r="HP37" s="86">
        <f t="shared" si="92"/>
        <v>8.0241924029158185E-38</v>
      </c>
      <c r="HQ37" s="86">
        <f t="shared" si="92"/>
        <v>2.6146523398981307E-33</v>
      </c>
      <c r="HS37" s="86">
        <f t="shared" si="114"/>
        <v>5.7944992723661472E-91</v>
      </c>
      <c r="HT37" s="86">
        <f t="shared" si="93"/>
        <v>2.0294069301506236E-88</v>
      </c>
      <c r="HU37" s="86">
        <f t="shared" si="93"/>
        <v>1.8991882191432527E-101</v>
      </c>
      <c r="HV37" s="86">
        <f t="shared" si="93"/>
        <v>7.4469826409530043E-105</v>
      </c>
      <c r="HW37" s="86">
        <f t="shared" si="93"/>
        <v>4.6364184503898365E-90</v>
      </c>
      <c r="HX37" s="86">
        <f t="shared" si="93"/>
        <v>1.5742572740026487E-108</v>
      </c>
      <c r="HY37" s="86">
        <f t="shared" si="93"/>
        <v>4.480845341785963E-107</v>
      </c>
      <c r="HZ37" s="86">
        <f t="shared" si="93"/>
        <v>3.054647131789121E-109</v>
      </c>
      <c r="IA37" s="86">
        <f t="shared" si="93"/>
        <v>6.71192681899795E-114</v>
      </c>
      <c r="IB37" s="86">
        <f t="shared" si="93"/>
        <v>7.9872605290998942E-121</v>
      </c>
      <c r="IC37" s="86">
        <f t="shared" si="93"/>
        <v>1.3392197495732822E-117</v>
      </c>
      <c r="ID37" s="86">
        <f t="shared" si="93"/>
        <v>4.4476473863147139E-106</v>
      </c>
      <c r="IE37" s="86">
        <f t="shared" si="93"/>
        <v>5.0728158960974612E-96</v>
      </c>
      <c r="IF37" s="86">
        <f t="shared" si="93"/>
        <v>1.1950870979771123E-51</v>
      </c>
      <c r="IG37" s="86">
        <f t="shared" si="93"/>
        <v>2.78940262476258E-49</v>
      </c>
      <c r="II37" s="86">
        <f t="shared" si="115"/>
        <v>6.1233651375998919E-293</v>
      </c>
      <c r="IJ37" s="86">
        <f t="shared" si="116"/>
        <v>1.4152412947133068E-286</v>
      </c>
      <c r="IK37" s="86">
        <f t="shared" si="117"/>
        <v>0</v>
      </c>
      <c r="IL37" s="86">
        <f t="shared" si="118"/>
        <v>0</v>
      </c>
      <c r="IM37" s="86">
        <f t="shared" si="119"/>
        <v>4.3059410919846902E-290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7.6456152257243792E-110</v>
      </c>
      <c r="IW37" s="86">
        <f t="shared" si="129"/>
        <v>1.0768388474004734E-180</v>
      </c>
      <c r="IY37" s="86">
        <f t="shared" si="130"/>
        <v>2.194629775856717E-10</v>
      </c>
      <c r="IZ37" s="86">
        <f t="shared" si="131"/>
        <v>2.3724550665022257E-11</v>
      </c>
      <c r="JA37" s="86">
        <f t="shared" si="132"/>
        <v>1.5571049372334979E-11</v>
      </c>
      <c r="JB37" s="86">
        <f t="shared" si="133"/>
        <v>1.2008470986268138E-11</v>
      </c>
      <c r="JC37" s="86">
        <f t="shared" si="134"/>
        <v>3.6822319076694769E-10</v>
      </c>
      <c r="JD37" s="86">
        <f t="shared" si="135"/>
        <v>1.4133633834840551E-11</v>
      </c>
      <c r="JE37" s="86">
        <f t="shared" si="136"/>
        <v>4.5038453518695081E-13</v>
      </c>
      <c r="JF37" s="86">
        <f t="shared" si="137"/>
        <v>7.5079977775595728E-14</v>
      </c>
      <c r="JG37" s="86">
        <f t="shared" si="138"/>
        <v>6.1756868903287423E-13</v>
      </c>
      <c r="JH37" s="86">
        <f t="shared" si="139"/>
        <v>1.6580161811115685E-13</v>
      </c>
      <c r="JI37" s="86">
        <f t="shared" si="140"/>
        <v>2.4809459010614357E-13</v>
      </c>
      <c r="JJ37" s="86">
        <f t="shared" si="141"/>
        <v>6.213363561378033E-13</v>
      </c>
      <c r="JK37" s="86">
        <f t="shared" si="142"/>
        <v>2.4571144842110693E-12</v>
      </c>
      <c r="JL37" s="86">
        <f t="shared" si="143"/>
        <v>1.1671948835534298E-12</v>
      </c>
      <c r="JM37" s="86">
        <f t="shared" si="144"/>
        <v>2.2658826253684098E-15</v>
      </c>
    </row>
    <row r="38" spans="2:273" x14ac:dyDescent="0.25">
      <c r="B38" s="2">
        <v>11</v>
      </c>
      <c r="C38" s="37">
        <v>71.260999999999996</v>
      </c>
      <c r="D38" s="37">
        <v>74.19</v>
      </c>
      <c r="E38" s="37">
        <v>75.594999999999999</v>
      </c>
      <c r="F38" s="37">
        <v>74.762</v>
      </c>
      <c r="G38" s="37">
        <v>74.070999999999998</v>
      </c>
      <c r="H38" s="37">
        <v>73.5</v>
      </c>
      <c r="I38" s="37">
        <v>74.762</v>
      </c>
      <c r="J38" s="37">
        <v>74.522999999999996</v>
      </c>
      <c r="K38" s="37">
        <v>78.688999999999993</v>
      </c>
      <c r="L38" s="37">
        <v>74.667000000000002</v>
      </c>
      <c r="M38" s="37">
        <v>73.533000000000001</v>
      </c>
      <c r="N38" s="37">
        <v>69.622</v>
      </c>
      <c r="O38" s="37">
        <v>69.578000000000003</v>
      </c>
      <c r="P38" s="37">
        <v>68.659000000000006</v>
      </c>
      <c r="Q38" s="37">
        <v>66.488399999999999</v>
      </c>
      <c r="S38" s="4">
        <f t="shared" si="8"/>
        <v>71.512596838446854</v>
      </c>
      <c r="T38" s="4">
        <f t="shared" si="9"/>
        <v>74.891134964198812</v>
      </c>
      <c r="U38" s="4">
        <f t="shared" si="10"/>
        <v>75.012084227131439</v>
      </c>
      <c r="V38" s="4">
        <f t="shared" si="11"/>
        <v>74.509722090993975</v>
      </c>
      <c r="W38" s="4">
        <f t="shared" si="12"/>
        <v>74.645246104274264</v>
      </c>
      <c r="X38" s="4">
        <f t="shared" si="13"/>
        <v>74.764474453758439</v>
      </c>
      <c r="Y38" s="4">
        <f t="shared" si="14"/>
        <v>74.185239480628155</v>
      </c>
      <c r="Z38" s="4">
        <f t="shared" si="15"/>
        <v>73.805855193880177</v>
      </c>
      <c r="AA38" s="4">
        <f t="shared" si="16"/>
        <v>78.374965865951083</v>
      </c>
      <c r="AB38" s="4">
        <f t="shared" si="17"/>
        <v>73.870376306791243</v>
      </c>
      <c r="AC38" s="4">
        <f t="shared" si="18"/>
        <v>72.031361242457635</v>
      </c>
      <c r="AD38" s="4">
        <f t="shared" si="19"/>
        <v>69.79003365609509</v>
      </c>
      <c r="AE38" s="4">
        <f t="shared" si="20"/>
        <v>70.222105683640621</v>
      </c>
      <c r="AF38" s="4">
        <f t="shared" si="21"/>
        <v>69.250205164266418</v>
      </c>
      <c r="AG38" s="4">
        <f t="shared" si="22"/>
        <v>65.435556062714184</v>
      </c>
      <c r="AI38" s="4">
        <f t="shared" si="23"/>
        <v>-0.25159683844685787</v>
      </c>
      <c r="AJ38" s="4">
        <f t="shared" si="24"/>
        <v>-0.70113496419881471</v>
      </c>
      <c r="AK38" s="4">
        <f t="shared" si="25"/>
        <v>0.58291577286856011</v>
      </c>
      <c r="AL38" s="4">
        <f t="shared" si="26"/>
        <v>0.25227790900602542</v>
      </c>
      <c r="AM38" s="4">
        <f t="shared" si="27"/>
        <v>-0.57424610427426614</v>
      </c>
      <c r="AN38" s="4">
        <f t="shared" si="28"/>
        <v>-1.2644744537584387</v>
      </c>
      <c r="AO38" s="4">
        <f t="shared" si="29"/>
        <v>0.57676051937184525</v>
      </c>
      <c r="AP38" s="4">
        <f t="shared" si="30"/>
        <v>0.71714480611981912</v>
      </c>
      <c r="AQ38" s="4">
        <f t="shared" si="31"/>
        <v>0.31403413404891012</v>
      </c>
      <c r="AR38" s="4">
        <f t="shared" si="32"/>
        <v>0.79662369320875825</v>
      </c>
      <c r="AS38" s="4">
        <f t="shared" si="33"/>
        <v>1.5016387575423664</v>
      </c>
      <c r="AT38" s="4">
        <f t="shared" si="34"/>
        <v>-0.16803365609509058</v>
      </c>
      <c r="AU38" s="4">
        <f t="shared" si="35"/>
        <v>-0.6441056836406176</v>
      </c>
      <c r="AV38" s="4">
        <f t="shared" si="36"/>
        <v>-0.59120516426641245</v>
      </c>
      <c r="AW38" s="4">
        <f t="shared" si="36"/>
        <v>1.0528439372858145</v>
      </c>
      <c r="AY38" s="2">
        <f t="shared" si="96"/>
        <v>71.51259623641478</v>
      </c>
      <c r="AZ38" s="2">
        <f t="shared" si="37"/>
        <v>74.89113487972314</v>
      </c>
      <c r="BA38" s="2">
        <f t="shared" si="37"/>
        <v>75.012084170265112</v>
      </c>
      <c r="BB38" s="2">
        <f t="shared" si="37"/>
        <v>74.509722049080651</v>
      </c>
      <c r="BC38" s="2">
        <f t="shared" si="37"/>
        <v>74.645245077116556</v>
      </c>
      <c r="BD38" s="2">
        <f t="shared" si="37"/>
        <v>74.764474402255857</v>
      </c>
      <c r="BE38" s="2">
        <f t="shared" si="37"/>
        <v>74.18523947859947</v>
      </c>
      <c r="BF38" s="2">
        <f t="shared" si="37"/>
        <v>73.805855193511661</v>
      </c>
      <c r="BG38" s="2">
        <f t="shared" si="37"/>
        <v>78.374965863196891</v>
      </c>
      <c r="BH38" s="2">
        <f t="shared" si="37"/>
        <v>73.870376305997453</v>
      </c>
      <c r="BI38" s="2">
        <f t="shared" si="37"/>
        <v>72.031361241299365</v>
      </c>
      <c r="BJ38" s="2">
        <f t="shared" si="37"/>
        <v>69.790033653432587</v>
      </c>
      <c r="BK38" s="2">
        <f t="shared" si="37"/>
        <v>70.222105673756374</v>
      </c>
      <c r="BL38" s="2">
        <f t="shared" si="37"/>
        <v>69.250205159598721</v>
      </c>
      <c r="BM38" s="2">
        <f t="shared" si="37"/>
        <v>65.435556062705473</v>
      </c>
      <c r="BO38" s="2">
        <f t="shared" si="38"/>
        <v>71.260999999999996</v>
      </c>
      <c r="BP38" s="2">
        <f t="shared" si="39"/>
        <v>74.19</v>
      </c>
      <c r="BQ38" s="2">
        <f t="shared" si="40"/>
        <v>75.594999999999999</v>
      </c>
      <c r="BR38" s="2">
        <f t="shared" si="41"/>
        <v>74.762</v>
      </c>
      <c r="BS38" s="2">
        <f t="shared" si="42"/>
        <v>74.070999999999998</v>
      </c>
      <c r="BT38" s="2">
        <f t="shared" si="43"/>
        <v>73.5</v>
      </c>
      <c r="BU38" s="2">
        <f t="shared" si="44"/>
        <v>74.762</v>
      </c>
      <c r="BV38" s="2">
        <f t="shared" si="45"/>
        <v>74.522999999999996</v>
      </c>
      <c r="BW38" s="2">
        <f t="shared" si="46"/>
        <v>78.688999999999993</v>
      </c>
      <c r="BX38" s="2">
        <f t="shared" si="47"/>
        <v>74.667000000000002</v>
      </c>
      <c r="BY38" s="2">
        <f t="shared" si="48"/>
        <v>73.533000000000001</v>
      </c>
      <c r="BZ38" s="2">
        <f t="shared" si="49"/>
        <v>69.622</v>
      </c>
      <c r="CA38" s="2">
        <f t="shared" si="50"/>
        <v>69.578000000000003</v>
      </c>
      <c r="CB38" s="2">
        <f t="shared" si="51"/>
        <v>68.659000000000006</v>
      </c>
      <c r="CC38" s="2">
        <f t="shared" si="52"/>
        <v>66.488399999999999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71.460788281485947</v>
      </c>
      <c r="DL38" s="2">
        <f t="shared" si="70"/>
        <v>74.830079734219268</v>
      </c>
      <c r="DM38" s="2">
        <f t="shared" si="70"/>
        <v>74.847131229235885</v>
      </c>
      <c r="DN38" s="2">
        <f t="shared" si="70"/>
        <v>74.216443521594698</v>
      </c>
      <c r="DO38" s="2">
        <f t="shared" si="70"/>
        <v>74.43677567998273</v>
      </c>
      <c r="DP38" s="2">
        <f t="shared" si="70"/>
        <v>74.729009966777426</v>
      </c>
      <c r="DQ38" s="2">
        <f t="shared" si="70"/>
        <v>73.964157223264564</v>
      </c>
      <c r="DR38" s="2">
        <f t="shared" si="70"/>
        <v>73.655298920377859</v>
      </c>
      <c r="DS38" s="2">
        <f t="shared" si="70"/>
        <v>78.571282645403372</v>
      </c>
      <c r="DT38" s="2">
        <f t="shared" si="70"/>
        <v>73.87519635627531</v>
      </c>
      <c r="DU38" s="2">
        <f t="shared" si="70"/>
        <v>72.034076113360328</v>
      </c>
      <c r="DV38" s="2">
        <f t="shared" si="70"/>
        <v>69.616385459662268</v>
      </c>
      <c r="DW38" s="2">
        <f t="shared" si="70"/>
        <v>70.052724738675977</v>
      </c>
      <c r="DX38" s="2">
        <f t="shared" si="70"/>
        <v>69.194107665505229</v>
      </c>
      <c r="DY38" s="2">
        <f t="shared" si="70"/>
        <v>65.387577169274536</v>
      </c>
      <c r="EA38" s="2">
        <f t="shared" si="71"/>
        <v>72.499534031025021</v>
      </c>
      <c r="EB38" s="2">
        <f t="shared" si="72"/>
        <v>76.117317367011083</v>
      </c>
      <c r="EC38" s="2">
        <f t="shared" si="73"/>
        <v>78.375847232709461</v>
      </c>
      <c r="ED38" s="2">
        <f t="shared" si="74"/>
        <v>80.835219713604303</v>
      </c>
      <c r="EE38" s="2">
        <f t="shared" si="75"/>
        <v>78.422065383045322</v>
      </c>
      <c r="EF38" s="2">
        <f t="shared" si="76"/>
        <v>75.521466258612847</v>
      </c>
      <c r="EG38" s="2">
        <f t="shared" si="77"/>
        <v>79.30245054137788</v>
      </c>
      <c r="EH38" s="2">
        <f t="shared" si="78"/>
        <v>77.53307310420405</v>
      </c>
      <c r="EI38" s="2">
        <f t="shared" si="79"/>
        <v>73.847638455392811</v>
      </c>
      <c r="EJ38" s="2">
        <f t="shared" si="80"/>
        <v>73.755075722165088</v>
      </c>
      <c r="EK38" s="2">
        <f t="shared" si="81"/>
        <v>71.96675907381173</v>
      </c>
      <c r="EL38" s="2">
        <f t="shared" si="82"/>
        <v>73.756117004761421</v>
      </c>
      <c r="EM38" s="2">
        <f t="shared" si="83"/>
        <v>73.904631303508026</v>
      </c>
      <c r="EN38" s="2">
        <f t="shared" si="84"/>
        <v>70.566838134492173</v>
      </c>
      <c r="EO38" s="2">
        <f t="shared" si="85"/>
        <v>66.763447827618407</v>
      </c>
      <c r="EQ38" s="2">
        <f t="shared" si="86"/>
        <v>72.167798957193085</v>
      </c>
      <c r="ER38" s="2">
        <f t="shared" si="87"/>
        <v>74.304712424536007</v>
      </c>
      <c r="ES38" s="2">
        <f t="shared" si="87"/>
        <v>76.533685678897555</v>
      </c>
      <c r="ET38" s="2">
        <f t="shared" si="87"/>
        <v>77.863191812056229</v>
      </c>
      <c r="EU38" s="2">
        <f t="shared" si="87"/>
        <v>76.103682930748207</v>
      </c>
      <c r="EV38" s="2">
        <f t="shared" si="87"/>
        <v>73.061929280295672</v>
      </c>
      <c r="EW38" s="2">
        <f t="shared" si="87"/>
        <v>76.206249563283563</v>
      </c>
      <c r="EX38" s="2">
        <f t="shared" si="87"/>
        <v>75.621100505891206</v>
      </c>
      <c r="EY38" s="2">
        <f t="shared" si="87"/>
        <v>71.658501999999999</v>
      </c>
      <c r="EZ38" s="2">
        <f t="shared" si="87"/>
        <v>72.046072959766093</v>
      </c>
      <c r="FA38" s="2">
        <f t="shared" si="87"/>
        <v>71.309312109679382</v>
      </c>
      <c r="FB38" s="2">
        <f t="shared" si="87"/>
        <v>70.757323818689031</v>
      </c>
      <c r="FC38" s="2">
        <f t="shared" si="87"/>
        <v>71.503964136736556</v>
      </c>
      <c r="FD38" s="2">
        <f t="shared" si="87"/>
        <v>70.184241072103276</v>
      </c>
      <c r="FE38" s="2">
        <f t="shared" si="87"/>
        <v>69.849322168194789</v>
      </c>
      <c r="FG38" s="2">
        <f t="shared" si="88"/>
        <v>4.9875960270631431E-2</v>
      </c>
      <c r="FH38" s="2">
        <f t="shared" si="89"/>
        <v>4.7433297649880149E-2</v>
      </c>
      <c r="FI38" s="2">
        <f t="shared" si="89"/>
        <v>4.6746937619508759E-2</v>
      </c>
      <c r="FJ38" s="2">
        <f t="shared" si="89"/>
        <v>4.4310853285885292E-2</v>
      </c>
      <c r="FK38" s="2">
        <f t="shared" si="89"/>
        <v>5.2310902534230742E-2</v>
      </c>
      <c r="FL38" s="2">
        <f t="shared" si="89"/>
        <v>4.4758275530957146E-2</v>
      </c>
      <c r="FM38" s="2">
        <f t="shared" si="89"/>
        <v>4.1415609393020587E-2</v>
      </c>
      <c r="FN38" s="2">
        <f t="shared" si="89"/>
        <v>3.8826496046071725E-2</v>
      </c>
      <c r="FO38" s="2">
        <f t="shared" si="89"/>
        <v>4.155924754798878E-2</v>
      </c>
      <c r="FP38" s="2">
        <f t="shared" si="89"/>
        <v>4.0089146845940851E-2</v>
      </c>
      <c r="FQ38" s="2">
        <f t="shared" si="89"/>
        <v>4.030635693524711E-2</v>
      </c>
      <c r="FR38" s="2">
        <f t="shared" si="89"/>
        <v>4.1948110501045979E-2</v>
      </c>
      <c r="FS38" s="2">
        <f t="shared" si="89"/>
        <v>4.3974283123754891E-2</v>
      </c>
      <c r="FT38" s="2">
        <f t="shared" si="89"/>
        <v>4.0865876576817492E-2</v>
      </c>
      <c r="FU38" s="2">
        <f t="shared" si="89"/>
        <v>3.4869755610741029E-2</v>
      </c>
      <c r="FW38" s="2">
        <f t="shared" si="112"/>
        <v>1.467455491016347E-6</v>
      </c>
      <c r="FX38" s="2">
        <f t="shared" si="90"/>
        <v>1.5338579331599029E-6</v>
      </c>
      <c r="FY38" s="2">
        <f t="shared" si="90"/>
        <v>2.0225490515389081E-6</v>
      </c>
      <c r="FZ38" s="2">
        <f t="shared" si="90"/>
        <v>1.7137424278072284E-6</v>
      </c>
      <c r="GA38" s="2">
        <f t="shared" si="90"/>
        <v>2.0290413049777207E-6</v>
      </c>
      <c r="GB38" s="2">
        <f t="shared" si="90"/>
        <v>1.846517379013275E-6</v>
      </c>
      <c r="GC38" s="2">
        <f t="shared" si="90"/>
        <v>2.0720726803904246E-6</v>
      </c>
      <c r="GD38" s="2">
        <f t="shared" si="90"/>
        <v>2.150073751851505E-6</v>
      </c>
      <c r="GE38" s="2">
        <f t="shared" si="90"/>
        <v>2.5964508516455718E-6</v>
      </c>
      <c r="GF38" s="2">
        <f t="shared" si="90"/>
        <v>2.6427913841503797E-6</v>
      </c>
      <c r="GG38" s="2">
        <f t="shared" si="90"/>
        <v>2.3841270462330893E-6</v>
      </c>
      <c r="GH38" s="2">
        <f t="shared" si="90"/>
        <v>1.9082770358589505E-6</v>
      </c>
      <c r="GI38" s="2">
        <f t="shared" si="90"/>
        <v>1.6223689154728639E-6</v>
      </c>
      <c r="GJ38" s="2">
        <f t="shared" si="90"/>
        <v>8.8820698134737016E-7</v>
      </c>
      <c r="GK38" s="2">
        <f t="shared" si="90"/>
        <v>8.489725118352205E-7</v>
      </c>
      <c r="GM38" s="86">
        <f t="shared" si="113"/>
        <v>4.6501883602170304E-10</v>
      </c>
      <c r="GN38" s="86">
        <f t="shared" si="91"/>
        <v>5.5085923097869276E-11</v>
      </c>
      <c r="GO38" s="86">
        <f t="shared" si="91"/>
        <v>3.6725176692250704E-11</v>
      </c>
      <c r="GP38" s="86">
        <f t="shared" si="91"/>
        <v>2.8235929062302804E-11</v>
      </c>
      <c r="GQ38" s="86">
        <f t="shared" si="91"/>
        <v>7.7065118269409903E-10</v>
      </c>
      <c r="GR38" s="86">
        <f t="shared" si="91"/>
        <v>3.3076003294419711E-11</v>
      </c>
      <c r="GS38" s="86">
        <f t="shared" si="91"/>
        <v>1.2075554573932621E-12</v>
      </c>
      <c r="GT38" s="86">
        <f t="shared" si="91"/>
        <v>2.1397577626426938E-13</v>
      </c>
      <c r="GU38" s="86">
        <f t="shared" si="91"/>
        <v>1.6337290634249505E-12</v>
      </c>
      <c r="GV38" s="86">
        <f t="shared" si="91"/>
        <v>4.6055921489304074E-13</v>
      </c>
      <c r="GW38" s="86">
        <f t="shared" si="91"/>
        <v>6.7775342522412977E-13</v>
      </c>
      <c r="GX38" s="86">
        <f t="shared" si="91"/>
        <v>1.6480229202910334E-12</v>
      </c>
      <c r="GY38" s="86">
        <f t="shared" si="91"/>
        <v>6.2048704331938256E-12</v>
      </c>
      <c r="GZ38" s="86">
        <f t="shared" si="91"/>
        <v>2.9837296090764622E-12</v>
      </c>
      <c r="HA38" s="86">
        <f t="shared" si="91"/>
        <v>7.2858782891923629E-15</v>
      </c>
      <c r="HC38" s="86">
        <f t="shared" si="145"/>
        <v>5.0193233001710274E-30</v>
      </c>
      <c r="HD38" s="86">
        <f t="shared" si="92"/>
        <v>1.0159167870819097E-28</v>
      </c>
      <c r="HE38" s="86">
        <f t="shared" si="92"/>
        <v>1.1351028766210119E-33</v>
      </c>
      <c r="HF38" s="86">
        <f t="shared" si="92"/>
        <v>3.3906731438478352E-35</v>
      </c>
      <c r="HG38" s="86">
        <f t="shared" si="92"/>
        <v>9.0921496600226845E-30</v>
      </c>
      <c r="HH38" s="86">
        <f t="shared" si="92"/>
        <v>1.9599249089299242E-35</v>
      </c>
      <c r="HI38" s="86">
        <f t="shared" si="92"/>
        <v>9.5428334670515195E-35</v>
      </c>
      <c r="HJ38" s="86">
        <f t="shared" si="92"/>
        <v>9.8049119290368982E-36</v>
      </c>
      <c r="HK38" s="86">
        <f t="shared" si="92"/>
        <v>1.1340394727338737E-37</v>
      </c>
      <c r="HL38" s="86">
        <f t="shared" si="92"/>
        <v>1.5119316836933674E-39</v>
      </c>
      <c r="HM38" s="86">
        <f t="shared" si="92"/>
        <v>7.7914996618885137E-39</v>
      </c>
      <c r="HN38" s="86">
        <f t="shared" si="92"/>
        <v>1.435474426007313E-34</v>
      </c>
      <c r="HO38" s="86">
        <f t="shared" si="92"/>
        <v>2.4703246993866424E-31</v>
      </c>
      <c r="HP38" s="86">
        <f t="shared" si="92"/>
        <v>6.7135367567003407E-37</v>
      </c>
      <c r="HQ38" s="86">
        <f t="shared" si="92"/>
        <v>1.6414604952298828E-32</v>
      </c>
      <c r="HS38" s="86">
        <f t="shared" si="114"/>
        <v>1.8100626891683015E-89</v>
      </c>
      <c r="HT38" s="86">
        <f t="shared" si="93"/>
        <v>5.8772719342099682E-87</v>
      </c>
      <c r="HU38" s="86">
        <f t="shared" si="93"/>
        <v>9.7318670442918424E-100</v>
      </c>
      <c r="HV38" s="86">
        <f t="shared" si="93"/>
        <v>4.4349750030971259E-103</v>
      </c>
      <c r="HW38" s="86">
        <f t="shared" si="93"/>
        <v>1.521137447743216E-88</v>
      </c>
      <c r="HX38" s="86">
        <f t="shared" si="93"/>
        <v>1.0419121243589618E-106</v>
      </c>
      <c r="HY38" s="86">
        <f t="shared" si="93"/>
        <v>2.8668494963199124E-105</v>
      </c>
      <c r="HZ38" s="86">
        <f t="shared" si="93"/>
        <v>2.1614590294025072E-107</v>
      </c>
      <c r="IA38" s="86">
        <f t="shared" si="93"/>
        <v>6.1247673713921157E-112</v>
      </c>
      <c r="IB38" s="86">
        <f t="shared" si="93"/>
        <v>9.2927738870804126E-119</v>
      </c>
      <c r="IC38" s="86">
        <f t="shared" si="93"/>
        <v>1.3687888778683578E-115</v>
      </c>
      <c r="ID38" s="86">
        <f t="shared" si="93"/>
        <v>2.7128502152838151E-104</v>
      </c>
      <c r="IE38" s="86">
        <f t="shared" si="93"/>
        <v>1.9915737326187984E-94</v>
      </c>
      <c r="IF38" s="86">
        <f t="shared" si="93"/>
        <v>7.7241555008624535E-51</v>
      </c>
      <c r="IG38" s="86">
        <f t="shared" si="93"/>
        <v>1.6122855582565926E-48</v>
      </c>
      <c r="II38" s="86">
        <f t="shared" si="115"/>
        <v>5.4197176586418664E-289</v>
      </c>
      <c r="IJ38" s="86">
        <f t="shared" si="116"/>
        <v>1.0571321493568913E-282</v>
      </c>
      <c r="IK38" s="86">
        <f t="shared" si="117"/>
        <v>0</v>
      </c>
      <c r="IL38" s="86">
        <f t="shared" si="118"/>
        <v>0</v>
      </c>
      <c r="IM38" s="86">
        <f t="shared" si="119"/>
        <v>4.3455379919688786E-286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2.4775545710453334E-306</v>
      </c>
      <c r="IV38" s="86">
        <f t="shared" si="128"/>
        <v>1.9754162825922363E-108</v>
      </c>
      <c r="IW38" s="86">
        <f t="shared" si="129"/>
        <v>2.3063665805274277E-178</v>
      </c>
      <c r="IY38" s="86">
        <f t="shared" si="130"/>
        <v>4.6501883602170304E-10</v>
      </c>
      <c r="IZ38" s="86">
        <f t="shared" si="131"/>
        <v>5.5085923097869276E-11</v>
      </c>
      <c r="JA38" s="86">
        <f t="shared" si="132"/>
        <v>3.6725176692250704E-11</v>
      </c>
      <c r="JB38" s="86">
        <f t="shared" si="133"/>
        <v>2.8235929062302804E-11</v>
      </c>
      <c r="JC38" s="86">
        <f t="shared" si="134"/>
        <v>7.7065118269409903E-10</v>
      </c>
      <c r="JD38" s="86">
        <f t="shared" si="135"/>
        <v>3.3076003294419711E-11</v>
      </c>
      <c r="JE38" s="86">
        <f t="shared" si="136"/>
        <v>1.2075554573932621E-12</v>
      </c>
      <c r="JF38" s="86">
        <f t="shared" si="137"/>
        <v>2.1397577626426938E-13</v>
      </c>
      <c r="JG38" s="86">
        <f t="shared" si="138"/>
        <v>1.6337290634249505E-12</v>
      </c>
      <c r="JH38" s="86">
        <f t="shared" si="139"/>
        <v>4.6055921489304074E-13</v>
      </c>
      <c r="JI38" s="86">
        <f t="shared" si="140"/>
        <v>6.7775342522412977E-13</v>
      </c>
      <c r="JJ38" s="86">
        <f t="shared" si="141"/>
        <v>1.6480229202910334E-12</v>
      </c>
      <c r="JK38" s="86">
        <f t="shared" si="142"/>
        <v>6.2048704331938256E-12</v>
      </c>
      <c r="JL38" s="86">
        <f t="shared" si="143"/>
        <v>2.9837296090764622E-12</v>
      </c>
      <c r="JM38" s="86">
        <f t="shared" si="144"/>
        <v>7.2858782891923629E-15</v>
      </c>
    </row>
    <row r="39" spans="2:273" x14ac:dyDescent="0.25">
      <c r="B39" s="2">
        <v>12</v>
      </c>
      <c r="C39" s="37">
        <v>71.825999999999993</v>
      </c>
      <c r="D39" s="37">
        <v>74.69</v>
      </c>
      <c r="E39" s="37">
        <v>74.929000000000002</v>
      </c>
      <c r="F39" s="37">
        <v>74.619</v>
      </c>
      <c r="G39" s="37">
        <v>73.594999999999999</v>
      </c>
      <c r="H39" s="37">
        <v>75.905000000000001</v>
      </c>
      <c r="I39" s="37">
        <v>74.713999999999999</v>
      </c>
      <c r="J39" s="37">
        <v>74.114000000000004</v>
      </c>
      <c r="K39" s="37">
        <v>78.933000000000007</v>
      </c>
      <c r="L39" s="37">
        <v>74.867000000000004</v>
      </c>
      <c r="M39" s="37">
        <v>71.8</v>
      </c>
      <c r="N39" s="37">
        <v>69.733000000000004</v>
      </c>
      <c r="O39" s="37">
        <v>70.043999999999997</v>
      </c>
      <c r="P39" s="37">
        <v>69.522999999999996</v>
      </c>
      <c r="Q39" s="37">
        <v>66.511600000000001</v>
      </c>
      <c r="S39" s="4">
        <f t="shared" si="8"/>
        <v>71.694212850339227</v>
      </c>
      <c r="T39" s="4">
        <f t="shared" si="9"/>
        <v>75.050188874320739</v>
      </c>
      <c r="U39" s="4">
        <f t="shared" si="10"/>
        <v>75.222262130842552</v>
      </c>
      <c r="V39" s="4">
        <f t="shared" si="11"/>
        <v>74.711510963822064</v>
      </c>
      <c r="W39" s="4">
        <f t="shared" si="12"/>
        <v>74.81433122413867</v>
      </c>
      <c r="X39" s="4">
        <f t="shared" si="13"/>
        <v>74.886258002154008</v>
      </c>
      <c r="Y39" s="4">
        <f t="shared" si="14"/>
        <v>74.388455092615487</v>
      </c>
      <c r="Z39" s="4">
        <f t="shared" si="15"/>
        <v>74.016370116849458</v>
      </c>
      <c r="AA39" s="4">
        <f t="shared" si="16"/>
        <v>78.381697424285818</v>
      </c>
      <c r="AB39" s="4">
        <f t="shared" si="17"/>
        <v>73.971066590435839</v>
      </c>
      <c r="AC39" s="4">
        <f t="shared" si="18"/>
        <v>72.145640756690867</v>
      </c>
      <c r="AD39" s="4">
        <f t="shared" si="19"/>
        <v>69.955296516676853</v>
      </c>
      <c r="AE39" s="4">
        <f t="shared" si="20"/>
        <v>70.38547178203396</v>
      </c>
      <c r="AF39" s="4">
        <f t="shared" si="21"/>
        <v>69.298366131587869</v>
      </c>
      <c r="AG39" s="4">
        <f t="shared" si="22"/>
        <v>65.495684343362768</v>
      </c>
      <c r="AI39" s="4">
        <f t="shared" si="23"/>
        <v>0.13178714966076654</v>
      </c>
      <c r="AJ39" s="4">
        <f t="shared" si="24"/>
        <v>-0.36018887432074109</v>
      </c>
      <c r="AK39" s="4">
        <f t="shared" si="25"/>
        <v>-0.2932621308425496</v>
      </c>
      <c r="AL39" s="4">
        <f t="shared" si="26"/>
        <v>-9.2510963822064696E-2</v>
      </c>
      <c r="AM39" s="4">
        <f t="shared" si="27"/>
        <v>-1.2193312241386707</v>
      </c>
      <c r="AN39" s="4">
        <f t="shared" si="28"/>
        <v>1.0187419978459928</v>
      </c>
      <c r="AO39" s="4">
        <f t="shared" si="29"/>
        <v>0.32554490738451136</v>
      </c>
      <c r="AP39" s="4">
        <f t="shared" si="30"/>
        <v>9.7629883150545993E-2</v>
      </c>
      <c r="AQ39" s="4">
        <f t="shared" si="31"/>
        <v>0.55130257571418895</v>
      </c>
      <c r="AR39" s="4">
        <f t="shared" si="32"/>
        <v>0.89593340956416512</v>
      </c>
      <c r="AS39" s="4">
        <f t="shared" si="33"/>
        <v>-0.34564075669086947</v>
      </c>
      <c r="AT39" s="4">
        <f t="shared" si="34"/>
        <v>-0.22229651667684891</v>
      </c>
      <c r="AU39" s="4">
        <f t="shared" si="35"/>
        <v>-0.34147178203396322</v>
      </c>
      <c r="AV39" s="4">
        <f t="shared" si="36"/>
        <v>0.22463386841212696</v>
      </c>
      <c r="AW39" s="4">
        <f t="shared" si="36"/>
        <v>1.0159156566372332</v>
      </c>
      <c r="AY39" s="2">
        <f t="shared" si="96"/>
        <v>71.694211614000025</v>
      </c>
      <c r="AZ39" s="2">
        <f t="shared" si="37"/>
        <v>75.05018868464937</v>
      </c>
      <c r="BA39" s="2">
        <f t="shared" si="37"/>
        <v>75.222262001187971</v>
      </c>
      <c r="BB39" s="2">
        <f t="shared" si="37"/>
        <v>74.711510868501207</v>
      </c>
      <c r="BC39" s="2">
        <f t="shared" si="37"/>
        <v>74.814329140666359</v>
      </c>
      <c r="BD39" s="2">
        <f t="shared" si="37"/>
        <v>74.886257885572078</v>
      </c>
      <c r="BE39" s="2">
        <f t="shared" si="37"/>
        <v>74.388455087370545</v>
      </c>
      <c r="BF39" s="2">
        <f t="shared" si="37"/>
        <v>74.016370115837759</v>
      </c>
      <c r="BG39" s="2">
        <f t="shared" si="37"/>
        <v>78.381697417257712</v>
      </c>
      <c r="BH39" s="2">
        <f t="shared" si="37"/>
        <v>73.971066588311047</v>
      </c>
      <c r="BI39" s="2">
        <f t="shared" si="37"/>
        <v>72.145640753640492</v>
      </c>
      <c r="BJ39" s="2">
        <f t="shared" si="37"/>
        <v>69.955296509865889</v>
      </c>
      <c r="BK39" s="2">
        <f t="shared" si="37"/>
        <v>70.385471757938546</v>
      </c>
      <c r="BL39" s="2">
        <f t="shared" si="37"/>
        <v>69.298366120065666</v>
      </c>
      <c r="BM39" s="2">
        <f t="shared" si="37"/>
        <v>65.495684343335853</v>
      </c>
      <c r="BO39" s="2">
        <f t="shared" si="38"/>
        <v>71.825999999999993</v>
      </c>
      <c r="BP39" s="2">
        <f t="shared" si="39"/>
        <v>74.69</v>
      </c>
      <c r="BQ39" s="2">
        <f t="shared" si="40"/>
        <v>74.929000000000002</v>
      </c>
      <c r="BR39" s="2">
        <f t="shared" si="41"/>
        <v>74.619</v>
      </c>
      <c r="BS39" s="2">
        <f t="shared" si="42"/>
        <v>73.594999999999999</v>
      </c>
      <c r="BT39" s="2">
        <f t="shared" si="43"/>
        <v>75.905000000000001</v>
      </c>
      <c r="BU39" s="2">
        <f t="shared" si="44"/>
        <v>74.713999999999999</v>
      </c>
      <c r="BV39" s="2">
        <f t="shared" si="45"/>
        <v>74.114000000000004</v>
      </c>
      <c r="BW39" s="2">
        <f t="shared" si="46"/>
        <v>78.933000000000007</v>
      </c>
      <c r="BX39" s="2">
        <f t="shared" si="47"/>
        <v>74.867000000000004</v>
      </c>
      <c r="BY39" s="2">
        <f t="shared" si="48"/>
        <v>71.8</v>
      </c>
      <c r="BZ39" s="2">
        <f t="shared" si="49"/>
        <v>69.733000000000004</v>
      </c>
      <c r="CA39" s="2">
        <f t="shared" si="50"/>
        <v>70.043999999999997</v>
      </c>
      <c r="CB39" s="2">
        <f t="shared" si="51"/>
        <v>69.522999999999996</v>
      </c>
      <c r="CC39" s="2">
        <f t="shared" si="52"/>
        <v>66.511600000000001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71.652628057988522</v>
      </c>
      <c r="DL39" s="2">
        <f t="shared" si="70"/>
        <v>74.99800664451827</v>
      </c>
      <c r="DM39" s="2">
        <f t="shared" si="70"/>
        <v>75.05981274539414</v>
      </c>
      <c r="DN39" s="2">
        <f t="shared" si="70"/>
        <v>74.408130474177</v>
      </c>
      <c r="DO39" s="2">
        <f t="shared" si="70"/>
        <v>74.604135132215134</v>
      </c>
      <c r="DP39" s="2">
        <f t="shared" si="70"/>
        <v>74.859755360918157</v>
      </c>
      <c r="DQ39" s="2">
        <f t="shared" si="70"/>
        <v>74.162715947467191</v>
      </c>
      <c r="DR39" s="2">
        <f t="shared" si="70"/>
        <v>73.866742240215913</v>
      </c>
      <c r="DS39" s="2">
        <f t="shared" si="70"/>
        <v>78.603124671669789</v>
      </c>
      <c r="DT39" s="2">
        <f t="shared" si="70"/>
        <v>73.987077935222686</v>
      </c>
      <c r="DU39" s="2">
        <f t="shared" si="70"/>
        <v>72.159680566801626</v>
      </c>
      <c r="DV39" s="2">
        <f t="shared" si="70"/>
        <v>69.780232833020619</v>
      </c>
      <c r="DW39" s="2">
        <f t="shared" si="70"/>
        <v>70.215489547038345</v>
      </c>
      <c r="DX39" s="2">
        <f t="shared" si="70"/>
        <v>69.244200696864112</v>
      </c>
      <c r="DY39" s="2">
        <f t="shared" si="70"/>
        <v>65.448115078236128</v>
      </c>
      <c r="EA39" s="2">
        <f t="shared" si="71"/>
        <v>72.416676092926608</v>
      </c>
      <c r="EB39" s="2">
        <f t="shared" si="72"/>
        <v>76.005972384232663</v>
      </c>
      <c r="EC39" s="2">
        <f t="shared" si="73"/>
        <v>78.243494593943296</v>
      </c>
      <c r="ED39" s="2">
        <f t="shared" si="74"/>
        <v>80.679147479066614</v>
      </c>
      <c r="EE39" s="2">
        <f t="shared" si="75"/>
        <v>78.287332388382396</v>
      </c>
      <c r="EF39" s="2">
        <f t="shared" si="76"/>
        <v>75.402213223615647</v>
      </c>
      <c r="EG39" s="2">
        <f t="shared" si="77"/>
        <v>79.153721581653826</v>
      </c>
      <c r="EH39" s="2">
        <f t="shared" si="78"/>
        <v>77.39468108358723</v>
      </c>
      <c r="EI39" s="2">
        <f t="shared" si="79"/>
        <v>73.724592756324896</v>
      </c>
      <c r="EJ39" s="2">
        <f t="shared" si="80"/>
        <v>73.621529793400015</v>
      </c>
      <c r="EK39" s="2">
        <f t="shared" si="81"/>
        <v>71.840805383225046</v>
      </c>
      <c r="EL39" s="2">
        <f t="shared" si="82"/>
        <v>73.601902289357369</v>
      </c>
      <c r="EM39" s="2">
        <f t="shared" si="83"/>
        <v>73.755904161881389</v>
      </c>
      <c r="EN39" s="2">
        <f t="shared" si="84"/>
        <v>70.45779405044577</v>
      </c>
      <c r="EO39" s="2">
        <f t="shared" si="85"/>
        <v>66.696389794324375</v>
      </c>
      <c r="EQ39" s="2">
        <f t="shared" si="86"/>
        <v>72.088193034510596</v>
      </c>
      <c r="ER39" s="2">
        <f t="shared" si="87"/>
        <v>74.211583005811491</v>
      </c>
      <c r="ES39" s="2">
        <f t="shared" si="87"/>
        <v>76.420118504956648</v>
      </c>
      <c r="ET39" s="2">
        <f t="shared" si="87"/>
        <v>77.736664509908664</v>
      </c>
      <c r="EU39" s="2">
        <f t="shared" si="87"/>
        <v>75.992788334850829</v>
      </c>
      <c r="EV39" s="2">
        <f t="shared" si="87"/>
        <v>72.967397466900991</v>
      </c>
      <c r="EW39" s="2">
        <f t="shared" si="87"/>
        <v>76.088957129563681</v>
      </c>
      <c r="EX39" s="2">
        <f t="shared" si="87"/>
        <v>75.50239748002204</v>
      </c>
      <c r="EY39" s="2">
        <f t="shared" si="87"/>
        <v>71.558128222222223</v>
      </c>
      <c r="EZ39" s="2">
        <f t="shared" si="87"/>
        <v>71.93009752067772</v>
      </c>
      <c r="FA39" s="2">
        <f t="shared" si="87"/>
        <v>71.190127061551806</v>
      </c>
      <c r="FB39" s="2">
        <f t="shared" si="87"/>
        <v>70.634557391248791</v>
      </c>
      <c r="FC39" s="2">
        <f t="shared" si="87"/>
        <v>71.380337422065764</v>
      </c>
      <c r="FD39" s="2">
        <f t="shared" si="87"/>
        <v>70.079220958422582</v>
      </c>
      <c r="FE39" s="2">
        <f t="shared" si="87"/>
        <v>69.750111893299035</v>
      </c>
      <c r="FG39" s="2">
        <f t="shared" si="88"/>
        <v>5.442600811720856E-2</v>
      </c>
      <c r="FH39" s="2">
        <f t="shared" si="89"/>
        <v>5.1772650551063004E-2</v>
      </c>
      <c r="FI39" s="2">
        <f t="shared" si="89"/>
        <v>5.1026863608709873E-2</v>
      </c>
      <c r="FJ39" s="2">
        <f t="shared" si="89"/>
        <v>4.8379062479209312E-2</v>
      </c>
      <c r="FK39" s="2">
        <f t="shared" si="89"/>
        <v>5.7069740969975795E-2</v>
      </c>
      <c r="FL39" s="2">
        <f t="shared" si="89"/>
        <v>4.8865462489629849E-2</v>
      </c>
      <c r="FM39" s="2">
        <f t="shared" si="89"/>
        <v>4.5230584683563627E-2</v>
      </c>
      <c r="FN39" s="2">
        <f t="shared" si="89"/>
        <v>4.2413529071702143E-2</v>
      </c>
      <c r="FO39" s="2">
        <f t="shared" si="89"/>
        <v>4.5386827520214126E-2</v>
      </c>
      <c r="FP39" s="2">
        <f t="shared" si="89"/>
        <v>4.3787517187207629E-2</v>
      </c>
      <c r="FQ39" s="2">
        <f t="shared" si="89"/>
        <v>4.4023846690355806E-2</v>
      </c>
      <c r="FR39" s="2">
        <f t="shared" si="89"/>
        <v>4.5809792727967431E-2</v>
      </c>
      <c r="FS39" s="2">
        <f t="shared" si="89"/>
        <v>4.8013144015358535E-2</v>
      </c>
      <c r="FT39" s="2">
        <f t="shared" si="89"/>
        <v>4.4632571308870016E-2</v>
      </c>
      <c r="FU39" s="2">
        <f t="shared" si="89"/>
        <v>3.8105732527096231E-2</v>
      </c>
      <c r="FW39" s="2">
        <f t="shared" si="112"/>
        <v>1.6090327219072485E-6</v>
      </c>
      <c r="FX39" s="2">
        <f t="shared" si="90"/>
        <v>1.6818415308057077E-6</v>
      </c>
      <c r="FY39" s="2">
        <f t="shared" si="90"/>
        <v>2.217680502902316E-6</v>
      </c>
      <c r="FZ39" s="2">
        <f t="shared" si="90"/>
        <v>1.8790808952111729E-6</v>
      </c>
      <c r="GA39" s="2">
        <f t="shared" si="90"/>
        <v>2.2247991144592137E-6</v>
      </c>
      <c r="GB39" s="2">
        <f t="shared" si="90"/>
        <v>2.0246656841960304E-6</v>
      </c>
      <c r="GC39" s="2">
        <f t="shared" si="90"/>
        <v>2.2719820606805081E-6</v>
      </c>
      <c r="GD39" s="2">
        <f t="shared" si="90"/>
        <v>2.3575084999746129E-6</v>
      </c>
      <c r="GE39" s="2">
        <f t="shared" si="90"/>
        <v>2.8469510330229963E-6</v>
      </c>
      <c r="GF39" s="2">
        <f t="shared" si="90"/>
        <v>2.8977623908284234E-6</v>
      </c>
      <c r="GG39" s="2">
        <f t="shared" si="90"/>
        <v>2.6141427217344609E-6</v>
      </c>
      <c r="GH39" s="2">
        <f t="shared" si="90"/>
        <v>2.0923837767973253E-6</v>
      </c>
      <c r="GI39" s="2">
        <f t="shared" si="90"/>
        <v>1.7788918634785667E-6</v>
      </c>
      <c r="GJ39" s="2">
        <f t="shared" si="90"/>
        <v>9.7389950525355943E-7</v>
      </c>
      <c r="GK39" s="2">
        <f t="shared" si="90"/>
        <v>9.3087977210634811E-7</v>
      </c>
      <c r="GM39" s="86">
        <f t="shared" si="113"/>
        <v>9.7231997801303102E-10</v>
      </c>
      <c r="GN39" s="86">
        <f t="shared" si="91"/>
        <v>1.2597516138633985E-10</v>
      </c>
      <c r="GO39" s="86">
        <f t="shared" si="91"/>
        <v>8.5286578711020982E-11</v>
      </c>
      <c r="GP39" s="86">
        <f t="shared" si="91"/>
        <v>6.5389282258046895E-11</v>
      </c>
      <c r="GQ39" s="86">
        <f t="shared" si="91"/>
        <v>1.591795596335915E-9</v>
      </c>
      <c r="GR39" s="86">
        <f t="shared" si="91"/>
        <v>7.6241622413206345E-11</v>
      </c>
      <c r="GS39" s="86">
        <f t="shared" si="91"/>
        <v>3.1802288044684812E-12</v>
      </c>
      <c r="GT39" s="86">
        <f t="shared" si="91"/>
        <v>5.9836455475436889E-13</v>
      </c>
      <c r="GU39" s="86">
        <f t="shared" si="91"/>
        <v>4.2464603425903522E-12</v>
      </c>
      <c r="GV39" s="86">
        <f t="shared" si="91"/>
        <v>1.2558219358412396E-12</v>
      </c>
      <c r="GW39" s="86">
        <f t="shared" si="91"/>
        <v>1.8181251665459864E-12</v>
      </c>
      <c r="GX39" s="86">
        <f t="shared" si="91"/>
        <v>4.2944597186441983E-12</v>
      </c>
      <c r="GY39" s="86">
        <f t="shared" si="91"/>
        <v>1.5407897927856299E-11</v>
      </c>
      <c r="GZ39" s="86">
        <f t="shared" si="91"/>
        <v>7.500529714718689E-12</v>
      </c>
      <c r="HA39" s="86">
        <f t="shared" si="91"/>
        <v>2.293794027130355E-14</v>
      </c>
      <c r="HC39" s="86">
        <f t="shared" si="145"/>
        <v>2.721720985330869E-29</v>
      </c>
      <c r="HD39" s="86">
        <f t="shared" si="92"/>
        <v>5.2308571238151495E-28</v>
      </c>
      <c r="HE39" s="86">
        <f t="shared" si="92"/>
        <v>7.9134452324375781E-33</v>
      </c>
      <c r="HF39" s="86">
        <f t="shared" si="92"/>
        <v>2.5782261856031712E-34</v>
      </c>
      <c r="HG39" s="86">
        <f t="shared" si="92"/>
        <v>5.0549646904743131E-29</v>
      </c>
      <c r="HH39" s="86">
        <f t="shared" si="92"/>
        <v>1.5255450329087163E-34</v>
      </c>
      <c r="HI39" s="86">
        <f t="shared" si="92"/>
        <v>7.2560363195907022E-34</v>
      </c>
      <c r="HJ39" s="86">
        <f t="shared" si="92"/>
        <v>7.9030092590474096E-35</v>
      </c>
      <c r="HK39" s="86">
        <f t="shared" si="92"/>
        <v>1.0496773087989428E-36</v>
      </c>
      <c r="HL39" s="86">
        <f t="shared" si="92"/>
        <v>1.5599600199685611E-38</v>
      </c>
      <c r="HM39" s="86">
        <f t="shared" si="92"/>
        <v>7.6186834646525468E-38</v>
      </c>
      <c r="HN39" s="86">
        <f t="shared" si="92"/>
        <v>1.0708597751861157E-33</v>
      </c>
      <c r="HO39" s="86">
        <f t="shared" si="92"/>
        <v>1.4844075207093045E-30</v>
      </c>
      <c r="HP39" s="86">
        <f t="shared" si="92"/>
        <v>5.4664366264084971E-36</v>
      </c>
      <c r="HQ39" s="86">
        <f t="shared" si="92"/>
        <v>1.0069114441886314E-31</v>
      </c>
      <c r="HS39" s="86">
        <f t="shared" si="114"/>
        <v>5.4926626760574248E-88</v>
      </c>
      <c r="HT39" s="86">
        <f t="shared" si="93"/>
        <v>1.6542054748958586E-85</v>
      </c>
      <c r="HU39" s="86">
        <f t="shared" si="93"/>
        <v>4.8203179188142973E-98</v>
      </c>
      <c r="HV39" s="86">
        <f t="shared" si="93"/>
        <v>2.549340609273047E-101</v>
      </c>
      <c r="HW39" s="86">
        <f t="shared" si="93"/>
        <v>4.8425041135747506E-87</v>
      </c>
      <c r="HX39" s="86">
        <f t="shared" si="93"/>
        <v>6.6521738242000982E-105</v>
      </c>
      <c r="HY39" s="86">
        <f t="shared" si="93"/>
        <v>1.769564047732215E-103</v>
      </c>
      <c r="HZ39" s="86">
        <f t="shared" si="93"/>
        <v>1.4740527760039498E-105</v>
      </c>
      <c r="IA39" s="86">
        <f t="shared" si="93"/>
        <v>5.3713524521489819E-110</v>
      </c>
      <c r="IB39" s="86">
        <f t="shared" si="93"/>
        <v>1.0371676005246973E-116</v>
      </c>
      <c r="IC39" s="86">
        <f t="shared" si="93"/>
        <v>1.3436099174151192E-113</v>
      </c>
      <c r="ID39" s="86">
        <f t="shared" si="93"/>
        <v>1.5971627413791895E-102</v>
      </c>
      <c r="IE39" s="86">
        <f t="shared" si="93"/>
        <v>7.5786306058049621E-93</v>
      </c>
      <c r="IF39" s="86">
        <f t="shared" si="93"/>
        <v>4.9172149057622793E-50</v>
      </c>
      <c r="IG39" s="86">
        <f t="shared" si="93"/>
        <v>9.1890068415885265E-48</v>
      </c>
      <c r="II39" s="86">
        <f t="shared" si="115"/>
        <v>4.5084954854310185E-285</v>
      </c>
      <c r="IJ39" s="86">
        <f t="shared" si="116"/>
        <v>7.42870581809126E-279</v>
      </c>
      <c r="IK39" s="86">
        <f t="shared" si="117"/>
        <v>0</v>
      </c>
      <c r="IL39" s="86">
        <f t="shared" si="118"/>
        <v>0</v>
      </c>
      <c r="IM39" s="86">
        <f t="shared" si="119"/>
        <v>4.1117438859296163E-282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3.8200923213062331E-302</v>
      </c>
      <c r="IV39" s="86">
        <f t="shared" si="128"/>
        <v>4.9961816318483679E-107</v>
      </c>
      <c r="IW39" s="86">
        <f t="shared" si="129"/>
        <v>4.7691090388763002E-176</v>
      </c>
      <c r="IY39" s="86">
        <f t="shared" si="130"/>
        <v>9.7231997801303102E-10</v>
      </c>
      <c r="IZ39" s="86">
        <f t="shared" si="131"/>
        <v>1.2597516138633985E-10</v>
      </c>
      <c r="JA39" s="86">
        <f t="shared" si="132"/>
        <v>8.5286578711020982E-11</v>
      </c>
      <c r="JB39" s="86">
        <f t="shared" si="133"/>
        <v>6.5389282258046895E-11</v>
      </c>
      <c r="JC39" s="86">
        <f t="shared" si="134"/>
        <v>1.591795596335915E-9</v>
      </c>
      <c r="JD39" s="86">
        <f t="shared" si="135"/>
        <v>7.6241622413206345E-11</v>
      </c>
      <c r="JE39" s="86">
        <f t="shared" si="136"/>
        <v>3.1802288044684812E-12</v>
      </c>
      <c r="JF39" s="86">
        <f t="shared" si="137"/>
        <v>5.9836455475436889E-13</v>
      </c>
      <c r="JG39" s="86">
        <f t="shared" si="138"/>
        <v>4.2464603425903522E-12</v>
      </c>
      <c r="JH39" s="86">
        <f t="shared" si="139"/>
        <v>1.2558219358412396E-12</v>
      </c>
      <c r="JI39" s="86">
        <f t="shared" si="140"/>
        <v>1.8181251665459864E-12</v>
      </c>
      <c r="JJ39" s="86">
        <f t="shared" si="141"/>
        <v>4.2944597186441983E-12</v>
      </c>
      <c r="JK39" s="86">
        <f t="shared" si="142"/>
        <v>1.5407897927856299E-11</v>
      </c>
      <c r="JL39" s="86">
        <f t="shared" si="143"/>
        <v>7.500529714718689E-12</v>
      </c>
      <c r="JM39" s="86">
        <f t="shared" si="144"/>
        <v>2.293794027130355E-14</v>
      </c>
    </row>
    <row r="40" spans="2:273" x14ac:dyDescent="0.25">
      <c r="B40" s="2">
        <v>13</v>
      </c>
      <c r="C40" s="37">
        <v>71.63</v>
      </c>
      <c r="D40" s="37">
        <v>74.238</v>
      </c>
      <c r="E40" s="37">
        <v>75.238</v>
      </c>
      <c r="F40" s="37">
        <v>75.119</v>
      </c>
      <c r="G40" s="37">
        <v>73.667000000000002</v>
      </c>
      <c r="H40" s="37">
        <v>74.762</v>
      </c>
      <c r="I40" s="37">
        <v>74.31</v>
      </c>
      <c r="J40" s="37">
        <v>75.25</v>
      </c>
      <c r="K40" s="37">
        <v>78.911000000000001</v>
      </c>
      <c r="L40" s="37">
        <v>73.667000000000002</v>
      </c>
      <c r="M40" s="37">
        <v>72.043999999999997</v>
      </c>
      <c r="N40" s="37">
        <v>69.756</v>
      </c>
      <c r="O40" s="37">
        <v>69.933000000000007</v>
      </c>
      <c r="P40" s="37">
        <v>69.409000000000006</v>
      </c>
      <c r="Q40" s="37">
        <v>65.488399999999999</v>
      </c>
      <c r="S40" s="4">
        <f t="shared" si="8"/>
        <v>71.873520149446009</v>
      </c>
      <c r="T40" s="4">
        <f t="shared" si="9"/>
        <v>75.207091292363145</v>
      </c>
      <c r="U40" s="4">
        <f t="shared" si="10"/>
        <v>75.430534011579823</v>
      </c>
      <c r="V40" s="4">
        <f t="shared" si="11"/>
        <v>74.912560487588038</v>
      </c>
      <c r="W40" s="4">
        <f t="shared" si="12"/>
        <v>74.981909754527024</v>
      </c>
      <c r="X40" s="4">
        <f t="shared" si="13"/>
        <v>75.006092087258395</v>
      </c>
      <c r="Y40" s="4">
        <f t="shared" si="14"/>
        <v>74.590568683157329</v>
      </c>
      <c r="Z40" s="4">
        <f t="shared" si="15"/>
        <v>74.225377718678288</v>
      </c>
      <c r="AA40" s="4">
        <f t="shared" si="16"/>
        <v>78.385560618807915</v>
      </c>
      <c r="AB40" s="4">
        <f t="shared" si="17"/>
        <v>74.069743405296137</v>
      </c>
      <c r="AC40" s="4">
        <f t="shared" si="18"/>
        <v>72.257864146062829</v>
      </c>
      <c r="AD40" s="4">
        <f t="shared" si="19"/>
        <v>70.119283354371817</v>
      </c>
      <c r="AE40" s="4">
        <f t="shared" si="20"/>
        <v>70.547453851996011</v>
      </c>
      <c r="AF40" s="4">
        <f t="shared" si="21"/>
        <v>69.345675755594456</v>
      </c>
      <c r="AG40" s="4">
        <f t="shared" si="22"/>
        <v>65.555308876328681</v>
      </c>
      <c r="AI40" s="4">
        <f t="shared" si="23"/>
        <v>-0.24352014944601308</v>
      </c>
      <c r="AJ40" s="4">
        <f t="shared" si="24"/>
        <v>-0.96909129236314584</v>
      </c>
      <c r="AK40" s="4">
        <f t="shared" si="25"/>
        <v>-0.19253401157982353</v>
      </c>
      <c r="AL40" s="4">
        <f t="shared" si="26"/>
        <v>0.20643951241196135</v>
      </c>
      <c r="AM40" s="4">
        <f t="shared" si="27"/>
        <v>-1.3149097545270223</v>
      </c>
      <c r="AN40" s="4">
        <f t="shared" si="28"/>
        <v>-0.24409208725839449</v>
      </c>
      <c r="AO40" s="4">
        <f t="shared" si="29"/>
        <v>-0.28056868315732686</v>
      </c>
      <c r="AP40" s="4">
        <f t="shared" si="30"/>
        <v>1.0246222813217116</v>
      </c>
      <c r="AQ40" s="4">
        <f t="shared" si="31"/>
        <v>0.52543938119208633</v>
      </c>
      <c r="AR40" s="4">
        <f t="shared" si="32"/>
        <v>-0.40274340529613539</v>
      </c>
      <c r="AS40" s="4">
        <f t="shared" si="33"/>
        <v>-0.21386414606283211</v>
      </c>
      <c r="AT40" s="4">
        <f t="shared" si="34"/>
        <v>-0.36328335437181636</v>
      </c>
      <c r="AU40" s="4">
        <f t="shared" si="35"/>
        <v>-0.61445385199600366</v>
      </c>
      <c r="AV40" s="4">
        <f t="shared" si="36"/>
        <v>6.3324244405549734E-2</v>
      </c>
      <c r="AW40" s="4">
        <f t="shared" si="36"/>
        <v>-6.6908876328682254E-2</v>
      </c>
      <c r="AY40" s="2">
        <f t="shared" si="96"/>
        <v>71.873517644764888</v>
      </c>
      <c r="AZ40" s="2">
        <f t="shared" si="37"/>
        <v>75.207090873053133</v>
      </c>
      <c r="BA40" s="2">
        <f t="shared" si="37"/>
        <v>75.43053372060686</v>
      </c>
      <c r="BB40" s="2">
        <f t="shared" si="37"/>
        <v>74.912560274146443</v>
      </c>
      <c r="BC40" s="2">
        <f t="shared" si="37"/>
        <v>74.981905585001499</v>
      </c>
      <c r="BD40" s="2">
        <f t="shared" si="37"/>
        <v>75.006091827411041</v>
      </c>
      <c r="BE40" s="2">
        <f t="shared" si="37"/>
        <v>74.590568669841915</v>
      </c>
      <c r="BF40" s="2">
        <f t="shared" si="37"/>
        <v>74.22537771595394</v>
      </c>
      <c r="BG40" s="2">
        <f t="shared" si="37"/>
        <v>78.385560601192466</v>
      </c>
      <c r="BH40" s="2">
        <f t="shared" si="37"/>
        <v>74.069743399714795</v>
      </c>
      <c r="BI40" s="2">
        <f t="shared" si="37"/>
        <v>72.257864138176814</v>
      </c>
      <c r="BJ40" s="2">
        <f t="shared" si="37"/>
        <v>70.119283337260114</v>
      </c>
      <c r="BK40" s="2">
        <f t="shared" si="37"/>
        <v>70.54745379425448</v>
      </c>
      <c r="BL40" s="2">
        <f t="shared" si="37"/>
        <v>69.345675727633704</v>
      </c>
      <c r="BM40" s="2">
        <f t="shared" si="37"/>
        <v>65.555308876247253</v>
      </c>
      <c r="BO40" s="2">
        <f t="shared" si="38"/>
        <v>71.63</v>
      </c>
      <c r="BP40" s="2">
        <f t="shared" si="39"/>
        <v>74.238</v>
      </c>
      <c r="BQ40" s="2">
        <f t="shared" si="40"/>
        <v>75.238</v>
      </c>
      <c r="BR40" s="2">
        <f t="shared" si="41"/>
        <v>75.119</v>
      </c>
      <c r="BS40" s="2">
        <f t="shared" si="42"/>
        <v>73.667000000000002</v>
      </c>
      <c r="BT40" s="2">
        <f t="shared" si="43"/>
        <v>74.762</v>
      </c>
      <c r="BU40" s="2">
        <f t="shared" si="44"/>
        <v>74.31</v>
      </c>
      <c r="BV40" s="2">
        <f t="shared" si="45"/>
        <v>75.25</v>
      </c>
      <c r="BW40" s="2">
        <f t="shared" si="46"/>
        <v>78.911000000000001</v>
      </c>
      <c r="BX40" s="2">
        <f t="shared" si="47"/>
        <v>73.667000000000002</v>
      </c>
      <c r="BY40" s="2">
        <f t="shared" si="48"/>
        <v>72.043999999999997</v>
      </c>
      <c r="BZ40" s="2">
        <f t="shared" si="49"/>
        <v>69.756</v>
      </c>
      <c r="CA40" s="2">
        <f t="shared" si="50"/>
        <v>69.933000000000007</v>
      </c>
      <c r="CB40" s="2">
        <f t="shared" si="51"/>
        <v>69.409000000000006</v>
      </c>
      <c r="CC40" s="2">
        <f t="shared" si="52"/>
        <v>65.488399999999999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71.844467834491084</v>
      </c>
      <c r="DL40" s="2">
        <f t="shared" si="70"/>
        <v>75.165933554817272</v>
      </c>
      <c r="DM40" s="2">
        <f t="shared" si="70"/>
        <v>75.272494261552396</v>
      </c>
      <c r="DN40" s="2">
        <f t="shared" si="70"/>
        <v>74.599817426759301</v>
      </c>
      <c r="DO40" s="2">
        <f t="shared" si="70"/>
        <v>74.771494584447524</v>
      </c>
      <c r="DP40" s="2">
        <f t="shared" si="70"/>
        <v>74.990500755058903</v>
      </c>
      <c r="DQ40" s="2">
        <f t="shared" si="70"/>
        <v>74.361274671669818</v>
      </c>
      <c r="DR40" s="2">
        <f t="shared" si="70"/>
        <v>74.078185560053981</v>
      </c>
      <c r="DS40" s="2">
        <f t="shared" si="70"/>
        <v>78.634966697936207</v>
      </c>
      <c r="DT40" s="2">
        <f t="shared" si="70"/>
        <v>74.098959514170048</v>
      </c>
      <c r="DU40" s="2">
        <f t="shared" si="70"/>
        <v>72.285285020242924</v>
      </c>
      <c r="DV40" s="2">
        <f t="shared" si="70"/>
        <v>69.94408020637897</v>
      </c>
      <c r="DW40" s="2">
        <f t="shared" si="70"/>
        <v>70.378254355400713</v>
      </c>
      <c r="DX40" s="2">
        <f t="shared" si="70"/>
        <v>69.294293728222996</v>
      </c>
      <c r="DY40" s="2">
        <f t="shared" si="70"/>
        <v>65.508652987197721</v>
      </c>
      <c r="EA40" s="2">
        <f t="shared" si="71"/>
        <v>72.33381815482818</v>
      </c>
      <c r="EB40" s="2">
        <f t="shared" si="72"/>
        <v>75.894627401454244</v>
      </c>
      <c r="EC40" s="2">
        <f t="shared" si="73"/>
        <v>78.111141955177132</v>
      </c>
      <c r="ED40" s="2">
        <f t="shared" si="74"/>
        <v>80.52307524452894</v>
      </c>
      <c r="EE40" s="2">
        <f t="shared" si="75"/>
        <v>78.152599393719484</v>
      </c>
      <c r="EF40" s="2">
        <f t="shared" si="76"/>
        <v>75.282960188618446</v>
      </c>
      <c r="EG40" s="2">
        <f t="shared" si="77"/>
        <v>79.004992621929787</v>
      </c>
      <c r="EH40" s="2">
        <f t="shared" si="78"/>
        <v>77.25628906297041</v>
      </c>
      <c r="EI40" s="2">
        <f t="shared" si="79"/>
        <v>73.601547057256994</v>
      </c>
      <c r="EJ40" s="2">
        <f t="shared" si="80"/>
        <v>73.487983864634941</v>
      </c>
      <c r="EK40" s="2">
        <f t="shared" si="81"/>
        <v>71.714851692638362</v>
      </c>
      <c r="EL40" s="2">
        <f t="shared" si="82"/>
        <v>73.447687573953303</v>
      </c>
      <c r="EM40" s="2">
        <f t="shared" si="83"/>
        <v>73.607177020254738</v>
      </c>
      <c r="EN40" s="2">
        <f t="shared" si="84"/>
        <v>70.348749966399353</v>
      </c>
      <c r="EO40" s="2">
        <f t="shared" si="85"/>
        <v>66.629331761030357</v>
      </c>
      <c r="EQ40" s="2">
        <f t="shared" si="86"/>
        <v>72.008587111828092</v>
      </c>
      <c r="ER40" s="2">
        <f t="shared" si="87"/>
        <v>74.118453587086975</v>
      </c>
      <c r="ES40" s="2">
        <f t="shared" si="87"/>
        <v>76.306551331015726</v>
      </c>
      <c r="ET40" s="2">
        <f t="shared" si="87"/>
        <v>77.610137207761099</v>
      </c>
      <c r="EU40" s="2">
        <f t="shared" si="87"/>
        <v>75.881893738953451</v>
      </c>
      <c r="EV40" s="2">
        <f t="shared" si="87"/>
        <v>72.872865653506295</v>
      </c>
      <c r="EW40" s="2">
        <f t="shared" si="87"/>
        <v>75.971664695843799</v>
      </c>
      <c r="EX40" s="2">
        <f t="shared" si="87"/>
        <v>75.383694454152874</v>
      </c>
      <c r="EY40" s="2">
        <f t="shared" si="87"/>
        <v>71.457754444444447</v>
      </c>
      <c r="EZ40" s="2">
        <f t="shared" si="87"/>
        <v>71.814122081589332</v>
      </c>
      <c r="FA40" s="2">
        <f t="shared" si="87"/>
        <v>71.070942013424244</v>
      </c>
      <c r="FB40" s="2">
        <f t="shared" si="87"/>
        <v>70.511790963808551</v>
      </c>
      <c r="FC40" s="2">
        <f t="shared" si="87"/>
        <v>71.256710707394973</v>
      </c>
      <c r="FD40" s="2">
        <f t="shared" si="87"/>
        <v>69.974200844741887</v>
      </c>
      <c r="FE40" s="2">
        <f t="shared" si="87"/>
        <v>69.650901618403282</v>
      </c>
      <c r="FG40" s="2">
        <f t="shared" si="88"/>
        <v>5.9365209056864189E-2</v>
      </c>
      <c r="FH40" s="2">
        <f t="shared" si="89"/>
        <v>5.6485441549936607E-2</v>
      </c>
      <c r="FI40" s="2">
        <f t="shared" si="89"/>
        <v>5.5675752760791536E-2</v>
      </c>
      <c r="FJ40" s="2">
        <f t="shared" si="89"/>
        <v>5.2800141196208988E-2</v>
      </c>
      <c r="FK40" s="2">
        <f t="shared" si="89"/>
        <v>6.2233072229648155E-2</v>
      </c>
      <c r="FL40" s="2">
        <f t="shared" si="89"/>
        <v>5.33284995304113E-2</v>
      </c>
      <c r="FM40" s="2">
        <f t="shared" si="89"/>
        <v>4.9378872099626131E-2</v>
      </c>
      <c r="FN40" s="2">
        <f t="shared" si="89"/>
        <v>4.6315985725354974E-2</v>
      </c>
      <c r="FO40" s="2">
        <f t="shared" si="89"/>
        <v>4.9548700971533986E-2</v>
      </c>
      <c r="FP40" s="2">
        <f t="shared" si="89"/>
        <v>4.7810082222148033E-2</v>
      </c>
      <c r="FQ40" s="2">
        <f t="shared" si="89"/>
        <v>4.8067030919963116E-2</v>
      </c>
      <c r="FR40" s="2">
        <f t="shared" si="89"/>
        <v>5.0008419376983332E-2</v>
      </c>
      <c r="FS40" s="2">
        <f t="shared" si="89"/>
        <v>5.240262497371348E-2</v>
      </c>
      <c r="FT40" s="2">
        <f t="shared" si="89"/>
        <v>4.872881160569606E-2</v>
      </c>
      <c r="FU40" s="2">
        <f t="shared" si="89"/>
        <v>4.1629060935987769E-2</v>
      </c>
      <c r="FW40" s="2">
        <f t="shared" si="112"/>
        <v>1.764269022573139E-6</v>
      </c>
      <c r="FX40" s="2">
        <f t="shared" si="90"/>
        <v>1.8441022686705884E-6</v>
      </c>
      <c r="FY40" s="2">
        <f t="shared" si="90"/>
        <v>2.4316377971763336E-6</v>
      </c>
      <c r="FZ40" s="2">
        <f t="shared" si="90"/>
        <v>2.0603708568629474E-6</v>
      </c>
      <c r="GA40" s="2">
        <f t="shared" si="90"/>
        <v>2.4394431961898759E-6</v>
      </c>
      <c r="GB40" s="2">
        <f t="shared" si="90"/>
        <v>2.220001343553881E-6</v>
      </c>
      <c r="GC40" s="2">
        <f t="shared" si="90"/>
        <v>2.4911782455065157E-6</v>
      </c>
      <c r="GD40" s="2">
        <f t="shared" si="90"/>
        <v>2.5849560795008644E-6</v>
      </c>
      <c r="GE40" s="2">
        <f t="shared" si="90"/>
        <v>3.1216188757860325E-6</v>
      </c>
      <c r="GF40" s="2">
        <f t="shared" si="90"/>
        <v>3.1773323908574731E-6</v>
      </c>
      <c r="GG40" s="2">
        <f t="shared" si="90"/>
        <v>2.8663497730725403E-6</v>
      </c>
      <c r="GH40" s="2">
        <f t="shared" si="90"/>
        <v>2.2942527260825459E-6</v>
      </c>
      <c r="GI40" s="2">
        <f t="shared" si="90"/>
        <v>1.9505158068449028E-6</v>
      </c>
      <c r="GJ40" s="2">
        <f t="shared" si="90"/>
        <v>1.0678594724090148E-6</v>
      </c>
      <c r="GK40" s="2">
        <f t="shared" si="90"/>
        <v>1.0206892816776499E-6</v>
      </c>
      <c r="GM40" s="86">
        <f t="shared" si="113"/>
        <v>2.0062346158072468E-9</v>
      </c>
      <c r="GN40" s="86">
        <f t="shared" si="91"/>
        <v>2.8374985512990536E-10</v>
      </c>
      <c r="GO40" s="86">
        <f t="shared" si="91"/>
        <v>1.9501727434102002E-10</v>
      </c>
      <c r="GP40" s="86">
        <f t="shared" si="91"/>
        <v>1.4914399818706879E-10</v>
      </c>
      <c r="GQ40" s="86">
        <f t="shared" si="91"/>
        <v>3.244920285899891E-9</v>
      </c>
      <c r="GR40" s="86">
        <f t="shared" si="91"/>
        <v>1.7309947844845558E-10</v>
      </c>
      <c r="GS40" s="86">
        <f t="shared" si="91"/>
        <v>8.2270143861534996E-12</v>
      </c>
      <c r="GT40" s="86">
        <f t="shared" si="91"/>
        <v>1.641847535489247E-12</v>
      </c>
      <c r="GU40" s="86">
        <f t="shared" si="91"/>
        <v>1.0845043064996203E-11</v>
      </c>
      <c r="GV40" s="86">
        <f t="shared" si="91"/>
        <v>3.3614100450813821E-12</v>
      </c>
      <c r="GW40" s="86">
        <f t="shared" si="91"/>
        <v>4.7893699400373876E-12</v>
      </c>
      <c r="GX40" s="86">
        <f t="shared" si="91"/>
        <v>1.099429961113107E-11</v>
      </c>
      <c r="GY40" s="86">
        <f t="shared" si="91"/>
        <v>3.762377103929086E-11</v>
      </c>
      <c r="GZ40" s="86">
        <f t="shared" si="91"/>
        <v>1.8541526669473889E-11</v>
      </c>
      <c r="HA40" s="86">
        <f t="shared" si="91"/>
        <v>7.0706589453316784E-14</v>
      </c>
      <c r="HC40" s="86">
        <f t="shared" si="145"/>
        <v>1.4439717100682467E-28</v>
      </c>
      <c r="HD40" s="86">
        <f t="shared" si="92"/>
        <v>2.6360526863189689E-27</v>
      </c>
      <c r="HE40" s="86">
        <f t="shared" si="92"/>
        <v>5.377480073433935E-32</v>
      </c>
      <c r="HF40" s="86">
        <f t="shared" si="92"/>
        <v>1.9088193408640254E-33</v>
      </c>
      <c r="HG40" s="86">
        <f t="shared" si="92"/>
        <v>2.74734498607514E-28</v>
      </c>
      <c r="HH40" s="86">
        <f t="shared" si="92"/>
        <v>1.1556655497692754E-33</v>
      </c>
      <c r="HI40" s="86">
        <f t="shared" si="92"/>
        <v>5.3699957949320728E-33</v>
      </c>
      <c r="HJ40" s="86">
        <f t="shared" si="92"/>
        <v>6.1953092257492279E-34</v>
      </c>
      <c r="HK40" s="86">
        <f t="shared" si="92"/>
        <v>9.4292202305061581E-36</v>
      </c>
      <c r="HL40" s="86">
        <f t="shared" si="92"/>
        <v>1.5598566130065088E-37</v>
      </c>
      <c r="HM40" s="86">
        <f t="shared" si="92"/>
        <v>7.2260940726854149E-37</v>
      </c>
      <c r="HN40" s="86">
        <f t="shared" si="92"/>
        <v>7.7782463772375163E-33</v>
      </c>
      <c r="HO40" s="86">
        <f t="shared" si="92"/>
        <v>8.7124507031999848E-30</v>
      </c>
      <c r="HP40" s="86">
        <f t="shared" si="92"/>
        <v>4.3317361422385147E-35</v>
      </c>
      <c r="HQ40" s="86">
        <f t="shared" si="92"/>
        <v>6.0352909409932868E-31</v>
      </c>
      <c r="HS40" s="86">
        <f t="shared" si="114"/>
        <v>1.6191398917516906E-86</v>
      </c>
      <c r="HT40" s="86">
        <f t="shared" si="93"/>
        <v>4.5249176434035047E-84</v>
      </c>
      <c r="HU40" s="86">
        <f t="shared" si="93"/>
        <v>2.3078475613043505E-96</v>
      </c>
      <c r="HV40" s="86">
        <f t="shared" si="93"/>
        <v>1.4144609974738741E-99</v>
      </c>
      <c r="HW40" s="86">
        <f t="shared" si="93"/>
        <v>1.4958491912284048E-85</v>
      </c>
      <c r="HX40" s="86">
        <f t="shared" si="93"/>
        <v>4.0970735132737252E-103</v>
      </c>
      <c r="HY40" s="86">
        <f t="shared" si="93"/>
        <v>1.0537672485178917E-101</v>
      </c>
      <c r="HZ40" s="86">
        <f t="shared" si="93"/>
        <v>9.6885703236410434E-104</v>
      </c>
      <c r="IA40" s="86">
        <f t="shared" si="93"/>
        <v>4.5272030142312393E-108</v>
      </c>
      <c r="IB40" s="86">
        <f t="shared" si="93"/>
        <v>1.1104759397499003E-114</v>
      </c>
      <c r="IC40" s="86">
        <f t="shared" si="93"/>
        <v>1.2666675120047598E-111</v>
      </c>
      <c r="ID40" s="86">
        <f t="shared" si="93"/>
        <v>9.0761355791383725E-101</v>
      </c>
      <c r="IE40" s="86">
        <f t="shared" si="93"/>
        <v>2.7953274587419703E-91</v>
      </c>
      <c r="IF40" s="86">
        <f t="shared" si="93"/>
        <v>3.0832203667475701E-49</v>
      </c>
      <c r="IG40" s="86">
        <f t="shared" si="93"/>
        <v>5.1640624243620897E-47</v>
      </c>
      <c r="II40" s="86">
        <f t="shared" si="115"/>
        <v>3.5249695332599025E-281</v>
      </c>
      <c r="IJ40" s="86">
        <f t="shared" si="116"/>
        <v>4.9111411254380184E-275</v>
      </c>
      <c r="IK40" s="86">
        <f t="shared" si="117"/>
        <v>0</v>
      </c>
      <c r="IL40" s="86">
        <f t="shared" si="118"/>
        <v>0</v>
      </c>
      <c r="IM40" s="86">
        <f t="shared" si="119"/>
        <v>3.6476729967561082E-278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5.5097541726586595E-298</v>
      </c>
      <c r="IV40" s="86">
        <f t="shared" si="128"/>
        <v>1.2369480286786713E-105</v>
      </c>
      <c r="IW40" s="86">
        <f t="shared" si="129"/>
        <v>9.5208935303885108E-174</v>
      </c>
      <c r="IY40" s="86">
        <f t="shared" si="130"/>
        <v>2.0062346158072468E-9</v>
      </c>
      <c r="IZ40" s="86">
        <f t="shared" si="131"/>
        <v>2.8374985512990536E-10</v>
      </c>
      <c r="JA40" s="86">
        <f t="shared" si="132"/>
        <v>1.9501727434102002E-10</v>
      </c>
      <c r="JB40" s="86">
        <f t="shared" si="133"/>
        <v>1.4914399818706879E-10</v>
      </c>
      <c r="JC40" s="86">
        <f t="shared" si="134"/>
        <v>3.244920285899891E-9</v>
      </c>
      <c r="JD40" s="86">
        <f t="shared" si="135"/>
        <v>1.7309947844845558E-10</v>
      </c>
      <c r="JE40" s="86">
        <f t="shared" si="136"/>
        <v>8.2270143861534996E-12</v>
      </c>
      <c r="JF40" s="86">
        <f t="shared" si="137"/>
        <v>1.641847535489247E-12</v>
      </c>
      <c r="JG40" s="86">
        <f t="shared" si="138"/>
        <v>1.0845043064996203E-11</v>
      </c>
      <c r="JH40" s="86">
        <f t="shared" si="139"/>
        <v>3.3614100450813821E-12</v>
      </c>
      <c r="JI40" s="86">
        <f t="shared" si="140"/>
        <v>4.7893699400373876E-12</v>
      </c>
      <c r="JJ40" s="86">
        <f t="shared" si="141"/>
        <v>1.099429961113107E-11</v>
      </c>
      <c r="JK40" s="86">
        <f t="shared" si="142"/>
        <v>3.762377103929086E-11</v>
      </c>
      <c r="JL40" s="86">
        <f t="shared" si="143"/>
        <v>1.8541526669473889E-11</v>
      </c>
      <c r="JM40" s="86">
        <f t="shared" si="144"/>
        <v>7.0706589453316784E-14</v>
      </c>
    </row>
    <row r="41" spans="2:273" x14ac:dyDescent="0.25">
      <c r="B41" s="2">
        <v>14</v>
      </c>
      <c r="C41" s="37">
        <v>71.435000000000002</v>
      </c>
      <c r="D41" s="37">
        <v>75.381</v>
      </c>
      <c r="E41" s="37">
        <v>74.69</v>
      </c>
      <c r="F41" s="37">
        <v>74.119</v>
      </c>
      <c r="G41" s="37">
        <v>74.786000000000001</v>
      </c>
      <c r="H41" s="37">
        <v>75.119</v>
      </c>
      <c r="I41" s="37">
        <v>75.143000000000001</v>
      </c>
      <c r="J41" s="37">
        <v>74.295000000000002</v>
      </c>
      <c r="K41" s="37">
        <v>78.378</v>
      </c>
      <c r="L41" s="37">
        <v>74.667000000000002</v>
      </c>
      <c r="M41" s="37">
        <v>72.555999999999997</v>
      </c>
      <c r="N41" s="37">
        <v>70.156000000000006</v>
      </c>
      <c r="O41" s="37">
        <v>71.8</v>
      </c>
      <c r="P41" s="37">
        <v>69.295000000000002</v>
      </c>
      <c r="Q41" s="37">
        <v>65.674400000000006</v>
      </c>
      <c r="S41" s="4">
        <f t="shared" si="8"/>
        <v>72.050204732392643</v>
      </c>
      <c r="T41" s="4">
        <f t="shared" si="9"/>
        <v>75.361541928963916</v>
      </c>
      <c r="U41" s="4">
        <f t="shared" si="10"/>
        <v>75.636586580912223</v>
      </c>
      <c r="V41" s="4">
        <f t="shared" si="11"/>
        <v>75.112651414829116</v>
      </c>
      <c r="W41" s="4">
        <f t="shared" si="12"/>
        <v>75.147705503591865</v>
      </c>
      <c r="X41" s="4">
        <f t="shared" si="13"/>
        <v>75.123711049216936</v>
      </c>
      <c r="Y41" s="4">
        <f t="shared" si="14"/>
        <v>74.791343288719361</v>
      </c>
      <c r="Z41" s="4">
        <f t="shared" si="15"/>
        <v>74.432616768312741</v>
      </c>
      <c r="AA41" s="4">
        <f t="shared" si="16"/>
        <v>78.38626665220292</v>
      </c>
      <c r="AB41" s="4">
        <f t="shared" si="17"/>
        <v>74.166146493636973</v>
      </c>
      <c r="AC41" s="4">
        <f t="shared" si="18"/>
        <v>72.367764859475088</v>
      </c>
      <c r="AD41" s="4">
        <f t="shared" si="19"/>
        <v>70.281755066108943</v>
      </c>
      <c r="AE41" s="4">
        <f t="shared" si="20"/>
        <v>70.707801810664876</v>
      </c>
      <c r="AF41" s="4">
        <f t="shared" si="21"/>
        <v>69.391999522228645</v>
      </c>
      <c r="AG41" s="4">
        <f t="shared" si="22"/>
        <v>65.614342534126237</v>
      </c>
      <c r="AI41" s="4">
        <f t="shared" si="23"/>
        <v>-0.61520473239264106</v>
      </c>
      <c r="AJ41" s="4">
        <f t="shared" si="24"/>
        <v>1.9458071036083879E-2</v>
      </c>
      <c r="AK41" s="4">
        <f t="shared" si="25"/>
        <v>-0.94658658091222492</v>
      </c>
      <c r="AL41" s="4">
        <f t="shared" si="26"/>
        <v>-0.99365141482911667</v>
      </c>
      <c r="AM41" s="4">
        <f t="shared" si="27"/>
        <v>-0.36170550359186393</v>
      </c>
      <c r="AN41" s="4">
        <f t="shared" si="28"/>
        <v>-4.711049216936658E-3</v>
      </c>
      <c r="AO41" s="4">
        <f t="shared" si="29"/>
        <v>0.35165671128063991</v>
      </c>
      <c r="AP41" s="4">
        <f t="shared" si="30"/>
        <v>-0.13761676831273917</v>
      </c>
      <c r="AQ41" s="4">
        <f t="shared" si="31"/>
        <v>-8.2666522029199996E-3</v>
      </c>
      <c r="AR41" s="4">
        <f t="shared" si="32"/>
        <v>0.50085350636302906</v>
      </c>
      <c r="AS41" s="4">
        <f t="shared" si="33"/>
        <v>0.18823514052490964</v>
      </c>
      <c r="AT41" s="4">
        <f t="shared" si="34"/>
        <v>-0.12575506610893683</v>
      </c>
      <c r="AU41" s="4">
        <f t="shared" si="35"/>
        <v>1.0921981893351216</v>
      </c>
      <c r="AV41" s="4">
        <f t="shared" si="36"/>
        <v>-9.6999522228642832E-2</v>
      </c>
      <c r="AW41" s="4">
        <f t="shared" si="36"/>
        <v>6.0057465873768479E-2</v>
      </c>
      <c r="AY41" s="2">
        <f t="shared" si="96"/>
        <v>72.050199726701678</v>
      </c>
      <c r="AZ41" s="2">
        <f t="shared" si="37"/>
        <v>75.361541016255501</v>
      </c>
      <c r="BA41" s="2">
        <f t="shared" si="37"/>
        <v>75.636585938151299</v>
      </c>
      <c r="BB41" s="2">
        <f t="shared" si="37"/>
        <v>75.112650944257737</v>
      </c>
      <c r="BC41" s="2">
        <f t="shared" si="37"/>
        <v>75.14769727105201</v>
      </c>
      <c r="BD41" s="2">
        <f t="shared" si="37"/>
        <v>75.123710478934257</v>
      </c>
      <c r="BE41" s="2">
        <f t="shared" si="37"/>
        <v>74.791343255525661</v>
      </c>
      <c r="BF41" s="2">
        <f t="shared" si="37"/>
        <v>74.432616761116677</v>
      </c>
      <c r="BG41" s="2">
        <f t="shared" si="37"/>
        <v>78.38626660883574</v>
      </c>
      <c r="BH41" s="2">
        <f t="shared" si="37"/>
        <v>74.166146479250202</v>
      </c>
      <c r="BI41" s="2">
        <f t="shared" si="37"/>
        <v>72.367764839461799</v>
      </c>
      <c r="BJ41" s="2">
        <f t="shared" si="37"/>
        <v>70.281755023886205</v>
      </c>
      <c r="BK41" s="2">
        <f t="shared" si="37"/>
        <v>70.707801674644131</v>
      </c>
      <c r="BL41" s="2">
        <f t="shared" si="37"/>
        <v>69.391999455526118</v>
      </c>
      <c r="BM41" s="2">
        <f t="shared" si="37"/>
        <v>65.614342533885122</v>
      </c>
      <c r="BO41" s="2">
        <f t="shared" si="38"/>
        <v>71.435000000000002</v>
      </c>
      <c r="BP41" s="2">
        <f t="shared" si="39"/>
        <v>75.381</v>
      </c>
      <c r="BQ41" s="2">
        <f t="shared" si="40"/>
        <v>74.69</v>
      </c>
      <c r="BR41" s="2">
        <f t="shared" si="41"/>
        <v>74.119</v>
      </c>
      <c r="BS41" s="2">
        <f t="shared" si="42"/>
        <v>74.786000000000001</v>
      </c>
      <c r="BT41" s="2">
        <f t="shared" si="43"/>
        <v>75.119</v>
      </c>
      <c r="BU41" s="2">
        <f t="shared" si="44"/>
        <v>75.143000000000001</v>
      </c>
      <c r="BV41" s="2">
        <f t="shared" si="45"/>
        <v>74.295000000000002</v>
      </c>
      <c r="BW41" s="2">
        <f t="shared" si="46"/>
        <v>78.378</v>
      </c>
      <c r="BX41" s="2">
        <f t="shared" si="47"/>
        <v>74.667000000000002</v>
      </c>
      <c r="BY41" s="2">
        <f t="shared" si="48"/>
        <v>72.555999999999997</v>
      </c>
      <c r="BZ41" s="2">
        <f t="shared" si="49"/>
        <v>70.156000000000006</v>
      </c>
      <c r="CA41" s="2">
        <f t="shared" si="50"/>
        <v>71.8</v>
      </c>
      <c r="CB41" s="2">
        <f t="shared" si="51"/>
        <v>69.295000000000002</v>
      </c>
      <c r="CC41" s="2">
        <f t="shared" si="52"/>
        <v>65.674400000000006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72.036307610993646</v>
      </c>
      <c r="DL41" s="2">
        <f t="shared" si="70"/>
        <v>75.333860465116274</v>
      </c>
      <c r="DM41" s="2">
        <f t="shared" si="70"/>
        <v>75.485175777710666</v>
      </c>
      <c r="DN41" s="2">
        <f t="shared" si="70"/>
        <v>74.791504379341603</v>
      </c>
      <c r="DO41" s="2">
        <f t="shared" si="70"/>
        <v>74.938854036679913</v>
      </c>
      <c r="DP41" s="2">
        <f t="shared" si="70"/>
        <v>75.121246149199649</v>
      </c>
      <c r="DQ41" s="2">
        <f t="shared" si="70"/>
        <v>74.559833395872445</v>
      </c>
      <c r="DR41" s="2">
        <f t="shared" si="70"/>
        <v>74.289628879892035</v>
      </c>
      <c r="DS41" s="2">
        <f t="shared" si="70"/>
        <v>78.666808724202625</v>
      </c>
      <c r="DT41" s="2">
        <f t="shared" si="70"/>
        <v>74.210841093117423</v>
      </c>
      <c r="DU41" s="2">
        <f t="shared" si="70"/>
        <v>72.410889473684222</v>
      </c>
      <c r="DV41" s="2">
        <f t="shared" si="70"/>
        <v>70.107927579737321</v>
      </c>
      <c r="DW41" s="2">
        <f t="shared" si="70"/>
        <v>70.541019163763082</v>
      </c>
      <c r="DX41" s="2">
        <f t="shared" si="70"/>
        <v>69.34438675958188</v>
      </c>
      <c r="DY41" s="2">
        <f t="shared" si="70"/>
        <v>65.569190896159313</v>
      </c>
      <c r="EA41" s="2">
        <f t="shared" si="71"/>
        <v>72.250960216729766</v>
      </c>
      <c r="EB41" s="2">
        <f t="shared" si="72"/>
        <v>75.783282418675839</v>
      </c>
      <c r="EC41" s="2">
        <f t="shared" si="73"/>
        <v>77.978789316410968</v>
      </c>
      <c r="ED41" s="2">
        <f t="shared" si="74"/>
        <v>80.367003009991265</v>
      </c>
      <c r="EE41" s="2">
        <f t="shared" si="75"/>
        <v>78.017866399056572</v>
      </c>
      <c r="EF41" s="2">
        <f t="shared" si="76"/>
        <v>75.163707153621246</v>
      </c>
      <c r="EG41" s="2">
        <f t="shared" si="77"/>
        <v>78.856263662205748</v>
      </c>
      <c r="EH41" s="2">
        <f t="shared" si="78"/>
        <v>77.11789704235359</v>
      </c>
      <c r="EI41" s="2">
        <f t="shared" si="79"/>
        <v>73.478501358189078</v>
      </c>
      <c r="EJ41" s="2">
        <f t="shared" si="80"/>
        <v>73.354437935869868</v>
      </c>
      <c r="EK41" s="2">
        <f t="shared" si="81"/>
        <v>71.588898002051678</v>
      </c>
      <c r="EL41" s="2">
        <f t="shared" si="82"/>
        <v>73.293472858549251</v>
      </c>
      <c r="EM41" s="2">
        <f t="shared" si="83"/>
        <v>73.458449878628088</v>
      </c>
      <c r="EN41" s="2">
        <f t="shared" si="84"/>
        <v>70.239705882352936</v>
      </c>
      <c r="EO41" s="2">
        <f t="shared" si="85"/>
        <v>66.562273727736326</v>
      </c>
      <c r="EQ41" s="2">
        <f t="shared" si="86"/>
        <v>71.928981189145603</v>
      </c>
      <c r="ER41" s="2">
        <f t="shared" si="87"/>
        <v>74.025324168362459</v>
      </c>
      <c r="ES41" s="2">
        <f t="shared" si="87"/>
        <v>76.192984157074818</v>
      </c>
      <c r="ET41" s="2">
        <f t="shared" si="87"/>
        <v>77.483609905613534</v>
      </c>
      <c r="EU41" s="2">
        <f t="shared" si="87"/>
        <v>75.770999143056073</v>
      </c>
      <c r="EV41" s="2">
        <f t="shared" si="87"/>
        <v>72.7783338401116</v>
      </c>
      <c r="EW41" s="2">
        <f t="shared" si="87"/>
        <v>75.854372262123917</v>
      </c>
      <c r="EX41" s="2">
        <f t="shared" si="87"/>
        <v>75.264991428283707</v>
      </c>
      <c r="EY41" s="2">
        <f t="shared" si="87"/>
        <v>71.357380666666671</v>
      </c>
      <c r="EZ41" s="2">
        <f t="shared" si="87"/>
        <v>71.698146642500959</v>
      </c>
      <c r="FA41" s="2">
        <f t="shared" si="87"/>
        <v>70.951756965296681</v>
      </c>
      <c r="FB41" s="2">
        <f t="shared" si="87"/>
        <v>70.389024536368311</v>
      </c>
      <c r="FC41" s="2">
        <f t="shared" si="87"/>
        <v>71.133083992724181</v>
      </c>
      <c r="FD41" s="2">
        <f t="shared" si="87"/>
        <v>69.869180731061192</v>
      </c>
      <c r="FE41" s="2">
        <f t="shared" si="87"/>
        <v>69.551691343507514</v>
      </c>
      <c r="FG41" s="2">
        <f t="shared" si="88"/>
        <v>6.4721965629386743E-2</v>
      </c>
      <c r="FH41" s="2">
        <f t="shared" si="89"/>
        <v>6.1599362341856347E-2</v>
      </c>
      <c r="FI41" s="2">
        <f t="shared" si="89"/>
        <v>6.0721085874319784E-2</v>
      </c>
      <c r="FJ41" s="2">
        <f t="shared" si="89"/>
        <v>5.7600781600389547E-2</v>
      </c>
      <c r="FK41" s="2">
        <f t="shared" si="89"/>
        <v>6.7829946652647979E-2</v>
      </c>
      <c r="FL41" s="2">
        <f t="shared" si="89"/>
        <v>5.8174228385176052E-2</v>
      </c>
      <c r="FM41" s="2">
        <f t="shared" si="89"/>
        <v>5.3886143852885184E-2</v>
      </c>
      <c r="FN41" s="2">
        <f t="shared" si="89"/>
        <v>5.0558548478716756E-2</v>
      </c>
      <c r="FO41" s="2">
        <f t="shared" si="89"/>
        <v>5.4070592860849039E-2</v>
      </c>
      <c r="FP41" s="2">
        <f t="shared" si="89"/>
        <v>5.2182016352726915E-2</v>
      </c>
      <c r="FQ41" s="2">
        <f t="shared" si="89"/>
        <v>5.2461166869683391E-2</v>
      </c>
      <c r="FR41" s="2">
        <f t="shared" si="89"/>
        <v>5.4569857075377884E-2</v>
      </c>
      <c r="FS41" s="2">
        <f t="shared" si="89"/>
        <v>5.716930423943907E-2</v>
      </c>
      <c r="FT41" s="2">
        <f t="shared" si="89"/>
        <v>5.31800657167232E-2</v>
      </c>
      <c r="FU41" s="2">
        <f t="shared" si="89"/>
        <v>4.5462765686144824E-2</v>
      </c>
      <c r="FW41" s="2">
        <f t="shared" si="112"/>
        <v>1.9344821861073286E-6</v>
      </c>
      <c r="FX41" s="2">
        <f t="shared" si="90"/>
        <v>2.0220175693068897E-6</v>
      </c>
      <c r="FY41" s="2">
        <f t="shared" si="90"/>
        <v>2.6662372000221701E-6</v>
      </c>
      <c r="FZ41" s="2">
        <f t="shared" si="90"/>
        <v>2.2591512714430311E-6</v>
      </c>
      <c r="GA41" s="2">
        <f t="shared" si="90"/>
        <v>2.6747956458306437E-6</v>
      </c>
      <c r="GB41" s="2">
        <f t="shared" si="90"/>
        <v>2.4341825472579883E-6</v>
      </c>
      <c r="GC41" s="2">
        <f t="shared" si="90"/>
        <v>2.731521972398164E-6</v>
      </c>
      <c r="GD41" s="2">
        <f t="shared" si="90"/>
        <v>2.8343472722972214E-6</v>
      </c>
      <c r="GE41" s="2">
        <f t="shared" si="90"/>
        <v>3.4227860031342278E-6</v>
      </c>
      <c r="GF41" s="2">
        <f t="shared" si="90"/>
        <v>3.4838746205162988E-6</v>
      </c>
      <c r="GG41" s="2">
        <f t="shared" si="90"/>
        <v>3.1428891595586396E-6</v>
      </c>
      <c r="GH41" s="2">
        <f t="shared" si="90"/>
        <v>2.5155975337757153E-6</v>
      </c>
      <c r="GI41" s="2">
        <f t="shared" si="90"/>
        <v>2.1386976509731389E-6</v>
      </c>
      <c r="GJ41" s="2">
        <f t="shared" si="90"/>
        <v>1.1708845074108926E-6</v>
      </c>
      <c r="GK41" s="2">
        <f t="shared" si="90"/>
        <v>1.1191634321878009E-6</v>
      </c>
      <c r="GM41" s="86">
        <f t="shared" si="113"/>
        <v>4.0850065184203786E-9</v>
      </c>
      <c r="GN41" s="86">
        <f t="shared" si="91"/>
        <v>6.2950303122511425E-10</v>
      </c>
      <c r="GO41" s="86">
        <f t="shared" si="91"/>
        <v>4.3908248094944182E-10</v>
      </c>
      <c r="GP41" s="86">
        <f t="shared" si="91"/>
        <v>3.3504608616854753E-10</v>
      </c>
      <c r="GQ41" s="86">
        <f t="shared" si="91"/>
        <v>6.5284911697736492E-9</v>
      </c>
      <c r="GR41" s="86">
        <f t="shared" si="91"/>
        <v>3.8710498349850962E-10</v>
      </c>
      <c r="GS41" s="86">
        <f t="shared" si="91"/>
        <v>2.0905663329344926E-11</v>
      </c>
      <c r="GT41" s="86">
        <f t="shared" si="91"/>
        <v>4.4204930215026832E-12</v>
      </c>
      <c r="GU41" s="86">
        <f t="shared" si="91"/>
        <v>2.7214340360319436E-11</v>
      </c>
      <c r="GV41" s="86">
        <f t="shared" si="91"/>
        <v>8.832242476331397E-12</v>
      </c>
      <c r="GW41" s="86">
        <f t="shared" si="91"/>
        <v>1.2389127166043711E-11</v>
      </c>
      <c r="GX41" s="86">
        <f t="shared" si="91"/>
        <v>2.7653209923452988E-11</v>
      </c>
      <c r="GY41" s="86">
        <f t="shared" si="91"/>
        <v>9.0343032472583587E-11</v>
      </c>
      <c r="GZ41" s="86">
        <f t="shared" si="91"/>
        <v>4.5073892512275761E-11</v>
      </c>
      <c r="HA41" s="86">
        <f t="shared" si="91"/>
        <v>2.134044894820002E-13</v>
      </c>
      <c r="HC41" s="86">
        <f t="shared" si="145"/>
        <v>7.4953562438796782E-28</v>
      </c>
      <c r="HD41" s="86">
        <f t="shared" si="92"/>
        <v>1.3001808527228696E-26</v>
      </c>
      <c r="HE41" s="86">
        <f t="shared" si="92"/>
        <v>3.5618599512983639E-31</v>
      </c>
      <c r="HF41" s="86">
        <f t="shared" si="92"/>
        <v>1.3760028782801375E-32</v>
      </c>
      <c r="HG41" s="86">
        <f t="shared" si="92"/>
        <v>1.4596669986069878E-27</v>
      </c>
      <c r="HH41" s="86">
        <f t="shared" si="92"/>
        <v>8.5204561587606092E-33</v>
      </c>
      <c r="HI41" s="86">
        <f t="shared" si="92"/>
        <v>3.8681463761491802E-32</v>
      </c>
      <c r="HJ41" s="86">
        <f t="shared" si="92"/>
        <v>4.723427455748154E-33</v>
      </c>
      <c r="HK41" s="86">
        <f t="shared" si="92"/>
        <v>8.2203481281792062E-35</v>
      </c>
      <c r="HL41" s="86">
        <f t="shared" si="92"/>
        <v>1.511638399723214E-36</v>
      </c>
      <c r="HM41" s="86">
        <f t="shared" si="92"/>
        <v>6.6480485757416956E-36</v>
      </c>
      <c r="HN41" s="86">
        <f t="shared" si="92"/>
        <v>5.501039515929721E-32</v>
      </c>
      <c r="HO41" s="86">
        <f t="shared" si="92"/>
        <v>4.9947936984457776E-29</v>
      </c>
      <c r="HP41" s="86">
        <f t="shared" si="92"/>
        <v>3.3406139765944651E-34</v>
      </c>
      <c r="HQ41" s="86">
        <f t="shared" si="92"/>
        <v>3.5347038823250848E-30</v>
      </c>
      <c r="HS41" s="86">
        <f t="shared" si="114"/>
        <v>4.6365877996065777E-85</v>
      </c>
      <c r="HT41" s="86">
        <f t="shared" si="93"/>
        <v>1.2029290414789685E-82</v>
      </c>
      <c r="HU41" s="86">
        <f t="shared" si="93"/>
        <v>1.0680487023268706E-94</v>
      </c>
      <c r="HV41" s="86">
        <f t="shared" si="93"/>
        <v>7.5749732125232217E-98</v>
      </c>
      <c r="HW41" s="86">
        <f t="shared" si="93"/>
        <v>4.4835547300598837E-84</v>
      </c>
      <c r="HX41" s="86">
        <f t="shared" si="93"/>
        <v>2.4342331084747279E-101</v>
      </c>
      <c r="HY41" s="86">
        <f t="shared" si="93"/>
        <v>6.0539761433820884E-100</v>
      </c>
      <c r="HZ41" s="86">
        <f t="shared" si="93"/>
        <v>6.1374445828219813E-102</v>
      </c>
      <c r="IA41" s="86">
        <f t="shared" si="93"/>
        <v>3.6671542152345138E-106</v>
      </c>
      <c r="IB41" s="86">
        <f t="shared" si="93"/>
        <v>1.1405822491240408E-112</v>
      </c>
      <c r="IC41" s="86">
        <f t="shared" si="93"/>
        <v>1.1468466842070314E-109</v>
      </c>
      <c r="ID41" s="86">
        <f t="shared" si="93"/>
        <v>4.9783084943498875E-99</v>
      </c>
      <c r="IE41" s="86">
        <f t="shared" si="93"/>
        <v>9.9936192142274227E-90</v>
      </c>
      <c r="IF41" s="86">
        <f t="shared" si="93"/>
        <v>1.9041783127826394E-48</v>
      </c>
      <c r="IG41" s="86">
        <f t="shared" si="93"/>
        <v>2.8616146179868966E-46</v>
      </c>
      <c r="II41" s="86">
        <f t="shared" si="115"/>
        <v>2.5902884815896498E-277</v>
      </c>
      <c r="IJ41" s="86">
        <f t="shared" si="116"/>
        <v>3.0544803184139677E-271</v>
      </c>
      <c r="IK41" s="86">
        <f t="shared" si="117"/>
        <v>0</v>
      </c>
      <c r="IL41" s="86">
        <f t="shared" si="118"/>
        <v>0</v>
      </c>
      <c r="IM41" s="86">
        <f t="shared" si="119"/>
        <v>3.0339847112639328E-274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7.4335901595021136E-294</v>
      </c>
      <c r="IV41" s="86">
        <f t="shared" si="128"/>
        <v>2.9977719013562274E-104</v>
      </c>
      <c r="IW41" s="86">
        <f t="shared" si="129"/>
        <v>1.8350586877050832E-171</v>
      </c>
      <c r="IY41" s="86">
        <f t="shared" si="130"/>
        <v>4.0850065184203786E-9</v>
      </c>
      <c r="IZ41" s="86">
        <f t="shared" si="131"/>
        <v>6.2950303122511425E-10</v>
      </c>
      <c r="JA41" s="86">
        <f t="shared" si="132"/>
        <v>4.3908248094944182E-10</v>
      </c>
      <c r="JB41" s="86">
        <f t="shared" si="133"/>
        <v>3.3504608616854753E-10</v>
      </c>
      <c r="JC41" s="86">
        <f t="shared" si="134"/>
        <v>6.5284911697736492E-9</v>
      </c>
      <c r="JD41" s="86">
        <f t="shared" si="135"/>
        <v>3.8710498349850962E-10</v>
      </c>
      <c r="JE41" s="86">
        <f t="shared" si="136"/>
        <v>2.0905663329344926E-11</v>
      </c>
      <c r="JF41" s="86">
        <f t="shared" si="137"/>
        <v>4.4204930215026832E-12</v>
      </c>
      <c r="JG41" s="86">
        <f t="shared" si="138"/>
        <v>2.7214340360319436E-11</v>
      </c>
      <c r="JH41" s="86">
        <f t="shared" si="139"/>
        <v>8.832242476331397E-12</v>
      </c>
      <c r="JI41" s="86">
        <f t="shared" si="140"/>
        <v>1.2389127166043711E-11</v>
      </c>
      <c r="JJ41" s="86">
        <f t="shared" si="141"/>
        <v>2.7653209923452988E-11</v>
      </c>
      <c r="JK41" s="86">
        <f t="shared" si="142"/>
        <v>9.0343032472583587E-11</v>
      </c>
      <c r="JL41" s="86">
        <f t="shared" si="143"/>
        <v>4.5073892512275761E-11</v>
      </c>
      <c r="JM41" s="86">
        <f t="shared" si="144"/>
        <v>2.134044894820002E-13</v>
      </c>
    </row>
    <row r="42" spans="2:273" x14ac:dyDescent="0.25">
      <c r="B42" s="2">
        <v>15</v>
      </c>
      <c r="C42" s="37">
        <v>72.37</v>
      </c>
      <c r="D42" s="37">
        <v>75.048000000000002</v>
      </c>
      <c r="E42" s="37">
        <v>74.405000000000001</v>
      </c>
      <c r="F42" s="37">
        <v>73.975999999999999</v>
      </c>
      <c r="G42" s="37">
        <v>73.786000000000001</v>
      </c>
      <c r="H42" s="37">
        <v>74.786000000000001</v>
      </c>
      <c r="I42" s="37">
        <v>73.975999999999999</v>
      </c>
      <c r="J42" s="37">
        <v>74.432000000000002</v>
      </c>
      <c r="K42" s="37">
        <v>78.667000000000002</v>
      </c>
      <c r="L42" s="37">
        <v>75.378</v>
      </c>
      <c r="M42" s="37">
        <v>72.8</v>
      </c>
      <c r="N42" s="37">
        <v>69.778000000000006</v>
      </c>
      <c r="O42" s="37">
        <v>70.444000000000003</v>
      </c>
      <c r="P42" s="37">
        <v>69.954999999999998</v>
      </c>
      <c r="Q42" s="37">
        <v>66.232600000000005</v>
      </c>
      <c r="S42" s="4">
        <f t="shared" si="8"/>
        <v>72.223921848529557</v>
      </c>
      <c r="T42" s="4">
        <f t="shared" si="9"/>
        <v>75.513209915190501</v>
      </c>
      <c r="U42" s="4">
        <f t="shared" si="10"/>
        <v>75.840071388012589</v>
      </c>
      <c r="V42" s="4">
        <f t="shared" si="11"/>
        <v>75.311534150930271</v>
      </c>
      <c r="W42" s="4">
        <f t="shared" si="12"/>
        <v>75.311411034715746</v>
      </c>
      <c r="X42" s="4">
        <f t="shared" si="13"/>
        <v>75.238822217465</v>
      </c>
      <c r="Y42" s="4">
        <f t="shared" si="14"/>
        <v>74.990511525295844</v>
      </c>
      <c r="Z42" s="4">
        <f t="shared" si="15"/>
        <v>74.637794847555341</v>
      </c>
      <c r="AA42" s="4">
        <f t="shared" si="16"/>
        <v>78.383503730124445</v>
      </c>
      <c r="AB42" s="4">
        <f t="shared" si="17"/>
        <v>74.259989411617667</v>
      </c>
      <c r="AC42" s="4">
        <f t="shared" si="18"/>
        <v>72.475049500925763</v>
      </c>
      <c r="AD42" s="4">
        <f t="shared" si="19"/>
        <v>70.442443431295317</v>
      </c>
      <c r="AE42" s="4">
        <f t="shared" si="20"/>
        <v>70.866235846121725</v>
      </c>
      <c r="AF42" s="4">
        <f t="shared" si="21"/>
        <v>69.437187701960823</v>
      </c>
      <c r="AG42" s="4">
        <f t="shared" si="22"/>
        <v>65.672687622720773</v>
      </c>
      <c r="AI42" s="4">
        <f t="shared" si="23"/>
        <v>0.14607815147044789</v>
      </c>
      <c r="AJ42" s="4">
        <f t="shared" si="24"/>
        <v>-0.46520991519049915</v>
      </c>
      <c r="AK42" s="4">
        <f t="shared" si="25"/>
        <v>-1.435071388012588</v>
      </c>
      <c r="AL42" s="4">
        <f t="shared" si="26"/>
        <v>-1.3355341509302718</v>
      </c>
      <c r="AM42" s="4">
        <f t="shared" si="27"/>
        <v>-1.525411034715745</v>
      </c>
      <c r="AN42" s="4">
        <f t="shared" si="28"/>
        <v>-0.45282221746499829</v>
      </c>
      <c r="AO42" s="4">
        <f t="shared" si="29"/>
        <v>-1.0145115252958448</v>
      </c>
      <c r="AP42" s="4">
        <f t="shared" si="30"/>
        <v>-0.20579484755533883</v>
      </c>
      <c r="AQ42" s="4">
        <f t="shared" si="31"/>
        <v>0.2834962698755561</v>
      </c>
      <c r="AR42" s="4">
        <f t="shared" si="32"/>
        <v>1.118010588382333</v>
      </c>
      <c r="AS42" s="4">
        <f t="shared" si="33"/>
        <v>0.32495049907423379</v>
      </c>
      <c r="AT42" s="4">
        <f t="shared" si="34"/>
        <v>-0.66444343129531092</v>
      </c>
      <c r="AU42" s="4">
        <f t="shared" si="35"/>
        <v>-0.4222358461217226</v>
      </c>
      <c r="AV42" s="4">
        <f t="shared" si="36"/>
        <v>0.51781229803917483</v>
      </c>
      <c r="AW42" s="4">
        <f t="shared" si="36"/>
        <v>0.55991237727923249</v>
      </c>
      <c r="AY42" s="2">
        <f t="shared" si="96"/>
        <v>72.223911979546216</v>
      </c>
      <c r="AZ42" s="2">
        <f t="shared" si="37"/>
        <v>75.513207959085165</v>
      </c>
      <c r="BA42" s="2">
        <f t="shared" si="37"/>
        <v>75.840069990427139</v>
      </c>
      <c r="BB42" s="2">
        <f t="shared" si="37"/>
        <v>75.311533129456436</v>
      </c>
      <c r="BC42" s="2">
        <f t="shared" si="37"/>
        <v>75.311394997486076</v>
      </c>
      <c r="BD42" s="2">
        <f t="shared" si="37"/>
        <v>75.238820985078576</v>
      </c>
      <c r="BE42" s="2">
        <f t="shared" si="37"/>
        <v>74.990511444042028</v>
      </c>
      <c r="BF42" s="2">
        <f t="shared" si="37"/>
        <v>74.637794828911012</v>
      </c>
      <c r="BG42" s="2">
        <f t="shared" si="37"/>
        <v>78.383503625256878</v>
      </c>
      <c r="BH42" s="2">
        <f t="shared" si="37"/>
        <v>74.259989375226681</v>
      </c>
      <c r="BI42" s="2">
        <f t="shared" si="37"/>
        <v>72.475049451067548</v>
      </c>
      <c r="BJ42" s="2">
        <f t="shared" si="37"/>
        <v>70.442443328973681</v>
      </c>
      <c r="BK42" s="2">
        <f t="shared" si="37"/>
        <v>70.866235531140163</v>
      </c>
      <c r="BL42" s="2">
        <f t="shared" si="37"/>
        <v>69.437187545532325</v>
      </c>
      <c r="BM42" s="2">
        <f t="shared" si="37"/>
        <v>65.672687622021954</v>
      </c>
      <c r="BO42" s="2">
        <f t="shared" si="38"/>
        <v>72.37</v>
      </c>
      <c r="BP42" s="2">
        <f t="shared" si="39"/>
        <v>75.048000000000002</v>
      </c>
      <c r="BQ42" s="2">
        <f t="shared" si="40"/>
        <v>74.405000000000001</v>
      </c>
      <c r="BR42" s="2">
        <f t="shared" si="41"/>
        <v>73.975999999999999</v>
      </c>
      <c r="BS42" s="2">
        <f t="shared" si="42"/>
        <v>73.786000000000001</v>
      </c>
      <c r="BT42" s="2">
        <f t="shared" si="43"/>
        <v>74.786000000000001</v>
      </c>
      <c r="BU42" s="2">
        <f t="shared" si="44"/>
        <v>73.975999999999999</v>
      </c>
      <c r="BV42" s="2">
        <f t="shared" si="45"/>
        <v>74.432000000000002</v>
      </c>
      <c r="BW42" s="2">
        <f t="shared" si="46"/>
        <v>78.667000000000002</v>
      </c>
      <c r="BX42" s="2">
        <f t="shared" si="47"/>
        <v>75.378</v>
      </c>
      <c r="BY42" s="2">
        <f t="shared" si="48"/>
        <v>72.8</v>
      </c>
      <c r="BZ42" s="2">
        <f t="shared" si="49"/>
        <v>69.778000000000006</v>
      </c>
      <c r="CA42" s="2">
        <f t="shared" si="50"/>
        <v>70.444000000000003</v>
      </c>
      <c r="CB42" s="2">
        <f t="shared" si="51"/>
        <v>69.954999999999998</v>
      </c>
      <c r="CC42" s="2">
        <f t="shared" si="52"/>
        <v>66.232600000000005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72.228147387496222</v>
      </c>
      <c r="DL42" s="2">
        <f t="shared" si="70"/>
        <v>75.501787375415276</v>
      </c>
      <c r="DM42" s="2">
        <f t="shared" si="70"/>
        <v>75.697857293868921</v>
      </c>
      <c r="DN42" s="2">
        <f t="shared" si="70"/>
        <v>74.983191331923905</v>
      </c>
      <c r="DO42" s="2">
        <f t="shared" si="70"/>
        <v>75.106213488912317</v>
      </c>
      <c r="DP42" s="2">
        <f t="shared" si="70"/>
        <v>75.251991543340395</v>
      </c>
      <c r="DQ42" s="2">
        <f t="shared" si="70"/>
        <v>74.758392120075072</v>
      </c>
      <c r="DR42" s="2">
        <f t="shared" si="70"/>
        <v>74.501072199730089</v>
      </c>
      <c r="DS42" s="2">
        <f t="shared" si="70"/>
        <v>78.698650750469042</v>
      </c>
      <c r="DT42" s="2">
        <f t="shared" si="70"/>
        <v>74.322722672064785</v>
      </c>
      <c r="DU42" s="2">
        <f t="shared" si="70"/>
        <v>72.53649392712552</v>
      </c>
      <c r="DV42" s="2">
        <f t="shared" si="70"/>
        <v>70.271774953095672</v>
      </c>
      <c r="DW42" s="2">
        <f t="shared" si="70"/>
        <v>70.70378397212545</v>
      </c>
      <c r="DX42" s="2">
        <f t="shared" si="70"/>
        <v>69.394479790940764</v>
      </c>
      <c r="DY42" s="2">
        <f t="shared" si="70"/>
        <v>65.629728805120905</v>
      </c>
      <c r="EA42" s="2">
        <f t="shared" si="71"/>
        <v>72.168102278631338</v>
      </c>
      <c r="EB42" s="2">
        <f t="shared" si="72"/>
        <v>75.671937435897419</v>
      </c>
      <c r="EC42" s="2">
        <f t="shared" si="73"/>
        <v>77.846436677644789</v>
      </c>
      <c r="ED42" s="2">
        <f t="shared" si="74"/>
        <v>80.210930775453576</v>
      </c>
      <c r="EE42" s="2">
        <f t="shared" si="75"/>
        <v>77.883133404393647</v>
      </c>
      <c r="EF42" s="2">
        <f t="shared" si="76"/>
        <v>75.044454118624046</v>
      </c>
      <c r="EG42" s="2">
        <f t="shared" si="77"/>
        <v>78.707534702481709</v>
      </c>
      <c r="EH42" s="2">
        <f t="shared" si="78"/>
        <v>76.97950502173677</v>
      </c>
      <c r="EI42" s="2">
        <f t="shared" si="79"/>
        <v>73.355455659121176</v>
      </c>
      <c r="EJ42" s="2">
        <f t="shared" si="80"/>
        <v>73.220892007104794</v>
      </c>
      <c r="EK42" s="2">
        <f t="shared" si="81"/>
        <v>71.462944311464994</v>
      </c>
      <c r="EL42" s="2">
        <f t="shared" si="82"/>
        <v>73.139258143145199</v>
      </c>
      <c r="EM42" s="2">
        <f t="shared" si="83"/>
        <v>73.309722737001451</v>
      </c>
      <c r="EN42" s="2">
        <f t="shared" si="84"/>
        <v>70.130661798306519</v>
      </c>
      <c r="EO42" s="2">
        <f t="shared" si="85"/>
        <v>66.495215694442294</v>
      </c>
      <c r="EQ42" s="2">
        <f t="shared" si="86"/>
        <v>71.849375266463113</v>
      </c>
      <c r="ER42" s="2">
        <f t="shared" si="87"/>
        <v>73.932194749637929</v>
      </c>
      <c r="ES42" s="2">
        <f t="shared" si="87"/>
        <v>76.07941698313391</v>
      </c>
      <c r="ET42" s="2">
        <f t="shared" si="87"/>
        <v>77.357082603465983</v>
      </c>
      <c r="EU42" s="2">
        <f t="shared" si="87"/>
        <v>75.660104547158696</v>
      </c>
      <c r="EV42" s="2">
        <f t="shared" si="87"/>
        <v>72.683802026716904</v>
      </c>
      <c r="EW42" s="2">
        <f t="shared" si="87"/>
        <v>75.737079828404035</v>
      </c>
      <c r="EX42" s="2">
        <f t="shared" si="87"/>
        <v>75.146288402414541</v>
      </c>
      <c r="EY42" s="2">
        <f t="shared" si="87"/>
        <v>71.257006888888895</v>
      </c>
      <c r="EZ42" s="2">
        <f t="shared" si="87"/>
        <v>71.582171203412585</v>
      </c>
      <c r="FA42" s="2">
        <f t="shared" si="87"/>
        <v>70.832571917169105</v>
      </c>
      <c r="FB42" s="2">
        <f t="shared" si="87"/>
        <v>70.266258108928071</v>
      </c>
      <c r="FC42" s="2">
        <f t="shared" si="87"/>
        <v>71.009457278053389</v>
      </c>
      <c r="FD42" s="2">
        <f t="shared" si="87"/>
        <v>69.764160617380512</v>
      </c>
      <c r="FE42" s="2">
        <f t="shared" si="87"/>
        <v>69.45248106861176</v>
      </c>
      <c r="FG42" s="2">
        <f t="shared" si="88"/>
        <v>7.0525842532815283E-2</v>
      </c>
      <c r="FH42" s="2">
        <f t="shared" si="89"/>
        <v>6.7143325233694984E-2</v>
      </c>
      <c r="FI42" s="2">
        <f t="shared" si="89"/>
        <v>6.6191579171593573E-2</v>
      </c>
      <c r="FJ42" s="2">
        <f t="shared" si="89"/>
        <v>6.2808957939467502E-2</v>
      </c>
      <c r="FK42" s="2">
        <f t="shared" si="89"/>
        <v>7.3890509859388609E-2</v>
      </c>
      <c r="FL42" s="2">
        <f t="shared" si="89"/>
        <v>6.343076500315277E-2</v>
      </c>
      <c r="FM42" s="2">
        <f t="shared" si="89"/>
        <v>5.8779397247480457E-2</v>
      </c>
      <c r="FN42" s="2">
        <f t="shared" si="89"/>
        <v>5.5167251351699982E-2</v>
      </c>
      <c r="FO42" s="2">
        <f t="shared" si="89"/>
        <v>5.8979551434570128E-2</v>
      </c>
      <c r="FP42" s="2">
        <f t="shared" si="89"/>
        <v>5.6929834078644694E-2</v>
      </c>
      <c r="FQ42" s="2">
        <f t="shared" si="89"/>
        <v>5.7232849632723938E-2</v>
      </c>
      <c r="FR42" s="2">
        <f t="shared" si="89"/>
        <v>5.9521290676838888E-2</v>
      </c>
      <c r="FS42" s="2">
        <f t="shared" si="89"/>
        <v>6.2341047843125878E-2</v>
      </c>
      <c r="FT42" s="2">
        <f t="shared" si="89"/>
        <v>5.8013133568184341E-2</v>
      </c>
      <c r="FU42" s="2">
        <f t="shared" si="89"/>
        <v>4.9631240470343285E-2</v>
      </c>
      <c r="FW42" s="2">
        <f t="shared" si="112"/>
        <v>2.1211171420186441E-6</v>
      </c>
      <c r="FX42" s="2">
        <f t="shared" si="90"/>
        <v>2.21709774445067E-6</v>
      </c>
      <c r="FY42" s="2">
        <f t="shared" si="90"/>
        <v>2.9234702035549498E-6</v>
      </c>
      <c r="FZ42" s="2">
        <f t="shared" si="90"/>
        <v>2.4771095710185099E-6</v>
      </c>
      <c r="GA42" s="2">
        <f t="shared" si="90"/>
        <v>2.9328543479412222E-6</v>
      </c>
      <c r="GB42" s="2">
        <f t="shared" si="90"/>
        <v>2.6690274616914624E-6</v>
      </c>
      <c r="GC42" s="2">
        <f t="shared" si="90"/>
        <v>2.9950534957272387E-6</v>
      </c>
      <c r="GD42" s="2">
        <f t="shared" si="90"/>
        <v>3.1077991345357049E-6</v>
      </c>
      <c r="GE42" s="2">
        <f t="shared" si="90"/>
        <v>3.7530089831662967E-6</v>
      </c>
      <c r="GF42" s="2">
        <f t="shared" si="90"/>
        <v>3.8199912755251457E-6</v>
      </c>
      <c r="GG42" s="2">
        <f t="shared" si="90"/>
        <v>3.446108391420886E-6</v>
      </c>
      <c r="GH42" s="2">
        <f t="shared" si="90"/>
        <v>2.7582971766170544E-6</v>
      </c>
      <c r="GI42" s="2">
        <f t="shared" si="90"/>
        <v>2.3450348585656143E-6</v>
      </c>
      <c r="GJ42" s="2">
        <f t="shared" si="90"/>
        <v>1.283849187548098E-6</v>
      </c>
      <c r="GK42" s="2">
        <f t="shared" si="90"/>
        <v>1.2271381688146141E-6</v>
      </c>
      <c r="GM42" s="86">
        <f t="shared" si="113"/>
        <v>8.2081866508334429E-9</v>
      </c>
      <c r="GN42" s="86">
        <f t="shared" si="91"/>
        <v>1.37555111140627E-9</v>
      </c>
      <c r="GO42" s="86">
        <f t="shared" si="91"/>
        <v>9.7343079791324279E-10</v>
      </c>
      <c r="GP42" s="86">
        <f t="shared" si="91"/>
        <v>7.4132381821562598E-10</v>
      </c>
      <c r="GQ42" s="86">
        <f t="shared" si="91"/>
        <v>1.2963392620017492E-8</v>
      </c>
      <c r="GR42" s="86">
        <f t="shared" si="91"/>
        <v>8.5269993781291079E-10</v>
      </c>
      <c r="GS42" s="86">
        <f t="shared" si="91"/>
        <v>5.2182985639313212E-11</v>
      </c>
      <c r="GT42" s="86">
        <f t="shared" si="91"/>
        <v>1.1678444097646537E-11</v>
      </c>
      <c r="GU42" s="86">
        <f t="shared" si="91"/>
        <v>6.7101478264195549E-11</v>
      </c>
      <c r="GV42" s="86">
        <f t="shared" si="91"/>
        <v>2.2781485048219123E-11</v>
      </c>
      <c r="GW42" s="86">
        <f t="shared" si="91"/>
        <v>3.1471410128919732E-11</v>
      </c>
      <c r="GX42" s="86">
        <f t="shared" si="91"/>
        <v>6.8335748208870311E-11</v>
      </c>
      <c r="GY42" s="86">
        <f t="shared" si="91"/>
        <v>2.133270080342246E-10</v>
      </c>
      <c r="GZ42" s="86">
        <f t="shared" si="91"/>
        <v>1.0775460817728723E-10</v>
      </c>
      <c r="HA42" s="86">
        <f t="shared" si="91"/>
        <v>6.3065363846578842E-13</v>
      </c>
      <c r="HC42" s="86">
        <f t="shared" si="145"/>
        <v>3.8066795329164741E-27</v>
      </c>
      <c r="HD42" s="86">
        <f t="shared" si="92"/>
        <v>6.2765922705443134E-26</v>
      </c>
      <c r="HE42" s="86">
        <f t="shared" si="92"/>
        <v>2.2996500792376382E-30</v>
      </c>
      <c r="HF42" s="86">
        <f t="shared" si="92"/>
        <v>9.657987087284479E-32</v>
      </c>
      <c r="HG42" s="86">
        <f t="shared" si="92"/>
        <v>7.5812702869736338E-27</v>
      </c>
      <c r="HH42" s="86">
        <f t="shared" si="92"/>
        <v>6.1139116347390623E-32</v>
      </c>
      <c r="HI42" s="86">
        <f t="shared" si="92"/>
        <v>2.7119923215647327E-31</v>
      </c>
      <c r="HJ42" s="86">
        <f t="shared" si="92"/>
        <v>3.5024941481236677E-32</v>
      </c>
      <c r="HK42" s="86">
        <f t="shared" si="92"/>
        <v>6.9550669606339504E-34</v>
      </c>
      <c r="HL42" s="86">
        <f t="shared" si="92"/>
        <v>1.4197287647548258E-35</v>
      </c>
      <c r="HM42" s="86">
        <f t="shared" si="92"/>
        <v>5.9327195408399694E-35</v>
      </c>
      <c r="HN42" s="86">
        <f t="shared" si="92"/>
        <v>3.788121756592174E-31</v>
      </c>
      <c r="HO42" s="86">
        <f t="shared" si="92"/>
        <v>2.7969637494853797E-28</v>
      </c>
      <c r="HP42" s="86">
        <f t="shared" si="92"/>
        <v>2.507258890538094E-33</v>
      </c>
      <c r="HQ42" s="86">
        <f t="shared" si="92"/>
        <v>2.0228217935628503E-29</v>
      </c>
      <c r="HS42" s="86">
        <f t="shared" si="114"/>
        <v>1.2898102550831406E-83</v>
      </c>
      <c r="HT42" s="86">
        <f t="shared" si="93"/>
        <v>3.1079785214113255E-81</v>
      </c>
      <c r="HU42" s="86">
        <f t="shared" si="93"/>
        <v>4.7778013613685743E-93</v>
      </c>
      <c r="HV42" s="86">
        <f t="shared" si="93"/>
        <v>3.9156046981950994E-96</v>
      </c>
      <c r="HW42" s="86">
        <f t="shared" si="93"/>
        <v>1.3039909782599797E-82</v>
      </c>
      <c r="HX42" s="86">
        <f t="shared" si="93"/>
        <v>1.3951772962052046E-99</v>
      </c>
      <c r="HY42" s="86">
        <f t="shared" si="93"/>
        <v>3.3554819607947304E-98</v>
      </c>
      <c r="HZ42" s="86">
        <f t="shared" si="93"/>
        <v>3.7471173933184171E-100</v>
      </c>
      <c r="IA42" s="86">
        <f t="shared" si="93"/>
        <v>2.8548407997981984E-104</v>
      </c>
      <c r="IB42" s="86">
        <f t="shared" si="93"/>
        <v>1.1238333778735421E-110</v>
      </c>
      <c r="IC42" s="86">
        <f t="shared" si="93"/>
        <v>9.9724533714236609E-108</v>
      </c>
      <c r="ID42" s="86">
        <f t="shared" si="93"/>
        <v>2.6356774085538484E-97</v>
      </c>
      <c r="IE42" s="86">
        <f t="shared" si="93"/>
        <v>3.4630728590432426E-88</v>
      </c>
      <c r="IF42" s="86">
        <f t="shared" si="93"/>
        <v>1.1583207133862028E-47</v>
      </c>
      <c r="IG42" s="86">
        <f t="shared" si="93"/>
        <v>1.5636085206008503E-45</v>
      </c>
      <c r="II42" s="86">
        <f t="shared" si="115"/>
        <v>1.7889995500663013E-273</v>
      </c>
      <c r="IJ42" s="86">
        <f t="shared" si="116"/>
        <v>1.7872207845058161E-267</v>
      </c>
      <c r="IK42" s="86">
        <f t="shared" si="117"/>
        <v>1.5588533458213909E-304</v>
      </c>
      <c r="IL42" s="86">
        <f t="shared" si="118"/>
        <v>0</v>
      </c>
      <c r="IM42" s="86">
        <f t="shared" si="119"/>
        <v>2.366022332489259E-270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9.3815226214136993E-290</v>
      </c>
      <c r="IV42" s="86">
        <f t="shared" si="128"/>
        <v>7.1118055041412074E-103</v>
      </c>
      <c r="IW42" s="86">
        <f t="shared" si="129"/>
        <v>3.4147133932191646E-169</v>
      </c>
      <c r="IY42" s="86">
        <f t="shared" si="130"/>
        <v>8.2081866508334429E-9</v>
      </c>
      <c r="IZ42" s="86">
        <f t="shared" si="131"/>
        <v>1.37555111140627E-9</v>
      </c>
      <c r="JA42" s="86">
        <f t="shared" si="132"/>
        <v>9.7343079791324279E-10</v>
      </c>
      <c r="JB42" s="86">
        <f t="shared" si="133"/>
        <v>7.4132381821562598E-10</v>
      </c>
      <c r="JC42" s="86">
        <f t="shared" si="134"/>
        <v>1.2963392620017492E-8</v>
      </c>
      <c r="JD42" s="86">
        <f t="shared" si="135"/>
        <v>8.5269993781291079E-10</v>
      </c>
      <c r="JE42" s="86">
        <f t="shared" si="136"/>
        <v>5.2182985639313212E-11</v>
      </c>
      <c r="JF42" s="86">
        <f t="shared" si="137"/>
        <v>1.1678444097646537E-11</v>
      </c>
      <c r="JG42" s="86">
        <f t="shared" si="138"/>
        <v>6.7101478264195549E-11</v>
      </c>
      <c r="JH42" s="86">
        <f t="shared" si="139"/>
        <v>2.2781485048219123E-11</v>
      </c>
      <c r="JI42" s="86">
        <f t="shared" si="140"/>
        <v>3.1471410128919732E-11</v>
      </c>
      <c r="JJ42" s="86">
        <f t="shared" si="141"/>
        <v>6.8335748208870311E-11</v>
      </c>
      <c r="JK42" s="86">
        <f t="shared" si="142"/>
        <v>2.133270080342246E-10</v>
      </c>
      <c r="JL42" s="86">
        <f t="shared" si="143"/>
        <v>1.0775460817728723E-10</v>
      </c>
      <c r="JM42" s="86">
        <f t="shared" si="144"/>
        <v>6.3065363846578842E-13</v>
      </c>
    </row>
    <row r="43" spans="2:273" x14ac:dyDescent="0.25">
      <c r="B43" s="2">
        <v>16</v>
      </c>
      <c r="C43" s="37">
        <v>71.608999999999995</v>
      </c>
      <c r="D43" s="37">
        <v>74.643000000000001</v>
      </c>
      <c r="E43" s="37">
        <v>73.856999999999999</v>
      </c>
      <c r="F43" s="37">
        <v>75</v>
      </c>
      <c r="G43" s="37">
        <v>73.905000000000001</v>
      </c>
      <c r="H43" s="37">
        <v>74.881</v>
      </c>
      <c r="I43" s="37">
        <v>74.951999999999998</v>
      </c>
      <c r="J43" s="37">
        <v>75.364000000000004</v>
      </c>
      <c r="K43" s="37">
        <v>78.822000000000003</v>
      </c>
      <c r="L43" s="37">
        <v>74.822000000000003</v>
      </c>
      <c r="M43" s="37">
        <v>72.244</v>
      </c>
      <c r="N43" s="37">
        <v>70.533000000000001</v>
      </c>
      <c r="O43" s="37">
        <v>70.466999999999999</v>
      </c>
      <c r="P43" s="37">
        <v>69.659000000000006</v>
      </c>
      <c r="Q43" s="37">
        <v>65.534899999999993</v>
      </c>
      <c r="S43" s="4">
        <f t="shared" si="8"/>
        <v>72.39429488716425</v>
      </c>
      <c r="T43" s="4">
        <f t="shared" si="9"/>
        <v>75.661732255213295</v>
      </c>
      <c r="U43" s="4">
        <f t="shared" si="10"/>
        <v>76.040602613583985</v>
      </c>
      <c r="V43" s="4">
        <f t="shared" si="11"/>
        <v>75.508926201299545</v>
      </c>
      <c r="W43" s="4">
        <f t="shared" si="12"/>
        <v>75.472686288031781</v>
      </c>
      <c r="X43" s="4">
        <f t="shared" si="13"/>
        <v>75.351104453831795</v>
      </c>
      <c r="Y43" s="4">
        <f t="shared" si="14"/>
        <v>75.187773085058836</v>
      </c>
      <c r="Z43" s="4">
        <f t="shared" si="15"/>
        <v>74.840585905989755</v>
      </c>
      <c r="AA43" s="4">
        <f t="shared" si="16"/>
        <v>78.37693638452879</v>
      </c>
      <c r="AB43" s="4">
        <f t="shared" si="17"/>
        <v>74.350957957363789</v>
      </c>
      <c r="AC43" s="4">
        <f t="shared" si="18"/>
        <v>72.579396222207635</v>
      </c>
      <c r="AD43" s="4">
        <f t="shared" si="19"/>
        <v>70.601048867309004</v>
      </c>
      <c r="AE43" s="4">
        <f t="shared" si="20"/>
        <v>71.022444263059896</v>
      </c>
      <c r="AF43" s="4">
        <f t="shared" si="21"/>
        <v>69.481074277184533</v>
      </c>
      <c r="AG43" s="4">
        <f t="shared" si="22"/>
        <v>65.730234999582663</v>
      </c>
      <c r="AI43" s="4">
        <f t="shared" si="23"/>
        <v>-0.78529488716425533</v>
      </c>
      <c r="AJ43" s="4">
        <f t="shared" si="24"/>
        <v>-1.018732255213294</v>
      </c>
      <c r="AK43" s="4">
        <f t="shared" si="25"/>
        <v>-2.1836026135839859</v>
      </c>
      <c r="AL43" s="4">
        <f t="shared" si="26"/>
        <v>-0.5089262012995448</v>
      </c>
      <c r="AM43" s="4">
        <f t="shared" si="27"/>
        <v>-1.5676862880317799</v>
      </c>
      <c r="AN43" s="4">
        <f t="shared" si="28"/>
        <v>-0.47010445383179444</v>
      </c>
      <c r="AO43" s="4">
        <f t="shared" si="29"/>
        <v>-0.23577308505883821</v>
      </c>
      <c r="AP43" s="4">
        <f t="shared" si="30"/>
        <v>0.52341409401024919</v>
      </c>
      <c r="AQ43" s="4">
        <f t="shared" si="31"/>
        <v>0.44506361547121287</v>
      </c>
      <c r="AR43" s="4">
        <f t="shared" si="32"/>
        <v>0.47104204263621341</v>
      </c>
      <c r="AS43" s="4">
        <f t="shared" si="33"/>
        <v>-0.33539622220763476</v>
      </c>
      <c r="AT43" s="4">
        <f t="shared" si="34"/>
        <v>-6.8048867309002503E-2</v>
      </c>
      <c r="AU43" s="4">
        <f t="shared" si="35"/>
        <v>-0.55544426305989703</v>
      </c>
      <c r="AV43" s="4">
        <f t="shared" ref="AV43:AW58" si="146">IF(OR($B43 &lt; P$230, $B43 &gt; P$233), 0, P43-AF43)</f>
        <v>0.17792572281547336</v>
      </c>
      <c r="AW43" s="4">
        <f t="shared" si="146"/>
        <v>-0.19533499958266987</v>
      </c>
      <c r="AY43" s="2">
        <f t="shared" si="96"/>
        <v>72.394275692629634</v>
      </c>
      <c r="AZ43" s="2">
        <f t="shared" ref="AZ43:AZ106" si="147">IF(OR($B43 &lt; D$230, $B43 &gt; D$233), #N/A, ((1-FH43)*DL43) + (FH43 - FX43)*EB43 + (FX43*ER43))</f>
        <v>75.661728127440512</v>
      </c>
      <c r="BA43" s="2">
        <f t="shared" ref="BA43:BA106" si="148">IF(OR($B43 &lt; E$230, $B43 &gt; E$233), #N/A, ((1-FI43)*DM43) + (FI43 - FY43)*EC43 + (FY43*ES43))</f>
        <v>76.040599622426072</v>
      </c>
      <c r="BB43" s="2">
        <f t="shared" ref="BB43:BB106" si="149">IF(OR($B43 &lt; F$230, $B43 &gt; F$233), #N/A, ((1-FJ43)*DN43) + (FJ43 - FZ43)*ED43 + (FZ43*ET43))</f>
        <v>75.508924018146018</v>
      </c>
      <c r="BC43" s="2">
        <f t="shared" ref="BC43:BC106" si="150">IF(OR($B43 &lt; G$230, $B43 &gt; G$233), #N/A, ((1-FK43)*DO43) + (FK43 - GA43)*EE43 + (GA43*EU43))</f>
        <v>75.472655465155896</v>
      </c>
      <c r="BD43" s="2">
        <f t="shared" ref="BD43:BD106" si="151">IF(OR($B43 &lt; H$230, $B43 &gt; H$233), #N/A, ((1-FL43)*DP43) + (FL43 - GB43)*EF43 + (GB43*EV43))</f>
        <v>75.351101831494987</v>
      </c>
      <c r="BE43" s="2">
        <f t="shared" ref="BE43:BE106" si="152">IF(OR($B43 &lt; I$230, $B43 &gt; I$233), #N/A, ((1-FM43)*DQ43) + (FM43 - GC43)*EG43 + (GC43*EW43))</f>
        <v>75.1877728897514</v>
      </c>
      <c r="BF43" s="2">
        <f t="shared" ref="BF43:BF106" si="153">IF(OR($B43 &lt; J$230, $B43 &gt; J$233), #N/A, ((1-FN43)*DR43) + (FN43 - GD43)*EH43 + (GD43*EX43))</f>
        <v>74.840585858607128</v>
      </c>
      <c r="BG43" s="2">
        <f t="shared" ref="BG43:BG106" si="154">IF(OR($B43 &lt; K$230, $B43 &gt; K$233), #N/A, ((1-FO43)*DS43) + (FO43 - GE43)*EI43 + (GE43*EY43))</f>
        <v>78.376936135451871</v>
      </c>
      <c r="BH43" s="2">
        <f t="shared" ref="BH43:BH106" si="155">IF(OR($B43 &lt; L$230, $B43 &gt; L$233), #N/A, ((1-FP43)*DT43) + (FP43 - GF43)*EJ43 + (GF43*EZ43))</f>
        <v>74.350957867034424</v>
      </c>
      <c r="BI43" s="2">
        <f t="shared" ref="BI43:BI106" si="156">IF(OR($B43 &lt; M$230, $B43 &gt; M$233), #N/A, ((1-FQ43)*DU43) + (FQ43 - GG43)*EK43 + (GG43*FA43))</f>
        <v>72.57939610027708</v>
      </c>
      <c r="BJ43" s="2">
        <f t="shared" ref="BJ43:BJ106" si="157">IF(OR($B43 &lt; N$230, $B43 &gt; N$233), #N/A, ((1-FR43)*DV43) + (FR43 - GH43)*EL43 + (GH43*FB43))</f>
        <v>70.60104862377672</v>
      </c>
      <c r="BK43" s="2">
        <f t="shared" ref="BK43:BK106" si="158">IF(OR($B43 &lt; O$230, $B43 &gt; O$233), #N/A, ((1-FS43)*DW43) + (FS43 - GI43)*EM43 + (GI43*FC43))</f>
        <v>71.022443546045082</v>
      </c>
      <c r="BL43" s="2">
        <f t="shared" ref="BL43:BL106" si="159">IF(OR($B43 &lt; P$230, $B43 &gt; P$233), #N/A, ((1-FT43)*DX43) + (FT43 - GJ43)*EN43 + (GJ43*FD43))</f>
        <v>69.481073916548112</v>
      </c>
      <c r="BM43" s="2">
        <f t="shared" ref="BM43:BM106" si="160">IF(OR($B43 &lt; Q$230, $B43 &gt; Q$233), #N/A, ((1-FU43)*DY43) + (FU43 - GK43)*EO43 + (GK43*FE43))</f>
        <v>65.730234997600277</v>
      </c>
      <c r="BO43" s="2">
        <f t="shared" si="38"/>
        <v>71.608999999999995</v>
      </c>
      <c r="BP43" s="2">
        <f t="shared" si="39"/>
        <v>74.643000000000001</v>
      </c>
      <c r="BQ43" s="2">
        <f t="shared" si="40"/>
        <v>73.856999999999999</v>
      </c>
      <c r="BR43" s="2">
        <f t="shared" si="41"/>
        <v>75</v>
      </c>
      <c r="BS43" s="2">
        <f t="shared" si="42"/>
        <v>73.905000000000001</v>
      </c>
      <c r="BT43" s="2">
        <f t="shared" si="43"/>
        <v>74.881</v>
      </c>
      <c r="BU43" s="2">
        <f t="shared" si="44"/>
        <v>74.951999999999998</v>
      </c>
      <c r="BV43" s="2">
        <f t="shared" si="45"/>
        <v>75.364000000000004</v>
      </c>
      <c r="BW43" s="2">
        <f t="shared" si="46"/>
        <v>78.822000000000003</v>
      </c>
      <c r="BX43" s="2">
        <f t="shared" si="47"/>
        <v>74.822000000000003</v>
      </c>
      <c r="BY43" s="2">
        <f t="shared" si="48"/>
        <v>72.244</v>
      </c>
      <c r="BZ43" s="2">
        <f t="shared" si="49"/>
        <v>70.533000000000001</v>
      </c>
      <c r="CA43" s="2">
        <f t="shared" si="50"/>
        <v>70.466999999999999</v>
      </c>
      <c r="CB43" s="2">
        <f t="shared" si="51"/>
        <v>69.659000000000006</v>
      </c>
      <c r="CC43" s="2">
        <f t="shared" si="52"/>
        <v>65.534899999999993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72.419987163998783</v>
      </c>
      <c r="DL43" s="2">
        <f t="shared" ref="DL43:DY58" si="161">BP$228*$B43+BP$229</f>
        <v>75.669714285714292</v>
      </c>
      <c r="DM43" s="2">
        <f t="shared" si="161"/>
        <v>75.910538810027177</v>
      </c>
      <c r="DN43" s="2">
        <f t="shared" si="161"/>
        <v>75.174878284506207</v>
      </c>
      <c r="DO43" s="2">
        <f t="shared" si="161"/>
        <v>75.273572941144707</v>
      </c>
      <c r="DP43" s="2">
        <f t="shared" si="161"/>
        <v>75.382736937481141</v>
      </c>
      <c r="DQ43" s="2">
        <f t="shared" si="161"/>
        <v>74.956950844277699</v>
      </c>
      <c r="DR43" s="2">
        <f t="shared" si="161"/>
        <v>74.712515519568143</v>
      </c>
      <c r="DS43" s="2">
        <f t="shared" si="161"/>
        <v>78.73049277673546</v>
      </c>
      <c r="DT43" s="2">
        <f t="shared" si="161"/>
        <v>74.434604251012161</v>
      </c>
      <c r="DU43" s="2">
        <f t="shared" si="161"/>
        <v>72.662098380566803</v>
      </c>
      <c r="DV43" s="2">
        <f t="shared" si="161"/>
        <v>70.435622326454023</v>
      </c>
      <c r="DW43" s="2">
        <f t="shared" si="161"/>
        <v>70.866548780487818</v>
      </c>
      <c r="DX43" s="2">
        <f t="shared" si="161"/>
        <v>69.444572822299648</v>
      </c>
      <c r="DY43" s="2">
        <f t="shared" si="161"/>
        <v>65.690266714082497</v>
      </c>
      <c r="EA43" s="2">
        <f t="shared" si="71"/>
        <v>72.085244340532924</v>
      </c>
      <c r="EB43" s="2">
        <f t="shared" si="72"/>
        <v>75.560592453119</v>
      </c>
      <c r="EC43" s="2">
        <f t="shared" si="73"/>
        <v>77.714084038878624</v>
      </c>
      <c r="ED43" s="2">
        <f t="shared" si="74"/>
        <v>80.054858540915902</v>
      </c>
      <c r="EE43" s="2">
        <f t="shared" si="75"/>
        <v>77.748400409730735</v>
      </c>
      <c r="EF43" s="2">
        <f t="shared" si="76"/>
        <v>74.92520108362686</v>
      </c>
      <c r="EG43" s="2">
        <f t="shared" si="77"/>
        <v>78.55880574275767</v>
      </c>
      <c r="EH43" s="2">
        <f t="shared" si="78"/>
        <v>76.84111300111995</v>
      </c>
      <c r="EI43" s="2">
        <f t="shared" si="79"/>
        <v>73.232409960053261</v>
      </c>
      <c r="EJ43" s="2">
        <f t="shared" si="80"/>
        <v>73.087346078339721</v>
      </c>
      <c r="EK43" s="2">
        <f t="shared" si="81"/>
        <v>71.336990620878311</v>
      </c>
      <c r="EL43" s="2">
        <f t="shared" si="82"/>
        <v>72.985043427741132</v>
      </c>
      <c r="EM43" s="2">
        <f t="shared" si="83"/>
        <v>73.1609955953748</v>
      </c>
      <c r="EN43" s="2">
        <f t="shared" si="84"/>
        <v>70.021617714260117</v>
      </c>
      <c r="EO43" s="2">
        <f t="shared" si="85"/>
        <v>66.428157661148276</v>
      </c>
      <c r="EQ43" s="2">
        <f t="shared" si="86"/>
        <v>71.769769343780624</v>
      </c>
      <c r="ER43" s="2">
        <f t="shared" ref="ER43:FE58" si="162">CV$228*$B43+CV$229</f>
        <v>73.839065330913414</v>
      </c>
      <c r="ES43" s="2">
        <f t="shared" si="162"/>
        <v>75.965849809193003</v>
      </c>
      <c r="ET43" s="2">
        <f t="shared" si="162"/>
        <v>77.230555301318418</v>
      </c>
      <c r="EU43" s="2">
        <f t="shared" si="162"/>
        <v>75.549209951261304</v>
      </c>
      <c r="EV43" s="2">
        <f t="shared" si="162"/>
        <v>72.589270213322223</v>
      </c>
      <c r="EW43" s="2">
        <f t="shared" si="162"/>
        <v>75.619787394684153</v>
      </c>
      <c r="EX43" s="2">
        <f t="shared" si="162"/>
        <v>75.027585376545375</v>
      </c>
      <c r="EY43" s="2">
        <f t="shared" si="162"/>
        <v>71.15663311111112</v>
      </c>
      <c r="EZ43" s="2">
        <f t="shared" si="162"/>
        <v>71.466195764324198</v>
      </c>
      <c r="FA43" s="2">
        <f t="shared" si="162"/>
        <v>70.713386869041543</v>
      </c>
      <c r="FB43" s="2">
        <f t="shared" si="162"/>
        <v>70.143491681487831</v>
      </c>
      <c r="FC43" s="2">
        <f t="shared" si="162"/>
        <v>70.885830563382612</v>
      </c>
      <c r="FD43" s="2">
        <f t="shared" si="162"/>
        <v>69.659140503699817</v>
      </c>
      <c r="FE43" s="2">
        <f t="shared" si="162"/>
        <v>69.353270793716007</v>
      </c>
      <c r="FG43" s="2">
        <f t="shared" si="88"/>
        <v>7.6807434986576162E-2</v>
      </c>
      <c r="FH43" s="2">
        <f t="shared" ref="FH43:FU58" si="163">POWER(10,($B43-D$231)/D$229)/(1+POWER(10,($B43-D$231)/D$229))</f>
        <v>7.3147353316309532E-2</v>
      </c>
      <c r="FI43" s="2">
        <f t="shared" si="163"/>
        <v>7.2117080469488684E-2</v>
      </c>
      <c r="FJ43" s="2">
        <f t="shared" si="163"/>
        <v>6.8453843492447972E-2</v>
      </c>
      <c r="FK43" s="2">
        <f t="shared" si="163"/>
        <v>8.0445848737674214E-2</v>
      </c>
      <c r="FL43" s="2">
        <f t="shared" si="163"/>
        <v>6.9127412745335876E-2</v>
      </c>
      <c r="FM43" s="2">
        <f t="shared" si="163"/>
        <v>6.4086895154069651E-2</v>
      </c>
      <c r="FN43" s="2">
        <f t="shared" si="163"/>
        <v>6.016944019972352E-2</v>
      </c>
      <c r="FO43" s="2">
        <f t="shared" si="163"/>
        <v>6.4303887566073845E-2</v>
      </c>
      <c r="FP43" s="2">
        <f t="shared" si="163"/>
        <v>6.2081340776751863E-2</v>
      </c>
      <c r="FQ43" s="2">
        <f t="shared" si="163"/>
        <v>6.2409961263510061E-2</v>
      </c>
      <c r="FR43" s="2">
        <f t="shared" si="163"/>
        <v>6.4891159511514987E-2</v>
      </c>
      <c r="FS43" s="2">
        <f t="shared" si="163"/>
        <v>6.7946929355621064E-2</v>
      </c>
      <c r="FT43" s="2">
        <f t="shared" si="163"/>
        <v>6.3256091546243037E-2</v>
      </c>
      <c r="FU43" s="2">
        <f t="shared" si="163"/>
        <v>5.4160235803100448E-2</v>
      </c>
      <c r="FW43" s="2">
        <f t="shared" si="112"/>
        <v>2.325758221742209E-6</v>
      </c>
      <c r="FX43" s="2">
        <f t="shared" ref="FX43:FX106" si="164">POWER(10,($B43-D$232)/D$229)/(1+POWER(10,($B43-D$232)/D$229))</f>
        <v>2.4309988155138836E-6</v>
      </c>
      <c r="FY43" s="2">
        <f t="shared" ref="FY43:FY106" si="165">POWER(10,($B43-E$232)/E$229)/(1+POWER(10,($B43-E$232)/E$229))</f>
        <v>3.2055204311516144E-6</v>
      </c>
      <c r="FZ43" s="2">
        <f t="shared" ref="FZ43:FZ106" si="166">POWER(10,($B43-F$232)/F$229)/(1+POWER(10,($B43-F$232)/F$229))</f>
        <v>2.7160959849675953E-6</v>
      </c>
      <c r="GA43" s="2">
        <f t="shared" ref="GA43:GA106" si="167">POWER(10,($B43-G$232)/G$229)/(1+POWER(10,($B43-G$232)/G$229))</f>
        <v>3.215809935046973E-6</v>
      </c>
      <c r="GB43" s="2">
        <f t="shared" ref="GB43:GB106" si="168">POWER(10,($B43-H$232)/H$229)/(1+POWER(10,($B43-H$232)/H$229))</f>
        <v>2.9265296630620464E-6</v>
      </c>
      <c r="GC43" s="2">
        <f t="shared" ref="GC43:GC106" si="169">POWER(10,($B43-I$232)/I$229)/(1+POWER(10,($B43-I$232)/I$229))</f>
        <v>3.2840099054085135E-6</v>
      </c>
      <c r="GD43" s="2">
        <f t="shared" ref="GD43:GD106" si="170">POWER(10,($B43-J$232)/J$229)/(1+POWER(10,($B43-J$232)/J$229))</f>
        <v>3.4076329672839255E-6</v>
      </c>
      <c r="GE43" s="2">
        <f t="shared" ref="GE43:GE106" si="171">POWER(10,($B43-K$232)/K$229)/(1+POWER(10,($B43-K$232)/K$229))</f>
        <v>4.1150910299646419E-6</v>
      </c>
      <c r="GF43" s="2">
        <f t="shared" ref="GF43:GF106" si="172">POWER(10,($B43-L$232)/L$229)/(1+POWER(10,($B43-L$232)/L$229))</f>
        <v>4.1885355994030291E-6</v>
      </c>
      <c r="GG43" s="2">
        <f t="shared" ref="GG43:GG106" si="173">POWER(10,($B43-M$232)/M$229)/(1+POWER(10,($B43-M$232)/M$229))</f>
        <v>3.7785814564577601E-6</v>
      </c>
      <c r="GH43" s="2">
        <f t="shared" ref="GH43:GH106" si="174">POWER(10,($B43-N$232)/N$229)/(1+POWER(10,($B43-N$232)/N$229))</f>
        <v>3.0244119078009166E-6</v>
      </c>
      <c r="GI43" s="2">
        <f t="shared" ref="GI43:GI106" si="175">POWER(10,($B43-O$232)/O$229)/(1+POWER(10,($B43-O$232)/O$229))</f>
        <v>2.5712790098745796E-6</v>
      </c>
      <c r="GJ43" s="2">
        <f t="shared" ref="GJ43:GJ106" si="176">POWER(10,($B43-P$232)/P$229)/(1+POWER(10,($B43-P$232)/P$229))</f>
        <v>1.4077124669185037E-6</v>
      </c>
      <c r="GK43" s="2">
        <f t="shared" ref="GK43:GK106" si="177">POWER(10,($B43-Q$232)/Q$229)/(1+POWER(10,($B43-Q$232)/Q$229))</f>
        <v>1.3455300864601974E-6</v>
      </c>
      <c r="GM43" s="86">
        <f t="shared" si="113"/>
        <v>1.6276097698473944E-8</v>
      </c>
      <c r="GN43" s="86">
        <f t="shared" ref="GN43:GN106" si="178" xml:space="preserve"> _xlfn.NORM.DIST($B43, D$7, ABS(D$11), TRUE) * _xlfn.NORM.DIST(($B43 - D$7)*D$15, 0, ABS(D$11), TRUE) * 2</f>
        <v>2.9605876292492608E-9</v>
      </c>
      <c r="GO43" s="86">
        <f t="shared" ref="GO43:GO106" si="179" xml:space="preserve"> _xlfn.NORM.DIST($B43, E$7, ABS(E$11), TRUE) * _xlfn.NORM.DIST(($B43 - E$7)*E$15, 0, ABS(E$11), TRUE) * 2</f>
        <v>2.1249836233282367E-9</v>
      </c>
      <c r="GP43" s="86">
        <f t="shared" ref="GP43:GP106" si="180" xml:space="preserve"> _xlfn.NORM.DIST($B43, F$7, ABS(F$11), TRUE) * _xlfn.NORM.DIST(($B43 - F$7)*F$15, 0, ABS(F$11), TRUE) * 2</f>
        <v>1.6155534757400933E-9</v>
      </c>
      <c r="GQ43" s="86">
        <f t="shared" ref="GQ43:GQ106" si="181" xml:space="preserve"> _xlfn.NORM.DIST($B43, G$7, ABS(G$11), TRUE) * _xlfn.NORM.DIST(($B43 - G$7)*G$15, 0, ABS(G$11), TRUE) * 2</f>
        <v>2.5405448003389361E-8</v>
      </c>
      <c r="GR43" s="86">
        <f t="shared" ref="GR43:GR106" si="182" xml:space="preserve"> _xlfn.NORM.DIST($B43, H$7, ABS(H$11), TRUE) * _xlfn.NORM.DIST(($B43 - H$7)*H$15, 0, ABS(H$11), TRUE) * 2</f>
        <v>1.8501354382158104E-9</v>
      </c>
      <c r="GS43" s="86">
        <f t="shared" ref="GS43:GS106" si="183" xml:space="preserve"> _xlfn.NORM.DIST($B43, I$7, ABS(I$11), TRUE) * _xlfn.NORM.DIST(($B43 - I$7)*I$15, 0, ABS(I$11), TRUE) * 2</f>
        <v>1.2795077878546282E-10</v>
      </c>
      <c r="GT43" s="86">
        <f t="shared" ref="GT43:GT106" si="184" xml:space="preserve"> _xlfn.NORM.DIST($B43, J$7, ABS(J$11), TRUE) * _xlfn.NORM.DIST(($B43 - J$7)*J$15, 0, ABS(J$11), TRUE) * 2</f>
        <v>3.027480989086643E-11</v>
      </c>
      <c r="GU43" s="86">
        <f t="shared" ref="GU43:GU106" si="185" xml:space="preserve"> _xlfn.NORM.DIST($B43, K$7, ABS(K$11), TRUE) * _xlfn.NORM.DIST(($B43 - K$7)*K$15, 0, ABS(K$11), TRUE) * 2</f>
        <v>1.6256978022488719E-10</v>
      </c>
      <c r="GV43" s="86">
        <f t="shared" ref="GV43:GV106" si="186" xml:space="preserve"> _xlfn.NORM.DIST($B43, L$7, ABS(L$11), TRUE) * _xlfn.NORM.DIST(($B43 - L$7)*L$15, 0, ABS(L$11), TRUE) * 2</f>
        <v>5.7684671878624425E-11</v>
      </c>
      <c r="GW43" s="86">
        <f t="shared" ref="GW43:GW106" si="187" xml:space="preserve"> _xlfn.NORM.DIST($B43, M$7, ABS(M$11), TRUE) * _xlfn.NORM.DIST(($B43 - M$7)*M$15, 0, ABS(M$11), TRUE) * 2</f>
        <v>7.8507400005790801E-11</v>
      </c>
      <c r="GX43" s="86">
        <f t="shared" ref="GX43:GX106" si="188" xml:space="preserve"> _xlfn.NORM.DIST($B43, N$7, ABS(N$11), TRUE) * _xlfn.NORM.DIST(($B43 - N$7)*N$15, 0, ABS(N$11), TRUE) * 2</f>
        <v>1.659130483459177E-10</v>
      </c>
      <c r="GY43" s="86">
        <f t="shared" ref="GY43:GY106" si="189" xml:space="preserve"> _xlfn.NORM.DIST($B43, O$7, ABS(O$11), TRUE) * _xlfn.NORM.DIST(($B43 - O$7)*O$15, 0, ABS(O$11), TRUE) * 2</f>
        <v>4.9536072570434197E-10</v>
      </c>
      <c r="GZ43" s="86">
        <f t="shared" ref="GZ43:GZ106" si="190" xml:space="preserve"> _xlfn.NORM.DIST($B43, P$7, ABS(P$11), TRUE) * _xlfn.NORM.DIST(($B43 - P$7)*P$15, 0, ABS(P$11), TRUE) * 2</f>
        <v>2.5332807109389138E-10</v>
      </c>
      <c r="HA43" s="86">
        <f t="shared" ref="HA43:HA106" si="191" xml:space="preserve"> _xlfn.NORM.DIST($B43, Q$7, ABS(Q$11), TRUE) * _xlfn.NORM.DIST(($B43 - Q$7)*Q$15, 0, ABS(Q$11), TRUE) * 2</f>
        <v>1.8248524318198768E-12</v>
      </c>
      <c r="HC43" s="86">
        <f t="shared" si="145"/>
        <v>1.8915716922759786E-26</v>
      </c>
      <c r="HD43" s="86">
        <f t="shared" ref="HD43:HD106" si="192" xml:space="preserve"> _xlfn.NORM.DIST($B43, D$8, ABS(D$12), TRUE) * _xlfn.NORM.DIST(($B43 - D$8)*D$16, 0, ABS(D$12), TRUE) * 2</f>
        <v>2.9656277783459668E-25</v>
      </c>
      <c r="HE43" s="86">
        <f t="shared" ref="HE43:HE106" si="193" xml:space="preserve"> _xlfn.NORM.DIST($B43, E$8, ABS(E$12), TRUE) * _xlfn.NORM.DIST(($B43 - E$8)*E$16, 0, ABS(E$12), TRUE) * 2</f>
        <v>1.4472238622999574E-29</v>
      </c>
      <c r="HF43" s="86">
        <f t="shared" ref="HF43:HF106" si="194" xml:space="preserve"> _xlfn.NORM.DIST($B43, F$8, ABS(F$12), TRUE) * _xlfn.NORM.DIST(($B43 - F$8)*F$16, 0, ABS(F$12), TRUE) * 2</f>
        <v>6.6003779092571869E-31</v>
      </c>
      <c r="HG43" s="86">
        <f t="shared" ref="HG43:HG106" si="195" xml:space="preserve"> _xlfn.NORM.DIST($B43, G$8, ABS(G$12), TRUE) * _xlfn.NORM.DIST(($B43 - G$8)*G$16, 0, ABS(G$12), TRUE) * 2</f>
        <v>3.8492838072933298E-26</v>
      </c>
      <c r="HH43" s="86">
        <f t="shared" ref="HH43:HH106" si="196" xml:space="preserve"> _xlfn.NORM.DIST($B43, H$8, ABS(H$12), TRUE) * _xlfn.NORM.DIST(($B43 - H$8)*H$16, 0, ABS(H$12), TRUE) * 2</f>
        <v>4.2697581252657174E-31</v>
      </c>
      <c r="HI43" s="86">
        <f t="shared" ref="HI43:HI106" si="197" xml:space="preserve"> _xlfn.NORM.DIST($B43, I$8, ABS(I$12), TRUE) * _xlfn.NORM.DIST(($B43 - I$8)*I$16, 0, ABS(I$12), TRUE) * 2</f>
        <v>1.8506864430868091E-30</v>
      </c>
      <c r="HJ43" s="86">
        <f t="shared" ref="HJ43:HJ106" si="198" xml:space="preserve"> _xlfn.NORM.DIST($B43, J$8, ABS(J$12), TRUE) * _xlfn.NORM.DIST(($B43 - J$8)*J$16, 0, ABS(J$12), TRUE) * 2</f>
        <v>2.5259556675668452E-31</v>
      </c>
      <c r="HK43" s="86">
        <f t="shared" ref="HK43:HK106" si="199" xml:space="preserve"> _xlfn.NORM.DIST($B43, K$8, ABS(K$12), TRUE) * _xlfn.NORM.DIST(($B43 - K$8)*K$16, 0, ABS(K$12), TRUE) * 2</f>
        <v>5.7109900138083593E-33</v>
      </c>
      <c r="HL43" s="86">
        <f t="shared" ref="HL43:HL106" si="200" xml:space="preserve"> _xlfn.NORM.DIST($B43, L$8, ABS(L$12), TRUE) * _xlfn.NORM.DIST(($B43 - L$8)*L$16, 0, ABS(L$12), TRUE) * 2</f>
        <v>1.2922881695573641E-34</v>
      </c>
      <c r="HM43" s="86">
        <f t="shared" ref="HM43:HM106" si="201" xml:space="preserve"> _xlfn.NORM.DIST($B43, M$8, ABS(M$12), TRUE) * _xlfn.NORM.DIST(($B43 - M$8)*M$16, 0, ABS(M$12), TRUE) * 2</f>
        <v>5.1355240990758561E-34</v>
      </c>
      <c r="HN43" s="86">
        <f t="shared" ref="HN43:HN106" si="202" xml:space="preserve"> _xlfn.NORM.DIST($B43, N$8, ABS(N$12), TRUE) * _xlfn.NORM.DIST(($B43 - N$8)*N$16, 0, ABS(N$12), TRUE) * 2</f>
        <v>2.539927917435886E-30</v>
      </c>
      <c r="HO43" s="86">
        <f t="shared" ref="HO43:HO106" si="203" xml:space="preserve"> _xlfn.NORM.DIST($B43, O$8, ABS(O$12), TRUE) * _xlfn.NORM.DIST(($B43 - O$8)*O$16, 0, ABS(O$12), TRUE) * 2</f>
        <v>1.5298550675772669E-27</v>
      </c>
      <c r="HP43" s="86">
        <f t="shared" ref="HP43:HP106" si="204" xml:space="preserve"> _xlfn.NORM.DIST($B43, P$8, ABS(P$12), TRUE) * _xlfn.NORM.DIST(($B43 - P$8)*P$16, 0, ABS(P$12), TRUE) * 2</f>
        <v>1.831397831980914E-32</v>
      </c>
      <c r="HQ43" s="86">
        <f t="shared" ref="HQ43:HQ106" si="205" xml:space="preserve"> _xlfn.NORM.DIST($B43, Q$8, ABS(Q$12), TRUE) * _xlfn.NORM.DIST(($B43 - Q$8)*Q$16, 0, ABS(Q$12), TRUE) * 2</f>
        <v>1.1311336258787254E-28</v>
      </c>
      <c r="HS43" s="86">
        <f t="shared" si="114"/>
        <v>3.485514963284387E-82</v>
      </c>
      <c r="HT43" s="86">
        <f t="shared" ref="HT43:HT106" si="206" xml:space="preserve"> _xlfn.NORM.DIST($B43, D$9, ABS(D$13), TRUE) * _xlfn.NORM.DIST(($B43 - D$9)*D$17, 0, ABS(D$13), TRUE) * 2</f>
        <v>7.8041436258906479E-80</v>
      </c>
      <c r="HU43" s="86">
        <f t="shared" ref="HU43:HU106" si="207" xml:space="preserve"> _xlfn.NORM.DIST($B43, E$9, ABS(E$13), TRUE) * _xlfn.NORM.DIST(($B43 - E$9)*E$17, 0, ABS(E$13), TRUE) * 2</f>
        <v>2.0659453528296874E-91</v>
      </c>
      <c r="HV43" s="86">
        <f t="shared" ref="HV43:HV106" si="208" xml:space="preserve"> _xlfn.NORM.DIST($B43, F$9, ABS(F$13), TRUE) * _xlfn.NORM.DIST(($B43 - F$9)*F$17, 0, ABS(F$13), TRUE) * 2</f>
        <v>1.9536412395026323E-94</v>
      </c>
      <c r="HW43" s="86">
        <f t="shared" ref="HW43:HW106" si="209" xml:space="preserve"> _xlfn.NORM.DIST($B43, G$9, ABS(G$13), TRUE) * _xlfn.NORM.DIST(($B43 - G$9)*G$17, 0, ABS(G$13), TRUE) * 2</f>
        <v>3.6799740423704195E-81</v>
      </c>
      <c r="HX43" s="86">
        <f t="shared" ref="HX43:HX106" si="210" xml:space="preserve"> _xlfn.NORM.DIST($B43, H$9, ABS(H$13), TRUE) * _xlfn.NORM.DIST(($B43 - H$9)*H$17, 0, ABS(H$13), TRUE) * 2</f>
        <v>7.7139365745386571E-98</v>
      </c>
      <c r="HY43" s="86">
        <f t="shared" ref="HY43:HY106" si="211" xml:space="preserve"> _xlfn.NORM.DIST($B43, I$9, ABS(I$13), TRUE) * _xlfn.NORM.DIST(($B43 - I$9)*I$17, 0, ABS(I$13), TRUE) * 2</f>
        <v>1.794270502978336E-96</v>
      </c>
      <c r="HZ43" s="86">
        <f t="shared" ref="HZ43:HZ106" si="212" xml:space="preserve"> _xlfn.NORM.DIST($B43, J$9, ABS(J$13), TRUE) * _xlfn.NORM.DIST(($B43 - J$9)*J$17, 0, ABS(J$13), TRUE) * 2</f>
        <v>2.2049028635351131E-98</v>
      </c>
      <c r="IA43" s="86">
        <f t="shared" ref="IA43:IA106" si="213" xml:space="preserve"> _xlfn.NORM.DIST($B43, K$9, ABS(K$13), TRUE) * _xlfn.NORM.DIST(($B43 - K$9)*K$17, 0, ABS(K$13), TRUE) * 2</f>
        <v>2.135938696237335E-102</v>
      </c>
      <c r="IB43" s="86">
        <f t="shared" ref="IB43:IB106" si="214" xml:space="preserve"> _xlfn.NORM.DIST($B43, L$9, ABS(L$13), TRUE) * _xlfn.NORM.DIST(($B43 - L$9)*L$17, 0, ABS(L$13), TRUE) * 2</f>
        <v>1.0622720240757841E-108</v>
      </c>
      <c r="IC43" s="86">
        <f t="shared" ref="IC43:IC106" si="215" xml:space="preserve"> _xlfn.NORM.DIST($B43, M$9, ABS(M$13), TRUE) * _xlfn.NORM.DIST(($B43 - M$9)*M$17, 0, ABS(M$13), TRUE) * 2</f>
        <v>8.3282397809750306E-106</v>
      </c>
      <c r="ID43" s="86">
        <f t="shared" ref="ID43:ID106" si="216" xml:space="preserve"> _xlfn.NORM.DIST($B43, N$9, ABS(N$13), TRUE) * _xlfn.NORM.DIST(($B43 - N$9)*N$17, 0, ABS(N$13), TRUE) * 2</f>
        <v>1.3468924813852459E-95</v>
      </c>
      <c r="IE43" s="86">
        <f t="shared" ref="IE43:IE106" si="217" xml:space="preserve"> _xlfn.NORM.DIST($B43, O$9, ABS(O$13), TRUE) * _xlfn.NORM.DIST(($B43 - O$9)*O$17, 0, ABS(O$13), TRUE) * 2</f>
        <v>1.1631876102410675E-86</v>
      </c>
      <c r="IF43" s="86">
        <f t="shared" ref="IF43:IF106" si="218" xml:space="preserve"> _xlfn.NORM.DIST($B43, P$9, ABS(P$13), TRUE) * _xlfn.NORM.DIST(($B43 - P$9)*P$17, 0, ABS(P$13), TRUE) * 2</f>
        <v>6.9401473317057664E-47</v>
      </c>
      <c r="IG43" s="86">
        <f t="shared" ref="IG43:IG106" si="219" xml:space="preserve"> _xlfn.NORM.DIST($B43, Q$9, ABS(Q$13), TRUE) * _xlfn.NORM.DIST(($B43 - Q$9)*Q$17, 0, ABS(Q$13), TRUE) * 2</f>
        <v>8.4244704247135841E-45</v>
      </c>
      <c r="II43" s="86">
        <f t="shared" si="115"/>
        <v>1.1612933979853331E-269</v>
      </c>
      <c r="IJ43" s="86">
        <f t="shared" si="116"/>
        <v>9.8379665476647321E-264</v>
      </c>
      <c r="IK43" s="86">
        <f t="shared" si="117"/>
        <v>3.5302762426077481E-300</v>
      </c>
      <c r="IL43" s="86">
        <f t="shared" si="118"/>
        <v>0</v>
      </c>
      <c r="IM43" s="86">
        <f t="shared" si="119"/>
        <v>1.7299461098852695E-266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1.1075330086226551E-285</v>
      </c>
      <c r="IV43" s="86">
        <f t="shared" si="128"/>
        <v>1.6515646328943649E-101</v>
      </c>
      <c r="IW43" s="86">
        <f t="shared" si="129"/>
        <v>6.1346652614523882E-167</v>
      </c>
      <c r="IY43" s="86">
        <f t="shared" si="130"/>
        <v>1.6276097698473944E-8</v>
      </c>
      <c r="IZ43" s="86">
        <f t="shared" si="131"/>
        <v>2.9605876292492612E-9</v>
      </c>
      <c r="JA43" s="86">
        <f t="shared" si="132"/>
        <v>2.1249836233282367E-9</v>
      </c>
      <c r="JB43" s="86">
        <f t="shared" si="133"/>
        <v>1.6155534757400933E-9</v>
      </c>
      <c r="JC43" s="86">
        <f t="shared" si="134"/>
        <v>2.5405448003389361E-8</v>
      </c>
      <c r="JD43" s="86">
        <f t="shared" si="135"/>
        <v>1.8501354382158104E-9</v>
      </c>
      <c r="JE43" s="86">
        <f t="shared" si="136"/>
        <v>1.2795077878546282E-10</v>
      </c>
      <c r="JF43" s="86">
        <f t="shared" si="137"/>
        <v>3.027480989086643E-11</v>
      </c>
      <c r="JG43" s="86">
        <f t="shared" si="138"/>
        <v>1.6256978022488719E-10</v>
      </c>
      <c r="JH43" s="86">
        <f t="shared" si="139"/>
        <v>5.7684671878624425E-11</v>
      </c>
      <c r="JI43" s="86">
        <f t="shared" si="140"/>
        <v>7.8507400005790801E-11</v>
      </c>
      <c r="JJ43" s="86">
        <f t="shared" si="141"/>
        <v>1.659130483459177E-10</v>
      </c>
      <c r="JK43" s="86">
        <f t="shared" si="142"/>
        <v>4.9536072570434197E-10</v>
      </c>
      <c r="JL43" s="86">
        <f t="shared" si="143"/>
        <v>2.5332807109389138E-10</v>
      </c>
      <c r="JM43" s="86">
        <f t="shared" si="144"/>
        <v>1.8248524318198768E-12</v>
      </c>
    </row>
    <row r="44" spans="2:273" x14ac:dyDescent="0.25">
      <c r="B44" s="2">
        <v>17</v>
      </c>
      <c r="C44" s="37">
        <v>72.325999999999993</v>
      </c>
      <c r="D44" s="37">
        <v>74.332999999999998</v>
      </c>
      <c r="E44" s="37">
        <v>74.570999999999998</v>
      </c>
      <c r="F44" s="37">
        <v>74.119</v>
      </c>
      <c r="G44" s="37">
        <v>74.19</v>
      </c>
      <c r="H44" s="37">
        <v>74.356999999999999</v>
      </c>
      <c r="I44" s="37">
        <v>74.213999999999999</v>
      </c>
      <c r="J44" s="37">
        <v>74.817999999999998</v>
      </c>
      <c r="K44" s="37">
        <v>78.667000000000002</v>
      </c>
      <c r="L44" s="37">
        <v>75.022000000000006</v>
      </c>
      <c r="M44" s="37">
        <v>72.489000000000004</v>
      </c>
      <c r="N44" s="37">
        <v>70.867000000000004</v>
      </c>
      <c r="O44" s="37">
        <v>70.843999999999994</v>
      </c>
      <c r="P44" s="37">
        <v>68.817999999999998</v>
      </c>
      <c r="Q44" s="37">
        <v>65.209299999999999</v>
      </c>
      <c r="S44" s="4">
        <f t="shared" si="8"/>
        <v>72.560914843560369</v>
      </c>
      <c r="T44" s="4">
        <f t="shared" si="9"/>
        <v>75.806712611456575</v>
      </c>
      <c r="U44" s="4">
        <f t="shared" si="10"/>
        <v>76.237755129336009</v>
      </c>
      <c r="V44" s="4">
        <f t="shared" si="11"/>
        <v>75.704509710021568</v>
      </c>
      <c r="W44" s="4">
        <f t="shared" si="12"/>
        <v>75.631157869948709</v>
      </c>
      <c r="X44" s="4">
        <f t="shared" si="13"/>
        <v>75.460206941302076</v>
      </c>
      <c r="Y44" s="4">
        <f t="shared" si="14"/>
        <v>75.382792269619628</v>
      </c>
      <c r="Z44" s="4">
        <f t="shared" si="15"/>
        <v>75.040627854597091</v>
      </c>
      <c r="AA44" s="4">
        <f t="shared" si="16"/>
        <v>78.366205048367945</v>
      </c>
      <c r="AB44" s="4">
        <f t="shared" si="17"/>
        <v>74.43870872641422</v>
      </c>
      <c r="AC44" s="4">
        <f t="shared" si="18"/>
        <v>72.680453249242333</v>
      </c>
      <c r="AD44" s="4">
        <f t="shared" si="19"/>
        <v>70.75723825218256</v>
      </c>
      <c r="AE44" s="4">
        <f t="shared" si="20"/>
        <v>71.176081447778259</v>
      </c>
      <c r="AF44" s="4">
        <f t="shared" si="21"/>
        <v>69.523475930419934</v>
      </c>
      <c r="AG44" s="4">
        <f t="shared" si="22"/>
        <v>65.786863187612852</v>
      </c>
      <c r="AI44" s="4">
        <f t="shared" si="23"/>
        <v>-0.23491484356037518</v>
      </c>
      <c r="AJ44" s="4">
        <f t="shared" si="24"/>
        <v>-1.4737126114565768</v>
      </c>
      <c r="AK44" s="4">
        <f t="shared" si="25"/>
        <v>-1.6667551293360106</v>
      </c>
      <c r="AL44" s="4">
        <f t="shared" si="26"/>
        <v>-1.5855097100215687</v>
      </c>
      <c r="AM44" s="4">
        <f t="shared" si="27"/>
        <v>-1.4411578699487109</v>
      </c>
      <c r="AN44" s="4">
        <f t="shared" si="28"/>
        <v>-1.1032069413020764</v>
      </c>
      <c r="AO44" s="4">
        <f t="shared" si="29"/>
        <v>-1.1687922696196296</v>
      </c>
      <c r="AP44" s="4">
        <f t="shared" si="30"/>
        <v>-0.22262785459709278</v>
      </c>
      <c r="AQ44" s="4">
        <f t="shared" si="31"/>
        <v>0.3007949516320565</v>
      </c>
      <c r="AR44" s="4">
        <f t="shared" si="32"/>
        <v>0.58329127358578603</v>
      </c>
      <c r="AS44" s="4">
        <f t="shared" si="33"/>
        <v>-0.19145324924232909</v>
      </c>
      <c r="AT44" s="4">
        <f t="shared" si="34"/>
        <v>0.10976174781744419</v>
      </c>
      <c r="AU44" s="4">
        <f t="shared" si="35"/>
        <v>-0.33208144777826476</v>
      </c>
      <c r="AV44" s="4">
        <f t="shared" si="146"/>
        <v>-0.7054759304199365</v>
      </c>
      <c r="AW44" s="4">
        <f t="shared" si="146"/>
        <v>-0.57756318761285286</v>
      </c>
      <c r="AY44" s="2">
        <f t="shared" si="96"/>
        <v>72.560878015440537</v>
      </c>
      <c r="AZ44" s="2">
        <f t="shared" si="147"/>
        <v>75.806704035102811</v>
      </c>
      <c r="BA44" s="2">
        <f t="shared" si="148"/>
        <v>76.237748828003802</v>
      </c>
      <c r="BB44" s="2">
        <f t="shared" si="149"/>
        <v>75.704505115962135</v>
      </c>
      <c r="BC44" s="2">
        <f t="shared" si="150"/>
        <v>75.63109942253908</v>
      </c>
      <c r="BD44" s="2">
        <f t="shared" si="151"/>
        <v>75.460201446970416</v>
      </c>
      <c r="BE44" s="2">
        <f t="shared" si="152"/>
        <v>75.382791808641059</v>
      </c>
      <c r="BF44" s="2">
        <f t="shared" si="153"/>
        <v>75.040627736480303</v>
      </c>
      <c r="BG44" s="2">
        <f t="shared" si="154"/>
        <v>78.366204467285115</v>
      </c>
      <c r="BH44" s="2">
        <f t="shared" si="155"/>
        <v>74.438708506390711</v>
      </c>
      <c r="BI44" s="2">
        <f t="shared" si="156"/>
        <v>72.680452956526793</v>
      </c>
      <c r="BJ44" s="2">
        <f t="shared" si="157"/>
        <v>70.757237682918714</v>
      </c>
      <c r="BK44" s="2">
        <f t="shared" si="158"/>
        <v>71.176079843298695</v>
      </c>
      <c r="BL44" s="2">
        <f t="shared" si="159"/>
        <v>69.523475113078746</v>
      </c>
      <c r="BM44" s="2">
        <f t="shared" si="160"/>
        <v>65.786863182108533</v>
      </c>
      <c r="BO44" s="2">
        <f t="shared" si="38"/>
        <v>72.325999999999993</v>
      </c>
      <c r="BP44" s="2">
        <f t="shared" si="39"/>
        <v>74.332999999999998</v>
      </c>
      <c r="BQ44" s="2">
        <f t="shared" si="40"/>
        <v>74.570999999999998</v>
      </c>
      <c r="BR44" s="2">
        <f t="shared" si="41"/>
        <v>74.119</v>
      </c>
      <c r="BS44" s="2">
        <f t="shared" si="42"/>
        <v>74.19</v>
      </c>
      <c r="BT44" s="2">
        <f t="shared" si="43"/>
        <v>74.356999999999999</v>
      </c>
      <c r="BU44" s="2">
        <f t="shared" si="44"/>
        <v>74.213999999999999</v>
      </c>
      <c r="BV44" s="2">
        <f t="shared" si="45"/>
        <v>74.817999999999998</v>
      </c>
      <c r="BW44" s="2">
        <f t="shared" si="46"/>
        <v>78.667000000000002</v>
      </c>
      <c r="BX44" s="2">
        <f t="shared" si="47"/>
        <v>75.022000000000006</v>
      </c>
      <c r="BY44" s="2">
        <f t="shared" si="48"/>
        <v>72.489000000000004</v>
      </c>
      <c r="BZ44" s="2">
        <f t="shared" si="49"/>
        <v>70.867000000000004</v>
      </c>
      <c r="CA44" s="2">
        <f t="shared" si="50"/>
        <v>70.843999999999994</v>
      </c>
      <c r="CB44" s="2">
        <f t="shared" si="51"/>
        <v>68.817999999999998</v>
      </c>
      <c r="CC44" s="2">
        <f t="shared" si="52"/>
        <v>65.209299999999999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72.611826940501359</v>
      </c>
      <c r="DL44" s="2">
        <f t="shared" si="161"/>
        <v>75.837641196013294</v>
      </c>
      <c r="DM44" s="2">
        <f t="shared" si="161"/>
        <v>76.123220326185447</v>
      </c>
      <c r="DN44" s="2">
        <f t="shared" si="161"/>
        <v>75.366565237088508</v>
      </c>
      <c r="DO44" s="2">
        <f t="shared" si="161"/>
        <v>75.440932393377111</v>
      </c>
      <c r="DP44" s="2">
        <f t="shared" si="161"/>
        <v>75.513482331621873</v>
      </c>
      <c r="DQ44" s="2">
        <f t="shared" si="161"/>
        <v>75.155509568480326</v>
      </c>
      <c r="DR44" s="2">
        <f t="shared" si="161"/>
        <v>74.923958839406197</v>
      </c>
      <c r="DS44" s="2">
        <f t="shared" si="161"/>
        <v>78.762334803001878</v>
      </c>
      <c r="DT44" s="2">
        <f t="shared" si="161"/>
        <v>74.546485829959522</v>
      </c>
      <c r="DU44" s="2">
        <f t="shared" si="161"/>
        <v>72.787702834008101</v>
      </c>
      <c r="DV44" s="2">
        <f t="shared" si="161"/>
        <v>70.59946969981236</v>
      </c>
      <c r="DW44" s="2">
        <f t="shared" si="161"/>
        <v>71.029313588850187</v>
      </c>
      <c r="DX44" s="2">
        <f t="shared" si="161"/>
        <v>69.494665853658532</v>
      </c>
      <c r="DY44" s="2">
        <f t="shared" si="161"/>
        <v>65.75080462304409</v>
      </c>
      <c r="EA44" s="2">
        <f t="shared" si="71"/>
        <v>72.00238640243451</v>
      </c>
      <c r="EB44" s="2">
        <f t="shared" si="72"/>
        <v>75.449247470340595</v>
      </c>
      <c r="EC44" s="2">
        <f t="shared" si="73"/>
        <v>77.58173140011246</v>
      </c>
      <c r="ED44" s="2">
        <f t="shared" si="74"/>
        <v>79.898786306378227</v>
      </c>
      <c r="EE44" s="2">
        <f t="shared" si="75"/>
        <v>77.613667415067809</v>
      </c>
      <c r="EF44" s="2">
        <f t="shared" si="76"/>
        <v>74.805948048629659</v>
      </c>
      <c r="EG44" s="2">
        <f t="shared" si="77"/>
        <v>78.410076783033631</v>
      </c>
      <c r="EH44" s="2">
        <f t="shared" si="78"/>
        <v>76.70272098050313</v>
      </c>
      <c r="EI44" s="2">
        <f t="shared" si="79"/>
        <v>73.109364260985359</v>
      </c>
      <c r="EJ44" s="2">
        <f t="shared" si="80"/>
        <v>72.953800149574647</v>
      </c>
      <c r="EK44" s="2">
        <f t="shared" si="81"/>
        <v>71.211036930291627</v>
      </c>
      <c r="EL44" s="2">
        <f t="shared" si="82"/>
        <v>72.83082871233708</v>
      </c>
      <c r="EM44" s="2">
        <f t="shared" si="83"/>
        <v>73.012268453748163</v>
      </c>
      <c r="EN44" s="2">
        <f t="shared" si="84"/>
        <v>69.9125736302137</v>
      </c>
      <c r="EO44" s="2">
        <f t="shared" si="85"/>
        <v>66.361099627854244</v>
      </c>
      <c r="EQ44" s="2">
        <f t="shared" si="86"/>
        <v>71.690163421098134</v>
      </c>
      <c r="ER44" s="2">
        <f t="shared" si="162"/>
        <v>73.745935912188898</v>
      </c>
      <c r="ES44" s="2">
        <f t="shared" si="162"/>
        <v>75.852282635252095</v>
      </c>
      <c r="ET44" s="2">
        <f t="shared" si="162"/>
        <v>77.104027999170853</v>
      </c>
      <c r="EU44" s="2">
        <f t="shared" si="162"/>
        <v>75.438315355363926</v>
      </c>
      <c r="EV44" s="2">
        <f t="shared" si="162"/>
        <v>72.494738399927527</v>
      </c>
      <c r="EW44" s="2">
        <f t="shared" si="162"/>
        <v>75.50249496096427</v>
      </c>
      <c r="EX44" s="2">
        <f t="shared" si="162"/>
        <v>74.908882350676208</v>
      </c>
      <c r="EY44" s="2">
        <f t="shared" si="162"/>
        <v>71.056259333333344</v>
      </c>
      <c r="EZ44" s="2">
        <f t="shared" si="162"/>
        <v>71.350220325235824</v>
      </c>
      <c r="FA44" s="2">
        <f t="shared" si="162"/>
        <v>70.59420182091398</v>
      </c>
      <c r="FB44" s="2">
        <f t="shared" si="162"/>
        <v>70.020725254047591</v>
      </c>
      <c r="FC44" s="2">
        <f t="shared" si="162"/>
        <v>70.76220384871182</v>
      </c>
      <c r="FD44" s="2">
        <f t="shared" si="162"/>
        <v>69.554120390019122</v>
      </c>
      <c r="FE44" s="2">
        <f t="shared" si="162"/>
        <v>69.254060518820253</v>
      </c>
      <c r="FG44" s="2">
        <f t="shared" si="88"/>
        <v>8.3598194844872159E-2</v>
      </c>
      <c r="FH44" s="2">
        <f t="shared" si="163"/>
        <v>7.9642431446736245E-2</v>
      </c>
      <c r="FI44" s="2">
        <f t="shared" si="163"/>
        <v>7.8528427038723619E-2</v>
      </c>
      <c r="FJ44" s="2">
        <f t="shared" si="163"/>
        <v>7.4565692380487603E-2</v>
      </c>
      <c r="FK44" s="2">
        <f t="shared" si="163"/>
        <v>8.7527792250249925E-2</v>
      </c>
      <c r="FL44" s="2">
        <f t="shared" si="163"/>
        <v>7.5294539853487025E-2</v>
      </c>
      <c r="FM44" s="2">
        <f t="shared" si="163"/>
        <v>6.9838075211123118E-2</v>
      </c>
      <c r="FN44" s="2">
        <f t="shared" si="163"/>
        <v>6.559370523260466E-2</v>
      </c>
      <c r="FO44" s="2">
        <f t="shared" si="163"/>
        <v>7.0073082629018277E-2</v>
      </c>
      <c r="FP44" s="2">
        <f t="shared" si="163"/>
        <v>6.76655539994339E-2</v>
      </c>
      <c r="FQ44" s="2">
        <f t="shared" si="163"/>
        <v>6.8021590116244451E-2</v>
      </c>
      <c r="FR44" s="2">
        <f t="shared" si="163"/>
        <v>7.0709061647157914E-2</v>
      </c>
      <c r="FS44" s="2">
        <f t="shared" si="163"/>
        <v>7.4017114946895529E-2</v>
      </c>
      <c r="FT44" s="2">
        <f t="shared" si="163"/>
        <v>6.8938206748709402E-2</v>
      </c>
      <c r="FU44" s="2">
        <f t="shared" si="163"/>
        <v>5.9076824596577378E-2</v>
      </c>
      <c r="FW44" s="2">
        <f t="shared" si="112"/>
        <v>2.5501426074274412E-6</v>
      </c>
      <c r="FX44" s="2">
        <f t="shared" si="164"/>
        <v>2.6655365708902507E-6</v>
      </c>
      <c r="FY44" s="2">
        <f t="shared" si="165"/>
        <v>3.5147821730577679E-6</v>
      </c>
      <c r="FZ44" s="2">
        <f t="shared" si="166"/>
        <v>2.9781392457453728E-6</v>
      </c>
      <c r="GA44" s="2">
        <f t="shared" si="167"/>
        <v>3.5260643827386273E-6</v>
      </c>
      <c r="GB44" s="2">
        <f t="shared" si="168"/>
        <v>3.208875059899785E-6</v>
      </c>
      <c r="GC44" s="2">
        <f t="shared" si="169"/>
        <v>3.6008441163239713E-6</v>
      </c>
      <c r="GD44" s="2">
        <f t="shared" si="170"/>
        <v>3.7363940207001022E-6</v>
      </c>
      <c r="GE44" s="2">
        <f t="shared" si="171"/>
        <v>4.5121057981199098E-6</v>
      </c>
      <c r="GF44" s="2">
        <f t="shared" si="172"/>
        <v>4.592636102619861E-6</v>
      </c>
      <c r="GG44" s="2">
        <f t="shared" si="173"/>
        <v>4.1431306689756101E-6</v>
      </c>
      <c r="GH44" s="2">
        <f t="shared" si="174"/>
        <v>3.3162007454259468E-6</v>
      </c>
      <c r="GI44" s="2">
        <f t="shared" si="175"/>
        <v>2.819350671125141E-6</v>
      </c>
      <c r="GJ44" s="2">
        <f t="shared" si="176"/>
        <v>1.5435258167833407E-6</v>
      </c>
      <c r="GK44" s="2">
        <f t="shared" si="177"/>
        <v>1.4753442105374614E-6</v>
      </c>
      <c r="GM44" s="86">
        <f t="shared" si="113"/>
        <v>3.1849848534489862E-8</v>
      </c>
      <c r="GN44" s="86">
        <f t="shared" si="178"/>
        <v>6.2763511854074046E-9</v>
      </c>
      <c r="GO44" s="86">
        <f t="shared" si="179"/>
        <v>4.5677624133257824E-9</v>
      </c>
      <c r="GP44" s="86">
        <f t="shared" si="180"/>
        <v>3.4677703041950725E-9</v>
      </c>
      <c r="GQ44" s="86">
        <f t="shared" si="181"/>
        <v>4.9140877341819564E-8</v>
      </c>
      <c r="GR44" s="86">
        <f t="shared" si="182"/>
        <v>3.9541784987749968E-9</v>
      </c>
      <c r="GS44" s="86">
        <f t="shared" si="183"/>
        <v>3.0818539762934625E-10</v>
      </c>
      <c r="GT44" s="86">
        <f t="shared" si="184"/>
        <v>7.7013366365347548E-11</v>
      </c>
      <c r="GU44" s="86">
        <f t="shared" si="185"/>
        <v>3.8701430925707214E-10</v>
      </c>
      <c r="GV44" s="86">
        <f t="shared" si="186"/>
        <v>1.4338782489111776E-10</v>
      </c>
      <c r="GW44" s="86">
        <f t="shared" si="187"/>
        <v>1.9232242773269454E-10</v>
      </c>
      <c r="GX44" s="86">
        <f t="shared" si="188"/>
        <v>3.9577594460144673E-10</v>
      </c>
      <c r="GY44" s="86">
        <f t="shared" si="189"/>
        <v>1.1311699795669514E-9</v>
      </c>
      <c r="GZ44" s="86">
        <f t="shared" si="190"/>
        <v>5.8569728622324333E-10</v>
      </c>
      <c r="HA44" s="86">
        <f t="shared" si="191"/>
        <v>5.1703531061350357E-12</v>
      </c>
      <c r="HC44" s="86">
        <f t="shared" si="145"/>
        <v>9.1965266303092518E-26</v>
      </c>
      <c r="HD44" s="86">
        <f t="shared" si="192"/>
        <v>1.3714630774685643E-24</v>
      </c>
      <c r="HE44" s="86">
        <f t="shared" si="193"/>
        <v>8.8777098726298035E-29</v>
      </c>
      <c r="HF44" s="86">
        <f t="shared" si="194"/>
        <v>4.3920584913608653E-30</v>
      </c>
      <c r="HG44" s="86">
        <f t="shared" si="195"/>
        <v>1.9106005383638651E-25</v>
      </c>
      <c r="HH44" s="86">
        <f t="shared" si="196"/>
        <v>2.9021339616471759E-30</v>
      </c>
      <c r="HI44" s="86">
        <f t="shared" si="197"/>
        <v>1.2292448208870119E-29</v>
      </c>
      <c r="HJ44" s="86">
        <f t="shared" si="198"/>
        <v>1.7717583511057902E-30</v>
      </c>
      <c r="HK44" s="86">
        <f t="shared" si="199"/>
        <v>4.551167995452737E-32</v>
      </c>
      <c r="HL44" s="86">
        <f t="shared" si="200"/>
        <v>1.1400194587680564E-33</v>
      </c>
      <c r="HM44" s="86">
        <f t="shared" si="201"/>
        <v>4.3121056707615577E-33</v>
      </c>
      <c r="HN44" s="86">
        <f t="shared" si="202"/>
        <v>1.6582096669968019E-29</v>
      </c>
      <c r="HO44" s="86">
        <f t="shared" si="203"/>
        <v>8.1735383209908214E-27</v>
      </c>
      <c r="HP44" s="86">
        <f t="shared" si="204"/>
        <v>1.3019040115303118E-31</v>
      </c>
      <c r="HQ44" s="86">
        <f t="shared" si="205"/>
        <v>6.180504415922689E-28</v>
      </c>
      <c r="HS44" s="86">
        <f t="shared" si="114"/>
        <v>9.1500284963293846E-81</v>
      </c>
      <c r="HT44" s="86">
        <f t="shared" si="206"/>
        <v>1.9045059618985301E-78</v>
      </c>
      <c r="HU44" s="86">
        <f t="shared" si="207"/>
        <v>8.6350310454812295E-90</v>
      </c>
      <c r="HV44" s="86">
        <f t="shared" si="208"/>
        <v>9.4084841355263408E-93</v>
      </c>
      <c r="HW44" s="86">
        <f t="shared" si="209"/>
        <v>1.0077054520271352E-79</v>
      </c>
      <c r="HX44" s="86">
        <f t="shared" si="210"/>
        <v>4.1143645792658476E-96</v>
      </c>
      <c r="HY44" s="86">
        <f t="shared" si="211"/>
        <v>9.2563626447198E-95</v>
      </c>
      <c r="HZ44" s="86">
        <f t="shared" si="212"/>
        <v>1.2504453213901459E-96</v>
      </c>
      <c r="IA44" s="86">
        <f t="shared" si="213"/>
        <v>1.5358560373043102E-100</v>
      </c>
      <c r="IB44" s="86">
        <f t="shared" si="214"/>
        <v>9.6322714902886755E-107</v>
      </c>
      <c r="IC44" s="86">
        <f t="shared" si="215"/>
        <v>6.6797411780955105E-104</v>
      </c>
      <c r="ID44" s="86">
        <f t="shared" si="216"/>
        <v>6.6436149374845783E-94</v>
      </c>
      <c r="IE44" s="86">
        <f t="shared" si="217"/>
        <v>3.7869346727894065E-85</v>
      </c>
      <c r="IF44" s="86">
        <f t="shared" si="218"/>
        <v>4.0956961477407951E-46</v>
      </c>
      <c r="IG44" s="86">
        <f t="shared" si="219"/>
        <v>4.4756424106485754E-44</v>
      </c>
      <c r="II44" s="86">
        <f t="shared" si="115"/>
        <v>7.0850613668966385E-266</v>
      </c>
      <c r="IJ44" s="86">
        <f t="shared" si="116"/>
        <v>5.094705023660707E-260</v>
      </c>
      <c r="IK44" s="86">
        <f t="shared" si="117"/>
        <v>7.4347453878115684E-296</v>
      </c>
      <c r="IL44" s="86">
        <f t="shared" si="118"/>
        <v>0</v>
      </c>
      <c r="IM44" s="86">
        <f t="shared" si="119"/>
        <v>1.1859187114980184E-262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1.2230634023375747E-281</v>
      </c>
      <c r="IV44" s="86">
        <f t="shared" si="128"/>
        <v>3.7544468630041009E-100</v>
      </c>
      <c r="IW44" s="86">
        <f t="shared" si="129"/>
        <v>1.0640451663215362E-164</v>
      </c>
      <c r="IY44" s="86">
        <f t="shared" si="130"/>
        <v>3.1849848534489862E-8</v>
      </c>
      <c r="IZ44" s="86">
        <f t="shared" si="131"/>
        <v>6.2763511854074063E-9</v>
      </c>
      <c r="JA44" s="86">
        <f t="shared" si="132"/>
        <v>4.5677624133257824E-9</v>
      </c>
      <c r="JB44" s="86">
        <f t="shared" si="133"/>
        <v>3.4677703041950725E-9</v>
      </c>
      <c r="JC44" s="86">
        <f t="shared" si="134"/>
        <v>4.9140877341819564E-8</v>
      </c>
      <c r="JD44" s="86">
        <f t="shared" si="135"/>
        <v>3.9541784987749968E-9</v>
      </c>
      <c r="JE44" s="86">
        <f t="shared" si="136"/>
        <v>3.0818539762934625E-10</v>
      </c>
      <c r="JF44" s="86">
        <f t="shared" si="137"/>
        <v>7.7013366365347548E-11</v>
      </c>
      <c r="JG44" s="86">
        <f t="shared" si="138"/>
        <v>3.8701430925707214E-10</v>
      </c>
      <c r="JH44" s="86">
        <f t="shared" si="139"/>
        <v>1.4338782489111776E-10</v>
      </c>
      <c r="JI44" s="86">
        <f t="shared" si="140"/>
        <v>1.9232242773269454E-10</v>
      </c>
      <c r="JJ44" s="86">
        <f t="shared" si="141"/>
        <v>3.9577594460144673E-10</v>
      </c>
      <c r="JK44" s="86">
        <f t="shared" si="142"/>
        <v>1.1311699795669514E-9</v>
      </c>
      <c r="JL44" s="86">
        <f t="shared" si="143"/>
        <v>5.8569728622324333E-10</v>
      </c>
      <c r="JM44" s="86">
        <f t="shared" si="144"/>
        <v>5.1703531061350365E-12</v>
      </c>
    </row>
    <row r="45" spans="2:273" x14ac:dyDescent="0.25">
      <c r="B45" s="2">
        <v>18</v>
      </c>
      <c r="C45" s="37">
        <v>71.63</v>
      </c>
      <c r="D45" s="37">
        <v>75.5</v>
      </c>
      <c r="E45" s="37">
        <v>74.762</v>
      </c>
      <c r="F45" s="37">
        <v>74.713999999999999</v>
      </c>
      <c r="G45" s="37">
        <v>72.951999999999998</v>
      </c>
      <c r="H45" s="37">
        <v>75.238</v>
      </c>
      <c r="I45" s="37">
        <v>74.286000000000001</v>
      </c>
      <c r="J45" s="37">
        <v>74.477000000000004</v>
      </c>
      <c r="K45" s="37">
        <v>79.421999999999997</v>
      </c>
      <c r="L45" s="37">
        <v>75.311000000000007</v>
      </c>
      <c r="M45" s="37">
        <v>71.332999999999998</v>
      </c>
      <c r="N45" s="37">
        <v>70.043999999999997</v>
      </c>
      <c r="O45" s="37">
        <v>70.466999999999999</v>
      </c>
      <c r="P45" s="37">
        <v>69.022999999999996</v>
      </c>
      <c r="Q45" s="37">
        <v>66.488399999999999</v>
      </c>
      <c r="S45" s="4">
        <f t="shared" si="8"/>
        <v>72.723340684184933</v>
      </c>
      <c r="T45" s="4">
        <f t="shared" si="9"/>
        <v>75.947720614970152</v>
      </c>
      <c r="U45" s="4">
        <f t="shared" si="10"/>
        <v>76.431063002460007</v>
      </c>
      <c r="V45" s="4">
        <f t="shared" si="11"/>
        <v>75.897929221233795</v>
      </c>
      <c r="W45" s="4">
        <f t="shared" si="12"/>
        <v>75.786419424486454</v>
      </c>
      <c r="X45" s="4">
        <f t="shared" si="13"/>
        <v>75.565748364020493</v>
      </c>
      <c r="Y45" s="4">
        <f t="shared" si="14"/>
        <v>75.575195637135806</v>
      </c>
      <c r="Z45" s="4">
        <f t="shared" si="15"/>
        <v>75.237520264989655</v>
      </c>
      <c r="AA45" s="4">
        <f t="shared" si="16"/>
        <v>78.35092596385735</v>
      </c>
      <c r="AB45" s="4">
        <f t="shared" si="17"/>
        <v>74.522867863703766</v>
      </c>
      <c r="AC45" s="4">
        <f t="shared" si="18"/>
        <v>72.777837614959225</v>
      </c>
      <c r="AD45" s="4">
        <f t="shared" si="19"/>
        <v>70.91064289434658</v>
      </c>
      <c r="AE45" s="4">
        <f t="shared" si="20"/>
        <v>71.326766057348081</v>
      </c>
      <c r="AF45" s="4">
        <f t="shared" si="21"/>
        <v>69.564191147445513</v>
      </c>
      <c r="AG45" s="4">
        <f t="shared" si="22"/>
        <v>65.842437503339951</v>
      </c>
      <c r="AI45" s="4">
        <f t="shared" si="23"/>
        <v>-1.0933406841849376</v>
      </c>
      <c r="AJ45" s="4">
        <f t="shared" si="24"/>
        <v>-0.44772061497015159</v>
      </c>
      <c r="AK45" s="4">
        <f t="shared" si="25"/>
        <v>-1.6690630024600068</v>
      </c>
      <c r="AL45" s="4">
        <f t="shared" si="26"/>
        <v>-1.1839292212337966</v>
      </c>
      <c r="AM45" s="4">
        <f t="shared" si="27"/>
        <v>-2.8344194244864553</v>
      </c>
      <c r="AN45" s="4">
        <f t="shared" si="28"/>
        <v>-0.32774836402049345</v>
      </c>
      <c r="AO45" s="4">
        <f t="shared" si="29"/>
        <v>-1.2891956371358049</v>
      </c>
      <c r="AP45" s="4">
        <f t="shared" si="30"/>
        <v>-0.7605202649896512</v>
      </c>
      <c r="AQ45" s="4">
        <f t="shared" si="31"/>
        <v>1.0710740361426474</v>
      </c>
      <c r="AR45" s="4">
        <f t="shared" si="32"/>
        <v>0.78813213629624101</v>
      </c>
      <c r="AS45" s="4">
        <f t="shared" si="33"/>
        <v>-1.4448376149592264</v>
      </c>
      <c r="AT45" s="4">
        <f t="shared" si="34"/>
        <v>-0.86664289434658315</v>
      </c>
      <c r="AU45" s="4">
        <f t="shared" si="35"/>
        <v>-0.85976605734808231</v>
      </c>
      <c r="AV45" s="4">
        <f t="shared" si="146"/>
        <v>-0.54119114744551666</v>
      </c>
      <c r="AW45" s="4">
        <f t="shared" si="146"/>
        <v>0.64596249666004724</v>
      </c>
      <c r="AY45" s="2">
        <f t="shared" si="96"/>
        <v>72.723270976879064</v>
      </c>
      <c r="AZ45" s="2">
        <f t="shared" si="147"/>
        <v>75.947703069987213</v>
      </c>
      <c r="BA45" s="2">
        <f t="shared" si="148"/>
        <v>76.431049936014048</v>
      </c>
      <c r="BB45" s="2">
        <f t="shared" si="149"/>
        <v>75.897919702827593</v>
      </c>
      <c r="BC45" s="2">
        <f t="shared" si="150"/>
        <v>75.786310077786581</v>
      </c>
      <c r="BD45" s="2">
        <f t="shared" si="151"/>
        <v>75.56573702890077</v>
      </c>
      <c r="BE45" s="2">
        <f t="shared" si="152"/>
        <v>75.575194568746255</v>
      </c>
      <c r="BF45" s="2">
        <f t="shared" si="153"/>
        <v>75.237519976171498</v>
      </c>
      <c r="BG45" s="2">
        <f t="shared" si="154"/>
        <v>78.350924632315241</v>
      </c>
      <c r="BH45" s="2">
        <f t="shared" si="155"/>
        <v>74.522867337790558</v>
      </c>
      <c r="BI45" s="2">
        <f t="shared" si="156"/>
        <v>72.77783692513816</v>
      </c>
      <c r="BJ45" s="2">
        <f t="shared" si="157"/>
        <v>70.910641587457761</v>
      </c>
      <c r="BK45" s="2">
        <f t="shared" si="158"/>
        <v>71.326762527928423</v>
      </c>
      <c r="BL45" s="2">
        <f t="shared" si="159"/>
        <v>69.564189326414663</v>
      </c>
      <c r="BM45" s="2">
        <f t="shared" si="160"/>
        <v>65.842437488380853</v>
      </c>
      <c r="BO45" s="2">
        <f t="shared" si="38"/>
        <v>71.63</v>
      </c>
      <c r="BP45" s="2">
        <f t="shared" si="39"/>
        <v>75.5</v>
      </c>
      <c r="BQ45" s="2">
        <f t="shared" si="40"/>
        <v>74.762</v>
      </c>
      <c r="BR45" s="2">
        <f t="shared" si="41"/>
        <v>74.713999999999999</v>
      </c>
      <c r="BS45" s="2">
        <f t="shared" si="42"/>
        <v>72.951999999999998</v>
      </c>
      <c r="BT45" s="2">
        <f t="shared" si="43"/>
        <v>75.238</v>
      </c>
      <c r="BU45" s="2">
        <f t="shared" si="44"/>
        <v>74.286000000000001</v>
      </c>
      <c r="BV45" s="2">
        <f t="shared" si="45"/>
        <v>74.477000000000004</v>
      </c>
      <c r="BW45" s="2">
        <f t="shared" si="46"/>
        <v>79.421999999999997</v>
      </c>
      <c r="BX45" s="2">
        <f t="shared" si="47"/>
        <v>75.311000000000007</v>
      </c>
      <c r="BY45" s="2">
        <f t="shared" si="48"/>
        <v>71.332999999999998</v>
      </c>
      <c r="BZ45" s="2">
        <f t="shared" si="49"/>
        <v>70.043999999999997</v>
      </c>
      <c r="CA45" s="2">
        <f t="shared" si="50"/>
        <v>70.466999999999999</v>
      </c>
      <c r="CB45" s="2">
        <f t="shared" si="51"/>
        <v>69.022999999999996</v>
      </c>
      <c r="CC45" s="2">
        <f t="shared" si="52"/>
        <v>66.488399999999999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72.803666717003921</v>
      </c>
      <c r="DL45" s="2">
        <f t="shared" si="161"/>
        <v>76.005568106312296</v>
      </c>
      <c r="DM45" s="2">
        <f t="shared" si="161"/>
        <v>76.335901842343702</v>
      </c>
      <c r="DN45" s="2">
        <f t="shared" si="161"/>
        <v>75.55825218967081</v>
      </c>
      <c r="DO45" s="2">
        <f t="shared" si="161"/>
        <v>75.6082918456095</v>
      </c>
      <c r="DP45" s="2">
        <f t="shared" si="161"/>
        <v>75.644227725762619</v>
      </c>
      <c r="DQ45" s="2">
        <f t="shared" si="161"/>
        <v>75.354068292682953</v>
      </c>
      <c r="DR45" s="2">
        <f t="shared" si="161"/>
        <v>75.135402159244251</v>
      </c>
      <c r="DS45" s="2">
        <f t="shared" si="161"/>
        <v>78.794176829268295</v>
      </c>
      <c r="DT45" s="2">
        <f t="shared" si="161"/>
        <v>74.658367408906898</v>
      </c>
      <c r="DU45" s="2">
        <f t="shared" si="161"/>
        <v>72.913307287449399</v>
      </c>
      <c r="DV45" s="2">
        <f t="shared" si="161"/>
        <v>70.763317073170711</v>
      </c>
      <c r="DW45" s="2">
        <f t="shared" si="161"/>
        <v>71.192078397212555</v>
      </c>
      <c r="DX45" s="2">
        <f t="shared" si="161"/>
        <v>69.54475888501743</v>
      </c>
      <c r="DY45" s="2">
        <f t="shared" si="161"/>
        <v>65.811342532005682</v>
      </c>
      <c r="EA45" s="2">
        <f t="shared" si="71"/>
        <v>71.919528464336082</v>
      </c>
      <c r="EB45" s="2">
        <f t="shared" si="72"/>
        <v>75.337902487562175</v>
      </c>
      <c r="EC45" s="2">
        <f t="shared" si="73"/>
        <v>77.449378761346296</v>
      </c>
      <c r="ED45" s="2">
        <f t="shared" si="74"/>
        <v>79.742714071840538</v>
      </c>
      <c r="EE45" s="2">
        <f t="shared" si="75"/>
        <v>77.478934420404897</v>
      </c>
      <c r="EF45" s="2">
        <f t="shared" si="76"/>
        <v>74.686695013632459</v>
      </c>
      <c r="EG45" s="2">
        <f t="shared" si="77"/>
        <v>78.261347823309592</v>
      </c>
      <c r="EH45" s="2">
        <f t="shared" si="78"/>
        <v>76.564328959886325</v>
      </c>
      <c r="EI45" s="2">
        <f t="shared" si="79"/>
        <v>72.986318561917443</v>
      </c>
      <c r="EJ45" s="2">
        <f t="shared" si="80"/>
        <v>72.820254220809574</v>
      </c>
      <c r="EK45" s="2">
        <f t="shared" si="81"/>
        <v>71.085083239704943</v>
      </c>
      <c r="EL45" s="2">
        <f t="shared" si="82"/>
        <v>72.676613996933028</v>
      </c>
      <c r="EM45" s="2">
        <f t="shared" si="83"/>
        <v>72.863541312121512</v>
      </c>
      <c r="EN45" s="2">
        <f t="shared" si="84"/>
        <v>69.803529546167283</v>
      </c>
      <c r="EO45" s="2">
        <f t="shared" si="85"/>
        <v>66.294041594560227</v>
      </c>
      <c r="EQ45" s="2">
        <f t="shared" si="86"/>
        <v>71.610557498415645</v>
      </c>
      <c r="ER45" s="2">
        <f t="shared" si="162"/>
        <v>73.652806493464382</v>
      </c>
      <c r="ES45" s="2">
        <f t="shared" si="162"/>
        <v>75.738715461311187</v>
      </c>
      <c r="ET45" s="2">
        <f t="shared" si="162"/>
        <v>76.977500697023288</v>
      </c>
      <c r="EU45" s="2">
        <f t="shared" si="162"/>
        <v>75.327420759466548</v>
      </c>
      <c r="EV45" s="2">
        <f t="shared" si="162"/>
        <v>72.400206586532832</v>
      </c>
      <c r="EW45" s="2">
        <f t="shared" si="162"/>
        <v>75.385202527244374</v>
      </c>
      <c r="EX45" s="2">
        <f t="shared" si="162"/>
        <v>74.790179324807042</v>
      </c>
      <c r="EY45" s="2">
        <f t="shared" si="162"/>
        <v>70.955885555555554</v>
      </c>
      <c r="EZ45" s="2">
        <f t="shared" si="162"/>
        <v>71.234244886147451</v>
      </c>
      <c r="FA45" s="2">
        <f t="shared" si="162"/>
        <v>70.475016772786404</v>
      </c>
      <c r="FB45" s="2">
        <f t="shared" si="162"/>
        <v>69.897958826607351</v>
      </c>
      <c r="FC45" s="2">
        <f t="shared" si="162"/>
        <v>70.638577134041029</v>
      </c>
      <c r="FD45" s="2">
        <f t="shared" si="162"/>
        <v>69.449100276338427</v>
      </c>
      <c r="FE45" s="2">
        <f t="shared" si="162"/>
        <v>69.154850243924486</v>
      </c>
      <c r="FG45" s="2">
        <f t="shared" si="88"/>
        <v>9.0930209099482295E-2</v>
      </c>
      <c r="FH45" s="2">
        <f t="shared" si="163"/>
        <v>8.6660312687667718E-2</v>
      </c>
      <c r="FI45" s="2">
        <f t="shared" si="163"/>
        <v>8.5457259812690645E-2</v>
      </c>
      <c r="FJ45" s="2">
        <f t="shared" si="163"/>
        <v>8.1175680989799284E-2</v>
      </c>
      <c r="FK45" s="2">
        <f t="shared" si="163"/>
        <v>9.5168661757447245E-2</v>
      </c>
      <c r="FL45" s="2">
        <f t="shared" si="163"/>
        <v>8.196341592149442E-2</v>
      </c>
      <c r="FM45" s="2">
        <f t="shared" si="163"/>
        <v>7.6063422681588347E-2</v>
      </c>
      <c r="FN45" s="2">
        <f t="shared" si="163"/>
        <v>7.1469780920397963E-2</v>
      </c>
      <c r="FO45" s="2">
        <f t="shared" si="163"/>
        <v>7.6317659821836858E-2</v>
      </c>
      <c r="FP45" s="2">
        <f t="shared" si="163"/>
        <v>7.3712590328957175E-2</v>
      </c>
      <c r="FQ45" s="2">
        <f t="shared" si="163"/>
        <v>7.4097915426465169E-2</v>
      </c>
      <c r="FR45" s="2">
        <f t="shared" si="163"/>
        <v>7.700562105036711E-2</v>
      </c>
      <c r="FS45" s="2">
        <f t="shared" si="163"/>
        <v>8.0582708518472643E-2</v>
      </c>
      <c r="FT45" s="2">
        <f t="shared" si="163"/>
        <v>7.5089815676632268E-2</v>
      </c>
      <c r="FU45" s="2">
        <f t="shared" si="163"/>
        <v>6.4409340947292504E-2</v>
      </c>
      <c r="FW45" s="2">
        <f t="shared" si="112"/>
        <v>2.7961750781481313E-6</v>
      </c>
      <c r="FX45" s="2">
        <f t="shared" si="164"/>
        <v>2.9227019793833867E-6</v>
      </c>
      <c r="FY45" s="2">
        <f t="shared" si="165"/>
        <v>3.8538807101002575E-6</v>
      </c>
      <c r="FZ45" s="2">
        <f t="shared" si="166"/>
        <v>3.265463809787081E-6</v>
      </c>
      <c r="GA45" s="2">
        <f t="shared" si="167"/>
        <v>3.8662513986163713E-6</v>
      </c>
      <c r="GB45" s="2">
        <f t="shared" si="168"/>
        <v>3.5184604480599936E-6</v>
      </c>
      <c r="GC45" s="2">
        <f t="shared" si="169"/>
        <v>3.9482456896275207E-6</v>
      </c>
      <c r="GD45" s="2">
        <f t="shared" si="170"/>
        <v>4.0968730990543461E-6</v>
      </c>
      <c r="GE45" s="2">
        <f t="shared" si="171"/>
        <v>4.9474234726181865E-6</v>
      </c>
      <c r="GF45" s="2">
        <f t="shared" si="172"/>
        <v>5.0357231180679279E-6</v>
      </c>
      <c r="GG45" s="2">
        <f t="shared" si="173"/>
        <v>4.5428506264275835E-6</v>
      </c>
      <c r="GH45" s="2">
        <f t="shared" si="174"/>
        <v>3.6361406480426107E-6</v>
      </c>
      <c r="GI45" s="2">
        <f t="shared" si="175"/>
        <v>3.0913556973034846E-6</v>
      </c>
      <c r="GJ45" s="2">
        <f t="shared" si="176"/>
        <v>1.6924421512543248E-6</v>
      </c>
      <c r="GK45" s="2">
        <f t="shared" si="177"/>
        <v>1.6176825284018271E-6</v>
      </c>
      <c r="GM45" s="86">
        <f t="shared" si="113"/>
        <v>6.1506948220093894E-8</v>
      </c>
      <c r="GN45" s="86">
        <f t="shared" si="178"/>
        <v>1.3106020419579312E-8</v>
      </c>
      <c r="GO45" s="86">
        <f t="shared" si="179"/>
        <v>9.6684095713059574E-9</v>
      </c>
      <c r="GP45" s="86">
        <f t="shared" si="180"/>
        <v>7.3316349096734465E-9</v>
      </c>
      <c r="GQ45" s="86">
        <f t="shared" si="181"/>
        <v>9.3815078013587906E-8</v>
      </c>
      <c r="GR45" s="86">
        <f t="shared" si="182"/>
        <v>8.3245432172665318E-9</v>
      </c>
      <c r="GS45" s="86">
        <f t="shared" si="183"/>
        <v>7.2919335739985413E-10</v>
      </c>
      <c r="GT45" s="86">
        <f t="shared" si="184"/>
        <v>1.9224075062549693E-10</v>
      </c>
      <c r="GU45" s="86">
        <f t="shared" si="185"/>
        <v>9.053156929958125E-10</v>
      </c>
      <c r="GV45" s="86">
        <f t="shared" si="186"/>
        <v>3.4990006648706207E-10</v>
      </c>
      <c r="GW45" s="86">
        <f t="shared" si="187"/>
        <v>4.6267985904301991E-10</v>
      </c>
      <c r="GX45" s="86">
        <f t="shared" si="188"/>
        <v>9.2760038284062272E-10</v>
      </c>
      <c r="GY45" s="86">
        <f t="shared" si="189"/>
        <v>2.540218599964232E-9</v>
      </c>
      <c r="GZ45" s="86">
        <f t="shared" si="190"/>
        <v>1.3317159550157635E-9</v>
      </c>
      <c r="HA45" s="86">
        <f t="shared" si="191"/>
        <v>1.4344146912903827E-11</v>
      </c>
      <c r="HC45" s="86">
        <f t="shared" si="145"/>
        <v>4.3747331497401484E-25</v>
      </c>
      <c r="HD45" s="86">
        <f t="shared" si="192"/>
        <v>6.2076700788857263E-24</v>
      </c>
      <c r="HE45" s="86">
        <f t="shared" si="193"/>
        <v>5.3083528962934248E-28</v>
      </c>
      <c r="HF45" s="86">
        <f t="shared" si="194"/>
        <v>2.8456853563751604E-29</v>
      </c>
      <c r="HG45" s="86">
        <f t="shared" si="195"/>
        <v>9.2707359342194107E-25</v>
      </c>
      <c r="HH45" s="86">
        <f t="shared" si="196"/>
        <v>1.9198356726601935E-29</v>
      </c>
      <c r="HI45" s="86">
        <f t="shared" si="197"/>
        <v>7.9470785551919002E-29</v>
      </c>
      <c r="HJ45" s="86">
        <f t="shared" si="198"/>
        <v>1.2086933416637539E-29</v>
      </c>
      <c r="HK45" s="86">
        <f t="shared" si="199"/>
        <v>3.5199639513707323E-31</v>
      </c>
      <c r="HL45" s="86">
        <f t="shared" si="200"/>
        <v>9.746901050183824E-33</v>
      </c>
      <c r="HM45" s="86">
        <f t="shared" si="201"/>
        <v>3.5121264050892122E-32</v>
      </c>
      <c r="HN45" s="86">
        <f t="shared" si="202"/>
        <v>1.0540967376157706E-28</v>
      </c>
      <c r="HO45" s="86">
        <f t="shared" si="203"/>
        <v>4.2654863906884838E-26</v>
      </c>
      <c r="HP45" s="86">
        <f t="shared" si="204"/>
        <v>9.0072081329309008E-31</v>
      </c>
      <c r="HQ45" s="86">
        <f t="shared" si="205"/>
        <v>3.2998161561700021E-27</v>
      </c>
      <c r="HS45" s="86">
        <f t="shared" si="114"/>
        <v>2.3334199529812797E-79</v>
      </c>
      <c r="HT45" s="86">
        <f t="shared" si="206"/>
        <v>4.5169976692279682E-77</v>
      </c>
      <c r="HU45" s="86">
        <f t="shared" si="207"/>
        <v>3.4887026510086418E-88</v>
      </c>
      <c r="HV45" s="86">
        <f t="shared" si="208"/>
        <v>4.373448552450244E-91</v>
      </c>
      <c r="HW45" s="86">
        <f t="shared" si="209"/>
        <v>2.6775758954388875E-78</v>
      </c>
      <c r="HX45" s="86">
        <f t="shared" si="210"/>
        <v>2.1169478560140044E-94</v>
      </c>
      <c r="HY45" s="86">
        <f t="shared" si="211"/>
        <v>4.6069434775051969E-93</v>
      </c>
      <c r="HZ45" s="86">
        <f t="shared" si="212"/>
        <v>6.8347665565849409E-95</v>
      </c>
      <c r="IA45" s="86">
        <f t="shared" si="213"/>
        <v>1.0613723220532572E-98</v>
      </c>
      <c r="IB45" s="86">
        <f t="shared" si="214"/>
        <v>8.3787939558530713E-105</v>
      </c>
      <c r="IC45" s="86">
        <f t="shared" si="215"/>
        <v>5.1454330150372615E-102</v>
      </c>
      <c r="ID45" s="86">
        <f t="shared" si="216"/>
        <v>3.1630602745990637E-92</v>
      </c>
      <c r="IE45" s="86">
        <f t="shared" si="217"/>
        <v>1.1950233211373299E-83</v>
      </c>
      <c r="IF45" s="86">
        <f t="shared" si="218"/>
        <v>2.3807098363630501E-45</v>
      </c>
      <c r="IG45" s="86">
        <f t="shared" si="219"/>
        <v>2.3445896428813281E-43</v>
      </c>
      <c r="II45" s="86">
        <f t="shared" si="115"/>
        <v>4.0627071652977074E-262</v>
      </c>
      <c r="IJ45" s="86">
        <f t="shared" si="116"/>
        <v>2.4821020225134581E-256</v>
      </c>
      <c r="IK45" s="86">
        <f t="shared" si="117"/>
        <v>1.4560551529370418E-291</v>
      </c>
      <c r="IL45" s="86">
        <f t="shared" si="118"/>
        <v>0</v>
      </c>
      <c r="IM45" s="86">
        <f t="shared" si="119"/>
        <v>7.6223031313259545E-259</v>
      </c>
      <c r="IN45" s="86">
        <f t="shared" si="120"/>
        <v>0</v>
      </c>
      <c r="IO45" s="86">
        <f t="shared" si="121"/>
        <v>1.0051769899812476E-306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1.3758347280559362E-306</v>
      </c>
      <c r="IU45" s="86">
        <f t="shared" si="127"/>
        <v>1.263428082466597E-277</v>
      </c>
      <c r="IV45" s="86">
        <f t="shared" si="128"/>
        <v>8.3547086161884036E-99</v>
      </c>
      <c r="IW45" s="86">
        <f t="shared" si="129"/>
        <v>1.7818129437014499E-162</v>
      </c>
      <c r="IY45" s="86">
        <f t="shared" si="130"/>
        <v>6.1506948220093894E-8</v>
      </c>
      <c r="IZ45" s="86">
        <f t="shared" si="131"/>
        <v>1.3106020419579319E-8</v>
      </c>
      <c r="JA45" s="86">
        <f t="shared" si="132"/>
        <v>9.6684095713059574E-9</v>
      </c>
      <c r="JB45" s="86">
        <f t="shared" si="133"/>
        <v>7.3316349096734465E-9</v>
      </c>
      <c r="JC45" s="86">
        <f t="shared" si="134"/>
        <v>9.3815078013587906E-8</v>
      </c>
      <c r="JD45" s="86">
        <f t="shared" si="135"/>
        <v>8.3245432172665318E-9</v>
      </c>
      <c r="JE45" s="86">
        <f t="shared" si="136"/>
        <v>7.2919335739985413E-10</v>
      </c>
      <c r="JF45" s="86">
        <f t="shared" si="137"/>
        <v>1.9224075062549693E-10</v>
      </c>
      <c r="JG45" s="86">
        <f t="shared" si="138"/>
        <v>9.053156929958125E-10</v>
      </c>
      <c r="JH45" s="86">
        <f t="shared" si="139"/>
        <v>3.4990006648706207E-10</v>
      </c>
      <c r="JI45" s="86">
        <f t="shared" si="140"/>
        <v>4.6267985904301991E-10</v>
      </c>
      <c r="JJ45" s="86">
        <f t="shared" si="141"/>
        <v>9.2760038284062272E-10</v>
      </c>
      <c r="JK45" s="86">
        <f t="shared" si="142"/>
        <v>2.540218599964232E-9</v>
      </c>
      <c r="JL45" s="86">
        <f t="shared" si="143"/>
        <v>1.3317159550157635E-9</v>
      </c>
      <c r="JM45" s="86">
        <f t="shared" si="144"/>
        <v>1.434414691290383E-11</v>
      </c>
    </row>
    <row r="46" spans="2:273" x14ac:dyDescent="0.25">
      <c r="B46" s="2">
        <v>19</v>
      </c>
      <c r="C46" s="37">
        <v>71.195999999999998</v>
      </c>
      <c r="D46" s="37">
        <v>75.048000000000002</v>
      </c>
      <c r="E46" s="37">
        <v>74.975999999999999</v>
      </c>
      <c r="F46" s="37">
        <v>73.429000000000002</v>
      </c>
      <c r="G46" s="37">
        <v>74.381</v>
      </c>
      <c r="H46" s="37">
        <v>74.69</v>
      </c>
      <c r="I46" s="37">
        <v>75.19</v>
      </c>
      <c r="J46" s="37">
        <v>74.75</v>
      </c>
      <c r="K46" s="37">
        <v>78.400000000000006</v>
      </c>
      <c r="L46" s="37">
        <v>74.043999999999997</v>
      </c>
      <c r="M46" s="37">
        <v>72.156000000000006</v>
      </c>
      <c r="N46" s="37">
        <v>69.933000000000007</v>
      </c>
      <c r="O46" s="37">
        <v>71.622</v>
      </c>
      <c r="P46" s="37">
        <v>68.5</v>
      </c>
      <c r="Q46" s="37">
        <v>66.674400000000006</v>
      </c>
      <c r="S46" s="4">
        <f t="shared" si="8"/>
        <v>72.881101089676378</v>
      </c>
      <c r="T46" s="4">
        <f t="shared" si="9"/>
        <v>76.084291991951659</v>
      </c>
      <c r="U46" s="4">
        <f t="shared" si="10"/>
        <v>76.620018712904596</v>
      </c>
      <c r="V46" s="4">
        <f t="shared" si="11"/>
        <v>76.088789862577102</v>
      </c>
      <c r="W46" s="4">
        <f t="shared" si="12"/>
        <v>75.93803371030161</v>
      </c>
      <c r="X46" s="4">
        <f t="shared" si="13"/>
        <v>75.667316696233641</v>
      </c>
      <c r="Y46" s="4">
        <f t="shared" si="14"/>
        <v>75.764569870363175</v>
      </c>
      <c r="Z46" s="4">
        <f t="shared" si="15"/>
        <v>75.430822261123694</v>
      </c>
      <c r="AA46" s="4">
        <f t="shared" si="16"/>
        <v>78.330691532702858</v>
      </c>
      <c r="AB46" s="4">
        <f t="shared" si="17"/>
        <v>74.603030101793109</v>
      </c>
      <c r="AC46" s="4">
        <f t="shared" si="18"/>
        <v>72.871134194258588</v>
      </c>
      <c r="AD46" s="4">
        <f t="shared" si="19"/>
        <v>71.060856760469918</v>
      </c>
      <c r="AE46" s="4">
        <f t="shared" si="20"/>
        <v>71.474079585299336</v>
      </c>
      <c r="AF46" s="4">
        <f t="shared" si="21"/>
        <v>69.602999516082946</v>
      </c>
      <c r="AG46" s="4">
        <f t="shared" si="22"/>
        <v>65.896809222845832</v>
      </c>
      <c r="AI46" s="4">
        <f t="shared" si="23"/>
        <v>-1.6851010896763796</v>
      </c>
      <c r="AJ46" s="4">
        <f t="shared" si="24"/>
        <v>-1.0362919919516571</v>
      </c>
      <c r="AK46" s="4">
        <f t="shared" si="25"/>
        <v>-1.6440187129045967</v>
      </c>
      <c r="AL46" s="4">
        <f t="shared" si="26"/>
        <v>-2.6597898625770995</v>
      </c>
      <c r="AM46" s="4">
        <f t="shared" si="27"/>
        <v>-1.5570337103016101</v>
      </c>
      <c r="AN46" s="4">
        <f t="shared" si="28"/>
        <v>-0.97731669623364326</v>
      </c>
      <c r="AO46" s="4">
        <f t="shared" si="29"/>
        <v>-0.57456987036317742</v>
      </c>
      <c r="AP46" s="4">
        <f t="shared" si="30"/>
        <v>-0.68082226112369426</v>
      </c>
      <c r="AQ46" s="4">
        <f t="shared" si="31"/>
        <v>6.9308467297148013E-2</v>
      </c>
      <c r="AR46" s="4">
        <f t="shared" si="32"/>
        <v>-0.55903010179311252</v>
      </c>
      <c r="AS46" s="4">
        <f t="shared" si="33"/>
        <v>-0.7151341942585816</v>
      </c>
      <c r="AT46" s="4">
        <f t="shared" si="34"/>
        <v>-1.1278567604699106</v>
      </c>
      <c r="AU46" s="4">
        <f t="shared" si="35"/>
        <v>0.14792041470066408</v>
      </c>
      <c r="AV46" s="4">
        <f t="shared" si="146"/>
        <v>-1.1029995160829458</v>
      </c>
      <c r="AW46" s="4">
        <f t="shared" si="146"/>
        <v>0.77759077715417391</v>
      </c>
      <c r="AY46" s="2">
        <f t="shared" si="96"/>
        <v>72.880970930785836</v>
      </c>
      <c r="AZ46" s="2">
        <f t="shared" si="147"/>
        <v>76.08425665194936</v>
      </c>
      <c r="BA46" s="2">
        <f t="shared" si="148"/>
        <v>76.619992043418762</v>
      </c>
      <c r="BB46" s="2">
        <f t="shared" si="149"/>
        <v>76.088770445352424</v>
      </c>
      <c r="BC46" s="2">
        <f t="shared" si="150"/>
        <v>75.93783187627038</v>
      </c>
      <c r="BD46" s="2">
        <f t="shared" si="151"/>
        <v>75.667293670037992</v>
      </c>
      <c r="BE46" s="2">
        <f t="shared" si="152"/>
        <v>75.764567438912451</v>
      </c>
      <c r="BF46" s="2">
        <f t="shared" si="153"/>
        <v>75.4308215684039</v>
      </c>
      <c r="BG46" s="2">
        <f t="shared" si="154"/>
        <v>78.330688535721379</v>
      </c>
      <c r="BH46" s="2">
        <f t="shared" si="155"/>
        <v>74.603028868222637</v>
      </c>
      <c r="BI46" s="2">
        <f t="shared" si="156"/>
        <v>72.871132598436191</v>
      </c>
      <c r="BJ46" s="2">
        <f t="shared" si="157"/>
        <v>71.060853813798772</v>
      </c>
      <c r="BK46" s="2">
        <f t="shared" si="158"/>
        <v>71.474071953350318</v>
      </c>
      <c r="BL46" s="2">
        <f t="shared" si="159"/>
        <v>69.602995527566989</v>
      </c>
      <c r="BM46" s="2">
        <f t="shared" si="160"/>
        <v>65.896809183053861</v>
      </c>
      <c r="BO46" s="2">
        <f t="shared" si="38"/>
        <v>71.195999999999998</v>
      </c>
      <c r="BP46" s="2">
        <f t="shared" si="39"/>
        <v>75.048000000000002</v>
      </c>
      <c r="BQ46" s="2">
        <f t="shared" si="40"/>
        <v>74.975999999999999</v>
      </c>
      <c r="BR46" s="2">
        <f t="shared" si="41"/>
        <v>73.429000000000002</v>
      </c>
      <c r="BS46" s="2">
        <f t="shared" si="42"/>
        <v>74.381</v>
      </c>
      <c r="BT46" s="2">
        <f t="shared" si="43"/>
        <v>74.69</v>
      </c>
      <c r="BU46" s="2">
        <f t="shared" si="44"/>
        <v>75.19</v>
      </c>
      <c r="BV46" s="2">
        <f t="shared" si="45"/>
        <v>74.75</v>
      </c>
      <c r="BW46" s="2">
        <f t="shared" si="46"/>
        <v>78.400000000000006</v>
      </c>
      <c r="BX46" s="2">
        <f t="shared" si="47"/>
        <v>74.043999999999997</v>
      </c>
      <c r="BY46" s="2">
        <f t="shared" si="48"/>
        <v>72.156000000000006</v>
      </c>
      <c r="BZ46" s="2">
        <f t="shared" si="49"/>
        <v>69.933000000000007</v>
      </c>
      <c r="CA46" s="2">
        <f t="shared" si="50"/>
        <v>71.622</v>
      </c>
      <c r="CB46" s="2">
        <f t="shared" si="51"/>
        <v>68.5</v>
      </c>
      <c r="CC46" s="2">
        <f t="shared" si="52"/>
        <v>66.674400000000006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72.995506493506483</v>
      </c>
      <c r="DL46" s="2">
        <f t="shared" si="161"/>
        <v>76.173495016611298</v>
      </c>
      <c r="DM46" s="2">
        <f t="shared" si="161"/>
        <v>76.548583358501958</v>
      </c>
      <c r="DN46" s="2">
        <f t="shared" si="161"/>
        <v>75.749939142253112</v>
      </c>
      <c r="DO46" s="2">
        <f t="shared" si="161"/>
        <v>75.775651297841904</v>
      </c>
      <c r="DP46" s="2">
        <f t="shared" si="161"/>
        <v>75.774973119903365</v>
      </c>
      <c r="DQ46" s="2">
        <f t="shared" si="161"/>
        <v>75.55262701688558</v>
      </c>
      <c r="DR46" s="2">
        <f t="shared" si="161"/>
        <v>75.346845479082319</v>
      </c>
      <c r="DS46" s="2">
        <f t="shared" si="161"/>
        <v>78.826018855534713</v>
      </c>
      <c r="DT46" s="2">
        <f t="shared" si="161"/>
        <v>74.770248987854259</v>
      </c>
      <c r="DU46" s="2">
        <f t="shared" si="161"/>
        <v>73.038911740890697</v>
      </c>
      <c r="DV46" s="2">
        <f t="shared" si="161"/>
        <v>70.927164446529062</v>
      </c>
      <c r="DW46" s="2">
        <f t="shared" si="161"/>
        <v>71.354843205574923</v>
      </c>
      <c r="DX46" s="2">
        <f t="shared" si="161"/>
        <v>69.594851916376314</v>
      </c>
      <c r="DY46" s="2">
        <f t="shared" si="161"/>
        <v>65.871880440967274</v>
      </c>
      <c r="EA46" s="2">
        <f t="shared" si="71"/>
        <v>71.836670526237668</v>
      </c>
      <c r="EB46" s="2">
        <f t="shared" si="72"/>
        <v>75.226557504783756</v>
      </c>
      <c r="EC46" s="2">
        <f t="shared" si="73"/>
        <v>77.317026122580131</v>
      </c>
      <c r="ED46" s="2">
        <f t="shared" si="74"/>
        <v>79.586641837302864</v>
      </c>
      <c r="EE46" s="2">
        <f t="shared" si="75"/>
        <v>77.344201425741986</v>
      </c>
      <c r="EF46" s="2">
        <f t="shared" si="76"/>
        <v>74.567441978635259</v>
      </c>
      <c r="EG46" s="2">
        <f t="shared" si="77"/>
        <v>78.112618863585539</v>
      </c>
      <c r="EH46" s="2">
        <f t="shared" si="78"/>
        <v>76.425936939269505</v>
      </c>
      <c r="EI46" s="2">
        <f t="shared" si="79"/>
        <v>72.863272862849541</v>
      </c>
      <c r="EJ46" s="2">
        <f t="shared" si="80"/>
        <v>72.6867082920445</v>
      </c>
      <c r="EK46" s="2">
        <f t="shared" si="81"/>
        <v>70.959129549118259</v>
      </c>
      <c r="EL46" s="2">
        <f t="shared" si="82"/>
        <v>72.522399281528962</v>
      </c>
      <c r="EM46" s="2">
        <f t="shared" si="83"/>
        <v>72.714814170494876</v>
      </c>
      <c r="EN46" s="2">
        <f t="shared" si="84"/>
        <v>69.694485462120866</v>
      </c>
      <c r="EO46" s="2">
        <f t="shared" si="85"/>
        <v>66.226983561266195</v>
      </c>
      <c r="EQ46" s="2">
        <f t="shared" si="86"/>
        <v>71.530951575733155</v>
      </c>
      <c r="ER46" s="2">
        <f t="shared" si="162"/>
        <v>73.559677074739852</v>
      </c>
      <c r="ES46" s="2">
        <f t="shared" si="162"/>
        <v>75.62514828737028</v>
      </c>
      <c r="ET46" s="2">
        <f t="shared" si="162"/>
        <v>76.850973394875737</v>
      </c>
      <c r="EU46" s="2">
        <f t="shared" si="162"/>
        <v>75.216526163569171</v>
      </c>
      <c r="EV46" s="2">
        <f t="shared" si="162"/>
        <v>72.305674773138151</v>
      </c>
      <c r="EW46" s="2">
        <f t="shared" si="162"/>
        <v>75.267910093524492</v>
      </c>
      <c r="EX46" s="2">
        <f t="shared" si="162"/>
        <v>74.671476298937876</v>
      </c>
      <c r="EY46" s="2">
        <f t="shared" si="162"/>
        <v>70.855511777777778</v>
      </c>
      <c r="EZ46" s="2">
        <f t="shared" si="162"/>
        <v>71.118269447059063</v>
      </c>
      <c r="FA46" s="2">
        <f t="shared" si="162"/>
        <v>70.355831724658842</v>
      </c>
      <c r="FB46" s="2">
        <f t="shared" si="162"/>
        <v>69.775192399167111</v>
      </c>
      <c r="FC46" s="2">
        <f t="shared" si="162"/>
        <v>70.514950419370237</v>
      </c>
      <c r="FD46" s="2">
        <f t="shared" si="162"/>
        <v>69.344080162657733</v>
      </c>
      <c r="FE46" s="2">
        <f t="shared" si="162"/>
        <v>69.055639969028732</v>
      </c>
      <c r="FG46" s="2">
        <f t="shared" si="88"/>
        <v>9.8835925565324972E-2</v>
      </c>
      <c r="FH46" s="2">
        <f t="shared" si="163"/>
        <v>9.4233274880549014E-2</v>
      </c>
      <c r="FI46" s="2">
        <f t="shared" si="163"/>
        <v>9.2935788602973982E-2</v>
      </c>
      <c r="FJ46" s="2">
        <f t="shared" si="163"/>
        <v>8.8315703643458227E-2</v>
      </c>
      <c r="FK46" s="2">
        <f t="shared" si="163"/>
        <v>0.1034009658407604</v>
      </c>
      <c r="FL46" s="2">
        <f t="shared" si="163"/>
        <v>8.9166002004100325E-2</v>
      </c>
      <c r="FM46" s="2">
        <f t="shared" si="163"/>
        <v>8.2794301673238424E-2</v>
      </c>
      <c r="FN46" s="2">
        <f t="shared" si="163"/>
        <v>7.7828408143207933E-2</v>
      </c>
      <c r="FO46" s="2">
        <f t="shared" si="163"/>
        <v>8.3069013645783688E-2</v>
      </c>
      <c r="FP46" s="2">
        <f t="shared" si="163"/>
        <v>8.0253512562518725E-2</v>
      </c>
      <c r="FQ46" s="2">
        <f t="shared" si="163"/>
        <v>8.0670051898048781E-2</v>
      </c>
      <c r="FR46" s="2">
        <f t="shared" si="163"/>
        <v>8.3812312335466627E-2</v>
      </c>
      <c r="FS46" s="2">
        <f t="shared" si="163"/>
        <v>8.7675551549306327E-2</v>
      </c>
      <c r="FT46" s="2">
        <f t="shared" si="163"/>
        <v>8.174216209909041E-2</v>
      </c>
      <c r="FU46" s="2">
        <f t="shared" si="163"/>
        <v>7.0187287362758505E-2</v>
      </c>
      <c r="FW46" s="2">
        <f t="shared" si="112"/>
        <v>3.0659441786888522E-6</v>
      </c>
      <c r="FX46" s="2">
        <f t="shared" si="164"/>
        <v>3.20467809057285E-6</v>
      </c>
      <c r="FY46" s="2">
        <f t="shared" si="165"/>
        <v>4.2256945979831747E-6</v>
      </c>
      <c r="FZ46" s="2">
        <f t="shared" si="166"/>
        <v>3.580508739701026E-6</v>
      </c>
      <c r="GA46" s="2">
        <f t="shared" si="167"/>
        <v>4.2392587781094328E-6</v>
      </c>
      <c r="GB46" s="2">
        <f t="shared" si="168"/>
        <v>3.8579138557029051E-6</v>
      </c>
      <c r="GC46" s="2">
        <f t="shared" si="169"/>
        <v>4.329163662629501E-6</v>
      </c>
      <c r="GD46" s="2">
        <f t="shared" si="170"/>
        <v>4.4921302499240686E-6</v>
      </c>
      <c r="GE46" s="2">
        <f t="shared" si="171"/>
        <v>5.4247393754844098E-6</v>
      </c>
      <c r="GF46" s="2">
        <f t="shared" si="172"/>
        <v>5.5215579181958643E-6</v>
      </c>
      <c r="GG46" s="2">
        <f t="shared" si="173"/>
        <v>4.9811344770515793E-6</v>
      </c>
      <c r="GH46" s="2">
        <f t="shared" si="174"/>
        <v>3.9869475400344209E-6</v>
      </c>
      <c r="GI46" s="2">
        <f t="shared" si="175"/>
        <v>3.3896031076725057E-6</v>
      </c>
      <c r="GJ46" s="2">
        <f t="shared" si="176"/>
        <v>1.8557256140741664E-6</v>
      </c>
      <c r="GK46" s="2">
        <f t="shared" si="177"/>
        <v>1.7737533438427592E-6</v>
      </c>
      <c r="GM46" s="86">
        <f t="shared" si="113"/>
        <v>1.1722134995296933E-7</v>
      </c>
      <c r="GN46" s="86">
        <f t="shared" si="178"/>
        <v>2.69572278506783E-8</v>
      </c>
      <c r="GO46" s="86">
        <f t="shared" si="179"/>
        <v>2.0151933708224608E-8</v>
      </c>
      <c r="GP46" s="86">
        <f t="shared" si="180"/>
        <v>1.5267892717485376E-8</v>
      </c>
      <c r="GQ46" s="86">
        <f t="shared" si="181"/>
        <v>1.767755534093168E-7</v>
      </c>
      <c r="GR46" s="86">
        <f t="shared" si="182"/>
        <v>1.7263235859392156E-8</v>
      </c>
      <c r="GS46" s="86">
        <f t="shared" si="183"/>
        <v>1.6948904831851433E-9</v>
      </c>
      <c r="GT46" s="86">
        <f t="shared" si="184"/>
        <v>4.7089734612224799E-10</v>
      </c>
      <c r="GU46" s="86">
        <f t="shared" si="185"/>
        <v>2.0809689421950862E-9</v>
      </c>
      <c r="GV46" s="86">
        <f t="shared" si="186"/>
        <v>8.3822860396979463E-10</v>
      </c>
      <c r="GW46" s="86">
        <f t="shared" si="187"/>
        <v>1.0931237140171657E-9</v>
      </c>
      <c r="GX46" s="86">
        <f t="shared" si="188"/>
        <v>2.1361015131578005E-9</v>
      </c>
      <c r="GY46" s="86">
        <f t="shared" si="189"/>
        <v>5.6099363784112865E-9</v>
      </c>
      <c r="GZ46" s="86">
        <f t="shared" si="190"/>
        <v>2.977864184963177E-9</v>
      </c>
      <c r="HA46" s="86">
        <f t="shared" si="191"/>
        <v>3.8967104650030744E-11</v>
      </c>
      <c r="HC46" s="86">
        <f t="shared" si="145"/>
        <v>2.0361429579861652E-24</v>
      </c>
      <c r="HD46" s="86">
        <f t="shared" si="192"/>
        <v>2.7501255976933079E-23</v>
      </c>
      <c r="HE46" s="86">
        <f t="shared" si="193"/>
        <v>3.093959733566897E-27</v>
      </c>
      <c r="HF46" s="86">
        <f t="shared" si="194"/>
        <v>1.7952606397120689E-28</v>
      </c>
      <c r="HG46" s="86">
        <f t="shared" si="195"/>
        <v>4.3975958764917613E-24</v>
      </c>
      <c r="HH46" s="86">
        <f t="shared" si="196"/>
        <v>1.2360770158028884E-28</v>
      </c>
      <c r="HI46" s="86">
        <f t="shared" si="197"/>
        <v>5.0008372591560158E-28</v>
      </c>
      <c r="HJ46" s="86">
        <f t="shared" si="198"/>
        <v>8.0197931716707072E-29</v>
      </c>
      <c r="HK46" s="86">
        <f t="shared" si="199"/>
        <v>2.6421657418541094E-30</v>
      </c>
      <c r="HL46" s="86">
        <f t="shared" si="200"/>
        <v>8.0765305804699212E-32</v>
      </c>
      <c r="HM46" s="86">
        <f t="shared" si="201"/>
        <v>2.7747863861280803E-31</v>
      </c>
      <c r="HN46" s="86">
        <f t="shared" si="202"/>
        <v>6.5244958317175528E-28</v>
      </c>
      <c r="HO46" s="86">
        <f t="shared" si="203"/>
        <v>2.1743429165864584E-25</v>
      </c>
      <c r="HP46" s="86">
        <f t="shared" si="204"/>
        <v>6.0648308869292035E-30</v>
      </c>
      <c r="HQ46" s="86">
        <f t="shared" si="205"/>
        <v>1.7215259131419379E-26</v>
      </c>
      <c r="HS46" s="86">
        <f t="shared" si="114"/>
        <v>5.7806802188082526E-78</v>
      </c>
      <c r="HT46" s="86">
        <f t="shared" si="206"/>
        <v>1.0411863553511251E-75</v>
      </c>
      <c r="HU46" s="86">
        <f t="shared" si="207"/>
        <v>1.3624470954727201E-86</v>
      </c>
      <c r="HV46" s="86">
        <f t="shared" si="208"/>
        <v>1.9622691694775081E-89</v>
      </c>
      <c r="HW46" s="86">
        <f t="shared" si="209"/>
        <v>6.9035100473394143E-77</v>
      </c>
      <c r="HX46" s="86">
        <f t="shared" si="210"/>
        <v>1.0507487447852653E-92</v>
      </c>
      <c r="HY46" s="86">
        <f t="shared" si="211"/>
        <v>2.212107097965731E-91</v>
      </c>
      <c r="HZ46" s="86">
        <f t="shared" si="212"/>
        <v>3.6005352882181381E-93</v>
      </c>
      <c r="IA46" s="86">
        <f t="shared" si="213"/>
        <v>7.0492227928818982E-97</v>
      </c>
      <c r="IB46" s="86">
        <f t="shared" si="214"/>
        <v>6.9918937840197086E-103</v>
      </c>
      <c r="IC46" s="86">
        <f t="shared" si="215"/>
        <v>3.8066310998390911E-100</v>
      </c>
      <c r="ID46" s="86">
        <f t="shared" si="216"/>
        <v>1.453592360377745E-90</v>
      </c>
      <c r="IE46" s="86">
        <f t="shared" si="217"/>
        <v>3.6552417148836204E-82</v>
      </c>
      <c r="IF46" s="86">
        <f t="shared" si="218"/>
        <v>1.3630300755398463E-44</v>
      </c>
      <c r="IG46" s="86">
        <f t="shared" si="219"/>
        <v>1.211093043748293E-42</v>
      </c>
      <c r="II46" s="86">
        <f t="shared" si="115"/>
        <v>2.1895657272683846E-258</v>
      </c>
      <c r="IJ46" s="86">
        <f t="shared" si="116"/>
        <v>1.137646711975483E-252</v>
      </c>
      <c r="IK46" s="86">
        <f t="shared" si="117"/>
        <v>2.6518210269370781E-287</v>
      </c>
      <c r="IL46" s="86">
        <f t="shared" si="118"/>
        <v>2.1909982223059492E-307</v>
      </c>
      <c r="IM46" s="86">
        <f t="shared" si="119"/>
        <v>4.5933210569160567E-255</v>
      </c>
      <c r="IN46" s="86">
        <f t="shared" si="120"/>
        <v>0</v>
      </c>
      <c r="IO46" s="86">
        <f t="shared" si="121"/>
        <v>3.1212217899713324E-302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3.9739800317843564E-302</v>
      </c>
      <c r="IU46" s="86">
        <f t="shared" si="127"/>
        <v>1.2208482045919324E-273</v>
      </c>
      <c r="IV46" s="86">
        <f t="shared" si="128"/>
        <v>1.8199182913520938E-97</v>
      </c>
      <c r="IW46" s="86">
        <f t="shared" si="129"/>
        <v>2.8806950615578754E-160</v>
      </c>
      <c r="IY46" s="86">
        <f t="shared" si="130"/>
        <v>1.1722134995296933E-7</v>
      </c>
      <c r="IZ46" s="86">
        <f t="shared" si="131"/>
        <v>2.6957227850678326E-8</v>
      </c>
      <c r="JA46" s="86">
        <f t="shared" si="132"/>
        <v>2.0151933708224608E-8</v>
      </c>
      <c r="JB46" s="86">
        <f t="shared" si="133"/>
        <v>1.5267892717485376E-8</v>
      </c>
      <c r="JC46" s="86">
        <f t="shared" si="134"/>
        <v>1.767755534093168E-7</v>
      </c>
      <c r="JD46" s="86">
        <f t="shared" si="135"/>
        <v>1.7263235859392156E-8</v>
      </c>
      <c r="JE46" s="86">
        <f t="shared" si="136"/>
        <v>1.6948904831851433E-9</v>
      </c>
      <c r="JF46" s="86">
        <f t="shared" si="137"/>
        <v>4.7089734612224799E-10</v>
      </c>
      <c r="JG46" s="86">
        <f t="shared" si="138"/>
        <v>2.0809689421950862E-9</v>
      </c>
      <c r="JH46" s="86">
        <f t="shared" si="139"/>
        <v>8.3822860396979463E-10</v>
      </c>
      <c r="JI46" s="86">
        <f t="shared" si="140"/>
        <v>1.0931237140171657E-9</v>
      </c>
      <c r="JJ46" s="86">
        <f t="shared" si="141"/>
        <v>2.1361015131578005E-9</v>
      </c>
      <c r="JK46" s="86">
        <f t="shared" si="142"/>
        <v>5.6099363784112865E-9</v>
      </c>
      <c r="JL46" s="86">
        <f t="shared" si="143"/>
        <v>2.977864184963177E-9</v>
      </c>
      <c r="JM46" s="86">
        <f t="shared" si="144"/>
        <v>3.8967104650030764E-11</v>
      </c>
    </row>
    <row r="47" spans="2:273" x14ac:dyDescent="0.25">
      <c r="B47" s="2">
        <v>20</v>
      </c>
      <c r="C47" s="37">
        <v>73.608999999999995</v>
      </c>
      <c r="D47" s="37">
        <v>75.332999999999998</v>
      </c>
      <c r="E47" s="37">
        <v>74.738</v>
      </c>
      <c r="F47" s="37">
        <v>75.213999999999999</v>
      </c>
      <c r="G47" s="37">
        <v>75.213999999999999</v>
      </c>
      <c r="H47" s="37">
        <v>73.81</v>
      </c>
      <c r="I47" s="37">
        <v>74.81</v>
      </c>
      <c r="J47" s="37">
        <v>74.954999999999998</v>
      </c>
      <c r="K47" s="37">
        <v>79.244</v>
      </c>
      <c r="L47" s="37">
        <v>74.221999999999994</v>
      </c>
      <c r="M47" s="37">
        <v>72.421999999999997</v>
      </c>
      <c r="N47" s="37">
        <v>68.933000000000007</v>
      </c>
      <c r="O47" s="37">
        <v>70.8</v>
      </c>
      <c r="P47" s="37">
        <v>68.545000000000002</v>
      </c>
      <c r="Q47" s="37">
        <v>65.837199999999996</v>
      </c>
      <c r="S47" s="4">
        <f t="shared" si="8"/>
        <v>73.033698290336986</v>
      </c>
      <c r="T47" s="4">
        <f t="shared" si="9"/>
        <v>76.215929953822226</v>
      </c>
      <c r="U47" s="4">
        <f t="shared" si="10"/>
        <v>76.804073491678921</v>
      </c>
      <c r="V47" s="4">
        <f t="shared" si="11"/>
        <v>76.276656257572625</v>
      </c>
      <c r="W47" s="4">
        <f t="shared" si="12"/>
        <v>76.085537318073605</v>
      </c>
      <c r="X47" s="4">
        <f t="shared" si="13"/>
        <v>75.764469933110064</v>
      </c>
      <c r="Y47" s="4">
        <f t="shared" si="14"/>
        <v>75.950460018855267</v>
      </c>
      <c r="Z47" s="4">
        <f t="shared" si="15"/>
        <v>75.620050718340238</v>
      </c>
      <c r="AA47" s="4">
        <f t="shared" si="16"/>
        <v>78.305071259114655</v>
      </c>
      <c r="AB47" s="4">
        <f t="shared" si="17"/>
        <v>74.67875820613007</v>
      </c>
      <c r="AC47" s="4">
        <f t="shared" si="18"/>
        <v>72.959895171193651</v>
      </c>
      <c r="AD47" s="4">
        <f t="shared" si="19"/>
        <v>71.207435121218424</v>
      </c>
      <c r="AE47" s="4">
        <f t="shared" si="20"/>
        <v>71.617565532687024</v>
      </c>
      <c r="AF47" s="4">
        <f t="shared" si="21"/>
        <v>69.639661345632717</v>
      </c>
      <c r="AG47" s="4">
        <f t="shared" si="22"/>
        <v>65.949814815314454</v>
      </c>
      <c r="AI47" s="4">
        <f t="shared" si="23"/>
        <v>0.57530170966300886</v>
      </c>
      <c r="AJ47" s="4">
        <f t="shared" si="24"/>
        <v>-0.88292995382222728</v>
      </c>
      <c r="AK47" s="4">
        <f t="shared" si="25"/>
        <v>-2.066073491678921</v>
      </c>
      <c r="AL47" s="4">
        <f t="shared" si="26"/>
        <v>-1.0626562575726268</v>
      </c>
      <c r="AM47" s="4">
        <f t="shared" si="27"/>
        <v>-0.87153731807360657</v>
      </c>
      <c r="AN47" s="4">
        <f t="shared" si="28"/>
        <v>-1.9544699331100617</v>
      </c>
      <c r="AO47" s="4">
        <f t="shared" si="29"/>
        <v>-1.1404600188552649</v>
      </c>
      <c r="AP47" s="4">
        <f t="shared" si="30"/>
        <v>-0.66505071834023965</v>
      </c>
      <c r="AQ47" s="4">
        <f t="shared" si="31"/>
        <v>0.93892874088534484</v>
      </c>
      <c r="AR47" s="4">
        <f t="shared" si="32"/>
        <v>-0.45675820613007545</v>
      </c>
      <c r="AS47" s="4">
        <f t="shared" si="33"/>
        <v>-0.53789517119365371</v>
      </c>
      <c r="AT47" s="4">
        <f t="shared" si="34"/>
        <v>-2.2744351212184171</v>
      </c>
      <c r="AU47" s="4">
        <f t="shared" si="35"/>
        <v>-0.81756553268702703</v>
      </c>
      <c r="AV47" s="4">
        <f t="shared" si="146"/>
        <v>-1.0946613456327157</v>
      </c>
      <c r="AW47" s="4">
        <f t="shared" si="146"/>
        <v>-0.11261481531445838</v>
      </c>
      <c r="AY47" s="2">
        <f t="shared" si="96"/>
        <v>73.033458536167871</v>
      </c>
      <c r="AZ47" s="2">
        <f t="shared" si="147"/>
        <v>76.21585986584013</v>
      </c>
      <c r="BA47" s="2">
        <f t="shared" si="148"/>
        <v>76.804019911535136</v>
      </c>
      <c r="BB47" s="2">
        <f t="shared" si="149"/>
        <v>76.276617257503872</v>
      </c>
      <c r="BC47" s="2">
        <f t="shared" si="150"/>
        <v>76.085169755392855</v>
      </c>
      <c r="BD47" s="2">
        <f t="shared" si="151"/>
        <v>75.764423875318712</v>
      </c>
      <c r="BE47" s="2">
        <f t="shared" si="152"/>
        <v>75.950454585247911</v>
      </c>
      <c r="BF47" s="2">
        <f t="shared" si="153"/>
        <v>75.620049088627823</v>
      </c>
      <c r="BG47" s="2">
        <f t="shared" si="154"/>
        <v>78.305064633510142</v>
      </c>
      <c r="BH47" s="2">
        <f t="shared" si="155"/>
        <v>74.678755366781203</v>
      </c>
      <c r="BI47" s="2">
        <f t="shared" si="156"/>
        <v>72.959891547177634</v>
      </c>
      <c r="BJ47" s="2">
        <f t="shared" si="157"/>
        <v>71.207428596035626</v>
      </c>
      <c r="BK47" s="2">
        <f t="shared" si="158"/>
        <v>71.617549309705595</v>
      </c>
      <c r="BL47" s="2">
        <f t="shared" si="159"/>
        <v>69.639652757762406</v>
      </c>
      <c r="BM47" s="2">
        <f t="shared" si="160"/>
        <v>65.949814711711355</v>
      </c>
      <c r="BO47" s="2">
        <f t="shared" si="38"/>
        <v>73.608999999999995</v>
      </c>
      <c r="BP47" s="2">
        <f t="shared" si="39"/>
        <v>75.332999999999998</v>
      </c>
      <c r="BQ47" s="2">
        <f t="shared" si="40"/>
        <v>74.738</v>
      </c>
      <c r="BR47" s="2">
        <f t="shared" si="41"/>
        <v>75.213999999999999</v>
      </c>
      <c r="BS47" s="2">
        <f t="shared" si="42"/>
        <v>75.213999999999999</v>
      </c>
      <c r="BT47" s="2">
        <f t="shared" si="43"/>
        <v>73.81</v>
      </c>
      <c r="BU47" s="2">
        <f t="shared" si="44"/>
        <v>74.81</v>
      </c>
      <c r="BV47" s="2">
        <f t="shared" si="45"/>
        <v>74.954999999999998</v>
      </c>
      <c r="BW47" s="2">
        <f t="shared" si="46"/>
        <v>79.244</v>
      </c>
      <c r="BX47" s="2">
        <f t="shared" si="47"/>
        <v>74.221999999999994</v>
      </c>
      <c r="BY47" s="2">
        <f t="shared" si="48"/>
        <v>72.421999999999997</v>
      </c>
      <c r="BZ47" s="2">
        <f t="shared" si="49"/>
        <v>68.933000000000007</v>
      </c>
      <c r="CA47" s="2">
        <f t="shared" si="50"/>
        <v>70.8</v>
      </c>
      <c r="CB47" s="2">
        <f t="shared" si="51"/>
        <v>68.545000000000002</v>
      </c>
      <c r="CC47" s="2">
        <f t="shared" si="52"/>
        <v>65.837199999999996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73.187346270009058</v>
      </c>
      <c r="DL47" s="2">
        <f t="shared" si="161"/>
        <v>76.3414219269103</v>
      </c>
      <c r="DM47" s="2">
        <f t="shared" si="161"/>
        <v>76.761264874660228</v>
      </c>
      <c r="DN47" s="2">
        <f t="shared" si="161"/>
        <v>75.941626094835414</v>
      </c>
      <c r="DO47" s="2">
        <f t="shared" si="161"/>
        <v>75.943010750074293</v>
      </c>
      <c r="DP47" s="2">
        <f t="shared" si="161"/>
        <v>75.905718514044111</v>
      </c>
      <c r="DQ47" s="2">
        <f t="shared" si="161"/>
        <v>75.751185741088193</v>
      </c>
      <c r="DR47" s="2">
        <f t="shared" si="161"/>
        <v>75.558288798920373</v>
      </c>
      <c r="DS47" s="2">
        <f t="shared" si="161"/>
        <v>78.857860881801116</v>
      </c>
      <c r="DT47" s="2">
        <f t="shared" si="161"/>
        <v>74.882130566801635</v>
      </c>
      <c r="DU47" s="2">
        <f t="shared" si="161"/>
        <v>73.164516194331995</v>
      </c>
      <c r="DV47" s="2">
        <f t="shared" si="161"/>
        <v>71.091011819887413</v>
      </c>
      <c r="DW47" s="2">
        <f t="shared" si="161"/>
        <v>71.517608013937291</v>
      </c>
      <c r="DX47" s="2">
        <f t="shared" si="161"/>
        <v>69.644944947735198</v>
      </c>
      <c r="DY47" s="2">
        <f t="shared" si="161"/>
        <v>65.932418349928867</v>
      </c>
      <c r="EA47" s="2">
        <f t="shared" si="71"/>
        <v>71.753812588139255</v>
      </c>
      <c r="EB47" s="2">
        <f t="shared" si="72"/>
        <v>75.115212522005336</v>
      </c>
      <c r="EC47" s="2">
        <f t="shared" si="73"/>
        <v>77.184673483813967</v>
      </c>
      <c r="ED47" s="2">
        <f t="shared" si="74"/>
        <v>79.430569602765175</v>
      </c>
      <c r="EE47" s="2">
        <f t="shared" si="75"/>
        <v>77.20946843107906</v>
      </c>
      <c r="EF47" s="2">
        <f t="shared" si="76"/>
        <v>74.448188943638058</v>
      </c>
      <c r="EG47" s="2">
        <f t="shared" si="77"/>
        <v>77.963889903861499</v>
      </c>
      <c r="EH47" s="2">
        <f t="shared" si="78"/>
        <v>76.287544918652685</v>
      </c>
      <c r="EI47" s="2">
        <f t="shared" si="79"/>
        <v>72.740227163781626</v>
      </c>
      <c r="EJ47" s="2">
        <f t="shared" si="80"/>
        <v>72.553162363279426</v>
      </c>
      <c r="EK47" s="2">
        <f t="shared" si="81"/>
        <v>70.833175858531575</v>
      </c>
      <c r="EL47" s="2">
        <f t="shared" si="82"/>
        <v>72.36818456612491</v>
      </c>
      <c r="EM47" s="2">
        <f t="shared" si="83"/>
        <v>72.566087028868225</v>
      </c>
      <c r="EN47" s="2">
        <f t="shared" si="84"/>
        <v>69.585441378074449</v>
      </c>
      <c r="EO47" s="2">
        <f t="shared" si="85"/>
        <v>66.159925527972177</v>
      </c>
      <c r="EQ47" s="2">
        <f t="shared" si="86"/>
        <v>71.451345653050666</v>
      </c>
      <c r="ER47" s="2">
        <f t="shared" si="162"/>
        <v>73.466547656015337</v>
      </c>
      <c r="ES47" s="2">
        <f t="shared" si="162"/>
        <v>75.511581113429372</v>
      </c>
      <c r="ET47" s="2">
        <f t="shared" si="162"/>
        <v>76.724446092728172</v>
      </c>
      <c r="EU47" s="2">
        <f t="shared" si="162"/>
        <v>75.105631567671779</v>
      </c>
      <c r="EV47" s="2">
        <f t="shared" si="162"/>
        <v>72.211142959743455</v>
      </c>
      <c r="EW47" s="2">
        <f t="shared" si="162"/>
        <v>75.15061765980461</v>
      </c>
      <c r="EX47" s="2">
        <f t="shared" si="162"/>
        <v>74.552773273068709</v>
      </c>
      <c r="EY47" s="2">
        <f t="shared" si="162"/>
        <v>70.755138000000002</v>
      </c>
      <c r="EZ47" s="2">
        <f t="shared" si="162"/>
        <v>71.00229400797069</v>
      </c>
      <c r="FA47" s="2">
        <f t="shared" si="162"/>
        <v>70.236646676531279</v>
      </c>
      <c r="FB47" s="2">
        <f t="shared" si="162"/>
        <v>69.652425971726871</v>
      </c>
      <c r="FC47" s="2">
        <f t="shared" si="162"/>
        <v>70.391323704699445</v>
      </c>
      <c r="FD47" s="2">
        <f t="shared" si="162"/>
        <v>69.239060048977038</v>
      </c>
      <c r="FE47" s="2">
        <f t="shared" si="162"/>
        <v>68.956429694132979</v>
      </c>
      <c r="FG47" s="2">
        <f t="shared" si="88"/>
        <v>0.10734782096314956</v>
      </c>
      <c r="FH47" s="2">
        <f t="shared" si="163"/>
        <v>0.10239382228905966</v>
      </c>
      <c r="FI47" s="2">
        <f t="shared" si="163"/>
        <v>0.10099650319644594</v>
      </c>
      <c r="FJ47" s="2">
        <f t="shared" si="163"/>
        <v>9.6018117234726877E-2</v>
      </c>
      <c r="FK47" s="2">
        <f t="shared" si="163"/>
        <v>0.11225703520673987</v>
      </c>
      <c r="FL47" s="2">
        <f t="shared" si="163"/>
        <v>9.6934689098710655E-2</v>
      </c>
      <c r="FM47" s="2">
        <f t="shared" si="163"/>
        <v>9.0062739358470839E-2</v>
      </c>
      <c r="FN47" s="2">
        <f t="shared" si="163"/>
        <v>8.4701153257135106E-2</v>
      </c>
      <c r="FO47" s="2">
        <f t="shared" si="163"/>
        <v>9.0359192173160838E-2</v>
      </c>
      <c r="FP47" s="2">
        <f t="shared" si="163"/>
        <v>8.7320131870173345E-2</v>
      </c>
      <c r="FQ47" s="2">
        <f t="shared" si="163"/>
        <v>8.7769848935012926E-2</v>
      </c>
      <c r="FR47" s="2">
        <f t="shared" si="163"/>
        <v>9.1161237741522128E-2</v>
      </c>
      <c r="FS47" s="2">
        <f t="shared" si="163"/>
        <v>9.5327972352339307E-2</v>
      </c>
      <c r="FT47" s="2">
        <f t="shared" si="163"/>
        <v>8.8927188726460965E-2</v>
      </c>
      <c r="FU47" s="2">
        <f t="shared" si="163"/>
        <v>7.6441205340174664E-2</v>
      </c>
      <c r="FW47" s="2">
        <f t="shared" si="112"/>
        <v>3.361739948132653E-6</v>
      </c>
      <c r="FX47" s="2">
        <f t="shared" si="164"/>
        <v>3.5138585655506318E-6</v>
      </c>
      <c r="FY47" s="2">
        <f t="shared" si="165"/>
        <v>4.6333801012779404E-6</v>
      </c>
      <c r="FZ47" s="2">
        <f t="shared" si="166"/>
        <v>3.9259484079986543E-6</v>
      </c>
      <c r="GA47" s="2">
        <f t="shared" si="167"/>
        <v>4.6482529168885553E-6</v>
      </c>
      <c r="GB47" s="2">
        <f t="shared" si="168"/>
        <v>4.230116850908106E-6</v>
      </c>
      <c r="GC47" s="2">
        <f t="shared" si="169"/>
        <v>4.7468315809999408E-6</v>
      </c>
      <c r="GD47" s="2">
        <f t="shared" si="170"/>
        <v>4.9255207385926217E-6</v>
      </c>
      <c r="GE47" s="2">
        <f t="shared" si="171"/>
        <v>5.9481053319237096E-6</v>
      </c>
      <c r="GF47" s="2">
        <f t="shared" si="172"/>
        <v>6.0542646408765184E-6</v>
      </c>
      <c r="GG47" s="2">
        <f t="shared" si="173"/>
        <v>5.4617027214089159E-6</v>
      </c>
      <c r="GH47" s="2">
        <f t="shared" si="174"/>
        <v>4.3715993652634297E-6</v>
      </c>
      <c r="GI47" s="2">
        <f t="shared" si="175"/>
        <v>3.716624685721095E-6</v>
      </c>
      <c r="GJ47" s="2">
        <f t="shared" si="176"/>
        <v>2.0347623095588846E-6</v>
      </c>
      <c r="GK47" s="2">
        <f t="shared" si="177"/>
        <v>1.9448815340349464E-6</v>
      </c>
      <c r="GM47" s="86">
        <f t="shared" si="113"/>
        <v>2.2047599805939913E-7</v>
      </c>
      <c r="GN47" s="86">
        <f t="shared" si="178"/>
        <v>5.4616926843111563E-8</v>
      </c>
      <c r="GO47" s="86">
        <f t="shared" si="179"/>
        <v>4.1361422608326937E-8</v>
      </c>
      <c r="GP47" s="86">
        <f t="shared" si="180"/>
        <v>3.1317833622657439E-8</v>
      </c>
      <c r="GQ47" s="86">
        <f t="shared" si="181"/>
        <v>3.2877444511995684E-7</v>
      </c>
      <c r="GR47" s="86">
        <f t="shared" si="182"/>
        <v>3.5265353739008574E-8</v>
      </c>
      <c r="GS47" s="86">
        <f t="shared" si="183"/>
        <v>3.8700450600782532E-9</v>
      </c>
      <c r="GT47" s="86">
        <f t="shared" si="184"/>
        <v>1.1319197624113234E-9</v>
      </c>
      <c r="GU47" s="86">
        <f t="shared" si="185"/>
        <v>4.7003560182628129E-9</v>
      </c>
      <c r="GV47" s="86">
        <f t="shared" si="186"/>
        <v>1.9714003348279919E-9</v>
      </c>
      <c r="GW47" s="86">
        <f t="shared" si="187"/>
        <v>2.5363151404924558E-9</v>
      </c>
      <c r="GX47" s="86">
        <f t="shared" si="188"/>
        <v>4.8332521568973085E-9</v>
      </c>
      <c r="GY47" s="86">
        <f t="shared" si="189"/>
        <v>1.2184156922891633E-8</v>
      </c>
      <c r="GZ47" s="86">
        <f t="shared" si="190"/>
        <v>6.5487711570009815E-9</v>
      </c>
      <c r="HA47" s="86">
        <f t="shared" si="191"/>
        <v>1.0365676779892016E-10</v>
      </c>
      <c r="HC47" s="86">
        <f t="shared" si="145"/>
        <v>9.2724880379087367E-24</v>
      </c>
      <c r="HD47" s="86">
        <f t="shared" si="192"/>
        <v>1.1924997248390157E-22</v>
      </c>
      <c r="HE47" s="86">
        <f t="shared" si="193"/>
        <v>1.7577944451288098E-26</v>
      </c>
      <c r="HF47" s="86">
        <f t="shared" si="194"/>
        <v>1.1027892485216828E-27</v>
      </c>
      <c r="HG47" s="86">
        <f t="shared" si="195"/>
        <v>2.0392748088994171E-23</v>
      </c>
      <c r="HH47" s="86">
        <f t="shared" si="196"/>
        <v>7.7457670861866782E-28</v>
      </c>
      <c r="HI47" s="86">
        <f t="shared" si="197"/>
        <v>3.0629976511783523E-27</v>
      </c>
      <c r="HJ47" s="86">
        <f t="shared" si="198"/>
        <v>5.1754513631415173E-28</v>
      </c>
      <c r="HK47" s="86">
        <f t="shared" si="199"/>
        <v>1.924824391049428E-29</v>
      </c>
      <c r="HL47" s="86">
        <f t="shared" si="200"/>
        <v>6.4861923729225767E-31</v>
      </c>
      <c r="HM47" s="86">
        <f t="shared" si="201"/>
        <v>2.126524100827566E-30</v>
      </c>
      <c r="HN47" s="86">
        <f t="shared" si="202"/>
        <v>3.9322534443786466E-27</v>
      </c>
      <c r="HO47" s="86">
        <f t="shared" si="203"/>
        <v>1.0826573037169787E-24</v>
      </c>
      <c r="HP47" s="86">
        <f t="shared" si="204"/>
        <v>3.9743567903745237E-29</v>
      </c>
      <c r="HQ47" s="86">
        <f t="shared" si="205"/>
        <v>8.7760209124314738E-26</v>
      </c>
      <c r="HS47" s="86">
        <f t="shared" si="114"/>
        <v>1.3911731580600381E-76</v>
      </c>
      <c r="HT47" s="86">
        <f t="shared" si="206"/>
        <v>2.3324845894831939E-74</v>
      </c>
      <c r="HU47" s="86">
        <f t="shared" si="207"/>
        <v>5.1431792430547428E-85</v>
      </c>
      <c r="HV47" s="86">
        <f t="shared" si="208"/>
        <v>8.4981427442331593E-88</v>
      </c>
      <c r="HW47" s="86">
        <f t="shared" si="209"/>
        <v>1.7271052443382489E-75</v>
      </c>
      <c r="HX47" s="86">
        <f t="shared" si="210"/>
        <v>5.0311770319643489E-91</v>
      </c>
      <c r="HY47" s="86">
        <f t="shared" si="211"/>
        <v>1.0247568694985654E-89</v>
      </c>
      <c r="HZ47" s="86">
        <f t="shared" si="212"/>
        <v>1.8280814998679623E-91</v>
      </c>
      <c r="IA47" s="86">
        <f t="shared" si="213"/>
        <v>4.4995768275066597E-95</v>
      </c>
      <c r="IB47" s="86">
        <f t="shared" si="214"/>
        <v>5.5971811009771021E-101</v>
      </c>
      <c r="IC47" s="86">
        <f t="shared" si="215"/>
        <v>2.7046864919772178E-98</v>
      </c>
      <c r="ID47" s="86">
        <f t="shared" si="216"/>
        <v>6.4477860958591731E-89</v>
      </c>
      <c r="IE47" s="86">
        <f t="shared" si="217"/>
        <v>1.0836963835112171E-80</v>
      </c>
      <c r="IF47" s="86">
        <f t="shared" si="218"/>
        <v>7.6864392521534515E-44</v>
      </c>
      <c r="IG47" s="86">
        <f t="shared" si="219"/>
        <v>6.1686184791189697E-42</v>
      </c>
      <c r="II47" s="86">
        <f t="shared" si="115"/>
        <v>1.1091016222359907E-254</v>
      </c>
      <c r="IJ47" s="86">
        <f t="shared" si="116"/>
        <v>4.9054938403792119E-249</v>
      </c>
      <c r="IK47" s="86">
        <f t="shared" si="117"/>
        <v>4.4912331827579167E-283</v>
      </c>
      <c r="IL47" s="86">
        <f t="shared" si="118"/>
        <v>6.4195858326800098E-303</v>
      </c>
      <c r="IM47" s="86">
        <f t="shared" si="119"/>
        <v>2.5952370344628139E-251</v>
      </c>
      <c r="IN47" s="86">
        <f t="shared" si="120"/>
        <v>4.1390065134263231E-304</v>
      </c>
      <c r="IO47" s="86">
        <f t="shared" si="121"/>
        <v>8.9759129147906035E-298</v>
      </c>
      <c r="IP47" s="86">
        <f t="shared" si="122"/>
        <v>3.2911374813990877E-304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1.0641639815633655E-297</v>
      </c>
      <c r="IU47" s="86">
        <f t="shared" si="127"/>
        <v>1.1035264141333269E-269</v>
      </c>
      <c r="IV47" s="86">
        <f t="shared" si="128"/>
        <v>3.880681436219557E-96</v>
      </c>
      <c r="IW47" s="86">
        <f t="shared" si="129"/>
        <v>4.4964097785339164E-158</v>
      </c>
      <c r="IY47" s="86">
        <f t="shared" si="130"/>
        <v>2.2047599805939913E-7</v>
      </c>
      <c r="IZ47" s="86">
        <f t="shared" si="131"/>
        <v>5.4616926843111683E-8</v>
      </c>
      <c r="JA47" s="86">
        <f t="shared" si="132"/>
        <v>4.1361422608326937E-8</v>
      </c>
      <c r="JB47" s="86">
        <f t="shared" si="133"/>
        <v>3.1317833622657439E-8</v>
      </c>
      <c r="JC47" s="86">
        <f t="shared" si="134"/>
        <v>3.2877444511995684E-7</v>
      </c>
      <c r="JD47" s="86">
        <f t="shared" si="135"/>
        <v>3.5265353739008574E-8</v>
      </c>
      <c r="JE47" s="86">
        <f t="shared" si="136"/>
        <v>3.8700450600782532E-9</v>
      </c>
      <c r="JF47" s="86">
        <f t="shared" si="137"/>
        <v>1.1319197624113234E-9</v>
      </c>
      <c r="JG47" s="86">
        <f t="shared" si="138"/>
        <v>4.7003560182628129E-9</v>
      </c>
      <c r="JH47" s="86">
        <f t="shared" si="139"/>
        <v>1.9714003348279919E-9</v>
      </c>
      <c r="JI47" s="86">
        <f t="shared" si="140"/>
        <v>2.5363151404924558E-9</v>
      </c>
      <c r="JJ47" s="86">
        <f t="shared" si="141"/>
        <v>4.8332521568973085E-9</v>
      </c>
      <c r="JK47" s="86">
        <f t="shared" si="142"/>
        <v>1.2184156922891635E-8</v>
      </c>
      <c r="JL47" s="86">
        <f t="shared" si="143"/>
        <v>6.5487711570009815E-9</v>
      </c>
      <c r="JM47" s="86">
        <f t="shared" si="144"/>
        <v>1.0365676779892025E-10</v>
      </c>
    </row>
    <row r="48" spans="2:273" x14ac:dyDescent="0.25">
      <c r="B48" s="2">
        <v>21</v>
      </c>
      <c r="C48" s="37">
        <v>72.891000000000005</v>
      </c>
      <c r="D48" s="37">
        <v>75.762</v>
      </c>
      <c r="E48" s="37">
        <v>76.167000000000002</v>
      </c>
      <c r="F48" s="37">
        <v>76.024000000000001</v>
      </c>
      <c r="G48" s="37">
        <v>74.524000000000001</v>
      </c>
      <c r="H48" s="37">
        <v>74.81</v>
      </c>
      <c r="I48" s="37">
        <v>74.786000000000001</v>
      </c>
      <c r="J48" s="37">
        <v>74.864000000000004</v>
      </c>
      <c r="K48" s="37">
        <v>79.555999999999997</v>
      </c>
      <c r="L48" s="37">
        <v>74.244</v>
      </c>
      <c r="M48" s="37">
        <v>72.421999999999997</v>
      </c>
      <c r="N48" s="37">
        <v>69.578000000000003</v>
      </c>
      <c r="O48" s="37">
        <v>70.132999999999996</v>
      </c>
      <c r="P48" s="37">
        <v>68.932000000000002</v>
      </c>
      <c r="Q48" s="37">
        <v>66.162800000000004</v>
      </c>
      <c r="S48" s="4">
        <f t="shared" si="8"/>
        <v>73.180615057398853</v>
      </c>
      <c r="T48" s="4">
        <f t="shared" si="9"/>
        <v>76.342108546298945</v>
      </c>
      <c r="U48" s="4">
        <f t="shared" si="10"/>
        <v>76.982639411672011</v>
      </c>
      <c r="V48" s="4">
        <f t="shared" si="11"/>
        <v>76.461052643848475</v>
      </c>
      <c r="W48" s="4">
        <f t="shared" si="12"/>
        <v>76.228449414724864</v>
      </c>
      <c r="X48" s="4">
        <f t="shared" si="13"/>
        <v>75.856738280367651</v>
      </c>
      <c r="Y48" s="4">
        <f t="shared" si="14"/>
        <v>76.132368343098605</v>
      </c>
      <c r="Z48" s="4">
        <f t="shared" si="15"/>
        <v>75.804678926907997</v>
      </c>
      <c r="AA48" s="4">
        <f t="shared" si="16"/>
        <v>78.273613508273158</v>
      </c>
      <c r="AB48" s="4">
        <f t="shared" si="17"/>
        <v>74.749582998454486</v>
      </c>
      <c r="AC48" s="4">
        <f t="shared" si="18"/>
        <v>73.043640124763428</v>
      </c>
      <c r="AD48" s="4">
        <f t="shared" si="19"/>
        <v>71.349893854382273</v>
      </c>
      <c r="AE48" s="4">
        <f t="shared" si="20"/>
        <v>71.756729539010252</v>
      </c>
      <c r="AF48" s="4">
        <f t="shared" si="21"/>
        <v>69.673917806837991</v>
      </c>
      <c r="AG48" s="4">
        <f t="shared" si="22"/>
        <v>66.001275282941137</v>
      </c>
      <c r="AI48" s="4">
        <f t="shared" si="23"/>
        <v>-0.28961505739884785</v>
      </c>
      <c r="AJ48" s="4">
        <f t="shared" si="24"/>
        <v>-0.58010854629894482</v>
      </c>
      <c r="AK48" s="4">
        <f t="shared" si="25"/>
        <v>-0.81563941167200937</v>
      </c>
      <c r="AL48" s="4">
        <f t="shared" si="26"/>
        <v>-0.43705264384847453</v>
      </c>
      <c r="AM48" s="4">
        <f t="shared" si="27"/>
        <v>-1.7044494147248628</v>
      </c>
      <c r="AN48" s="4">
        <f t="shared" si="28"/>
        <v>-1.0467382803676486</v>
      </c>
      <c r="AO48" s="4">
        <f t="shared" si="29"/>
        <v>-1.3463683430986038</v>
      </c>
      <c r="AP48" s="4">
        <f t="shared" si="30"/>
        <v>-0.94067892690799226</v>
      </c>
      <c r="AQ48" s="4">
        <f t="shared" si="31"/>
        <v>1.2823864917268395</v>
      </c>
      <c r="AR48" s="4">
        <f t="shared" si="32"/>
        <v>-0.50558299845448573</v>
      </c>
      <c r="AS48" s="4">
        <f t="shared" si="33"/>
        <v>-0.62164012476343089</v>
      </c>
      <c r="AT48" s="4">
        <f t="shared" si="34"/>
        <v>-1.7718938543822702</v>
      </c>
      <c r="AU48" s="4">
        <f t="shared" si="35"/>
        <v>-1.623729539010256</v>
      </c>
      <c r="AV48" s="4">
        <f t="shared" si="146"/>
        <v>-0.74191780683798925</v>
      </c>
      <c r="AW48" s="4">
        <f t="shared" si="146"/>
        <v>0.1615247170588674</v>
      </c>
      <c r="AY48" s="2">
        <f t="shared" si="96"/>
        <v>73.18017938977458</v>
      </c>
      <c r="AZ48" s="2">
        <f t="shared" si="147"/>
        <v>76.341971683978443</v>
      </c>
      <c r="BA48" s="2">
        <f t="shared" si="148"/>
        <v>76.982533455765363</v>
      </c>
      <c r="BB48" s="2">
        <f t="shared" si="149"/>
        <v>76.460975518189983</v>
      </c>
      <c r="BC48" s="2">
        <f t="shared" si="150"/>
        <v>76.227789000030299</v>
      </c>
      <c r="BD48" s="2">
        <f t="shared" si="151"/>
        <v>75.856647567506641</v>
      </c>
      <c r="BE48" s="2">
        <f t="shared" si="152"/>
        <v>76.132356419757343</v>
      </c>
      <c r="BF48" s="2">
        <f t="shared" si="153"/>
        <v>75.804675166069998</v>
      </c>
      <c r="BG48" s="2">
        <f t="shared" si="154"/>
        <v>78.273599120974737</v>
      </c>
      <c r="BH48" s="2">
        <f t="shared" si="155"/>
        <v>74.74957658520043</v>
      </c>
      <c r="BI48" s="2">
        <f t="shared" si="156"/>
        <v>73.043632045847332</v>
      </c>
      <c r="BJ48" s="2">
        <f t="shared" si="157"/>
        <v>71.349879663098548</v>
      </c>
      <c r="BK48" s="2">
        <f t="shared" si="158"/>
        <v>71.756695639850619</v>
      </c>
      <c r="BL48" s="2">
        <f t="shared" si="159"/>
        <v>69.673899629104483</v>
      </c>
      <c r="BM48" s="2">
        <f t="shared" si="160"/>
        <v>66.001275018920595</v>
      </c>
      <c r="BO48" s="2">
        <f t="shared" si="38"/>
        <v>72.891000000000005</v>
      </c>
      <c r="BP48" s="2">
        <f t="shared" si="39"/>
        <v>75.762</v>
      </c>
      <c r="BQ48" s="2">
        <f t="shared" si="40"/>
        <v>76.167000000000002</v>
      </c>
      <c r="BR48" s="2">
        <f t="shared" si="41"/>
        <v>76.024000000000001</v>
      </c>
      <c r="BS48" s="2">
        <f t="shared" si="42"/>
        <v>74.524000000000001</v>
      </c>
      <c r="BT48" s="2">
        <f t="shared" si="43"/>
        <v>74.81</v>
      </c>
      <c r="BU48" s="2">
        <f t="shared" si="44"/>
        <v>74.786000000000001</v>
      </c>
      <c r="BV48" s="2">
        <f t="shared" si="45"/>
        <v>74.864000000000004</v>
      </c>
      <c r="BW48" s="2">
        <f t="shared" si="46"/>
        <v>79.555999999999997</v>
      </c>
      <c r="BX48" s="2">
        <f t="shared" si="47"/>
        <v>74.244</v>
      </c>
      <c r="BY48" s="2">
        <f t="shared" si="48"/>
        <v>72.421999999999997</v>
      </c>
      <c r="BZ48" s="2">
        <f t="shared" si="49"/>
        <v>69.578000000000003</v>
      </c>
      <c r="CA48" s="2">
        <f t="shared" si="50"/>
        <v>70.132999999999996</v>
      </c>
      <c r="CB48" s="2">
        <f t="shared" si="51"/>
        <v>68.932000000000002</v>
      </c>
      <c r="CC48" s="2">
        <f t="shared" si="52"/>
        <v>66.162800000000004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73.37918604651162</v>
      </c>
      <c r="DL48" s="2">
        <f t="shared" si="161"/>
        <v>76.509348837209302</v>
      </c>
      <c r="DM48" s="2">
        <f t="shared" si="161"/>
        <v>76.973946390818483</v>
      </c>
      <c r="DN48" s="2">
        <f t="shared" si="161"/>
        <v>76.133313047417715</v>
      </c>
      <c r="DO48" s="2">
        <f t="shared" si="161"/>
        <v>76.110370202306697</v>
      </c>
      <c r="DP48" s="2">
        <f t="shared" si="161"/>
        <v>76.036463908184857</v>
      </c>
      <c r="DQ48" s="2">
        <f t="shared" si="161"/>
        <v>75.94974446529082</v>
      </c>
      <c r="DR48" s="2">
        <f t="shared" si="161"/>
        <v>75.769732118758427</v>
      </c>
      <c r="DS48" s="2">
        <f t="shared" si="161"/>
        <v>78.889702908067534</v>
      </c>
      <c r="DT48" s="2">
        <f t="shared" si="161"/>
        <v>74.994012145748997</v>
      </c>
      <c r="DU48" s="2">
        <f t="shared" si="161"/>
        <v>73.290120647773293</v>
      </c>
      <c r="DV48" s="2">
        <f t="shared" si="161"/>
        <v>71.254859193245764</v>
      </c>
      <c r="DW48" s="2">
        <f t="shared" si="161"/>
        <v>71.68037282229966</v>
      </c>
      <c r="DX48" s="2">
        <f t="shared" si="161"/>
        <v>69.695037979094081</v>
      </c>
      <c r="DY48" s="2">
        <f t="shared" si="161"/>
        <v>65.992956258890459</v>
      </c>
      <c r="EA48" s="2">
        <f t="shared" si="71"/>
        <v>71.670954650040827</v>
      </c>
      <c r="EB48" s="2">
        <f t="shared" si="72"/>
        <v>75.003867539226931</v>
      </c>
      <c r="EC48" s="2">
        <f t="shared" si="73"/>
        <v>77.052320845047802</v>
      </c>
      <c r="ED48" s="2">
        <f t="shared" si="74"/>
        <v>79.2744973682275</v>
      </c>
      <c r="EE48" s="2">
        <f t="shared" si="75"/>
        <v>77.074735436416148</v>
      </c>
      <c r="EF48" s="2">
        <f t="shared" si="76"/>
        <v>74.328935908640858</v>
      </c>
      <c r="EG48" s="2">
        <f t="shared" si="77"/>
        <v>77.81516094413746</v>
      </c>
      <c r="EH48" s="2">
        <f t="shared" si="78"/>
        <v>76.149152898035865</v>
      </c>
      <c r="EI48" s="2">
        <f t="shared" si="79"/>
        <v>72.61718146471371</v>
      </c>
      <c r="EJ48" s="2">
        <f t="shared" si="80"/>
        <v>72.419616434514353</v>
      </c>
      <c r="EK48" s="2">
        <f t="shared" si="81"/>
        <v>70.707222167944892</v>
      </c>
      <c r="EL48" s="2">
        <f t="shared" si="82"/>
        <v>72.213969850720844</v>
      </c>
      <c r="EM48" s="2">
        <f t="shared" si="83"/>
        <v>72.417359887241588</v>
      </c>
      <c r="EN48" s="2">
        <f t="shared" si="84"/>
        <v>69.476397294028047</v>
      </c>
      <c r="EO48" s="2">
        <f t="shared" si="85"/>
        <v>66.092867494678146</v>
      </c>
      <c r="EQ48" s="2">
        <f t="shared" si="86"/>
        <v>71.371739730368162</v>
      </c>
      <c r="ER48" s="2">
        <f t="shared" si="162"/>
        <v>73.373418237290821</v>
      </c>
      <c r="ES48" s="2">
        <f t="shared" si="162"/>
        <v>75.398013939488465</v>
      </c>
      <c r="ET48" s="2">
        <f t="shared" si="162"/>
        <v>76.597918790580607</v>
      </c>
      <c r="EU48" s="2">
        <f t="shared" si="162"/>
        <v>74.994736971774401</v>
      </c>
      <c r="EV48" s="2">
        <f t="shared" si="162"/>
        <v>72.11661114634876</v>
      </c>
      <c r="EW48" s="2">
        <f t="shared" si="162"/>
        <v>75.033325226084727</v>
      </c>
      <c r="EX48" s="2">
        <f t="shared" si="162"/>
        <v>74.434070247199543</v>
      </c>
      <c r="EY48" s="2">
        <f t="shared" si="162"/>
        <v>70.654764222222227</v>
      </c>
      <c r="EZ48" s="2">
        <f t="shared" si="162"/>
        <v>70.886318568882302</v>
      </c>
      <c r="FA48" s="2">
        <f t="shared" si="162"/>
        <v>70.117461628403717</v>
      </c>
      <c r="FB48" s="2">
        <f t="shared" si="162"/>
        <v>69.529659544286631</v>
      </c>
      <c r="FC48" s="2">
        <f t="shared" si="162"/>
        <v>70.267696990028654</v>
      </c>
      <c r="FD48" s="2">
        <f t="shared" si="162"/>
        <v>69.134039935296343</v>
      </c>
      <c r="FE48" s="2">
        <f t="shared" si="162"/>
        <v>68.857219419237225</v>
      </c>
      <c r="FG48" s="2">
        <f t="shared" si="88"/>
        <v>0.11649800736600766</v>
      </c>
      <c r="FH48" s="2">
        <f t="shared" si="163"/>
        <v>0.11117432780416785</v>
      </c>
      <c r="FI48" s="2">
        <f t="shared" si="163"/>
        <v>0.10967182570994204</v>
      </c>
      <c r="FJ48" s="2">
        <f t="shared" si="163"/>
        <v>0.1043154298555407</v>
      </c>
      <c r="FK48" s="2">
        <f t="shared" si="163"/>
        <v>0.12176859421114471</v>
      </c>
      <c r="FL48" s="2">
        <f t="shared" si="163"/>
        <v>0.10530198008897787</v>
      </c>
      <c r="FM48" s="2">
        <f t="shared" si="163"/>
        <v>9.7901157956924736E-2</v>
      </c>
      <c r="FN48" s="2">
        <f t="shared" si="163"/>
        <v>9.2120178724460933E-2</v>
      </c>
      <c r="FO48" s="2">
        <f t="shared" si="163"/>
        <v>9.8220626878983947E-2</v>
      </c>
      <c r="FP48" s="2">
        <f t="shared" si="163"/>
        <v>9.4944759615064614E-2</v>
      </c>
      <c r="FQ48" s="2">
        <f t="shared" si="163"/>
        <v>9.5429639217507106E-2</v>
      </c>
      <c r="FR48" s="2">
        <f t="shared" si="163"/>
        <v>9.9084851139370489E-2</v>
      </c>
      <c r="FS48" s="2">
        <f t="shared" si="163"/>
        <v>0.10357247973630798</v>
      </c>
      <c r="FT48" s="2">
        <f t="shared" si="163"/>
        <v>9.6677277421084853E-2</v>
      </c>
      <c r="FU48" s="2">
        <f t="shared" si="163"/>
        <v>8.3202503996750277E-2</v>
      </c>
      <c r="FW48" s="2">
        <f t="shared" si="112"/>
        <v>3.6860733587098292E-6</v>
      </c>
      <c r="FX48" s="2">
        <f t="shared" si="164"/>
        <v>3.8528679952936206E-6</v>
      </c>
      <c r="FY48" s="2">
        <f t="shared" si="165"/>
        <v>5.080397984454672E-6</v>
      </c>
      <c r="FZ48" s="2">
        <f t="shared" si="166"/>
        <v>4.3047151980633952E-6</v>
      </c>
      <c r="GA48" s="2">
        <f t="shared" si="167"/>
        <v>5.0967056878838296E-6</v>
      </c>
      <c r="GB48" s="2">
        <f t="shared" si="168"/>
        <v>4.638229001232217E-6</v>
      </c>
      <c r="GC48" s="2">
        <f t="shared" si="169"/>
        <v>5.2047949457125134E-6</v>
      </c>
      <c r="GD48" s="2">
        <f t="shared" si="170"/>
        <v>5.4007235280651373E-6</v>
      </c>
      <c r="GE48" s="2">
        <f t="shared" si="171"/>
        <v>6.5219640621069428E-6</v>
      </c>
      <c r="GF48" s="2">
        <f t="shared" si="172"/>
        <v>6.6383652949024869E-6</v>
      </c>
      <c r="GG48" s="2">
        <f t="shared" si="173"/>
        <v>5.9886347922181403E-6</v>
      </c>
      <c r="GH48" s="2">
        <f t="shared" si="174"/>
        <v>4.7933613646173741E-6</v>
      </c>
      <c r="GI48" s="2">
        <f t="shared" si="175"/>
        <v>4.0751964698842797E-6</v>
      </c>
      <c r="GJ48" s="2">
        <f t="shared" si="176"/>
        <v>2.2310720687830718E-6</v>
      </c>
      <c r="GK48" s="2">
        <f t="shared" si="177"/>
        <v>2.1325197960076662E-6</v>
      </c>
      <c r="GM48" s="86">
        <f t="shared" si="113"/>
        <v>4.0925561526065097E-7</v>
      </c>
      <c r="GN48" s="86">
        <f t="shared" si="178"/>
        <v>1.0900192638420177E-7</v>
      </c>
      <c r="GO48" s="86">
        <f t="shared" si="179"/>
        <v>8.359851393161816E-8</v>
      </c>
      <c r="GP48" s="86">
        <f t="shared" si="180"/>
        <v>6.32769615411647E-8</v>
      </c>
      <c r="GQ48" s="86">
        <f t="shared" si="181"/>
        <v>6.0354131332857527E-7</v>
      </c>
      <c r="GR48" s="86">
        <f t="shared" si="182"/>
        <v>7.0965211127552758E-8</v>
      </c>
      <c r="GS48" s="86">
        <f t="shared" si="183"/>
        <v>8.6810730504163343E-9</v>
      </c>
      <c r="GT48" s="86">
        <f t="shared" si="184"/>
        <v>2.6700613196524893E-9</v>
      </c>
      <c r="GU48" s="86">
        <f t="shared" si="185"/>
        <v>1.0432850957052434E-8</v>
      </c>
      <c r="GV48" s="86">
        <f t="shared" si="186"/>
        <v>4.5518577759266513E-9</v>
      </c>
      <c r="GW48" s="86">
        <f t="shared" si="187"/>
        <v>5.779494014023625E-9</v>
      </c>
      <c r="GX48" s="86">
        <f t="shared" si="188"/>
        <v>1.0745365270716245E-8</v>
      </c>
      <c r="GY48" s="86">
        <f t="shared" si="189"/>
        <v>2.6025028898180485E-8</v>
      </c>
      <c r="GZ48" s="86">
        <f t="shared" si="190"/>
        <v>1.4163921812535363E-8</v>
      </c>
      <c r="HA48" s="86">
        <f t="shared" si="191"/>
        <v>2.7001067919056697E-10</v>
      </c>
      <c r="HC48" s="86">
        <f t="shared" si="145"/>
        <v>4.1315980145060596E-23</v>
      </c>
      <c r="HD48" s="86">
        <f t="shared" si="192"/>
        <v>5.0611414148877379E-22</v>
      </c>
      <c r="HE48" s="86">
        <f t="shared" si="193"/>
        <v>9.7347031892812243E-26</v>
      </c>
      <c r="HF48" s="86">
        <f t="shared" si="194"/>
        <v>6.5960592216313948E-27</v>
      </c>
      <c r="HG48" s="86">
        <f t="shared" si="195"/>
        <v>9.2448139058328085E-23</v>
      </c>
      <c r="HH48" s="86">
        <f t="shared" si="196"/>
        <v>4.7241473070583791E-27</v>
      </c>
      <c r="HI48" s="86">
        <f t="shared" si="197"/>
        <v>1.8260895688733539E-26</v>
      </c>
      <c r="HJ48" s="86">
        <f t="shared" si="198"/>
        <v>3.2484341105343772E-27</v>
      </c>
      <c r="HK48" s="86">
        <f t="shared" si="199"/>
        <v>1.3609251064982971E-28</v>
      </c>
      <c r="HL48" s="86">
        <f t="shared" si="200"/>
        <v>5.0485229310079321E-30</v>
      </c>
      <c r="HM48" s="86">
        <f t="shared" si="201"/>
        <v>1.5808664412729948E-29</v>
      </c>
      <c r="HN48" s="86">
        <f t="shared" si="202"/>
        <v>2.3076333349187855E-26</v>
      </c>
      <c r="HO48" s="86">
        <f t="shared" si="203"/>
        <v>5.2657478211283796E-24</v>
      </c>
      <c r="HP48" s="86">
        <f t="shared" si="204"/>
        <v>2.5347618735623934E-28</v>
      </c>
      <c r="HQ48" s="86">
        <f t="shared" si="205"/>
        <v>4.3716397132349558E-25</v>
      </c>
      <c r="HS48" s="86">
        <f t="shared" si="114"/>
        <v>3.2523725398676551E-75</v>
      </c>
      <c r="HT48" s="86">
        <f t="shared" si="206"/>
        <v>5.0783364535020884E-73</v>
      </c>
      <c r="HU48" s="86">
        <f t="shared" si="207"/>
        <v>1.8767252293065962E-83</v>
      </c>
      <c r="HV48" s="86">
        <f t="shared" si="208"/>
        <v>3.5523934023574384E-86</v>
      </c>
      <c r="HW48" s="86">
        <f t="shared" si="209"/>
        <v>4.1926539024789667E-74</v>
      </c>
      <c r="HX48" s="86">
        <f t="shared" si="210"/>
        <v>2.323929806968462E-89</v>
      </c>
      <c r="HY48" s="86">
        <f t="shared" si="211"/>
        <v>4.5799174619606614E-88</v>
      </c>
      <c r="HZ48" s="86">
        <f t="shared" si="212"/>
        <v>8.9456075276974557E-90</v>
      </c>
      <c r="IA48" s="86">
        <f t="shared" si="213"/>
        <v>2.7603223973468022E-93</v>
      </c>
      <c r="IB48" s="86">
        <f t="shared" si="214"/>
        <v>4.2983903385621314E-99</v>
      </c>
      <c r="IC48" s="86">
        <f t="shared" si="215"/>
        <v>1.84565736352087E-96</v>
      </c>
      <c r="ID48" s="86">
        <f t="shared" si="216"/>
        <v>2.7606549742462228E-87</v>
      </c>
      <c r="IE48" s="86">
        <f t="shared" si="217"/>
        <v>3.1142366771241762E-79</v>
      </c>
      <c r="IF48" s="86">
        <f t="shared" si="218"/>
        <v>4.2693947745889668E-43</v>
      </c>
      <c r="IG48" s="86">
        <f t="shared" si="219"/>
        <v>3.0981225001935889E-41</v>
      </c>
      <c r="II48" s="86">
        <f t="shared" si="115"/>
        <v>5.2802673702473859E-251</v>
      </c>
      <c r="IJ48" s="86">
        <f t="shared" si="116"/>
        <v>1.9899672091368084E-245</v>
      </c>
      <c r="IK48" s="86">
        <f t="shared" si="117"/>
        <v>7.0736304463616716E-279</v>
      </c>
      <c r="IL48" s="86">
        <f t="shared" si="118"/>
        <v>1.7437740991018448E-298</v>
      </c>
      <c r="IM48" s="86">
        <f t="shared" si="119"/>
        <v>1.3747928307289499E-247</v>
      </c>
      <c r="IN48" s="86">
        <f t="shared" si="120"/>
        <v>1.2449932530084843E-299</v>
      </c>
      <c r="IO48" s="86">
        <f t="shared" si="121"/>
        <v>2.3905889083721297E-293</v>
      </c>
      <c r="IP48" s="86">
        <f t="shared" si="122"/>
        <v>1.1289439097212945E-299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2.6418931330669395E-293</v>
      </c>
      <c r="IU48" s="86">
        <f t="shared" si="127"/>
        <v>9.3306963907225976E-266</v>
      </c>
      <c r="IV48" s="86">
        <f t="shared" si="128"/>
        <v>8.1002776947534665E-95</v>
      </c>
      <c r="IW48" s="86">
        <f t="shared" si="129"/>
        <v>6.7759187003817437E-156</v>
      </c>
      <c r="IY48" s="86">
        <f t="shared" si="130"/>
        <v>4.0925561526065102E-7</v>
      </c>
      <c r="IZ48" s="86">
        <f t="shared" si="131"/>
        <v>1.0900192638420227E-7</v>
      </c>
      <c r="JA48" s="86">
        <f t="shared" si="132"/>
        <v>8.359851393161816E-8</v>
      </c>
      <c r="JB48" s="86">
        <f t="shared" si="133"/>
        <v>6.32769615411647E-8</v>
      </c>
      <c r="JC48" s="86">
        <f t="shared" si="134"/>
        <v>6.0354131332857537E-7</v>
      </c>
      <c r="JD48" s="86">
        <f t="shared" si="135"/>
        <v>7.0965211127552758E-8</v>
      </c>
      <c r="JE48" s="86">
        <f t="shared" si="136"/>
        <v>8.6810730504163343E-9</v>
      </c>
      <c r="JF48" s="86">
        <f t="shared" si="137"/>
        <v>2.6700613196524893E-9</v>
      </c>
      <c r="JG48" s="86">
        <f t="shared" si="138"/>
        <v>1.0432850957052434E-8</v>
      </c>
      <c r="JH48" s="86">
        <f t="shared" si="139"/>
        <v>4.5518577759266513E-9</v>
      </c>
      <c r="JI48" s="86">
        <f t="shared" si="140"/>
        <v>5.779494014023625E-9</v>
      </c>
      <c r="JJ48" s="86">
        <f t="shared" si="141"/>
        <v>1.0745365270716245E-8</v>
      </c>
      <c r="JK48" s="86">
        <f t="shared" si="142"/>
        <v>2.6025028898180491E-8</v>
      </c>
      <c r="JL48" s="86">
        <f t="shared" si="143"/>
        <v>1.4163921812535363E-8</v>
      </c>
      <c r="JM48" s="86">
        <f t="shared" si="144"/>
        <v>2.7001067919056739E-10</v>
      </c>
    </row>
    <row r="49" spans="2:273" x14ac:dyDescent="0.25">
      <c r="B49" s="2">
        <v>22</v>
      </c>
      <c r="C49" s="37">
        <v>71.935000000000002</v>
      </c>
      <c r="D49" s="37">
        <v>76.19</v>
      </c>
      <c r="E49" s="37">
        <v>75.667000000000002</v>
      </c>
      <c r="F49" s="37">
        <v>75.143000000000001</v>
      </c>
      <c r="G49" s="37">
        <v>74.332999999999998</v>
      </c>
      <c r="H49" s="37">
        <v>74.594999999999999</v>
      </c>
      <c r="I49" s="37">
        <v>75.762</v>
      </c>
      <c r="J49" s="37">
        <v>74.659000000000006</v>
      </c>
      <c r="K49" s="37">
        <v>79.622</v>
      </c>
      <c r="L49" s="37">
        <v>74.378</v>
      </c>
      <c r="M49" s="37">
        <v>72.289000000000001</v>
      </c>
      <c r="N49" s="37">
        <v>69.132999999999996</v>
      </c>
      <c r="O49" s="37">
        <v>70.8</v>
      </c>
      <c r="P49" s="37">
        <v>68.954999999999998</v>
      </c>
      <c r="Q49" s="37">
        <v>65.883700000000005</v>
      </c>
      <c r="S49" s="4">
        <f t="shared" si="8"/>
        <v>73.321326417573516</v>
      </c>
      <c r="T49" s="4">
        <f t="shared" si="9"/>
        <v>76.462279041098085</v>
      </c>
      <c r="U49" s="4">
        <f t="shared" si="10"/>
        <v>77.155094214369612</v>
      </c>
      <c r="V49" s="4">
        <f t="shared" si="11"/>
        <v>76.641464941535588</v>
      </c>
      <c r="W49" s="4">
        <f t="shared" si="12"/>
        <v>76.366286544013747</v>
      </c>
      <c r="X49" s="4">
        <f t="shared" si="13"/>
        <v>75.943628610613644</v>
      </c>
      <c r="Y49" s="4">
        <f t="shared" si="14"/>
        <v>76.309754112589431</v>
      </c>
      <c r="Z49" s="4">
        <f t="shared" si="15"/>
        <v>75.984135945565853</v>
      </c>
      <c r="AA49" s="4">
        <f t="shared" si="16"/>
        <v>78.235848426643187</v>
      </c>
      <c r="AB49" s="4">
        <f t="shared" si="17"/>
        <v>74.815004214840016</v>
      </c>
      <c r="AC49" s="4">
        <f t="shared" si="18"/>
        <v>73.121857014838184</v>
      </c>
      <c r="AD49" s="4">
        <f t="shared" si="19"/>
        <v>71.487709777869014</v>
      </c>
      <c r="AE49" s="4">
        <f t="shared" si="20"/>
        <v>71.891041034568104</v>
      </c>
      <c r="AF49" s="4">
        <f t="shared" si="21"/>
        <v>69.70549191916912</v>
      </c>
      <c r="AG49" s="4">
        <f t="shared" si="22"/>
        <v>66.050995659327953</v>
      </c>
      <c r="AI49" s="4">
        <f t="shared" si="23"/>
        <v>-1.3863264175735139</v>
      </c>
      <c r="AJ49" s="4">
        <f t="shared" si="24"/>
        <v>-0.27227904109808776</v>
      </c>
      <c r="AK49" s="4">
        <f t="shared" si="25"/>
        <v>-1.4880942143696103</v>
      </c>
      <c r="AL49" s="4">
        <f t="shared" si="26"/>
        <v>-1.4984649415355875</v>
      </c>
      <c r="AM49" s="4">
        <f t="shared" si="27"/>
        <v>-2.0332865440137482</v>
      </c>
      <c r="AN49" s="4">
        <f t="shared" si="28"/>
        <v>-1.3486286106136447</v>
      </c>
      <c r="AO49" s="4">
        <f t="shared" si="29"/>
        <v>-0.54775411258943052</v>
      </c>
      <c r="AP49" s="4">
        <f t="shared" si="30"/>
        <v>-1.3251359455658474</v>
      </c>
      <c r="AQ49" s="4">
        <f t="shared" si="31"/>
        <v>1.3861515733568126</v>
      </c>
      <c r="AR49" s="4">
        <f t="shared" si="32"/>
        <v>-0.43700421484001595</v>
      </c>
      <c r="AS49" s="4">
        <f t="shared" si="33"/>
        <v>-0.83285701483818286</v>
      </c>
      <c r="AT49" s="4">
        <f t="shared" si="34"/>
        <v>-2.3547097778690187</v>
      </c>
      <c r="AU49" s="4">
        <f t="shared" si="35"/>
        <v>-1.0910410345681072</v>
      </c>
      <c r="AV49" s="4">
        <f t="shared" si="146"/>
        <v>-0.7504919191691215</v>
      </c>
      <c r="AW49" s="4">
        <f t="shared" si="146"/>
        <v>-0.16729565932794799</v>
      </c>
      <c r="AY49" s="2">
        <f t="shared" si="96"/>
        <v>73.320545435263654</v>
      </c>
      <c r="AZ49" s="2">
        <f t="shared" si="147"/>
        <v>76.46201590065489</v>
      </c>
      <c r="BA49" s="2">
        <f t="shared" si="148"/>
        <v>77.154887971693668</v>
      </c>
      <c r="BB49" s="2">
        <f t="shared" si="149"/>
        <v>76.641314769975381</v>
      </c>
      <c r="BC49" s="2">
        <f t="shared" si="150"/>
        <v>76.36511583126584</v>
      </c>
      <c r="BD49" s="2">
        <f t="shared" si="151"/>
        <v>75.943452688894808</v>
      </c>
      <c r="BE49" s="2">
        <f t="shared" si="152"/>
        <v>76.309728420783159</v>
      </c>
      <c r="BF49" s="2">
        <f t="shared" si="153"/>
        <v>75.984127432645934</v>
      </c>
      <c r="BG49" s="2">
        <f t="shared" si="154"/>
        <v>78.23581774028932</v>
      </c>
      <c r="BH49" s="2">
        <f t="shared" si="155"/>
        <v>74.814989999965476</v>
      </c>
      <c r="BI49" s="2">
        <f t="shared" si="156"/>
        <v>73.121839335193698</v>
      </c>
      <c r="BJ49" s="2">
        <f t="shared" si="157"/>
        <v>71.487679465584364</v>
      </c>
      <c r="BK49" s="2">
        <f t="shared" si="158"/>
        <v>71.890971402347731</v>
      </c>
      <c r="BL49" s="2">
        <f t="shared" si="159"/>
        <v>69.705454094590507</v>
      </c>
      <c r="BM49" s="2">
        <f t="shared" si="160"/>
        <v>66.050995000775714</v>
      </c>
      <c r="BO49" s="2">
        <f t="shared" si="38"/>
        <v>71.935000000000002</v>
      </c>
      <c r="BP49" s="2">
        <f t="shared" si="39"/>
        <v>76.19</v>
      </c>
      <c r="BQ49" s="2">
        <f t="shared" si="40"/>
        <v>75.667000000000002</v>
      </c>
      <c r="BR49" s="2">
        <f t="shared" si="41"/>
        <v>75.143000000000001</v>
      </c>
      <c r="BS49" s="2">
        <f t="shared" si="42"/>
        <v>74.332999999999998</v>
      </c>
      <c r="BT49" s="2">
        <f t="shared" si="43"/>
        <v>74.594999999999999</v>
      </c>
      <c r="BU49" s="2">
        <f t="shared" si="44"/>
        <v>75.762</v>
      </c>
      <c r="BV49" s="2">
        <f t="shared" si="45"/>
        <v>74.659000000000006</v>
      </c>
      <c r="BW49" s="2">
        <f t="shared" si="46"/>
        <v>79.622</v>
      </c>
      <c r="BX49" s="2">
        <f t="shared" si="47"/>
        <v>74.378</v>
      </c>
      <c r="BY49" s="2">
        <f t="shared" si="48"/>
        <v>72.289000000000001</v>
      </c>
      <c r="BZ49" s="2">
        <f t="shared" si="49"/>
        <v>69.132999999999996</v>
      </c>
      <c r="CA49" s="2">
        <f t="shared" si="50"/>
        <v>70.8</v>
      </c>
      <c r="CB49" s="2">
        <f t="shared" si="51"/>
        <v>68.954999999999998</v>
      </c>
      <c r="CC49" s="2">
        <f t="shared" si="52"/>
        <v>65.883700000000005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73.571025823014196</v>
      </c>
      <c r="DL49" s="2">
        <f t="shared" si="161"/>
        <v>76.677275747508304</v>
      </c>
      <c r="DM49" s="2">
        <f t="shared" si="161"/>
        <v>77.186627906976739</v>
      </c>
      <c r="DN49" s="2">
        <f t="shared" si="161"/>
        <v>76.325000000000017</v>
      </c>
      <c r="DO49" s="2">
        <f t="shared" si="161"/>
        <v>76.277729654539087</v>
      </c>
      <c r="DP49" s="2">
        <f t="shared" si="161"/>
        <v>76.167209302325588</v>
      </c>
      <c r="DQ49" s="2">
        <f t="shared" si="161"/>
        <v>76.148303189493447</v>
      </c>
      <c r="DR49" s="2">
        <f t="shared" si="161"/>
        <v>75.98117543859648</v>
      </c>
      <c r="DS49" s="2">
        <f t="shared" si="161"/>
        <v>78.921544934333951</v>
      </c>
      <c r="DT49" s="2">
        <f t="shared" si="161"/>
        <v>75.105893724696372</v>
      </c>
      <c r="DU49" s="2">
        <f t="shared" si="161"/>
        <v>73.415725101214576</v>
      </c>
      <c r="DV49" s="2">
        <f t="shared" si="161"/>
        <v>71.418706566604115</v>
      </c>
      <c r="DW49" s="2">
        <f t="shared" si="161"/>
        <v>71.843137630662042</v>
      </c>
      <c r="DX49" s="2">
        <f t="shared" si="161"/>
        <v>69.745131010452965</v>
      </c>
      <c r="DY49" s="2">
        <f t="shared" si="161"/>
        <v>66.053494167852051</v>
      </c>
      <c r="EA49" s="2">
        <f t="shared" si="71"/>
        <v>71.588096711942413</v>
      </c>
      <c r="EB49" s="2">
        <f t="shared" si="72"/>
        <v>74.892522556448512</v>
      </c>
      <c r="EC49" s="2">
        <f t="shared" si="73"/>
        <v>76.919968206281638</v>
      </c>
      <c r="ED49" s="2">
        <f t="shared" si="74"/>
        <v>79.118425133689826</v>
      </c>
      <c r="EE49" s="2">
        <f t="shared" si="75"/>
        <v>76.940002441753222</v>
      </c>
      <c r="EF49" s="2">
        <f t="shared" si="76"/>
        <v>74.209682873643672</v>
      </c>
      <c r="EG49" s="2">
        <f t="shared" si="77"/>
        <v>77.666431984413421</v>
      </c>
      <c r="EH49" s="2">
        <f t="shared" si="78"/>
        <v>76.010760877419045</v>
      </c>
      <c r="EI49" s="2">
        <f t="shared" si="79"/>
        <v>72.494135765645808</v>
      </c>
      <c r="EJ49" s="2">
        <f t="shared" si="80"/>
        <v>72.286070505749279</v>
      </c>
      <c r="EK49" s="2">
        <f t="shared" si="81"/>
        <v>70.581268477358208</v>
      </c>
      <c r="EL49" s="2">
        <f t="shared" si="82"/>
        <v>72.059755135316792</v>
      </c>
      <c r="EM49" s="2">
        <f t="shared" si="83"/>
        <v>72.268632745614937</v>
      </c>
      <c r="EN49" s="2">
        <f t="shared" si="84"/>
        <v>69.36735320998163</v>
      </c>
      <c r="EO49" s="2">
        <f t="shared" si="85"/>
        <v>66.025809461384114</v>
      </c>
      <c r="EQ49" s="2">
        <f t="shared" si="86"/>
        <v>71.292133807685673</v>
      </c>
      <c r="ER49" s="2">
        <f t="shared" si="162"/>
        <v>73.280288818566305</v>
      </c>
      <c r="ES49" s="2">
        <f t="shared" si="162"/>
        <v>75.284446765547543</v>
      </c>
      <c r="ET49" s="2">
        <f t="shared" si="162"/>
        <v>76.471391488433042</v>
      </c>
      <c r="EU49" s="2">
        <f t="shared" si="162"/>
        <v>74.883842375877023</v>
      </c>
      <c r="EV49" s="2">
        <f t="shared" si="162"/>
        <v>72.022079332954064</v>
      </c>
      <c r="EW49" s="2">
        <f t="shared" si="162"/>
        <v>74.916032792364845</v>
      </c>
      <c r="EX49" s="2">
        <f t="shared" si="162"/>
        <v>74.315367221330376</v>
      </c>
      <c r="EY49" s="2">
        <f t="shared" si="162"/>
        <v>70.554390444444451</v>
      </c>
      <c r="EZ49" s="2">
        <f t="shared" si="162"/>
        <v>70.770343129793929</v>
      </c>
      <c r="FA49" s="2">
        <f t="shared" si="162"/>
        <v>69.998276580276141</v>
      </c>
      <c r="FB49" s="2">
        <f t="shared" si="162"/>
        <v>69.406893116846391</v>
      </c>
      <c r="FC49" s="2">
        <f t="shared" si="162"/>
        <v>70.144070275357862</v>
      </c>
      <c r="FD49" s="2">
        <f t="shared" si="162"/>
        <v>69.029019821615648</v>
      </c>
      <c r="FE49" s="2">
        <f t="shared" si="162"/>
        <v>68.758009144341457</v>
      </c>
      <c r="FG49" s="2">
        <f t="shared" si="88"/>
        <v>0.12631777412486137</v>
      </c>
      <c r="FH49" s="2">
        <f t="shared" si="163"/>
        <v>0.12060661211562371</v>
      </c>
      <c r="FI49" s="2">
        <f t="shared" si="163"/>
        <v>0.118993700428005</v>
      </c>
      <c r="FJ49" s="2">
        <f t="shared" si="163"/>
        <v>0.11323992908337317</v>
      </c>
      <c r="FK49" s="2">
        <f t="shared" si="163"/>
        <v>0.13196626693430363</v>
      </c>
      <c r="FL49" s="2">
        <f t="shared" si="163"/>
        <v>0.11430011090781145</v>
      </c>
      <c r="FM49" s="2">
        <f t="shared" si="163"/>
        <v>0.10634204963155509</v>
      </c>
      <c r="FN49" s="2">
        <f t="shared" si="163"/>
        <v>0.10011796014773959</v>
      </c>
      <c r="FO49" s="2">
        <f t="shared" si="163"/>
        <v>0.10668580520808356</v>
      </c>
      <c r="FP49" s="2">
        <f t="shared" si="163"/>
        <v>0.1031599038097107</v>
      </c>
      <c r="FQ49" s="2">
        <f t="shared" si="163"/>
        <v>0.10368193162218739</v>
      </c>
      <c r="FR49" s="2">
        <f t="shared" si="163"/>
        <v>0.10761562430063085</v>
      </c>
      <c r="FS49" s="2">
        <f t="shared" si="163"/>
        <v>0.11244139666763113</v>
      </c>
      <c r="FT49" s="2">
        <f t="shared" si="163"/>
        <v>0.10502493301819787</v>
      </c>
      <c r="FU49" s="2">
        <f t="shared" si="163"/>
        <v>9.0503241388819072E-2</v>
      </c>
      <c r="FW49" s="2">
        <f t="shared" si="112"/>
        <v>4.0416976298780203E-6</v>
      </c>
      <c r="FX49" s="2">
        <f t="shared" si="164"/>
        <v>4.2245841791044142E-6</v>
      </c>
      <c r="FY49" s="2">
        <f t="shared" si="165"/>
        <v>5.5705428872959276E-6</v>
      </c>
      <c r="FZ49" s="2">
        <f t="shared" si="166"/>
        <v>4.720024395003911E-6</v>
      </c>
      <c r="GA49" s="2">
        <f t="shared" si="167"/>
        <v>5.5884239109783386E-6</v>
      </c>
      <c r="GB49" s="2">
        <f t="shared" si="168"/>
        <v>5.0857146927739761E-6</v>
      </c>
      <c r="GC49" s="2">
        <f t="shared" si="169"/>
        <v>5.7069413076338512E-6</v>
      </c>
      <c r="GD49" s="2">
        <f t="shared" si="170"/>
        <v>5.9217725063691427E-6</v>
      </c>
      <c r="GE49" s="2">
        <f t="shared" si="171"/>
        <v>7.1511868904074778E-6</v>
      </c>
      <c r="GF49" s="2">
        <f t="shared" si="172"/>
        <v>7.2788181421204629E-6</v>
      </c>
      <c r="GG49" s="2">
        <f t="shared" si="173"/>
        <v>6.5664036804429848E-6</v>
      </c>
      <c r="GH49" s="2">
        <f t="shared" si="174"/>
        <v>5.2558137919614716E-6</v>
      </c>
      <c r="GI49" s="2">
        <f t="shared" si="175"/>
        <v>4.468362317412482E-6</v>
      </c>
      <c r="GJ49" s="2">
        <f t="shared" si="176"/>
        <v>2.446321350874503E-6</v>
      </c>
      <c r="GK49" s="2">
        <f t="shared" si="177"/>
        <v>2.3382609780884195E-6</v>
      </c>
      <c r="GM49" s="86">
        <f t="shared" si="113"/>
        <v>7.497452904825774E-7</v>
      </c>
      <c r="GN49" s="86">
        <f t="shared" si="178"/>
        <v>2.1429084879038346E-7</v>
      </c>
      <c r="GO49" s="86">
        <f t="shared" si="179"/>
        <v>1.6639248389929645E-7</v>
      </c>
      <c r="GP49" s="86">
        <f t="shared" si="180"/>
        <v>1.2593549463541041E-7</v>
      </c>
      <c r="GQ49" s="86">
        <f t="shared" si="181"/>
        <v>1.0935943268902309E-6</v>
      </c>
      <c r="GR49" s="86">
        <f t="shared" si="182"/>
        <v>1.4067642630415224E-7</v>
      </c>
      <c r="GS49" s="86">
        <f t="shared" si="183"/>
        <v>1.9130301637403466E-8</v>
      </c>
      <c r="GT49" s="86">
        <f t="shared" si="184"/>
        <v>6.1808905342149975E-9</v>
      </c>
      <c r="GU49" s="86">
        <f t="shared" si="185"/>
        <v>2.2755703813961128E-8</v>
      </c>
      <c r="GV49" s="86">
        <f t="shared" si="186"/>
        <v>1.0318394085894028E-8</v>
      </c>
      <c r="GW49" s="86">
        <f t="shared" si="187"/>
        <v>1.293412633185018E-8</v>
      </c>
      <c r="GX49" s="86">
        <f t="shared" si="188"/>
        <v>2.3473350699635354E-8</v>
      </c>
      <c r="GY49" s="86">
        <f t="shared" si="189"/>
        <v>5.4670502663877955E-8</v>
      </c>
      <c r="GZ49" s="86">
        <f t="shared" si="190"/>
        <v>3.0128918865425194E-8</v>
      </c>
      <c r="HA49" s="86">
        <f t="shared" si="191"/>
        <v>6.8874121415585575E-10</v>
      </c>
      <c r="HC49" s="86">
        <f t="shared" si="145"/>
        <v>1.8012589517746571E-22</v>
      </c>
      <c r="HD49" s="86">
        <f t="shared" si="192"/>
        <v>2.10245040459923E-21</v>
      </c>
      <c r="HE49" s="86">
        <f t="shared" si="193"/>
        <v>5.2551036679434965E-25</v>
      </c>
      <c r="HF49" s="86">
        <f t="shared" si="194"/>
        <v>3.8415484628685375E-26</v>
      </c>
      <c r="HG49" s="86">
        <f t="shared" si="195"/>
        <v>4.0971827673547536E-22</v>
      </c>
      <c r="HH49" s="86">
        <f t="shared" si="196"/>
        <v>2.8043053833750363E-26</v>
      </c>
      <c r="HI49" s="86">
        <f t="shared" si="197"/>
        <v>1.0596728836602896E-25</v>
      </c>
      <c r="HJ49" s="86">
        <f t="shared" si="198"/>
        <v>1.9830950123142655E-26</v>
      </c>
      <c r="HK49" s="86">
        <f t="shared" si="199"/>
        <v>9.3388277243315715E-28</v>
      </c>
      <c r="HL49" s="86">
        <f t="shared" si="200"/>
        <v>3.8084768278628689E-29</v>
      </c>
      <c r="HM49" s="86">
        <f t="shared" si="201"/>
        <v>1.1400058280445056E-28</v>
      </c>
      <c r="HN49" s="86">
        <f t="shared" si="202"/>
        <v>1.3186383056547095E-25</v>
      </c>
      <c r="HO49" s="86">
        <f t="shared" si="203"/>
        <v>2.5017152059154715E-23</v>
      </c>
      <c r="HP49" s="86">
        <f t="shared" si="204"/>
        <v>1.5733749780601334E-27</v>
      </c>
      <c r="HQ49" s="86">
        <f t="shared" si="205"/>
        <v>2.1279242530752007E-24</v>
      </c>
      <c r="HS49" s="86">
        <f t="shared" si="114"/>
        <v>7.386469291727956E-74</v>
      </c>
      <c r="HT49" s="86">
        <f t="shared" si="206"/>
        <v>1.0745761771396582E-71</v>
      </c>
      <c r="HU49" s="86">
        <f t="shared" si="207"/>
        <v>6.6195347038067491E-82</v>
      </c>
      <c r="HV49" s="86">
        <f t="shared" si="208"/>
        <v>1.4333439202850506E-84</v>
      </c>
      <c r="HW49" s="86">
        <f t="shared" si="209"/>
        <v>9.8760052367827241E-73</v>
      </c>
      <c r="HX49" s="86">
        <f t="shared" si="210"/>
        <v>1.0355231408173696E-87</v>
      </c>
      <c r="HY49" s="86">
        <f t="shared" si="211"/>
        <v>1.9747735805053157E-86</v>
      </c>
      <c r="HZ49" s="86">
        <f t="shared" si="212"/>
        <v>4.2190110318494363E-88</v>
      </c>
      <c r="IA49" s="86">
        <f t="shared" si="213"/>
        <v>1.627445368442407E-91</v>
      </c>
      <c r="IB49" s="86">
        <f t="shared" si="214"/>
        <v>3.1666863504958277E-97</v>
      </c>
      <c r="IC49" s="86">
        <f t="shared" si="215"/>
        <v>1.2096061449113874E-94</v>
      </c>
      <c r="ID49" s="86">
        <f t="shared" si="216"/>
        <v>1.1409007843929664E-85</v>
      </c>
      <c r="IE49" s="86">
        <f t="shared" si="217"/>
        <v>8.6745860552741721E-78</v>
      </c>
      <c r="IF49" s="86">
        <f t="shared" si="218"/>
        <v>2.3357661751009237E-42</v>
      </c>
      <c r="IG49" s="86">
        <f t="shared" si="219"/>
        <v>1.5342993120180185E-40</v>
      </c>
      <c r="II49" s="86">
        <f t="shared" si="115"/>
        <v>2.3627188491312862E-247</v>
      </c>
      <c r="IJ49" s="86">
        <f t="shared" si="116"/>
        <v>7.594467273244811E-242</v>
      </c>
      <c r="IK49" s="86">
        <f t="shared" si="117"/>
        <v>1.0360360453390886E-274</v>
      </c>
      <c r="IL49" s="86">
        <f t="shared" si="118"/>
        <v>4.3912889610775698E-294</v>
      </c>
      <c r="IM49" s="86">
        <f t="shared" si="119"/>
        <v>6.8282254990770032E-244</v>
      </c>
      <c r="IN49" s="86">
        <f t="shared" si="120"/>
        <v>3.4675826205732225E-295</v>
      </c>
      <c r="IO49" s="86">
        <f t="shared" si="121"/>
        <v>5.8966290676349934E-289</v>
      </c>
      <c r="IP49" s="86">
        <f t="shared" si="122"/>
        <v>3.5788125994852513E-295</v>
      </c>
      <c r="IQ49" s="86">
        <f t="shared" si="123"/>
        <v>8.3755354426603306E-308</v>
      </c>
      <c r="IR49" s="86">
        <f t="shared" si="124"/>
        <v>0</v>
      </c>
      <c r="IS49" s="86">
        <f t="shared" si="125"/>
        <v>0</v>
      </c>
      <c r="IT49" s="86">
        <f t="shared" si="126"/>
        <v>6.0805955098584083E-289</v>
      </c>
      <c r="IU49" s="86">
        <f t="shared" si="127"/>
        <v>7.3799937241936885E-262</v>
      </c>
      <c r="IV49" s="86">
        <f t="shared" si="128"/>
        <v>1.6551140680518963E-93</v>
      </c>
      <c r="IW49" s="86">
        <f t="shared" si="129"/>
        <v>9.8583559177051382E-154</v>
      </c>
      <c r="IY49" s="86">
        <f t="shared" si="130"/>
        <v>7.4974529048257761E-7</v>
      </c>
      <c r="IZ49" s="86">
        <f t="shared" si="131"/>
        <v>2.1429084879038556E-7</v>
      </c>
      <c r="JA49" s="86">
        <f t="shared" si="132"/>
        <v>1.6639248389929645E-7</v>
      </c>
      <c r="JB49" s="86">
        <f t="shared" si="133"/>
        <v>1.2593549463541041E-7</v>
      </c>
      <c r="JC49" s="86">
        <f t="shared" si="134"/>
        <v>1.0935943268902314E-6</v>
      </c>
      <c r="JD49" s="86">
        <f t="shared" si="135"/>
        <v>1.4067642630415224E-7</v>
      </c>
      <c r="JE49" s="86">
        <f t="shared" si="136"/>
        <v>1.9130301637403466E-8</v>
      </c>
      <c r="JF49" s="86">
        <f t="shared" si="137"/>
        <v>6.1808905342149975E-9</v>
      </c>
      <c r="JG49" s="86">
        <f t="shared" si="138"/>
        <v>2.2755703813961128E-8</v>
      </c>
      <c r="JH49" s="86">
        <f t="shared" si="139"/>
        <v>1.0318394085894028E-8</v>
      </c>
      <c r="JI49" s="86">
        <f t="shared" si="140"/>
        <v>1.293412633185018E-8</v>
      </c>
      <c r="JJ49" s="86">
        <f t="shared" si="141"/>
        <v>2.3473350699635354E-8</v>
      </c>
      <c r="JK49" s="86">
        <f t="shared" si="142"/>
        <v>5.4670502663877981E-8</v>
      </c>
      <c r="JL49" s="86">
        <f t="shared" si="143"/>
        <v>3.0128918865425194E-8</v>
      </c>
      <c r="JM49" s="86">
        <f t="shared" si="144"/>
        <v>6.8874121415585792E-10</v>
      </c>
    </row>
    <row r="50" spans="2:273" x14ac:dyDescent="0.25">
      <c r="B50" s="2">
        <v>23</v>
      </c>
      <c r="C50" s="37">
        <v>72.043000000000006</v>
      </c>
      <c r="D50" s="37">
        <v>75.451999999999998</v>
      </c>
      <c r="E50" s="37">
        <v>75.667000000000002</v>
      </c>
      <c r="F50" s="37">
        <v>74.69</v>
      </c>
      <c r="G50" s="37">
        <v>74.881</v>
      </c>
      <c r="H50" s="37">
        <v>74.213999999999999</v>
      </c>
      <c r="I50" s="37">
        <v>74.738</v>
      </c>
      <c r="J50" s="37">
        <v>75.340999999999994</v>
      </c>
      <c r="K50" s="37">
        <v>79.289000000000001</v>
      </c>
      <c r="L50" s="37">
        <v>73.733000000000004</v>
      </c>
      <c r="M50" s="37">
        <v>72.911000000000001</v>
      </c>
      <c r="N50" s="37">
        <v>70.578000000000003</v>
      </c>
      <c r="O50" s="37">
        <v>69.933000000000007</v>
      </c>
      <c r="P50" s="37">
        <v>68.454999999999998</v>
      </c>
      <c r="Q50" s="37">
        <v>66.186000000000007</v>
      </c>
      <c r="S50" s="4">
        <f t="shared" si="8"/>
        <v>73.455318371999695</v>
      </c>
      <c r="T50" s="4">
        <f t="shared" si="9"/>
        <v>76.575881050277147</v>
      </c>
      <c r="U50" s="4">
        <f t="shared" si="10"/>
        <v>77.320790401878185</v>
      </c>
      <c r="V50" s="4">
        <f t="shared" si="11"/>
        <v>76.817345931125672</v>
      </c>
      <c r="W50" s="4">
        <f t="shared" si="12"/>
        <v>76.498586406149244</v>
      </c>
      <c r="X50" s="4">
        <f t="shared" si="13"/>
        <v>76.024632447200375</v>
      </c>
      <c r="Y50" s="4">
        <f t="shared" si="14"/>
        <v>76.482034919037062</v>
      </c>
      <c r="Z50" s="4">
        <f t="shared" si="15"/>
        <v>76.157806985832494</v>
      </c>
      <c r="AA50" s="4">
        <f t="shared" si="16"/>
        <v>78.191292583401037</v>
      </c>
      <c r="AB50" s="4">
        <f t="shared" si="17"/>
        <v>74.874492602809795</v>
      </c>
      <c r="AC50" s="4">
        <f t="shared" si="18"/>
        <v>73.194004513260424</v>
      </c>
      <c r="AD50" s="4">
        <f t="shared" si="19"/>
        <v>71.620322608767452</v>
      </c>
      <c r="AE50" s="4">
        <f t="shared" si="20"/>
        <v>72.019937314896652</v>
      </c>
      <c r="AF50" s="4">
        <f t="shared" si="21"/>
        <v>69.734090925438835</v>
      </c>
      <c r="AG50" s="4">
        <f t="shared" si="22"/>
        <v>66.098764740809372</v>
      </c>
      <c r="AI50" s="4">
        <f t="shared" si="23"/>
        <v>-1.4123183719996888</v>
      </c>
      <c r="AJ50" s="4">
        <f t="shared" si="24"/>
        <v>-1.1238810502771486</v>
      </c>
      <c r="AK50" s="4">
        <f t="shared" si="25"/>
        <v>-1.653790401878183</v>
      </c>
      <c r="AL50" s="4">
        <f t="shared" si="26"/>
        <v>-2.1273459311256744</v>
      </c>
      <c r="AM50" s="4">
        <f t="shared" si="27"/>
        <v>-1.6175864061492433</v>
      </c>
      <c r="AN50" s="4">
        <f t="shared" si="28"/>
        <v>-1.8106324472003763</v>
      </c>
      <c r="AO50" s="4">
        <f t="shared" si="29"/>
        <v>-1.7440349190370625</v>
      </c>
      <c r="AP50" s="4">
        <f t="shared" si="30"/>
        <v>-0.81680698583249978</v>
      </c>
      <c r="AQ50" s="4">
        <f t="shared" si="31"/>
        <v>1.0977074165989649</v>
      </c>
      <c r="AR50" s="4">
        <f t="shared" si="32"/>
        <v>-1.1414926028097909</v>
      </c>
      <c r="AS50" s="4">
        <f t="shared" si="33"/>
        <v>-0.28300451326042264</v>
      </c>
      <c r="AT50" s="4">
        <f t="shared" si="34"/>
        <v>-1.0423226087674493</v>
      </c>
      <c r="AU50" s="4">
        <f t="shared" si="35"/>
        <v>-2.0869373148966446</v>
      </c>
      <c r="AV50" s="4">
        <f t="shared" si="146"/>
        <v>-1.2790909254388367</v>
      </c>
      <c r="AW50" s="4">
        <f t="shared" si="146"/>
        <v>8.7235259190634906E-2</v>
      </c>
      <c r="AY50" s="2">
        <f t="shared" si="96"/>
        <v>73.453937275909794</v>
      </c>
      <c r="AZ50" s="2">
        <f t="shared" si="147"/>
        <v>76.575382906551852</v>
      </c>
      <c r="BA50" s="2">
        <f t="shared" si="148"/>
        <v>77.320395250079301</v>
      </c>
      <c r="BB50" s="2">
        <f t="shared" si="149"/>
        <v>76.817058037667593</v>
      </c>
      <c r="BC50" s="2">
        <f t="shared" si="150"/>
        <v>76.496538866743649</v>
      </c>
      <c r="BD50" s="2">
        <f t="shared" si="151"/>
        <v>76.024296512479197</v>
      </c>
      <c r="BE50" s="2">
        <f t="shared" si="152"/>
        <v>76.481980559187662</v>
      </c>
      <c r="BF50" s="2">
        <f t="shared" si="153"/>
        <v>76.1577880844861</v>
      </c>
      <c r="BG50" s="2">
        <f t="shared" si="154"/>
        <v>78.191228296332895</v>
      </c>
      <c r="BH50" s="2">
        <f t="shared" si="155"/>
        <v>74.874461684729795</v>
      </c>
      <c r="BI50" s="2">
        <f t="shared" si="156"/>
        <v>73.193966533571995</v>
      </c>
      <c r="BJ50" s="2">
        <f t="shared" si="157"/>
        <v>71.620259019525818</v>
      </c>
      <c r="BK50" s="2">
        <f t="shared" si="158"/>
        <v>72.019796711890521</v>
      </c>
      <c r="BL50" s="2">
        <f t="shared" si="159"/>
        <v>69.734013552592032</v>
      </c>
      <c r="BM50" s="2">
        <f t="shared" si="160"/>
        <v>66.098763133015765</v>
      </c>
      <c r="BO50" s="2">
        <f t="shared" si="38"/>
        <v>72.043000000000006</v>
      </c>
      <c r="BP50" s="2">
        <f t="shared" si="39"/>
        <v>75.451999999999998</v>
      </c>
      <c r="BQ50" s="2">
        <f t="shared" si="40"/>
        <v>75.667000000000002</v>
      </c>
      <c r="BR50" s="2">
        <f t="shared" si="41"/>
        <v>74.69</v>
      </c>
      <c r="BS50" s="2">
        <f t="shared" si="42"/>
        <v>74.881</v>
      </c>
      <c r="BT50" s="2">
        <f t="shared" si="43"/>
        <v>74.213999999999999</v>
      </c>
      <c r="BU50" s="2">
        <f t="shared" si="44"/>
        <v>74.738</v>
      </c>
      <c r="BV50" s="2">
        <f t="shared" si="45"/>
        <v>75.340999999999994</v>
      </c>
      <c r="BW50" s="2">
        <f t="shared" si="46"/>
        <v>79.289000000000001</v>
      </c>
      <c r="BX50" s="2">
        <f t="shared" si="47"/>
        <v>73.733000000000004</v>
      </c>
      <c r="BY50" s="2">
        <f t="shared" si="48"/>
        <v>72.911000000000001</v>
      </c>
      <c r="BZ50" s="2">
        <f t="shared" si="49"/>
        <v>70.578000000000003</v>
      </c>
      <c r="CA50" s="2">
        <f t="shared" si="50"/>
        <v>69.933000000000007</v>
      </c>
      <c r="CB50" s="2">
        <f t="shared" si="51"/>
        <v>68.454999999999998</v>
      </c>
      <c r="CC50" s="2">
        <f t="shared" si="52"/>
        <v>66.186000000000007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73.762865599516758</v>
      </c>
      <c r="DL50" s="2">
        <f t="shared" si="161"/>
        <v>76.845202657807306</v>
      </c>
      <c r="DM50" s="2">
        <f t="shared" si="161"/>
        <v>77.399309423135009</v>
      </c>
      <c r="DN50" s="2">
        <f t="shared" si="161"/>
        <v>76.516686952582319</v>
      </c>
      <c r="DO50" s="2">
        <f t="shared" si="161"/>
        <v>76.445089106771491</v>
      </c>
      <c r="DP50" s="2">
        <f t="shared" si="161"/>
        <v>76.297954696466334</v>
      </c>
      <c r="DQ50" s="2">
        <f t="shared" si="161"/>
        <v>76.346861913696074</v>
      </c>
      <c r="DR50" s="2">
        <f t="shared" si="161"/>
        <v>76.192618758434534</v>
      </c>
      <c r="DS50" s="2">
        <f t="shared" si="161"/>
        <v>78.953386960600369</v>
      </c>
      <c r="DT50" s="2">
        <f t="shared" si="161"/>
        <v>75.217775303643734</v>
      </c>
      <c r="DU50" s="2">
        <f t="shared" si="161"/>
        <v>73.541329554655874</v>
      </c>
      <c r="DV50" s="2">
        <f t="shared" si="161"/>
        <v>71.582553939962466</v>
      </c>
      <c r="DW50" s="2">
        <f t="shared" si="161"/>
        <v>72.00590243902441</v>
      </c>
      <c r="DX50" s="2">
        <f t="shared" si="161"/>
        <v>69.795224041811849</v>
      </c>
      <c r="DY50" s="2">
        <f t="shared" si="161"/>
        <v>66.114032076813643</v>
      </c>
      <c r="EA50" s="2">
        <f t="shared" si="71"/>
        <v>71.505238773843999</v>
      </c>
      <c r="EB50" s="2">
        <f t="shared" si="72"/>
        <v>74.781177573670092</v>
      </c>
      <c r="EC50" s="2">
        <f t="shared" si="73"/>
        <v>76.787615567515473</v>
      </c>
      <c r="ED50" s="2">
        <f t="shared" si="74"/>
        <v>78.962352899152137</v>
      </c>
      <c r="EE50" s="2">
        <f t="shared" si="75"/>
        <v>76.805269447090311</v>
      </c>
      <c r="EF50" s="2">
        <f t="shared" si="76"/>
        <v>74.090429838646472</v>
      </c>
      <c r="EG50" s="2">
        <f t="shared" si="77"/>
        <v>77.517703024689382</v>
      </c>
      <c r="EH50" s="2">
        <f t="shared" si="78"/>
        <v>75.872368856802225</v>
      </c>
      <c r="EI50" s="2">
        <f t="shared" si="79"/>
        <v>72.371090066577892</v>
      </c>
      <c r="EJ50" s="2">
        <f t="shared" si="80"/>
        <v>72.152524576984206</v>
      </c>
      <c r="EK50" s="2">
        <f t="shared" si="81"/>
        <v>70.455314786771524</v>
      </c>
      <c r="EL50" s="2">
        <f t="shared" si="82"/>
        <v>71.905540419912739</v>
      </c>
      <c r="EM50" s="2">
        <f t="shared" si="83"/>
        <v>72.1199056039883</v>
      </c>
      <c r="EN50" s="2">
        <f t="shared" si="84"/>
        <v>69.258309125935213</v>
      </c>
      <c r="EO50" s="2">
        <f t="shared" si="85"/>
        <v>65.958751428090096</v>
      </c>
      <c r="EQ50" s="2">
        <f t="shared" si="86"/>
        <v>71.212527885003183</v>
      </c>
      <c r="ER50" s="2">
        <f t="shared" si="162"/>
        <v>73.187159399841775</v>
      </c>
      <c r="ES50" s="2">
        <f t="shared" si="162"/>
        <v>75.170879591606635</v>
      </c>
      <c r="ET50" s="2">
        <f t="shared" si="162"/>
        <v>76.344864186285477</v>
      </c>
      <c r="EU50" s="2">
        <f t="shared" si="162"/>
        <v>74.772947779979646</v>
      </c>
      <c r="EV50" s="2">
        <f t="shared" si="162"/>
        <v>71.927547519559383</v>
      </c>
      <c r="EW50" s="2">
        <f t="shared" si="162"/>
        <v>74.798740358644963</v>
      </c>
      <c r="EX50" s="2">
        <f t="shared" si="162"/>
        <v>74.196664195461196</v>
      </c>
      <c r="EY50" s="2">
        <f t="shared" si="162"/>
        <v>70.454016666666675</v>
      </c>
      <c r="EZ50" s="2">
        <f t="shared" si="162"/>
        <v>70.654367690705556</v>
      </c>
      <c r="FA50" s="2">
        <f t="shared" si="162"/>
        <v>69.879091532148578</v>
      </c>
      <c r="FB50" s="2">
        <f t="shared" si="162"/>
        <v>69.28412668940615</v>
      </c>
      <c r="FC50" s="2">
        <f t="shared" si="162"/>
        <v>70.02044356068707</v>
      </c>
      <c r="FD50" s="2">
        <f t="shared" si="162"/>
        <v>68.923999707934954</v>
      </c>
      <c r="FE50" s="2">
        <f t="shared" si="162"/>
        <v>68.658798869445704</v>
      </c>
      <c r="FG50" s="2">
        <f t="shared" si="88"/>
        <v>0.1368370639944376</v>
      </c>
      <c r="FH50" s="2">
        <f t="shared" si="163"/>
        <v>0.13072145759166201</v>
      </c>
      <c r="FI50" s="2">
        <f t="shared" si="163"/>
        <v>0.12899311861159721</v>
      </c>
      <c r="FJ50" s="2">
        <f t="shared" si="163"/>
        <v>0.12282324659323691</v>
      </c>
      <c r="FK50" s="2">
        <f t="shared" si="163"/>
        <v>0.14287901761541508</v>
      </c>
      <c r="FL50" s="2">
        <f t="shared" si="163"/>
        <v>0.12396060772780505</v>
      </c>
      <c r="FM50" s="2">
        <f t="shared" si="163"/>
        <v>0.11541759015985437</v>
      </c>
      <c r="FN50" s="2">
        <f t="shared" si="163"/>
        <v>0.10872694501565897</v>
      </c>
      <c r="FO50" s="2">
        <f t="shared" si="163"/>
        <v>0.11578688177472397</v>
      </c>
      <c r="FP50" s="2">
        <f t="shared" si="163"/>
        <v>0.1119979057662248</v>
      </c>
      <c r="FQ50" s="2">
        <f t="shared" si="163"/>
        <v>0.11255904409173767</v>
      </c>
      <c r="FR50" s="2">
        <f t="shared" si="163"/>
        <v>0.11678565142401647</v>
      </c>
      <c r="FS50" s="2">
        <f t="shared" si="163"/>
        <v>0.12196643049580835</v>
      </c>
      <c r="FT50" s="2">
        <f t="shared" si="163"/>
        <v>0.11400240648784239</v>
      </c>
      <c r="FU50" s="2">
        <f t="shared" si="163"/>
        <v>9.8375853297941504E-2</v>
      </c>
      <c r="FW50" s="2">
        <f t="shared" si="112"/>
        <v>4.4316315985134812E-6</v>
      </c>
      <c r="FX50" s="2">
        <f t="shared" si="164"/>
        <v>4.6321625521814294E-6</v>
      </c>
      <c r="FY50" s="2">
        <f t="shared" si="165"/>
        <v>6.1079755339549795E-6</v>
      </c>
      <c r="FZ50" s="2">
        <f t="shared" si="166"/>
        <v>5.1754014776142892E-6</v>
      </c>
      <c r="GA50" s="2">
        <f t="shared" si="167"/>
        <v>6.1275816654395545E-6</v>
      </c>
      <c r="GB50" s="2">
        <f t="shared" si="168"/>
        <v>5.5763725363255181E-6</v>
      </c>
      <c r="GC50" s="2">
        <f t="shared" si="169"/>
        <v>6.2575332651203444E-6</v>
      </c>
      <c r="GD50" s="2">
        <f t="shared" si="170"/>
        <v>6.4930907261088202E-6</v>
      </c>
      <c r="GE50" s="2">
        <f t="shared" si="171"/>
        <v>7.8411150920279287E-6</v>
      </c>
      <c r="GF50" s="2">
        <f t="shared" si="172"/>
        <v>7.9810597818493083E-6</v>
      </c>
      <c r="GG50" s="2">
        <f t="shared" si="173"/>
        <v>7.1999139014282173E-6</v>
      </c>
      <c r="GH50" s="2">
        <f t="shared" si="174"/>
        <v>5.7628823036813908E-6</v>
      </c>
      <c r="GI50" s="2">
        <f t="shared" si="175"/>
        <v>4.8994597413557952E-6</v>
      </c>
      <c r="GJ50" s="2">
        <f t="shared" si="176"/>
        <v>2.6823373889170921E-6</v>
      </c>
      <c r="GK50" s="2">
        <f t="shared" si="177"/>
        <v>2.563851600984026E-6</v>
      </c>
      <c r="GM50" s="86">
        <f t="shared" si="113"/>
        <v>1.3555827942800982E-6</v>
      </c>
      <c r="GN50" s="86">
        <f t="shared" si="178"/>
        <v>4.1499581243145508E-7</v>
      </c>
      <c r="GO50" s="86">
        <f t="shared" si="179"/>
        <v>3.2614375665877845E-7</v>
      </c>
      <c r="GP50" s="86">
        <f t="shared" si="180"/>
        <v>2.4689203498004505E-7</v>
      </c>
      <c r="GQ50" s="86">
        <f t="shared" si="181"/>
        <v>1.9559303485807188E-6</v>
      </c>
      <c r="GR50" s="86">
        <f t="shared" si="182"/>
        <v>2.747157185066905E-7</v>
      </c>
      <c r="GS50" s="86">
        <f t="shared" si="183"/>
        <v>4.1416150476760799E-8</v>
      </c>
      <c r="GT50" s="86">
        <f t="shared" si="184"/>
        <v>1.4041503264571115E-8</v>
      </c>
      <c r="GU50" s="86">
        <f t="shared" si="185"/>
        <v>4.8775413341677746E-8</v>
      </c>
      <c r="GV50" s="86">
        <f t="shared" si="186"/>
        <v>2.2964323138438238E-8</v>
      </c>
      <c r="GW50" s="86">
        <f t="shared" si="187"/>
        <v>2.8428470923804049E-8</v>
      </c>
      <c r="GX50" s="86">
        <f t="shared" si="188"/>
        <v>5.0385973454777164E-8</v>
      </c>
      <c r="GY50" s="86">
        <f t="shared" si="189"/>
        <v>1.1295082639451316E-7</v>
      </c>
      <c r="GZ50" s="86">
        <f t="shared" si="190"/>
        <v>6.3032985658885745E-8</v>
      </c>
      <c r="HA50" s="86">
        <f t="shared" si="191"/>
        <v>1.7204087545185486E-9</v>
      </c>
      <c r="HC50" s="86">
        <f t="shared" si="145"/>
        <v>7.6837498431061729E-22</v>
      </c>
      <c r="HD50" s="86">
        <f t="shared" si="192"/>
        <v>8.5485595898644039E-21</v>
      </c>
      <c r="HE50" s="86">
        <f t="shared" si="193"/>
        <v>2.7653281771002726E-24</v>
      </c>
      <c r="HF50" s="86">
        <f t="shared" si="194"/>
        <v>2.1785156914988631E-25</v>
      </c>
      <c r="HG50" s="86">
        <f t="shared" si="195"/>
        <v>1.7751707410602124E-21</v>
      </c>
      <c r="HH50" s="86">
        <f t="shared" si="196"/>
        <v>1.6202161693045869E-25</v>
      </c>
      <c r="HI50" s="86">
        <f t="shared" si="197"/>
        <v>5.9854787264017385E-25</v>
      </c>
      <c r="HJ50" s="86">
        <f t="shared" si="198"/>
        <v>1.1774964369696043E-25</v>
      </c>
      <c r="HK50" s="86">
        <f t="shared" si="199"/>
        <v>6.219688429808821E-27</v>
      </c>
      <c r="HL50" s="86">
        <f t="shared" si="200"/>
        <v>2.7845425786253023E-28</v>
      </c>
      <c r="HM50" s="86">
        <f t="shared" si="201"/>
        <v>7.9746019778377852E-28</v>
      </c>
      <c r="HN50" s="86">
        <f t="shared" si="202"/>
        <v>7.3370435992943944E-25</v>
      </c>
      <c r="HO50" s="86">
        <f t="shared" si="203"/>
        <v>1.1609867194996237E-22</v>
      </c>
      <c r="HP50" s="86">
        <f t="shared" si="204"/>
        <v>9.5050583434470924E-27</v>
      </c>
      <c r="HQ50" s="86">
        <f t="shared" si="205"/>
        <v>1.012128420252469E-23</v>
      </c>
      <c r="HS50" s="86">
        <f t="shared" si="114"/>
        <v>1.6296401060603835E-72</v>
      </c>
      <c r="HT50" s="86">
        <f t="shared" si="206"/>
        <v>2.2098698257587078E-70</v>
      </c>
      <c r="HU50" s="86">
        <f t="shared" si="207"/>
        <v>2.256902056750632E-80</v>
      </c>
      <c r="HV50" s="86">
        <f t="shared" si="208"/>
        <v>5.58229563877551E-83</v>
      </c>
      <c r="HW50" s="86">
        <f t="shared" si="209"/>
        <v>2.2573371859245917E-71</v>
      </c>
      <c r="HX50" s="86">
        <f t="shared" si="210"/>
        <v>4.4512371490469216E-86</v>
      </c>
      <c r="HY50" s="86">
        <f t="shared" si="211"/>
        <v>8.2148672536369594E-85</v>
      </c>
      <c r="HZ50" s="86">
        <f t="shared" si="212"/>
        <v>1.9177799120900424E-86</v>
      </c>
      <c r="IA50" s="86">
        <f t="shared" si="213"/>
        <v>9.221727622745512E-90</v>
      </c>
      <c r="IB50" s="86">
        <f t="shared" si="214"/>
        <v>2.2380393993626809E-95</v>
      </c>
      <c r="IC50" s="86">
        <f t="shared" si="215"/>
        <v>7.6137115231625368E-93</v>
      </c>
      <c r="ID50" s="86">
        <f t="shared" si="216"/>
        <v>4.5511232474131952E-84</v>
      </c>
      <c r="IE50" s="86">
        <f t="shared" si="217"/>
        <v>2.3420694102879103E-76</v>
      </c>
      <c r="IF50" s="86">
        <f t="shared" si="218"/>
        <v>1.2586788886919586E-41</v>
      </c>
      <c r="IG50" s="86">
        <f t="shared" si="219"/>
        <v>7.4924351566385497E-40</v>
      </c>
      <c r="II50" s="86">
        <f t="shared" si="115"/>
        <v>9.9366520743128234E-244</v>
      </c>
      <c r="IJ50" s="86">
        <f t="shared" si="116"/>
        <v>2.7266994441188932E-238</v>
      </c>
      <c r="IK50" s="86">
        <f t="shared" si="117"/>
        <v>1.4111184664022856E-270</v>
      </c>
      <c r="IL50" s="86">
        <f t="shared" si="118"/>
        <v>1.0252098042544596E-289</v>
      </c>
      <c r="IM50" s="86">
        <f t="shared" si="119"/>
        <v>3.179722311977302E-240</v>
      </c>
      <c r="IN50" s="86">
        <f t="shared" si="120"/>
        <v>8.9428497956159286E-291</v>
      </c>
      <c r="IO50" s="86">
        <f t="shared" si="121"/>
        <v>1.3470252436373295E-284</v>
      </c>
      <c r="IP50" s="86">
        <f t="shared" si="122"/>
        <v>1.0484462814814619E-290</v>
      </c>
      <c r="IQ50" s="86">
        <f t="shared" si="123"/>
        <v>4.5303273600893345E-303</v>
      </c>
      <c r="IR50" s="86">
        <f t="shared" si="124"/>
        <v>0</v>
      </c>
      <c r="IS50" s="86">
        <f t="shared" si="125"/>
        <v>0</v>
      </c>
      <c r="IT50" s="86">
        <f t="shared" si="126"/>
        <v>1.2974825656548298E-284</v>
      </c>
      <c r="IU50" s="86">
        <f t="shared" si="127"/>
        <v>5.4602042817768549E-258</v>
      </c>
      <c r="IV50" s="86">
        <f t="shared" si="128"/>
        <v>3.310490630691505E-92</v>
      </c>
      <c r="IW50" s="86">
        <f t="shared" si="129"/>
        <v>1.3847619044432211E-151</v>
      </c>
      <c r="IY50" s="86">
        <f t="shared" si="130"/>
        <v>1.355582794280099E-6</v>
      </c>
      <c r="IZ50" s="86">
        <f t="shared" si="131"/>
        <v>4.149958124314636E-7</v>
      </c>
      <c r="JA50" s="86">
        <f t="shared" si="132"/>
        <v>3.2614375665877845E-7</v>
      </c>
      <c r="JB50" s="86">
        <f t="shared" si="133"/>
        <v>2.4689203498004505E-7</v>
      </c>
      <c r="JC50" s="86">
        <f t="shared" si="134"/>
        <v>1.9559303485807205E-6</v>
      </c>
      <c r="JD50" s="86">
        <f t="shared" si="135"/>
        <v>2.747157185066905E-7</v>
      </c>
      <c r="JE50" s="86">
        <f t="shared" si="136"/>
        <v>4.1416150476760799E-8</v>
      </c>
      <c r="JF50" s="86">
        <f t="shared" si="137"/>
        <v>1.4041503264571115E-8</v>
      </c>
      <c r="JG50" s="86">
        <f t="shared" si="138"/>
        <v>4.8775413341677746E-8</v>
      </c>
      <c r="JH50" s="86">
        <f t="shared" si="139"/>
        <v>2.2964323138438238E-8</v>
      </c>
      <c r="JI50" s="86">
        <f t="shared" si="140"/>
        <v>2.8428470923804049E-8</v>
      </c>
      <c r="JJ50" s="86">
        <f t="shared" si="141"/>
        <v>5.0385973454777164E-8</v>
      </c>
      <c r="JK50" s="86">
        <f t="shared" si="142"/>
        <v>1.1295082639451328E-7</v>
      </c>
      <c r="JL50" s="86">
        <f t="shared" si="143"/>
        <v>6.3032985658885745E-8</v>
      </c>
      <c r="JM50" s="86">
        <f t="shared" si="144"/>
        <v>1.7204087545185587E-9</v>
      </c>
    </row>
    <row r="51" spans="2:273" x14ac:dyDescent="0.25">
      <c r="B51" s="2">
        <v>24</v>
      </c>
      <c r="C51" s="37">
        <v>72.587000000000003</v>
      </c>
      <c r="D51" s="37">
        <v>75.713999999999999</v>
      </c>
      <c r="E51" s="37">
        <v>76.119</v>
      </c>
      <c r="F51" s="37">
        <v>74.643000000000001</v>
      </c>
      <c r="G51" s="37">
        <v>75.31</v>
      </c>
      <c r="H51" s="37">
        <v>76.213999999999999</v>
      </c>
      <c r="I51" s="37">
        <v>75.524000000000001</v>
      </c>
      <c r="J51" s="37">
        <v>75.022999999999996</v>
      </c>
      <c r="K51" s="37">
        <v>78.578000000000003</v>
      </c>
      <c r="L51" s="37">
        <v>74.022000000000006</v>
      </c>
      <c r="M51" s="37">
        <v>72.555999999999997</v>
      </c>
      <c r="N51" s="37">
        <v>69.710999999999999</v>
      </c>
      <c r="O51" s="37">
        <v>69.977999999999994</v>
      </c>
      <c r="P51" s="37">
        <v>68.340999999999994</v>
      </c>
      <c r="Q51" s="37">
        <v>66.697699999999998</v>
      </c>
      <c r="S51" s="4">
        <f t="shared" si="8"/>
        <v>73.582116884639817</v>
      </c>
      <c r="T51" s="4">
        <f t="shared" si="9"/>
        <v>76.682360938548442</v>
      </c>
      <c r="U51" s="4">
        <f t="shared" si="10"/>
        <v>77.479070953327408</v>
      </c>
      <c r="V51" s="4">
        <f t="shared" si="11"/>
        <v>76.988125332273569</v>
      </c>
      <c r="W51" s="4">
        <f t="shared" si="12"/>
        <v>76.624944744963557</v>
      </c>
      <c r="X51" s="4">
        <f t="shared" si="13"/>
        <v>76.099239426786994</v>
      </c>
      <c r="Y51" s="4">
        <f t="shared" si="14"/>
        <v>76.64859041687491</v>
      </c>
      <c r="Z51" s="4">
        <f t="shared" si="15"/>
        <v>76.325035366330837</v>
      </c>
      <c r="AA51" s="4">
        <f t="shared" si="16"/>
        <v>78.139456253505799</v>
      </c>
      <c r="AB51" s="4">
        <f t="shared" si="17"/>
        <v>74.927493918682728</v>
      </c>
      <c r="AC51" s="4">
        <f t="shared" si="18"/>
        <v>73.259516405810174</v>
      </c>
      <c r="AD51" s="4">
        <f t="shared" si="19"/>
        <v>71.747139518220777</v>
      </c>
      <c r="AE51" s="4">
        <f t="shared" si="20"/>
        <v>72.142831484436485</v>
      </c>
      <c r="AF51" s="4">
        <f t="shared" si="21"/>
        <v>69.7594109461523</v>
      </c>
      <c r="AG51" s="4">
        <f t="shared" si="22"/>
        <v>66.144355165006942</v>
      </c>
      <c r="AI51" s="4">
        <f t="shared" si="23"/>
        <v>-0.99511688463981329</v>
      </c>
      <c r="AJ51" s="4">
        <f t="shared" si="24"/>
        <v>-0.96836093854844307</v>
      </c>
      <c r="AK51" s="4">
        <f t="shared" si="25"/>
        <v>-1.3600709533274085</v>
      </c>
      <c r="AL51" s="4">
        <f t="shared" si="26"/>
        <v>-2.3451253322735681</v>
      </c>
      <c r="AM51" s="4">
        <f t="shared" si="27"/>
        <v>-1.3149447449635545</v>
      </c>
      <c r="AN51" s="4">
        <f t="shared" si="28"/>
        <v>0.11476057321300459</v>
      </c>
      <c r="AO51" s="4">
        <f t="shared" si="29"/>
        <v>-1.1245904168749092</v>
      </c>
      <c r="AP51" s="4">
        <f t="shared" si="30"/>
        <v>-1.3020353663308413</v>
      </c>
      <c r="AQ51" s="4">
        <f t="shared" si="31"/>
        <v>0.43854374649420436</v>
      </c>
      <c r="AR51" s="4">
        <f t="shared" si="32"/>
        <v>-0.90549391868272266</v>
      </c>
      <c r="AS51" s="4">
        <f t="shared" si="33"/>
        <v>-0.70351640581017705</v>
      </c>
      <c r="AT51" s="4">
        <f t="shared" si="34"/>
        <v>-2.0361395182207787</v>
      </c>
      <c r="AU51" s="4">
        <f t="shared" si="35"/>
        <v>-2.1648314844364904</v>
      </c>
      <c r="AV51" s="4">
        <f t="shared" si="146"/>
        <v>-1.4184109461523065</v>
      </c>
      <c r="AW51" s="4">
        <f t="shared" si="146"/>
        <v>0.5533448349930552</v>
      </c>
      <c r="AY51" s="2">
        <f t="shared" si="96"/>
        <v>73.579707515272503</v>
      </c>
      <c r="AZ51" s="2">
        <f t="shared" si="147"/>
        <v>76.681432431753194</v>
      </c>
      <c r="BA51" s="2">
        <f t="shared" si="148"/>
        <v>77.478325738551518</v>
      </c>
      <c r="BB51" s="2">
        <f t="shared" si="149"/>
        <v>76.987581917807688</v>
      </c>
      <c r="BC51" s="2">
        <f t="shared" si="150"/>
        <v>76.621411591580241</v>
      </c>
      <c r="BD51" s="2">
        <f t="shared" si="151"/>
        <v>76.098607778727711</v>
      </c>
      <c r="BE51" s="2">
        <f t="shared" si="152"/>
        <v>76.648477476612328</v>
      </c>
      <c r="BF51" s="2">
        <f t="shared" si="153"/>
        <v>76.324994201417482</v>
      </c>
      <c r="BG51" s="2">
        <f t="shared" si="154"/>
        <v>78.139323967396095</v>
      </c>
      <c r="BH51" s="2">
        <f t="shared" si="155"/>
        <v>74.927427927349825</v>
      </c>
      <c r="BI51" s="2">
        <f t="shared" si="156"/>
        <v>73.259436314258522</v>
      </c>
      <c r="BJ51" s="2">
        <f t="shared" si="157"/>
        <v>71.747008504552184</v>
      </c>
      <c r="BK51" s="2">
        <f t="shared" si="158"/>
        <v>72.142552395886668</v>
      </c>
      <c r="BL51" s="2">
        <f t="shared" si="159"/>
        <v>69.759255355620297</v>
      </c>
      <c r="BM51" s="2">
        <f t="shared" si="160"/>
        <v>66.144351323001885</v>
      </c>
      <c r="BO51" s="2">
        <f t="shared" si="38"/>
        <v>72.587000000000003</v>
      </c>
      <c r="BP51" s="2">
        <f t="shared" si="39"/>
        <v>75.713999999999999</v>
      </c>
      <c r="BQ51" s="2">
        <f t="shared" si="40"/>
        <v>76.119</v>
      </c>
      <c r="BR51" s="2">
        <f t="shared" si="41"/>
        <v>74.643000000000001</v>
      </c>
      <c r="BS51" s="2">
        <f t="shared" si="42"/>
        <v>75.31</v>
      </c>
      <c r="BT51" s="2">
        <f t="shared" si="43"/>
        <v>76.213999999999999</v>
      </c>
      <c r="BU51" s="2">
        <f t="shared" si="44"/>
        <v>75.524000000000001</v>
      </c>
      <c r="BV51" s="2">
        <f t="shared" si="45"/>
        <v>75.022999999999996</v>
      </c>
      <c r="BW51" s="2">
        <f t="shared" si="46"/>
        <v>78.578000000000003</v>
      </c>
      <c r="BX51" s="2">
        <f t="shared" si="47"/>
        <v>74.022000000000006</v>
      </c>
      <c r="BY51" s="2">
        <f t="shared" si="48"/>
        <v>72.555999999999997</v>
      </c>
      <c r="BZ51" s="2">
        <f t="shared" si="49"/>
        <v>69.710999999999999</v>
      </c>
      <c r="CA51" s="2">
        <f t="shared" si="50"/>
        <v>69.977999999999994</v>
      </c>
      <c r="CB51" s="2">
        <f t="shared" si="51"/>
        <v>68.340999999999994</v>
      </c>
      <c r="CC51" s="2">
        <f t="shared" si="52"/>
        <v>66.697699999999998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73.954705376019319</v>
      </c>
      <c r="DL51" s="2">
        <f t="shared" si="161"/>
        <v>77.013129568106308</v>
      </c>
      <c r="DM51" s="2">
        <f t="shared" si="161"/>
        <v>77.611990939293264</v>
      </c>
      <c r="DN51" s="2">
        <f t="shared" si="161"/>
        <v>76.708373905164621</v>
      </c>
      <c r="DO51" s="2">
        <f t="shared" si="161"/>
        <v>76.61244855900388</v>
      </c>
      <c r="DP51" s="2">
        <f t="shared" si="161"/>
        <v>76.42870009060708</v>
      </c>
      <c r="DQ51" s="2">
        <f t="shared" si="161"/>
        <v>76.545420637898701</v>
      </c>
      <c r="DR51" s="2">
        <f t="shared" si="161"/>
        <v>76.404062078272602</v>
      </c>
      <c r="DS51" s="2">
        <f t="shared" si="161"/>
        <v>78.985228986866787</v>
      </c>
      <c r="DT51" s="2">
        <f t="shared" si="161"/>
        <v>75.329656882591109</v>
      </c>
      <c r="DU51" s="2">
        <f t="shared" si="161"/>
        <v>73.666934008097172</v>
      </c>
      <c r="DV51" s="2">
        <f t="shared" si="161"/>
        <v>71.746401313320803</v>
      </c>
      <c r="DW51" s="2">
        <f t="shared" si="161"/>
        <v>72.168667247386779</v>
      </c>
      <c r="DX51" s="2">
        <f t="shared" si="161"/>
        <v>69.845317073170733</v>
      </c>
      <c r="DY51" s="2">
        <f t="shared" si="161"/>
        <v>66.174569985775236</v>
      </c>
      <c r="EA51" s="2">
        <f t="shared" si="71"/>
        <v>71.422380835745571</v>
      </c>
      <c r="EB51" s="2">
        <f t="shared" si="72"/>
        <v>74.669832590891673</v>
      </c>
      <c r="EC51" s="2">
        <f t="shared" si="73"/>
        <v>76.655262928749295</v>
      </c>
      <c r="ED51" s="2">
        <f t="shared" si="74"/>
        <v>78.806280664614462</v>
      </c>
      <c r="EE51" s="2">
        <f t="shared" si="75"/>
        <v>76.670536452427399</v>
      </c>
      <c r="EF51" s="2">
        <f t="shared" si="76"/>
        <v>73.971176803649271</v>
      </c>
      <c r="EG51" s="2">
        <f t="shared" si="77"/>
        <v>77.368974064965343</v>
      </c>
      <c r="EH51" s="2">
        <f t="shared" si="78"/>
        <v>75.733976836185406</v>
      </c>
      <c r="EI51" s="2">
        <f t="shared" si="79"/>
        <v>72.248044367509991</v>
      </c>
      <c r="EJ51" s="2">
        <f t="shared" si="80"/>
        <v>72.018978648219132</v>
      </c>
      <c r="EK51" s="2">
        <f t="shared" si="81"/>
        <v>70.32936109618484</v>
      </c>
      <c r="EL51" s="2">
        <f t="shared" si="82"/>
        <v>71.751325704508673</v>
      </c>
      <c r="EM51" s="2">
        <f t="shared" si="83"/>
        <v>71.97117846236165</v>
      </c>
      <c r="EN51" s="2">
        <f t="shared" si="84"/>
        <v>69.149265041888796</v>
      </c>
      <c r="EO51" s="2">
        <f t="shared" si="85"/>
        <v>65.891693394796064</v>
      </c>
      <c r="EQ51" s="2">
        <f t="shared" si="86"/>
        <v>71.132921962320694</v>
      </c>
      <c r="ER51" s="2">
        <f t="shared" si="162"/>
        <v>73.094029981117259</v>
      </c>
      <c r="ES51" s="2">
        <f t="shared" si="162"/>
        <v>75.057312417665727</v>
      </c>
      <c r="ET51" s="2">
        <f t="shared" si="162"/>
        <v>76.218336884137926</v>
      </c>
      <c r="EU51" s="2">
        <f t="shared" si="162"/>
        <v>74.662053184082254</v>
      </c>
      <c r="EV51" s="2">
        <f t="shared" si="162"/>
        <v>71.833015706164687</v>
      </c>
      <c r="EW51" s="2">
        <f t="shared" si="162"/>
        <v>74.681447924925081</v>
      </c>
      <c r="EX51" s="2">
        <f t="shared" si="162"/>
        <v>74.077961169592029</v>
      </c>
      <c r="EY51" s="2">
        <f t="shared" si="162"/>
        <v>70.353642888888899</v>
      </c>
      <c r="EZ51" s="2">
        <f t="shared" si="162"/>
        <v>70.538392251617168</v>
      </c>
      <c r="FA51" s="2">
        <f t="shared" si="162"/>
        <v>69.759906484021016</v>
      </c>
      <c r="FB51" s="2">
        <f t="shared" si="162"/>
        <v>69.16136026196591</v>
      </c>
      <c r="FC51" s="2">
        <f t="shared" si="162"/>
        <v>69.896816846016279</v>
      </c>
      <c r="FD51" s="2">
        <f t="shared" si="162"/>
        <v>68.818979594254273</v>
      </c>
      <c r="FE51" s="2">
        <f t="shared" si="162"/>
        <v>68.55958859454995</v>
      </c>
      <c r="FG51" s="2">
        <f t="shared" si="88"/>
        <v>0.14808388429232144</v>
      </c>
      <c r="FH51" s="2">
        <f t="shared" si="163"/>
        <v>0.14154805642547819</v>
      </c>
      <c r="FI51" s="2">
        <f t="shared" si="163"/>
        <v>0.1396995774993833</v>
      </c>
      <c r="FJ51" s="2">
        <f t="shared" si="163"/>
        <v>0.13309585720198178</v>
      </c>
      <c r="FK51" s="2">
        <f t="shared" si="163"/>
        <v>0.15453352765523515</v>
      </c>
      <c r="FL51" s="2">
        <f t="shared" si="163"/>
        <v>0.13431377848102588</v>
      </c>
      <c r="FM51" s="2">
        <f t="shared" si="163"/>
        <v>0.12515918834203862</v>
      </c>
      <c r="FN51" s="2">
        <f t="shared" si="163"/>
        <v>0.11797914927818594</v>
      </c>
      <c r="FO51" s="2">
        <f t="shared" si="163"/>
        <v>0.12555522520850865</v>
      </c>
      <c r="FP51" s="2">
        <f t="shared" si="163"/>
        <v>0.12149051344764225</v>
      </c>
      <c r="FQ51" s="2">
        <f t="shared" si="163"/>
        <v>0.12209267303202199</v>
      </c>
      <c r="FR51" s="2">
        <f t="shared" si="163"/>
        <v>0.12662618907597378</v>
      </c>
      <c r="FS51" s="2">
        <f t="shared" si="163"/>
        <v>0.13217817770600601</v>
      </c>
      <c r="FT51" s="2">
        <f t="shared" si="163"/>
        <v>0.12364125420562677</v>
      </c>
      <c r="FU51" s="2">
        <f t="shared" si="163"/>
        <v>0.10685282466652653</v>
      </c>
      <c r="FW51" s="2">
        <f t="shared" si="112"/>
        <v>4.8591853435362132E-6</v>
      </c>
      <c r="FX51" s="2">
        <f t="shared" si="164"/>
        <v>5.079062969611014E-6</v>
      </c>
      <c r="FY51" s="2">
        <f t="shared" si="165"/>
        <v>6.6972580489541628E-6</v>
      </c>
      <c r="FZ51" s="2">
        <f t="shared" si="166"/>
        <v>5.6747120430315416E-6</v>
      </c>
      <c r="GA51" s="2">
        <f t="shared" si="167"/>
        <v>6.7187557192604727E-6</v>
      </c>
      <c r="GB51" s="2">
        <f t="shared" si="168"/>
        <v>6.1143676101328422E-6</v>
      </c>
      <c r="GC51" s="2">
        <f t="shared" si="169"/>
        <v>6.8612446446052358E-6</v>
      </c>
      <c r="GD51" s="2">
        <f t="shared" si="170"/>
        <v>7.1195279467887881E-6</v>
      </c>
      <c r="GE51" s="2">
        <f t="shared" si="171"/>
        <v>8.5976052277984328E-6</v>
      </c>
      <c r="GF51" s="2">
        <f t="shared" si="172"/>
        <v>8.7510512946188546E-6</v>
      </c>
      <c r="GG51" s="2">
        <f t="shared" si="173"/>
        <v>7.8945431232006115E-6</v>
      </c>
      <c r="GH51" s="2">
        <f t="shared" si="174"/>
        <v>6.3188712796810919E-6</v>
      </c>
      <c r="GI51" s="2">
        <f t="shared" si="175"/>
        <v>5.3721482399116293E-6</v>
      </c>
      <c r="GJ51" s="2">
        <f t="shared" si="176"/>
        <v>2.9411237005224399E-6</v>
      </c>
      <c r="GK51" s="2">
        <f t="shared" si="177"/>
        <v>2.8112066832575654E-6</v>
      </c>
      <c r="GM51" s="86">
        <f t="shared" si="113"/>
        <v>2.4190196995010416E-6</v>
      </c>
      <c r="GN51" s="86">
        <f t="shared" si="178"/>
        <v>7.9170432534110916E-7</v>
      </c>
      <c r="GO51" s="86">
        <f t="shared" si="179"/>
        <v>6.2955444101811146E-7</v>
      </c>
      <c r="GP51" s="86">
        <f t="shared" si="180"/>
        <v>4.76793811882392E-7</v>
      </c>
      <c r="GQ51" s="86">
        <f t="shared" si="181"/>
        <v>3.4530784354534187E-6</v>
      </c>
      <c r="GR51" s="86">
        <f t="shared" si="182"/>
        <v>5.2849426611517674E-7</v>
      </c>
      <c r="GS51" s="86">
        <f t="shared" si="183"/>
        <v>8.8089906440391798E-8</v>
      </c>
      <c r="GT51" s="86">
        <f t="shared" si="184"/>
        <v>3.1305304066947869E-8</v>
      </c>
      <c r="GU51" s="86">
        <f t="shared" si="185"/>
        <v>1.0274104174864745E-7</v>
      </c>
      <c r="GV51" s="86">
        <f t="shared" si="186"/>
        <v>5.0179041788288961E-8</v>
      </c>
      <c r="GW51" s="86">
        <f t="shared" si="187"/>
        <v>6.1368849840298168E-8</v>
      </c>
      <c r="GX51" s="86">
        <f t="shared" si="188"/>
        <v>1.062756778679711E-7</v>
      </c>
      <c r="GY51" s="86">
        <f t="shared" si="189"/>
        <v>2.2951398360906491E-7</v>
      </c>
      <c r="GZ51" s="86">
        <f t="shared" si="190"/>
        <v>1.2970149095582743E-7</v>
      </c>
      <c r="HA51" s="86">
        <f t="shared" si="191"/>
        <v>4.2083977218193906E-9</v>
      </c>
      <c r="HC51" s="86">
        <f t="shared" si="145"/>
        <v>3.2070965109687165E-21</v>
      </c>
      <c r="HD51" s="86">
        <f t="shared" si="192"/>
        <v>3.4021459302060337E-20</v>
      </c>
      <c r="HE51" s="86">
        <f t="shared" si="193"/>
        <v>1.4184756544281872E-23</v>
      </c>
      <c r="HF51" s="86">
        <f t="shared" si="194"/>
        <v>1.2029585414832094E-24</v>
      </c>
      <c r="HG51" s="86">
        <f t="shared" si="195"/>
        <v>7.5190949154009558E-21</v>
      </c>
      <c r="HH51" s="86">
        <f t="shared" si="196"/>
        <v>9.1110710818607125E-25</v>
      </c>
      <c r="HI51" s="86">
        <f t="shared" si="197"/>
        <v>3.2908373157512145E-24</v>
      </c>
      <c r="HJ51" s="86">
        <f t="shared" si="198"/>
        <v>6.8002585543411166E-25</v>
      </c>
      <c r="HK51" s="86">
        <f t="shared" si="199"/>
        <v>4.0203722615084061E-26</v>
      </c>
      <c r="HL51" s="86">
        <f t="shared" si="200"/>
        <v>1.9732185801326005E-27</v>
      </c>
      <c r="HM51" s="86">
        <f t="shared" si="201"/>
        <v>5.4113320653196729E-27</v>
      </c>
      <c r="HN51" s="86">
        <f t="shared" si="202"/>
        <v>3.975173790543876E-24</v>
      </c>
      <c r="HO51" s="86">
        <f t="shared" si="203"/>
        <v>5.2629729540275587E-22</v>
      </c>
      <c r="HP51" s="86">
        <f t="shared" si="204"/>
        <v>5.5886594168945405E-26</v>
      </c>
      <c r="HQ51" s="86">
        <f t="shared" si="205"/>
        <v>4.7041959437290847E-23</v>
      </c>
      <c r="HS51" s="86">
        <f t="shared" si="114"/>
        <v>3.4927331734269798E-71</v>
      </c>
      <c r="HT51" s="86">
        <f t="shared" si="206"/>
        <v>4.4168295283457672E-69</v>
      </c>
      <c r="HU51" s="86">
        <f t="shared" si="207"/>
        <v>7.4380175679628609E-79</v>
      </c>
      <c r="HV51" s="86">
        <f t="shared" si="208"/>
        <v>2.0985006076150315E-81</v>
      </c>
      <c r="HW51" s="86">
        <f t="shared" si="209"/>
        <v>5.0065106769088915E-70</v>
      </c>
      <c r="HX51" s="86">
        <f t="shared" si="210"/>
        <v>1.8458080135838386E-84</v>
      </c>
      <c r="HY51" s="86">
        <f t="shared" si="211"/>
        <v>3.2969179403125365E-83</v>
      </c>
      <c r="HZ51" s="86">
        <f t="shared" si="212"/>
        <v>8.40185001918263E-85</v>
      </c>
      <c r="IA51" s="86">
        <f t="shared" si="213"/>
        <v>5.0220176993442693E-88</v>
      </c>
      <c r="IB51" s="86">
        <f t="shared" si="214"/>
        <v>1.5173811318136611E-93</v>
      </c>
      <c r="IC51" s="86">
        <f t="shared" si="215"/>
        <v>4.6026629588179398E-91</v>
      </c>
      <c r="ID51" s="86">
        <f t="shared" si="216"/>
        <v>1.7523669033022546E-82</v>
      </c>
      <c r="IE51" s="86">
        <f t="shared" si="217"/>
        <v>6.1292219087124206E-75</v>
      </c>
      <c r="IF51" s="86">
        <f t="shared" si="218"/>
        <v>6.6807262342783397E-41</v>
      </c>
      <c r="IG51" s="86">
        <f t="shared" si="219"/>
        <v>3.6077619828667221E-39</v>
      </c>
      <c r="II51" s="86">
        <f t="shared" si="115"/>
        <v>3.9277187420722046E-240</v>
      </c>
      <c r="IJ51" s="86">
        <f t="shared" si="116"/>
        <v>9.2101381034504779E-235</v>
      </c>
      <c r="IK51" s="86">
        <f t="shared" si="117"/>
        <v>1.7873457836954814E-266</v>
      </c>
      <c r="IL51" s="86">
        <f t="shared" si="118"/>
        <v>2.2189769741180204E-285</v>
      </c>
      <c r="IM51" s="86">
        <f t="shared" si="119"/>
        <v>1.3882946828269195E-236</v>
      </c>
      <c r="IN51" s="86">
        <f t="shared" si="120"/>
        <v>2.1355745166791514E-286</v>
      </c>
      <c r="IO51" s="86">
        <f t="shared" si="121"/>
        <v>2.8498438431725267E-280</v>
      </c>
      <c r="IP51" s="86">
        <f t="shared" si="122"/>
        <v>2.8385361757249272E-286</v>
      </c>
      <c r="IQ51" s="86">
        <f t="shared" si="123"/>
        <v>2.250933176789472E-298</v>
      </c>
      <c r="IR51" s="86">
        <f t="shared" si="124"/>
        <v>0</v>
      </c>
      <c r="IS51" s="86">
        <f t="shared" si="125"/>
        <v>6.3543836961180053E-308</v>
      </c>
      <c r="IT51" s="86">
        <f t="shared" si="126"/>
        <v>2.5667399727406792E-280</v>
      </c>
      <c r="IU51" s="86">
        <f t="shared" si="127"/>
        <v>3.7789671601659391E-254</v>
      </c>
      <c r="IV51" s="86">
        <f t="shared" si="128"/>
        <v>6.48176849861267E-91</v>
      </c>
      <c r="IW51" s="86">
        <f t="shared" si="129"/>
        <v>1.877934054160798E-149</v>
      </c>
      <c r="IY51" s="86">
        <f t="shared" si="130"/>
        <v>2.419019699501045E-6</v>
      </c>
      <c r="IZ51" s="86">
        <f t="shared" si="131"/>
        <v>7.9170432534114315E-7</v>
      </c>
      <c r="JA51" s="86">
        <f t="shared" si="132"/>
        <v>6.2955444101811146E-7</v>
      </c>
      <c r="JB51" s="86">
        <f t="shared" si="133"/>
        <v>4.76793811882392E-7</v>
      </c>
      <c r="JC51" s="86">
        <f t="shared" si="134"/>
        <v>3.4530784354534263E-6</v>
      </c>
      <c r="JD51" s="86">
        <f t="shared" si="135"/>
        <v>5.2849426611517674E-7</v>
      </c>
      <c r="JE51" s="86">
        <f t="shared" si="136"/>
        <v>8.8089906440391798E-8</v>
      </c>
      <c r="JF51" s="86">
        <f t="shared" si="137"/>
        <v>3.1305304066947869E-8</v>
      </c>
      <c r="JG51" s="86">
        <f t="shared" si="138"/>
        <v>1.0274104174864745E-7</v>
      </c>
      <c r="JH51" s="86">
        <f t="shared" si="139"/>
        <v>5.0179041788288961E-8</v>
      </c>
      <c r="JI51" s="86">
        <f t="shared" si="140"/>
        <v>6.1368849840298168E-8</v>
      </c>
      <c r="JJ51" s="86">
        <f t="shared" si="141"/>
        <v>1.062756778679711E-7</v>
      </c>
      <c r="JK51" s="86">
        <f t="shared" si="142"/>
        <v>2.2951398360906544E-7</v>
      </c>
      <c r="JL51" s="86">
        <f t="shared" si="143"/>
        <v>1.2970149095582743E-7</v>
      </c>
      <c r="JM51" s="86">
        <f t="shared" si="144"/>
        <v>4.2083977218194378E-9</v>
      </c>
    </row>
    <row r="52" spans="2:273" x14ac:dyDescent="0.25">
      <c r="B52" s="2">
        <v>25</v>
      </c>
      <c r="C52" s="37">
        <v>73.891000000000005</v>
      </c>
      <c r="D52" s="37">
        <v>74.524000000000001</v>
      </c>
      <c r="E52" s="37">
        <v>76.881</v>
      </c>
      <c r="F52" s="37">
        <v>74.332999999999998</v>
      </c>
      <c r="G52" s="37">
        <v>76.19</v>
      </c>
      <c r="H52" s="37">
        <v>74.570999999999998</v>
      </c>
      <c r="I52" s="37">
        <v>75.667000000000002</v>
      </c>
      <c r="J52" s="37">
        <v>74.272999999999996</v>
      </c>
      <c r="K52" s="37">
        <v>78.911000000000001</v>
      </c>
      <c r="L52" s="37">
        <v>73.244</v>
      </c>
      <c r="M52" s="37">
        <v>72.667000000000002</v>
      </c>
      <c r="N52" s="37">
        <v>70.578000000000003</v>
      </c>
      <c r="O52" s="37">
        <v>71.289000000000001</v>
      </c>
      <c r="P52" s="37">
        <v>68.5</v>
      </c>
      <c r="Q52" s="37">
        <v>65.465100000000007</v>
      </c>
      <c r="S52" s="4">
        <f t="shared" si="8"/>
        <v>73.701331721817837</v>
      </c>
      <c r="T52" s="4">
        <f t="shared" si="9"/>
        <v>76.78120141727544</v>
      </c>
      <c r="U52" s="4">
        <f t="shared" si="10"/>
        <v>77.629295253663543</v>
      </c>
      <c r="V52" s="4">
        <f t="shared" si="11"/>
        <v>77.153227516226011</v>
      </c>
      <c r="W52" s="4">
        <f t="shared" si="12"/>
        <v>76.745071047292626</v>
      </c>
      <c r="X52" s="4">
        <f t="shared" si="13"/>
        <v>76.166959218359239</v>
      </c>
      <c r="Y52" s="4">
        <f t="shared" si="14"/>
        <v>76.808769983960673</v>
      </c>
      <c r="Z52" s="4">
        <f t="shared" si="15"/>
        <v>76.485126918450462</v>
      </c>
      <c r="AA52" s="4">
        <f t="shared" si="16"/>
        <v>78.079854863072015</v>
      </c>
      <c r="AB52" s="4">
        <f t="shared" si="17"/>
        <v>74.973435926305996</v>
      </c>
      <c r="AC52" s="4">
        <f t="shared" si="18"/>
        <v>73.317809265803234</v>
      </c>
      <c r="AD52" s="4">
        <f t="shared" si="19"/>
        <v>71.867543865399085</v>
      </c>
      <c r="AE52" s="4">
        <f t="shared" si="20"/>
        <v>72.259126578490296</v>
      </c>
      <c r="AF52" s="4">
        <f t="shared" si="21"/>
        <v>69.781145375888372</v>
      </c>
      <c r="AG52" s="4">
        <f t="shared" si="22"/>
        <v>66.187524024592747</v>
      </c>
      <c r="AI52" s="4">
        <f t="shared" si="23"/>
        <v>0.18966827818216814</v>
      </c>
      <c r="AJ52" s="4">
        <f t="shared" si="24"/>
        <v>-2.2572014172754393</v>
      </c>
      <c r="AK52" s="4">
        <f t="shared" si="25"/>
        <v>-0.74829525366354233</v>
      </c>
      <c r="AL52" s="4">
        <f t="shared" si="26"/>
        <v>-2.8202275162260122</v>
      </c>
      <c r="AM52" s="4">
        <f t="shared" si="27"/>
        <v>-0.55507104729262835</v>
      </c>
      <c r="AN52" s="4">
        <f t="shared" si="28"/>
        <v>-1.5959592183592406</v>
      </c>
      <c r="AO52" s="4">
        <f t="shared" si="29"/>
        <v>-1.1417699839606712</v>
      </c>
      <c r="AP52" s="4">
        <f t="shared" si="30"/>
        <v>-2.2121269184504655</v>
      </c>
      <c r="AQ52" s="4">
        <f t="shared" si="31"/>
        <v>0.83114513692798653</v>
      </c>
      <c r="AR52" s="4">
        <f t="shared" si="32"/>
        <v>-1.729435926305996</v>
      </c>
      <c r="AS52" s="4">
        <f t="shared" si="33"/>
        <v>-0.65080926580323251</v>
      </c>
      <c r="AT52" s="4">
        <f t="shared" si="34"/>
        <v>-1.2895438653990823</v>
      </c>
      <c r="AU52" s="4">
        <f t="shared" si="35"/>
        <v>-0.97012657849029438</v>
      </c>
      <c r="AV52" s="4">
        <f t="shared" si="146"/>
        <v>-1.2811453758883715</v>
      </c>
      <c r="AW52" s="4">
        <f t="shared" si="146"/>
        <v>-0.72242402459274047</v>
      </c>
      <c r="AY52" s="2">
        <f t="shared" si="96"/>
        <v>73.697185240978598</v>
      </c>
      <c r="AZ52" s="2">
        <f t="shared" si="147"/>
        <v>76.779497380871661</v>
      </c>
      <c r="BA52" s="2">
        <f t="shared" si="148"/>
        <v>77.627911907031887</v>
      </c>
      <c r="BB52" s="2">
        <f t="shared" si="149"/>
        <v>77.152217598744528</v>
      </c>
      <c r="BC52" s="2">
        <f t="shared" si="150"/>
        <v>76.739055972711967</v>
      </c>
      <c r="BD52" s="2">
        <f t="shared" si="151"/>
        <v>76.165789772077233</v>
      </c>
      <c r="BE52" s="2">
        <f t="shared" si="152"/>
        <v>76.808539571329518</v>
      </c>
      <c r="BF52" s="2">
        <f t="shared" si="153"/>
        <v>76.485038979365711</v>
      </c>
      <c r="BG52" s="2">
        <f t="shared" si="154"/>
        <v>78.079587490309237</v>
      </c>
      <c r="BH52" s="2">
        <f t="shared" si="155"/>
        <v>74.973297707803653</v>
      </c>
      <c r="BI52" s="2">
        <f t="shared" si="156"/>
        <v>73.31764346773835</v>
      </c>
      <c r="BJ52" s="2">
        <f t="shared" si="157"/>
        <v>71.86727876061984</v>
      </c>
      <c r="BK52" s="2">
        <f t="shared" si="158"/>
        <v>72.258582010032782</v>
      </c>
      <c r="BL52" s="2">
        <f t="shared" si="159"/>
        <v>69.780837796048218</v>
      </c>
      <c r="BM52" s="2">
        <f t="shared" si="160"/>
        <v>66.187515038453839</v>
      </c>
      <c r="BO52" s="2">
        <f t="shared" si="38"/>
        <v>73.891000000000005</v>
      </c>
      <c r="BP52" s="2">
        <f t="shared" si="39"/>
        <v>74.524000000000001</v>
      </c>
      <c r="BQ52" s="2">
        <f t="shared" si="40"/>
        <v>76.881</v>
      </c>
      <c r="BR52" s="2">
        <f t="shared" si="41"/>
        <v>74.332999999999998</v>
      </c>
      <c r="BS52" s="2">
        <f t="shared" si="42"/>
        <v>76.19</v>
      </c>
      <c r="BT52" s="2">
        <f t="shared" si="43"/>
        <v>74.570999999999998</v>
      </c>
      <c r="BU52" s="2">
        <f t="shared" si="44"/>
        <v>75.667000000000002</v>
      </c>
      <c r="BV52" s="2">
        <f t="shared" si="45"/>
        <v>74.272999999999996</v>
      </c>
      <c r="BW52" s="2">
        <f t="shared" si="46"/>
        <v>78.911000000000001</v>
      </c>
      <c r="BX52" s="2">
        <f t="shared" si="47"/>
        <v>73.244</v>
      </c>
      <c r="BY52" s="2">
        <f t="shared" si="48"/>
        <v>72.667000000000002</v>
      </c>
      <c r="BZ52" s="2">
        <f t="shared" si="49"/>
        <v>70.578000000000003</v>
      </c>
      <c r="CA52" s="2">
        <f t="shared" si="50"/>
        <v>71.289000000000001</v>
      </c>
      <c r="CB52" s="2">
        <f t="shared" si="51"/>
        <v>68.5</v>
      </c>
      <c r="CC52" s="2">
        <f t="shared" si="52"/>
        <v>65.465100000000007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74.146545152521895</v>
      </c>
      <c r="DL52" s="2">
        <f t="shared" si="161"/>
        <v>77.18105647840531</v>
      </c>
      <c r="DM52" s="2">
        <f t="shared" si="161"/>
        <v>77.82467245545152</v>
      </c>
      <c r="DN52" s="2">
        <f t="shared" si="161"/>
        <v>76.900060857746908</v>
      </c>
      <c r="DO52" s="2">
        <f t="shared" si="161"/>
        <v>76.77980801123627</v>
      </c>
      <c r="DP52" s="2">
        <f t="shared" si="161"/>
        <v>76.559445484747826</v>
      </c>
      <c r="DQ52" s="2">
        <f t="shared" si="161"/>
        <v>76.743979362101328</v>
      </c>
      <c r="DR52" s="2">
        <f t="shared" si="161"/>
        <v>76.615505398110656</v>
      </c>
      <c r="DS52" s="2">
        <f t="shared" si="161"/>
        <v>79.017071013133204</v>
      </c>
      <c r="DT52" s="2">
        <f t="shared" si="161"/>
        <v>75.441538461538471</v>
      </c>
      <c r="DU52" s="2">
        <f t="shared" si="161"/>
        <v>73.79253846153847</v>
      </c>
      <c r="DV52" s="2">
        <f t="shared" si="161"/>
        <v>71.910248686679154</v>
      </c>
      <c r="DW52" s="2">
        <f t="shared" si="161"/>
        <v>72.331432055749147</v>
      </c>
      <c r="DX52" s="2">
        <f t="shared" si="161"/>
        <v>69.895410104529617</v>
      </c>
      <c r="DY52" s="2">
        <f t="shared" si="161"/>
        <v>66.235107894736842</v>
      </c>
      <c r="EA52" s="2">
        <f t="shared" si="71"/>
        <v>71.339522897647157</v>
      </c>
      <c r="EB52" s="2">
        <f t="shared" si="72"/>
        <v>74.558487608113268</v>
      </c>
      <c r="EC52" s="2">
        <f t="shared" si="73"/>
        <v>76.52291028998313</v>
      </c>
      <c r="ED52" s="2">
        <f t="shared" si="74"/>
        <v>78.650208430076773</v>
      </c>
      <c r="EE52" s="2">
        <f t="shared" si="75"/>
        <v>76.535803457764473</v>
      </c>
      <c r="EF52" s="2">
        <f t="shared" si="76"/>
        <v>73.851923768652071</v>
      </c>
      <c r="EG52" s="2">
        <f t="shared" si="77"/>
        <v>77.220245105241304</v>
      </c>
      <c r="EH52" s="2">
        <f t="shared" si="78"/>
        <v>75.595584815568586</v>
      </c>
      <c r="EI52" s="2">
        <f t="shared" si="79"/>
        <v>72.124998668442075</v>
      </c>
      <c r="EJ52" s="2">
        <f t="shared" si="80"/>
        <v>71.885432719454059</v>
      </c>
      <c r="EK52" s="2">
        <f t="shared" si="81"/>
        <v>70.203407405598156</v>
      </c>
      <c r="EL52" s="2">
        <f t="shared" si="82"/>
        <v>71.597110989104621</v>
      </c>
      <c r="EM52" s="2">
        <f t="shared" si="83"/>
        <v>71.822451320735013</v>
      </c>
      <c r="EN52" s="2">
        <f t="shared" si="84"/>
        <v>69.040220957842379</v>
      </c>
      <c r="EO52" s="2">
        <f t="shared" si="85"/>
        <v>65.824635361502047</v>
      </c>
      <c r="EQ52" s="2">
        <f t="shared" si="86"/>
        <v>71.053316039638204</v>
      </c>
      <c r="ER52" s="2">
        <f t="shared" si="162"/>
        <v>73.000900562392744</v>
      </c>
      <c r="ES52" s="2">
        <f t="shared" si="162"/>
        <v>74.94374524372482</v>
      </c>
      <c r="ET52" s="2">
        <f t="shared" si="162"/>
        <v>76.091809581990361</v>
      </c>
      <c r="EU52" s="2">
        <f t="shared" si="162"/>
        <v>74.551158588184876</v>
      </c>
      <c r="EV52" s="2">
        <f t="shared" si="162"/>
        <v>71.738483892769992</v>
      </c>
      <c r="EW52" s="2">
        <f t="shared" si="162"/>
        <v>74.564155491205199</v>
      </c>
      <c r="EX52" s="2">
        <f t="shared" si="162"/>
        <v>73.959258143722863</v>
      </c>
      <c r="EY52" s="2">
        <f t="shared" si="162"/>
        <v>70.253269111111109</v>
      </c>
      <c r="EZ52" s="2">
        <f t="shared" si="162"/>
        <v>70.422416812528795</v>
      </c>
      <c r="FA52" s="2">
        <f t="shared" si="162"/>
        <v>69.64072143589344</v>
      </c>
      <c r="FB52" s="2">
        <f t="shared" si="162"/>
        <v>69.03859383452567</v>
      </c>
      <c r="FC52" s="2">
        <f t="shared" si="162"/>
        <v>69.773190131345501</v>
      </c>
      <c r="FD52" s="2">
        <f t="shared" si="162"/>
        <v>68.713959480573578</v>
      </c>
      <c r="FE52" s="2">
        <f t="shared" si="162"/>
        <v>68.460378319654197</v>
      </c>
      <c r="FG52" s="2">
        <f t="shared" si="88"/>
        <v>0.16008365657099416</v>
      </c>
      <c r="FH52" s="2">
        <f t="shared" si="163"/>
        <v>0.1531133949452802</v>
      </c>
      <c r="FI52" s="2">
        <f t="shared" si="163"/>
        <v>0.15114047497286365</v>
      </c>
      <c r="FJ52" s="2">
        <f t="shared" si="163"/>
        <v>0.14408651238333184</v>
      </c>
      <c r="FK52" s="2">
        <f t="shared" si="163"/>
        <v>0.16695351433656933</v>
      </c>
      <c r="FL52" s="2">
        <f t="shared" si="163"/>
        <v>0.14538813900019548</v>
      </c>
      <c r="FM52" s="2">
        <f t="shared" si="163"/>
        <v>0.13559696965869594</v>
      </c>
      <c r="FN52" s="2">
        <f t="shared" si="163"/>
        <v>0.12790568908445729</v>
      </c>
      <c r="FO52" s="2">
        <f t="shared" si="163"/>
        <v>0.13602089922981833</v>
      </c>
      <c r="FP52" s="2">
        <f t="shared" si="163"/>
        <v>0.13166838940555609</v>
      </c>
      <c r="FQ52" s="2">
        <f t="shared" si="163"/>
        <v>0.13231339722151073</v>
      </c>
      <c r="FR52" s="2">
        <f t="shared" si="163"/>
        <v>0.13716713032312683</v>
      </c>
      <c r="FS52" s="2">
        <f t="shared" si="163"/>
        <v>0.14310556304951211</v>
      </c>
      <c r="FT52" s="2">
        <f t="shared" si="163"/>
        <v>0.13397183157908979</v>
      </c>
      <c r="FU52" s="2">
        <f t="shared" si="163"/>
        <v>0.11596629959743203</v>
      </c>
      <c r="FW52" s="2">
        <f t="shared" si="112"/>
        <v>5.3279882824161237E-6</v>
      </c>
      <c r="FX52" s="2">
        <f t="shared" si="164"/>
        <v>5.5690790740631004E-6</v>
      </c>
      <c r="FY52" s="2">
        <f t="shared" si="165"/>
        <v>7.3433926797675077E-6</v>
      </c>
      <c r="FZ52" s="2">
        <f t="shared" si="166"/>
        <v>6.2221946180109022E-6</v>
      </c>
      <c r="GA52" s="2">
        <f t="shared" si="167"/>
        <v>7.3669643760161778E-6</v>
      </c>
      <c r="GB52" s="2">
        <f t="shared" si="168"/>
        <v>6.7042668128466109E-6</v>
      </c>
      <c r="GC52" s="2">
        <f t="shared" si="169"/>
        <v>7.5232001711524508E-6</v>
      </c>
      <c r="GD52" s="2">
        <f t="shared" si="170"/>
        <v>7.8064017984308317E-6</v>
      </c>
      <c r="GE52" s="2">
        <f t="shared" si="171"/>
        <v>9.4270788517406646E-6</v>
      </c>
      <c r="GF52" s="2">
        <f t="shared" si="172"/>
        <v>9.5953288366817839E-6</v>
      </c>
      <c r="GG52" s="2">
        <f t="shared" si="173"/>
        <v>8.656187810105065E-6</v>
      </c>
      <c r="GH52" s="2">
        <f t="shared" si="174"/>
        <v>6.9285003585611437E-6</v>
      </c>
      <c r="GI52" s="2">
        <f t="shared" si="175"/>
        <v>5.8904403585252905E-6</v>
      </c>
      <c r="GJ52" s="2">
        <f t="shared" si="176"/>
        <v>3.2248770947100461E-6</v>
      </c>
      <c r="GK52" s="2">
        <f t="shared" si="177"/>
        <v>3.0824259970278798E-6</v>
      </c>
      <c r="GM52" s="86">
        <f t="shared" si="113"/>
        <v>4.2605152445933923E-6</v>
      </c>
      <c r="GN52" s="86">
        <f t="shared" si="178"/>
        <v>1.4878893117568905E-6</v>
      </c>
      <c r="GO52" s="86">
        <f t="shared" si="179"/>
        <v>1.1967833357112609E-6</v>
      </c>
      <c r="GP52" s="86">
        <f t="shared" si="180"/>
        <v>9.0704209525748677E-7</v>
      </c>
      <c r="GQ52" s="86">
        <f t="shared" si="181"/>
        <v>6.017608319871297E-6</v>
      </c>
      <c r="GR52" s="86">
        <f t="shared" si="182"/>
        <v>1.0016139386386116E-6</v>
      </c>
      <c r="GS52" s="86">
        <f t="shared" si="183"/>
        <v>1.8407746763185282E-7</v>
      </c>
      <c r="GT52" s="86">
        <f t="shared" si="184"/>
        <v>6.8497324415176513E-8</v>
      </c>
      <c r="GU52" s="86">
        <f t="shared" si="185"/>
        <v>2.1268102366378354E-7</v>
      </c>
      <c r="GV52" s="86">
        <f t="shared" si="186"/>
        <v>1.0765343203696927E-7</v>
      </c>
      <c r="GW52" s="86">
        <f t="shared" si="187"/>
        <v>1.3011580648043747E-7</v>
      </c>
      <c r="GX52" s="86">
        <f t="shared" si="188"/>
        <v>2.2027100554285351E-7</v>
      </c>
      <c r="GY52" s="86">
        <f t="shared" si="189"/>
        <v>4.5869258333560243E-7</v>
      </c>
      <c r="GZ52" s="86">
        <f t="shared" si="190"/>
        <v>2.6249665990801707E-7</v>
      </c>
      <c r="HA52" s="86">
        <f t="shared" si="191"/>
        <v>1.0081407349795224E-8</v>
      </c>
      <c r="HC52" s="86">
        <f t="shared" si="145"/>
        <v>1.3097713415709296E-20</v>
      </c>
      <c r="HD52" s="86">
        <f t="shared" si="192"/>
        <v>1.3252834934016034E-19</v>
      </c>
      <c r="HE52" s="86">
        <f t="shared" si="193"/>
        <v>7.0926747383696757E-23</v>
      </c>
      <c r="HF52" s="86">
        <f t="shared" si="194"/>
        <v>6.4681389354766324E-24</v>
      </c>
      <c r="HG52" s="86">
        <f t="shared" si="195"/>
        <v>3.113614157909837E-20</v>
      </c>
      <c r="HH52" s="86">
        <f t="shared" si="196"/>
        <v>4.9867534498715464E-24</v>
      </c>
      <c r="HI52" s="86">
        <f t="shared" si="197"/>
        <v>1.7611553067158897E-23</v>
      </c>
      <c r="HJ52" s="86">
        <f t="shared" si="198"/>
        <v>3.8198319927383625E-24</v>
      </c>
      <c r="HK52" s="86">
        <f t="shared" si="199"/>
        <v>2.5222531586468978E-25</v>
      </c>
      <c r="HL52" s="86">
        <f t="shared" si="200"/>
        <v>1.3552477440364083E-26</v>
      </c>
      <c r="HM52" s="86">
        <f t="shared" si="201"/>
        <v>3.562016250310698E-26</v>
      </c>
      <c r="HN52" s="86">
        <f t="shared" si="202"/>
        <v>2.0971716060059833E-23</v>
      </c>
      <c r="HO52" s="86">
        <f t="shared" si="203"/>
        <v>2.3305186827597307E-21</v>
      </c>
      <c r="HP52" s="86">
        <f t="shared" si="204"/>
        <v>3.1981127391167334E-25</v>
      </c>
      <c r="HQ52" s="86">
        <f t="shared" si="205"/>
        <v>2.136526600542611E-22</v>
      </c>
      <c r="HS52" s="86">
        <f t="shared" si="114"/>
        <v>7.272081396524636E-70</v>
      </c>
      <c r="HT52" s="86">
        <f t="shared" si="206"/>
        <v>8.5796541403397484E-68</v>
      </c>
      <c r="HU52" s="86">
        <f t="shared" si="207"/>
        <v>2.3695272542936237E-77</v>
      </c>
      <c r="HV52" s="86">
        <f t="shared" si="208"/>
        <v>7.6144756336012928E-80</v>
      </c>
      <c r="HW52" s="86">
        <f t="shared" si="209"/>
        <v>1.07745272979872E-68</v>
      </c>
      <c r="HX52" s="86">
        <f t="shared" si="210"/>
        <v>7.3837666086848006E-83</v>
      </c>
      <c r="HY52" s="86">
        <f t="shared" si="211"/>
        <v>1.2765588937619158E-81</v>
      </c>
      <c r="HZ52" s="86">
        <f t="shared" si="212"/>
        <v>3.5476431877558133E-83</v>
      </c>
      <c r="IA52" s="86">
        <f t="shared" si="213"/>
        <v>2.6284825747577837E-86</v>
      </c>
      <c r="IB52" s="86">
        <f t="shared" si="214"/>
        <v>9.8693084786756281E-92</v>
      </c>
      <c r="IC52" s="86">
        <f t="shared" si="215"/>
        <v>2.6722868216015711E-89</v>
      </c>
      <c r="ID52" s="86">
        <f t="shared" si="216"/>
        <v>6.512803772713754E-81</v>
      </c>
      <c r="IE52" s="86">
        <f t="shared" si="217"/>
        <v>1.5547703671200464E-73</v>
      </c>
      <c r="IF52" s="86">
        <f t="shared" si="218"/>
        <v>3.4926589161664158E-40</v>
      </c>
      <c r="IG52" s="86">
        <f t="shared" si="219"/>
        <v>1.7129920358899407E-38</v>
      </c>
      <c r="II52" s="86">
        <f t="shared" si="115"/>
        <v>1.4591948932570951E-236</v>
      </c>
      <c r="IJ52" s="86">
        <f t="shared" si="116"/>
        <v>2.926741054391378E-231</v>
      </c>
      <c r="IK52" s="86">
        <f t="shared" si="117"/>
        <v>2.1052834341919452E-262</v>
      </c>
      <c r="IL52" s="86">
        <f t="shared" si="118"/>
        <v>4.4525881688549927E-281</v>
      </c>
      <c r="IM52" s="86">
        <f t="shared" si="119"/>
        <v>5.6831045514855349E-233</v>
      </c>
      <c r="IN52" s="86">
        <f t="shared" si="120"/>
        <v>4.722191361516597E-282</v>
      </c>
      <c r="IO52" s="86">
        <f t="shared" si="121"/>
        <v>5.5839329052231738E-276</v>
      </c>
      <c r="IP52" s="86">
        <f t="shared" si="122"/>
        <v>7.1020562239645474E-282</v>
      </c>
      <c r="IQ52" s="86">
        <f t="shared" si="123"/>
        <v>1.0273349223194545E-293</v>
      </c>
      <c r="IR52" s="86">
        <f t="shared" si="124"/>
        <v>3.3889911091955675E-306</v>
      </c>
      <c r="IS52" s="86">
        <f t="shared" si="125"/>
        <v>3.7821982849577316E-303</v>
      </c>
      <c r="IT52" s="86">
        <f t="shared" si="126"/>
        <v>4.7074696784265821E-276</v>
      </c>
      <c r="IU52" s="86">
        <f t="shared" si="127"/>
        <v>2.4465215423221109E-250</v>
      </c>
      <c r="IV52" s="86">
        <f t="shared" si="128"/>
        <v>1.2423149284331211E-89</v>
      </c>
      <c r="IW52" s="86">
        <f t="shared" si="129"/>
        <v>2.4587846870454787E-147</v>
      </c>
      <c r="IY52" s="86">
        <f t="shared" si="130"/>
        <v>4.260515244593405E-6</v>
      </c>
      <c r="IZ52" s="86">
        <f t="shared" si="131"/>
        <v>1.4878893117570231E-6</v>
      </c>
      <c r="JA52" s="86">
        <f t="shared" si="132"/>
        <v>1.1967833357112609E-6</v>
      </c>
      <c r="JB52" s="86">
        <f t="shared" si="133"/>
        <v>9.0704209525748677E-7</v>
      </c>
      <c r="JC52" s="86">
        <f t="shared" si="134"/>
        <v>6.0176083198713284E-6</v>
      </c>
      <c r="JD52" s="86">
        <f t="shared" si="135"/>
        <v>1.0016139386386116E-6</v>
      </c>
      <c r="JE52" s="86">
        <f t="shared" si="136"/>
        <v>1.8407746763185284E-7</v>
      </c>
      <c r="JF52" s="86">
        <f t="shared" si="137"/>
        <v>6.8497324415176513E-8</v>
      </c>
      <c r="JG52" s="86">
        <f t="shared" si="138"/>
        <v>2.1268102366378354E-7</v>
      </c>
      <c r="JH52" s="86">
        <f t="shared" si="139"/>
        <v>1.0765343203696927E-7</v>
      </c>
      <c r="JI52" s="86">
        <f t="shared" si="140"/>
        <v>1.3011580648043747E-7</v>
      </c>
      <c r="JJ52" s="86">
        <f t="shared" si="141"/>
        <v>2.2027100554285354E-7</v>
      </c>
      <c r="JK52" s="86">
        <f t="shared" si="142"/>
        <v>4.5869258333560476E-7</v>
      </c>
      <c r="JL52" s="86">
        <f t="shared" si="143"/>
        <v>2.6249665990801707E-7</v>
      </c>
      <c r="JM52" s="86">
        <f t="shared" si="144"/>
        <v>1.0081407349795438E-8</v>
      </c>
    </row>
    <row r="53" spans="2:273" x14ac:dyDescent="0.25">
      <c r="B53" s="2">
        <v>26</v>
      </c>
      <c r="C53" s="37">
        <v>72.87</v>
      </c>
      <c r="D53" s="37">
        <v>75.19</v>
      </c>
      <c r="E53" s="37">
        <v>75.786000000000001</v>
      </c>
      <c r="F53" s="37">
        <v>75.31</v>
      </c>
      <c r="G53" s="37">
        <v>76.548000000000002</v>
      </c>
      <c r="H53" s="37">
        <v>75.594999999999999</v>
      </c>
      <c r="I53" s="37">
        <v>74.905000000000001</v>
      </c>
      <c r="J53" s="37">
        <v>75.477000000000004</v>
      </c>
      <c r="K53" s="37">
        <v>78.911000000000001</v>
      </c>
      <c r="L53" s="37">
        <v>74.622</v>
      </c>
      <c r="M53" s="37">
        <v>72.400000000000006</v>
      </c>
      <c r="N53" s="37">
        <v>72.066999999999993</v>
      </c>
      <c r="O53" s="37">
        <v>71.156000000000006</v>
      </c>
      <c r="P53" s="37">
        <v>68.522999999999996</v>
      </c>
      <c r="Q53" s="37">
        <v>65.558099999999996</v>
      </c>
      <c r="S53" s="4">
        <f t="shared" si="8"/>
        <v>73.812721426298737</v>
      </c>
      <c r="T53" s="4">
        <f t="shared" si="9"/>
        <v>76.87196805785112</v>
      </c>
      <c r="U53" s="4">
        <f t="shared" si="10"/>
        <v>77.770880590256922</v>
      </c>
      <c r="V53" s="4">
        <f t="shared" si="11"/>
        <v>77.312100948412919</v>
      </c>
      <c r="W53" s="4">
        <f t="shared" si="12"/>
        <v>76.858870742107499</v>
      </c>
      <c r="X53" s="4">
        <f t="shared" si="13"/>
        <v>76.227356359931974</v>
      </c>
      <c r="Y53" s="4">
        <f t="shared" si="14"/>
        <v>76.961906735567567</v>
      </c>
      <c r="Z53" s="4">
        <f t="shared" si="15"/>
        <v>76.637358306785259</v>
      </c>
      <c r="AA53" s="4">
        <f t="shared" si="16"/>
        <v>78.012027088466354</v>
      </c>
      <c r="AB53" s="4">
        <f t="shared" si="17"/>
        <v>75.011740236681845</v>
      </c>
      <c r="AC53" s="4">
        <f t="shared" si="18"/>
        <v>73.368295386966949</v>
      </c>
      <c r="AD53" s="4">
        <f t="shared" si="19"/>
        <v>71.980910678663165</v>
      </c>
      <c r="AE53" s="4">
        <f t="shared" si="20"/>
        <v>72.368239496325515</v>
      </c>
      <c r="AF53" s="4">
        <f t="shared" si="21"/>
        <v>69.798999382186707</v>
      </c>
      <c r="AG53" s="4">
        <f t="shared" si="22"/>
        <v>66.228014341382305</v>
      </c>
      <c r="AI53" s="4">
        <f t="shared" si="23"/>
        <v>-0.94272142629873201</v>
      </c>
      <c r="AJ53" s="4">
        <f t="shared" si="24"/>
        <v>-1.6819680578511225</v>
      </c>
      <c r="AK53" s="4">
        <f t="shared" si="25"/>
        <v>-1.9848805902569211</v>
      </c>
      <c r="AL53" s="4">
        <f t="shared" si="26"/>
        <v>-2.0021009484129166</v>
      </c>
      <c r="AM53" s="4">
        <f t="shared" si="27"/>
        <v>-0.31087074210749677</v>
      </c>
      <c r="AN53" s="4">
        <f t="shared" si="28"/>
        <v>-0.63235635993197548</v>
      </c>
      <c r="AO53" s="4">
        <f t="shared" si="29"/>
        <v>-2.0569067355675656</v>
      </c>
      <c r="AP53" s="4">
        <f t="shared" si="30"/>
        <v>-1.1603583067852554</v>
      </c>
      <c r="AQ53" s="4">
        <f t="shared" si="31"/>
        <v>0.89897291153364733</v>
      </c>
      <c r="AR53" s="4">
        <f t="shared" si="32"/>
        <v>-0.38974023668184543</v>
      </c>
      <c r="AS53" s="4">
        <f t="shared" si="33"/>
        <v>-0.96829538696694328</v>
      </c>
      <c r="AT53" s="4">
        <f t="shared" si="34"/>
        <v>8.6089321336828561E-2</v>
      </c>
      <c r="AU53" s="4">
        <f t="shared" si="35"/>
        <v>-1.212239496325509</v>
      </c>
      <c r="AV53" s="4">
        <f t="shared" si="146"/>
        <v>-1.2759993821867113</v>
      </c>
      <c r="AW53" s="4">
        <f t="shared" si="146"/>
        <v>-0.66991434138230943</v>
      </c>
      <c r="AY53" s="2">
        <f t="shared" si="96"/>
        <v>73.805681749330191</v>
      </c>
      <c r="AZ53" s="2">
        <f t="shared" si="147"/>
        <v>76.868888871235711</v>
      </c>
      <c r="BA53" s="2">
        <f t="shared" si="148"/>
        <v>77.768352965257492</v>
      </c>
      <c r="BB53" s="2">
        <f t="shared" si="149"/>
        <v>77.310252974313997</v>
      </c>
      <c r="BC53" s="2">
        <f t="shared" si="150"/>
        <v>76.848767335226157</v>
      </c>
      <c r="BD53" s="2">
        <f t="shared" si="151"/>
        <v>76.225224443251605</v>
      </c>
      <c r="BE53" s="2">
        <f t="shared" si="152"/>
        <v>76.961445151600444</v>
      </c>
      <c r="BF53" s="2">
        <f t="shared" si="153"/>
        <v>76.637174035804151</v>
      </c>
      <c r="BG53" s="2">
        <f t="shared" si="154"/>
        <v>78.011496286679119</v>
      </c>
      <c r="BH53" s="2">
        <f t="shared" si="155"/>
        <v>75.011456150333785</v>
      </c>
      <c r="BI53" s="2">
        <f t="shared" si="156"/>
        <v>73.367958464751993</v>
      </c>
      <c r="BJ53" s="2">
        <f t="shared" si="157"/>
        <v>71.980383829258272</v>
      </c>
      <c r="BK53" s="2">
        <f t="shared" si="158"/>
        <v>72.367194954110417</v>
      </c>
      <c r="BL53" s="2">
        <f t="shared" si="159"/>
        <v>69.798401641690631</v>
      </c>
      <c r="BM53" s="2">
        <f t="shared" si="160"/>
        <v>66.227993769412151</v>
      </c>
      <c r="BO53" s="2">
        <f t="shared" si="38"/>
        <v>72.87</v>
      </c>
      <c r="BP53" s="2">
        <f t="shared" si="39"/>
        <v>75.19</v>
      </c>
      <c r="BQ53" s="2">
        <f t="shared" si="40"/>
        <v>75.786000000000001</v>
      </c>
      <c r="BR53" s="2">
        <f t="shared" si="41"/>
        <v>75.31</v>
      </c>
      <c r="BS53" s="2">
        <f t="shared" si="42"/>
        <v>76.548000000000002</v>
      </c>
      <c r="BT53" s="2">
        <f t="shared" si="43"/>
        <v>75.594999999999999</v>
      </c>
      <c r="BU53" s="2">
        <f t="shared" si="44"/>
        <v>74.905000000000001</v>
      </c>
      <c r="BV53" s="2">
        <f t="shared" si="45"/>
        <v>75.477000000000004</v>
      </c>
      <c r="BW53" s="2">
        <f t="shared" si="46"/>
        <v>78.911000000000001</v>
      </c>
      <c r="BX53" s="2">
        <f t="shared" si="47"/>
        <v>74.622</v>
      </c>
      <c r="BY53" s="2">
        <f t="shared" si="48"/>
        <v>72.400000000000006</v>
      </c>
      <c r="BZ53" s="2">
        <f t="shared" si="49"/>
        <v>72.066999999999993</v>
      </c>
      <c r="CA53" s="2">
        <f t="shared" si="50"/>
        <v>71.156000000000006</v>
      </c>
      <c r="CB53" s="2">
        <f t="shared" si="51"/>
        <v>68.522999999999996</v>
      </c>
      <c r="CC53" s="2">
        <f t="shared" si="52"/>
        <v>65.558099999999996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74.338384929024457</v>
      </c>
      <c r="DL53" s="2">
        <f t="shared" si="161"/>
        <v>77.348983388704312</v>
      </c>
      <c r="DM53" s="2">
        <f t="shared" si="161"/>
        <v>78.037353971609789</v>
      </c>
      <c r="DN53" s="2">
        <f t="shared" si="161"/>
        <v>77.09174781032921</v>
      </c>
      <c r="DO53" s="2">
        <f t="shared" si="161"/>
        <v>76.947167463468674</v>
      </c>
      <c r="DP53" s="2">
        <f t="shared" si="161"/>
        <v>76.690190878888558</v>
      </c>
      <c r="DQ53" s="2">
        <f t="shared" si="161"/>
        <v>76.942538086303955</v>
      </c>
      <c r="DR53" s="2">
        <f t="shared" si="161"/>
        <v>76.82694871794871</v>
      </c>
      <c r="DS53" s="2">
        <f t="shared" si="161"/>
        <v>79.048913039399622</v>
      </c>
      <c r="DT53" s="2">
        <f t="shared" si="161"/>
        <v>75.553420040485847</v>
      </c>
      <c r="DU53" s="2">
        <f t="shared" si="161"/>
        <v>73.918142914979768</v>
      </c>
      <c r="DV53" s="2">
        <f t="shared" si="161"/>
        <v>72.074096060037505</v>
      </c>
      <c r="DW53" s="2">
        <f t="shared" si="161"/>
        <v>72.494196864111515</v>
      </c>
      <c r="DX53" s="2">
        <f t="shared" si="161"/>
        <v>69.945503135888501</v>
      </c>
      <c r="DY53" s="2">
        <f t="shared" si="161"/>
        <v>66.295645803698434</v>
      </c>
      <c r="EA53" s="2">
        <f t="shared" si="71"/>
        <v>71.256664959548729</v>
      </c>
      <c r="EB53" s="2">
        <f t="shared" si="72"/>
        <v>74.447142625334848</v>
      </c>
      <c r="EC53" s="2">
        <f t="shared" si="73"/>
        <v>76.390557651216966</v>
      </c>
      <c r="ED53" s="2">
        <f t="shared" si="74"/>
        <v>78.494136195539099</v>
      </c>
      <c r="EE53" s="2">
        <f t="shared" si="75"/>
        <v>76.401070463101561</v>
      </c>
      <c r="EF53" s="2">
        <f t="shared" si="76"/>
        <v>73.732670733654871</v>
      </c>
      <c r="EG53" s="2">
        <f t="shared" si="77"/>
        <v>77.071516145517251</v>
      </c>
      <c r="EH53" s="2">
        <f t="shared" si="78"/>
        <v>75.457192794951766</v>
      </c>
      <c r="EI53" s="2">
        <f t="shared" si="79"/>
        <v>72.001952969374173</v>
      </c>
      <c r="EJ53" s="2">
        <f t="shared" si="80"/>
        <v>71.751886790688985</v>
      </c>
      <c r="EK53" s="2">
        <f t="shared" si="81"/>
        <v>70.077453715011472</v>
      </c>
      <c r="EL53" s="2">
        <f t="shared" si="82"/>
        <v>71.442896273700569</v>
      </c>
      <c r="EM53" s="2">
        <f t="shared" si="83"/>
        <v>71.673724179108362</v>
      </c>
      <c r="EN53" s="2">
        <f t="shared" si="84"/>
        <v>68.931176873795977</v>
      </c>
      <c r="EO53" s="2">
        <f t="shared" si="85"/>
        <v>65.757577328208015</v>
      </c>
      <c r="EQ53" s="2">
        <f t="shared" si="86"/>
        <v>70.973710116955715</v>
      </c>
      <c r="ER53" s="2">
        <f t="shared" si="162"/>
        <v>72.907771143668228</v>
      </c>
      <c r="ES53" s="2">
        <f t="shared" si="162"/>
        <v>74.830178069783912</v>
      </c>
      <c r="ET53" s="2">
        <f t="shared" si="162"/>
        <v>75.965282279842796</v>
      </c>
      <c r="EU53" s="2">
        <f t="shared" si="162"/>
        <v>74.440263992287498</v>
      </c>
      <c r="EV53" s="2">
        <f t="shared" si="162"/>
        <v>71.64395207937531</v>
      </c>
      <c r="EW53" s="2">
        <f t="shared" si="162"/>
        <v>74.446863057485317</v>
      </c>
      <c r="EX53" s="2">
        <f t="shared" si="162"/>
        <v>73.840555117853697</v>
      </c>
      <c r="EY53" s="2">
        <f t="shared" si="162"/>
        <v>70.152895333333333</v>
      </c>
      <c r="EZ53" s="2">
        <f t="shared" si="162"/>
        <v>70.306441373440421</v>
      </c>
      <c r="FA53" s="2">
        <f t="shared" si="162"/>
        <v>69.521536387765877</v>
      </c>
      <c r="FB53" s="2">
        <f t="shared" si="162"/>
        <v>68.91582740708543</v>
      </c>
      <c r="FC53" s="2">
        <f t="shared" si="162"/>
        <v>69.64956341667471</v>
      </c>
      <c r="FD53" s="2">
        <f t="shared" si="162"/>
        <v>68.608939366892884</v>
      </c>
      <c r="FE53" s="2">
        <f t="shared" si="162"/>
        <v>68.361168044758429</v>
      </c>
      <c r="FG53" s="2">
        <f t="shared" si="88"/>
        <v>0.17285851146204487</v>
      </c>
      <c r="FH53" s="2">
        <f t="shared" si="163"/>
        <v>0.16544157886133284</v>
      </c>
      <c r="FI53" s="2">
        <f t="shared" si="163"/>
        <v>0.16334044414402965</v>
      </c>
      <c r="FJ53" s="2">
        <f t="shared" si="163"/>
        <v>0.15582161075116216</v>
      </c>
      <c r="FK53" s="2">
        <f t="shared" si="163"/>
        <v>0.18015899986669123</v>
      </c>
      <c r="FL53" s="2">
        <f t="shared" si="163"/>
        <v>0.15720977659384452</v>
      </c>
      <c r="FM53" s="2">
        <f t="shared" si="163"/>
        <v>0.14675919474243118</v>
      </c>
      <c r="FN53" s="2">
        <f t="shared" si="163"/>
        <v>0.13853624669845913</v>
      </c>
      <c r="FO53" s="2">
        <f t="shared" si="163"/>
        <v>0.14721207861053048</v>
      </c>
      <c r="FP53" s="2">
        <f t="shared" si="163"/>
        <v>0.142560553051677</v>
      </c>
      <c r="FQ53" s="2">
        <f t="shared" si="163"/>
        <v>0.14325011611114641</v>
      </c>
      <c r="FR53" s="2">
        <f t="shared" si="163"/>
        <v>0.14843641396180507</v>
      </c>
      <c r="FS53" s="2">
        <f t="shared" si="163"/>
        <v>0.15477521531523439</v>
      </c>
      <c r="FT53" s="2">
        <f t="shared" si="163"/>
        <v>0.14502272124999982</v>
      </c>
      <c r="FU53" s="2">
        <f t="shared" si="163"/>
        <v>0.12574762695675193</v>
      </c>
      <c r="FW53" s="2">
        <f t="shared" si="112"/>
        <v>5.8420199779746775E-6</v>
      </c>
      <c r="FX53" s="2">
        <f t="shared" si="164"/>
        <v>6.106370496386941E-6</v>
      </c>
      <c r="FY53" s="2">
        <f t="shared" si="165"/>
        <v>8.051864254519665E-6</v>
      </c>
      <c r="FZ53" s="2">
        <f t="shared" si="166"/>
        <v>6.8224966352219922E-6</v>
      </c>
      <c r="GA53" s="2">
        <f t="shared" si="167"/>
        <v>8.0777100688213063E-6</v>
      </c>
      <c r="GB53" s="2">
        <f t="shared" si="168"/>
        <v>7.3510776266212162E-6</v>
      </c>
      <c r="GC53" s="2">
        <f t="shared" si="169"/>
        <v>8.2490189655469489E-6</v>
      </c>
      <c r="GD53" s="2">
        <f t="shared" si="170"/>
        <v>8.5595429157134701E-6</v>
      </c>
      <c r="GE53" s="2">
        <f t="shared" si="171"/>
        <v>1.0336577013061205E-5</v>
      </c>
      <c r="GF53" s="2">
        <f t="shared" si="172"/>
        <v>1.0521059114480073E-5</v>
      </c>
      <c r="GG53" s="2">
        <f t="shared" si="173"/>
        <v>9.4913132689880609E-6</v>
      </c>
      <c r="GH53" s="2">
        <f t="shared" si="174"/>
        <v>7.596944496960934E-6</v>
      </c>
      <c r="GI53" s="2">
        <f t="shared" si="175"/>
        <v>6.4587357483113678E-6</v>
      </c>
      <c r="GJ53" s="2">
        <f t="shared" si="176"/>
        <v>3.53600631943235E-6</v>
      </c>
      <c r="GK53" s="2">
        <f t="shared" si="177"/>
        <v>3.3798118918542118E-6</v>
      </c>
      <c r="GM53" s="86">
        <f t="shared" si="113"/>
        <v>7.4063289002632764E-6</v>
      </c>
      <c r="GN53" s="86">
        <f t="shared" si="178"/>
        <v>2.7547118382567056E-6</v>
      </c>
      <c r="GO53" s="86">
        <f t="shared" si="179"/>
        <v>2.2406060969318564E-6</v>
      </c>
      <c r="GP53" s="86">
        <f t="shared" si="180"/>
        <v>1.6998351184810717E-6</v>
      </c>
      <c r="GQ53" s="86">
        <f t="shared" si="181"/>
        <v>1.0351774373540249E-5</v>
      </c>
      <c r="GR53" s="86">
        <f t="shared" si="182"/>
        <v>1.8701351531816664E-6</v>
      </c>
      <c r="GS53" s="86">
        <f t="shared" si="183"/>
        <v>3.7792300822576799E-7</v>
      </c>
      <c r="GT53" s="86">
        <f t="shared" si="184"/>
        <v>1.4709260757072909E-7</v>
      </c>
      <c r="GU53" s="86">
        <f t="shared" si="185"/>
        <v>4.3267851372546962E-7</v>
      </c>
      <c r="GV53" s="86">
        <f t="shared" si="186"/>
        <v>2.2676730043458461E-7</v>
      </c>
      <c r="GW53" s="86">
        <f t="shared" si="187"/>
        <v>2.7096289895528287E-7</v>
      </c>
      <c r="GX53" s="86">
        <f t="shared" si="188"/>
        <v>4.4863190971792348E-7</v>
      </c>
      <c r="GY53" s="86">
        <f t="shared" si="189"/>
        <v>9.0164823331455757E-7</v>
      </c>
      <c r="GZ53" s="86">
        <f t="shared" si="190"/>
        <v>5.2253313022168449E-7</v>
      </c>
      <c r="HA53" s="86">
        <f t="shared" si="191"/>
        <v>2.3651305347975745E-8</v>
      </c>
      <c r="HC53" s="86">
        <f t="shared" si="145"/>
        <v>5.2339142586346421E-20</v>
      </c>
      <c r="HD53" s="86">
        <f t="shared" si="192"/>
        <v>5.0531673022418379E-19</v>
      </c>
      <c r="HE53" s="86">
        <f t="shared" si="193"/>
        <v>3.4571197997882593E-22</v>
      </c>
      <c r="HF53" s="86">
        <f t="shared" si="194"/>
        <v>3.3864915400136647E-23</v>
      </c>
      <c r="HG53" s="86">
        <f t="shared" si="195"/>
        <v>1.2604949254097456E-19</v>
      </c>
      <c r="HH53" s="86">
        <f t="shared" si="196"/>
        <v>2.6565724598723457E-23</v>
      </c>
      <c r="HI53" s="86">
        <f t="shared" si="197"/>
        <v>9.1743655480003377E-23</v>
      </c>
      <c r="HJ53" s="86">
        <f t="shared" si="198"/>
        <v>2.0869859767949725E-23</v>
      </c>
      <c r="HK53" s="86">
        <f t="shared" si="199"/>
        <v>1.5358167702156399E-24</v>
      </c>
      <c r="HL53" s="86">
        <f t="shared" si="200"/>
        <v>9.0216897730579575E-26</v>
      </c>
      <c r="HM53" s="86">
        <f t="shared" si="201"/>
        <v>2.2745088088237368E-25</v>
      </c>
      <c r="HN53" s="86">
        <f t="shared" si="202"/>
        <v>1.0773529740546115E-22</v>
      </c>
      <c r="HO53" s="86">
        <f t="shared" si="203"/>
        <v>1.0080795479312236E-20</v>
      </c>
      <c r="HP53" s="86">
        <f t="shared" si="204"/>
        <v>1.7812146437447461E-24</v>
      </c>
      <c r="HQ53" s="86">
        <f t="shared" si="205"/>
        <v>9.4821590611126144E-22</v>
      </c>
      <c r="HS53" s="86">
        <f t="shared" si="114"/>
        <v>1.4708636379802866E-68</v>
      </c>
      <c r="HT53" s="86">
        <f t="shared" si="206"/>
        <v>1.6197384042564005E-66</v>
      </c>
      <c r="HU53" s="86">
        <f t="shared" si="207"/>
        <v>7.2967092823338996E-76</v>
      </c>
      <c r="HV53" s="86">
        <f t="shared" si="208"/>
        <v>2.6668976952909329E-78</v>
      </c>
      <c r="HW53" s="86">
        <f t="shared" si="209"/>
        <v>2.2500205160941177E-67</v>
      </c>
      <c r="HX53" s="86">
        <f t="shared" si="210"/>
        <v>2.849415781945384E-81</v>
      </c>
      <c r="HY53" s="86">
        <f t="shared" si="211"/>
        <v>4.7686946054233803E-80</v>
      </c>
      <c r="HZ53" s="86">
        <f t="shared" si="212"/>
        <v>1.4437586790835856E-81</v>
      </c>
      <c r="IA53" s="86">
        <f t="shared" si="213"/>
        <v>1.3221896210599831E-84</v>
      </c>
      <c r="IB53" s="86">
        <f t="shared" si="214"/>
        <v>6.158071161460708E-90</v>
      </c>
      <c r="IC53" s="86">
        <f t="shared" si="215"/>
        <v>1.4901121228733695E-87</v>
      </c>
      <c r="ID53" s="86">
        <f t="shared" si="216"/>
        <v>2.3364056674947726E-79</v>
      </c>
      <c r="IE53" s="86">
        <f t="shared" si="217"/>
        <v>3.8228147749864875E-72</v>
      </c>
      <c r="IF53" s="86">
        <f t="shared" si="218"/>
        <v>1.7985109822582827E-39</v>
      </c>
      <c r="IG53" s="86">
        <f t="shared" si="219"/>
        <v>8.0200302421665303E-38</v>
      </c>
      <c r="II53" s="86">
        <f t="shared" si="115"/>
        <v>5.0951762829429965E-233</v>
      </c>
      <c r="IJ53" s="86">
        <f t="shared" si="116"/>
        <v>8.7496789128950342E-228</v>
      </c>
      <c r="IK53" s="86">
        <f t="shared" si="117"/>
        <v>2.3060560360962735E-258</v>
      </c>
      <c r="IL53" s="86">
        <f t="shared" si="118"/>
        <v>8.2830891121153311E-277</v>
      </c>
      <c r="IM53" s="86">
        <f t="shared" si="119"/>
        <v>2.1812304539944662E-229</v>
      </c>
      <c r="IN53" s="86">
        <f t="shared" si="120"/>
        <v>9.6685842770184633E-278</v>
      </c>
      <c r="IO53" s="86">
        <f t="shared" si="121"/>
        <v>1.0132894537569443E-271</v>
      </c>
      <c r="IP53" s="86">
        <f t="shared" si="122"/>
        <v>1.6421605329630965E-277</v>
      </c>
      <c r="IQ53" s="86">
        <f t="shared" si="123"/>
        <v>4.307034606571609E-289</v>
      </c>
      <c r="IR53" s="86">
        <f t="shared" si="124"/>
        <v>2.2784576156539248E-301</v>
      </c>
      <c r="IS53" s="86">
        <f t="shared" si="125"/>
        <v>2.0648709731942619E-298</v>
      </c>
      <c r="IT53" s="86">
        <f t="shared" si="126"/>
        <v>8.0042178281621922E-272</v>
      </c>
      <c r="IU53" s="86">
        <f t="shared" si="127"/>
        <v>1.481620746205553E-246</v>
      </c>
      <c r="IV53" s="86">
        <f t="shared" si="128"/>
        <v>2.3308120261064662E-88</v>
      </c>
      <c r="IW53" s="86">
        <f t="shared" si="129"/>
        <v>3.1081066820310527E-145</v>
      </c>
      <c r="IY53" s="86">
        <f t="shared" si="130"/>
        <v>7.4063289002633289E-6</v>
      </c>
      <c r="IZ53" s="86">
        <f t="shared" si="131"/>
        <v>2.7547118382572109E-6</v>
      </c>
      <c r="JA53" s="86">
        <f t="shared" si="132"/>
        <v>2.2406060969318568E-6</v>
      </c>
      <c r="JB53" s="86">
        <f t="shared" si="133"/>
        <v>1.6998351184810717E-6</v>
      </c>
      <c r="JC53" s="86">
        <f t="shared" si="134"/>
        <v>1.0351774373540375E-5</v>
      </c>
      <c r="JD53" s="86">
        <f t="shared" si="135"/>
        <v>1.8701351531816664E-6</v>
      </c>
      <c r="JE53" s="86">
        <f t="shared" si="136"/>
        <v>3.779230082257681E-7</v>
      </c>
      <c r="JF53" s="86">
        <f t="shared" si="137"/>
        <v>1.4709260757072912E-7</v>
      </c>
      <c r="JG53" s="86">
        <f t="shared" si="138"/>
        <v>4.3267851372546962E-7</v>
      </c>
      <c r="JH53" s="86">
        <f t="shared" si="139"/>
        <v>2.2676730043458461E-7</v>
      </c>
      <c r="JI53" s="86">
        <f t="shared" si="140"/>
        <v>2.7096289895528287E-7</v>
      </c>
      <c r="JJ53" s="86">
        <f t="shared" si="141"/>
        <v>4.4863190971792358E-7</v>
      </c>
      <c r="JK53" s="86">
        <f t="shared" si="142"/>
        <v>9.0164823331456763E-7</v>
      </c>
      <c r="JL53" s="86">
        <f t="shared" si="143"/>
        <v>5.2253313022168449E-7</v>
      </c>
      <c r="JM53" s="86">
        <f t="shared" si="144"/>
        <v>2.3651305347976695E-8</v>
      </c>
    </row>
    <row r="54" spans="2:273" x14ac:dyDescent="0.25">
      <c r="B54" s="2">
        <v>27</v>
      </c>
      <c r="C54" s="37">
        <v>73.804000000000002</v>
      </c>
      <c r="D54" s="37">
        <v>74.548000000000002</v>
      </c>
      <c r="E54" s="37">
        <v>76.31</v>
      </c>
      <c r="F54" s="37">
        <v>75.094999999999999</v>
      </c>
      <c r="G54" s="37">
        <v>75.143000000000001</v>
      </c>
      <c r="H54" s="37">
        <v>74.451999999999998</v>
      </c>
      <c r="I54" s="37">
        <v>76.048000000000002</v>
      </c>
      <c r="J54" s="37">
        <v>76.135999999999996</v>
      </c>
      <c r="K54" s="37">
        <v>78.466999999999999</v>
      </c>
      <c r="L54" s="37">
        <v>74.622</v>
      </c>
      <c r="M54" s="37">
        <v>72.489000000000004</v>
      </c>
      <c r="N54" s="37">
        <v>71.332999999999998</v>
      </c>
      <c r="O54" s="37">
        <v>71.644000000000005</v>
      </c>
      <c r="P54" s="37">
        <v>69.545000000000002</v>
      </c>
      <c r="Q54" s="37">
        <v>66.418599999999998</v>
      </c>
      <c r="S54" s="4">
        <f t="shared" si="8"/>
        <v>73.916287819962392</v>
      </c>
      <c r="T54" s="4">
        <f t="shared" si="9"/>
        <v>76.954380998592683</v>
      </c>
      <c r="U54" s="4">
        <f t="shared" si="10"/>
        <v>77.903367029990434</v>
      </c>
      <c r="V54" s="4">
        <f t="shared" si="11"/>
        <v>77.464265373484352</v>
      </c>
      <c r="W54" s="4">
        <f t="shared" si="12"/>
        <v>76.966563968862957</v>
      </c>
      <c r="X54" s="4">
        <f t="shared" si="13"/>
        <v>76.280104549580855</v>
      </c>
      <c r="Y54" s="4">
        <f t="shared" si="14"/>
        <v>77.107341806460084</v>
      </c>
      <c r="Z54" s="4">
        <f t="shared" si="15"/>
        <v>76.780991696996864</v>
      </c>
      <c r="AA54" s="4">
        <f t="shared" si="16"/>
        <v>77.935563623894424</v>
      </c>
      <c r="AB54" s="4">
        <f t="shared" si="17"/>
        <v>75.041842033964784</v>
      </c>
      <c r="AC54" s="4">
        <f t="shared" si="18"/>
        <v>73.410404231464526</v>
      </c>
      <c r="AD54" s="4">
        <f t="shared" si="19"/>
        <v>72.086632988928315</v>
      </c>
      <c r="AE54" s="4">
        <f t="shared" si="20"/>
        <v>72.469640350074812</v>
      </c>
      <c r="AF54" s="4">
        <f t="shared" si="21"/>
        <v>69.812714242281402</v>
      </c>
      <c r="AG54" s="4">
        <f t="shared" si="22"/>
        <v>66.265557978178279</v>
      </c>
      <c r="AI54" s="4">
        <f t="shared" si="23"/>
        <v>-0.11228781996238979</v>
      </c>
      <c r="AJ54" s="4">
        <f t="shared" si="24"/>
        <v>-2.406380998592681</v>
      </c>
      <c r="AK54" s="4">
        <f t="shared" si="25"/>
        <v>-1.5933670299904321</v>
      </c>
      <c r="AL54" s="4">
        <f t="shared" si="26"/>
        <v>-2.3692653734843532</v>
      </c>
      <c r="AM54" s="4">
        <f t="shared" si="27"/>
        <v>-1.8235639688629561</v>
      </c>
      <c r="AN54" s="4">
        <f t="shared" si="28"/>
        <v>-1.828104549580857</v>
      </c>
      <c r="AO54" s="4">
        <f t="shared" si="29"/>
        <v>-1.0593418064600826</v>
      </c>
      <c r="AP54" s="4">
        <f t="shared" si="30"/>
        <v>-0.64499169699686831</v>
      </c>
      <c r="AQ54" s="4">
        <f t="shared" si="31"/>
        <v>0.53143637610557448</v>
      </c>
      <c r="AR54" s="4">
        <f t="shared" si="32"/>
        <v>-0.41984203396478392</v>
      </c>
      <c r="AS54" s="4">
        <f t="shared" si="33"/>
        <v>-0.92140423146452122</v>
      </c>
      <c r="AT54" s="4">
        <f t="shared" si="34"/>
        <v>-0.75363298892831665</v>
      </c>
      <c r="AU54" s="4">
        <f t="shared" si="35"/>
        <v>-0.82564035007480641</v>
      </c>
      <c r="AV54" s="4">
        <f t="shared" si="146"/>
        <v>-0.26771424228140006</v>
      </c>
      <c r="AW54" s="4">
        <f t="shared" si="146"/>
        <v>0.15304202182171878</v>
      </c>
      <c r="AY54" s="2">
        <f t="shared" si="96"/>
        <v>73.904497581501971</v>
      </c>
      <c r="AZ54" s="2">
        <f t="shared" si="147"/>
        <v>76.94890256360928</v>
      </c>
      <c r="BA54" s="2">
        <f t="shared" si="148"/>
        <v>77.898821062424901</v>
      </c>
      <c r="BB54" s="2">
        <f t="shared" si="149"/>
        <v>77.460936010356463</v>
      </c>
      <c r="BC54" s="2">
        <f t="shared" si="150"/>
        <v>76.949820595123114</v>
      </c>
      <c r="BD54" s="2">
        <f t="shared" si="151"/>
        <v>76.276277668063486</v>
      </c>
      <c r="BE54" s="2">
        <f t="shared" si="152"/>
        <v>77.106433814319232</v>
      </c>
      <c r="BF54" s="2">
        <f t="shared" si="153"/>
        <v>76.78061294735906</v>
      </c>
      <c r="BG54" s="2">
        <f t="shared" si="154"/>
        <v>77.93452857734168</v>
      </c>
      <c r="BH54" s="2">
        <f t="shared" si="155"/>
        <v>75.04126905399049</v>
      </c>
      <c r="BI54" s="2">
        <f t="shared" si="156"/>
        <v>73.409732126231489</v>
      </c>
      <c r="BJ54" s="2">
        <f t="shared" si="157"/>
        <v>72.085604680447119</v>
      </c>
      <c r="BK54" s="2">
        <f t="shared" si="158"/>
        <v>72.467670820251868</v>
      </c>
      <c r="BL54" s="2">
        <f t="shared" si="159"/>
        <v>69.811572290926676</v>
      </c>
      <c r="BM54" s="2">
        <f t="shared" si="160"/>
        <v>66.265511881863645</v>
      </c>
      <c r="BO54" s="2">
        <f t="shared" si="38"/>
        <v>73.804000000000002</v>
      </c>
      <c r="BP54" s="2">
        <f t="shared" si="39"/>
        <v>74.548000000000002</v>
      </c>
      <c r="BQ54" s="2">
        <f t="shared" si="40"/>
        <v>76.31</v>
      </c>
      <c r="BR54" s="2">
        <f t="shared" si="41"/>
        <v>75.094999999999999</v>
      </c>
      <c r="BS54" s="2">
        <f t="shared" si="42"/>
        <v>75.143000000000001</v>
      </c>
      <c r="BT54" s="2">
        <f t="shared" si="43"/>
        <v>74.451999999999998</v>
      </c>
      <c r="BU54" s="2">
        <f t="shared" si="44"/>
        <v>76.048000000000002</v>
      </c>
      <c r="BV54" s="2">
        <f t="shared" si="45"/>
        <v>76.135999999999996</v>
      </c>
      <c r="BW54" s="2">
        <f t="shared" si="46"/>
        <v>78.466999999999999</v>
      </c>
      <c r="BX54" s="2">
        <f t="shared" si="47"/>
        <v>74.622</v>
      </c>
      <c r="BY54" s="2">
        <f t="shared" si="48"/>
        <v>72.489000000000004</v>
      </c>
      <c r="BZ54" s="2">
        <f t="shared" si="49"/>
        <v>71.332999999999998</v>
      </c>
      <c r="CA54" s="2">
        <f t="shared" si="50"/>
        <v>71.644000000000005</v>
      </c>
      <c r="CB54" s="2">
        <f t="shared" si="51"/>
        <v>69.545000000000002</v>
      </c>
      <c r="CC54" s="2">
        <f t="shared" si="52"/>
        <v>66.418599999999998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74.530224705527033</v>
      </c>
      <c r="DL54" s="2">
        <f t="shared" si="161"/>
        <v>77.516910299003328</v>
      </c>
      <c r="DM54" s="2">
        <f t="shared" si="161"/>
        <v>78.250035487768045</v>
      </c>
      <c r="DN54" s="2">
        <f t="shared" si="161"/>
        <v>77.283434762911511</v>
      </c>
      <c r="DO54" s="2">
        <f t="shared" si="161"/>
        <v>77.114526915701063</v>
      </c>
      <c r="DP54" s="2">
        <f t="shared" si="161"/>
        <v>76.820936273029304</v>
      </c>
      <c r="DQ54" s="2">
        <f t="shared" si="161"/>
        <v>77.141096810506582</v>
      </c>
      <c r="DR54" s="2">
        <f t="shared" si="161"/>
        <v>77.038392037786764</v>
      </c>
      <c r="DS54" s="2">
        <f t="shared" si="161"/>
        <v>79.08075506566604</v>
      </c>
      <c r="DT54" s="2">
        <f t="shared" si="161"/>
        <v>75.665301619433208</v>
      </c>
      <c r="DU54" s="2">
        <f t="shared" si="161"/>
        <v>74.043747368421066</v>
      </c>
      <c r="DV54" s="2">
        <f t="shared" si="161"/>
        <v>72.237943433395856</v>
      </c>
      <c r="DW54" s="2">
        <f t="shared" si="161"/>
        <v>72.656961672473884</v>
      </c>
      <c r="DX54" s="2">
        <f t="shared" si="161"/>
        <v>69.995596167247385</v>
      </c>
      <c r="DY54" s="2">
        <f t="shared" si="161"/>
        <v>66.356183712660027</v>
      </c>
      <c r="EA54" s="2">
        <f t="shared" si="71"/>
        <v>71.173807021450315</v>
      </c>
      <c r="EB54" s="2">
        <f t="shared" si="72"/>
        <v>74.335797642556429</v>
      </c>
      <c r="EC54" s="2">
        <f t="shared" si="73"/>
        <v>76.258205012450802</v>
      </c>
      <c r="ED54" s="2">
        <f t="shared" si="74"/>
        <v>78.338063961001424</v>
      </c>
      <c r="EE54" s="2">
        <f t="shared" si="75"/>
        <v>76.26633746843865</v>
      </c>
      <c r="EF54" s="2">
        <f t="shared" si="76"/>
        <v>73.61341769865767</v>
      </c>
      <c r="EG54" s="2">
        <f t="shared" si="77"/>
        <v>76.922787185793212</v>
      </c>
      <c r="EH54" s="2">
        <f t="shared" si="78"/>
        <v>75.318800774334946</v>
      </c>
      <c r="EI54" s="2">
        <f t="shared" si="79"/>
        <v>71.878907270306257</v>
      </c>
      <c r="EJ54" s="2">
        <f t="shared" si="80"/>
        <v>71.618340861923912</v>
      </c>
      <c r="EK54" s="2">
        <f t="shared" si="81"/>
        <v>69.951500024424789</v>
      </c>
      <c r="EL54" s="2">
        <f t="shared" si="82"/>
        <v>71.288681558296503</v>
      </c>
      <c r="EM54" s="2">
        <f t="shared" si="83"/>
        <v>71.524997037481711</v>
      </c>
      <c r="EN54" s="2">
        <f t="shared" si="84"/>
        <v>68.82213278974956</v>
      </c>
      <c r="EO54" s="2">
        <f t="shared" si="85"/>
        <v>65.690519294913997</v>
      </c>
      <c r="EQ54" s="2">
        <f t="shared" si="86"/>
        <v>70.894104194273226</v>
      </c>
      <c r="ER54" s="2">
        <f t="shared" si="162"/>
        <v>72.814641724943698</v>
      </c>
      <c r="ES54" s="2">
        <f t="shared" si="162"/>
        <v>74.716610895843004</v>
      </c>
      <c r="ET54" s="2">
        <f t="shared" si="162"/>
        <v>75.838754977695231</v>
      </c>
      <c r="EU54" s="2">
        <f t="shared" si="162"/>
        <v>74.329369396390121</v>
      </c>
      <c r="EV54" s="2">
        <f t="shared" si="162"/>
        <v>71.549420265980615</v>
      </c>
      <c r="EW54" s="2">
        <f t="shared" si="162"/>
        <v>74.329570623765434</v>
      </c>
      <c r="EX54" s="2">
        <f t="shared" si="162"/>
        <v>73.72185209198453</v>
      </c>
      <c r="EY54" s="2">
        <f t="shared" si="162"/>
        <v>70.052521555555558</v>
      </c>
      <c r="EZ54" s="2">
        <f t="shared" si="162"/>
        <v>70.190465934352034</v>
      </c>
      <c r="FA54" s="2">
        <f t="shared" si="162"/>
        <v>69.402351339638315</v>
      </c>
      <c r="FB54" s="2">
        <f t="shared" si="162"/>
        <v>68.79306097964519</v>
      </c>
      <c r="FC54" s="2">
        <f t="shared" si="162"/>
        <v>69.525936702003918</v>
      </c>
      <c r="FD54" s="2">
        <f t="shared" si="162"/>
        <v>68.503919253212189</v>
      </c>
      <c r="FE54" s="2">
        <f t="shared" si="162"/>
        <v>68.261957769862676</v>
      </c>
      <c r="FG54" s="2">
        <f t="shared" si="88"/>
        <v>0.1864265390201206</v>
      </c>
      <c r="FH54" s="2">
        <f t="shared" si="163"/>
        <v>0.1785531076198415</v>
      </c>
      <c r="FI54" s="2">
        <f t="shared" si="163"/>
        <v>0.17632063543744481</v>
      </c>
      <c r="FJ54" s="2">
        <f t="shared" si="163"/>
        <v>0.16832451100526477</v>
      </c>
      <c r="FK54" s="2">
        <f t="shared" si="163"/>
        <v>0.19416554324365443</v>
      </c>
      <c r="FL54" s="2">
        <f t="shared" si="163"/>
        <v>0.16980165692520249</v>
      </c>
      <c r="FM54" s="2">
        <f t="shared" si="163"/>
        <v>0.15867161581298264</v>
      </c>
      <c r="FN54" s="2">
        <f t="shared" si="163"/>
        <v>0.14989847180129176</v>
      </c>
      <c r="FO54" s="2">
        <f t="shared" si="163"/>
        <v>0.15915440328187838</v>
      </c>
      <c r="FP54" s="2">
        <f t="shared" si="163"/>
        <v>0.1541937593974925</v>
      </c>
      <c r="FQ54" s="2">
        <f t="shared" si="163"/>
        <v>0.15492942481218386</v>
      </c>
      <c r="FR54" s="2">
        <f t="shared" si="163"/>
        <v>0.16045937241300776</v>
      </c>
      <c r="FS54" s="2">
        <f t="shared" si="163"/>
        <v>0.1672107849560896</v>
      </c>
      <c r="FT54" s="2">
        <f t="shared" si="163"/>
        <v>0.15682009859624343</v>
      </c>
      <c r="FU54" s="2">
        <f t="shared" si="163"/>
        <v>0.13622684019761724</v>
      </c>
      <c r="FW54" s="2">
        <f t="shared" si="112"/>
        <v>6.4056439168847401E-6</v>
      </c>
      <c r="FX54" s="2">
        <f t="shared" si="164"/>
        <v>6.6954981623307126E-6</v>
      </c>
      <c r="FY54" s="2">
        <f t="shared" si="165"/>
        <v>8.8286867350026441E-6</v>
      </c>
      <c r="FZ54" s="2">
        <f t="shared" si="166"/>
        <v>7.4807138798094419E-6</v>
      </c>
      <c r="GA54" s="2">
        <f t="shared" si="167"/>
        <v>8.8570260627456202E-6</v>
      </c>
      <c r="GB54" s="2">
        <f t="shared" si="168"/>
        <v>8.0602906192372587E-6</v>
      </c>
      <c r="GC54" s="2">
        <f t="shared" si="169"/>
        <v>9.0448622369359742E-6</v>
      </c>
      <c r="GD54" s="2">
        <f t="shared" si="170"/>
        <v>9.3853444255273435E-6</v>
      </c>
      <c r="GE54" s="2">
        <f t="shared" si="171"/>
        <v>1.133382001487568E-5</v>
      </c>
      <c r="GF54" s="2">
        <f t="shared" si="172"/>
        <v>1.1536100209610066E-5</v>
      </c>
      <c r="GG54" s="2">
        <f t="shared" si="173"/>
        <v>1.0407008522462418E-5</v>
      </c>
      <c r="GH54" s="2">
        <f t="shared" si="174"/>
        <v>8.3298778929310674E-6</v>
      </c>
      <c r="GI54" s="2">
        <f t="shared" si="175"/>
        <v>7.081858509775468E-6</v>
      </c>
      <c r="GJ54" s="2">
        <f t="shared" si="176"/>
        <v>3.8771525080011494E-6</v>
      </c>
      <c r="GK54" s="2">
        <f t="shared" si="177"/>
        <v>3.7058888380741903E-6</v>
      </c>
      <c r="GM54" s="86">
        <f t="shared" si="113"/>
        <v>1.2707828036184027E-5</v>
      </c>
      <c r="GN54" s="86">
        <f t="shared" si="178"/>
        <v>5.0244659664168998E-6</v>
      </c>
      <c r="GO54" s="86">
        <f t="shared" si="179"/>
        <v>4.1313648925686429E-6</v>
      </c>
      <c r="GP54" s="86">
        <f t="shared" si="180"/>
        <v>3.138184384449146E-6</v>
      </c>
      <c r="GQ54" s="86">
        <f t="shared" si="181"/>
        <v>1.7578775299583939E-5</v>
      </c>
      <c r="GR54" s="86">
        <f t="shared" si="182"/>
        <v>3.440075637206039E-6</v>
      </c>
      <c r="GS54" s="86">
        <f t="shared" si="183"/>
        <v>7.6233359272345124E-7</v>
      </c>
      <c r="GT54" s="86">
        <f t="shared" si="184"/>
        <v>3.1001342157908115E-7</v>
      </c>
      <c r="GU54" s="86">
        <f t="shared" si="185"/>
        <v>8.6509619832323069E-7</v>
      </c>
      <c r="GV54" s="86">
        <f t="shared" si="186"/>
        <v>4.690195039403539E-7</v>
      </c>
      <c r="GW54" s="86">
        <f t="shared" si="187"/>
        <v>5.5424023761370192E-7</v>
      </c>
      <c r="GX54" s="86">
        <f t="shared" si="188"/>
        <v>8.9793140917785788E-7</v>
      </c>
      <c r="GY54" s="86">
        <f t="shared" si="189"/>
        <v>1.7432756328761789E-6</v>
      </c>
      <c r="GZ54" s="86">
        <f t="shared" si="190"/>
        <v>1.0231168137908547E-6</v>
      </c>
      <c r="HA54" s="86">
        <f t="shared" si="191"/>
        <v>5.434124889571742E-8</v>
      </c>
      <c r="HC54" s="86">
        <f t="shared" si="145"/>
        <v>2.0464849228325917E-19</v>
      </c>
      <c r="HD54" s="86">
        <f t="shared" si="192"/>
        <v>1.8859098576444535E-18</v>
      </c>
      <c r="HE54" s="86">
        <f t="shared" si="193"/>
        <v>1.6426251642172079E-21</v>
      </c>
      <c r="HF54" s="86">
        <f t="shared" si="194"/>
        <v>1.7264978419399664E-22</v>
      </c>
      <c r="HG54" s="86">
        <f t="shared" si="195"/>
        <v>4.9888211597899427E-19</v>
      </c>
      <c r="HH54" s="86">
        <f t="shared" si="196"/>
        <v>1.3774765559062534E-22</v>
      </c>
      <c r="HI54" s="86">
        <f t="shared" si="197"/>
        <v>4.6520583125654475E-22</v>
      </c>
      <c r="HJ54" s="86">
        <f t="shared" si="198"/>
        <v>1.1090594181056241E-22</v>
      </c>
      <c r="HK54" s="86">
        <f t="shared" si="199"/>
        <v>9.0765788948292236E-24</v>
      </c>
      <c r="HL54" s="86">
        <f t="shared" si="200"/>
        <v>5.8208510853702551E-25</v>
      </c>
      <c r="HM54" s="86">
        <f t="shared" si="201"/>
        <v>1.4089091952167408E-24</v>
      </c>
      <c r="HN54" s="86">
        <f t="shared" si="202"/>
        <v>5.3892928609835382E-22</v>
      </c>
      <c r="HO54" s="86">
        <f t="shared" si="203"/>
        <v>4.2595245931709637E-20</v>
      </c>
      <c r="HP54" s="86">
        <f t="shared" si="204"/>
        <v>9.6555794274387554E-24</v>
      </c>
      <c r="HQ54" s="86">
        <f t="shared" si="205"/>
        <v>4.1123042753527239E-21</v>
      </c>
      <c r="HS54" s="86">
        <f t="shared" si="114"/>
        <v>2.8900623484937006E-67</v>
      </c>
      <c r="HT54" s="86">
        <f t="shared" si="206"/>
        <v>2.9719172424175219E-65</v>
      </c>
      <c r="HU54" s="86">
        <f t="shared" si="207"/>
        <v>2.1719710582011924E-74</v>
      </c>
      <c r="HV54" s="86">
        <f t="shared" si="208"/>
        <v>9.0158983176060914E-77</v>
      </c>
      <c r="HW54" s="86">
        <f t="shared" si="209"/>
        <v>4.5593269022337533E-66</v>
      </c>
      <c r="HX54" s="86">
        <f t="shared" si="210"/>
        <v>1.0607692848459047E-79</v>
      </c>
      <c r="HY54" s="86">
        <f t="shared" si="211"/>
        <v>1.7186400678987968E-78</v>
      </c>
      <c r="HZ54" s="86">
        <f t="shared" si="212"/>
        <v>5.66291170863365E-80</v>
      </c>
      <c r="IA54" s="86">
        <f t="shared" si="213"/>
        <v>6.3921219627792858E-83</v>
      </c>
      <c r="IB54" s="86">
        <f t="shared" si="214"/>
        <v>3.6861201432436809E-88</v>
      </c>
      <c r="IC54" s="86">
        <f t="shared" si="215"/>
        <v>7.9802716436707085E-86</v>
      </c>
      <c r="ID54" s="86">
        <f t="shared" si="216"/>
        <v>8.0903375108594519E-78</v>
      </c>
      <c r="IE54" s="86">
        <f t="shared" si="217"/>
        <v>9.1108130864412507E-71</v>
      </c>
      <c r="IF54" s="86">
        <f t="shared" si="218"/>
        <v>9.12210555996255E-39</v>
      </c>
      <c r="IG54" s="86">
        <f t="shared" si="219"/>
        <v>3.7025462778063826E-37</v>
      </c>
      <c r="II54" s="86">
        <f t="shared" si="115"/>
        <v>1.6721625780820598E-229</v>
      </c>
      <c r="IJ54" s="86">
        <f t="shared" si="116"/>
        <v>2.4608773830383003E-224</v>
      </c>
      <c r="IK54" s="86">
        <f t="shared" si="117"/>
        <v>2.3490206840821665E-254</v>
      </c>
      <c r="IL54" s="86">
        <f t="shared" si="118"/>
        <v>1.4285406649074214E-272</v>
      </c>
      <c r="IM54" s="86">
        <f t="shared" si="119"/>
        <v>7.8492794675210397E-226</v>
      </c>
      <c r="IN54" s="86">
        <f t="shared" si="120"/>
        <v>1.8330446613930402E-273</v>
      </c>
      <c r="IO54" s="86">
        <f t="shared" si="121"/>
        <v>1.7029483322891903E-267</v>
      </c>
      <c r="IP54" s="86">
        <f t="shared" si="122"/>
        <v>3.5090484463917562E-273</v>
      </c>
      <c r="IQ54" s="86">
        <f t="shared" si="123"/>
        <v>1.6586775681817679E-284</v>
      </c>
      <c r="IR54" s="86">
        <f t="shared" si="124"/>
        <v>1.4016212217375624E-296</v>
      </c>
      <c r="IS54" s="86">
        <f t="shared" si="125"/>
        <v>1.0339981047023453E-293</v>
      </c>
      <c r="IT54" s="86">
        <f t="shared" si="126"/>
        <v>1.2617589180681399E-267</v>
      </c>
      <c r="IU54" s="86">
        <f t="shared" si="127"/>
        <v>8.3933923721800091E-243</v>
      </c>
      <c r="IV54" s="86">
        <f t="shared" si="128"/>
        <v>4.2807560975969214E-87</v>
      </c>
      <c r="IW54" s="86">
        <f t="shared" si="129"/>
        <v>3.7932102821341093E-143</v>
      </c>
      <c r="IY54" s="86">
        <f t="shared" si="130"/>
        <v>1.2707828036184232E-5</v>
      </c>
      <c r="IZ54" s="86">
        <f t="shared" si="131"/>
        <v>5.0244659664187853E-6</v>
      </c>
      <c r="JA54" s="86">
        <f t="shared" si="132"/>
        <v>4.1313648925686446E-6</v>
      </c>
      <c r="JB54" s="86">
        <f t="shared" si="133"/>
        <v>3.138184384449146E-6</v>
      </c>
      <c r="JC54" s="86">
        <f t="shared" si="134"/>
        <v>1.7578775299584437E-5</v>
      </c>
      <c r="JD54" s="86">
        <f t="shared" si="135"/>
        <v>3.440075637206039E-6</v>
      </c>
      <c r="JE54" s="86">
        <f t="shared" si="136"/>
        <v>7.6233359272345167E-7</v>
      </c>
      <c r="JF54" s="86">
        <f t="shared" si="137"/>
        <v>3.1001342157908125E-7</v>
      </c>
      <c r="JG54" s="86">
        <f t="shared" si="138"/>
        <v>8.6509619832323069E-7</v>
      </c>
      <c r="JH54" s="86">
        <f t="shared" si="139"/>
        <v>4.690195039403539E-7</v>
      </c>
      <c r="JI54" s="86">
        <f t="shared" si="140"/>
        <v>5.5424023761370192E-7</v>
      </c>
      <c r="JJ54" s="86">
        <f t="shared" si="141"/>
        <v>8.9793140917785841E-7</v>
      </c>
      <c r="JK54" s="86">
        <f t="shared" si="142"/>
        <v>1.7432756328762215E-6</v>
      </c>
      <c r="JL54" s="86">
        <f t="shared" si="143"/>
        <v>1.0231168137908547E-6</v>
      </c>
      <c r="JM54" s="86">
        <f t="shared" si="144"/>
        <v>5.4341248895721529E-8</v>
      </c>
    </row>
    <row r="55" spans="2:273" x14ac:dyDescent="0.25">
      <c r="B55" s="2">
        <v>28</v>
      </c>
      <c r="C55" s="37">
        <v>73.283000000000001</v>
      </c>
      <c r="D55" s="37">
        <v>76.570999999999998</v>
      </c>
      <c r="E55" s="37">
        <v>77.286000000000001</v>
      </c>
      <c r="F55" s="37">
        <v>75.238</v>
      </c>
      <c r="G55" s="37">
        <v>76.548000000000002</v>
      </c>
      <c r="H55" s="37">
        <v>76.238</v>
      </c>
      <c r="I55" s="37">
        <v>75.475999999999999</v>
      </c>
      <c r="J55" s="37">
        <v>75.635999999999996</v>
      </c>
      <c r="K55" s="37">
        <v>79.489000000000004</v>
      </c>
      <c r="L55" s="37">
        <v>74.311000000000007</v>
      </c>
      <c r="M55" s="37">
        <v>71.778000000000006</v>
      </c>
      <c r="N55" s="37">
        <v>71.688999999999993</v>
      </c>
      <c r="O55" s="37">
        <v>71.510999999999996</v>
      </c>
      <c r="P55" s="37">
        <v>69.635999999999996</v>
      </c>
      <c r="Q55" s="37">
        <v>66.186000000000007</v>
      </c>
      <c r="S55" s="4">
        <f t="shared" si="8"/>
        <v>74.012410917389772</v>
      </c>
      <c r="T55" s="4">
        <f t="shared" si="9"/>
        <v>77.028423451145542</v>
      </c>
      <c r="U55" s="4">
        <f t="shared" si="10"/>
        <v>78.026516774990128</v>
      </c>
      <c r="V55" s="4">
        <f t="shared" si="11"/>
        <v>77.609385351446718</v>
      </c>
      <c r="W55" s="4">
        <f t="shared" si="12"/>
        <v>77.068853681571653</v>
      </c>
      <c r="X55" s="4">
        <f t="shared" si="13"/>
        <v>76.325069725587909</v>
      </c>
      <c r="Y55" s="4">
        <f t="shared" si="14"/>
        <v>77.24446507834854</v>
      </c>
      <c r="Z55" s="4">
        <f t="shared" si="15"/>
        <v>76.915299772910473</v>
      </c>
      <c r="AA55" s="4">
        <f t="shared" si="16"/>
        <v>77.850152943312963</v>
      </c>
      <c r="AB55" s="4">
        <f t="shared" si="17"/>
        <v>75.063222642190581</v>
      </c>
      <c r="AC55" s="4">
        <f t="shared" si="18"/>
        <v>73.443617629567953</v>
      </c>
      <c r="AD55" s="4">
        <f t="shared" si="19"/>
        <v>72.184165442390722</v>
      </c>
      <c r="AE55" s="4">
        <f t="shared" si="20"/>
        <v>72.56291567050728</v>
      </c>
      <c r="AF55" s="4">
        <f t="shared" si="21"/>
        <v>69.82210729021115</v>
      </c>
      <c r="AG55" s="4">
        <f t="shared" si="22"/>
        <v>66.299881019580937</v>
      </c>
      <c r="AI55" s="4">
        <f t="shared" si="23"/>
        <v>-0.72941091738977093</v>
      </c>
      <c r="AJ55" s="4">
        <f t="shared" si="24"/>
        <v>-0.45742345114554439</v>
      </c>
      <c r="AK55" s="4">
        <f t="shared" si="25"/>
        <v>-0.74051677499012669</v>
      </c>
      <c r="AL55" s="4">
        <f t="shared" si="26"/>
        <v>-2.3713853514467189</v>
      </c>
      <c r="AM55" s="4">
        <f t="shared" si="27"/>
        <v>-0.52085368157165135</v>
      </c>
      <c r="AN55" s="4">
        <f t="shared" si="28"/>
        <v>-8.7069725587909375E-2</v>
      </c>
      <c r="AO55" s="4">
        <f t="shared" si="29"/>
        <v>-1.7684650783485409</v>
      </c>
      <c r="AP55" s="4">
        <f t="shared" si="30"/>
        <v>-1.2792997729104769</v>
      </c>
      <c r="AQ55" s="4">
        <f t="shared" si="31"/>
        <v>1.638847056687041</v>
      </c>
      <c r="AR55" s="4">
        <f t="shared" si="32"/>
        <v>-0.75222264219057422</v>
      </c>
      <c r="AS55" s="4">
        <f t="shared" si="33"/>
        <v>-1.6656176295679472</v>
      </c>
      <c r="AT55" s="4">
        <f t="shared" si="34"/>
        <v>-0.49516544239072857</v>
      </c>
      <c r="AU55" s="4">
        <f t="shared" si="35"/>
        <v>-1.0519156705072845</v>
      </c>
      <c r="AV55" s="4">
        <f t="shared" si="146"/>
        <v>-0.18610729021115446</v>
      </c>
      <c r="AW55" s="4">
        <f t="shared" si="146"/>
        <v>-0.11388101958092989</v>
      </c>
      <c r="AY55" s="2">
        <f t="shared" si="96"/>
        <v>73.992930904653335</v>
      </c>
      <c r="AZ55" s="2">
        <f t="shared" si="147"/>
        <v>77.018826343339256</v>
      </c>
      <c r="BA55" s="2">
        <f t="shared" si="148"/>
        <v>78.018469069234953</v>
      </c>
      <c r="BB55" s="2">
        <f t="shared" si="149"/>
        <v>77.603479510499128</v>
      </c>
      <c r="BC55" s="2">
        <f t="shared" si="150"/>
        <v>77.041477907899335</v>
      </c>
      <c r="BD55" s="2">
        <f t="shared" si="151"/>
        <v>76.318305709311616</v>
      </c>
      <c r="BE55" s="2">
        <f t="shared" si="152"/>
        <v>77.242711196208987</v>
      </c>
      <c r="BF55" s="2">
        <f t="shared" si="153"/>
        <v>76.91453616964769</v>
      </c>
      <c r="BG55" s="2">
        <f t="shared" si="154"/>
        <v>77.848170504992524</v>
      </c>
      <c r="BH55" s="2">
        <f t="shared" si="155"/>
        <v>75.062088589007729</v>
      </c>
      <c r="BI55" s="2">
        <f t="shared" si="156"/>
        <v>73.442301488785603</v>
      </c>
      <c r="BJ55" s="2">
        <f t="shared" si="157"/>
        <v>72.182194253109373</v>
      </c>
      <c r="BK55" s="2">
        <f t="shared" si="158"/>
        <v>72.559265087930868</v>
      </c>
      <c r="BL55" s="2">
        <f t="shared" si="159"/>
        <v>69.819962609528417</v>
      </c>
      <c r="BM55" s="2">
        <f t="shared" si="160"/>
        <v>66.299779921226389</v>
      </c>
      <c r="BO55" s="2">
        <f t="shared" si="38"/>
        <v>73.283000000000001</v>
      </c>
      <c r="BP55" s="2">
        <f t="shared" si="39"/>
        <v>76.570999999999998</v>
      </c>
      <c r="BQ55" s="2">
        <f t="shared" si="40"/>
        <v>77.286000000000001</v>
      </c>
      <c r="BR55" s="2">
        <f t="shared" si="41"/>
        <v>75.238</v>
      </c>
      <c r="BS55" s="2">
        <f t="shared" si="42"/>
        <v>76.548000000000002</v>
      </c>
      <c r="BT55" s="2">
        <f t="shared" si="43"/>
        <v>76.238</v>
      </c>
      <c r="BU55" s="2">
        <f t="shared" si="44"/>
        <v>75.475999999999999</v>
      </c>
      <c r="BV55" s="2">
        <f t="shared" si="45"/>
        <v>75.635999999999996</v>
      </c>
      <c r="BW55" s="2">
        <f t="shared" si="46"/>
        <v>79.489000000000004</v>
      </c>
      <c r="BX55" s="2">
        <f t="shared" si="47"/>
        <v>74.311000000000007</v>
      </c>
      <c r="BY55" s="2">
        <f t="shared" si="48"/>
        <v>71.778000000000006</v>
      </c>
      <c r="BZ55" s="2">
        <f t="shared" si="49"/>
        <v>71.688999999999993</v>
      </c>
      <c r="CA55" s="2">
        <f t="shared" si="50"/>
        <v>71.510999999999996</v>
      </c>
      <c r="CB55" s="2">
        <f t="shared" si="51"/>
        <v>69.635999999999996</v>
      </c>
      <c r="CC55" s="2">
        <f t="shared" si="52"/>
        <v>66.186000000000007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74.722064482029595</v>
      </c>
      <c r="DL55" s="2">
        <f t="shared" si="161"/>
        <v>77.68483720930233</v>
      </c>
      <c r="DM55" s="2">
        <f t="shared" si="161"/>
        <v>78.462717003926301</v>
      </c>
      <c r="DN55" s="2">
        <f t="shared" si="161"/>
        <v>77.475121715493813</v>
      </c>
      <c r="DO55" s="2">
        <f t="shared" si="161"/>
        <v>77.281886367933467</v>
      </c>
      <c r="DP55" s="2">
        <f t="shared" si="161"/>
        <v>76.95168166717005</v>
      </c>
      <c r="DQ55" s="2">
        <f t="shared" si="161"/>
        <v>77.339655534709209</v>
      </c>
      <c r="DR55" s="2">
        <f t="shared" si="161"/>
        <v>77.249835357624818</v>
      </c>
      <c r="DS55" s="2">
        <f t="shared" si="161"/>
        <v>79.112597091932457</v>
      </c>
      <c r="DT55" s="2">
        <f t="shared" si="161"/>
        <v>75.777183198380584</v>
      </c>
      <c r="DU55" s="2">
        <f t="shared" si="161"/>
        <v>74.169351821862364</v>
      </c>
      <c r="DV55" s="2">
        <f t="shared" si="161"/>
        <v>72.401790806754207</v>
      </c>
      <c r="DW55" s="2">
        <f t="shared" si="161"/>
        <v>72.819726480836252</v>
      </c>
      <c r="DX55" s="2">
        <f t="shared" si="161"/>
        <v>70.045689198606269</v>
      </c>
      <c r="DY55" s="2">
        <f t="shared" si="161"/>
        <v>66.416721621621619</v>
      </c>
      <c r="EA55" s="2">
        <f t="shared" si="71"/>
        <v>71.090949083351902</v>
      </c>
      <c r="EB55" s="2">
        <f t="shared" si="72"/>
        <v>74.224452659778024</v>
      </c>
      <c r="EC55" s="2">
        <f t="shared" si="73"/>
        <v>76.125852373684637</v>
      </c>
      <c r="ED55" s="2">
        <f t="shared" si="74"/>
        <v>78.181991726463735</v>
      </c>
      <c r="EE55" s="2">
        <f t="shared" si="75"/>
        <v>76.131604473775724</v>
      </c>
      <c r="EF55" s="2">
        <f t="shared" si="76"/>
        <v>73.494164663660484</v>
      </c>
      <c r="EG55" s="2">
        <f t="shared" si="77"/>
        <v>76.774058226069172</v>
      </c>
      <c r="EH55" s="2">
        <f t="shared" si="78"/>
        <v>75.180408753718126</v>
      </c>
      <c r="EI55" s="2">
        <f t="shared" si="79"/>
        <v>71.755861571238356</v>
      </c>
      <c r="EJ55" s="2">
        <f t="shared" si="80"/>
        <v>71.484794933158838</v>
      </c>
      <c r="EK55" s="2">
        <f t="shared" si="81"/>
        <v>69.825546333838105</v>
      </c>
      <c r="EL55" s="2">
        <f t="shared" si="82"/>
        <v>71.134466842892451</v>
      </c>
      <c r="EM55" s="2">
        <f t="shared" si="83"/>
        <v>71.376269895855074</v>
      </c>
      <c r="EN55" s="2">
        <f t="shared" si="84"/>
        <v>68.713088705703143</v>
      </c>
      <c r="EO55" s="2">
        <f t="shared" si="85"/>
        <v>65.623461261619966</v>
      </c>
      <c r="EQ55" s="2">
        <f t="shared" si="86"/>
        <v>70.814498271590736</v>
      </c>
      <c r="ER55" s="2">
        <f t="shared" si="162"/>
        <v>72.721512306219182</v>
      </c>
      <c r="ES55" s="2">
        <f t="shared" si="162"/>
        <v>74.603043721902097</v>
      </c>
      <c r="ET55" s="2">
        <f t="shared" si="162"/>
        <v>75.71222767554768</v>
      </c>
      <c r="EU55" s="2">
        <f t="shared" si="162"/>
        <v>74.218474800492743</v>
      </c>
      <c r="EV55" s="2">
        <f t="shared" si="162"/>
        <v>71.454888452585919</v>
      </c>
      <c r="EW55" s="2">
        <f t="shared" si="162"/>
        <v>74.212278190045552</v>
      </c>
      <c r="EX55" s="2">
        <f t="shared" si="162"/>
        <v>73.603149066115364</v>
      </c>
      <c r="EY55" s="2">
        <f t="shared" si="162"/>
        <v>69.952147777777782</v>
      </c>
      <c r="EZ55" s="2">
        <f t="shared" si="162"/>
        <v>70.07449049526366</v>
      </c>
      <c r="FA55" s="2">
        <f t="shared" si="162"/>
        <v>69.283166291510739</v>
      </c>
      <c r="FB55" s="2">
        <f t="shared" si="162"/>
        <v>68.670294552204965</v>
      </c>
      <c r="FC55" s="2">
        <f t="shared" si="162"/>
        <v>69.402309987333126</v>
      </c>
      <c r="FD55" s="2">
        <f t="shared" si="162"/>
        <v>68.398899139531494</v>
      </c>
      <c r="FE55" s="2">
        <f t="shared" si="162"/>
        <v>68.162747494966922</v>
      </c>
      <c r="FG55" s="2">
        <f t="shared" si="88"/>
        <v>0.20080100895431557</v>
      </c>
      <c r="FH55" s="2">
        <f t="shared" si="163"/>
        <v>0.19246410988444151</v>
      </c>
      <c r="FI55" s="2">
        <f t="shared" si="163"/>
        <v>0.19009795752092726</v>
      </c>
      <c r="FJ55" s="2">
        <f t="shared" si="163"/>
        <v>0.18161479634019509</v>
      </c>
      <c r="FK55" s="2">
        <f t="shared" si="163"/>
        <v>0.20898345165939863</v>
      </c>
      <c r="FL55" s="2">
        <f t="shared" si="163"/>
        <v>0.18318288362521129</v>
      </c>
      <c r="FM55" s="2">
        <f t="shared" si="163"/>
        <v>0.17135677734517546</v>
      </c>
      <c r="FN55" s="2">
        <f t="shared" si="163"/>
        <v>0.16201732211938102</v>
      </c>
      <c r="FO55" s="2">
        <f t="shared" si="163"/>
        <v>0.17187027699169341</v>
      </c>
      <c r="FP55" s="2">
        <f t="shared" si="163"/>
        <v>0.16659181932107509</v>
      </c>
      <c r="FQ55" s="2">
        <f t="shared" si="163"/>
        <v>0.16737493102702819</v>
      </c>
      <c r="FR55" s="2">
        <f t="shared" si="163"/>
        <v>0.1732580250463871</v>
      </c>
      <c r="FS55" s="2">
        <f t="shared" si="163"/>
        <v>0.18043221224861777</v>
      </c>
      <c r="FT55" s="2">
        <f t="shared" si="163"/>
        <v>0.16938704029725563</v>
      </c>
      <c r="FU55" s="2">
        <f t="shared" si="163"/>
        <v>0.14743207210528092</v>
      </c>
      <c r="FW55" s="2">
        <f t="shared" si="112"/>
        <v>7.0236445464741025E-6</v>
      </c>
      <c r="FX55" s="2">
        <f t="shared" si="164"/>
        <v>7.3414630049505768E-6</v>
      </c>
      <c r="FY55" s="2">
        <f t="shared" si="165"/>
        <v>9.6804542599325757E-6</v>
      </c>
      <c r="FZ55" s="2">
        <f t="shared" si="166"/>
        <v>8.2024337408888599E-6</v>
      </c>
      <c r="GA55" s="2">
        <f t="shared" si="167"/>
        <v>9.711527661875979E-6</v>
      </c>
      <c r="GB55" s="2">
        <f t="shared" si="168"/>
        <v>8.8379260458259698E-6</v>
      </c>
      <c r="GC55" s="2">
        <f t="shared" si="169"/>
        <v>9.9174855756039652E-6</v>
      </c>
      <c r="GD55" s="2">
        <f t="shared" si="170"/>
        <v>1.029081620774513E-5</v>
      </c>
      <c r="GE55" s="2">
        <f t="shared" si="171"/>
        <v>1.2427272936515634E-5</v>
      </c>
      <c r="GF55" s="2">
        <f t="shared" si="172"/>
        <v>1.2649068270173205E-5</v>
      </c>
      <c r="GG55" s="2">
        <f t="shared" si="173"/>
        <v>1.1411046474701864E-5</v>
      </c>
      <c r="GH55" s="2">
        <f t="shared" si="174"/>
        <v>9.1335221459644411E-6</v>
      </c>
      <c r="GI55" s="2">
        <f t="shared" si="175"/>
        <v>7.7650981386758995E-6</v>
      </c>
      <c r="GJ55" s="2">
        <f t="shared" si="176"/>
        <v>4.2512115979340221E-6</v>
      </c>
      <c r="GK55" s="2">
        <f t="shared" si="177"/>
        <v>4.0634248554521072E-6</v>
      </c>
      <c r="GM55" s="86">
        <f t="shared" si="113"/>
        <v>2.1521721202109696E-5</v>
      </c>
      <c r="GN55" s="86">
        <f t="shared" si="178"/>
        <v>9.0286476330068819E-6</v>
      </c>
      <c r="GO55" s="86">
        <f t="shared" si="179"/>
        <v>7.5025799190793624E-6</v>
      </c>
      <c r="GP55" s="86">
        <f t="shared" si="180"/>
        <v>5.7075905590612375E-6</v>
      </c>
      <c r="GQ55" s="86">
        <f t="shared" si="181"/>
        <v>2.9468326484617E-5</v>
      </c>
      <c r="GR55" s="86">
        <f t="shared" si="182"/>
        <v>6.234415894045901E-6</v>
      </c>
      <c r="GS55" s="86">
        <f t="shared" si="183"/>
        <v>1.5109055260736967E-6</v>
      </c>
      <c r="GT55" s="86">
        <f t="shared" si="184"/>
        <v>6.4128948295894661E-7</v>
      </c>
      <c r="GU55" s="86">
        <f t="shared" si="185"/>
        <v>1.6999546301062656E-6</v>
      </c>
      <c r="GV55" s="86">
        <f t="shared" si="186"/>
        <v>9.5251297017229563E-7</v>
      </c>
      <c r="GW55" s="86">
        <f t="shared" si="187"/>
        <v>1.1135409015653835E-6</v>
      </c>
      <c r="GX55" s="86">
        <f t="shared" si="188"/>
        <v>1.7661510531349329E-6</v>
      </c>
      <c r="GY55" s="86">
        <f t="shared" si="189"/>
        <v>3.3152770501870963E-6</v>
      </c>
      <c r="GZ55" s="86">
        <f t="shared" si="190"/>
        <v>1.9704648722367255E-6</v>
      </c>
      <c r="HA55" s="86">
        <f t="shared" si="191"/>
        <v>1.2228026601763191E-7</v>
      </c>
      <c r="HC55" s="86">
        <f t="shared" si="145"/>
        <v>7.8296910186927124E-19</v>
      </c>
      <c r="HD55" s="86">
        <f t="shared" si="192"/>
        <v>6.8894417061165528E-18</v>
      </c>
      <c r="HE55" s="86">
        <f t="shared" si="193"/>
        <v>7.6082672908695218E-21</v>
      </c>
      <c r="HF55" s="86">
        <f t="shared" si="194"/>
        <v>8.5709912108222416E-22</v>
      </c>
      <c r="HG55" s="86">
        <f t="shared" si="195"/>
        <v>1.9303626258813754E-18</v>
      </c>
      <c r="HH55" s="86">
        <f t="shared" si="196"/>
        <v>6.9519907326033331E-22</v>
      </c>
      <c r="HI55" s="86">
        <f t="shared" si="197"/>
        <v>2.2961948481407241E-21</v>
      </c>
      <c r="HJ55" s="86">
        <f t="shared" si="198"/>
        <v>5.7326293736099441E-22</v>
      </c>
      <c r="HK55" s="86">
        <f t="shared" si="199"/>
        <v>5.2064406995190944E-23</v>
      </c>
      <c r="HL55" s="86">
        <f t="shared" si="200"/>
        <v>3.6401424336057692E-24</v>
      </c>
      <c r="HM55" s="86">
        <f t="shared" si="201"/>
        <v>8.466147909836238E-24</v>
      </c>
      <c r="HN55" s="86">
        <f t="shared" si="202"/>
        <v>2.625179304870098E-21</v>
      </c>
      <c r="HO55" s="86">
        <f t="shared" si="203"/>
        <v>1.7581465403063364E-19</v>
      </c>
      <c r="HP55" s="86">
        <f t="shared" si="204"/>
        <v>5.0942869579768885E-23</v>
      </c>
      <c r="HQ55" s="86">
        <f t="shared" si="205"/>
        <v>1.7427917646795745E-20</v>
      </c>
      <c r="HS55" s="86">
        <f t="shared" si="114"/>
        <v>5.5165037335042766E-66</v>
      </c>
      <c r="HT55" s="86">
        <f t="shared" si="206"/>
        <v>5.29963645789856E-64</v>
      </c>
      <c r="HU55" s="86">
        <f t="shared" si="207"/>
        <v>6.2494749849666257E-73</v>
      </c>
      <c r="HV55" s="86">
        <f t="shared" si="208"/>
        <v>2.9420416369279145E-75</v>
      </c>
      <c r="HW55" s="86">
        <f t="shared" si="209"/>
        <v>8.9648255091549796E-65</v>
      </c>
      <c r="HX55" s="86">
        <f t="shared" si="210"/>
        <v>3.8095539799089072E-78</v>
      </c>
      <c r="HY55" s="86">
        <f t="shared" si="211"/>
        <v>5.975826467886521E-77</v>
      </c>
      <c r="HZ55" s="86">
        <f t="shared" si="212"/>
        <v>2.1408012393713554E-78</v>
      </c>
      <c r="IA55" s="86">
        <f t="shared" si="213"/>
        <v>2.9700239137569859E-81</v>
      </c>
      <c r="IB55" s="86">
        <f t="shared" si="214"/>
        <v>2.1167129518057659E-86</v>
      </c>
      <c r="IC55" s="86">
        <f t="shared" si="215"/>
        <v>4.104687922268628E-84</v>
      </c>
      <c r="ID55" s="86">
        <f t="shared" si="216"/>
        <v>2.7041078473337551E-76</v>
      </c>
      <c r="IE55" s="86">
        <f t="shared" si="217"/>
        <v>2.1046927690921911E-69</v>
      </c>
      <c r="IF55" s="86">
        <f t="shared" si="218"/>
        <v>4.5572500135572529E-38</v>
      </c>
      <c r="IG55" s="86">
        <f t="shared" si="219"/>
        <v>1.6855027310533645E-36</v>
      </c>
      <c r="II55" s="86">
        <f t="shared" si="115"/>
        <v>5.1578837062292735E-226</v>
      </c>
      <c r="IJ55" s="86">
        <f t="shared" si="116"/>
        <v>6.5114583700623736E-221</v>
      </c>
      <c r="IK55" s="86">
        <f t="shared" si="117"/>
        <v>2.2251636075580723E-250</v>
      </c>
      <c r="IL55" s="86">
        <f t="shared" si="118"/>
        <v>2.2840928468867889E-268</v>
      </c>
      <c r="IM55" s="86">
        <f t="shared" si="119"/>
        <v>2.6483219813705179E-222</v>
      </c>
      <c r="IN55" s="86">
        <f t="shared" si="120"/>
        <v>3.2179142894729365E-269</v>
      </c>
      <c r="IO55" s="86">
        <f t="shared" si="121"/>
        <v>2.6506016408109979E-263</v>
      </c>
      <c r="IP55" s="86">
        <f t="shared" si="122"/>
        <v>6.9295621799659675E-269</v>
      </c>
      <c r="IQ55" s="86">
        <f t="shared" si="123"/>
        <v>5.8676382565133309E-280</v>
      </c>
      <c r="IR55" s="86">
        <f t="shared" si="124"/>
        <v>7.8893280058365635E-292</v>
      </c>
      <c r="IS55" s="86">
        <f t="shared" si="125"/>
        <v>4.7492518862357421E-289</v>
      </c>
      <c r="IT55" s="86">
        <f t="shared" si="126"/>
        <v>1.8439977986908892E-263</v>
      </c>
      <c r="IU55" s="86">
        <f t="shared" si="127"/>
        <v>4.4478575346072886E-239</v>
      </c>
      <c r="IV55" s="86">
        <f t="shared" si="128"/>
        <v>7.6961184273637772E-86</v>
      </c>
      <c r="IW55" s="86">
        <f t="shared" si="129"/>
        <v>4.4694475290305134E-141</v>
      </c>
      <c r="IY55" s="86">
        <f t="shared" si="130"/>
        <v>2.1521721202110479E-5</v>
      </c>
      <c r="IZ55" s="86">
        <f t="shared" si="131"/>
        <v>9.0286476330137716E-6</v>
      </c>
      <c r="JA55" s="86">
        <f t="shared" si="132"/>
        <v>7.50257991907937E-6</v>
      </c>
      <c r="JB55" s="86">
        <f t="shared" si="133"/>
        <v>5.7075905590612383E-6</v>
      </c>
      <c r="JC55" s="86">
        <f t="shared" si="134"/>
        <v>2.9468326484618932E-5</v>
      </c>
      <c r="JD55" s="86">
        <f t="shared" si="135"/>
        <v>6.2344158940459018E-6</v>
      </c>
      <c r="JE55" s="86">
        <f t="shared" si="136"/>
        <v>1.510905526073699E-6</v>
      </c>
      <c r="JF55" s="86">
        <f t="shared" si="137"/>
        <v>6.4128948295894714E-7</v>
      </c>
      <c r="JG55" s="86">
        <f t="shared" si="138"/>
        <v>1.6999546301062656E-6</v>
      </c>
      <c r="JH55" s="86">
        <f t="shared" si="139"/>
        <v>9.5251297017229563E-7</v>
      </c>
      <c r="JI55" s="86">
        <f t="shared" si="140"/>
        <v>1.1135409015653835E-6</v>
      </c>
      <c r="JJ55" s="86">
        <f t="shared" si="141"/>
        <v>1.7661510531349354E-6</v>
      </c>
      <c r="JK55" s="86">
        <f t="shared" si="142"/>
        <v>3.315277050187272E-6</v>
      </c>
      <c r="JL55" s="86">
        <f t="shared" si="143"/>
        <v>1.9704648722367255E-6</v>
      </c>
      <c r="JM55" s="86">
        <f t="shared" si="144"/>
        <v>1.2228026601764933E-7</v>
      </c>
    </row>
    <row r="56" spans="2:273" x14ac:dyDescent="0.25">
      <c r="B56" s="2">
        <v>29</v>
      </c>
      <c r="C56" s="37">
        <v>72.804000000000002</v>
      </c>
      <c r="D56" s="37">
        <v>77.570999999999998</v>
      </c>
      <c r="E56" s="37">
        <v>76.713999999999999</v>
      </c>
      <c r="F56" s="37">
        <v>75.905000000000001</v>
      </c>
      <c r="G56" s="37">
        <v>75.832999999999998</v>
      </c>
      <c r="H56" s="37">
        <v>75.429000000000002</v>
      </c>
      <c r="I56" s="37">
        <v>76.332999999999998</v>
      </c>
      <c r="J56" s="37">
        <v>76.272999999999996</v>
      </c>
      <c r="K56" s="37">
        <v>77.888999999999996</v>
      </c>
      <c r="L56" s="37">
        <v>74.8</v>
      </c>
      <c r="M56" s="37">
        <v>72.843999999999994</v>
      </c>
      <c r="N56" s="37">
        <v>72.289000000000001</v>
      </c>
      <c r="O56" s="37">
        <v>72.466999999999999</v>
      </c>
      <c r="P56" s="37">
        <v>68.159000000000006</v>
      </c>
      <c r="Q56" s="37">
        <v>65.441900000000004</v>
      </c>
      <c r="S56" s="4">
        <f t="shared" si="8"/>
        <v>74.102037876786326</v>
      </c>
      <c r="T56" s="4">
        <f t="shared" si="9"/>
        <v>77.094502782001328</v>
      </c>
      <c r="U56" s="4">
        <f t="shared" si="10"/>
        <v>78.14046329003699</v>
      </c>
      <c r="V56" s="4">
        <f t="shared" si="11"/>
        <v>77.74738212828079</v>
      </c>
      <c r="W56" s="4">
        <f t="shared" si="12"/>
        <v>77.16715866782576</v>
      </c>
      <c r="X56" s="4">
        <f t="shared" si="13"/>
        <v>76.362434883781631</v>
      </c>
      <c r="Y56" s="4">
        <f t="shared" si="14"/>
        <v>77.37278186303044</v>
      </c>
      <c r="Z56" s="4">
        <f t="shared" si="15"/>
        <v>77.039607563171174</v>
      </c>
      <c r="AA56" s="4">
        <f t="shared" si="16"/>
        <v>77.755653759748782</v>
      </c>
      <c r="AB56" s="4">
        <f t="shared" si="17"/>
        <v>75.075462803976166</v>
      </c>
      <c r="AC56" s="4">
        <f t="shared" si="18"/>
        <v>73.467526953122601</v>
      </c>
      <c r="AD56" s="4">
        <f t="shared" si="19"/>
        <v>72.273095001942295</v>
      </c>
      <c r="AE56" s="4">
        <f t="shared" si="20"/>
        <v>72.647867831817251</v>
      </c>
      <c r="AF56" s="4">
        <f t="shared" si="21"/>
        <v>69.827136157743141</v>
      </c>
      <c r="AG56" s="4">
        <f t="shared" si="22"/>
        <v>66.330713445649906</v>
      </c>
      <c r="AI56" s="4">
        <f t="shared" si="23"/>
        <v>-1.2980378767863243</v>
      </c>
      <c r="AJ56" s="4">
        <f t="shared" si="24"/>
        <v>0.47649721799866995</v>
      </c>
      <c r="AK56" s="4">
        <f t="shared" si="25"/>
        <v>-1.4264632900369918</v>
      </c>
      <c r="AL56" s="4">
        <f t="shared" si="26"/>
        <v>-1.8423821282807893</v>
      </c>
      <c r="AM56" s="4">
        <f t="shared" si="27"/>
        <v>-1.3341586678257613</v>
      </c>
      <c r="AN56" s="4">
        <f t="shared" si="28"/>
        <v>-0.93343488378162931</v>
      </c>
      <c r="AO56" s="4">
        <f t="shared" si="29"/>
        <v>-1.0397818630304414</v>
      </c>
      <c r="AP56" s="4">
        <f t="shared" si="30"/>
        <v>-0.76660756317117773</v>
      </c>
      <c r="AQ56" s="4">
        <f t="shared" si="31"/>
        <v>0.133346240251214</v>
      </c>
      <c r="AR56" s="4">
        <f t="shared" si="32"/>
        <v>-0.2754628039761684</v>
      </c>
      <c r="AS56" s="4">
        <f t="shared" si="33"/>
        <v>-0.62352695312260664</v>
      </c>
      <c r="AT56" s="4">
        <f t="shared" si="34"/>
        <v>1.5904998057706621E-2</v>
      </c>
      <c r="AU56" s="4">
        <f t="shared" si="35"/>
        <v>-0.18086783181725252</v>
      </c>
      <c r="AV56" s="4">
        <f t="shared" si="146"/>
        <v>-1.6681361577431346</v>
      </c>
      <c r="AW56" s="4">
        <f t="shared" si="146"/>
        <v>-0.88881344564990172</v>
      </c>
      <c r="AY56" s="2">
        <f t="shared" si="96"/>
        <v>74.07028722289634</v>
      </c>
      <c r="AZ56" s="2">
        <f t="shared" si="147"/>
        <v>77.077949367326468</v>
      </c>
      <c r="BA56" s="2">
        <f t="shared" si="148"/>
        <v>78.126440000178121</v>
      </c>
      <c r="BB56" s="2">
        <f t="shared" si="149"/>
        <v>77.737067404003781</v>
      </c>
      <c r="BC56" s="2">
        <f t="shared" si="150"/>
        <v>77.122997745664179</v>
      </c>
      <c r="BD56" s="2">
        <f t="shared" si="151"/>
        <v>76.350662914767909</v>
      </c>
      <c r="BE56" s="2">
        <f t="shared" si="152"/>
        <v>77.369455224115967</v>
      </c>
      <c r="BF56" s="2">
        <f t="shared" si="153"/>
        <v>77.038097470514018</v>
      </c>
      <c r="BG56" s="2">
        <f t="shared" si="154"/>
        <v>77.751924249725363</v>
      </c>
      <c r="BH56" s="2">
        <f t="shared" si="155"/>
        <v>75.073260220896543</v>
      </c>
      <c r="BI56" s="2">
        <f t="shared" si="156"/>
        <v>73.464996927868953</v>
      </c>
      <c r="BJ56" s="2">
        <f t="shared" si="157"/>
        <v>72.269383914159221</v>
      </c>
      <c r="BK56" s="2">
        <f t="shared" si="158"/>
        <v>72.641216251453457</v>
      </c>
      <c r="BL56" s="2">
        <f t="shared" si="159"/>
        <v>69.823176498734</v>
      </c>
      <c r="BM56" s="2">
        <f t="shared" si="160"/>
        <v>66.330496420766679</v>
      </c>
      <c r="BO56" s="2">
        <f t="shared" si="38"/>
        <v>72.804000000000002</v>
      </c>
      <c r="BP56" s="2">
        <f t="shared" si="39"/>
        <v>77.570999999999998</v>
      </c>
      <c r="BQ56" s="2">
        <f t="shared" si="40"/>
        <v>76.713999999999999</v>
      </c>
      <c r="BR56" s="2">
        <f t="shared" si="41"/>
        <v>75.905000000000001</v>
      </c>
      <c r="BS56" s="2">
        <f t="shared" si="42"/>
        <v>75.832999999999998</v>
      </c>
      <c r="BT56" s="2">
        <f t="shared" si="43"/>
        <v>75.429000000000002</v>
      </c>
      <c r="BU56" s="2">
        <f t="shared" si="44"/>
        <v>76.332999999999998</v>
      </c>
      <c r="BV56" s="2">
        <f t="shared" si="45"/>
        <v>76.272999999999996</v>
      </c>
      <c r="BW56" s="2">
        <f t="shared" si="46"/>
        <v>77.888999999999996</v>
      </c>
      <c r="BX56" s="2">
        <f t="shared" si="47"/>
        <v>74.8</v>
      </c>
      <c r="BY56" s="2">
        <f t="shared" si="48"/>
        <v>72.843999999999994</v>
      </c>
      <c r="BZ56" s="2">
        <f t="shared" si="49"/>
        <v>72.289000000000001</v>
      </c>
      <c r="CA56" s="2">
        <f t="shared" si="50"/>
        <v>72.466999999999999</v>
      </c>
      <c r="CB56" s="2">
        <f t="shared" si="51"/>
        <v>68.159000000000006</v>
      </c>
      <c r="CC56" s="2">
        <f t="shared" si="52"/>
        <v>65.441900000000004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74.913904258532156</v>
      </c>
      <c r="DL56" s="2">
        <f t="shared" si="161"/>
        <v>77.852764119601332</v>
      </c>
      <c r="DM56" s="2">
        <f t="shared" si="161"/>
        <v>78.67539852008457</v>
      </c>
      <c r="DN56" s="2">
        <f t="shared" si="161"/>
        <v>77.666808668076115</v>
      </c>
      <c r="DO56" s="2">
        <f t="shared" si="161"/>
        <v>77.449245820165856</v>
      </c>
      <c r="DP56" s="2">
        <f t="shared" si="161"/>
        <v>77.082427061310796</v>
      </c>
      <c r="DQ56" s="2">
        <f t="shared" si="161"/>
        <v>77.538214258911836</v>
      </c>
      <c r="DR56" s="2">
        <f t="shared" si="161"/>
        <v>77.461278677462886</v>
      </c>
      <c r="DS56" s="2">
        <f t="shared" si="161"/>
        <v>79.144439118198875</v>
      </c>
      <c r="DT56" s="2">
        <f t="shared" si="161"/>
        <v>75.889064777327945</v>
      </c>
      <c r="DU56" s="2">
        <f t="shared" si="161"/>
        <v>74.294956275303647</v>
      </c>
      <c r="DV56" s="2">
        <f t="shared" si="161"/>
        <v>72.565638180112558</v>
      </c>
      <c r="DW56" s="2">
        <f t="shared" si="161"/>
        <v>72.98249128919862</v>
      </c>
      <c r="DX56" s="2">
        <f t="shared" si="161"/>
        <v>70.095782229965153</v>
      </c>
      <c r="DY56" s="2">
        <f t="shared" si="161"/>
        <v>66.477259530583211</v>
      </c>
      <c r="EA56" s="2">
        <f t="shared" si="71"/>
        <v>71.008091145253474</v>
      </c>
      <c r="EB56" s="2">
        <f t="shared" si="72"/>
        <v>74.113107676999604</v>
      </c>
      <c r="EC56" s="2">
        <f t="shared" si="73"/>
        <v>75.993499734918473</v>
      </c>
      <c r="ED56" s="2">
        <f t="shared" si="74"/>
        <v>78.025919491926061</v>
      </c>
      <c r="EE56" s="2">
        <f t="shared" si="75"/>
        <v>75.996871479112812</v>
      </c>
      <c r="EF56" s="2">
        <f t="shared" si="76"/>
        <v>73.374911628663284</v>
      </c>
      <c r="EG56" s="2">
        <f t="shared" si="77"/>
        <v>76.625329266345133</v>
      </c>
      <c r="EH56" s="2">
        <f t="shared" si="78"/>
        <v>75.04201673310132</v>
      </c>
      <c r="EI56" s="2">
        <f t="shared" si="79"/>
        <v>71.63281587217044</v>
      </c>
      <c r="EJ56" s="2">
        <f t="shared" si="80"/>
        <v>71.35124900439375</v>
      </c>
      <c r="EK56" s="2">
        <f t="shared" si="81"/>
        <v>69.699592643251421</v>
      </c>
      <c r="EL56" s="2">
        <f t="shared" si="82"/>
        <v>70.980252127488399</v>
      </c>
      <c r="EM56" s="2">
        <f t="shared" si="83"/>
        <v>71.227542754228423</v>
      </c>
      <c r="EN56" s="2">
        <f t="shared" si="84"/>
        <v>68.604044621656726</v>
      </c>
      <c r="EO56" s="2">
        <f t="shared" si="85"/>
        <v>65.556403228325934</v>
      </c>
      <c r="EQ56" s="2">
        <f t="shared" si="86"/>
        <v>70.734892348908232</v>
      </c>
      <c r="ER56" s="2">
        <f t="shared" si="162"/>
        <v>72.628382887494666</v>
      </c>
      <c r="ES56" s="2">
        <f t="shared" si="162"/>
        <v>74.489476547961189</v>
      </c>
      <c r="ET56" s="2">
        <f t="shared" si="162"/>
        <v>75.585700373400115</v>
      </c>
      <c r="EU56" s="2">
        <f t="shared" si="162"/>
        <v>74.107580204595351</v>
      </c>
      <c r="EV56" s="2">
        <f t="shared" si="162"/>
        <v>71.360356639191224</v>
      </c>
      <c r="EW56" s="2">
        <f t="shared" si="162"/>
        <v>74.09498575632567</v>
      </c>
      <c r="EX56" s="2">
        <f t="shared" si="162"/>
        <v>73.484446040246198</v>
      </c>
      <c r="EY56" s="2">
        <f t="shared" si="162"/>
        <v>69.851774000000006</v>
      </c>
      <c r="EZ56" s="2">
        <f t="shared" si="162"/>
        <v>69.958515056175287</v>
      </c>
      <c r="FA56" s="2">
        <f t="shared" si="162"/>
        <v>69.163981243383176</v>
      </c>
      <c r="FB56" s="2">
        <f t="shared" si="162"/>
        <v>68.547528124764725</v>
      </c>
      <c r="FC56" s="2">
        <f t="shared" si="162"/>
        <v>69.278683272662335</v>
      </c>
      <c r="FD56" s="2">
        <f t="shared" si="162"/>
        <v>68.293879025850799</v>
      </c>
      <c r="FE56" s="2">
        <f t="shared" si="162"/>
        <v>68.063537220071169</v>
      </c>
      <c r="FG56" s="2">
        <f t="shared" si="88"/>
        <v>0.2159895794273006</v>
      </c>
      <c r="FH56" s="2">
        <f t="shared" si="163"/>
        <v>0.20718555634880795</v>
      </c>
      <c r="FI56" s="2">
        <f t="shared" si="163"/>
        <v>0.20468429257783546</v>
      </c>
      <c r="FJ56" s="2">
        <f t="shared" si="163"/>
        <v>0.19570750325633796</v>
      </c>
      <c r="FK56" s="2">
        <f t="shared" si="163"/>
        <v>0.22461699248059727</v>
      </c>
      <c r="FL56" s="2">
        <f t="shared" si="163"/>
        <v>0.19736792405044587</v>
      </c>
      <c r="FM56" s="2">
        <f t="shared" si="163"/>
        <v>0.18483327085530193</v>
      </c>
      <c r="FN56" s="2">
        <f t="shared" si="163"/>
        <v>0.17491435057757901</v>
      </c>
      <c r="FO56" s="2">
        <f t="shared" si="163"/>
        <v>0.18537812054749575</v>
      </c>
      <c r="FP56" s="2">
        <f t="shared" si="163"/>
        <v>0.17977486986098434</v>
      </c>
      <c r="FQ56" s="2">
        <f t="shared" si="163"/>
        <v>0.18060652264879909</v>
      </c>
      <c r="FR56" s="2">
        <f t="shared" si="163"/>
        <v>0.18685032737876059</v>
      </c>
      <c r="FS56" s="2">
        <f t="shared" si="163"/>
        <v>0.1944549585697703</v>
      </c>
      <c r="FT56" s="2">
        <f t="shared" si="163"/>
        <v>0.18274278527247775</v>
      </c>
      <c r="FU56" s="2">
        <f t="shared" si="163"/>
        <v>0.15938890778013115</v>
      </c>
      <c r="FW56" s="2">
        <f t="shared" si="112"/>
        <v>7.7012678840698169E-6</v>
      </c>
      <c r="FX56" s="2">
        <f t="shared" si="164"/>
        <v>8.0497484111549119E-6</v>
      </c>
      <c r="FY56" s="2">
        <f t="shared" si="165"/>
        <v>1.0614397111431949E-5</v>
      </c>
      <c r="FZ56" s="2">
        <f t="shared" si="166"/>
        <v>8.993782634909857E-6</v>
      </c>
      <c r="GA56" s="2">
        <f t="shared" si="167"/>
        <v>1.0648468355398867E-5</v>
      </c>
      <c r="GB56" s="2">
        <f t="shared" si="168"/>
        <v>9.6905849455305441E-6</v>
      </c>
      <c r="GC56" s="2">
        <f t="shared" si="169"/>
        <v>1.0874296289457968E-5</v>
      </c>
      <c r="GD56" s="2">
        <f t="shared" si="170"/>
        <v>1.1283644389462898E-5</v>
      </c>
      <c r="GE56" s="2">
        <f t="shared" si="171"/>
        <v>1.3626217475108041E-5</v>
      </c>
      <c r="GF56" s="2">
        <f t="shared" si="172"/>
        <v>1.3869410634107394E-5</v>
      </c>
      <c r="GG56" s="2">
        <f t="shared" si="173"/>
        <v>1.2511949880066567E-5</v>
      </c>
      <c r="GH56" s="2">
        <f t="shared" si="174"/>
        <v>1.0014699062230904E-5</v>
      </c>
      <c r="GI56" s="2">
        <f t="shared" si="175"/>
        <v>8.5142544214086626E-6</v>
      </c>
      <c r="GJ56" s="2">
        <f t="shared" si="176"/>
        <v>4.6613589124729383E-6</v>
      </c>
      <c r="GK56" s="2">
        <f t="shared" si="177"/>
        <v>4.4554550089890137E-6</v>
      </c>
      <c r="GM56" s="86">
        <f t="shared" si="113"/>
        <v>3.597745889836329E-5</v>
      </c>
      <c r="GN56" s="86">
        <f t="shared" si="178"/>
        <v>1.5984024385405301E-5</v>
      </c>
      <c r="GO56" s="86">
        <f t="shared" si="179"/>
        <v>1.3419255333626382E-5</v>
      </c>
      <c r="GP56" s="86">
        <f t="shared" si="180"/>
        <v>1.022682685197038E-5</v>
      </c>
      <c r="GQ56" s="86">
        <f t="shared" si="181"/>
        <v>4.876700636090749E-5</v>
      </c>
      <c r="GR56" s="86">
        <f t="shared" si="182"/>
        <v>1.1131851504179245E-5</v>
      </c>
      <c r="GS56" s="86">
        <f t="shared" si="183"/>
        <v>2.9423365860929387E-6</v>
      </c>
      <c r="GT56" s="86">
        <f t="shared" si="184"/>
        <v>1.3020391440083658E-6</v>
      </c>
      <c r="GU56" s="86">
        <f t="shared" si="185"/>
        <v>3.2831915601792585E-6</v>
      </c>
      <c r="GV56" s="86">
        <f t="shared" si="186"/>
        <v>1.8994715121106583E-6</v>
      </c>
      <c r="GW56" s="86">
        <f t="shared" si="187"/>
        <v>2.1975886331493498E-6</v>
      </c>
      <c r="GX56" s="86">
        <f t="shared" si="188"/>
        <v>3.4139445570149313E-6</v>
      </c>
      <c r="GY56" s="86">
        <f t="shared" si="189"/>
        <v>6.2016966126891742E-6</v>
      </c>
      <c r="GZ56" s="86">
        <f t="shared" si="190"/>
        <v>3.7329802400628596E-6</v>
      </c>
      <c r="HA56" s="86">
        <f t="shared" si="191"/>
        <v>2.6949325149119668E-7</v>
      </c>
      <c r="HC56" s="86">
        <f t="shared" si="145"/>
        <v>2.9311516186877679E-18</v>
      </c>
      <c r="HD56" s="86">
        <f t="shared" si="192"/>
        <v>2.4635229890780698E-17</v>
      </c>
      <c r="HE56" s="86">
        <f t="shared" si="193"/>
        <v>3.4352635517062626E-20</v>
      </c>
      <c r="HF56" s="86">
        <f t="shared" si="194"/>
        <v>4.1433228098674638E-21</v>
      </c>
      <c r="HG56" s="86">
        <f t="shared" si="195"/>
        <v>7.3024362352342173E-18</v>
      </c>
      <c r="HH56" s="86">
        <f t="shared" si="196"/>
        <v>3.4150760864438433E-21</v>
      </c>
      <c r="HI56" s="86">
        <f t="shared" si="197"/>
        <v>1.1032418849017595E-20</v>
      </c>
      <c r="HJ56" s="86">
        <f t="shared" si="198"/>
        <v>2.8821767968024531E-21</v>
      </c>
      <c r="HK56" s="86">
        <f t="shared" si="199"/>
        <v>2.8986763255608031E-22</v>
      </c>
      <c r="HL56" s="86">
        <f t="shared" si="200"/>
        <v>2.2064171812552081E-23</v>
      </c>
      <c r="HM56" s="86">
        <f t="shared" si="201"/>
        <v>4.9351478523789984E-23</v>
      </c>
      <c r="HN56" s="86">
        <f t="shared" si="202"/>
        <v>1.2452124388066299E-20</v>
      </c>
      <c r="HO56" s="86">
        <f t="shared" si="203"/>
        <v>7.0889235530819823E-19</v>
      </c>
      <c r="HP56" s="86">
        <f t="shared" si="204"/>
        <v>2.6159834507803634E-22</v>
      </c>
      <c r="HQ56" s="86">
        <f t="shared" si="205"/>
        <v>7.2175754899089444E-20</v>
      </c>
      <c r="HS56" s="86">
        <f t="shared" si="114"/>
        <v>1.0229239137286581E-64</v>
      </c>
      <c r="HT56" s="86">
        <f t="shared" si="206"/>
        <v>9.1848867717710479E-63</v>
      </c>
      <c r="HU56" s="86">
        <f t="shared" si="207"/>
        <v>1.7381867025488272E-71</v>
      </c>
      <c r="HV56" s="86">
        <f t="shared" si="208"/>
        <v>9.2667335959373144E-74</v>
      </c>
      <c r="HW56" s="86">
        <f t="shared" si="209"/>
        <v>1.7104511811670551E-63</v>
      </c>
      <c r="HX56" s="86">
        <f t="shared" si="210"/>
        <v>1.3198247760745633E-76</v>
      </c>
      <c r="HY56" s="86">
        <f t="shared" si="211"/>
        <v>2.0046544678403159E-75</v>
      </c>
      <c r="HZ56" s="86">
        <f t="shared" si="212"/>
        <v>7.8001898262809516E-77</v>
      </c>
      <c r="IA56" s="86">
        <f t="shared" si="213"/>
        <v>1.3262926675905625E-79</v>
      </c>
      <c r="IB56" s="86">
        <f t="shared" si="214"/>
        <v>1.1660658264872715E-84</v>
      </c>
      <c r="IC56" s="86">
        <f t="shared" si="215"/>
        <v>2.0277166848953894E-82</v>
      </c>
      <c r="ID56" s="86">
        <f t="shared" si="216"/>
        <v>8.7241119837786222E-75</v>
      </c>
      <c r="IE56" s="86">
        <f t="shared" si="217"/>
        <v>4.7127978017666515E-68</v>
      </c>
      <c r="IF56" s="86">
        <f t="shared" si="218"/>
        <v>2.2425238874080084E-37</v>
      </c>
      <c r="IG56" s="86">
        <f t="shared" si="219"/>
        <v>7.5659517448413056E-36</v>
      </c>
      <c r="II56" s="86">
        <f t="shared" si="115"/>
        <v>1.4953358629329988E-222</v>
      </c>
      <c r="IJ56" s="86">
        <f t="shared" si="116"/>
        <v>1.6209043868390033E-217</v>
      </c>
      <c r="IK56" s="86">
        <f t="shared" si="117"/>
        <v>1.9601784491782275E-246</v>
      </c>
      <c r="IL56" s="86">
        <f t="shared" si="118"/>
        <v>3.3857601243206077E-264</v>
      </c>
      <c r="IM56" s="86">
        <f t="shared" si="119"/>
        <v>8.3777030606703185E-219</v>
      </c>
      <c r="IN56" s="86">
        <f t="shared" si="120"/>
        <v>5.2307936292201122E-265</v>
      </c>
      <c r="IO56" s="86">
        <f t="shared" si="121"/>
        <v>3.8208758748976806E-259</v>
      </c>
      <c r="IP56" s="86">
        <f t="shared" si="122"/>
        <v>1.2646354291133009E-264</v>
      </c>
      <c r="IQ56" s="86">
        <f t="shared" si="123"/>
        <v>1.9067023535164039E-275</v>
      </c>
      <c r="IR56" s="86">
        <f t="shared" si="124"/>
        <v>4.0632118076920941E-287</v>
      </c>
      <c r="IS56" s="86">
        <f t="shared" si="125"/>
        <v>2.0008279871934054E-284</v>
      </c>
      <c r="IT56" s="86">
        <f t="shared" si="126"/>
        <v>2.4984540696528422E-259</v>
      </c>
      <c r="IU56" s="86">
        <f t="shared" si="127"/>
        <v>2.2048420609071819E-235</v>
      </c>
      <c r="IV56" s="86">
        <f t="shared" si="128"/>
        <v>1.3544449814117272E-84</v>
      </c>
      <c r="IW56" s="86">
        <f t="shared" si="129"/>
        <v>5.08436866301915E-139</v>
      </c>
      <c r="IY56" s="86">
        <f t="shared" si="130"/>
        <v>3.5977458898366224E-5</v>
      </c>
      <c r="IZ56" s="86">
        <f t="shared" si="131"/>
        <v>1.5984024385429936E-5</v>
      </c>
      <c r="JA56" s="86">
        <f t="shared" si="132"/>
        <v>1.3419255333626416E-5</v>
      </c>
      <c r="JB56" s="86">
        <f t="shared" si="133"/>
        <v>1.0226826851970383E-5</v>
      </c>
      <c r="JC56" s="86">
        <f t="shared" si="134"/>
        <v>4.8767006360914795E-5</v>
      </c>
      <c r="JD56" s="86">
        <f t="shared" si="135"/>
        <v>1.1131851504179249E-5</v>
      </c>
      <c r="JE56" s="86">
        <f t="shared" si="136"/>
        <v>2.9423365860929497E-6</v>
      </c>
      <c r="JF56" s="86">
        <f t="shared" si="137"/>
        <v>1.3020391440083688E-6</v>
      </c>
      <c r="JG56" s="86">
        <f t="shared" si="138"/>
        <v>3.2831915601792589E-6</v>
      </c>
      <c r="JH56" s="86">
        <f t="shared" si="139"/>
        <v>1.8994715121106583E-6</v>
      </c>
      <c r="JI56" s="86">
        <f t="shared" si="140"/>
        <v>2.1975886331493498E-6</v>
      </c>
      <c r="JJ56" s="86">
        <f t="shared" si="141"/>
        <v>3.4139445570149436E-6</v>
      </c>
      <c r="JK56" s="86">
        <f t="shared" si="142"/>
        <v>6.2016966126898832E-6</v>
      </c>
      <c r="JL56" s="86">
        <f t="shared" si="143"/>
        <v>3.73298024006286E-6</v>
      </c>
      <c r="JM56" s="86">
        <f t="shared" si="144"/>
        <v>2.6949325149126884E-7</v>
      </c>
    </row>
    <row r="57" spans="2:273" x14ac:dyDescent="0.25">
      <c r="B57" s="2">
        <v>30</v>
      </c>
      <c r="C57" s="37">
        <v>73.87</v>
      </c>
      <c r="D57" s="37">
        <v>77</v>
      </c>
      <c r="E57" s="37">
        <v>75.905000000000001</v>
      </c>
      <c r="F57" s="37">
        <v>76.951999999999998</v>
      </c>
      <c r="G57" s="37">
        <v>75.881</v>
      </c>
      <c r="H57" s="37">
        <v>75.929000000000002</v>
      </c>
      <c r="I57" s="37">
        <v>76.786000000000001</v>
      </c>
      <c r="J57" s="37">
        <v>76.340999999999994</v>
      </c>
      <c r="K57" s="37">
        <v>78.822000000000003</v>
      </c>
      <c r="L57" s="37">
        <v>74.888999999999996</v>
      </c>
      <c r="M57" s="37">
        <v>73.088999999999999</v>
      </c>
      <c r="N57" s="37">
        <v>71.688999999999993</v>
      </c>
      <c r="O57" s="37">
        <v>71.778000000000006</v>
      </c>
      <c r="P57" s="37">
        <v>68.454999999999998</v>
      </c>
      <c r="Q57" s="37">
        <v>65.860500000000002</v>
      </c>
      <c r="S57" s="4">
        <f t="shared" si="8"/>
        <v>74.186942360533465</v>
      </c>
      <c r="T57" s="4">
        <f t="shared" si="9"/>
        <v>77.153684854939314</v>
      </c>
      <c r="U57" s="4">
        <f t="shared" si="10"/>
        <v>78.245930554525074</v>
      </c>
      <c r="V57" s="4">
        <f t="shared" si="11"/>
        <v>77.878599994973527</v>
      </c>
      <c r="W57" s="4">
        <f t="shared" si="12"/>
        <v>77.263929632014595</v>
      </c>
      <c r="X57" s="4">
        <f t="shared" si="13"/>
        <v>76.392884008786439</v>
      </c>
      <c r="Y57" s="4">
        <f t="shared" si="14"/>
        <v>77.492019765164528</v>
      </c>
      <c r="Z57" s="4">
        <f t="shared" si="15"/>
        <v>77.153361249244654</v>
      </c>
      <c r="AA57" s="4">
        <f t="shared" si="16"/>
        <v>77.652208617027838</v>
      </c>
      <c r="AB57" s="4">
        <f t="shared" si="17"/>
        <v>75.07832882738029</v>
      </c>
      <c r="AC57" s="4">
        <f t="shared" si="18"/>
        <v>73.481924810397118</v>
      </c>
      <c r="AD57" s="4">
        <f t="shared" si="19"/>
        <v>72.353253270826599</v>
      </c>
      <c r="AE57" s="4">
        <f t="shared" si="20"/>
        <v>72.724668232618754</v>
      </c>
      <c r="AF57" s="4">
        <f t="shared" si="21"/>
        <v>69.827999984127729</v>
      </c>
      <c r="AG57" s="4">
        <f t="shared" si="22"/>
        <v>66.357806260911332</v>
      </c>
      <c r="AI57" s="4">
        <f t="shared" si="23"/>
        <v>-0.31694236053346003</v>
      </c>
      <c r="AJ57" s="4">
        <f t="shared" si="24"/>
        <v>-0.15368485493931416</v>
      </c>
      <c r="AK57" s="4">
        <f t="shared" si="25"/>
        <v>-2.3409305545250731</v>
      </c>
      <c r="AL57" s="4">
        <f t="shared" si="26"/>
        <v>-0.92659999497352885</v>
      </c>
      <c r="AM57" s="4">
        <f t="shared" si="27"/>
        <v>-1.3829296320145943</v>
      </c>
      <c r="AN57" s="4">
        <f t="shared" si="28"/>
        <v>-0.46388400878643665</v>
      </c>
      <c r="AO57" s="4">
        <f t="shared" si="29"/>
        <v>-0.7060197651645268</v>
      </c>
      <c r="AP57" s="4">
        <f t="shared" si="30"/>
        <v>-0.81236124924465969</v>
      </c>
      <c r="AQ57" s="4">
        <f t="shared" si="31"/>
        <v>1.1697913829721642</v>
      </c>
      <c r="AR57" s="4">
        <f t="shared" si="32"/>
        <v>-0.18932882738029377</v>
      </c>
      <c r="AS57" s="4">
        <f t="shared" si="33"/>
        <v>-0.39292481039711902</v>
      </c>
      <c r="AT57" s="4">
        <f t="shared" si="34"/>
        <v>-0.66425327082660601</v>
      </c>
      <c r="AU57" s="4">
        <f t="shared" si="35"/>
        <v>-0.94666823261874811</v>
      </c>
      <c r="AV57" s="4">
        <f t="shared" si="146"/>
        <v>-1.3729999841277305</v>
      </c>
      <c r="AW57" s="4">
        <f t="shared" si="146"/>
        <v>-0.4973062609113299</v>
      </c>
      <c r="AY57" s="2">
        <f t="shared" si="96"/>
        <v>74.135890344042139</v>
      </c>
      <c r="AZ57" s="2">
        <f t="shared" si="147"/>
        <v>77.125572438626591</v>
      </c>
      <c r="BA57" s="2">
        <f t="shared" si="148"/>
        <v>78.221878078062957</v>
      </c>
      <c r="BB57" s="2">
        <f t="shared" si="149"/>
        <v>77.86086264253106</v>
      </c>
      <c r="BC57" s="2">
        <f t="shared" si="150"/>
        <v>77.193645357318601</v>
      </c>
      <c r="BD57" s="2">
        <f t="shared" si="151"/>
        <v>76.372710640583236</v>
      </c>
      <c r="BE57" s="2">
        <f t="shared" si="152"/>
        <v>77.485823958414386</v>
      </c>
      <c r="BF57" s="2">
        <f t="shared" si="153"/>
        <v>77.150431977331948</v>
      </c>
      <c r="BG57" s="2">
        <f t="shared" si="154"/>
        <v>77.645317078835049</v>
      </c>
      <c r="BH57" s="2">
        <f t="shared" si="155"/>
        <v>75.074130888859528</v>
      </c>
      <c r="BI57" s="2">
        <f t="shared" si="156"/>
        <v>73.477150564256249</v>
      </c>
      <c r="BJ57" s="2">
        <f t="shared" si="157"/>
        <v>72.346391406718141</v>
      </c>
      <c r="BK57" s="2">
        <f t="shared" si="158"/>
        <v>72.712754425655277</v>
      </c>
      <c r="BL57" s="2">
        <f t="shared" si="159"/>
        <v>69.820813225698629</v>
      </c>
      <c r="BM57" s="2">
        <f t="shared" si="160"/>
        <v>66.357350263331796</v>
      </c>
      <c r="BO57" s="2">
        <f t="shared" si="38"/>
        <v>73.87</v>
      </c>
      <c r="BP57" s="2">
        <f t="shared" si="39"/>
        <v>77</v>
      </c>
      <c r="BQ57" s="2">
        <f t="shared" si="40"/>
        <v>75.905000000000001</v>
      </c>
      <c r="BR57" s="2">
        <f t="shared" si="41"/>
        <v>76.951999999999998</v>
      </c>
      <c r="BS57" s="2">
        <f t="shared" si="42"/>
        <v>75.881</v>
      </c>
      <c r="BT57" s="2">
        <f t="shared" si="43"/>
        <v>75.929000000000002</v>
      </c>
      <c r="BU57" s="2">
        <f t="shared" si="44"/>
        <v>76.786000000000001</v>
      </c>
      <c r="BV57" s="2">
        <f t="shared" si="45"/>
        <v>76.340999999999994</v>
      </c>
      <c r="BW57" s="2">
        <f t="shared" si="46"/>
        <v>78.822000000000003</v>
      </c>
      <c r="BX57" s="2">
        <f t="shared" si="47"/>
        <v>74.888999999999996</v>
      </c>
      <c r="BY57" s="2">
        <f t="shared" si="48"/>
        <v>73.088999999999999</v>
      </c>
      <c r="BZ57" s="2">
        <f t="shared" si="49"/>
        <v>71.688999999999993</v>
      </c>
      <c r="CA57" s="2">
        <f t="shared" si="50"/>
        <v>71.778000000000006</v>
      </c>
      <c r="CB57" s="2">
        <f t="shared" si="51"/>
        <v>68.454999999999998</v>
      </c>
      <c r="CC57" s="2">
        <f t="shared" si="52"/>
        <v>65.860500000000002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75.105744035034732</v>
      </c>
      <c r="DL57" s="2">
        <f t="shared" si="161"/>
        <v>78.020691029900334</v>
      </c>
      <c r="DM57" s="2">
        <f t="shared" si="161"/>
        <v>78.888080036242826</v>
      </c>
      <c r="DN57" s="2">
        <f t="shared" si="161"/>
        <v>77.858495620658417</v>
      </c>
      <c r="DO57" s="2">
        <f t="shared" si="161"/>
        <v>77.61660527239826</v>
      </c>
      <c r="DP57" s="2">
        <f t="shared" si="161"/>
        <v>77.213172455451542</v>
      </c>
      <c r="DQ57" s="2">
        <f t="shared" si="161"/>
        <v>77.736772983114463</v>
      </c>
      <c r="DR57" s="2">
        <f t="shared" si="161"/>
        <v>77.67272199730094</v>
      </c>
      <c r="DS57" s="2">
        <f t="shared" si="161"/>
        <v>79.176281144465293</v>
      </c>
      <c r="DT57" s="2">
        <f t="shared" si="161"/>
        <v>76.000946356275321</v>
      </c>
      <c r="DU57" s="2">
        <f t="shared" si="161"/>
        <v>74.420560728744945</v>
      </c>
      <c r="DV57" s="2">
        <f t="shared" si="161"/>
        <v>72.729485553470909</v>
      </c>
      <c r="DW57" s="2">
        <f t="shared" si="161"/>
        <v>73.145256097560988</v>
      </c>
      <c r="DX57" s="2">
        <f t="shared" si="161"/>
        <v>70.145875261324051</v>
      </c>
      <c r="DY57" s="2">
        <f t="shared" si="161"/>
        <v>66.537797439544804</v>
      </c>
      <c r="EA57" s="2">
        <f t="shared" si="71"/>
        <v>70.92523320715506</v>
      </c>
      <c r="EB57" s="2">
        <f t="shared" si="72"/>
        <v>74.001762694221185</v>
      </c>
      <c r="EC57" s="2">
        <f t="shared" si="73"/>
        <v>75.861147096152308</v>
      </c>
      <c r="ED57" s="2">
        <f t="shared" si="74"/>
        <v>77.869847257388386</v>
      </c>
      <c r="EE57" s="2">
        <f t="shared" si="75"/>
        <v>75.862138484449886</v>
      </c>
      <c r="EF57" s="2">
        <f t="shared" si="76"/>
        <v>73.255658593666084</v>
      </c>
      <c r="EG57" s="2">
        <f t="shared" si="77"/>
        <v>76.476600306621094</v>
      </c>
      <c r="EH57" s="2">
        <f t="shared" si="78"/>
        <v>74.9036247124845</v>
      </c>
      <c r="EI57" s="2">
        <f t="shared" si="79"/>
        <v>71.509770173102538</v>
      </c>
      <c r="EJ57" s="2">
        <f t="shared" si="80"/>
        <v>71.217703075628677</v>
      </c>
      <c r="EK57" s="2">
        <f t="shared" si="81"/>
        <v>69.573638952664737</v>
      </c>
      <c r="EL57" s="2">
        <f t="shared" si="82"/>
        <v>70.826037412084332</v>
      </c>
      <c r="EM57" s="2">
        <f t="shared" si="83"/>
        <v>71.078815612601787</v>
      </c>
      <c r="EN57" s="2">
        <f t="shared" si="84"/>
        <v>68.495000537610323</v>
      </c>
      <c r="EO57" s="2">
        <f t="shared" si="85"/>
        <v>65.489345195031916</v>
      </c>
      <c r="EQ57" s="2">
        <f t="shared" si="86"/>
        <v>70.655286426225743</v>
      </c>
      <c r="ER57" s="2">
        <f t="shared" si="162"/>
        <v>72.535253468770151</v>
      </c>
      <c r="ES57" s="2">
        <f t="shared" si="162"/>
        <v>74.375909374020281</v>
      </c>
      <c r="ET57" s="2">
        <f t="shared" si="162"/>
        <v>75.45917307125255</v>
      </c>
      <c r="EU57" s="2">
        <f t="shared" si="162"/>
        <v>73.996685608697973</v>
      </c>
      <c r="EV57" s="2">
        <f t="shared" si="162"/>
        <v>71.265824825796543</v>
      </c>
      <c r="EW57" s="2">
        <f t="shared" si="162"/>
        <v>73.977693322605774</v>
      </c>
      <c r="EX57" s="2">
        <f t="shared" si="162"/>
        <v>73.365743014377031</v>
      </c>
      <c r="EY57" s="2">
        <f t="shared" si="162"/>
        <v>69.75140022222223</v>
      </c>
      <c r="EZ57" s="2">
        <f t="shared" si="162"/>
        <v>69.842539617086899</v>
      </c>
      <c r="FA57" s="2">
        <f t="shared" si="162"/>
        <v>69.044796195255614</v>
      </c>
      <c r="FB57" s="2">
        <f t="shared" si="162"/>
        <v>68.424761697324485</v>
      </c>
      <c r="FC57" s="2">
        <f t="shared" si="162"/>
        <v>69.155056557991543</v>
      </c>
      <c r="FD57" s="2">
        <f t="shared" si="162"/>
        <v>68.188858912170105</v>
      </c>
      <c r="FE57" s="2">
        <f t="shared" si="162"/>
        <v>67.964326945175401</v>
      </c>
      <c r="FG57" s="2">
        <f t="shared" si="88"/>
        <v>0.23199351740037225</v>
      </c>
      <c r="FH57" s="2">
        <f t="shared" si="163"/>
        <v>0.22272247041055898</v>
      </c>
      <c r="FI57" s="2">
        <f t="shared" si="163"/>
        <v>0.22008570573263483</v>
      </c>
      <c r="FJ57" s="2">
        <f t="shared" si="163"/>
        <v>0.21061233194630516</v>
      </c>
      <c r="FK57" s="2">
        <f t="shared" si="163"/>
        <v>0.24106363102887915</v>
      </c>
      <c r="FL57" s="2">
        <f t="shared" si="163"/>
        <v>0.21236581885278796</v>
      </c>
      <c r="FM57" s="2">
        <f t="shared" si="163"/>
        <v>0.19911495771365462</v>
      </c>
      <c r="FN57" s="2">
        <f t="shared" si="163"/>
        <v>0.18860694991315902</v>
      </c>
      <c r="FO57" s="2">
        <f t="shared" si="163"/>
        <v>0.19969159371728532</v>
      </c>
      <c r="FP57" s="2">
        <f t="shared" si="163"/>
        <v>0.1937586069240137</v>
      </c>
      <c r="FQ57" s="2">
        <f t="shared" si="163"/>
        <v>0.19463959866589184</v>
      </c>
      <c r="FR57" s="2">
        <f t="shared" si="163"/>
        <v>0.20124939066252195</v>
      </c>
      <c r="FS57" s="2">
        <f t="shared" si="163"/>
        <v>0.2092892175902645</v>
      </c>
      <c r="FT57" s="2">
        <f t="shared" si="163"/>
        <v>0.19690196127119292</v>
      </c>
      <c r="FU57" s="2">
        <f t="shared" si="163"/>
        <v>0.17211968232557759</v>
      </c>
      <c r="FW57" s="2">
        <f t="shared" si="112"/>
        <v>8.4442660434132051E-6</v>
      </c>
      <c r="FX57" s="2">
        <f t="shared" si="164"/>
        <v>8.8263667624906983E-6</v>
      </c>
      <c r="FY57" s="2">
        <f t="shared" si="165"/>
        <v>1.1638443079450931E-5</v>
      </c>
      <c r="FZ57" s="2">
        <f t="shared" si="166"/>
        <v>9.8614780031866872E-6</v>
      </c>
      <c r="GA57" s="2">
        <f t="shared" si="167"/>
        <v>1.1675801378939148E-5</v>
      </c>
      <c r="GB57" s="2">
        <f t="shared" si="168"/>
        <v>1.0625505166542436E-5</v>
      </c>
      <c r="GC57" s="2">
        <f t="shared" si="169"/>
        <v>1.1923416270547992E-5</v>
      </c>
      <c r="GD57" s="2">
        <f t="shared" si="170"/>
        <v>1.2372256577323503E-5</v>
      </c>
      <c r="GE57" s="2">
        <f t="shared" si="171"/>
        <v>1.4940830715653859E-5</v>
      </c>
      <c r="GF57" s="2">
        <f t="shared" si="172"/>
        <v>1.5207486004583254E-5</v>
      </c>
      <c r="GG57" s="2">
        <f t="shared" si="173"/>
        <v>1.3719063674031151E-5</v>
      </c>
      <c r="GH57" s="2">
        <f t="shared" si="174"/>
        <v>1.0980888552936161E-5</v>
      </c>
      <c r="GI57" s="2">
        <f t="shared" si="175"/>
        <v>9.3356866607847114E-6</v>
      </c>
      <c r="GJ57" s="2">
        <f t="shared" si="176"/>
        <v>5.1110761133736924E-6</v>
      </c>
      <c r="GK57" s="2">
        <f t="shared" si="177"/>
        <v>4.885307171283288E-6</v>
      </c>
      <c r="GM57" s="86">
        <f t="shared" si="113"/>
        <v>5.936670000400455E-5</v>
      </c>
      <c r="GN57" s="86">
        <f t="shared" si="178"/>
        <v>2.7879984013900126E-5</v>
      </c>
      <c r="GO57" s="86">
        <f t="shared" si="179"/>
        <v>2.3640646514888639E-5</v>
      </c>
      <c r="GP57" s="86">
        <f t="shared" si="180"/>
        <v>1.8053212093016928E-5</v>
      </c>
      <c r="GQ57" s="86">
        <f t="shared" si="181"/>
        <v>7.9673130055462365E-5</v>
      </c>
      <c r="GR57" s="86">
        <f t="shared" si="182"/>
        <v>1.9583696776518819E-5</v>
      </c>
      <c r="GS57" s="86">
        <f t="shared" si="183"/>
        <v>5.6301928528915206E-6</v>
      </c>
      <c r="GT57" s="86">
        <f t="shared" si="184"/>
        <v>2.5947972611599163E-6</v>
      </c>
      <c r="GU57" s="86">
        <f t="shared" si="185"/>
        <v>6.2323810754421545E-6</v>
      </c>
      <c r="GV57" s="86">
        <f t="shared" si="186"/>
        <v>3.7195445697418602E-6</v>
      </c>
      <c r="GW57" s="86">
        <f t="shared" si="187"/>
        <v>4.2602173441539242E-6</v>
      </c>
      <c r="GX57" s="86">
        <f t="shared" si="188"/>
        <v>6.4854796657229462E-6</v>
      </c>
      <c r="GY57" s="86">
        <f t="shared" si="189"/>
        <v>1.1411717380367288E-5</v>
      </c>
      <c r="GZ57" s="86">
        <f t="shared" si="190"/>
        <v>6.9566216777073142E-6</v>
      </c>
      <c r="HA57" s="86">
        <f t="shared" si="191"/>
        <v>5.8172473881919948E-7</v>
      </c>
      <c r="HC57" s="86">
        <f t="shared" si="145"/>
        <v>1.0737252017470654E-17</v>
      </c>
      <c r="HD57" s="86">
        <f t="shared" si="192"/>
        <v>8.6226849304853759E-17</v>
      </c>
      <c r="HE57" s="86">
        <f t="shared" si="193"/>
        <v>1.512047087233124E-19</v>
      </c>
      <c r="HF57" s="86">
        <f t="shared" si="194"/>
        <v>1.9503974970910654E-20</v>
      </c>
      <c r="HG57" s="86">
        <f t="shared" si="195"/>
        <v>2.7007756751640555E-17</v>
      </c>
      <c r="HH57" s="86">
        <f t="shared" si="196"/>
        <v>1.6329083629461944E-20</v>
      </c>
      <c r="HI57" s="86">
        <f t="shared" si="197"/>
        <v>5.1598287768415029E-20</v>
      </c>
      <c r="HJ57" s="86">
        <f t="shared" si="198"/>
        <v>1.4094809234290017E-20</v>
      </c>
      <c r="HK57" s="86">
        <f t="shared" si="199"/>
        <v>1.5664007576665935E-21</v>
      </c>
      <c r="HL57" s="86">
        <f t="shared" si="200"/>
        <v>1.2962791319578963E-22</v>
      </c>
      <c r="HM57" s="86">
        <f t="shared" si="201"/>
        <v>2.7908092470121135E-22</v>
      </c>
      <c r="HN57" s="86">
        <f t="shared" si="202"/>
        <v>5.7516080399619844E-20</v>
      </c>
      <c r="HO57" s="86">
        <f t="shared" si="203"/>
        <v>2.7921621891632708E-18</v>
      </c>
      <c r="HP57" s="86">
        <f t="shared" si="204"/>
        <v>1.3074852997365672E-21</v>
      </c>
      <c r="HQ57" s="86">
        <f t="shared" si="205"/>
        <v>2.9209641616701748E-19</v>
      </c>
      <c r="HS57" s="86">
        <f t="shared" si="114"/>
        <v>1.8426645809727622E-63</v>
      </c>
      <c r="HT57" s="86">
        <f t="shared" si="206"/>
        <v>1.5471084012376155E-61</v>
      </c>
      <c r="HU57" s="86">
        <f t="shared" si="207"/>
        <v>4.673191817409446E-70</v>
      </c>
      <c r="HV57" s="86">
        <f t="shared" si="208"/>
        <v>2.8173675916155296E-72</v>
      </c>
      <c r="HW57" s="86">
        <f t="shared" si="209"/>
        <v>3.1667090603970333E-62</v>
      </c>
      <c r="HX57" s="86">
        <f t="shared" si="210"/>
        <v>4.4111137941438064E-75</v>
      </c>
      <c r="HY57" s="86">
        <f t="shared" si="211"/>
        <v>6.4879947047843204E-74</v>
      </c>
      <c r="HZ57" s="86">
        <f t="shared" si="212"/>
        <v>2.7392217017177827E-75</v>
      </c>
      <c r="IA57" s="86">
        <f t="shared" si="213"/>
        <v>5.6922543101204246E-78</v>
      </c>
      <c r="IB57" s="86">
        <f t="shared" si="214"/>
        <v>6.1624546804908402E-83</v>
      </c>
      <c r="IC57" s="86">
        <f t="shared" si="215"/>
        <v>9.6205525783784863E-81</v>
      </c>
      <c r="ID57" s="86">
        <f t="shared" si="216"/>
        <v>2.7168096434214547E-73</v>
      </c>
      <c r="IE57" s="86">
        <f t="shared" si="217"/>
        <v>1.0228884891669847E-66</v>
      </c>
      <c r="IF57" s="86">
        <f t="shared" si="218"/>
        <v>1.0869222559894562E-36</v>
      </c>
      <c r="IG57" s="86">
        <f t="shared" si="219"/>
        <v>3.348910174522404E-35</v>
      </c>
      <c r="II57" s="86">
        <f t="shared" si="115"/>
        <v>4.0745581096637474E-219</v>
      </c>
      <c r="IJ57" s="86">
        <f t="shared" si="116"/>
        <v>3.7960137208330837E-214</v>
      </c>
      <c r="IK57" s="86">
        <f t="shared" si="117"/>
        <v>1.6057882197433515E-242</v>
      </c>
      <c r="IL57" s="86">
        <f t="shared" si="118"/>
        <v>4.6528636634061307E-260</v>
      </c>
      <c r="IM57" s="86">
        <f t="shared" si="119"/>
        <v>2.484807603364866E-215</v>
      </c>
      <c r="IN57" s="86">
        <f t="shared" si="120"/>
        <v>7.8732278425528721E-261</v>
      </c>
      <c r="IO57" s="86">
        <f t="shared" si="121"/>
        <v>5.1010234155394492E-255</v>
      </c>
      <c r="IP57" s="86">
        <f t="shared" si="122"/>
        <v>2.1328900024173888E-260</v>
      </c>
      <c r="IQ57" s="86">
        <f t="shared" si="123"/>
        <v>5.6914268329530843E-271</v>
      </c>
      <c r="IR57" s="86">
        <f t="shared" si="124"/>
        <v>1.9147826645358459E-282</v>
      </c>
      <c r="IS57" s="86">
        <f t="shared" si="125"/>
        <v>7.7316796897082065E-280</v>
      </c>
      <c r="IT57" s="86">
        <f t="shared" si="126"/>
        <v>3.1384103938554624E-255</v>
      </c>
      <c r="IU57" s="86">
        <f t="shared" si="127"/>
        <v>1.0223928261582725E-231</v>
      </c>
      <c r="IV57" s="86">
        <f t="shared" si="128"/>
        <v>2.3334028009012974E-83</v>
      </c>
      <c r="IW57" s="86">
        <f t="shared" si="129"/>
        <v>5.5841469960863989E-137</v>
      </c>
      <c r="IY57" s="86">
        <f t="shared" si="130"/>
        <v>5.9366700004015291E-5</v>
      </c>
      <c r="IZ57" s="86">
        <f t="shared" si="131"/>
        <v>2.7879984013986354E-5</v>
      </c>
      <c r="JA57" s="86">
        <f t="shared" si="132"/>
        <v>2.3640646514888792E-5</v>
      </c>
      <c r="JB57" s="86">
        <f t="shared" si="133"/>
        <v>1.8053212093016948E-5</v>
      </c>
      <c r="JC57" s="86">
        <f t="shared" si="134"/>
        <v>7.9673130055489376E-5</v>
      </c>
      <c r="JD57" s="86">
        <f t="shared" si="135"/>
        <v>1.9583696776518836E-5</v>
      </c>
      <c r="JE57" s="86">
        <f t="shared" si="136"/>
        <v>5.6301928528915723E-6</v>
      </c>
      <c r="JF57" s="86">
        <f t="shared" si="137"/>
        <v>2.5947972611599302E-6</v>
      </c>
      <c r="JG57" s="86">
        <f t="shared" si="138"/>
        <v>6.2323810754421562E-6</v>
      </c>
      <c r="JH57" s="86">
        <f t="shared" si="139"/>
        <v>3.7195445697418602E-6</v>
      </c>
      <c r="JI57" s="86">
        <f t="shared" si="140"/>
        <v>4.2602173441539242E-6</v>
      </c>
      <c r="JJ57" s="86">
        <f t="shared" si="141"/>
        <v>6.4854796657230038E-6</v>
      </c>
      <c r="JK57" s="86">
        <f t="shared" si="142"/>
        <v>1.141171738037008E-5</v>
      </c>
      <c r="JL57" s="86">
        <f t="shared" si="143"/>
        <v>6.9566216777073159E-6</v>
      </c>
      <c r="JM57" s="86">
        <f t="shared" si="144"/>
        <v>5.817247388194916E-7</v>
      </c>
    </row>
    <row r="58" spans="2:273" x14ac:dyDescent="0.25">
      <c r="B58" s="2">
        <v>31</v>
      </c>
      <c r="C58" s="37">
        <v>73.108999999999995</v>
      </c>
      <c r="D58" s="37">
        <v>77.929000000000002</v>
      </c>
      <c r="E58" s="37">
        <v>77.905000000000001</v>
      </c>
      <c r="F58" s="37">
        <v>76.570999999999998</v>
      </c>
      <c r="G58" s="37">
        <v>76.81</v>
      </c>
      <c r="H58" s="37">
        <v>76.213999999999999</v>
      </c>
      <c r="I58" s="37">
        <v>77.094999999999999</v>
      </c>
      <c r="J58" s="37">
        <v>77.090999999999994</v>
      </c>
      <c r="K58" s="37">
        <v>77.510999999999996</v>
      </c>
      <c r="L58" s="37">
        <v>76.132999999999996</v>
      </c>
      <c r="M58" s="37">
        <v>73.622</v>
      </c>
      <c r="N58" s="37">
        <v>72.311000000000007</v>
      </c>
      <c r="O58" s="37">
        <v>73.088999999999999</v>
      </c>
      <c r="P58" s="37">
        <v>69.317999999999998</v>
      </c>
      <c r="Q58" s="37">
        <v>65.860500000000002</v>
      </c>
      <c r="S58" s="4">
        <f t="shared" si="8"/>
        <v>74.270072995070578</v>
      </c>
      <c r="T58" s="4">
        <f t="shared" si="9"/>
        <v>77.208027643558637</v>
      </c>
      <c r="U58" s="4">
        <f t="shared" si="10"/>
        <v>78.344548452845586</v>
      </c>
      <c r="V58" s="4">
        <f t="shared" si="11"/>
        <v>78.004048121643834</v>
      </c>
      <c r="W58" s="4">
        <f t="shared" si="12"/>
        <v>77.363068261538018</v>
      </c>
      <c r="X58" s="4">
        <f t="shared" si="13"/>
        <v>76.417867571671295</v>
      </c>
      <c r="Y58" s="4">
        <f t="shared" si="14"/>
        <v>77.602296306728604</v>
      </c>
      <c r="Z58" s="4">
        <f t="shared" si="15"/>
        <v>77.256239498867217</v>
      </c>
      <c r="AA58" s="4">
        <f t="shared" si="16"/>
        <v>77.54041936466588</v>
      </c>
      <c r="AB58" s="4">
        <f t="shared" si="17"/>
        <v>75.071909777081103</v>
      </c>
      <c r="AC58" s="4">
        <f t="shared" si="18"/>
        <v>73.486949799352658</v>
      </c>
      <c r="AD58" s="4">
        <f t="shared" si="19"/>
        <v>72.424891256831131</v>
      </c>
      <c r="AE58" s="4">
        <f t="shared" si="20"/>
        <v>72.79408822763736</v>
      </c>
      <c r="AF58" s="4">
        <f t="shared" si="21"/>
        <v>69.825295486709535</v>
      </c>
      <c r="AG58" s="4">
        <f t="shared" si="22"/>
        <v>66.38096141851679</v>
      </c>
      <c r="AI58" s="4">
        <f t="shared" si="23"/>
        <v>-1.1610729950705831</v>
      </c>
      <c r="AJ58" s="4">
        <f t="shared" si="24"/>
        <v>0.72097235644136504</v>
      </c>
      <c r="AK58" s="4">
        <f t="shared" si="25"/>
        <v>-0.4395484528455853</v>
      </c>
      <c r="AL58" s="4">
        <f t="shared" si="26"/>
        <v>-1.4330481216438358</v>
      </c>
      <c r="AM58" s="4">
        <f t="shared" si="27"/>
        <v>-0.5530682615380158</v>
      </c>
      <c r="AN58" s="4">
        <f t="shared" si="28"/>
        <v>-0.20386757167129588</v>
      </c>
      <c r="AO58" s="4">
        <f t="shared" si="29"/>
        <v>-0.50729630672860537</v>
      </c>
      <c r="AP58" s="4">
        <f t="shared" si="30"/>
        <v>-0.16523949886722278</v>
      </c>
      <c r="AQ58" s="4">
        <f t="shared" si="31"/>
        <v>-2.9419364665884018E-2</v>
      </c>
      <c r="AR58" s="4">
        <f t="shared" si="32"/>
        <v>1.0610902229188923</v>
      </c>
      <c r="AS58" s="4">
        <f t="shared" si="33"/>
        <v>0.13505020064734197</v>
      </c>
      <c r="AT58" s="4">
        <f t="shared" si="34"/>
        <v>-0.11389125683112411</v>
      </c>
      <c r="AU58" s="4">
        <f t="shared" si="35"/>
        <v>0.29491177236263866</v>
      </c>
      <c r="AV58" s="4">
        <f t="shared" si="146"/>
        <v>-0.50729548670953761</v>
      </c>
      <c r="AW58" s="4">
        <f t="shared" si="146"/>
        <v>-0.5204614185167884</v>
      </c>
      <c r="AY58" s="2">
        <f t="shared" si="96"/>
        <v>74.189094459692242</v>
      </c>
      <c r="AZ58" s="2">
        <f t="shared" si="147"/>
        <v>77.161019606505775</v>
      </c>
      <c r="BA58" s="2">
        <f t="shared" si="148"/>
        <v>78.303941373762257</v>
      </c>
      <c r="BB58" s="2">
        <f t="shared" si="149"/>
        <v>77.974016743439918</v>
      </c>
      <c r="BC58" s="2">
        <f t="shared" si="150"/>
        <v>77.252704497748582</v>
      </c>
      <c r="BD58" s="2">
        <f t="shared" si="151"/>
        <v>76.383827335928714</v>
      </c>
      <c r="BE58" s="2">
        <f t="shared" si="152"/>
        <v>77.590965078020702</v>
      </c>
      <c r="BF58" s="2">
        <f t="shared" si="153"/>
        <v>77.250665895625147</v>
      </c>
      <c r="BG58" s="2">
        <f t="shared" si="154"/>
        <v>77.527911221312763</v>
      </c>
      <c r="BH58" s="2">
        <f t="shared" si="155"/>
        <v>75.064058419667944</v>
      </c>
      <c r="BI58" s="2">
        <f t="shared" si="156"/>
        <v>73.478105932505272</v>
      </c>
      <c r="BJ58" s="2">
        <f t="shared" si="157"/>
        <v>72.412430311632974</v>
      </c>
      <c r="BK58" s="2">
        <f t="shared" si="158"/>
        <v>72.773111423356312</v>
      </c>
      <c r="BL58" s="2">
        <f t="shared" si="159"/>
        <v>69.812472522859466</v>
      </c>
      <c r="BM58" s="2">
        <f t="shared" si="160"/>
        <v>66.380023633897096</v>
      </c>
      <c r="BO58" s="2">
        <f t="shared" si="38"/>
        <v>73.108999999999995</v>
      </c>
      <c r="BP58" s="2">
        <f t="shared" si="39"/>
        <v>77.929000000000002</v>
      </c>
      <c r="BQ58" s="2">
        <f t="shared" si="40"/>
        <v>77.905000000000001</v>
      </c>
      <c r="BR58" s="2">
        <f t="shared" si="41"/>
        <v>76.570999999999998</v>
      </c>
      <c r="BS58" s="2">
        <f t="shared" si="42"/>
        <v>76.81</v>
      </c>
      <c r="BT58" s="2">
        <f t="shared" si="43"/>
        <v>76.213999999999999</v>
      </c>
      <c r="BU58" s="2">
        <f t="shared" si="44"/>
        <v>77.094999999999999</v>
      </c>
      <c r="BV58" s="2">
        <f t="shared" si="45"/>
        <v>77.090999999999994</v>
      </c>
      <c r="BW58" s="2">
        <f t="shared" si="46"/>
        <v>77.510999999999996</v>
      </c>
      <c r="BX58" s="2">
        <f t="shared" si="47"/>
        <v>76.132999999999996</v>
      </c>
      <c r="BY58" s="2">
        <f t="shared" si="48"/>
        <v>73.622</v>
      </c>
      <c r="BZ58" s="2">
        <f t="shared" si="49"/>
        <v>72.311000000000007</v>
      </c>
      <c r="CA58" s="2">
        <f t="shared" si="50"/>
        <v>73.088999999999999</v>
      </c>
      <c r="CB58" s="2">
        <f t="shared" si="51"/>
        <v>69.317999999999998</v>
      </c>
      <c r="CC58" s="2">
        <f t="shared" si="52"/>
        <v>65.860500000000002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75.297583811537294</v>
      </c>
      <c r="DL58" s="2">
        <f t="shared" si="161"/>
        <v>78.188617940199336</v>
      </c>
      <c r="DM58" s="2">
        <f t="shared" si="161"/>
        <v>79.100761552401082</v>
      </c>
      <c r="DN58" s="2">
        <f t="shared" si="161"/>
        <v>78.050182573240718</v>
      </c>
      <c r="DO58" s="2">
        <f t="shared" si="161"/>
        <v>77.78396472463065</v>
      </c>
      <c r="DP58" s="2">
        <f t="shared" si="161"/>
        <v>77.343917849592273</v>
      </c>
      <c r="DQ58" s="2">
        <f t="shared" si="161"/>
        <v>77.93533170731709</v>
      </c>
      <c r="DR58" s="2">
        <f t="shared" si="161"/>
        <v>77.884165317138994</v>
      </c>
      <c r="DS58" s="2">
        <f t="shared" si="161"/>
        <v>79.20812317073171</v>
      </c>
      <c r="DT58" s="2">
        <f t="shared" si="161"/>
        <v>76.112827935222683</v>
      </c>
      <c r="DU58" s="2">
        <f t="shared" si="161"/>
        <v>74.546165182186243</v>
      </c>
      <c r="DV58" s="2">
        <f t="shared" si="161"/>
        <v>72.893332926829245</v>
      </c>
      <c r="DW58" s="2">
        <f t="shared" si="161"/>
        <v>73.308020905923357</v>
      </c>
      <c r="DX58" s="2">
        <f t="shared" si="161"/>
        <v>70.195968292682934</v>
      </c>
      <c r="DY58" s="2">
        <f t="shared" si="161"/>
        <v>66.598335348506396</v>
      </c>
      <c r="EA58" s="2">
        <f t="shared" si="71"/>
        <v>70.842375269056646</v>
      </c>
      <c r="EB58" s="2">
        <f t="shared" si="72"/>
        <v>73.890417711442765</v>
      </c>
      <c r="EC58" s="2">
        <f t="shared" si="73"/>
        <v>75.728794457386144</v>
      </c>
      <c r="ED58" s="2">
        <f t="shared" si="74"/>
        <v>77.713775022850697</v>
      </c>
      <c r="EE58" s="2">
        <f t="shared" si="75"/>
        <v>75.727405489786975</v>
      </c>
      <c r="EF58" s="2">
        <f t="shared" si="76"/>
        <v>73.136405558668883</v>
      </c>
      <c r="EG58" s="2">
        <f t="shared" si="77"/>
        <v>76.327871346897055</v>
      </c>
      <c r="EH58" s="2">
        <f t="shared" si="78"/>
        <v>74.765232691867681</v>
      </c>
      <c r="EI58" s="2">
        <f t="shared" si="79"/>
        <v>71.386724474034622</v>
      </c>
      <c r="EJ58" s="2">
        <f t="shared" si="80"/>
        <v>71.084157146863603</v>
      </c>
      <c r="EK58" s="2">
        <f t="shared" si="81"/>
        <v>69.447685262078068</v>
      </c>
      <c r="EL58" s="2">
        <f t="shared" si="82"/>
        <v>70.67182269668028</v>
      </c>
      <c r="EM58" s="2">
        <f t="shared" si="83"/>
        <v>70.930088470975136</v>
      </c>
      <c r="EN58" s="2">
        <f t="shared" si="84"/>
        <v>68.385956453563907</v>
      </c>
      <c r="EO58" s="2">
        <f t="shared" si="85"/>
        <v>65.422287161737884</v>
      </c>
      <c r="EQ58" s="2">
        <f t="shared" si="86"/>
        <v>70.575680503543254</v>
      </c>
      <c r="ER58" s="2">
        <f t="shared" si="162"/>
        <v>72.442124050045621</v>
      </c>
      <c r="ES58" s="2">
        <f t="shared" si="162"/>
        <v>74.26234220007936</v>
      </c>
      <c r="ET58" s="2">
        <f t="shared" si="162"/>
        <v>75.332645769104985</v>
      </c>
      <c r="EU58" s="2">
        <f t="shared" si="162"/>
        <v>73.885791012800595</v>
      </c>
      <c r="EV58" s="2">
        <f t="shared" si="162"/>
        <v>71.171293012401847</v>
      </c>
      <c r="EW58" s="2">
        <f t="shared" si="162"/>
        <v>73.860400888885891</v>
      </c>
      <c r="EX58" s="2">
        <f t="shared" si="162"/>
        <v>73.247039988507865</v>
      </c>
      <c r="EY58" s="2">
        <f t="shared" si="162"/>
        <v>69.651026444444454</v>
      </c>
      <c r="EZ58" s="2">
        <f t="shared" si="162"/>
        <v>69.726564177998526</v>
      </c>
      <c r="FA58" s="2">
        <f t="shared" si="162"/>
        <v>68.925611147128052</v>
      </c>
      <c r="FB58" s="2">
        <f t="shared" si="162"/>
        <v>68.301995269884245</v>
      </c>
      <c r="FC58" s="2">
        <f t="shared" si="162"/>
        <v>69.031429843320751</v>
      </c>
      <c r="FD58" s="2">
        <f t="shared" si="162"/>
        <v>68.08383879848941</v>
      </c>
      <c r="FE58" s="2">
        <f t="shared" si="162"/>
        <v>67.865116670279647</v>
      </c>
      <c r="FG58" s="2">
        <f t="shared" si="88"/>
        <v>0.2488069575112232</v>
      </c>
      <c r="FH58" s="2">
        <f t="shared" si="163"/>
        <v>0.23907316145075475</v>
      </c>
      <c r="FI58" s="2">
        <f t="shared" si="163"/>
        <v>0.23630167269484231</v>
      </c>
      <c r="FJ58" s="2">
        <f t="shared" si="163"/>
        <v>0.22633285975589121</v>
      </c>
      <c r="FK58" s="2">
        <f t="shared" si="163"/>
        <v>0.25831332308726102</v>
      </c>
      <c r="FL58" s="2">
        <f t="shared" si="163"/>
        <v>0.2281793973483166</v>
      </c>
      <c r="FM58" s="2">
        <f t="shared" si="163"/>
        <v>0.21421017816714752</v>
      </c>
      <c r="FN58" s="2">
        <f t="shared" si="163"/>
        <v>0.203107569795096</v>
      </c>
      <c r="FO58" s="2">
        <f t="shared" si="163"/>
        <v>0.21481880414204049</v>
      </c>
      <c r="FP58" s="2">
        <f t="shared" si="163"/>
        <v>0.20855349699799305</v>
      </c>
      <c r="FQ58" s="2">
        <f t="shared" si="163"/>
        <v>0.2094842802260812</v>
      </c>
      <c r="FR58" s="2">
        <f t="shared" si="163"/>
        <v>0.21646269067576784</v>
      </c>
      <c r="FS58" s="2">
        <f t="shared" si="163"/>
        <v>0.22493912751181153</v>
      </c>
      <c r="FT58" s="2">
        <f t="shared" si="163"/>
        <v>0.21187379464223724</v>
      </c>
      <c r="FU58" s="2">
        <f t="shared" si="163"/>
        <v>0.18564273335065171</v>
      </c>
      <c r="FW58" s="2">
        <f t="shared" si="112"/>
        <v>9.2589460558867269E-6</v>
      </c>
      <c r="FX58" s="2">
        <f t="shared" si="164"/>
        <v>9.6779104649905101E-6</v>
      </c>
      <c r="FY58" s="2">
        <f t="shared" si="165"/>
        <v>1.2761284744586419E-5</v>
      </c>
      <c r="FZ58" s="2">
        <f t="shared" si="166"/>
        <v>1.0812885324670349E-5</v>
      </c>
      <c r="GA58" s="2">
        <f t="shared" si="167"/>
        <v>1.2802247213282633E-5</v>
      </c>
      <c r="GB58" s="2">
        <f t="shared" si="168"/>
        <v>1.1650622794722586E-5</v>
      </c>
      <c r="GC58" s="2">
        <f t="shared" si="169"/>
        <v>1.3073750924809389E-5</v>
      </c>
      <c r="GD58" s="2">
        <f t="shared" si="170"/>
        <v>1.3565893381155035E-5</v>
      </c>
      <c r="GE58" s="2">
        <f t="shared" si="171"/>
        <v>1.6382271497519765E-5</v>
      </c>
      <c r="GF58" s="2">
        <f t="shared" si="172"/>
        <v>1.6674652357281374E-5</v>
      </c>
      <c r="GG58" s="2">
        <f t="shared" si="173"/>
        <v>1.5042634279787097E-5</v>
      </c>
      <c r="GH58" s="2">
        <f t="shared" si="174"/>
        <v>1.2040292116890844E-5</v>
      </c>
      <c r="GI58" s="2">
        <f t="shared" si="175"/>
        <v>1.0236367649779095E-5</v>
      </c>
      <c r="GJ58" s="2">
        <f t="shared" si="176"/>
        <v>5.6041807536794835E-6</v>
      </c>
      <c r="GK58" s="2">
        <f t="shared" si="177"/>
        <v>5.3566302700569617E-6</v>
      </c>
      <c r="GM58" s="86">
        <f t="shared" si="113"/>
        <v>9.6699915836945808E-5</v>
      </c>
      <c r="GN58" s="86">
        <f t="shared" si="178"/>
        <v>4.7913180314439216E-5</v>
      </c>
      <c r="GO58" s="86">
        <f t="shared" si="179"/>
        <v>4.1021986540177545E-5</v>
      </c>
      <c r="GP58" s="86">
        <f t="shared" si="180"/>
        <v>3.1398295329519479E-5</v>
      </c>
      <c r="GQ58" s="86">
        <f t="shared" si="181"/>
        <v>1.2850645257170726E-4</v>
      </c>
      <c r="GR58" s="86">
        <f t="shared" si="182"/>
        <v>3.3946119463688335E-5</v>
      </c>
      <c r="GS58" s="86">
        <f t="shared" si="183"/>
        <v>1.0586296346995464E-5</v>
      </c>
      <c r="GT58" s="86">
        <f t="shared" si="184"/>
        <v>5.0758217098775673E-6</v>
      </c>
      <c r="GU58" s="86">
        <f t="shared" si="185"/>
        <v>1.1628520464745144E-5</v>
      </c>
      <c r="GV58" s="86">
        <f t="shared" si="186"/>
        <v>7.1524685774864065E-6</v>
      </c>
      <c r="GW58" s="86">
        <f t="shared" si="187"/>
        <v>8.1129006423971122E-6</v>
      </c>
      <c r="GX58" s="86">
        <f t="shared" si="188"/>
        <v>1.2108733821060859E-5</v>
      </c>
      <c r="GY58" s="86">
        <f t="shared" si="189"/>
        <v>2.0656419653765226E-5</v>
      </c>
      <c r="GZ58" s="86">
        <f t="shared" si="190"/>
        <v>1.275292403447142E-5</v>
      </c>
      <c r="HA58" s="86">
        <f t="shared" si="191"/>
        <v>1.2299277108986234E-6</v>
      </c>
      <c r="HC58" s="86">
        <f t="shared" si="145"/>
        <v>3.8486906380743927E-17</v>
      </c>
      <c r="HD58" s="86">
        <f t="shared" si="192"/>
        <v>2.954239676408378E-16</v>
      </c>
      <c r="HE58" s="86">
        <f t="shared" si="193"/>
        <v>6.4879226499648645E-19</v>
      </c>
      <c r="HF58" s="86">
        <f t="shared" si="194"/>
        <v>8.9404267862800554E-20</v>
      </c>
      <c r="HG58" s="86">
        <f t="shared" si="195"/>
        <v>9.7657426149363215E-17</v>
      </c>
      <c r="HH58" s="86">
        <f t="shared" si="196"/>
        <v>7.5997213534866669E-20</v>
      </c>
      <c r="HI58" s="86">
        <f t="shared" si="197"/>
        <v>2.3491282152187746E-19</v>
      </c>
      <c r="HJ58" s="86">
        <f t="shared" si="198"/>
        <v>6.7046167119598205E-20</v>
      </c>
      <c r="HK58" s="86">
        <f t="shared" si="199"/>
        <v>8.215896019502715E-21</v>
      </c>
      <c r="HL58" s="86">
        <f t="shared" si="200"/>
        <v>7.3816860912632072E-22</v>
      </c>
      <c r="HM58" s="86">
        <f t="shared" si="201"/>
        <v>1.5310177260019397E-21</v>
      </c>
      <c r="HN58" s="86">
        <f t="shared" si="202"/>
        <v>2.5870256334831847E-19</v>
      </c>
      <c r="HO58" s="86">
        <f t="shared" si="203"/>
        <v>1.0743360461938011E-17</v>
      </c>
      <c r="HP58" s="86">
        <f t="shared" si="204"/>
        <v>6.3605220682080889E-21</v>
      </c>
      <c r="HQ58" s="86">
        <f t="shared" si="205"/>
        <v>1.1551910706468925E-18</v>
      </c>
      <c r="HS58" s="86">
        <f t="shared" si="114"/>
        <v>3.2245836023477294E-62</v>
      </c>
      <c r="HT58" s="86">
        <f t="shared" si="206"/>
        <v>2.5327234241379156E-60</v>
      </c>
      <c r="HU58" s="86">
        <f t="shared" si="207"/>
        <v>1.2144958114528444E-68</v>
      </c>
      <c r="HV58" s="86">
        <f t="shared" si="208"/>
        <v>8.2679962905072225E-71</v>
      </c>
      <c r="HW58" s="86">
        <f t="shared" si="209"/>
        <v>5.6889906251544247E-61</v>
      </c>
      <c r="HX58" s="86">
        <f t="shared" si="210"/>
        <v>1.4222338252209237E-73</v>
      </c>
      <c r="HY58" s="86">
        <f t="shared" si="211"/>
        <v>2.0258710332010809E-72</v>
      </c>
      <c r="HZ58" s="86">
        <f t="shared" si="212"/>
        <v>9.2713575883283981E-74</v>
      </c>
      <c r="IA58" s="86">
        <f t="shared" si="213"/>
        <v>2.347987221890119E-76</v>
      </c>
      <c r="IB58" s="86">
        <f t="shared" si="214"/>
        <v>3.1243160442831493E-81</v>
      </c>
      <c r="IC58" s="86">
        <f t="shared" si="215"/>
        <v>4.3838869904246465E-79</v>
      </c>
      <c r="ID58" s="86">
        <f t="shared" si="216"/>
        <v>8.1665546484945859E-72</v>
      </c>
      <c r="IE58" s="86">
        <f t="shared" si="217"/>
        <v>2.1519790925160272E-65</v>
      </c>
      <c r="IF58" s="86">
        <f t="shared" si="218"/>
        <v>5.1890493999102259E-36</v>
      </c>
      <c r="IG58" s="86">
        <f t="shared" si="219"/>
        <v>1.4616721052740925E-34</v>
      </c>
      <c r="II58" s="86">
        <f t="shared" si="115"/>
        <v>1.0435115535574985E-215</v>
      </c>
      <c r="IJ58" s="86">
        <f t="shared" si="116"/>
        <v>8.3635338000144018E-211</v>
      </c>
      <c r="IK58" s="86">
        <f t="shared" si="117"/>
        <v>1.223320836873365E-238</v>
      </c>
      <c r="IL58" s="86">
        <f t="shared" si="118"/>
        <v>5.9279783845755872E-256</v>
      </c>
      <c r="IM58" s="86">
        <f t="shared" si="119"/>
        <v>6.9099459417390227E-212</v>
      </c>
      <c r="IN58" s="86">
        <f t="shared" si="120"/>
        <v>1.0973132286304407E-256</v>
      </c>
      <c r="IO58" s="86">
        <f t="shared" si="121"/>
        <v>6.3070762439416939E-251</v>
      </c>
      <c r="IP58" s="86">
        <f t="shared" si="122"/>
        <v>3.3244177943042371E-256</v>
      </c>
      <c r="IQ58" s="86">
        <f t="shared" si="123"/>
        <v>1.5605532008602703E-266</v>
      </c>
      <c r="IR58" s="86">
        <f t="shared" si="124"/>
        <v>8.2563971317005257E-278</v>
      </c>
      <c r="IS58" s="86">
        <f t="shared" si="125"/>
        <v>2.7404253562823964E-275</v>
      </c>
      <c r="IT58" s="86">
        <f t="shared" si="126"/>
        <v>3.6549036642101037E-251</v>
      </c>
      <c r="IU58" s="86">
        <f t="shared" si="127"/>
        <v>4.4347814287765555E-228</v>
      </c>
      <c r="IV58" s="86">
        <f t="shared" si="128"/>
        <v>3.9351123929362645E-82</v>
      </c>
      <c r="IW58" s="86">
        <f t="shared" si="129"/>
        <v>5.9212531567173307E-135</v>
      </c>
      <c r="IY58" s="86">
        <f t="shared" si="130"/>
        <v>9.6699915836984297E-5</v>
      </c>
      <c r="IZ58" s="86">
        <f t="shared" si="131"/>
        <v>4.791318031473464E-5</v>
      </c>
      <c r="JA58" s="86">
        <f t="shared" si="132"/>
        <v>4.1021986540178196E-5</v>
      </c>
      <c r="JB58" s="86">
        <f t="shared" si="133"/>
        <v>3.1398295329519568E-5</v>
      </c>
      <c r="JC58" s="86">
        <f t="shared" si="134"/>
        <v>1.2850645257180492E-4</v>
      </c>
      <c r="JD58" s="86">
        <f t="shared" si="135"/>
        <v>3.3946119463688409E-5</v>
      </c>
      <c r="JE58" s="86">
        <f t="shared" si="136"/>
        <v>1.05862963469957E-5</v>
      </c>
      <c r="JF58" s="86">
        <f t="shared" si="137"/>
        <v>5.0758217098776342E-6</v>
      </c>
      <c r="JG58" s="86">
        <f t="shared" si="138"/>
        <v>1.1628520464745152E-5</v>
      </c>
      <c r="JH58" s="86">
        <f t="shared" si="139"/>
        <v>7.1524685774864074E-6</v>
      </c>
      <c r="JI58" s="86">
        <f t="shared" si="140"/>
        <v>8.1129006423971139E-6</v>
      </c>
      <c r="JJ58" s="86">
        <f t="shared" si="141"/>
        <v>1.2108733821061118E-5</v>
      </c>
      <c r="JK58" s="86">
        <f t="shared" si="142"/>
        <v>2.065641965377597E-5</v>
      </c>
      <c r="JL58" s="86">
        <f t="shared" si="143"/>
        <v>1.2752924034471427E-5</v>
      </c>
      <c r="JM58" s="86">
        <f t="shared" si="144"/>
        <v>1.2299277108997785E-6</v>
      </c>
    </row>
    <row r="59" spans="2:273" x14ac:dyDescent="0.25">
      <c r="B59" s="2">
        <v>32</v>
      </c>
      <c r="C59" s="37">
        <v>75.587000000000003</v>
      </c>
      <c r="D59" s="37">
        <v>77</v>
      </c>
      <c r="E59" s="37">
        <v>78.213999999999999</v>
      </c>
      <c r="F59" s="37">
        <v>77.143000000000001</v>
      </c>
      <c r="G59" s="37">
        <v>78.619</v>
      </c>
      <c r="H59" s="37">
        <v>75.570999999999998</v>
      </c>
      <c r="I59" s="37">
        <v>77.286000000000001</v>
      </c>
      <c r="J59" s="37">
        <v>77.772999999999996</v>
      </c>
      <c r="K59" s="37">
        <v>77.489000000000004</v>
      </c>
      <c r="L59" s="37">
        <v>75.733000000000004</v>
      </c>
      <c r="M59" s="37">
        <v>74.533000000000001</v>
      </c>
      <c r="N59" s="37">
        <v>72.533000000000001</v>
      </c>
      <c r="O59" s="37">
        <v>72.444000000000003</v>
      </c>
      <c r="P59" s="37">
        <v>69.545000000000002</v>
      </c>
      <c r="Q59" s="37">
        <v>65.441900000000004</v>
      </c>
      <c r="S59" s="4">
        <f t="shared" si="8"/>
        <v>74.356010865285938</v>
      </c>
      <c r="T59" s="4">
        <f t="shared" si="9"/>
        <v>77.261045195685398</v>
      </c>
      <c r="U59" s="4">
        <f t="shared" si="10"/>
        <v>78.439295981440523</v>
      </c>
      <c r="V59" s="4">
        <f t="shared" si="11"/>
        <v>78.125743972546005</v>
      </c>
      <c r="W59" s="4">
        <f t="shared" si="12"/>
        <v>77.47046938009774</v>
      </c>
      <c r="X59" s="4">
        <f t="shared" si="13"/>
        <v>76.43997733658297</v>
      </c>
      <c r="Y59" s="4">
        <f t="shared" si="14"/>
        <v>77.704375997386535</v>
      </c>
      <c r="Z59" s="4">
        <f t="shared" si="15"/>
        <v>77.348330278468012</v>
      </c>
      <c r="AA59" s="4">
        <f t="shared" si="16"/>
        <v>77.421613217525419</v>
      </c>
      <c r="AB59" s="4">
        <f t="shared" si="17"/>
        <v>75.056831914930797</v>
      </c>
      <c r="AC59" s="4">
        <f t="shared" si="18"/>
        <v>73.483310720705646</v>
      </c>
      <c r="AD59" s="4">
        <f t="shared" si="19"/>
        <v>72.488945275142527</v>
      </c>
      <c r="AE59" s="4">
        <f t="shared" si="20"/>
        <v>72.857839299342771</v>
      </c>
      <c r="AF59" s="4">
        <f t="shared" si="21"/>
        <v>69.820252215735039</v>
      </c>
      <c r="AG59" s="4">
        <f t="shared" si="22"/>
        <v>66.400083277275385</v>
      </c>
      <c r="AI59" s="4">
        <f t="shared" si="23"/>
        <v>1.2309891347140649</v>
      </c>
      <c r="AJ59" s="4">
        <f t="shared" si="24"/>
        <v>-0.26104519568539786</v>
      </c>
      <c r="AK59" s="4">
        <f t="shared" si="25"/>
        <v>-0.22529598144052443</v>
      </c>
      <c r="AL59" s="4">
        <f t="shared" si="26"/>
        <v>-0.98274397254600387</v>
      </c>
      <c r="AM59" s="4">
        <f t="shared" si="27"/>
        <v>1.1485306199022602</v>
      </c>
      <c r="AN59" s="4">
        <f t="shared" si="28"/>
        <v>-0.86897733658297227</v>
      </c>
      <c r="AO59" s="4">
        <f t="shared" si="29"/>
        <v>-0.41837599738653353</v>
      </c>
      <c r="AP59" s="4">
        <f t="shared" si="30"/>
        <v>0.42466972153198412</v>
      </c>
      <c r="AQ59" s="4">
        <f t="shared" si="31"/>
        <v>6.7386782474585516E-2</v>
      </c>
      <c r="AR59" s="4">
        <f t="shared" si="32"/>
        <v>0.67616808506920734</v>
      </c>
      <c r="AS59" s="4">
        <f t="shared" si="33"/>
        <v>1.0496892792943555</v>
      </c>
      <c r="AT59" s="4">
        <f t="shared" si="34"/>
        <v>4.4054724857474525E-2</v>
      </c>
      <c r="AU59" s="4">
        <f t="shared" si="35"/>
        <v>-0.41383929934276864</v>
      </c>
      <c r="AV59" s="4">
        <f t="shared" ref="AV59:AW74" si="220">IF(OR($B59 &lt; P$230, $B59 &gt; P$233), 0, P59-AF59)</f>
        <v>-0.275252215735037</v>
      </c>
      <c r="AW59" s="4">
        <f t="shared" si="220"/>
        <v>-0.95818327727538133</v>
      </c>
      <c r="AY59" s="2">
        <f t="shared" si="96"/>
        <v>74.229297121013175</v>
      </c>
      <c r="AZ59" s="2">
        <f t="shared" si="147"/>
        <v>77.183650817187925</v>
      </c>
      <c r="BA59" s="2">
        <f t="shared" si="148"/>
        <v>78.371815873313508</v>
      </c>
      <c r="BB59" s="2">
        <f t="shared" si="149"/>
        <v>78.07568095459176</v>
      </c>
      <c r="BC59" s="2">
        <f t="shared" si="150"/>
        <v>77.299490235351897</v>
      </c>
      <c r="BD59" s="2">
        <f t="shared" si="151"/>
        <v>76.383419662412265</v>
      </c>
      <c r="BE59" s="2">
        <f t="shared" si="152"/>
        <v>77.684026996568804</v>
      </c>
      <c r="BF59" s="2">
        <f t="shared" si="153"/>
        <v>77.33792789919768</v>
      </c>
      <c r="BG59" s="2">
        <f t="shared" si="154"/>
        <v>77.399314400365668</v>
      </c>
      <c r="BH59" s="2">
        <f t="shared" si="155"/>
        <v>75.042422102740076</v>
      </c>
      <c r="BI59" s="2">
        <f t="shared" si="156"/>
        <v>73.467228833019476</v>
      </c>
      <c r="BJ59" s="2">
        <f t="shared" si="157"/>
        <v>72.466720987659713</v>
      </c>
      <c r="BK59" s="2">
        <f t="shared" si="158"/>
        <v>72.821532234249744</v>
      </c>
      <c r="BL59" s="2">
        <f t="shared" si="159"/>
        <v>69.79776043192382</v>
      </c>
      <c r="BM59" s="2">
        <f t="shared" si="160"/>
        <v>66.398195584836856</v>
      </c>
      <c r="BO59" s="2">
        <f t="shared" si="38"/>
        <v>75.587000000000003</v>
      </c>
      <c r="BP59" s="2">
        <f t="shared" si="39"/>
        <v>77</v>
      </c>
      <c r="BQ59" s="2">
        <f t="shared" si="40"/>
        <v>78.213999999999999</v>
      </c>
      <c r="BR59" s="2">
        <f t="shared" si="41"/>
        <v>77.143000000000001</v>
      </c>
      <c r="BS59" s="2">
        <f t="shared" si="42"/>
        <v>78.619</v>
      </c>
      <c r="BT59" s="2">
        <f t="shared" si="43"/>
        <v>75.570999999999998</v>
      </c>
      <c r="BU59" s="2">
        <f t="shared" si="44"/>
        <v>77.286000000000001</v>
      </c>
      <c r="BV59" s="2">
        <f t="shared" si="45"/>
        <v>77.772999999999996</v>
      </c>
      <c r="BW59" s="2">
        <f t="shared" si="46"/>
        <v>77.489000000000004</v>
      </c>
      <c r="BX59" s="2">
        <f t="shared" si="47"/>
        <v>75.733000000000004</v>
      </c>
      <c r="BY59" s="2">
        <f t="shared" si="48"/>
        <v>74.533000000000001</v>
      </c>
      <c r="BZ59" s="2">
        <f t="shared" si="49"/>
        <v>72.533000000000001</v>
      </c>
      <c r="CA59" s="2">
        <f t="shared" si="50"/>
        <v>72.444000000000003</v>
      </c>
      <c r="CB59" s="2">
        <f t="shared" si="51"/>
        <v>69.545000000000002</v>
      </c>
      <c r="CC59" s="2">
        <f t="shared" si="52"/>
        <v>65.441900000000004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75.48942358803987</v>
      </c>
      <c r="DL59" s="2">
        <f t="shared" ref="DL59:DY74" si="221">BP$228*$B59+BP$229</f>
        <v>78.356544850498338</v>
      </c>
      <c r="DM59" s="2">
        <f t="shared" si="221"/>
        <v>79.313443068559351</v>
      </c>
      <c r="DN59" s="2">
        <f t="shared" si="221"/>
        <v>78.24186952582302</v>
      </c>
      <c r="DO59" s="2">
        <f t="shared" si="221"/>
        <v>77.951324176863054</v>
      </c>
      <c r="DP59" s="2">
        <f t="shared" si="221"/>
        <v>77.474663243733019</v>
      </c>
      <c r="DQ59" s="2">
        <f t="shared" si="221"/>
        <v>78.133890431519717</v>
      </c>
      <c r="DR59" s="2">
        <f t="shared" si="221"/>
        <v>78.095608636977047</v>
      </c>
      <c r="DS59" s="2">
        <f t="shared" si="221"/>
        <v>79.239965196998128</v>
      </c>
      <c r="DT59" s="2">
        <f t="shared" si="221"/>
        <v>76.224709514170058</v>
      </c>
      <c r="DU59" s="2">
        <f t="shared" si="221"/>
        <v>74.671769635627541</v>
      </c>
      <c r="DV59" s="2">
        <f t="shared" si="221"/>
        <v>73.057180300187596</v>
      </c>
      <c r="DW59" s="2">
        <f t="shared" si="221"/>
        <v>73.470785714285725</v>
      </c>
      <c r="DX59" s="2">
        <f t="shared" si="221"/>
        <v>70.246061324041818</v>
      </c>
      <c r="DY59" s="2">
        <f t="shared" si="221"/>
        <v>66.658873257467988</v>
      </c>
      <c r="EA59" s="2">
        <f t="shared" si="71"/>
        <v>70.759517330958218</v>
      </c>
      <c r="EB59" s="2">
        <f t="shared" si="72"/>
        <v>73.77907272866436</v>
      </c>
      <c r="EC59" s="2">
        <f t="shared" si="73"/>
        <v>75.596441818619979</v>
      </c>
      <c r="ED59" s="2">
        <f t="shared" si="74"/>
        <v>77.557702788313023</v>
      </c>
      <c r="EE59" s="2">
        <f t="shared" si="75"/>
        <v>75.592672495124063</v>
      </c>
      <c r="EF59" s="2">
        <f t="shared" si="76"/>
        <v>73.017152523671683</v>
      </c>
      <c r="EG59" s="2">
        <f t="shared" si="77"/>
        <v>76.179142387173016</v>
      </c>
      <c r="EH59" s="2">
        <f t="shared" si="78"/>
        <v>74.626840671250861</v>
      </c>
      <c r="EI59" s="2">
        <f t="shared" si="79"/>
        <v>71.263678774966706</v>
      </c>
      <c r="EJ59" s="2">
        <f t="shared" si="80"/>
        <v>70.95061121809853</v>
      </c>
      <c r="EK59" s="2">
        <f t="shared" si="81"/>
        <v>69.32173157149137</v>
      </c>
      <c r="EL59" s="2">
        <f t="shared" si="82"/>
        <v>70.517607981276228</v>
      </c>
      <c r="EM59" s="2">
        <f t="shared" si="83"/>
        <v>70.781361329348499</v>
      </c>
      <c r="EN59" s="2">
        <f t="shared" si="84"/>
        <v>68.27691236951749</v>
      </c>
      <c r="EO59" s="2">
        <f t="shared" si="85"/>
        <v>65.355229128443867</v>
      </c>
      <c r="EQ59" s="2">
        <f t="shared" si="86"/>
        <v>70.496074580860764</v>
      </c>
      <c r="ER59" s="2">
        <f t="shared" ref="ER59:FE74" si="222">CV$228*$B59+CV$229</f>
        <v>72.348994631321105</v>
      </c>
      <c r="ES59" s="2">
        <f t="shared" si="222"/>
        <v>74.148775026138452</v>
      </c>
      <c r="ET59" s="2">
        <f t="shared" si="222"/>
        <v>75.206118466957435</v>
      </c>
      <c r="EU59" s="2">
        <f t="shared" si="222"/>
        <v>73.774896416903218</v>
      </c>
      <c r="EV59" s="2">
        <f t="shared" si="222"/>
        <v>71.076761199007152</v>
      </c>
      <c r="EW59" s="2">
        <f t="shared" si="222"/>
        <v>73.743108455166009</v>
      </c>
      <c r="EX59" s="2">
        <f t="shared" si="222"/>
        <v>73.128336962638699</v>
      </c>
      <c r="EY59" s="2">
        <f t="shared" si="222"/>
        <v>69.550652666666679</v>
      </c>
      <c r="EZ59" s="2">
        <f t="shared" si="222"/>
        <v>69.610588738910153</v>
      </c>
      <c r="FA59" s="2">
        <f t="shared" si="222"/>
        <v>68.806426099000475</v>
      </c>
      <c r="FB59" s="2">
        <f t="shared" si="222"/>
        <v>68.179228842444004</v>
      </c>
      <c r="FC59" s="2">
        <f t="shared" si="222"/>
        <v>68.907803128649959</v>
      </c>
      <c r="FD59" s="2">
        <f t="shared" si="222"/>
        <v>67.978818684808715</v>
      </c>
      <c r="FE59" s="2">
        <f t="shared" si="222"/>
        <v>67.765906395383894</v>
      </c>
      <c r="FG59" s="2">
        <f t="shared" si="88"/>
        <v>0.26641622983761665</v>
      </c>
      <c r="FH59" s="2">
        <f t="shared" ref="FH59:FU74" si="223">POWER(10,($B59-D$231)/D$229)/(1+POWER(10,($B59-D$231)/D$229))</f>
        <v>0.25622850924375667</v>
      </c>
      <c r="FI59" s="2">
        <f t="shared" si="223"/>
        <v>0.25332435356358701</v>
      </c>
      <c r="FJ59" s="2">
        <f t="shared" si="223"/>
        <v>0.24286578336543574</v>
      </c>
      <c r="FK59" s="2">
        <f t="shared" si="223"/>
        <v>0.27634789391182402</v>
      </c>
      <c r="FL59" s="2">
        <f t="shared" si="223"/>
        <v>0.24480452477881265</v>
      </c>
      <c r="FM59" s="2">
        <f t="shared" si="223"/>
        <v>0.23012096906693638</v>
      </c>
      <c r="FN59" s="2">
        <f t="shared" si="223"/>
        <v>0.2184229258031021</v>
      </c>
      <c r="FO59" s="2">
        <f t="shared" si="223"/>
        <v>0.23076152592084845</v>
      </c>
      <c r="FP59" s="2">
        <f t="shared" si="223"/>
        <v>0.22416398878890129</v>
      </c>
      <c r="FQ59" s="2">
        <f t="shared" si="223"/>
        <v>0.22514462304248778</v>
      </c>
      <c r="FR59" s="2">
        <f t="shared" si="223"/>
        <v>0.23249128881972234</v>
      </c>
      <c r="FS59" s="2">
        <f t="shared" si="223"/>
        <v>0.24140200965009007</v>
      </c>
      <c r="FT59" s="2">
        <f t="shared" si="223"/>
        <v>0.22766132513460666</v>
      </c>
      <c r="FU59" s="2">
        <f t="shared" si="223"/>
        <v>0.19997162243888897</v>
      </c>
      <c r="FW59" s="2">
        <f t="shared" si="112"/>
        <v>1.0152223400702521E-5</v>
      </c>
      <c r="FX59" s="2">
        <f t="shared" si="164"/>
        <v>1.0611607900951813E-5</v>
      </c>
      <c r="FY59" s="2">
        <f t="shared" si="165"/>
        <v>1.3992453249904848E-5</v>
      </c>
      <c r="FZ59" s="2">
        <f t="shared" si="166"/>
        <v>1.1856080627543395E-5</v>
      </c>
      <c r="GA59" s="2">
        <f t="shared" si="167"/>
        <v>1.4037367592917109E-5</v>
      </c>
      <c r="GB59" s="2">
        <f t="shared" si="168"/>
        <v>1.2774639506810381E-5</v>
      </c>
      <c r="GC59" s="2">
        <f t="shared" si="169"/>
        <v>1.4335064749585746E-5</v>
      </c>
      <c r="GD59" s="2">
        <f t="shared" si="170"/>
        <v>1.4874686835457295E-5</v>
      </c>
      <c r="GE59" s="2">
        <f t="shared" si="171"/>
        <v>1.7962775109587458E-5</v>
      </c>
      <c r="GF59" s="2">
        <f t="shared" si="172"/>
        <v>1.828336332484171E-5</v>
      </c>
      <c r="GG59" s="2">
        <f t="shared" si="173"/>
        <v>1.6493896562977786E-5</v>
      </c>
      <c r="GH59" s="2">
        <f t="shared" si="174"/>
        <v>1.320190244569678E-5</v>
      </c>
      <c r="GI59" s="2">
        <f t="shared" si="175"/>
        <v>1.1223942851076199E-5</v>
      </c>
      <c r="GJ59" s="2">
        <f t="shared" si="176"/>
        <v>6.1448586812449608E-6</v>
      </c>
      <c r="GK59" s="2">
        <f t="shared" si="177"/>
        <v>5.8734252605434581E-6</v>
      </c>
      <c r="GM59" s="86">
        <f t="shared" si="113"/>
        <v>1.5548647947136662E-4</v>
      </c>
      <c r="GN59" s="86">
        <f t="shared" si="178"/>
        <v>8.1131140572041806E-5</v>
      </c>
      <c r="GO59" s="86">
        <f t="shared" si="179"/>
        <v>7.0115588364176771E-5</v>
      </c>
      <c r="GP59" s="86">
        <f t="shared" si="180"/>
        <v>5.380331103796541E-5</v>
      </c>
      <c r="GQ59" s="86">
        <f t="shared" si="181"/>
        <v>2.0463417067068297E-4</v>
      </c>
      <c r="GR59" s="86">
        <f t="shared" si="182"/>
        <v>5.7978524775663184E-5</v>
      </c>
      <c r="GS59" s="86">
        <f t="shared" si="183"/>
        <v>1.9560035196205101E-5</v>
      </c>
      <c r="GT59" s="86">
        <f t="shared" si="184"/>
        <v>9.7464819587777725E-6</v>
      </c>
      <c r="GU59" s="86">
        <f t="shared" si="185"/>
        <v>2.1326636110840043E-5</v>
      </c>
      <c r="GV59" s="86">
        <f t="shared" si="186"/>
        <v>1.3506613089555656E-5</v>
      </c>
      <c r="GW59" s="86">
        <f t="shared" si="187"/>
        <v>1.5177298880505628E-5</v>
      </c>
      <c r="GX59" s="86">
        <f t="shared" si="188"/>
        <v>2.2219858972587058E-5</v>
      </c>
      <c r="GY59" s="86">
        <f t="shared" si="189"/>
        <v>3.6782168583276897E-5</v>
      </c>
      <c r="GZ59" s="86">
        <f t="shared" si="190"/>
        <v>2.2998722972169848E-5</v>
      </c>
      <c r="HA59" s="86">
        <f t="shared" si="191"/>
        <v>2.5471197756141124E-6</v>
      </c>
      <c r="HC59" s="86">
        <f t="shared" si="145"/>
        <v>1.3499007139237304E-16</v>
      </c>
      <c r="HD59" s="86">
        <f t="shared" si="192"/>
        <v>9.9076451957720105E-16</v>
      </c>
      <c r="HE59" s="86">
        <f t="shared" si="193"/>
        <v>2.7138475638829754E-18</v>
      </c>
      <c r="HF59" s="86">
        <f t="shared" si="194"/>
        <v>3.9907861677398954E-19</v>
      </c>
      <c r="HG59" s="86">
        <f t="shared" si="195"/>
        <v>3.4524103866754064E-16</v>
      </c>
      <c r="HH59" s="86">
        <f t="shared" si="196"/>
        <v>3.4428044767555166E-19</v>
      </c>
      <c r="HI59" s="86">
        <f t="shared" si="197"/>
        <v>1.0410931561990932E-18</v>
      </c>
      <c r="HJ59" s="86">
        <f t="shared" si="198"/>
        <v>3.1021974267718548E-19</v>
      </c>
      <c r="HK59" s="86">
        <f t="shared" si="199"/>
        <v>4.1827377063552042E-20</v>
      </c>
      <c r="HL59" s="86">
        <f t="shared" si="200"/>
        <v>4.0743983861997144E-21</v>
      </c>
      <c r="HM59" s="86">
        <f t="shared" si="201"/>
        <v>8.1480747392003859E-21</v>
      </c>
      <c r="HN59" s="86">
        <f t="shared" si="202"/>
        <v>1.1331366326037172E-18</v>
      </c>
      <c r="HO59" s="86">
        <f t="shared" si="203"/>
        <v>4.0381555139157966E-17</v>
      </c>
      <c r="HP59" s="86">
        <f t="shared" si="204"/>
        <v>3.0116668034039344E-20</v>
      </c>
      <c r="HQ59" s="86">
        <f t="shared" si="205"/>
        <v>4.4645525253547739E-18</v>
      </c>
      <c r="HS59" s="86">
        <f t="shared" si="114"/>
        <v>5.4818389441199048E-61</v>
      </c>
      <c r="HT59" s="86">
        <f t="shared" si="206"/>
        <v>4.0297283982097039E-59</v>
      </c>
      <c r="HU59" s="86">
        <f t="shared" si="207"/>
        <v>3.0510169996724801E-67</v>
      </c>
      <c r="HV59" s="86">
        <f t="shared" si="208"/>
        <v>2.3420595395200038E-69</v>
      </c>
      <c r="HW59" s="86">
        <f t="shared" si="209"/>
        <v>9.9172852644276641E-60</v>
      </c>
      <c r="HX59" s="86">
        <f t="shared" si="210"/>
        <v>4.4236977707678905E-72</v>
      </c>
      <c r="HY59" s="86">
        <f t="shared" si="211"/>
        <v>6.1030146865953525E-71</v>
      </c>
      <c r="HZ59" s="86">
        <f t="shared" si="212"/>
        <v>3.0245070006372353E-72</v>
      </c>
      <c r="IA59" s="86">
        <f t="shared" si="213"/>
        <v>9.3083929598940279E-75</v>
      </c>
      <c r="IB59" s="86">
        <f t="shared" si="214"/>
        <v>1.519594596460006E-79</v>
      </c>
      <c r="IC59" s="86">
        <f t="shared" si="215"/>
        <v>1.9186081388556534E-77</v>
      </c>
      <c r="ID59" s="86">
        <f t="shared" si="216"/>
        <v>2.3695243519737074E-70</v>
      </c>
      <c r="IE59" s="86">
        <f t="shared" si="217"/>
        <v>4.3884281144214776E-64</v>
      </c>
      <c r="IF59" s="86">
        <f t="shared" si="218"/>
        <v>2.4400897978446214E-35</v>
      </c>
      <c r="IG59" s="86">
        <f t="shared" si="219"/>
        <v>6.2907680061880836E-34</v>
      </c>
      <c r="II59" s="86">
        <f t="shared" si="115"/>
        <v>2.5118251969174445E-212</v>
      </c>
      <c r="IJ59" s="86">
        <f t="shared" si="116"/>
        <v>1.7335802740344836E-207</v>
      </c>
      <c r="IK59" s="86">
        <f t="shared" si="117"/>
        <v>8.6666725952378212E-235</v>
      </c>
      <c r="IL59" s="86">
        <f t="shared" si="118"/>
        <v>7.0018932038759713E-252</v>
      </c>
      <c r="IM59" s="86">
        <f t="shared" si="119"/>
        <v>1.80165268732553E-208</v>
      </c>
      <c r="IN59" s="86">
        <f t="shared" si="120"/>
        <v>1.4161244612155283E-252</v>
      </c>
      <c r="IO59" s="86">
        <f t="shared" si="121"/>
        <v>7.2223027227196592E-247</v>
      </c>
      <c r="IP59" s="86">
        <f t="shared" si="122"/>
        <v>4.7885853771685665E-252</v>
      </c>
      <c r="IQ59" s="86">
        <f t="shared" si="123"/>
        <v>3.9305711657097121E-262</v>
      </c>
      <c r="IR59" s="86">
        <f t="shared" si="124"/>
        <v>3.2574909859099331E-273</v>
      </c>
      <c r="IS59" s="86">
        <f t="shared" si="125"/>
        <v>8.9092800253091391E-271</v>
      </c>
      <c r="IT59" s="86">
        <f t="shared" si="126"/>
        <v>3.9461212852841751E-247</v>
      </c>
      <c r="IU59" s="86">
        <f t="shared" si="127"/>
        <v>1.7994558780416308E-224</v>
      </c>
      <c r="IV59" s="86">
        <f t="shared" si="128"/>
        <v>6.4962692161737733E-81</v>
      </c>
      <c r="IW59" s="86">
        <f t="shared" si="129"/>
        <v>6.061885976921905E-133</v>
      </c>
      <c r="IY59" s="86">
        <f t="shared" si="130"/>
        <v>1.554864794715016E-4</v>
      </c>
      <c r="IZ59" s="86">
        <f t="shared" si="131"/>
        <v>8.1131140573032577E-5</v>
      </c>
      <c r="JA59" s="86">
        <f t="shared" si="132"/>
        <v>7.0115588364179482E-5</v>
      </c>
      <c r="JB59" s="86">
        <f t="shared" si="133"/>
        <v>5.3803311037965809E-5</v>
      </c>
      <c r="JC59" s="86">
        <f t="shared" si="134"/>
        <v>2.0463417067102821E-4</v>
      </c>
      <c r="JD59" s="86">
        <f t="shared" si="135"/>
        <v>5.797852477566353E-5</v>
      </c>
      <c r="JE59" s="86">
        <f t="shared" si="136"/>
        <v>1.9560035196206141E-5</v>
      </c>
      <c r="JF59" s="86">
        <f t="shared" si="137"/>
        <v>9.7464819587780825E-6</v>
      </c>
      <c r="JG59" s="86">
        <f t="shared" si="138"/>
        <v>2.1326636110840084E-5</v>
      </c>
      <c r="JH59" s="86">
        <f t="shared" si="139"/>
        <v>1.3506613089555659E-5</v>
      </c>
      <c r="JI59" s="86">
        <f t="shared" si="140"/>
        <v>1.5177298880505637E-5</v>
      </c>
      <c r="JJ59" s="86">
        <f t="shared" si="141"/>
        <v>2.2219858972588189E-5</v>
      </c>
      <c r="JK59" s="86">
        <f t="shared" si="142"/>
        <v>3.6782168583317277E-5</v>
      </c>
      <c r="JL59" s="86">
        <f t="shared" si="143"/>
        <v>2.2998722972169879E-5</v>
      </c>
      <c r="JM59" s="86">
        <f t="shared" si="144"/>
        <v>2.5471197756185771E-6</v>
      </c>
    </row>
    <row r="60" spans="2:273" x14ac:dyDescent="0.25">
      <c r="B60" s="2">
        <v>33</v>
      </c>
      <c r="C60" s="37">
        <v>75.022000000000006</v>
      </c>
      <c r="D60" s="37">
        <v>78.381</v>
      </c>
      <c r="E60" s="37">
        <v>78</v>
      </c>
      <c r="F60" s="37">
        <v>78</v>
      </c>
      <c r="G60" s="37">
        <v>78.643000000000001</v>
      </c>
      <c r="H60" s="37">
        <v>77.5</v>
      </c>
      <c r="I60" s="37">
        <v>77.213999999999999</v>
      </c>
      <c r="J60" s="37">
        <v>76.817999999999998</v>
      </c>
      <c r="K60" s="37">
        <v>78.111000000000004</v>
      </c>
      <c r="L60" s="37">
        <v>75.111000000000004</v>
      </c>
      <c r="M60" s="37">
        <v>74.977999999999994</v>
      </c>
      <c r="N60" s="37">
        <v>72.644000000000005</v>
      </c>
      <c r="O60" s="37">
        <v>72.355999999999995</v>
      </c>
      <c r="P60" s="37">
        <v>70.159000000000006</v>
      </c>
      <c r="Q60" s="37">
        <v>65.255799999999994</v>
      </c>
      <c r="S60" s="4">
        <f t="shared" si="8"/>
        <v>74.45155527772036</v>
      </c>
      <c r="T60" s="4">
        <f t="shared" si="9"/>
        <v>77.318336747352546</v>
      </c>
      <c r="U60" s="4">
        <f t="shared" si="10"/>
        <v>78.535108565208077</v>
      </c>
      <c r="V60" s="4">
        <f t="shared" si="11"/>
        <v>78.247189091625501</v>
      </c>
      <c r="W60" s="4">
        <f t="shared" si="12"/>
        <v>77.594703885667371</v>
      </c>
      <c r="X60" s="4">
        <f t="shared" si="13"/>
        <v>76.463462919048155</v>
      </c>
      <c r="Y60" s="4">
        <f t="shared" si="14"/>
        <v>77.800055136394789</v>
      </c>
      <c r="Z60" s="4">
        <f t="shared" si="15"/>
        <v>77.430405745091448</v>
      </c>
      <c r="AA60" s="4">
        <f t="shared" si="16"/>
        <v>77.29823738497943</v>
      </c>
      <c r="AB60" s="4">
        <f t="shared" si="17"/>
        <v>75.034586644062443</v>
      </c>
      <c r="AC60" s="4">
        <f t="shared" si="18"/>
        <v>73.472626321481343</v>
      </c>
      <c r="AD60" s="4">
        <f t="shared" si="19"/>
        <v>72.547431835803607</v>
      </c>
      <c r="AE60" s="4">
        <f t="shared" si="20"/>
        <v>72.919061801788715</v>
      </c>
      <c r="AF60" s="4">
        <f t="shared" si="21"/>
        <v>69.815078661434796</v>
      </c>
      <c r="AG60" s="4">
        <f t="shared" si="22"/>
        <v>66.415265392946964</v>
      </c>
      <c r="AI60" s="4">
        <f t="shared" si="23"/>
        <v>0.57044472227964604</v>
      </c>
      <c r="AJ60" s="4">
        <f t="shared" si="24"/>
        <v>1.0626632526474538</v>
      </c>
      <c r="AK60" s="4">
        <f t="shared" si="25"/>
        <v>-0.53510856520807693</v>
      </c>
      <c r="AL60" s="4">
        <f t="shared" si="26"/>
        <v>-0.24718909162550062</v>
      </c>
      <c r="AM60" s="4">
        <f t="shared" si="27"/>
        <v>1.0482961143326293</v>
      </c>
      <c r="AN60" s="4">
        <f t="shared" si="28"/>
        <v>1.0365370809518453</v>
      </c>
      <c r="AO60" s="4">
        <f t="shared" si="29"/>
        <v>-0.58605513639479057</v>
      </c>
      <c r="AP60" s="4">
        <f t="shared" si="30"/>
        <v>-0.61240574509145063</v>
      </c>
      <c r="AQ60" s="4">
        <f t="shared" si="31"/>
        <v>0.81276261502057423</v>
      </c>
      <c r="AR60" s="4">
        <f t="shared" si="32"/>
        <v>7.6413355937560823E-2</v>
      </c>
      <c r="AS60" s="4">
        <f t="shared" si="33"/>
        <v>1.5053736785186516</v>
      </c>
      <c r="AT60" s="4">
        <f t="shared" si="34"/>
        <v>9.6568164196398243E-2</v>
      </c>
      <c r="AU60" s="4">
        <f t="shared" si="35"/>
        <v>-0.56306180178872012</v>
      </c>
      <c r="AV60" s="4">
        <f t="shared" si="220"/>
        <v>0.34392133856520957</v>
      </c>
      <c r="AW60" s="4">
        <f t="shared" si="220"/>
        <v>-1.15946539294697</v>
      </c>
      <c r="AY60" s="2">
        <f t="shared" si="96"/>
        <v>74.255952814159556</v>
      </c>
      <c r="AZ60" s="2">
        <f t="shared" si="147"/>
        <v>77.192875362357157</v>
      </c>
      <c r="BA60" s="2">
        <f t="shared" si="148"/>
        <v>78.424730734646531</v>
      </c>
      <c r="BB60" s="2">
        <f t="shared" si="149"/>
        <v>78.165018940531425</v>
      </c>
      <c r="BC60" s="2">
        <f t="shared" si="150"/>
        <v>77.333362566162918</v>
      </c>
      <c r="BD60" s="2">
        <f t="shared" si="151"/>
        <v>76.370934452908955</v>
      </c>
      <c r="BE60" s="2">
        <f t="shared" si="152"/>
        <v>77.764171527456909</v>
      </c>
      <c r="BF60" s="2">
        <f t="shared" si="153"/>
        <v>77.411362121482171</v>
      </c>
      <c r="BG60" s="2">
        <f t="shared" si="154"/>
        <v>77.259190796347085</v>
      </c>
      <c r="BH60" s="2">
        <f t="shared" si="155"/>
        <v>75.00863428796454</v>
      </c>
      <c r="BI60" s="2">
        <f t="shared" si="156"/>
        <v>73.443919223330894</v>
      </c>
      <c r="BJ60" s="2">
        <f t="shared" si="157"/>
        <v>72.508502885469056</v>
      </c>
      <c r="BK60" s="2">
        <f t="shared" si="158"/>
        <v>72.85728776077157</v>
      </c>
      <c r="BL60" s="2">
        <f t="shared" si="159"/>
        <v>69.776295831607058</v>
      </c>
      <c r="BM60" s="2">
        <f t="shared" si="160"/>
        <v>66.411546215250411</v>
      </c>
      <c r="BO60" s="2">
        <f t="shared" si="38"/>
        <v>75.022000000000006</v>
      </c>
      <c r="BP60" s="2">
        <f t="shared" si="39"/>
        <v>78.381</v>
      </c>
      <c r="BQ60" s="2">
        <f t="shared" si="40"/>
        <v>78</v>
      </c>
      <c r="BR60" s="2">
        <f t="shared" si="41"/>
        <v>78</v>
      </c>
      <c r="BS60" s="2">
        <f t="shared" si="42"/>
        <v>78.643000000000001</v>
      </c>
      <c r="BT60" s="2">
        <f t="shared" si="43"/>
        <v>77.5</v>
      </c>
      <c r="BU60" s="2">
        <f t="shared" si="44"/>
        <v>77.213999999999999</v>
      </c>
      <c r="BV60" s="2">
        <f t="shared" si="45"/>
        <v>76.817999999999998</v>
      </c>
      <c r="BW60" s="2">
        <f t="shared" si="46"/>
        <v>78.111000000000004</v>
      </c>
      <c r="BX60" s="2">
        <f t="shared" si="47"/>
        <v>75.111000000000004</v>
      </c>
      <c r="BY60" s="2">
        <f t="shared" si="48"/>
        <v>74.977999999999994</v>
      </c>
      <c r="BZ60" s="2">
        <f t="shared" si="49"/>
        <v>72.644000000000005</v>
      </c>
      <c r="CA60" s="2">
        <f t="shared" si="50"/>
        <v>72.355999999999995</v>
      </c>
      <c r="CB60" s="2">
        <f t="shared" si="51"/>
        <v>70.159000000000006</v>
      </c>
      <c r="CC60" s="2">
        <f t="shared" si="52"/>
        <v>65.255799999999994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75.681263364542431</v>
      </c>
      <c r="DL60" s="2">
        <f t="shared" si="221"/>
        <v>78.52447176079734</v>
      </c>
      <c r="DM60" s="2">
        <f t="shared" si="221"/>
        <v>79.526124584717607</v>
      </c>
      <c r="DN60" s="2">
        <f t="shared" si="221"/>
        <v>78.433556478405322</v>
      </c>
      <c r="DO60" s="2">
        <f t="shared" si="221"/>
        <v>78.118683629095443</v>
      </c>
      <c r="DP60" s="2">
        <f t="shared" si="221"/>
        <v>77.605408637873765</v>
      </c>
      <c r="DQ60" s="2">
        <f t="shared" si="221"/>
        <v>78.332449155722344</v>
      </c>
      <c r="DR60" s="2">
        <f t="shared" si="221"/>
        <v>78.307051956815101</v>
      </c>
      <c r="DS60" s="2">
        <f t="shared" si="221"/>
        <v>79.271807223264545</v>
      </c>
      <c r="DT60" s="2">
        <f t="shared" si="221"/>
        <v>76.33659109311742</v>
      </c>
      <c r="DU60" s="2">
        <f t="shared" si="221"/>
        <v>74.797374089068839</v>
      </c>
      <c r="DV60" s="2">
        <f t="shared" si="221"/>
        <v>73.221027673545947</v>
      </c>
      <c r="DW60" s="2">
        <f t="shared" si="221"/>
        <v>73.633550522648093</v>
      </c>
      <c r="DX60" s="2">
        <f t="shared" si="221"/>
        <v>70.296154355400702</v>
      </c>
      <c r="DY60" s="2">
        <f t="shared" si="221"/>
        <v>66.71941116642958</v>
      </c>
      <c r="EA60" s="2">
        <f t="shared" si="71"/>
        <v>70.676659392859804</v>
      </c>
      <c r="EB60" s="2">
        <f t="shared" si="72"/>
        <v>73.667727745885941</v>
      </c>
      <c r="EC60" s="2">
        <f t="shared" si="73"/>
        <v>75.464089179853801</v>
      </c>
      <c r="ED60" s="2">
        <f t="shared" si="74"/>
        <v>77.401630553775334</v>
      </c>
      <c r="EE60" s="2">
        <f t="shared" si="75"/>
        <v>75.457939500461137</v>
      </c>
      <c r="EF60" s="2">
        <f t="shared" si="76"/>
        <v>72.897899488674483</v>
      </c>
      <c r="EG60" s="2">
        <f t="shared" si="77"/>
        <v>76.030413427448963</v>
      </c>
      <c r="EH60" s="2">
        <f t="shared" si="78"/>
        <v>74.488448650634041</v>
      </c>
      <c r="EI60" s="2">
        <f t="shared" si="79"/>
        <v>71.140633075898805</v>
      </c>
      <c r="EJ60" s="2">
        <f t="shared" si="80"/>
        <v>70.817065289333456</v>
      </c>
      <c r="EK60" s="2">
        <f t="shared" si="81"/>
        <v>69.1957778809047</v>
      </c>
      <c r="EL60" s="2">
        <f t="shared" si="82"/>
        <v>70.363393265872162</v>
      </c>
      <c r="EM60" s="2">
        <f t="shared" si="83"/>
        <v>70.632634187721848</v>
      </c>
      <c r="EN60" s="2">
        <f t="shared" si="84"/>
        <v>68.167868285471073</v>
      </c>
      <c r="EO60" s="2">
        <f t="shared" si="85"/>
        <v>65.288171095149835</v>
      </c>
      <c r="EQ60" s="2">
        <f t="shared" si="86"/>
        <v>70.416468658178275</v>
      </c>
      <c r="ER60" s="2">
        <f t="shared" si="222"/>
        <v>72.255865212596589</v>
      </c>
      <c r="ES60" s="2">
        <f t="shared" si="222"/>
        <v>74.035207852197544</v>
      </c>
      <c r="ET60" s="2">
        <f t="shared" si="222"/>
        <v>75.079591164809869</v>
      </c>
      <c r="EU60" s="2">
        <f t="shared" si="222"/>
        <v>73.664001821005826</v>
      </c>
      <c r="EV60" s="2">
        <f t="shared" si="222"/>
        <v>70.98222938561247</v>
      </c>
      <c r="EW60" s="2">
        <f t="shared" si="222"/>
        <v>73.625816021446127</v>
      </c>
      <c r="EX60" s="2">
        <f t="shared" si="222"/>
        <v>73.009633936769532</v>
      </c>
      <c r="EY60" s="2">
        <f t="shared" si="222"/>
        <v>69.450278888888889</v>
      </c>
      <c r="EZ60" s="2">
        <f t="shared" si="222"/>
        <v>69.494613299821765</v>
      </c>
      <c r="FA60" s="2">
        <f t="shared" si="222"/>
        <v>68.687241050872913</v>
      </c>
      <c r="FB60" s="2">
        <f t="shared" si="222"/>
        <v>68.056462415003764</v>
      </c>
      <c r="FC60" s="2">
        <f t="shared" si="222"/>
        <v>68.784176413979168</v>
      </c>
      <c r="FD60" s="2">
        <f t="shared" si="222"/>
        <v>67.87379857112802</v>
      </c>
      <c r="FE60" s="2">
        <f t="shared" si="222"/>
        <v>67.66669612048814</v>
      </c>
      <c r="FG60" s="2">
        <f t="shared" si="88"/>
        <v>0.2847992892319679</v>
      </c>
      <c r="FH60" s="2">
        <f t="shared" si="223"/>
        <v>0.27417133099625413</v>
      </c>
      <c r="FI60" s="2">
        <f t="shared" si="223"/>
        <v>0.27113794387035545</v>
      </c>
      <c r="FJ60" s="2">
        <f t="shared" si="223"/>
        <v>0.26020021897030943</v>
      </c>
      <c r="FK60" s="2">
        <f t="shared" si="223"/>
        <v>0.29514053712512356</v>
      </c>
      <c r="FL60" s="2">
        <f t="shared" si="223"/>
        <v>0.26222941110989667</v>
      </c>
      <c r="FM60" s="2">
        <f t="shared" si="223"/>
        <v>0.24684231685458205</v>
      </c>
      <c r="FN60" s="2">
        <f t="shared" si="223"/>
        <v>0.23455322389476888</v>
      </c>
      <c r="FO60" s="2">
        <f t="shared" si="223"/>
        <v>0.24751445457160248</v>
      </c>
      <c r="FP60" s="2">
        <f t="shared" si="223"/>
        <v>0.24058774989062809</v>
      </c>
      <c r="FQ60" s="2">
        <f t="shared" si="223"/>
        <v>0.24161785649432349</v>
      </c>
      <c r="FR60" s="2">
        <f t="shared" si="223"/>
        <v>0.24932909262364111</v>
      </c>
      <c r="FS60" s="2">
        <f t="shared" si="223"/>
        <v>0.25866766235726252</v>
      </c>
      <c r="FT60" s="2">
        <f t="shared" si="223"/>
        <v>0.24426065169775044</v>
      </c>
      <c r="FU60" s="2">
        <f t="shared" si="223"/>
        <v>0.21511434401997753</v>
      </c>
      <c r="FW60" s="2">
        <f t="shared" si="112"/>
        <v>1.1131680698117663E-5</v>
      </c>
      <c r="FX60" s="2">
        <f t="shared" si="164"/>
        <v>1.1635384777237925E-5</v>
      </c>
      <c r="FY60" s="2">
        <f t="shared" si="165"/>
        <v>1.5342399187346288E-5</v>
      </c>
      <c r="FZ60" s="2">
        <f t="shared" si="166"/>
        <v>1.2999919029817018E-5</v>
      </c>
      <c r="GA60" s="2">
        <f t="shared" si="167"/>
        <v>1.5391646651974967E-5</v>
      </c>
      <c r="GB60" s="2">
        <f t="shared" si="168"/>
        <v>1.4007096419422292E-5</v>
      </c>
      <c r="GC60" s="2">
        <f t="shared" si="169"/>
        <v>1.5718064199805727E-5</v>
      </c>
      <c r="GD60" s="2">
        <f t="shared" si="170"/>
        <v>1.6309746383697997E-5</v>
      </c>
      <c r="GE60" s="2">
        <f t="shared" si="171"/>
        <v>1.9695757116821166E-5</v>
      </c>
      <c r="GF60" s="2">
        <f t="shared" si="172"/>
        <v>2.0047273875546075E-5</v>
      </c>
      <c r="GG60" s="2">
        <f t="shared" si="173"/>
        <v>1.8085169171791353E-5</v>
      </c>
      <c r="GH60" s="2">
        <f t="shared" si="174"/>
        <v>1.4475579741831743E-5</v>
      </c>
      <c r="GI60" s="2">
        <f t="shared" si="175"/>
        <v>1.2306795284355019E-5</v>
      </c>
      <c r="GJ60" s="2">
        <f t="shared" si="176"/>
        <v>6.7376995679555757E-6</v>
      </c>
      <c r="GK60" s="2">
        <f t="shared" si="177"/>
        <v>6.4400790855435561E-6</v>
      </c>
      <c r="GM60" s="86">
        <f t="shared" si="113"/>
        <v>2.4680611183208653E-4</v>
      </c>
      <c r="GN60" s="86">
        <f t="shared" si="178"/>
        <v>1.3536464047049339E-4</v>
      </c>
      <c r="GO60" s="86">
        <f t="shared" si="179"/>
        <v>1.1805058730689382E-4</v>
      </c>
      <c r="GP60" s="86">
        <f t="shared" si="180"/>
        <v>9.0840082850871282E-5</v>
      </c>
      <c r="GQ60" s="86">
        <f t="shared" si="181"/>
        <v>3.217253438806274E-4</v>
      </c>
      <c r="GR60" s="86">
        <f t="shared" si="182"/>
        <v>9.7575330470914604E-5</v>
      </c>
      <c r="GS60" s="86">
        <f t="shared" si="183"/>
        <v>3.55153447092119E-5</v>
      </c>
      <c r="GT60" s="86">
        <f t="shared" si="184"/>
        <v>1.837147967934875E-5</v>
      </c>
      <c r="GU60" s="86">
        <f t="shared" si="185"/>
        <v>3.8447090632531746E-5</v>
      </c>
      <c r="GV60" s="86">
        <f t="shared" si="186"/>
        <v>2.5048253226651275E-5</v>
      </c>
      <c r="GW60" s="86">
        <f t="shared" si="187"/>
        <v>2.7893478745515882E-5</v>
      </c>
      <c r="GX60" s="86">
        <f t="shared" si="188"/>
        <v>4.0076131895006087E-5</v>
      </c>
      <c r="GY60" s="86">
        <f t="shared" si="189"/>
        <v>6.4433774442184248E-5</v>
      </c>
      <c r="GZ60" s="86">
        <f t="shared" si="190"/>
        <v>4.0803278298359789E-5</v>
      </c>
      <c r="HA60" s="86">
        <f t="shared" si="191"/>
        <v>5.1670576021450139E-6</v>
      </c>
      <c r="HC60" s="86">
        <f t="shared" si="145"/>
        <v>4.6330158417011139E-16</v>
      </c>
      <c r="HD60" s="86">
        <f t="shared" si="192"/>
        <v>3.2525282881742721E-15</v>
      </c>
      <c r="HE60" s="86">
        <f t="shared" si="193"/>
        <v>1.1066473304045415E-17</v>
      </c>
      <c r="HF60" s="86">
        <f t="shared" si="194"/>
        <v>1.7347156605555202E-18</v>
      </c>
      <c r="HG60" s="86">
        <f t="shared" si="195"/>
        <v>1.1932859176231698E-15</v>
      </c>
      <c r="HH60" s="86">
        <f t="shared" si="196"/>
        <v>1.5181354314703222E-18</v>
      </c>
      <c r="HI60" s="86">
        <f t="shared" si="197"/>
        <v>4.4914719733826869E-18</v>
      </c>
      <c r="HJ60" s="86">
        <f t="shared" si="198"/>
        <v>1.396208985942152E-18</v>
      </c>
      <c r="HK60" s="86">
        <f t="shared" si="199"/>
        <v>2.0669262713955989E-19</v>
      </c>
      <c r="HL60" s="86">
        <f t="shared" si="200"/>
        <v>2.1798532866431298E-20</v>
      </c>
      <c r="HM60" s="86">
        <f t="shared" si="201"/>
        <v>4.2068728799886917E-20</v>
      </c>
      <c r="HN60" s="86">
        <f t="shared" si="202"/>
        <v>4.8332430586315533E-18</v>
      </c>
      <c r="HO60" s="86">
        <f t="shared" si="203"/>
        <v>1.4827699001817771E-16</v>
      </c>
      <c r="HP60" s="86">
        <f t="shared" si="204"/>
        <v>1.3879811728869809E-19</v>
      </c>
      <c r="HQ60" s="86">
        <f t="shared" si="205"/>
        <v>1.6861747122933714E-17</v>
      </c>
      <c r="HS60" s="86">
        <f t="shared" si="114"/>
        <v>9.0532619756047082E-60</v>
      </c>
      <c r="HT60" s="86">
        <f t="shared" si="206"/>
        <v>6.2314010070154211E-58</v>
      </c>
      <c r="HU60" s="86">
        <f t="shared" si="207"/>
        <v>7.409014061653619E-66</v>
      </c>
      <c r="HV60" s="86">
        <f t="shared" si="208"/>
        <v>6.4037961444656298E-68</v>
      </c>
      <c r="HW60" s="86">
        <f t="shared" si="209"/>
        <v>1.6775748987481972E-58</v>
      </c>
      <c r="HX60" s="86">
        <f t="shared" si="210"/>
        <v>1.3273717517058588E-70</v>
      </c>
      <c r="HY60" s="86">
        <f t="shared" si="211"/>
        <v>1.773819164503406E-69</v>
      </c>
      <c r="HZ60" s="86">
        <f t="shared" si="212"/>
        <v>9.5095940869066157E-71</v>
      </c>
      <c r="IA60" s="86">
        <f t="shared" si="213"/>
        <v>3.546682440359667E-73</v>
      </c>
      <c r="IB60" s="86">
        <f t="shared" si="214"/>
        <v>7.0904390173120715E-78</v>
      </c>
      <c r="IC60" s="86">
        <f t="shared" si="215"/>
        <v>8.0645818814540341E-76</v>
      </c>
      <c r="ID60" s="86">
        <f t="shared" si="216"/>
        <v>6.6363167809626615E-69</v>
      </c>
      <c r="IE60" s="86">
        <f t="shared" si="217"/>
        <v>8.6744521448840194E-63</v>
      </c>
      <c r="IF60" s="86">
        <f t="shared" si="218"/>
        <v>1.130194722947806E-34</v>
      </c>
      <c r="IG60" s="86">
        <f t="shared" si="219"/>
        <v>2.66971789687608E-33</v>
      </c>
      <c r="II60" s="86">
        <f t="shared" si="115"/>
        <v>5.6827349987938919E-209</v>
      </c>
      <c r="IJ60" s="86">
        <f t="shared" si="116"/>
        <v>3.3805754633825352E-204</v>
      </c>
      <c r="IK60" s="86">
        <f t="shared" si="117"/>
        <v>5.709851244357782E-231</v>
      </c>
      <c r="IL60" s="86">
        <f t="shared" si="118"/>
        <v>7.667387191502304E-248</v>
      </c>
      <c r="IM60" s="86">
        <f t="shared" si="119"/>
        <v>4.4043570001969497E-205</v>
      </c>
      <c r="IN60" s="86">
        <f t="shared" si="120"/>
        <v>1.6922546362671276E-248</v>
      </c>
      <c r="IO60" s="86">
        <f t="shared" si="121"/>
        <v>7.6595034460822822E-243</v>
      </c>
      <c r="IP60" s="86">
        <f t="shared" si="122"/>
        <v>6.3744666284020752E-248</v>
      </c>
      <c r="IQ60" s="86">
        <f t="shared" si="123"/>
        <v>9.0939575151134095E-258</v>
      </c>
      <c r="IR60" s="86">
        <f t="shared" si="124"/>
        <v>1.1759746046177701E-268</v>
      </c>
      <c r="IS60" s="86">
        <f t="shared" si="125"/>
        <v>2.6567350599540007E-266</v>
      </c>
      <c r="IT60" s="86">
        <f t="shared" si="126"/>
        <v>3.9499689901048244E-243</v>
      </c>
      <c r="IU60" s="86">
        <f t="shared" si="127"/>
        <v>6.8300705201691902E-221</v>
      </c>
      <c r="IV60" s="86">
        <f t="shared" si="128"/>
        <v>1.0498100143598723E-79</v>
      </c>
      <c r="IW60" s="86">
        <f t="shared" si="129"/>
        <v>5.991555962376624E-131</v>
      </c>
      <c r="IY60" s="86">
        <f t="shared" si="130"/>
        <v>2.4680611183254981E-4</v>
      </c>
      <c r="IZ60" s="86">
        <f t="shared" si="131"/>
        <v>1.3536464047374591E-4</v>
      </c>
      <c r="JA60" s="86">
        <f t="shared" si="132"/>
        <v>1.1805058730690489E-4</v>
      </c>
      <c r="JB60" s="86">
        <f t="shared" si="133"/>
        <v>9.0840082850873017E-5</v>
      </c>
      <c r="JC60" s="86">
        <f t="shared" si="134"/>
        <v>3.2172534388182067E-4</v>
      </c>
      <c r="JD60" s="86">
        <f t="shared" si="135"/>
        <v>9.7575330470916122E-5</v>
      </c>
      <c r="JE60" s="86">
        <f t="shared" si="136"/>
        <v>3.5515344709216393E-5</v>
      </c>
      <c r="JF60" s="86">
        <f t="shared" si="137"/>
        <v>1.8371479679350145E-5</v>
      </c>
      <c r="JG60" s="86">
        <f t="shared" si="138"/>
        <v>3.8447090632531956E-5</v>
      </c>
      <c r="JH60" s="86">
        <f t="shared" si="139"/>
        <v>2.5048253226651295E-5</v>
      </c>
      <c r="JI60" s="86">
        <f t="shared" si="140"/>
        <v>2.7893478745515923E-5</v>
      </c>
      <c r="JJ60" s="86">
        <f t="shared" si="141"/>
        <v>4.0076131895010918E-5</v>
      </c>
      <c r="JK60" s="86">
        <f t="shared" si="142"/>
        <v>6.4433774442332526E-5</v>
      </c>
      <c r="JL60" s="86">
        <f t="shared" si="143"/>
        <v>4.0803278298359925E-5</v>
      </c>
      <c r="JM60" s="86">
        <f t="shared" si="144"/>
        <v>5.1670576021618758E-6</v>
      </c>
    </row>
    <row r="61" spans="2:273" x14ac:dyDescent="0.25">
      <c r="B61" s="2">
        <v>34</v>
      </c>
      <c r="C61" s="37">
        <v>74.043000000000006</v>
      </c>
      <c r="D61" s="37">
        <v>79.119</v>
      </c>
      <c r="E61" s="37">
        <v>78.81</v>
      </c>
      <c r="F61" s="37">
        <v>77.143000000000001</v>
      </c>
      <c r="G61" s="37">
        <v>78.905000000000001</v>
      </c>
      <c r="H61" s="37">
        <v>76.856999999999999</v>
      </c>
      <c r="I61" s="37">
        <v>77.738</v>
      </c>
      <c r="J61" s="37">
        <v>78.022999999999996</v>
      </c>
      <c r="K61" s="37">
        <v>77.843999999999994</v>
      </c>
      <c r="L61" s="37">
        <v>75.933000000000007</v>
      </c>
      <c r="M61" s="37">
        <v>74.756</v>
      </c>
      <c r="N61" s="37">
        <v>71.888999999999996</v>
      </c>
      <c r="O61" s="37">
        <v>73.177999999999997</v>
      </c>
      <c r="P61" s="37">
        <v>70.340999999999994</v>
      </c>
      <c r="Q61" s="37">
        <v>66.558099999999996</v>
      </c>
      <c r="S61" s="4">
        <f t="shared" si="8"/>
        <v>74.566453292829536</v>
      </c>
      <c r="T61" s="4">
        <f t="shared" si="9"/>
        <v>77.388416518322657</v>
      </c>
      <c r="U61" s="4">
        <f t="shared" si="10"/>
        <v>78.639687731136135</v>
      </c>
      <c r="V61" s="4">
        <f t="shared" si="11"/>
        <v>78.374011131561986</v>
      </c>
      <c r="W61" s="4">
        <f t="shared" si="12"/>
        <v>77.747853990450039</v>
      </c>
      <c r="X61" s="4">
        <f t="shared" si="13"/>
        <v>76.494925375253473</v>
      </c>
      <c r="Y61" s="4">
        <f t="shared" si="14"/>
        <v>77.892722901086188</v>
      </c>
      <c r="Z61" s="4">
        <f t="shared" si="15"/>
        <v>77.504339497423331</v>
      </c>
      <c r="AA61" s="4">
        <f t="shared" si="16"/>
        <v>77.174429982031555</v>
      </c>
      <c r="AB61" s="4">
        <f t="shared" si="17"/>
        <v>75.00801977866503</v>
      </c>
      <c r="AC61" s="4">
        <f t="shared" si="18"/>
        <v>73.457927524334266</v>
      </c>
      <c r="AD61" s="4">
        <f t="shared" si="19"/>
        <v>72.60401885748081</v>
      </c>
      <c r="AE61" s="4">
        <f t="shared" si="20"/>
        <v>72.983008473888347</v>
      </c>
      <c r="AF61" s="4">
        <f t="shared" si="21"/>
        <v>69.81345837966407</v>
      </c>
      <c r="AG61" s="4">
        <f t="shared" si="22"/>
        <v>66.42693360367997</v>
      </c>
      <c r="AI61" s="4">
        <f t="shared" si="23"/>
        <v>-0.52345329282952946</v>
      </c>
      <c r="AJ61" s="4">
        <f t="shared" si="24"/>
        <v>1.7305834816773427</v>
      </c>
      <c r="AK61" s="4">
        <f t="shared" si="25"/>
        <v>0.17031226886386719</v>
      </c>
      <c r="AL61" s="4">
        <f t="shared" si="26"/>
        <v>-1.2310111315619849</v>
      </c>
      <c r="AM61" s="4">
        <f t="shared" si="27"/>
        <v>1.1571460095499617</v>
      </c>
      <c r="AN61" s="4">
        <f t="shared" si="28"/>
        <v>0.3620746247465263</v>
      </c>
      <c r="AO61" s="4">
        <f t="shared" si="29"/>
        <v>-0.15472290108618836</v>
      </c>
      <c r="AP61" s="4">
        <f t="shared" si="30"/>
        <v>0.51866050257666529</v>
      </c>
      <c r="AQ61" s="4">
        <f t="shared" si="31"/>
        <v>0.6695700179684394</v>
      </c>
      <c r="AR61" s="4">
        <f t="shared" si="32"/>
        <v>0.9249802213349767</v>
      </c>
      <c r="AS61" s="4">
        <f t="shared" si="33"/>
        <v>1.2980724756657338</v>
      </c>
      <c r="AT61" s="4">
        <f t="shared" si="34"/>
        <v>-0.71501885748081406</v>
      </c>
      <c r="AU61" s="4">
        <f t="shared" si="35"/>
        <v>0.19499152611165016</v>
      </c>
      <c r="AV61" s="4">
        <f t="shared" si="220"/>
        <v>0.52754162033592422</v>
      </c>
      <c r="AW61" s="4">
        <f t="shared" si="220"/>
        <v>0.13116639632002602</v>
      </c>
      <c r="AY61" s="2">
        <f t="shared" si="96"/>
        <v>74.268586762752705</v>
      </c>
      <c r="AZ61" s="2">
        <f t="shared" si="147"/>
        <v>77.188165793029057</v>
      </c>
      <c r="BA61" s="2">
        <f t="shared" si="148"/>
        <v>78.461974401634961</v>
      </c>
      <c r="BB61" s="2">
        <f t="shared" si="149"/>
        <v>78.241220804683877</v>
      </c>
      <c r="BC61" s="2">
        <f t="shared" si="150"/>
        <v>77.353740482319196</v>
      </c>
      <c r="BD61" s="2">
        <f t="shared" si="151"/>
        <v>76.345871242217939</v>
      </c>
      <c r="BE61" s="2">
        <f t="shared" si="152"/>
        <v>77.830587932538506</v>
      </c>
      <c r="BF61" s="2">
        <f t="shared" si="153"/>
        <v>77.470142595289019</v>
      </c>
      <c r="BG61" s="2">
        <f t="shared" si="154"/>
        <v>77.107272150992017</v>
      </c>
      <c r="BH61" s="2">
        <f t="shared" si="155"/>
        <v>74.962152797048205</v>
      </c>
      <c r="BI61" s="2">
        <f t="shared" si="156"/>
        <v>73.407623931641879</v>
      </c>
      <c r="BJ61" s="2">
        <f t="shared" si="157"/>
        <v>72.537048051063636</v>
      </c>
      <c r="BK61" s="2">
        <f t="shared" si="158"/>
        <v>72.879688584869385</v>
      </c>
      <c r="BL61" s="2">
        <f t="shared" si="159"/>
        <v>69.747717547010822</v>
      </c>
      <c r="BM61" s="2">
        <f t="shared" si="160"/>
        <v>66.419761440145152</v>
      </c>
      <c r="BO61" s="2">
        <f t="shared" si="38"/>
        <v>74.043000000000006</v>
      </c>
      <c r="BP61" s="2">
        <f t="shared" si="39"/>
        <v>79.119</v>
      </c>
      <c r="BQ61" s="2">
        <f t="shared" si="40"/>
        <v>78.81</v>
      </c>
      <c r="BR61" s="2">
        <f t="shared" si="41"/>
        <v>77.143000000000001</v>
      </c>
      <c r="BS61" s="2">
        <f t="shared" si="42"/>
        <v>78.905000000000001</v>
      </c>
      <c r="BT61" s="2">
        <f t="shared" si="43"/>
        <v>76.856999999999999</v>
      </c>
      <c r="BU61" s="2">
        <f t="shared" si="44"/>
        <v>77.738</v>
      </c>
      <c r="BV61" s="2">
        <f t="shared" si="45"/>
        <v>78.022999999999996</v>
      </c>
      <c r="BW61" s="2">
        <f t="shared" si="46"/>
        <v>77.843999999999994</v>
      </c>
      <c r="BX61" s="2">
        <f t="shared" si="47"/>
        <v>75.933000000000007</v>
      </c>
      <c r="BY61" s="2">
        <f t="shared" si="48"/>
        <v>74.756</v>
      </c>
      <c r="BZ61" s="2">
        <f t="shared" si="49"/>
        <v>71.888999999999996</v>
      </c>
      <c r="CA61" s="2">
        <f t="shared" si="50"/>
        <v>73.177999999999997</v>
      </c>
      <c r="CB61" s="2">
        <f t="shared" si="51"/>
        <v>70.340999999999994</v>
      </c>
      <c r="CC61" s="2">
        <f t="shared" si="52"/>
        <v>66.558099999999996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75.873103141044993</v>
      </c>
      <c r="DL61" s="2">
        <f t="shared" si="221"/>
        <v>78.692398671096342</v>
      </c>
      <c r="DM61" s="2">
        <f t="shared" si="221"/>
        <v>79.738806100875863</v>
      </c>
      <c r="DN61" s="2">
        <f t="shared" si="221"/>
        <v>78.625243430987624</v>
      </c>
      <c r="DO61" s="2">
        <f t="shared" si="221"/>
        <v>78.286043081327847</v>
      </c>
      <c r="DP61" s="2">
        <f t="shared" si="221"/>
        <v>77.736154032014511</v>
      </c>
      <c r="DQ61" s="2">
        <f t="shared" si="221"/>
        <v>78.531007879924971</v>
      </c>
      <c r="DR61" s="2">
        <f t="shared" si="221"/>
        <v>78.518495276653169</v>
      </c>
      <c r="DS61" s="2">
        <f t="shared" si="221"/>
        <v>79.303649249530949</v>
      </c>
      <c r="DT61" s="2">
        <f t="shared" si="221"/>
        <v>76.448472672064781</v>
      </c>
      <c r="DU61" s="2">
        <f t="shared" si="221"/>
        <v>74.922978542510137</v>
      </c>
      <c r="DV61" s="2">
        <f t="shared" si="221"/>
        <v>73.384875046904298</v>
      </c>
      <c r="DW61" s="2">
        <f t="shared" si="221"/>
        <v>73.796315331010462</v>
      </c>
      <c r="DX61" s="2">
        <f t="shared" si="221"/>
        <v>70.346247386759586</v>
      </c>
      <c r="DY61" s="2">
        <f t="shared" si="221"/>
        <v>66.779949075391173</v>
      </c>
      <c r="EA61" s="2">
        <f t="shared" si="71"/>
        <v>70.593801454761376</v>
      </c>
      <c r="EB61" s="2">
        <f t="shared" si="72"/>
        <v>73.556382763107521</v>
      </c>
      <c r="EC61" s="2">
        <f t="shared" si="73"/>
        <v>75.331736541087636</v>
      </c>
      <c r="ED61" s="2">
        <f t="shared" si="74"/>
        <v>77.245558319237659</v>
      </c>
      <c r="EE61" s="2">
        <f t="shared" si="75"/>
        <v>75.323206505798225</v>
      </c>
      <c r="EF61" s="2">
        <f t="shared" si="76"/>
        <v>72.778646453677297</v>
      </c>
      <c r="EG61" s="2">
        <f t="shared" si="77"/>
        <v>75.881684467724924</v>
      </c>
      <c r="EH61" s="2">
        <f t="shared" si="78"/>
        <v>74.350056630017221</v>
      </c>
      <c r="EI61" s="2">
        <f t="shared" si="79"/>
        <v>71.017587376830889</v>
      </c>
      <c r="EJ61" s="2">
        <f t="shared" si="80"/>
        <v>70.683519360568383</v>
      </c>
      <c r="EK61" s="2">
        <f t="shared" si="81"/>
        <v>69.069824190318002</v>
      </c>
      <c r="EL61" s="2">
        <f t="shared" si="82"/>
        <v>70.20917855046811</v>
      </c>
      <c r="EM61" s="2">
        <f t="shared" si="83"/>
        <v>70.483907046095212</v>
      </c>
      <c r="EN61" s="2">
        <f t="shared" si="84"/>
        <v>68.058824201424656</v>
      </c>
      <c r="EO61" s="2">
        <f t="shared" si="85"/>
        <v>65.221113061855817</v>
      </c>
      <c r="EQ61" s="2">
        <f t="shared" si="86"/>
        <v>70.336862735495785</v>
      </c>
      <c r="ER61" s="2">
        <f t="shared" si="222"/>
        <v>72.162735793872073</v>
      </c>
      <c r="ES61" s="2">
        <f t="shared" si="222"/>
        <v>73.921640678256637</v>
      </c>
      <c r="ET61" s="2">
        <f t="shared" si="222"/>
        <v>74.953063862662304</v>
      </c>
      <c r="EU61" s="2">
        <f t="shared" si="222"/>
        <v>73.553107225108448</v>
      </c>
      <c r="EV61" s="2">
        <f t="shared" si="222"/>
        <v>70.887697572217775</v>
      </c>
      <c r="EW61" s="2">
        <f t="shared" si="222"/>
        <v>73.508523587726245</v>
      </c>
      <c r="EX61" s="2">
        <f t="shared" si="222"/>
        <v>72.890930910900366</v>
      </c>
      <c r="EY61" s="2">
        <f t="shared" si="222"/>
        <v>69.349905111111113</v>
      </c>
      <c r="EZ61" s="2">
        <f t="shared" si="222"/>
        <v>69.378637860733392</v>
      </c>
      <c r="FA61" s="2">
        <f t="shared" si="222"/>
        <v>68.568056002745351</v>
      </c>
      <c r="FB61" s="2">
        <f t="shared" si="222"/>
        <v>67.933695987563524</v>
      </c>
      <c r="FC61" s="2">
        <f t="shared" si="222"/>
        <v>68.660549699308376</v>
      </c>
      <c r="FD61" s="2">
        <f t="shared" si="222"/>
        <v>67.76877845744734</v>
      </c>
      <c r="FE61" s="2">
        <f t="shared" si="222"/>
        <v>67.567485845592373</v>
      </c>
      <c r="FG61" s="2">
        <f t="shared" si="88"/>
        <v>0.30392527980766249</v>
      </c>
      <c r="FH61" s="2">
        <f t="shared" si="223"/>
        <v>0.29287586428132689</v>
      </c>
      <c r="FI61" s="2">
        <f t="shared" si="223"/>
        <v>0.28971813593293799</v>
      </c>
      <c r="FJ61" s="2">
        <f t="shared" si="223"/>
        <v>0.27831709247685532</v>
      </c>
      <c r="FK61" s="2">
        <f t="shared" si="223"/>
        <v>0.31465546682070133</v>
      </c>
      <c r="FL61" s="2">
        <f t="shared" si="223"/>
        <v>0.28043401361969561</v>
      </c>
      <c r="FM61" s="2">
        <f t="shared" si="223"/>
        <v>0.26436147581954261</v>
      </c>
      <c r="FN61" s="2">
        <f t="shared" si="223"/>
        <v>0.25149142792243379</v>
      </c>
      <c r="FO61" s="2">
        <f t="shared" si="223"/>
        <v>0.26506452849819834</v>
      </c>
      <c r="FP61" s="2">
        <f t="shared" si="223"/>
        <v>0.25781495731935933</v>
      </c>
      <c r="FQ61" s="2">
        <f t="shared" si="223"/>
        <v>0.25889367845871203</v>
      </c>
      <c r="FR61" s="2">
        <f t="shared" si="223"/>
        <v>0.2669621860983013</v>
      </c>
      <c r="FS61" s="2">
        <f t="shared" si="223"/>
        <v>0.27671774210882222</v>
      </c>
      <c r="FT61" s="2">
        <f t="shared" si="223"/>
        <v>0.26166023882449913</v>
      </c>
      <c r="FU61" s="2">
        <f t="shared" si="223"/>
        <v>0.23107254438544289</v>
      </c>
      <c r="FW61" s="2">
        <f t="shared" si="112"/>
        <v>1.2205632063498744E-5</v>
      </c>
      <c r="FX61" s="2">
        <f t="shared" si="164"/>
        <v>1.2757931390422322E-5</v>
      </c>
      <c r="FY61" s="2">
        <f t="shared" si="165"/>
        <v>1.6822581284547608E-5</v>
      </c>
      <c r="FZ61" s="2">
        <f t="shared" si="166"/>
        <v>1.4254109890192045E-5</v>
      </c>
      <c r="GA61" s="2">
        <f t="shared" si="167"/>
        <v>1.6876579895613332E-5</v>
      </c>
      <c r="GB61" s="2">
        <f t="shared" si="168"/>
        <v>1.5358455060072094E-5</v>
      </c>
      <c r="GC61" s="2">
        <f t="shared" si="169"/>
        <v>1.7234488545417311E-5</v>
      </c>
      <c r="GD61" s="2">
        <f t="shared" si="170"/>
        <v>1.7883253154426853E-5</v>
      </c>
      <c r="GE61" s="2">
        <f t="shared" si="171"/>
        <v>2.1595927198305393E-5</v>
      </c>
      <c r="GF61" s="2">
        <f t="shared" si="172"/>
        <v>2.1981356181960559E-5</v>
      </c>
      <c r="GG61" s="2">
        <f t="shared" si="173"/>
        <v>1.9829959070631756E-5</v>
      </c>
      <c r="GH61" s="2">
        <f t="shared" si="174"/>
        <v>1.5872135396778218E-5</v>
      </c>
      <c r="GI61" s="2">
        <f t="shared" si="175"/>
        <v>1.3494116671623509E-5</v>
      </c>
      <c r="GJ61" s="2">
        <f t="shared" si="176"/>
        <v>7.3877358660946905E-6</v>
      </c>
      <c r="GK61" s="2">
        <f t="shared" si="177"/>
        <v>7.0614019112950899E-6</v>
      </c>
      <c r="GM61" s="86">
        <f t="shared" si="113"/>
        <v>3.8674990635406849E-4</v>
      </c>
      <c r="GN61" s="86">
        <f t="shared" si="178"/>
        <v>2.2254813361848283E-4</v>
      </c>
      <c r="GO61" s="86">
        <f t="shared" si="179"/>
        <v>1.9579137857382318E-4</v>
      </c>
      <c r="GP61" s="86">
        <f t="shared" si="180"/>
        <v>1.5112170255897458E-4</v>
      </c>
      <c r="GQ61" s="86">
        <f t="shared" si="181"/>
        <v>4.9941424988307289E-4</v>
      </c>
      <c r="GR61" s="86">
        <f t="shared" si="182"/>
        <v>1.6181694516485048E-4</v>
      </c>
      <c r="GS61" s="86">
        <f t="shared" si="183"/>
        <v>6.3372438035114246E-5</v>
      </c>
      <c r="GT61" s="86">
        <f t="shared" si="184"/>
        <v>3.3994794881632534E-5</v>
      </c>
      <c r="GU61" s="86">
        <f t="shared" si="185"/>
        <v>6.8134135328600765E-5</v>
      </c>
      <c r="GV61" s="86">
        <f t="shared" si="186"/>
        <v>4.5621153837428679E-5</v>
      </c>
      <c r="GW61" s="86">
        <f t="shared" si="187"/>
        <v>5.0363722794814817E-5</v>
      </c>
      <c r="GX61" s="86">
        <f t="shared" si="188"/>
        <v>7.1047594314443008E-5</v>
      </c>
      <c r="GY61" s="86">
        <f t="shared" si="189"/>
        <v>1.1104540882568147E-4</v>
      </c>
      <c r="GZ61" s="86">
        <f t="shared" si="190"/>
        <v>7.1219617925150688E-5</v>
      </c>
      <c r="HA61" s="86">
        <f t="shared" si="191"/>
        <v>1.026783863293254E-5</v>
      </c>
      <c r="HC61" s="86">
        <f t="shared" si="145"/>
        <v>1.5559772855214183E-15</v>
      </c>
      <c r="HD61" s="86">
        <f t="shared" si="192"/>
        <v>1.0452068988952543E-14</v>
      </c>
      <c r="HE61" s="86">
        <f t="shared" si="193"/>
        <v>4.3992823608925525E-17</v>
      </c>
      <c r="HF61" s="86">
        <f t="shared" si="194"/>
        <v>7.3429835440238771E-18</v>
      </c>
      <c r="HG61" s="86">
        <f t="shared" si="195"/>
        <v>4.0325187119073242E-15</v>
      </c>
      <c r="HH61" s="86">
        <f t="shared" si="196"/>
        <v>6.5162391422697449E-18</v>
      </c>
      <c r="HI61" s="86">
        <f t="shared" si="197"/>
        <v>1.8862926499325994E-17</v>
      </c>
      <c r="HJ61" s="86">
        <f t="shared" si="198"/>
        <v>6.1125438243398738E-18</v>
      </c>
      <c r="HK61" s="86">
        <f t="shared" si="199"/>
        <v>9.9140994836584911E-19</v>
      </c>
      <c r="HL61" s="86">
        <f t="shared" si="200"/>
        <v>1.1304520332555357E-19</v>
      </c>
      <c r="HM61" s="86">
        <f t="shared" si="201"/>
        <v>2.1071648526307247E-19</v>
      </c>
      <c r="HN61" s="86">
        <f t="shared" si="202"/>
        <v>2.0075887601621732E-17</v>
      </c>
      <c r="HO61" s="86">
        <f t="shared" si="203"/>
        <v>5.3188406479524211E-16</v>
      </c>
      <c r="HP61" s="86">
        <f t="shared" si="204"/>
        <v>6.2262596363587989E-19</v>
      </c>
      <c r="HQ61" s="86">
        <f t="shared" si="205"/>
        <v>6.2234603668333717E-17</v>
      </c>
      <c r="HS61" s="86">
        <f t="shared" si="114"/>
        <v>1.4524828875971356E-58</v>
      </c>
      <c r="HT61" s="86">
        <f t="shared" si="206"/>
        <v>9.365231074152063E-57</v>
      </c>
      <c r="HU61" s="86">
        <f t="shared" si="207"/>
        <v>1.7391795519530625E-64</v>
      </c>
      <c r="HV61" s="86">
        <f t="shared" si="208"/>
        <v>1.6901296262401537E-66</v>
      </c>
      <c r="HW61" s="86">
        <f t="shared" si="209"/>
        <v>2.7536173049001566E-57</v>
      </c>
      <c r="HX61" s="86">
        <f t="shared" si="210"/>
        <v>3.8423186429952928E-69</v>
      </c>
      <c r="HY61" s="86">
        <f t="shared" si="211"/>
        <v>4.9740208836112671E-68</v>
      </c>
      <c r="HZ61" s="86">
        <f t="shared" si="212"/>
        <v>2.8818178666457073E-69</v>
      </c>
      <c r="IA61" s="86">
        <f t="shared" si="213"/>
        <v>1.2987920490984121E-71</v>
      </c>
      <c r="IB61" s="86">
        <f t="shared" si="214"/>
        <v>3.173892349713269E-76</v>
      </c>
      <c r="IC61" s="86">
        <f t="shared" si="215"/>
        <v>3.2557207336206906E-74</v>
      </c>
      <c r="ID61" s="86">
        <f t="shared" si="216"/>
        <v>1.7940629928829298E-67</v>
      </c>
      <c r="IE61" s="86">
        <f t="shared" si="217"/>
        <v>1.6620275482715313E-61</v>
      </c>
      <c r="IF61" s="86">
        <f t="shared" si="218"/>
        <v>5.1562148799795381E-34</v>
      </c>
      <c r="IG61" s="86">
        <f t="shared" si="219"/>
        <v>1.1172126203378447E-32</v>
      </c>
      <c r="II61" s="86">
        <f t="shared" si="115"/>
        <v>1.2083748641618137E-205</v>
      </c>
      <c r="IJ61" s="86">
        <f t="shared" si="116"/>
        <v>6.2019791647717304E-201</v>
      </c>
      <c r="IK61" s="86">
        <f t="shared" si="117"/>
        <v>3.4983082209392145E-227</v>
      </c>
      <c r="IL61" s="86">
        <f t="shared" si="118"/>
        <v>7.783999782318526E-244</v>
      </c>
      <c r="IM61" s="86">
        <f t="shared" si="119"/>
        <v>1.0095072833188703E-201</v>
      </c>
      <c r="IN61" s="86">
        <f t="shared" si="120"/>
        <v>1.8725091744984019E-244</v>
      </c>
      <c r="IO61" s="86">
        <f t="shared" si="121"/>
        <v>7.5232129512560813E-239</v>
      </c>
      <c r="IP61" s="86">
        <f t="shared" si="122"/>
        <v>7.8419838567195263E-244</v>
      </c>
      <c r="IQ61" s="86">
        <f t="shared" si="123"/>
        <v>1.9327285922829781E-253</v>
      </c>
      <c r="IR61" s="86">
        <f t="shared" si="124"/>
        <v>3.884501203159897E-264</v>
      </c>
      <c r="IS61" s="86">
        <f t="shared" si="125"/>
        <v>7.2666693608003397E-262</v>
      </c>
      <c r="IT61" s="86">
        <f t="shared" si="126"/>
        <v>3.6656093887765292E-239</v>
      </c>
      <c r="IU61" s="86">
        <f t="shared" si="127"/>
        <v>2.4250719871243305E-217</v>
      </c>
      <c r="IV61" s="86">
        <f t="shared" si="128"/>
        <v>1.660724588790102E-78</v>
      </c>
      <c r="IW61" s="86">
        <f t="shared" si="129"/>
        <v>5.7175449197445106E-129</v>
      </c>
      <c r="IY61" s="86">
        <f t="shared" si="130"/>
        <v>3.8674990635562448E-4</v>
      </c>
      <c r="IZ61" s="86">
        <f t="shared" si="131"/>
        <v>2.2254813362893489E-4</v>
      </c>
      <c r="JA61" s="86">
        <f t="shared" si="132"/>
        <v>1.9579137857386717E-4</v>
      </c>
      <c r="JB61" s="86">
        <f t="shared" si="133"/>
        <v>1.5112170255898193E-4</v>
      </c>
      <c r="JC61" s="86">
        <f t="shared" si="134"/>
        <v>4.9941424988710537E-4</v>
      </c>
      <c r="JD61" s="86">
        <f t="shared" si="135"/>
        <v>1.6181694516485698E-4</v>
      </c>
      <c r="JE61" s="86">
        <f t="shared" si="136"/>
        <v>6.3372438035133111E-5</v>
      </c>
      <c r="JF61" s="86">
        <f t="shared" si="137"/>
        <v>3.3994794881638646E-5</v>
      </c>
      <c r="JG61" s="86">
        <f t="shared" si="138"/>
        <v>6.8134135328601754E-5</v>
      </c>
      <c r="JH61" s="86">
        <f t="shared" si="139"/>
        <v>4.5621153837428794E-5</v>
      </c>
      <c r="JI61" s="86">
        <f t="shared" si="140"/>
        <v>5.0363722794815027E-5</v>
      </c>
      <c r="JJ61" s="86">
        <f t="shared" si="141"/>
        <v>7.104759431446308E-5</v>
      </c>
      <c r="JK61" s="86">
        <f t="shared" si="142"/>
        <v>1.1104540882621335E-4</v>
      </c>
      <c r="JL61" s="86">
        <f t="shared" si="143"/>
        <v>7.1219617925151311E-5</v>
      </c>
      <c r="JM61" s="86">
        <f t="shared" si="144"/>
        <v>1.0267838632994775E-5</v>
      </c>
    </row>
    <row r="62" spans="2:273" x14ac:dyDescent="0.25">
      <c r="B62" s="2">
        <v>35</v>
      </c>
      <c r="C62" s="37">
        <v>76.412999999999997</v>
      </c>
      <c r="D62" s="37">
        <v>78.619</v>
      </c>
      <c r="E62" s="37">
        <v>79.570999999999998</v>
      </c>
      <c r="F62" s="37">
        <v>77.762</v>
      </c>
      <c r="G62" s="37">
        <v>78.713999999999999</v>
      </c>
      <c r="H62" s="37">
        <v>78.024000000000001</v>
      </c>
      <c r="I62" s="37">
        <v>78.451999999999998</v>
      </c>
      <c r="J62" s="37">
        <v>78.272999999999996</v>
      </c>
      <c r="K62" s="37">
        <v>78.911000000000001</v>
      </c>
      <c r="L62" s="37">
        <v>75.311000000000007</v>
      </c>
      <c r="M62" s="37">
        <v>74.622</v>
      </c>
      <c r="N62" s="37">
        <v>72.822000000000003</v>
      </c>
      <c r="O62" s="37">
        <v>74.177999999999997</v>
      </c>
      <c r="P62" s="37">
        <v>69.272999999999996</v>
      </c>
      <c r="Q62" s="37">
        <v>65.744200000000006</v>
      </c>
      <c r="S62" s="4">
        <f t="shared" si="8"/>
        <v>74.714280533411184</v>
      </c>
      <c r="T62" s="4">
        <f t="shared" si="9"/>
        <v>77.483775322210278</v>
      </c>
      <c r="U62" s="4">
        <f t="shared" si="10"/>
        <v>78.764548479924983</v>
      </c>
      <c r="V62" s="4">
        <f t="shared" si="11"/>
        <v>78.514805809522173</v>
      </c>
      <c r="W62" s="4">
        <f t="shared" si="12"/>
        <v>77.946501083321508</v>
      </c>
      <c r="X62" s="4">
        <f t="shared" si="13"/>
        <v>76.544222275842358</v>
      </c>
      <c r="Y62" s="4">
        <f t="shared" si="14"/>
        <v>77.988156515065356</v>
      </c>
      <c r="Z62" s="4">
        <f t="shared" si="15"/>
        <v>77.573723244295664</v>
      </c>
      <c r="AA62" s="4">
        <f t="shared" si="16"/>
        <v>77.056823373419135</v>
      </c>
      <c r="AB62" s="4">
        <f t="shared" si="17"/>
        <v>74.982041712206538</v>
      </c>
      <c r="AC62" s="4">
        <f t="shared" si="18"/>
        <v>73.444379790286064</v>
      </c>
      <c r="AD62" s="4">
        <f t="shared" si="19"/>
        <v>72.664828621060892</v>
      </c>
      <c r="AE62" s="4">
        <f t="shared" si="20"/>
        <v>73.057972667338817</v>
      </c>
      <c r="AF62" s="4">
        <f t="shared" si="21"/>
        <v>69.821241550367191</v>
      </c>
      <c r="AG62" s="4">
        <f t="shared" si="22"/>
        <v>66.436075874147491</v>
      </c>
      <c r="AI62" s="4">
        <f t="shared" si="23"/>
        <v>1.6987194665888126</v>
      </c>
      <c r="AJ62" s="4">
        <f t="shared" si="24"/>
        <v>1.1352246777897221</v>
      </c>
      <c r="AK62" s="4">
        <f t="shared" si="25"/>
        <v>0.80645152007501508</v>
      </c>
      <c r="AL62" s="4">
        <f t="shared" si="26"/>
        <v>-0.75280580952217235</v>
      </c>
      <c r="AM62" s="4">
        <f t="shared" si="27"/>
        <v>0.76749891667849113</v>
      </c>
      <c r="AN62" s="4">
        <f t="shared" si="28"/>
        <v>1.4797777241576426</v>
      </c>
      <c r="AO62" s="4">
        <f t="shared" si="29"/>
        <v>0.46384348493464245</v>
      </c>
      <c r="AP62" s="4">
        <f t="shared" si="30"/>
        <v>0.69927675570433223</v>
      </c>
      <c r="AQ62" s="4">
        <f t="shared" si="31"/>
        <v>1.8541766265808661</v>
      </c>
      <c r="AR62" s="4">
        <f t="shared" si="32"/>
        <v>0.32895828779346914</v>
      </c>
      <c r="AS62" s="4">
        <f t="shared" si="33"/>
        <v>1.1776202097139361</v>
      </c>
      <c r="AT62" s="4">
        <f t="shared" si="34"/>
        <v>0.15717137893911115</v>
      </c>
      <c r="AU62" s="4">
        <f t="shared" si="35"/>
        <v>1.1200273326611807</v>
      </c>
      <c r="AV62" s="4">
        <f t="shared" si="220"/>
        <v>-0.54824155036719446</v>
      </c>
      <c r="AW62" s="4">
        <f t="shared" si="220"/>
        <v>-0.69187587414748464</v>
      </c>
      <c r="AY62" s="2">
        <f t="shared" si="96"/>
        <v>74.266808516080459</v>
      </c>
      <c r="AZ62" s="2">
        <f t="shared" si="147"/>
        <v>77.169071891180749</v>
      </c>
      <c r="BA62" s="2">
        <f t="shared" si="148"/>
        <v>78.482911149699589</v>
      </c>
      <c r="BB62" s="2">
        <f t="shared" si="149"/>
        <v>78.303518170647195</v>
      </c>
      <c r="BC62" s="2">
        <f t="shared" si="150"/>
        <v>77.36011606867261</v>
      </c>
      <c r="BD62" s="2">
        <f t="shared" si="151"/>
        <v>76.307795030855544</v>
      </c>
      <c r="BE62" s="2">
        <f t="shared" si="152"/>
        <v>77.88250809844132</v>
      </c>
      <c r="BF62" s="2">
        <f t="shared" si="153"/>
        <v>77.513488896399664</v>
      </c>
      <c r="BG62" s="2">
        <f t="shared" si="154"/>
        <v>76.943368666058404</v>
      </c>
      <c r="BH62" s="2">
        <f t="shared" si="155"/>
        <v>74.902493865237091</v>
      </c>
      <c r="BI62" s="2">
        <f t="shared" si="156"/>
        <v>73.357849900031326</v>
      </c>
      <c r="BJ62" s="2">
        <f t="shared" si="157"/>
        <v>72.551675548725143</v>
      </c>
      <c r="BK62" s="2">
        <f t="shared" si="158"/>
        <v>72.888099454600635</v>
      </c>
      <c r="BL62" s="2">
        <f t="shared" si="159"/>
        <v>69.711691894446659</v>
      </c>
      <c r="BM62" s="2">
        <f t="shared" si="160"/>
        <v>66.422538295261816</v>
      </c>
      <c r="BO62" s="2">
        <f t="shared" si="38"/>
        <v>76.412999999999997</v>
      </c>
      <c r="BP62" s="2">
        <f t="shared" si="39"/>
        <v>78.619</v>
      </c>
      <c r="BQ62" s="2">
        <f t="shared" si="40"/>
        <v>79.570999999999998</v>
      </c>
      <c r="BR62" s="2">
        <f t="shared" si="41"/>
        <v>77.762</v>
      </c>
      <c r="BS62" s="2">
        <f t="shared" si="42"/>
        <v>78.713999999999999</v>
      </c>
      <c r="BT62" s="2">
        <f t="shared" si="43"/>
        <v>78.024000000000001</v>
      </c>
      <c r="BU62" s="2">
        <f t="shared" si="44"/>
        <v>78.451999999999998</v>
      </c>
      <c r="BV62" s="2">
        <f t="shared" si="45"/>
        <v>78.272999999999996</v>
      </c>
      <c r="BW62" s="2">
        <f t="shared" si="46"/>
        <v>78.911000000000001</v>
      </c>
      <c r="BX62" s="2">
        <f t="shared" si="47"/>
        <v>75.311000000000007</v>
      </c>
      <c r="BY62" s="2">
        <f t="shared" si="48"/>
        <v>74.622</v>
      </c>
      <c r="BZ62" s="2">
        <f t="shared" si="49"/>
        <v>72.822000000000003</v>
      </c>
      <c r="CA62" s="2">
        <f t="shared" si="50"/>
        <v>74.177999999999997</v>
      </c>
      <c r="CB62" s="2">
        <f t="shared" si="51"/>
        <v>69.272999999999996</v>
      </c>
      <c r="CC62" s="2">
        <f t="shared" si="52"/>
        <v>65.744200000000006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76.064942917547569</v>
      </c>
      <c r="DL62" s="2">
        <f t="shared" si="221"/>
        <v>78.860325581395344</v>
      </c>
      <c r="DM62" s="2">
        <f t="shared" si="221"/>
        <v>79.951487617034132</v>
      </c>
      <c r="DN62" s="2">
        <f t="shared" si="221"/>
        <v>78.816930383569925</v>
      </c>
      <c r="DO62" s="2">
        <f t="shared" si="221"/>
        <v>78.453402533560237</v>
      </c>
      <c r="DP62" s="2">
        <f t="shared" si="221"/>
        <v>77.866899426155257</v>
      </c>
      <c r="DQ62" s="2">
        <f t="shared" si="221"/>
        <v>78.729566604127598</v>
      </c>
      <c r="DR62" s="2">
        <f t="shared" si="221"/>
        <v>78.729938596491223</v>
      </c>
      <c r="DS62" s="2">
        <f t="shared" si="221"/>
        <v>79.335491275797366</v>
      </c>
      <c r="DT62" s="2">
        <f t="shared" si="221"/>
        <v>76.560354251012157</v>
      </c>
      <c r="DU62" s="2">
        <f t="shared" si="221"/>
        <v>75.048582995951421</v>
      </c>
      <c r="DV62" s="2">
        <f t="shared" si="221"/>
        <v>73.548722420262649</v>
      </c>
      <c r="DW62" s="2">
        <f t="shared" si="221"/>
        <v>73.95908013937283</v>
      </c>
      <c r="DX62" s="2">
        <f t="shared" si="221"/>
        <v>70.39634041811847</v>
      </c>
      <c r="DY62" s="2">
        <f t="shared" si="221"/>
        <v>66.840486984352765</v>
      </c>
      <c r="EA62" s="2">
        <f t="shared" si="71"/>
        <v>70.510943516662962</v>
      </c>
      <c r="EB62" s="2">
        <f t="shared" si="72"/>
        <v>73.445037780329102</v>
      </c>
      <c r="EC62" s="2">
        <f t="shared" si="73"/>
        <v>75.199383902321472</v>
      </c>
      <c r="ED62" s="2">
        <f t="shared" si="74"/>
        <v>77.089486084699985</v>
      </c>
      <c r="EE62" s="2">
        <f t="shared" si="75"/>
        <v>75.1884735111353</v>
      </c>
      <c r="EF62" s="2">
        <f t="shared" si="76"/>
        <v>72.659393418680096</v>
      </c>
      <c r="EG62" s="2">
        <f t="shared" si="77"/>
        <v>75.732955508000884</v>
      </c>
      <c r="EH62" s="2">
        <f t="shared" si="78"/>
        <v>74.211664609400401</v>
      </c>
      <c r="EI62" s="2">
        <f t="shared" si="79"/>
        <v>70.894541677762987</v>
      </c>
      <c r="EJ62" s="2">
        <f t="shared" si="80"/>
        <v>70.549973431803309</v>
      </c>
      <c r="EK62" s="2">
        <f t="shared" si="81"/>
        <v>68.943870499731332</v>
      </c>
      <c r="EL62" s="2">
        <f t="shared" si="82"/>
        <v>70.054963835064044</v>
      </c>
      <c r="EM62" s="2">
        <f t="shared" si="83"/>
        <v>70.335179904468561</v>
      </c>
      <c r="EN62" s="2">
        <f t="shared" si="84"/>
        <v>67.949780117378253</v>
      </c>
      <c r="EO62" s="2">
        <f t="shared" si="85"/>
        <v>65.154055028561785</v>
      </c>
      <c r="EQ62" s="2">
        <f t="shared" si="86"/>
        <v>70.257256812813296</v>
      </c>
      <c r="ER62" s="2">
        <f t="shared" si="222"/>
        <v>72.069606375147544</v>
      </c>
      <c r="ES62" s="2">
        <f t="shared" si="222"/>
        <v>73.808073504315729</v>
      </c>
      <c r="ET62" s="2">
        <f t="shared" si="222"/>
        <v>74.826536560514739</v>
      </c>
      <c r="EU62" s="2">
        <f t="shared" si="222"/>
        <v>73.44221262921107</v>
      </c>
      <c r="EV62" s="2">
        <f t="shared" si="222"/>
        <v>70.793165758823079</v>
      </c>
      <c r="EW62" s="2">
        <f t="shared" si="222"/>
        <v>73.391231154006363</v>
      </c>
      <c r="EX62" s="2">
        <f t="shared" si="222"/>
        <v>72.772227885031199</v>
      </c>
      <c r="EY62" s="2">
        <f t="shared" si="222"/>
        <v>69.249531333333337</v>
      </c>
      <c r="EZ62" s="2">
        <f t="shared" si="222"/>
        <v>69.262662421645018</v>
      </c>
      <c r="FA62" s="2">
        <f t="shared" si="222"/>
        <v>68.448870954617774</v>
      </c>
      <c r="FB62" s="2">
        <f t="shared" si="222"/>
        <v>67.810929560123284</v>
      </c>
      <c r="FC62" s="2">
        <f t="shared" si="222"/>
        <v>68.536922984637584</v>
      </c>
      <c r="FD62" s="2">
        <f t="shared" si="222"/>
        <v>67.663758343766645</v>
      </c>
      <c r="FE62" s="2">
        <f t="shared" si="222"/>
        <v>67.468275570696619</v>
      </c>
      <c r="FG62" s="2">
        <f t="shared" si="88"/>
        <v>0.32375426724792722</v>
      </c>
      <c r="FH62" s="2">
        <f t="shared" si="223"/>
        <v>0.3123073993000417</v>
      </c>
      <c r="FI62" s="2">
        <f t="shared" si="223"/>
        <v>0.30903172405168233</v>
      </c>
      <c r="FJ62" s="2">
        <f t="shared" si="223"/>
        <v>0.2971886531701049</v>
      </c>
      <c r="FK62" s="2">
        <f t="shared" si="223"/>
        <v>0.33484775418382601</v>
      </c>
      <c r="FL62" s="2">
        <f t="shared" si="223"/>
        <v>0.29938956679849066</v>
      </c>
      <c r="FM62" s="2">
        <f t="shared" si="223"/>
        <v>0.2826573841114764</v>
      </c>
      <c r="FN62" s="2">
        <f t="shared" si="223"/>
        <v>0.26922260099339534</v>
      </c>
      <c r="FO62" s="2">
        <f t="shared" si="223"/>
        <v>0.28339034951886105</v>
      </c>
      <c r="FP62" s="2">
        <f t="shared" si="223"/>
        <v>0.27582767362634381</v>
      </c>
      <c r="FQ62" s="2">
        <f t="shared" si="223"/>
        <v>0.27695363772727005</v>
      </c>
      <c r="FR62" s="2">
        <f t="shared" si="223"/>
        <v>0.28536826267332471</v>
      </c>
      <c r="FS62" s="2">
        <f t="shared" si="223"/>
        <v>0.29552526514772726</v>
      </c>
      <c r="FT62" s="2">
        <f t="shared" si="223"/>
        <v>0.27984031562574907</v>
      </c>
      <c r="FU62" s="2">
        <f t="shared" si="223"/>
        <v>0.24784077762340034</v>
      </c>
      <c r="FW62" s="2">
        <f t="shared" si="112"/>
        <v>1.3383193668026595E-5</v>
      </c>
      <c r="FX62" s="2">
        <f t="shared" si="164"/>
        <v>1.3988776379232634E-5</v>
      </c>
      <c r="FY62" s="2">
        <f t="shared" si="165"/>
        <v>1.8445563643976243E-5</v>
      </c>
      <c r="FZ62" s="2">
        <f t="shared" si="166"/>
        <v>1.5629299206443309E-5</v>
      </c>
      <c r="GA62" s="2">
        <f t="shared" si="167"/>
        <v>1.8504771751132236E-5</v>
      </c>
      <c r="GB62" s="2">
        <f t="shared" si="168"/>
        <v>1.6840186146766514E-5</v>
      </c>
      <c r="GC62" s="2">
        <f t="shared" si="169"/>
        <v>1.8897209490349752E-5</v>
      </c>
      <c r="GD62" s="2">
        <f t="shared" si="170"/>
        <v>1.9608563328420677E-5</v>
      </c>
      <c r="GE62" s="2">
        <f t="shared" si="171"/>
        <v>2.3679413961523661E-5</v>
      </c>
      <c r="GF62" s="2">
        <f t="shared" si="172"/>
        <v>2.4102026661488613E-5</v>
      </c>
      <c r="GG62" s="2">
        <f t="shared" si="173"/>
        <v>2.1743076153404598E-5</v>
      </c>
      <c r="GH62" s="2">
        <f t="shared" si="174"/>
        <v>1.7403423738676118E-5</v>
      </c>
      <c r="GI62" s="2">
        <f t="shared" si="175"/>
        <v>1.4795985443931004E-5</v>
      </c>
      <c r="GJ62" s="2">
        <f t="shared" si="176"/>
        <v>8.1004855223727728E-6</v>
      </c>
      <c r="GK62" s="2">
        <f t="shared" si="177"/>
        <v>7.7426679550812689E-6</v>
      </c>
      <c r="GM62" s="86">
        <f t="shared" si="113"/>
        <v>5.9831623573656492E-4</v>
      </c>
      <c r="GN62" s="86">
        <f t="shared" si="178"/>
        <v>3.6054615786574142E-4</v>
      </c>
      <c r="GO62" s="86">
        <f t="shared" si="179"/>
        <v>3.1989549909332168E-4</v>
      </c>
      <c r="GP62" s="86">
        <f t="shared" si="180"/>
        <v>2.4772692844833517E-4</v>
      </c>
      <c r="GQ62" s="86">
        <f t="shared" si="181"/>
        <v>7.65456911351204E-4</v>
      </c>
      <c r="GR62" s="86">
        <f t="shared" si="182"/>
        <v>2.6444500852016535E-4</v>
      </c>
      <c r="GS62" s="86">
        <f t="shared" si="183"/>
        <v>1.1113252796810263E-4</v>
      </c>
      <c r="GT62" s="86">
        <f t="shared" si="184"/>
        <v>6.1754887430914254E-5</v>
      </c>
      <c r="GU62" s="86">
        <f t="shared" si="185"/>
        <v>1.1869824886137023E-4</v>
      </c>
      <c r="GV62" s="86">
        <f t="shared" si="186"/>
        <v>8.1607777163483246E-5</v>
      </c>
      <c r="GW62" s="86">
        <f t="shared" si="187"/>
        <v>8.9342532024628711E-5</v>
      </c>
      <c r="GX62" s="86">
        <f t="shared" si="188"/>
        <v>1.2380849357571471E-4</v>
      </c>
      <c r="GY62" s="86">
        <f t="shared" si="189"/>
        <v>1.8828533020580004E-4</v>
      </c>
      <c r="GZ62" s="86">
        <f t="shared" si="190"/>
        <v>1.2230225282031256E-4</v>
      </c>
      <c r="HA62" s="86">
        <f t="shared" si="191"/>
        <v>1.998828512084829E-5</v>
      </c>
      <c r="HC62" s="86">
        <f t="shared" si="145"/>
        <v>5.1135772995212666E-15</v>
      </c>
      <c r="HD62" s="86">
        <f t="shared" si="192"/>
        <v>3.2879020374489735E-14</v>
      </c>
      <c r="HE62" s="86">
        <f t="shared" si="193"/>
        <v>1.7049368292360276E-16</v>
      </c>
      <c r="HF62" s="86">
        <f t="shared" si="194"/>
        <v>3.0268873399994104E-17</v>
      </c>
      <c r="HG62" s="86">
        <f t="shared" si="195"/>
        <v>1.3323646691194375E-14</v>
      </c>
      <c r="HH62" s="86">
        <f t="shared" si="196"/>
        <v>2.7225570149567412E-17</v>
      </c>
      <c r="HI62" s="86">
        <f t="shared" si="197"/>
        <v>7.7118050025848176E-17</v>
      </c>
      <c r="HJ62" s="86">
        <f t="shared" si="198"/>
        <v>2.6030914020632961E-17</v>
      </c>
      <c r="HK62" s="86">
        <f t="shared" si="199"/>
        <v>4.6158432938676973E-18</v>
      </c>
      <c r="HL62" s="86">
        <f t="shared" si="200"/>
        <v>5.6825549714762385E-19</v>
      </c>
      <c r="HM62" s="86">
        <f t="shared" si="201"/>
        <v>1.0239477460244428E-18</v>
      </c>
      <c r="HN62" s="86">
        <f t="shared" si="202"/>
        <v>8.1207446896789949E-17</v>
      </c>
      <c r="HO62" s="86">
        <f t="shared" si="203"/>
        <v>1.8638785146054454E-15</v>
      </c>
      <c r="HP62" s="86">
        <f t="shared" si="204"/>
        <v>2.7185830931660877E-18</v>
      </c>
      <c r="HQ62" s="86">
        <f t="shared" si="205"/>
        <v>2.2447625856585145E-16</v>
      </c>
      <c r="HS62" s="86">
        <f t="shared" si="114"/>
        <v>2.2638364398519298E-57</v>
      </c>
      <c r="HT62" s="86">
        <f t="shared" si="206"/>
        <v>1.3679655337680654E-55</v>
      </c>
      <c r="HU62" s="86">
        <f t="shared" si="207"/>
        <v>3.9463689874078793E-63</v>
      </c>
      <c r="HV62" s="86">
        <f t="shared" si="208"/>
        <v>4.3057276343249217E-65</v>
      </c>
      <c r="HW62" s="86">
        <f t="shared" si="209"/>
        <v>4.3859012656984338E-56</v>
      </c>
      <c r="HX62" s="86">
        <f t="shared" si="210"/>
        <v>1.0729732798745424E-67</v>
      </c>
      <c r="HY62" s="86">
        <f t="shared" si="211"/>
        <v>1.3456752327087534E-66</v>
      </c>
      <c r="HZ62" s="86">
        <f t="shared" si="212"/>
        <v>8.4172324026401602E-68</v>
      </c>
      <c r="IA62" s="86">
        <f t="shared" si="213"/>
        <v>4.5711744969514833E-70</v>
      </c>
      <c r="IB62" s="86">
        <f t="shared" si="214"/>
        <v>1.3629692302260196E-74</v>
      </c>
      <c r="IC62" s="86">
        <f t="shared" si="215"/>
        <v>1.2623601057873932E-72</v>
      </c>
      <c r="ID62" s="86">
        <f t="shared" si="216"/>
        <v>4.6815963395314054E-66</v>
      </c>
      <c r="IE62" s="86">
        <f t="shared" si="217"/>
        <v>3.0867288192375205E-60</v>
      </c>
      <c r="IF62" s="86">
        <f t="shared" si="218"/>
        <v>2.3170736315571219E-33</v>
      </c>
      <c r="IG62" s="86">
        <f t="shared" si="219"/>
        <v>4.6101582675645402E-32</v>
      </c>
      <c r="II62" s="86">
        <f t="shared" si="115"/>
        <v>2.415030976476016E-202</v>
      </c>
      <c r="IJ62" s="86">
        <f t="shared" si="116"/>
        <v>1.0704426952344448E-197</v>
      </c>
      <c r="IK62" s="86">
        <f t="shared" si="117"/>
        <v>1.9932084482372853E-223</v>
      </c>
      <c r="IL62" s="86">
        <f t="shared" si="118"/>
        <v>7.3262581933801282E-240</v>
      </c>
      <c r="IM62" s="86">
        <f t="shared" si="119"/>
        <v>2.1694637624011883E-198</v>
      </c>
      <c r="IN62" s="86">
        <f t="shared" si="120"/>
        <v>1.9185655260646835E-240</v>
      </c>
      <c r="IO62" s="86">
        <f t="shared" si="121"/>
        <v>6.843596695004661E-235</v>
      </c>
      <c r="IP62" s="86">
        <f t="shared" si="122"/>
        <v>8.9156706884582335E-240</v>
      </c>
      <c r="IQ62" s="86">
        <f t="shared" si="123"/>
        <v>3.773201953261862E-249</v>
      </c>
      <c r="IR62" s="86">
        <f t="shared" si="124"/>
        <v>1.1740746518519325E-259</v>
      </c>
      <c r="IS62" s="86">
        <f t="shared" si="125"/>
        <v>1.8230752309381623E-257</v>
      </c>
      <c r="IT62" s="86">
        <f t="shared" si="126"/>
        <v>3.1537583605532563E-235</v>
      </c>
      <c r="IU62" s="86">
        <f t="shared" si="127"/>
        <v>8.0545264828432039E-214</v>
      </c>
      <c r="IV62" s="86">
        <f t="shared" si="128"/>
        <v>2.5717285235163672E-77</v>
      </c>
      <c r="IW62" s="86">
        <f t="shared" si="129"/>
        <v>5.2676638461976701E-127</v>
      </c>
      <c r="IY62" s="86">
        <f t="shared" si="130"/>
        <v>5.9831623574167845E-4</v>
      </c>
      <c r="IZ62" s="86">
        <f t="shared" si="131"/>
        <v>3.6054615789862045E-4</v>
      </c>
      <c r="JA62" s="86">
        <f t="shared" si="132"/>
        <v>3.1989549909349217E-4</v>
      </c>
      <c r="JB62" s="86">
        <f t="shared" si="133"/>
        <v>2.4772692844836542E-4</v>
      </c>
      <c r="JC62" s="86">
        <f t="shared" si="134"/>
        <v>7.6545691136452765E-4</v>
      </c>
      <c r="JD62" s="86">
        <f t="shared" si="135"/>
        <v>2.6444500852019256E-4</v>
      </c>
      <c r="JE62" s="86">
        <f t="shared" si="136"/>
        <v>1.1113252796817975E-4</v>
      </c>
      <c r="JF62" s="86">
        <f t="shared" si="137"/>
        <v>6.1754887430940289E-5</v>
      </c>
      <c r="JG62" s="86">
        <f t="shared" si="138"/>
        <v>1.1869824886137485E-4</v>
      </c>
      <c r="JH62" s="86">
        <f t="shared" si="139"/>
        <v>8.1607777163483815E-5</v>
      </c>
      <c r="JI62" s="86">
        <f t="shared" si="140"/>
        <v>8.9342532024629741E-5</v>
      </c>
      <c r="JJ62" s="86">
        <f t="shared" si="141"/>
        <v>1.2380849357579592E-4</v>
      </c>
      <c r="JK62" s="86">
        <f t="shared" si="142"/>
        <v>1.8828533020766392E-4</v>
      </c>
      <c r="JL62" s="86">
        <f t="shared" si="143"/>
        <v>1.2230225282031527E-4</v>
      </c>
      <c r="JM62" s="86">
        <f t="shared" si="144"/>
        <v>1.9988285121072767E-5</v>
      </c>
    </row>
    <row r="63" spans="2:273" x14ac:dyDescent="0.25">
      <c r="B63" s="2">
        <v>36</v>
      </c>
      <c r="C63" s="37">
        <v>76.935000000000002</v>
      </c>
      <c r="D63" s="37">
        <v>80.31</v>
      </c>
      <c r="E63" s="37">
        <v>81.024000000000001</v>
      </c>
      <c r="F63" s="37">
        <v>79.262</v>
      </c>
      <c r="G63" s="37">
        <v>78.929000000000002</v>
      </c>
      <c r="H63" s="37">
        <v>78.19</v>
      </c>
      <c r="I63" s="37">
        <v>77.81</v>
      </c>
      <c r="J63" s="37">
        <v>77.682000000000002</v>
      </c>
      <c r="K63" s="37">
        <v>78.644000000000005</v>
      </c>
      <c r="L63" s="37">
        <v>76.977999999999994</v>
      </c>
      <c r="M63" s="37">
        <v>75</v>
      </c>
      <c r="N63" s="37">
        <v>74.132999999999996</v>
      </c>
      <c r="O63" s="37">
        <v>74.221999999999994</v>
      </c>
      <c r="P63" s="37">
        <v>71.182000000000002</v>
      </c>
      <c r="Q63" s="37">
        <v>66.7209</v>
      </c>
      <c r="S63" s="4">
        <f t="shared" si="8"/>
        <v>74.913467304584017</v>
      </c>
      <c r="T63" s="4">
        <f t="shared" si="9"/>
        <v>77.622193026007068</v>
      </c>
      <c r="U63" s="4">
        <f t="shared" si="10"/>
        <v>78.926329210093868</v>
      </c>
      <c r="V63" s="4">
        <f t="shared" si="11"/>
        <v>78.682206844310414</v>
      </c>
      <c r="W63" s="4">
        <f t="shared" si="12"/>
        <v>78.212849211009612</v>
      </c>
      <c r="X63" s="4">
        <f t="shared" si="13"/>
        <v>76.625611934284549</v>
      </c>
      <c r="Y63" s="4">
        <f t="shared" si="14"/>
        <v>78.095613662001725</v>
      </c>
      <c r="Z63" s="4">
        <f t="shared" si="15"/>
        <v>77.644751781717247</v>
      </c>
      <c r="AA63" s="4">
        <f t="shared" si="16"/>
        <v>76.955640435253571</v>
      </c>
      <c r="AB63" s="4">
        <f t="shared" si="17"/>
        <v>74.964627466849521</v>
      </c>
      <c r="AC63" s="4">
        <f t="shared" si="18"/>
        <v>73.440291224759946</v>
      </c>
      <c r="AD63" s="4">
        <f t="shared" si="19"/>
        <v>72.739531671076676</v>
      </c>
      <c r="AE63" s="4">
        <f t="shared" si="20"/>
        <v>73.156508820589067</v>
      </c>
      <c r="AF63" s="4">
        <f t="shared" si="21"/>
        <v>69.847380175020646</v>
      </c>
      <c r="AG63" s="4">
        <f t="shared" si="22"/>
        <v>66.444601017343203</v>
      </c>
      <c r="AI63" s="4">
        <f t="shared" si="23"/>
        <v>2.0215326954159849</v>
      </c>
      <c r="AJ63" s="4">
        <f t="shared" si="24"/>
        <v>2.6878069739929344</v>
      </c>
      <c r="AK63" s="4">
        <f t="shared" si="25"/>
        <v>2.0976707899061324</v>
      </c>
      <c r="AL63" s="4">
        <f t="shared" si="26"/>
        <v>0.57979315568958611</v>
      </c>
      <c r="AM63" s="4">
        <f t="shared" si="27"/>
        <v>0.7161507889903902</v>
      </c>
      <c r="AN63" s="4">
        <f t="shared" si="28"/>
        <v>1.5643880657154483</v>
      </c>
      <c r="AO63" s="4">
        <f t="shared" si="29"/>
        <v>-0.28561366200172245</v>
      </c>
      <c r="AP63" s="4">
        <f t="shared" si="30"/>
        <v>3.7248218282755374E-2</v>
      </c>
      <c r="AQ63" s="4">
        <f t="shared" si="31"/>
        <v>1.6883595647464347</v>
      </c>
      <c r="AR63" s="4">
        <f t="shared" si="32"/>
        <v>2.0133725331504735</v>
      </c>
      <c r="AS63" s="4">
        <f t="shared" si="33"/>
        <v>1.559708775240054</v>
      </c>
      <c r="AT63" s="4">
        <f t="shared" si="34"/>
        <v>1.3934683289233192</v>
      </c>
      <c r="AU63" s="4">
        <f t="shared" si="35"/>
        <v>1.0654911794109267</v>
      </c>
      <c r="AV63" s="4">
        <f t="shared" si="220"/>
        <v>1.3346198249793559</v>
      </c>
      <c r="AW63" s="4">
        <f t="shared" si="220"/>
        <v>0.27629898265679742</v>
      </c>
      <c r="AY63" s="2">
        <f t="shared" si="96"/>
        <v>74.250324827405663</v>
      </c>
      <c r="AZ63" s="2">
        <f t="shared" si="147"/>
        <v>77.135234226947574</v>
      </c>
      <c r="BA63" s="2">
        <f t="shared" si="148"/>
        <v>78.486997551942906</v>
      </c>
      <c r="BB63" s="2">
        <f t="shared" si="149"/>
        <v>78.351199953089434</v>
      </c>
      <c r="BC63" s="2">
        <f t="shared" si="150"/>
        <v>77.352068140767315</v>
      </c>
      <c r="BD63" s="2">
        <f t="shared" si="151"/>
        <v>76.256348878753727</v>
      </c>
      <c r="BE63" s="2">
        <f t="shared" si="152"/>
        <v>77.919222490638745</v>
      </c>
      <c r="BF63" s="2">
        <f t="shared" si="153"/>
        <v>77.540682649874768</v>
      </c>
      <c r="BG63" s="2">
        <f t="shared" si="154"/>
        <v>76.767379300391354</v>
      </c>
      <c r="BH63" s="2">
        <f t="shared" si="155"/>
        <v>74.829245257743167</v>
      </c>
      <c r="BI63" s="2">
        <f t="shared" si="156"/>
        <v>73.294177590777323</v>
      </c>
      <c r="BJ63" s="2">
        <f t="shared" si="157"/>
        <v>72.551766447087815</v>
      </c>
      <c r="BK63" s="2">
        <f t="shared" si="158"/>
        <v>72.881954096607757</v>
      </c>
      <c r="BL63" s="2">
        <f t="shared" si="159"/>
        <v>69.667920471102818</v>
      </c>
      <c r="BM63" s="2">
        <f t="shared" si="160"/>
        <v>66.419590689805403</v>
      </c>
      <c r="BO63" s="2">
        <f t="shared" si="38"/>
        <v>76.935000000000002</v>
      </c>
      <c r="BP63" s="2">
        <f t="shared" si="39"/>
        <v>80.31</v>
      </c>
      <c r="BQ63" s="2">
        <f t="shared" si="40"/>
        <v>81.024000000000001</v>
      </c>
      <c r="BR63" s="2">
        <f t="shared" si="41"/>
        <v>79.262</v>
      </c>
      <c r="BS63" s="2">
        <f t="shared" si="42"/>
        <v>78.929000000000002</v>
      </c>
      <c r="BT63" s="2">
        <f t="shared" si="43"/>
        <v>78.19</v>
      </c>
      <c r="BU63" s="2">
        <f t="shared" si="44"/>
        <v>77.81</v>
      </c>
      <c r="BV63" s="2">
        <f t="shared" si="45"/>
        <v>77.682000000000002</v>
      </c>
      <c r="BW63" s="2">
        <f t="shared" si="46"/>
        <v>78.644000000000005</v>
      </c>
      <c r="BX63" s="2">
        <f t="shared" si="47"/>
        <v>76.977999999999994</v>
      </c>
      <c r="BY63" s="2">
        <f t="shared" si="48"/>
        <v>75</v>
      </c>
      <c r="BZ63" s="2">
        <f t="shared" si="49"/>
        <v>74.132999999999996</v>
      </c>
      <c r="CA63" s="2">
        <f t="shared" si="50"/>
        <v>74.221999999999994</v>
      </c>
      <c r="CB63" s="2">
        <f t="shared" si="51"/>
        <v>71.182000000000002</v>
      </c>
      <c r="CC63" s="2">
        <f t="shared" si="52"/>
        <v>66.7209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76.256782694050131</v>
      </c>
      <c r="DL63" s="2">
        <f t="shared" si="221"/>
        <v>79.028252491694346</v>
      </c>
      <c r="DM63" s="2">
        <f t="shared" si="221"/>
        <v>80.164169133192388</v>
      </c>
      <c r="DN63" s="2">
        <f t="shared" si="221"/>
        <v>79.008617336152227</v>
      </c>
      <c r="DO63" s="2">
        <f t="shared" si="221"/>
        <v>78.620761985792626</v>
      </c>
      <c r="DP63" s="2">
        <f t="shared" si="221"/>
        <v>77.997644820295989</v>
      </c>
      <c r="DQ63" s="2">
        <f t="shared" si="221"/>
        <v>78.928125328330225</v>
      </c>
      <c r="DR63" s="2">
        <f t="shared" si="221"/>
        <v>78.941381916329277</v>
      </c>
      <c r="DS63" s="2">
        <f t="shared" si="221"/>
        <v>79.367333302063784</v>
      </c>
      <c r="DT63" s="2">
        <f t="shared" si="221"/>
        <v>76.672235829959533</v>
      </c>
      <c r="DU63" s="2">
        <f t="shared" si="221"/>
        <v>75.174187449392718</v>
      </c>
      <c r="DV63" s="2">
        <f t="shared" si="221"/>
        <v>73.712569793621</v>
      </c>
      <c r="DW63" s="2">
        <f t="shared" si="221"/>
        <v>74.121844947735212</v>
      </c>
      <c r="DX63" s="2">
        <f t="shared" si="221"/>
        <v>70.446433449477354</v>
      </c>
      <c r="DY63" s="2">
        <f t="shared" si="221"/>
        <v>66.901024893314357</v>
      </c>
      <c r="EA63" s="2">
        <f t="shared" si="71"/>
        <v>70.428085578564549</v>
      </c>
      <c r="EB63" s="2">
        <f t="shared" si="72"/>
        <v>73.333692797550697</v>
      </c>
      <c r="EC63" s="2">
        <f t="shared" si="73"/>
        <v>75.067031263555307</v>
      </c>
      <c r="ED63" s="2">
        <f t="shared" si="74"/>
        <v>76.933413850162296</v>
      </c>
      <c r="EE63" s="2">
        <f t="shared" si="75"/>
        <v>75.053740516472388</v>
      </c>
      <c r="EF63" s="2">
        <f t="shared" si="76"/>
        <v>72.540140383682896</v>
      </c>
      <c r="EG63" s="2">
        <f t="shared" si="77"/>
        <v>75.584226548276845</v>
      </c>
      <c r="EH63" s="2">
        <f t="shared" si="78"/>
        <v>74.073272588783581</v>
      </c>
      <c r="EI63" s="2">
        <f t="shared" si="79"/>
        <v>70.771495978695071</v>
      </c>
      <c r="EJ63" s="2">
        <f t="shared" si="80"/>
        <v>70.416427503038236</v>
      </c>
      <c r="EK63" s="2">
        <f t="shared" si="81"/>
        <v>68.817916809144648</v>
      </c>
      <c r="EL63" s="2">
        <f t="shared" si="82"/>
        <v>69.900749119659991</v>
      </c>
      <c r="EM63" s="2">
        <f t="shared" si="83"/>
        <v>70.186452762841924</v>
      </c>
      <c r="EN63" s="2">
        <f t="shared" si="84"/>
        <v>67.840736033331837</v>
      </c>
      <c r="EO63" s="2">
        <f t="shared" si="85"/>
        <v>65.086996995267754</v>
      </c>
      <c r="EQ63" s="2">
        <f t="shared" si="86"/>
        <v>70.177650890130806</v>
      </c>
      <c r="ER63" s="2">
        <f t="shared" si="222"/>
        <v>71.976476956423028</v>
      </c>
      <c r="ES63" s="2">
        <f t="shared" si="222"/>
        <v>73.694506330374821</v>
      </c>
      <c r="ET63" s="2">
        <f t="shared" si="222"/>
        <v>74.700009258367189</v>
      </c>
      <c r="EU63" s="2">
        <f t="shared" si="222"/>
        <v>73.331318033313693</v>
      </c>
      <c r="EV63" s="2">
        <f t="shared" si="222"/>
        <v>70.698633945428384</v>
      </c>
      <c r="EW63" s="2">
        <f t="shared" si="222"/>
        <v>73.27393872028648</v>
      </c>
      <c r="EX63" s="2">
        <f t="shared" si="222"/>
        <v>72.653524859162033</v>
      </c>
      <c r="EY63" s="2">
        <f t="shared" si="222"/>
        <v>69.149157555555561</v>
      </c>
      <c r="EZ63" s="2">
        <f t="shared" si="222"/>
        <v>69.146686982556631</v>
      </c>
      <c r="FA63" s="2">
        <f t="shared" si="222"/>
        <v>68.329685906490212</v>
      </c>
      <c r="FB63" s="2">
        <f t="shared" si="222"/>
        <v>67.688163132683044</v>
      </c>
      <c r="FC63" s="2">
        <f t="shared" si="222"/>
        <v>68.413296269966807</v>
      </c>
      <c r="FD63" s="2">
        <f t="shared" si="222"/>
        <v>67.55873823008595</v>
      </c>
      <c r="FE63" s="2">
        <f t="shared" si="222"/>
        <v>67.369065295800866</v>
      </c>
      <c r="FG63" s="2">
        <f t="shared" si="88"/>
        <v>0.34423716860234677</v>
      </c>
      <c r="FH63" s="2">
        <f t="shared" si="223"/>
        <v>0.33242209212734952</v>
      </c>
      <c r="FI63" s="2">
        <f t="shared" si="223"/>
        <v>0.32903638564600562</v>
      </c>
      <c r="FJ63" s="2">
        <f t="shared" si="223"/>
        <v>0.31677814406592919</v>
      </c>
      <c r="FK63" s="2">
        <f t="shared" si="223"/>
        <v>0.35566337570759027</v>
      </c>
      <c r="FL63" s="2">
        <f t="shared" si="223"/>
        <v>0.31905827262167996</v>
      </c>
      <c r="FM63" s="2">
        <f t="shared" si="223"/>
        <v>0.30170021107073069</v>
      </c>
      <c r="FN63" s="2">
        <f t="shared" si="223"/>
        <v>0.28772335360185353</v>
      </c>
      <c r="FO63" s="2">
        <f t="shared" si="223"/>
        <v>0.3024617360275989</v>
      </c>
      <c r="FP63" s="2">
        <f t="shared" si="223"/>
        <v>0.29459934194121751</v>
      </c>
      <c r="FQ63" s="2">
        <f t="shared" si="223"/>
        <v>0.29577063741055326</v>
      </c>
      <c r="FR63" s="2">
        <f t="shared" si="223"/>
        <v>0.30451619429983334</v>
      </c>
      <c r="FS63" s="2">
        <f t="shared" si="223"/>
        <v>0.31505426299496875</v>
      </c>
      <c r="FT63" s="2">
        <f t="shared" si="223"/>
        <v>0.29877240114164871</v>
      </c>
      <c r="FU63" s="2">
        <f t="shared" si="223"/>
        <v>0.26540582866003554</v>
      </c>
      <c r="FW63" s="2">
        <f t="shared" si="112"/>
        <v>1.4674361104417468E-5</v>
      </c>
      <c r="FX63" s="2">
        <f t="shared" si="164"/>
        <v>1.5338367589707765E-5</v>
      </c>
      <c r="FY63" s="2">
        <f t="shared" si="165"/>
        <v>2.0225122358670671E-5</v>
      </c>
      <c r="FZ63" s="2">
        <f t="shared" si="166"/>
        <v>1.7137159959969267E-5</v>
      </c>
      <c r="GA63" s="2">
        <f t="shared" si="167"/>
        <v>2.0290042525767949E-5</v>
      </c>
      <c r="GB63" s="2">
        <f t="shared" si="168"/>
        <v>1.8464866928853603E-5</v>
      </c>
      <c r="GC63" s="2">
        <f t="shared" si="169"/>
        <v>2.072034039744287E-5</v>
      </c>
      <c r="GD63" s="2">
        <f t="shared" si="170"/>
        <v>2.1500321473023336E-5</v>
      </c>
      <c r="GE63" s="2">
        <f t="shared" si="171"/>
        <v>2.5963901790501504E-5</v>
      </c>
      <c r="GF63" s="2">
        <f t="shared" si="172"/>
        <v>2.6427285265287527E-5</v>
      </c>
      <c r="GG63" s="2">
        <f t="shared" si="173"/>
        <v>2.3840758907747848E-5</v>
      </c>
      <c r="GH63" s="2">
        <f t="shared" si="174"/>
        <v>1.9082442627306045E-5</v>
      </c>
      <c r="GI63" s="2">
        <f t="shared" si="175"/>
        <v>1.6223452270906636E-5</v>
      </c>
      <c r="GJ63" s="2">
        <f t="shared" si="176"/>
        <v>8.8819988119935153E-6</v>
      </c>
      <c r="GK63" s="2">
        <f t="shared" si="177"/>
        <v>8.4896602509585082E-6</v>
      </c>
      <c r="GM63" s="86">
        <f t="shared" si="113"/>
        <v>9.1384784718127096E-4</v>
      </c>
      <c r="GN63" s="86">
        <f t="shared" si="178"/>
        <v>5.7561794631922779E-4</v>
      </c>
      <c r="GO63" s="86">
        <f t="shared" si="179"/>
        <v>5.1490890277114702E-4</v>
      </c>
      <c r="GP63" s="86">
        <f t="shared" si="180"/>
        <v>4.0016036984336984E-4</v>
      </c>
      <c r="GQ63" s="86">
        <f t="shared" si="181"/>
        <v>1.1584610030713973E-3</v>
      </c>
      <c r="GR63" s="86">
        <f t="shared" si="182"/>
        <v>4.2588428951647272E-4</v>
      </c>
      <c r="GS63" s="86">
        <f t="shared" si="183"/>
        <v>1.9153941620736695E-4</v>
      </c>
      <c r="GT63" s="86">
        <f t="shared" si="184"/>
        <v>1.1013892961937443E-4</v>
      </c>
      <c r="GU63" s="86">
        <f t="shared" si="185"/>
        <v>2.0329264517952457E-4</v>
      </c>
      <c r="GV63" s="86">
        <f t="shared" si="186"/>
        <v>1.4338156793013219E-4</v>
      </c>
      <c r="GW63" s="86">
        <f t="shared" si="187"/>
        <v>1.5571974440572875E-4</v>
      </c>
      <c r="GX63" s="86">
        <f t="shared" si="188"/>
        <v>2.1208441432647786E-4</v>
      </c>
      <c r="GY63" s="86">
        <f t="shared" si="189"/>
        <v>3.1410914329586738E-4</v>
      </c>
      <c r="GZ63" s="86">
        <f t="shared" si="190"/>
        <v>2.0664158652780265E-4</v>
      </c>
      <c r="HA63" s="86">
        <f t="shared" si="191"/>
        <v>3.8120030342695351E-5</v>
      </c>
      <c r="HC63" s="86">
        <f t="shared" si="145"/>
        <v>1.644497940399595E-14</v>
      </c>
      <c r="HD63" s="86">
        <f t="shared" si="192"/>
        <v>1.0124556522359878E-13</v>
      </c>
      <c r="HE63" s="86">
        <f t="shared" si="193"/>
        <v>6.4416025725239594E-16</v>
      </c>
      <c r="HF63" s="86">
        <f t="shared" si="194"/>
        <v>1.2150795296682853E-16</v>
      </c>
      <c r="HG63" s="86">
        <f t="shared" si="195"/>
        <v>4.3041757705454476E-14</v>
      </c>
      <c r="HH63" s="86">
        <f t="shared" si="196"/>
        <v>1.1072758524958603E-16</v>
      </c>
      <c r="HI63" s="86">
        <f t="shared" si="197"/>
        <v>3.0692707177850917E-16</v>
      </c>
      <c r="HJ63" s="86">
        <f t="shared" si="198"/>
        <v>1.0783464819497191E-16</v>
      </c>
      <c r="HK63" s="86">
        <f t="shared" si="199"/>
        <v>2.086047565611756E-17</v>
      </c>
      <c r="HL63" s="86">
        <f t="shared" si="200"/>
        <v>2.7689022229555783E-18</v>
      </c>
      <c r="HM63" s="86">
        <f t="shared" si="201"/>
        <v>4.8272850475208347E-18</v>
      </c>
      <c r="HN63" s="86">
        <f t="shared" si="202"/>
        <v>3.1989499004772579E-16</v>
      </c>
      <c r="HO63" s="86">
        <f t="shared" si="203"/>
        <v>6.3808832303523036E-15</v>
      </c>
      <c r="HP63" s="86">
        <f t="shared" si="204"/>
        <v>1.1554062482863084E-17</v>
      </c>
      <c r="HQ63" s="86">
        <f t="shared" si="205"/>
        <v>7.9126629381775764E-16</v>
      </c>
      <c r="HS63" s="86">
        <f t="shared" si="114"/>
        <v>3.4277421724319515E-56</v>
      </c>
      <c r="HT63" s="86">
        <f t="shared" si="206"/>
        <v>1.9420333894665098E-54</v>
      </c>
      <c r="HU63" s="86">
        <f t="shared" si="207"/>
        <v>8.6560811089626595E-62</v>
      </c>
      <c r="HV63" s="86">
        <f t="shared" si="208"/>
        <v>1.0588104693821336E-63</v>
      </c>
      <c r="HW63" s="86">
        <f t="shared" si="209"/>
        <v>6.7787374677894162E-55</v>
      </c>
      <c r="HX63" s="86">
        <f t="shared" si="210"/>
        <v>2.8905482885616651E-66</v>
      </c>
      <c r="HY63" s="86">
        <f t="shared" si="211"/>
        <v>3.512435849578591E-65</v>
      </c>
      <c r="HZ63" s="86">
        <f t="shared" si="212"/>
        <v>2.3695804359449051E-66</v>
      </c>
      <c r="IA63" s="86">
        <f t="shared" si="213"/>
        <v>1.5462795784586401E-68</v>
      </c>
      <c r="IB63" s="86">
        <f t="shared" si="214"/>
        <v>5.6150787504658667E-73</v>
      </c>
      <c r="IC63" s="86">
        <f t="shared" si="215"/>
        <v>4.7010118930968078E-71</v>
      </c>
      <c r="ID63" s="86">
        <f t="shared" si="216"/>
        <v>1.1792259412834857E-64</v>
      </c>
      <c r="IE63" s="86">
        <f t="shared" si="217"/>
        <v>5.5567884582231749E-59</v>
      </c>
      <c r="IF63" s="86">
        <f t="shared" si="218"/>
        <v>1.0256061316642756E-32</v>
      </c>
      <c r="IG63" s="86">
        <f t="shared" si="219"/>
        <v>1.8758848981534241E-31</v>
      </c>
      <c r="II63" s="86">
        <f t="shared" si="115"/>
        <v>4.5365002705344915E-199</v>
      </c>
      <c r="IJ63" s="86">
        <f t="shared" si="116"/>
        <v>1.7381628707928395E-194</v>
      </c>
      <c r="IK63" s="86">
        <f t="shared" si="117"/>
        <v>1.0561102343670904E-219</v>
      </c>
      <c r="IL63" s="86">
        <f t="shared" si="118"/>
        <v>6.3927261293170758E-236</v>
      </c>
      <c r="IM63" s="86">
        <f t="shared" si="119"/>
        <v>4.3713125136891059E-195</v>
      </c>
      <c r="IN63" s="86">
        <f t="shared" si="120"/>
        <v>1.8202215795357795E-236</v>
      </c>
      <c r="IO63" s="86">
        <f t="shared" si="121"/>
        <v>5.7655970848432311E-231</v>
      </c>
      <c r="IP63" s="86">
        <f t="shared" si="122"/>
        <v>9.3676055928204344E-236</v>
      </c>
      <c r="IQ63" s="86">
        <f t="shared" si="123"/>
        <v>6.7666078285058791E-245</v>
      </c>
      <c r="IR63" s="86">
        <f t="shared" si="124"/>
        <v>3.2469817628426678E-255</v>
      </c>
      <c r="IS63" s="86">
        <f t="shared" si="125"/>
        <v>4.1952355978515662E-253</v>
      </c>
      <c r="IT63" s="86">
        <f t="shared" si="126"/>
        <v>2.5155959199175861E-231</v>
      </c>
      <c r="IU63" s="86">
        <f t="shared" si="127"/>
        <v>2.5024868598783152E-210</v>
      </c>
      <c r="IV63" s="86">
        <f t="shared" si="128"/>
        <v>3.8984649255810518E-76</v>
      </c>
      <c r="IW63" s="86">
        <f t="shared" si="129"/>
        <v>4.6856023178976009E-125</v>
      </c>
      <c r="IY63" s="86">
        <f t="shared" si="130"/>
        <v>9.1384784719771592E-4</v>
      </c>
      <c r="IZ63" s="86">
        <f t="shared" si="131"/>
        <v>5.7561794642047341E-4</v>
      </c>
      <c r="JA63" s="86">
        <f t="shared" si="132"/>
        <v>5.1490890277179114E-4</v>
      </c>
      <c r="JB63" s="86">
        <f t="shared" si="133"/>
        <v>4.0016036984349133E-4</v>
      </c>
      <c r="JC63" s="86">
        <f t="shared" si="134"/>
        <v>1.158461003114439E-3</v>
      </c>
      <c r="JD63" s="86">
        <f t="shared" si="135"/>
        <v>4.2588428951658347E-4</v>
      </c>
      <c r="JE63" s="86">
        <f t="shared" si="136"/>
        <v>1.9153941620767389E-4</v>
      </c>
      <c r="JF63" s="86">
        <f t="shared" si="137"/>
        <v>1.1013892961948227E-4</v>
      </c>
      <c r="JG63" s="86">
        <f t="shared" si="138"/>
        <v>2.0329264517954544E-4</v>
      </c>
      <c r="JH63" s="86">
        <f t="shared" si="139"/>
        <v>1.4338156793013496E-4</v>
      </c>
      <c r="JI63" s="86">
        <f t="shared" si="140"/>
        <v>1.5571974440573358E-4</v>
      </c>
      <c r="JJ63" s="86">
        <f t="shared" si="141"/>
        <v>2.1208441432679775E-4</v>
      </c>
      <c r="JK63" s="86">
        <f t="shared" si="142"/>
        <v>3.1410914330224829E-4</v>
      </c>
      <c r="JL63" s="86">
        <f t="shared" si="143"/>
        <v>2.0664158652781419E-4</v>
      </c>
      <c r="JM63" s="86">
        <f t="shared" si="144"/>
        <v>3.8120030343486615E-5</v>
      </c>
    </row>
    <row r="64" spans="2:273" x14ac:dyDescent="0.25">
      <c r="B64" s="2">
        <v>37</v>
      </c>
      <c r="C64" s="37">
        <v>77.695999999999998</v>
      </c>
      <c r="D64" s="37">
        <v>80.594999999999999</v>
      </c>
      <c r="E64" s="37">
        <v>80.856999999999999</v>
      </c>
      <c r="F64" s="37">
        <v>79.048000000000002</v>
      </c>
      <c r="G64" s="37">
        <v>79.786000000000001</v>
      </c>
      <c r="H64" s="37">
        <v>78.881</v>
      </c>
      <c r="I64" s="37">
        <v>78.713999999999999</v>
      </c>
      <c r="J64" s="37">
        <v>78.590999999999994</v>
      </c>
      <c r="K64" s="37">
        <v>78.688999999999993</v>
      </c>
      <c r="L64" s="37">
        <v>76.578000000000003</v>
      </c>
      <c r="M64" s="37">
        <v>74.644000000000005</v>
      </c>
      <c r="N64" s="37">
        <v>73.510999999999996</v>
      </c>
      <c r="O64" s="37">
        <v>74.599999999999994</v>
      </c>
      <c r="P64" s="37">
        <v>71.045000000000002</v>
      </c>
      <c r="Q64" s="37">
        <v>66.139499999999998</v>
      </c>
      <c r="S64" s="4">
        <f t="shared" si="8"/>
        <v>75.188444125517165</v>
      </c>
      <c r="T64" s="4">
        <f t="shared" si="9"/>
        <v>77.828298398743172</v>
      </c>
      <c r="U64" s="4">
        <f t="shared" si="10"/>
        <v>79.148368010644035</v>
      </c>
      <c r="V64" s="4">
        <f t="shared" si="11"/>
        <v>78.894198342384357</v>
      </c>
      <c r="W64" s="4">
        <f t="shared" si="12"/>
        <v>78.575943017824585</v>
      </c>
      <c r="X64" s="4">
        <f t="shared" si="13"/>
        <v>76.759149092461229</v>
      </c>
      <c r="Y64" s="4">
        <f t="shared" si="14"/>
        <v>78.229282693546679</v>
      </c>
      <c r="Z64" s="4">
        <f t="shared" si="15"/>
        <v>77.727452515825831</v>
      </c>
      <c r="AA64" s="4">
        <f t="shared" si="16"/>
        <v>76.886140430154626</v>
      </c>
      <c r="AB64" s="4">
        <f t="shared" si="17"/>
        <v>74.968178670898212</v>
      </c>
      <c r="AC64" s="4">
        <f t="shared" si="18"/>
        <v>73.458473360177749</v>
      </c>
      <c r="AD64" s="4">
        <f t="shared" si="19"/>
        <v>72.842786349698756</v>
      </c>
      <c r="AE64" s="4">
        <f t="shared" si="20"/>
        <v>73.296980261750093</v>
      </c>
      <c r="AF64" s="4">
        <f t="shared" si="21"/>
        <v>69.905151381016609</v>
      </c>
      <c r="AG64" s="4">
        <f t="shared" si="22"/>
        <v>66.455881186253947</v>
      </c>
      <c r="AI64" s="4">
        <f t="shared" si="23"/>
        <v>2.5075558744828328</v>
      </c>
      <c r="AJ64" s="4">
        <f t="shared" si="24"/>
        <v>2.7667016012568268</v>
      </c>
      <c r="AK64" s="4">
        <f t="shared" si="25"/>
        <v>1.7086319893559647</v>
      </c>
      <c r="AL64" s="4">
        <f t="shared" si="26"/>
        <v>0.15380165761564513</v>
      </c>
      <c r="AM64" s="4">
        <f t="shared" si="27"/>
        <v>1.2100569821754164</v>
      </c>
      <c r="AN64" s="4">
        <f t="shared" si="28"/>
        <v>2.1218509075387715</v>
      </c>
      <c r="AO64" s="4">
        <f t="shared" si="29"/>
        <v>0.48471730645331945</v>
      </c>
      <c r="AP64" s="4">
        <f t="shared" si="30"/>
        <v>0.86354748417416261</v>
      </c>
      <c r="AQ64" s="4">
        <f t="shared" si="31"/>
        <v>1.8028595698453671</v>
      </c>
      <c r="AR64" s="4">
        <f t="shared" si="32"/>
        <v>1.6098213291017913</v>
      </c>
      <c r="AS64" s="4">
        <f t="shared" si="33"/>
        <v>1.1855266398222568</v>
      </c>
      <c r="AT64" s="4">
        <f t="shared" si="34"/>
        <v>0.66821365030124014</v>
      </c>
      <c r="AU64" s="4">
        <f t="shared" si="35"/>
        <v>1.3030197382499011</v>
      </c>
      <c r="AV64" s="4">
        <f t="shared" si="220"/>
        <v>1.1398486189833932</v>
      </c>
      <c r="AW64" s="4">
        <f t="shared" si="220"/>
        <v>-0.31638118625394895</v>
      </c>
      <c r="AY64" s="2">
        <f t="shared" si="96"/>
        <v>74.218951293685492</v>
      </c>
      <c r="AZ64" s="2">
        <f t="shared" si="147"/>
        <v>77.086396782112573</v>
      </c>
      <c r="BA64" s="2">
        <f t="shared" si="148"/>
        <v>78.473798285704277</v>
      </c>
      <c r="BB64" s="2">
        <f t="shared" si="149"/>
        <v>78.383628361810693</v>
      </c>
      <c r="BC64" s="2">
        <f t="shared" si="150"/>
        <v>77.329274897091025</v>
      </c>
      <c r="BD64" s="2">
        <f t="shared" si="151"/>
        <v>76.191265873754588</v>
      </c>
      <c r="BE64" s="2">
        <f t="shared" si="152"/>
        <v>77.940096444683277</v>
      </c>
      <c r="BF64" s="2">
        <f t="shared" si="153"/>
        <v>77.551084462461091</v>
      </c>
      <c r="BG64" s="2">
        <f t="shared" si="154"/>
        <v>76.57930103450353</v>
      </c>
      <c r="BH64" s="2">
        <f t="shared" si="155"/>
        <v>74.7420791396966</v>
      </c>
      <c r="BI64" s="2">
        <f t="shared" si="156"/>
        <v>73.216274122734475</v>
      </c>
      <c r="BJ64" s="2">
        <f t="shared" si="157"/>
        <v>72.536778930493369</v>
      </c>
      <c r="BK64" s="2">
        <f t="shared" si="158"/>
        <v>72.860769886289745</v>
      </c>
      <c r="BL64" s="2">
        <f t="shared" si="159"/>
        <v>69.616147957395469</v>
      </c>
      <c r="BM64" s="2">
        <f t="shared" si="160"/>
        <v>66.410655483870173</v>
      </c>
      <c r="BO64" s="2">
        <f t="shared" si="38"/>
        <v>77.695999999999998</v>
      </c>
      <c r="BP64" s="2">
        <f t="shared" si="39"/>
        <v>80.594999999999999</v>
      </c>
      <c r="BQ64" s="2">
        <f t="shared" si="40"/>
        <v>80.856999999999999</v>
      </c>
      <c r="BR64" s="2">
        <f t="shared" si="41"/>
        <v>79.048000000000002</v>
      </c>
      <c r="BS64" s="2">
        <f t="shared" si="42"/>
        <v>79.786000000000001</v>
      </c>
      <c r="BT64" s="2">
        <f t="shared" si="43"/>
        <v>78.881</v>
      </c>
      <c r="BU64" s="2">
        <f t="shared" si="44"/>
        <v>78.713999999999999</v>
      </c>
      <c r="BV64" s="2">
        <f t="shared" si="45"/>
        <v>78.590999999999994</v>
      </c>
      <c r="BW64" s="2">
        <f t="shared" si="46"/>
        <v>78.688999999999993</v>
      </c>
      <c r="BX64" s="2">
        <f t="shared" si="47"/>
        <v>76.578000000000003</v>
      </c>
      <c r="BY64" s="2">
        <f t="shared" si="48"/>
        <v>74.644000000000005</v>
      </c>
      <c r="BZ64" s="2">
        <f t="shared" si="49"/>
        <v>73.510999999999996</v>
      </c>
      <c r="CA64" s="2">
        <f t="shared" si="50"/>
        <v>74.599999999999994</v>
      </c>
      <c r="CB64" s="2">
        <f t="shared" si="51"/>
        <v>71.045000000000002</v>
      </c>
      <c r="CC64" s="2">
        <f t="shared" si="52"/>
        <v>66.139499999999998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76.448622470552692</v>
      </c>
      <c r="DL64" s="2">
        <f t="shared" si="221"/>
        <v>79.196179401993362</v>
      </c>
      <c r="DM64" s="2">
        <f t="shared" si="221"/>
        <v>80.376850649350644</v>
      </c>
      <c r="DN64" s="2">
        <f t="shared" si="221"/>
        <v>79.200304288734529</v>
      </c>
      <c r="DO64" s="2">
        <f t="shared" si="221"/>
        <v>78.78812143802503</v>
      </c>
      <c r="DP64" s="2">
        <f t="shared" si="221"/>
        <v>78.128390214436735</v>
      </c>
      <c r="DQ64" s="2">
        <f t="shared" si="221"/>
        <v>79.126684052532852</v>
      </c>
      <c r="DR64" s="2">
        <f t="shared" si="221"/>
        <v>79.152825236167331</v>
      </c>
      <c r="DS64" s="2">
        <f t="shared" si="221"/>
        <v>79.399175328330202</v>
      </c>
      <c r="DT64" s="2">
        <f t="shared" si="221"/>
        <v>76.784117408906894</v>
      </c>
      <c r="DU64" s="2">
        <f t="shared" si="221"/>
        <v>75.299791902834016</v>
      </c>
      <c r="DV64" s="2">
        <f t="shared" si="221"/>
        <v>73.876417166979337</v>
      </c>
      <c r="DW64" s="2">
        <f t="shared" si="221"/>
        <v>74.284609756097581</v>
      </c>
      <c r="DX64" s="2">
        <f t="shared" si="221"/>
        <v>70.496526480836238</v>
      </c>
      <c r="DY64" s="2">
        <f t="shared" si="221"/>
        <v>66.961562802275949</v>
      </c>
      <c r="EA64" s="2">
        <f t="shared" si="71"/>
        <v>70.345227640466121</v>
      </c>
      <c r="EB64" s="2">
        <f t="shared" si="72"/>
        <v>73.222347814772277</v>
      </c>
      <c r="EC64" s="2">
        <f t="shared" si="73"/>
        <v>74.934678624789143</v>
      </c>
      <c r="ED64" s="2">
        <f t="shared" si="74"/>
        <v>76.777341615624621</v>
      </c>
      <c r="EE64" s="2">
        <f t="shared" si="75"/>
        <v>74.919007521809476</v>
      </c>
      <c r="EF64" s="2">
        <f t="shared" si="76"/>
        <v>72.420887348685696</v>
      </c>
      <c r="EG64" s="2">
        <f t="shared" si="77"/>
        <v>75.435497588552806</v>
      </c>
      <c r="EH64" s="2">
        <f t="shared" si="78"/>
        <v>73.934880568166761</v>
      </c>
      <c r="EI64" s="2">
        <f t="shared" si="79"/>
        <v>70.64845027962717</v>
      </c>
      <c r="EJ64" s="2">
        <f t="shared" si="80"/>
        <v>70.282881574273162</v>
      </c>
      <c r="EK64" s="2">
        <f t="shared" si="81"/>
        <v>68.691963118557965</v>
      </c>
      <c r="EL64" s="2">
        <f t="shared" si="82"/>
        <v>69.746534404255939</v>
      </c>
      <c r="EM64" s="2">
        <f t="shared" si="83"/>
        <v>70.037725621215273</v>
      </c>
      <c r="EN64" s="2">
        <f t="shared" si="84"/>
        <v>67.73169194928542</v>
      </c>
      <c r="EO64" s="2">
        <f t="shared" si="85"/>
        <v>65.019938961973736</v>
      </c>
      <c r="EQ64" s="2">
        <f t="shared" si="86"/>
        <v>70.098044967448303</v>
      </c>
      <c r="ER64" s="2">
        <f t="shared" si="222"/>
        <v>71.883347537698512</v>
      </c>
      <c r="ES64" s="2">
        <f t="shared" si="222"/>
        <v>73.580939156433914</v>
      </c>
      <c r="ET64" s="2">
        <f t="shared" si="222"/>
        <v>74.573481956219624</v>
      </c>
      <c r="EU64" s="2">
        <f t="shared" si="222"/>
        <v>73.220423437416315</v>
      </c>
      <c r="EV64" s="2">
        <f t="shared" si="222"/>
        <v>70.604102132033702</v>
      </c>
      <c r="EW64" s="2">
        <f t="shared" si="222"/>
        <v>73.156646286566598</v>
      </c>
      <c r="EX64" s="2">
        <f t="shared" si="222"/>
        <v>72.534821833292852</v>
      </c>
      <c r="EY64" s="2">
        <f t="shared" si="222"/>
        <v>69.048783777777786</v>
      </c>
      <c r="EZ64" s="2">
        <f t="shared" si="222"/>
        <v>69.030711543468257</v>
      </c>
      <c r="FA64" s="2">
        <f t="shared" si="222"/>
        <v>68.21050085836265</v>
      </c>
      <c r="FB64" s="2">
        <f t="shared" si="222"/>
        <v>67.565396705242804</v>
      </c>
      <c r="FC64" s="2">
        <f t="shared" si="222"/>
        <v>68.289669555296015</v>
      </c>
      <c r="FD64" s="2">
        <f t="shared" si="222"/>
        <v>67.453718116405256</v>
      </c>
      <c r="FE64" s="2">
        <f t="shared" si="222"/>
        <v>67.269855020905112</v>
      </c>
      <c r="FG64" s="2">
        <f t="shared" si="88"/>
        <v>0.36531590397586394</v>
      </c>
      <c r="FH64" s="2">
        <f t="shared" si="223"/>
        <v>0.35316698664086504</v>
      </c>
      <c r="FI64" s="2">
        <f t="shared" si="223"/>
        <v>0.34968066684416127</v>
      </c>
      <c r="FJ64" s="2">
        <f t="shared" si="223"/>
        <v>0.3370396599094963</v>
      </c>
      <c r="FK64" s="2">
        <f t="shared" si="223"/>
        <v>0.37703949358872413</v>
      </c>
      <c r="FL64" s="2">
        <f t="shared" si="223"/>
        <v>0.33939318176245442</v>
      </c>
      <c r="FM64" s="2">
        <f t="shared" si="223"/>
        <v>0.32145106875367152</v>
      </c>
      <c r="FN64" s="2">
        <f t="shared" si="223"/>
        <v>0.30696143209901533</v>
      </c>
      <c r="FO64" s="2">
        <f t="shared" si="223"/>
        <v>0.32223944159798185</v>
      </c>
      <c r="FP64" s="2">
        <f t="shared" si="223"/>
        <v>0.31409443330237174</v>
      </c>
      <c r="FQ64" s="2">
        <f t="shared" si="223"/>
        <v>0.31530859262620642</v>
      </c>
      <c r="FR64" s="2">
        <f t="shared" si="223"/>
        <v>0.32436576933012712</v>
      </c>
      <c r="FS64" s="2">
        <f t="shared" si="223"/>
        <v>0.33525962306904533</v>
      </c>
      <c r="FT64" s="2">
        <f t="shared" si="223"/>
        <v>0.31841898899638504</v>
      </c>
      <c r="FU64" s="2">
        <f t="shared" si="223"/>
        <v>0.28374613599616122</v>
      </c>
      <c r="FW64" s="2">
        <f t="shared" si="112"/>
        <v>1.6090094213679711E-5</v>
      </c>
      <c r="FX64" s="2">
        <f t="shared" si="164"/>
        <v>1.6818160738726248E-5</v>
      </c>
      <c r="FY64" s="2">
        <f t="shared" si="165"/>
        <v>2.2176362408244303E-5</v>
      </c>
      <c r="FZ64" s="2">
        <f t="shared" si="166"/>
        <v>1.8790491172434981E-5</v>
      </c>
      <c r="GA64" s="2">
        <f t="shared" si="167"/>
        <v>2.224754567771286E-5</v>
      </c>
      <c r="GB64" s="2">
        <f t="shared" si="168"/>
        <v>2.0246287914280937E-5</v>
      </c>
      <c r="GC64" s="2">
        <f t="shared" si="169"/>
        <v>2.2719356045080826E-5</v>
      </c>
      <c r="GD64" s="2">
        <f t="shared" si="170"/>
        <v>2.3574584804189613E-5</v>
      </c>
      <c r="GE64" s="2">
        <f t="shared" si="171"/>
        <v>2.8468780887203549E-5</v>
      </c>
      <c r="GF64" s="2">
        <f t="shared" si="172"/>
        <v>2.8976868195574462E-5</v>
      </c>
      <c r="GG64" s="2">
        <f t="shared" si="173"/>
        <v>2.6140812195019133E-5</v>
      </c>
      <c r="GH64" s="2">
        <f t="shared" si="174"/>
        <v>2.0923443749104942E-5</v>
      </c>
      <c r="GI64" s="2">
        <f t="shared" si="175"/>
        <v>1.7788633838281709E-5</v>
      </c>
      <c r="GJ64" s="2">
        <f t="shared" si="176"/>
        <v>9.7389096900616473E-6</v>
      </c>
      <c r="GK64" s="2">
        <f t="shared" si="177"/>
        <v>9.3087197333733398E-6</v>
      </c>
      <c r="GM64" s="86">
        <f t="shared" si="113"/>
        <v>1.3780879156837251E-3</v>
      </c>
      <c r="GN64" s="86">
        <f t="shared" si="178"/>
        <v>9.0565751103060719E-4</v>
      </c>
      <c r="GO64" s="86">
        <f t="shared" si="179"/>
        <v>8.1654530104904876E-4</v>
      </c>
      <c r="GP64" s="86">
        <f t="shared" si="180"/>
        <v>6.3698333887259875E-4</v>
      </c>
      <c r="GQ64" s="86">
        <f t="shared" si="181"/>
        <v>1.7312539761068018E-3</v>
      </c>
      <c r="GR64" s="86">
        <f t="shared" si="182"/>
        <v>6.7594513624138109E-4</v>
      </c>
      <c r="GS64" s="86">
        <f t="shared" si="183"/>
        <v>3.244685479605559E-4</v>
      </c>
      <c r="GT64" s="86">
        <f t="shared" si="184"/>
        <v>1.9286014837025561E-4</v>
      </c>
      <c r="GU64" s="86">
        <f t="shared" si="185"/>
        <v>3.4230857541694921E-4</v>
      </c>
      <c r="GV64" s="86">
        <f t="shared" si="186"/>
        <v>2.4744185142951694E-4</v>
      </c>
      <c r="GW64" s="86">
        <f t="shared" si="187"/>
        <v>2.6668298385261702E-4</v>
      </c>
      <c r="GX64" s="86">
        <f t="shared" si="188"/>
        <v>3.5714583426276679E-4</v>
      </c>
      <c r="GY64" s="86">
        <f t="shared" si="189"/>
        <v>5.1560095313272103E-4</v>
      </c>
      <c r="GZ64" s="86">
        <f t="shared" si="190"/>
        <v>3.4353343354048642E-4</v>
      </c>
      <c r="HA64" s="86">
        <f t="shared" si="191"/>
        <v>7.1225281294091573E-5</v>
      </c>
      <c r="HC64" s="86">
        <f t="shared" si="145"/>
        <v>5.1752801088031741E-14</v>
      </c>
      <c r="HD64" s="86">
        <f t="shared" si="192"/>
        <v>3.0519617068191663E-13</v>
      </c>
      <c r="HE64" s="86">
        <f t="shared" si="193"/>
        <v>2.3727082987295543E-15</v>
      </c>
      <c r="HF64" s="86">
        <f t="shared" si="194"/>
        <v>4.7501079920341236E-16</v>
      </c>
      <c r="HG64" s="86">
        <f t="shared" si="195"/>
        <v>1.359510866497212E-13</v>
      </c>
      <c r="HH64" s="86">
        <f t="shared" si="196"/>
        <v>4.3836841044262019E-16</v>
      </c>
      <c r="HI64" s="86">
        <f t="shared" si="197"/>
        <v>1.1891932915665903E-15</v>
      </c>
      <c r="HJ64" s="86">
        <f t="shared" si="198"/>
        <v>4.3454486322994258E-16</v>
      </c>
      <c r="HK64" s="86">
        <f t="shared" si="199"/>
        <v>9.1512184910948187E-17</v>
      </c>
      <c r="HL64" s="86">
        <f t="shared" si="200"/>
        <v>1.307826780653473E-17</v>
      </c>
      <c r="HM64" s="86">
        <f t="shared" si="201"/>
        <v>2.207903029276982E-17</v>
      </c>
      <c r="HN64" s="86">
        <f t="shared" si="202"/>
        <v>1.2271998698679955E-15</v>
      </c>
      <c r="HO64" s="86">
        <f t="shared" si="203"/>
        <v>2.1340864393492938E-14</v>
      </c>
      <c r="HP64" s="86">
        <f t="shared" si="204"/>
        <v>4.7797895343364138E-17</v>
      </c>
      <c r="HQ64" s="86">
        <f t="shared" si="205"/>
        <v>2.7257972739165058E-15</v>
      </c>
      <c r="HS64" s="86">
        <f t="shared" si="114"/>
        <v>5.0419827429532581E-55</v>
      </c>
      <c r="HT64" s="86">
        <f t="shared" si="206"/>
        <v>2.679564156917032E-53</v>
      </c>
      <c r="HU64" s="86">
        <f t="shared" si="207"/>
        <v>1.83533958040698E-60</v>
      </c>
      <c r="HV64" s="86">
        <f t="shared" si="208"/>
        <v>2.5132528151594821E-62</v>
      </c>
      <c r="HW64" s="86">
        <f t="shared" si="209"/>
        <v>1.0166573369842499E-53</v>
      </c>
      <c r="HX64" s="86">
        <f t="shared" si="210"/>
        <v>7.5122226300810124E-65</v>
      </c>
      <c r="HY64" s="86">
        <f t="shared" si="211"/>
        <v>8.8453120606863089E-64</v>
      </c>
      <c r="HZ64" s="86">
        <f t="shared" si="212"/>
        <v>6.4294539029358824E-65</v>
      </c>
      <c r="IA64" s="86">
        <f t="shared" si="213"/>
        <v>5.0271460263335288E-67</v>
      </c>
      <c r="IB64" s="86">
        <f t="shared" si="214"/>
        <v>2.219232373965387E-71</v>
      </c>
      <c r="IC64" s="86">
        <f t="shared" si="215"/>
        <v>1.6814060136640847E-69</v>
      </c>
      <c r="ID64" s="86">
        <f t="shared" si="216"/>
        <v>2.8671339730777494E-63</v>
      </c>
      <c r="IE64" s="86">
        <f t="shared" si="217"/>
        <v>9.6965098873977477E-58</v>
      </c>
      <c r="IF64" s="86">
        <f t="shared" si="218"/>
        <v>4.4715100000207441E-32</v>
      </c>
      <c r="IG64" s="86">
        <f t="shared" si="219"/>
        <v>7.5267539757076683E-31</v>
      </c>
      <c r="II64" s="86">
        <f t="shared" si="115"/>
        <v>8.0093425672838179E-196</v>
      </c>
      <c r="IJ64" s="86">
        <f t="shared" si="116"/>
        <v>2.655289791896664E-191</v>
      </c>
      <c r="IK64" s="86">
        <f t="shared" si="117"/>
        <v>5.2038909962932403E-216</v>
      </c>
      <c r="IL64" s="86">
        <f t="shared" si="118"/>
        <v>5.1714812463044324E-232</v>
      </c>
      <c r="IM64" s="86">
        <f t="shared" si="119"/>
        <v>8.2582561290286566E-192</v>
      </c>
      <c r="IN64" s="86">
        <f t="shared" si="120"/>
        <v>1.5990694748599414E-232</v>
      </c>
      <c r="IO64" s="86">
        <f t="shared" si="121"/>
        <v>4.4986636960637084E-227</v>
      </c>
      <c r="IP64" s="86">
        <f t="shared" si="122"/>
        <v>9.0959949962569992E-232</v>
      </c>
      <c r="IQ64" s="86">
        <f t="shared" si="123"/>
        <v>1.1146905092375364E-240</v>
      </c>
      <c r="IR64" s="86">
        <f t="shared" si="124"/>
        <v>8.216526100849367E-251</v>
      </c>
      <c r="IS64" s="86">
        <f t="shared" si="125"/>
        <v>8.8550546012953271E-249</v>
      </c>
      <c r="IT64" s="86">
        <f t="shared" si="126"/>
        <v>1.8603047764426309E-227</v>
      </c>
      <c r="IU64" s="86">
        <f t="shared" si="127"/>
        <v>7.2731158340864955E-207</v>
      </c>
      <c r="IV64" s="86">
        <f t="shared" si="128"/>
        <v>5.7850025705237958E-75</v>
      </c>
      <c r="IW64" s="86">
        <f t="shared" si="129"/>
        <v>4.0239457495499116E-123</v>
      </c>
      <c r="IY64" s="86">
        <f t="shared" si="130"/>
        <v>1.378087915735478E-3</v>
      </c>
      <c r="IZ64" s="86">
        <f t="shared" si="131"/>
        <v>9.0565751133580338E-4</v>
      </c>
      <c r="JA64" s="86">
        <f t="shared" si="132"/>
        <v>8.1654530105142143E-4</v>
      </c>
      <c r="JB64" s="86">
        <f t="shared" si="133"/>
        <v>6.3698333887307374E-4</v>
      </c>
      <c r="JC64" s="86">
        <f t="shared" si="134"/>
        <v>1.731253976242753E-3</v>
      </c>
      <c r="JD64" s="86">
        <f t="shared" si="135"/>
        <v>6.7594513624181943E-4</v>
      </c>
      <c r="JE64" s="86">
        <f t="shared" si="136"/>
        <v>3.2446854796174511E-4</v>
      </c>
      <c r="JF64" s="86">
        <f t="shared" si="137"/>
        <v>1.9286014837069016E-4</v>
      </c>
      <c r="JG64" s="86">
        <f t="shared" si="138"/>
        <v>3.4230857541704072E-4</v>
      </c>
      <c r="JH64" s="86">
        <f t="shared" si="139"/>
        <v>2.4744185142953001E-4</v>
      </c>
      <c r="JI64" s="86">
        <f t="shared" si="140"/>
        <v>2.6668298385263908E-4</v>
      </c>
      <c r="JJ64" s="86">
        <f t="shared" si="141"/>
        <v>3.57145834263994E-4</v>
      </c>
      <c r="JK64" s="86">
        <f t="shared" si="142"/>
        <v>5.1560095315406193E-4</v>
      </c>
      <c r="JL64" s="86">
        <f t="shared" si="143"/>
        <v>3.4353343354053423E-4</v>
      </c>
      <c r="JM64" s="86">
        <f t="shared" si="144"/>
        <v>7.1225281296817365E-5</v>
      </c>
    </row>
    <row r="65" spans="2:273" x14ac:dyDescent="0.25">
      <c r="B65" s="2">
        <v>38</v>
      </c>
      <c r="C65" s="37">
        <v>77.935000000000002</v>
      </c>
      <c r="D65" s="37">
        <v>80.167000000000002</v>
      </c>
      <c r="E65" s="37">
        <v>81.356999999999999</v>
      </c>
      <c r="F65" s="37">
        <v>79.929000000000002</v>
      </c>
      <c r="G65" s="37">
        <v>79.929000000000002</v>
      </c>
      <c r="H65" s="37">
        <v>78.594999999999999</v>
      </c>
      <c r="I65" s="37">
        <v>79.475999999999999</v>
      </c>
      <c r="J65" s="37">
        <v>79.295000000000002</v>
      </c>
      <c r="K65" s="37">
        <v>78.555999999999997</v>
      </c>
      <c r="L65" s="37">
        <v>77.244</v>
      </c>
      <c r="M65" s="37">
        <v>76.244</v>
      </c>
      <c r="N65" s="37">
        <v>73.8</v>
      </c>
      <c r="O65" s="37">
        <v>74.956000000000003</v>
      </c>
      <c r="P65" s="37">
        <v>70.317999999999998</v>
      </c>
      <c r="Q65" s="37">
        <v>66.488399999999999</v>
      </c>
      <c r="S65" s="4">
        <f t="shared" si="8"/>
        <v>75.570853932490664</v>
      </c>
      <c r="T65" s="4">
        <f t="shared" si="9"/>
        <v>78.135337662004147</v>
      </c>
      <c r="U65" s="4">
        <f t="shared" si="10"/>
        <v>79.462514804670192</v>
      </c>
      <c r="V65" s="4">
        <f t="shared" si="11"/>
        <v>79.175659994349076</v>
      </c>
      <c r="W65" s="4">
        <f t="shared" si="12"/>
        <v>79.072908039498699</v>
      </c>
      <c r="X65" s="4">
        <f t="shared" si="13"/>
        <v>76.972317807876578</v>
      </c>
      <c r="Y65" s="4">
        <f t="shared" si="14"/>
        <v>78.410135247431</v>
      </c>
      <c r="Z65" s="4">
        <f t="shared" si="15"/>
        <v>77.837333350959995</v>
      </c>
      <c r="AA65" s="4">
        <f t="shared" si="16"/>
        <v>76.870454188659892</v>
      </c>
      <c r="AB65" s="4">
        <f t="shared" si="17"/>
        <v>75.011310649750826</v>
      </c>
      <c r="AC65" s="4">
        <f t="shared" si="18"/>
        <v>73.518010920545606</v>
      </c>
      <c r="AD65" s="4">
        <f t="shared" si="19"/>
        <v>72.996060726755829</v>
      </c>
      <c r="AE65" s="4">
        <f t="shared" si="20"/>
        <v>73.505442590783318</v>
      </c>
      <c r="AF65" s="4">
        <f t="shared" si="21"/>
        <v>70.0136992055387</v>
      </c>
      <c r="AG65" s="4">
        <f t="shared" si="22"/>
        <v>66.475544582587233</v>
      </c>
      <c r="AI65" s="4">
        <f t="shared" si="23"/>
        <v>2.3641460675093384</v>
      </c>
      <c r="AJ65" s="4">
        <f t="shared" si="24"/>
        <v>2.0316623379958543</v>
      </c>
      <c r="AK65" s="4">
        <f t="shared" si="25"/>
        <v>1.894485195329807</v>
      </c>
      <c r="AL65" s="4">
        <f t="shared" si="26"/>
        <v>0.75334000565092651</v>
      </c>
      <c r="AM65" s="4">
        <f t="shared" si="27"/>
        <v>0.85609196050130265</v>
      </c>
      <c r="AN65" s="4">
        <f t="shared" si="28"/>
        <v>1.6226821921234205</v>
      </c>
      <c r="AO65" s="4">
        <f t="shared" si="29"/>
        <v>1.0658647525689986</v>
      </c>
      <c r="AP65" s="4">
        <f t="shared" si="30"/>
        <v>1.4576666490400072</v>
      </c>
      <c r="AQ65" s="4">
        <f t="shared" si="31"/>
        <v>1.6855458113401056</v>
      </c>
      <c r="AR65" s="4">
        <f t="shared" si="32"/>
        <v>2.2326893502491743</v>
      </c>
      <c r="AS65" s="4">
        <f t="shared" si="33"/>
        <v>2.7259890794543935</v>
      </c>
      <c r="AT65" s="4">
        <f t="shared" si="34"/>
        <v>0.80393927324416836</v>
      </c>
      <c r="AU65" s="4">
        <f t="shared" si="35"/>
        <v>1.4505574092166853</v>
      </c>
      <c r="AV65" s="4">
        <f t="shared" si="220"/>
        <v>0.3043007944612981</v>
      </c>
      <c r="AW65" s="4">
        <f t="shared" si="220"/>
        <v>1.2855417412765746E-2</v>
      </c>
      <c r="AY65" s="2">
        <f t="shared" si="96"/>
        <v>74.172622222180195</v>
      </c>
      <c r="AZ65" s="2">
        <f t="shared" si="147"/>
        <v>77.022418097681182</v>
      </c>
      <c r="BA65" s="2">
        <f t="shared" si="148"/>
        <v>78.443000654595991</v>
      </c>
      <c r="BB65" s="2">
        <f t="shared" si="149"/>
        <v>78.400254608773054</v>
      </c>
      <c r="BC65" s="2">
        <f t="shared" si="150"/>
        <v>77.291525044766516</v>
      </c>
      <c r="BD65" s="2">
        <f t="shared" si="151"/>
        <v>76.112379986824365</v>
      </c>
      <c r="BE65" s="2">
        <f t="shared" si="152"/>
        <v>77.944586273796375</v>
      </c>
      <c r="BF65" s="2">
        <f t="shared" si="153"/>
        <v>77.544150757329305</v>
      </c>
      <c r="BG65" s="2">
        <f t="shared" si="154"/>
        <v>76.37923665640821</v>
      </c>
      <c r="BH65" s="2">
        <f t="shared" si="155"/>
        <v>74.640764226205164</v>
      </c>
      <c r="BI65" s="2">
        <f t="shared" si="156"/>
        <v>73.123905652060202</v>
      </c>
      <c r="BJ65" s="2">
        <f t="shared" si="157"/>
        <v>72.506263028467544</v>
      </c>
      <c r="BK65" s="2">
        <f t="shared" si="158"/>
        <v>72.824161849106687</v>
      </c>
      <c r="BL65" s="2">
        <f t="shared" si="159"/>
        <v>69.556169664795178</v>
      </c>
      <c r="BM65" s="2">
        <f t="shared" si="160"/>
        <v>66.395498732038632</v>
      </c>
      <c r="BO65" s="2">
        <f t="shared" si="38"/>
        <v>77.935000000000002</v>
      </c>
      <c r="BP65" s="2">
        <f t="shared" si="39"/>
        <v>80.167000000000002</v>
      </c>
      <c r="BQ65" s="2">
        <f t="shared" si="40"/>
        <v>81.356999999999999</v>
      </c>
      <c r="BR65" s="2">
        <f t="shared" si="41"/>
        <v>79.929000000000002</v>
      </c>
      <c r="BS65" s="2">
        <f t="shared" si="42"/>
        <v>79.929000000000002</v>
      </c>
      <c r="BT65" s="2">
        <f t="shared" si="43"/>
        <v>78.594999999999999</v>
      </c>
      <c r="BU65" s="2">
        <f t="shared" si="44"/>
        <v>79.475999999999999</v>
      </c>
      <c r="BV65" s="2">
        <f t="shared" si="45"/>
        <v>79.295000000000002</v>
      </c>
      <c r="BW65" s="2">
        <f t="shared" si="46"/>
        <v>78.555999999999997</v>
      </c>
      <c r="BX65" s="2">
        <f t="shared" si="47"/>
        <v>77.244</v>
      </c>
      <c r="BY65" s="2">
        <f t="shared" si="48"/>
        <v>76.244</v>
      </c>
      <c r="BZ65" s="2">
        <f t="shared" si="49"/>
        <v>73.8</v>
      </c>
      <c r="CA65" s="2">
        <f t="shared" si="50"/>
        <v>74.956000000000003</v>
      </c>
      <c r="CB65" s="2">
        <f t="shared" si="51"/>
        <v>70.317999999999998</v>
      </c>
      <c r="CC65" s="2">
        <f t="shared" si="52"/>
        <v>66.488399999999999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76.640462247055268</v>
      </c>
      <c r="DL65" s="2">
        <f t="shared" si="221"/>
        <v>79.364106312292364</v>
      </c>
      <c r="DM65" s="2">
        <f t="shared" si="221"/>
        <v>80.589532165508913</v>
      </c>
      <c r="DN65" s="2">
        <f t="shared" si="221"/>
        <v>79.39199124131683</v>
      </c>
      <c r="DO65" s="2">
        <f t="shared" si="221"/>
        <v>78.955480890257419</v>
      </c>
      <c r="DP65" s="2">
        <f t="shared" si="221"/>
        <v>78.259135608577481</v>
      </c>
      <c r="DQ65" s="2">
        <f t="shared" si="221"/>
        <v>79.325242776735479</v>
      </c>
      <c r="DR65" s="2">
        <f t="shared" si="221"/>
        <v>79.364268556005385</v>
      </c>
      <c r="DS65" s="2">
        <f t="shared" si="221"/>
        <v>79.431017354596619</v>
      </c>
      <c r="DT65" s="2">
        <f t="shared" si="221"/>
        <v>76.895998987854256</v>
      </c>
      <c r="DU65" s="2">
        <f t="shared" si="221"/>
        <v>75.425396356275314</v>
      </c>
      <c r="DV65" s="2">
        <f t="shared" si="221"/>
        <v>74.040264540337688</v>
      </c>
      <c r="DW65" s="2">
        <f t="shared" si="221"/>
        <v>74.447374564459949</v>
      </c>
      <c r="DX65" s="2">
        <f t="shared" si="221"/>
        <v>70.546619512195122</v>
      </c>
      <c r="DY65" s="2">
        <f t="shared" si="221"/>
        <v>67.022100711237542</v>
      </c>
      <c r="EA65" s="2">
        <f t="shared" si="71"/>
        <v>70.262369702367707</v>
      </c>
      <c r="EB65" s="2">
        <f t="shared" si="72"/>
        <v>73.111002831993858</v>
      </c>
      <c r="EC65" s="2">
        <f t="shared" si="73"/>
        <v>74.802325986022979</v>
      </c>
      <c r="ED65" s="2">
        <f t="shared" si="74"/>
        <v>76.621269381086933</v>
      </c>
      <c r="EE65" s="2">
        <f t="shared" si="75"/>
        <v>74.78427452714655</v>
      </c>
      <c r="EF65" s="2">
        <f t="shared" si="76"/>
        <v>72.301634313688496</v>
      </c>
      <c r="EG65" s="2">
        <f t="shared" si="77"/>
        <v>75.286768628828767</v>
      </c>
      <c r="EH65" s="2">
        <f t="shared" si="78"/>
        <v>73.796488547549941</v>
      </c>
      <c r="EI65" s="2">
        <f t="shared" si="79"/>
        <v>70.525404580559254</v>
      </c>
      <c r="EJ65" s="2">
        <f t="shared" si="80"/>
        <v>70.149335645508089</v>
      </c>
      <c r="EK65" s="2">
        <f t="shared" si="81"/>
        <v>68.566009427971281</v>
      </c>
      <c r="EL65" s="2">
        <f t="shared" si="82"/>
        <v>69.592319688851873</v>
      </c>
      <c r="EM65" s="2">
        <f t="shared" si="83"/>
        <v>69.888998479588622</v>
      </c>
      <c r="EN65" s="2">
        <f t="shared" si="84"/>
        <v>67.622647865239003</v>
      </c>
      <c r="EO65" s="2">
        <f t="shared" si="85"/>
        <v>64.952880928679704</v>
      </c>
      <c r="EQ65" s="2">
        <f t="shared" si="86"/>
        <v>70.018439044765813</v>
      </c>
      <c r="ER65" s="2">
        <f t="shared" si="222"/>
        <v>71.790218118973996</v>
      </c>
      <c r="ES65" s="2">
        <f t="shared" si="222"/>
        <v>73.467371982493006</v>
      </c>
      <c r="ET65" s="2">
        <f t="shared" si="222"/>
        <v>74.446954654072059</v>
      </c>
      <c r="EU65" s="2">
        <f t="shared" si="222"/>
        <v>73.109528841518923</v>
      </c>
      <c r="EV65" s="2">
        <f t="shared" si="222"/>
        <v>70.509570318639007</v>
      </c>
      <c r="EW65" s="2">
        <f t="shared" si="222"/>
        <v>73.039353852846716</v>
      </c>
      <c r="EX65" s="2">
        <f t="shared" si="222"/>
        <v>72.416118807423686</v>
      </c>
      <c r="EY65" s="2">
        <f t="shared" si="222"/>
        <v>68.94841000000001</v>
      </c>
      <c r="EZ65" s="2">
        <f t="shared" si="222"/>
        <v>68.91473610437987</v>
      </c>
      <c r="FA65" s="2">
        <f t="shared" si="222"/>
        <v>68.091315810235074</v>
      </c>
      <c r="FB65" s="2">
        <f t="shared" si="222"/>
        <v>67.442630277802564</v>
      </c>
      <c r="FC65" s="2">
        <f t="shared" si="222"/>
        <v>68.166042840625224</v>
      </c>
      <c r="FD65" s="2">
        <f t="shared" si="222"/>
        <v>67.348698002724561</v>
      </c>
      <c r="FE65" s="2">
        <f t="shared" si="222"/>
        <v>67.170644746009344</v>
      </c>
      <c r="FG65" s="2">
        <f t="shared" si="88"/>
        <v>0.3869237870193476</v>
      </c>
      <c r="FH65" s="2">
        <f t="shared" si="223"/>
        <v>0.37448026660239686</v>
      </c>
      <c r="FI65" s="2">
        <f t="shared" si="223"/>
        <v>0.37090419518591372</v>
      </c>
      <c r="FJ65" s="2">
        <f t="shared" si="223"/>
        <v>0.35791821931387524</v>
      </c>
      <c r="FK65" s="2">
        <f t="shared" si="223"/>
        <v>0.39890498025544846</v>
      </c>
      <c r="FL65" s="2">
        <f t="shared" si="223"/>
        <v>0.36033829158290143</v>
      </c>
      <c r="FM65" s="2">
        <f t="shared" si="223"/>
        <v>0.34186191777455666</v>
      </c>
      <c r="FN65" s="2">
        <f t="shared" si="223"/>
        <v>0.32689547984845352</v>
      </c>
      <c r="FO65" s="2">
        <f t="shared" si="223"/>
        <v>0.34267506899779593</v>
      </c>
      <c r="FP65" s="2">
        <f t="shared" si="223"/>
        <v>0.33426827766619233</v>
      </c>
      <c r="FQ65" s="2">
        <f t="shared" si="223"/>
        <v>0.33552227367289073</v>
      </c>
      <c r="FR65" s="2">
        <f t="shared" si="223"/>
        <v>0.34486762871355459</v>
      </c>
      <c r="FS65" s="2">
        <f t="shared" si="223"/>
        <v>0.3560871413853372</v>
      </c>
      <c r="FT65" s="2">
        <f t="shared" si="223"/>
        <v>0.33873342207663504</v>
      </c>
      <c r="FU65" s="2">
        <f t="shared" si="223"/>
        <v>0.30283134771404152</v>
      </c>
      <c r="FW65" s="2">
        <f t="shared" si="112"/>
        <v>1.7642410092112925E-5</v>
      </c>
      <c r="FX65" s="2">
        <f t="shared" si="164"/>
        <v>1.8440716627599547E-5</v>
      </c>
      <c r="FY65" s="2">
        <f t="shared" si="165"/>
        <v>2.4315845825795332E-5</v>
      </c>
      <c r="FZ65" s="2">
        <f t="shared" si="166"/>
        <v>2.0603326514187923E-5</v>
      </c>
      <c r="GA65" s="2">
        <f t="shared" si="167"/>
        <v>2.4393896394177454E-5</v>
      </c>
      <c r="GB65" s="2">
        <f t="shared" si="168"/>
        <v>2.2199569887863996E-5</v>
      </c>
      <c r="GC65" s="2">
        <f t="shared" si="169"/>
        <v>2.491122393037303E-5</v>
      </c>
      <c r="GD65" s="2">
        <f t="shared" si="170"/>
        <v>2.5848959429185249E-5</v>
      </c>
      <c r="GE65" s="2">
        <f t="shared" si="171"/>
        <v>3.1215311777102188E-5</v>
      </c>
      <c r="GF65" s="2">
        <f t="shared" si="172"/>
        <v>3.1772415344855053E-5</v>
      </c>
      <c r="GG65" s="2">
        <f t="shared" si="173"/>
        <v>2.8662758313308354E-5</v>
      </c>
      <c r="GH65" s="2">
        <f t="shared" si="174"/>
        <v>2.294205354700541E-5</v>
      </c>
      <c r="GI65" s="2">
        <f t="shared" si="175"/>
        <v>1.9504815668387581E-5</v>
      </c>
      <c r="GJ65" s="2">
        <f t="shared" si="176"/>
        <v>1.067849209592974E-5</v>
      </c>
      <c r="GK65" s="2">
        <f t="shared" si="177"/>
        <v>1.0206799055042951E-5</v>
      </c>
      <c r="GM65" s="86">
        <f t="shared" si="113"/>
        <v>2.0519108573531053E-3</v>
      </c>
      <c r="GN65" s="86">
        <f t="shared" si="178"/>
        <v>1.4043359043520592E-3</v>
      </c>
      <c r="GO65" s="86">
        <f t="shared" si="179"/>
        <v>1.2757899022750568E-3</v>
      </c>
      <c r="GP65" s="86">
        <f t="shared" si="180"/>
        <v>9.9925246809529663E-4</v>
      </c>
      <c r="GQ65" s="86">
        <f t="shared" si="181"/>
        <v>2.5549237242637945E-3</v>
      </c>
      <c r="GR65" s="86">
        <f t="shared" si="182"/>
        <v>1.0573406564018315E-3</v>
      </c>
      <c r="GS65" s="86">
        <f t="shared" si="183"/>
        <v>5.4026578777933488E-4</v>
      </c>
      <c r="GT65" s="86">
        <f t="shared" si="184"/>
        <v>3.3158850825844999E-4</v>
      </c>
      <c r="GU65" s="86">
        <f t="shared" si="185"/>
        <v>5.6670262268959854E-4</v>
      </c>
      <c r="GV65" s="86">
        <f t="shared" si="186"/>
        <v>4.1946360340313135E-4</v>
      </c>
      <c r="GW65" s="86">
        <f t="shared" si="187"/>
        <v>4.4878255856679449E-4</v>
      </c>
      <c r="GX65" s="86">
        <f t="shared" si="188"/>
        <v>5.9126728352495398E-4</v>
      </c>
      <c r="GY65" s="86">
        <f t="shared" si="189"/>
        <v>8.3279534326881192E-4</v>
      </c>
      <c r="GZ65" s="86">
        <f t="shared" si="190"/>
        <v>5.6196507616394515E-4</v>
      </c>
      <c r="HA65" s="86">
        <f t="shared" si="191"/>
        <v>1.3038935424137857E-4</v>
      </c>
      <c r="HC65" s="86">
        <f t="shared" si="145"/>
        <v>1.5937924181447087E-13</v>
      </c>
      <c r="HD65" s="86">
        <f t="shared" si="192"/>
        <v>9.0060377856715154E-13</v>
      </c>
      <c r="HE65" s="86">
        <f t="shared" si="193"/>
        <v>8.520507773692017E-15</v>
      </c>
      <c r="HF65" s="86">
        <f t="shared" si="194"/>
        <v>1.8084166068526806E-15</v>
      </c>
      <c r="HG65" s="86">
        <f t="shared" si="195"/>
        <v>4.198625019123697E-13</v>
      </c>
      <c r="HH65" s="86">
        <f t="shared" si="196"/>
        <v>1.689403011108494E-15</v>
      </c>
      <c r="HI65" s="86">
        <f t="shared" si="197"/>
        <v>4.4855328664730664E-15</v>
      </c>
      <c r="HJ65" s="86">
        <f t="shared" si="198"/>
        <v>1.7034309882908646E-15</v>
      </c>
      <c r="HK65" s="86">
        <f t="shared" si="199"/>
        <v>3.8969224519499223E-16</v>
      </c>
      <c r="HL65" s="86">
        <f t="shared" si="200"/>
        <v>5.9879474573851688E-17</v>
      </c>
      <c r="HM65" s="86">
        <f t="shared" si="201"/>
        <v>9.7975011009622276E-17</v>
      </c>
      <c r="HN65" s="86">
        <f t="shared" si="202"/>
        <v>4.5848545774144574E-15</v>
      </c>
      <c r="HO65" s="86">
        <f t="shared" si="203"/>
        <v>6.9729566648052035E-14</v>
      </c>
      <c r="HP65" s="86">
        <f t="shared" si="204"/>
        <v>1.9247322717438466E-16</v>
      </c>
      <c r="HQ65" s="86">
        <f t="shared" si="205"/>
        <v>9.1767352419176776E-15</v>
      </c>
      <c r="HS65" s="86">
        <f t="shared" si="114"/>
        <v>7.2048629865229429E-54</v>
      </c>
      <c r="HT65" s="86">
        <f t="shared" si="206"/>
        <v>3.593342733413865E-52</v>
      </c>
      <c r="HU65" s="86">
        <f t="shared" si="207"/>
        <v>3.7617003187385967E-59</v>
      </c>
      <c r="HV65" s="86">
        <f t="shared" si="208"/>
        <v>5.7583968307059614E-61</v>
      </c>
      <c r="HW65" s="86">
        <f t="shared" si="209"/>
        <v>1.479576303679269E-52</v>
      </c>
      <c r="HX65" s="86">
        <f t="shared" si="210"/>
        <v>1.8834526760091507E-63</v>
      </c>
      <c r="HY65" s="86">
        <f t="shared" si="211"/>
        <v>2.1490954295739608E-62</v>
      </c>
      <c r="HZ65" s="86">
        <f t="shared" si="212"/>
        <v>1.681428469599835E-63</v>
      </c>
      <c r="IA65" s="86">
        <f t="shared" si="213"/>
        <v>1.5708311370131524E-65</v>
      </c>
      <c r="IB65" s="86">
        <f t="shared" si="214"/>
        <v>8.4144950849714519E-70</v>
      </c>
      <c r="IC65" s="86">
        <f t="shared" si="215"/>
        <v>5.7760138380692716E-68</v>
      </c>
      <c r="ID65" s="86">
        <f t="shared" si="216"/>
        <v>6.7289609622280939E-62</v>
      </c>
      <c r="IE65" s="86">
        <f t="shared" si="217"/>
        <v>1.6401150678808093E-56</v>
      </c>
      <c r="IF65" s="86">
        <f t="shared" si="218"/>
        <v>1.9202666156825337E-31</v>
      </c>
      <c r="IG65" s="86">
        <f t="shared" si="219"/>
        <v>2.9779766727246138E-30</v>
      </c>
      <c r="II65" s="86">
        <f t="shared" si="115"/>
        <v>1.32907956908439E-192</v>
      </c>
      <c r="IJ65" s="86">
        <f t="shared" si="116"/>
        <v>3.8161750886578082E-188</v>
      </c>
      <c r="IK65" s="86">
        <f t="shared" si="117"/>
        <v>2.3845700037404523E-212</v>
      </c>
      <c r="IL65" s="86">
        <f t="shared" si="118"/>
        <v>3.8785491472006313E-228</v>
      </c>
      <c r="IM65" s="86">
        <f t="shared" si="119"/>
        <v>1.4627914541398386E-188</v>
      </c>
      <c r="IN65" s="86">
        <f t="shared" si="120"/>
        <v>1.3007875870935862E-228</v>
      </c>
      <c r="IO65" s="86">
        <f t="shared" si="121"/>
        <v>3.2508929273796287E-223</v>
      </c>
      <c r="IP65" s="86">
        <f t="shared" si="122"/>
        <v>8.1624289358205583E-228</v>
      </c>
      <c r="IQ65" s="86">
        <f t="shared" si="123"/>
        <v>1.6867880603563478E-236</v>
      </c>
      <c r="IR65" s="86">
        <f t="shared" si="124"/>
        <v>1.9024859684046672E-246</v>
      </c>
      <c r="IS65" s="86">
        <f t="shared" si="125"/>
        <v>1.7143907695842423E-244</v>
      </c>
      <c r="IT65" s="86">
        <f t="shared" si="126"/>
        <v>1.275435799789604E-223</v>
      </c>
      <c r="IU65" s="86">
        <f t="shared" si="127"/>
        <v>1.9773639653078809E-203</v>
      </c>
      <c r="IV65" s="86">
        <f t="shared" si="128"/>
        <v>8.403405456352498E-74</v>
      </c>
      <c r="IW65" s="86">
        <f t="shared" si="129"/>
        <v>3.3364033497743178E-121</v>
      </c>
      <c r="IY65" s="86">
        <f t="shared" si="130"/>
        <v>2.0519108575124847E-3</v>
      </c>
      <c r="IZ65" s="86">
        <f t="shared" si="131"/>
        <v>1.404335905252663E-3</v>
      </c>
      <c r="JA65" s="86">
        <f t="shared" si="132"/>
        <v>1.2757899022835773E-3</v>
      </c>
      <c r="JB65" s="86">
        <f t="shared" si="133"/>
        <v>9.9925246809710508E-4</v>
      </c>
      <c r="JC65" s="86">
        <f t="shared" si="134"/>
        <v>2.554923724683657E-3</v>
      </c>
      <c r="JD65" s="86">
        <f t="shared" si="135"/>
        <v>1.0573406564035209E-3</v>
      </c>
      <c r="JE65" s="86">
        <f t="shared" si="136"/>
        <v>5.4026578778382044E-4</v>
      </c>
      <c r="JF65" s="86">
        <f t="shared" si="137"/>
        <v>3.3158850826015343E-4</v>
      </c>
      <c r="JG65" s="86">
        <f t="shared" si="138"/>
        <v>5.6670262268998821E-4</v>
      </c>
      <c r="JH65" s="86">
        <f t="shared" si="139"/>
        <v>4.1946360340319126E-4</v>
      </c>
      <c r="JI65" s="86">
        <f t="shared" si="140"/>
        <v>4.4878255856689245E-4</v>
      </c>
      <c r="JJ65" s="86">
        <f t="shared" si="141"/>
        <v>5.9126728352953885E-4</v>
      </c>
      <c r="JK65" s="86">
        <f t="shared" si="142"/>
        <v>8.3279534333854151E-4</v>
      </c>
      <c r="JL65" s="86">
        <f t="shared" si="143"/>
        <v>5.619650761641376E-4</v>
      </c>
      <c r="JM65" s="86">
        <f t="shared" si="144"/>
        <v>1.3038935425055531E-4</v>
      </c>
    </row>
    <row r="66" spans="2:273" x14ac:dyDescent="0.25">
      <c r="B66" s="2">
        <v>39</v>
      </c>
      <c r="C66" s="37">
        <v>77.5</v>
      </c>
      <c r="D66" s="37">
        <v>80.738</v>
      </c>
      <c r="E66" s="37">
        <v>82.738</v>
      </c>
      <c r="F66" s="37">
        <v>81.619</v>
      </c>
      <c r="G66" s="37">
        <v>81.81</v>
      </c>
      <c r="H66" s="37">
        <v>79.475999999999999</v>
      </c>
      <c r="I66" s="37">
        <v>79.929000000000002</v>
      </c>
      <c r="J66" s="37">
        <v>80.114000000000004</v>
      </c>
      <c r="K66" s="37">
        <v>79.156000000000006</v>
      </c>
      <c r="L66" s="37">
        <v>77.2</v>
      </c>
      <c r="M66" s="37">
        <v>75.578000000000003</v>
      </c>
      <c r="N66" s="37">
        <v>74.977999999999994</v>
      </c>
      <c r="O66" s="37">
        <v>75.221999999999994</v>
      </c>
      <c r="P66" s="37">
        <v>69.567999999999998</v>
      </c>
      <c r="Q66" s="37">
        <v>67.651200000000003</v>
      </c>
      <c r="S66" s="4">
        <f t="shared" si="8"/>
        <v>76.100744933661105</v>
      </c>
      <c r="T66" s="4">
        <f t="shared" si="9"/>
        <v>78.587063834203732</v>
      </c>
      <c r="U66" s="4">
        <f t="shared" si="10"/>
        <v>79.911099419045925</v>
      </c>
      <c r="V66" s="4">
        <f t="shared" si="11"/>
        <v>79.560098739991645</v>
      </c>
      <c r="W66" s="4">
        <f t="shared" si="12"/>
        <v>79.750104683184034</v>
      </c>
      <c r="X66" s="4">
        <f t="shared" si="13"/>
        <v>77.301847514679537</v>
      </c>
      <c r="Y66" s="4">
        <f t="shared" si="14"/>
        <v>78.668190615566843</v>
      </c>
      <c r="Z66" s="4">
        <f t="shared" si="15"/>
        <v>77.997503650611705</v>
      </c>
      <c r="AA66" s="4">
        <f t="shared" si="16"/>
        <v>76.939812419786378</v>
      </c>
      <c r="AB66" s="4">
        <f t="shared" si="17"/>
        <v>75.121100174299528</v>
      </c>
      <c r="AC66" s="4">
        <f t="shared" si="18"/>
        <v>73.646467924928743</v>
      </c>
      <c r="AD66" s="4">
        <f t="shared" si="19"/>
        <v>73.22983679464491</v>
      </c>
      <c r="AE66" s="4">
        <f t="shared" si="20"/>
        <v>73.817825565939572</v>
      </c>
      <c r="AF66" s="4">
        <f t="shared" si="21"/>
        <v>70.199896592311376</v>
      </c>
      <c r="AG66" s="4">
        <f t="shared" si="22"/>
        <v>66.512591063464342</v>
      </c>
      <c r="AI66" s="4">
        <f t="shared" si="23"/>
        <v>1.3992550663388954</v>
      </c>
      <c r="AJ66" s="4">
        <f t="shared" si="24"/>
        <v>2.1509361657962671</v>
      </c>
      <c r="AK66" s="4">
        <f t="shared" si="25"/>
        <v>2.8269005809540744</v>
      </c>
      <c r="AL66" s="4">
        <f t="shared" si="26"/>
        <v>2.0589012600083549</v>
      </c>
      <c r="AM66" s="4">
        <f t="shared" si="27"/>
        <v>2.0598953168159682</v>
      </c>
      <c r="AN66" s="4">
        <f t="shared" si="28"/>
        <v>2.1741524853204623</v>
      </c>
      <c r="AO66" s="4">
        <f t="shared" si="29"/>
        <v>1.2608093844331592</v>
      </c>
      <c r="AP66" s="4">
        <f t="shared" si="30"/>
        <v>2.1164963493882993</v>
      </c>
      <c r="AQ66" s="4">
        <f t="shared" si="31"/>
        <v>2.2161875802136279</v>
      </c>
      <c r="AR66" s="4">
        <f t="shared" si="32"/>
        <v>2.0788998257004749</v>
      </c>
      <c r="AS66" s="4">
        <f t="shared" si="33"/>
        <v>1.9315320750712601</v>
      </c>
      <c r="AT66" s="4">
        <f t="shared" si="34"/>
        <v>1.748163205355084</v>
      </c>
      <c r="AU66" s="4">
        <f t="shared" si="35"/>
        <v>1.4041744340604225</v>
      </c>
      <c r="AV66" s="4">
        <f t="shared" si="220"/>
        <v>-0.63189659231137796</v>
      </c>
      <c r="AW66" s="4">
        <f t="shared" si="220"/>
        <v>1.1386089365356611</v>
      </c>
      <c r="AY66" s="2">
        <f t="shared" si="96"/>
        <v>74.111398215474779</v>
      </c>
      <c r="AZ66" s="2">
        <f t="shared" si="147"/>
        <v>76.943280410190397</v>
      </c>
      <c r="BA66" s="2">
        <f t="shared" si="148"/>
        <v>78.394427187898671</v>
      </c>
      <c r="BB66" s="2">
        <f t="shared" si="149"/>
        <v>78.400633735190169</v>
      </c>
      <c r="BC66" s="2">
        <f t="shared" si="150"/>
        <v>77.23872687555648</v>
      </c>
      <c r="BD66" s="2">
        <f t="shared" si="151"/>
        <v>76.019635317596681</v>
      </c>
      <c r="BE66" s="2">
        <f t="shared" si="152"/>
        <v>77.932254610248918</v>
      </c>
      <c r="BF66" s="2">
        <f t="shared" si="153"/>
        <v>77.519449916667199</v>
      </c>
      <c r="BG66" s="2">
        <f t="shared" si="154"/>
        <v>76.167400631416186</v>
      </c>
      <c r="BH66" s="2">
        <f t="shared" si="155"/>
        <v>74.525176706569056</v>
      </c>
      <c r="BI66" s="2">
        <f t="shared" si="156"/>
        <v>73.016948479370427</v>
      </c>
      <c r="BJ66" s="2">
        <f t="shared" si="157"/>
        <v>72.459874406395798</v>
      </c>
      <c r="BK66" s="2">
        <f t="shared" si="158"/>
        <v>72.771855431091694</v>
      </c>
      <c r="BL66" s="2">
        <f t="shared" si="159"/>
        <v>69.487838537210834</v>
      </c>
      <c r="BM66" s="2">
        <f t="shared" si="160"/>
        <v>66.373921902120529</v>
      </c>
      <c r="BO66" s="2">
        <f t="shared" si="38"/>
        <v>77.5</v>
      </c>
      <c r="BP66" s="2">
        <f t="shared" si="39"/>
        <v>80.738</v>
      </c>
      <c r="BQ66" s="2">
        <f t="shared" si="40"/>
        <v>82.738</v>
      </c>
      <c r="BR66" s="2">
        <f t="shared" si="41"/>
        <v>81.619</v>
      </c>
      <c r="BS66" s="2">
        <f t="shared" si="42"/>
        <v>81.81</v>
      </c>
      <c r="BT66" s="2">
        <f t="shared" si="43"/>
        <v>79.475999999999999</v>
      </c>
      <c r="BU66" s="2">
        <f t="shared" si="44"/>
        <v>79.929000000000002</v>
      </c>
      <c r="BV66" s="2">
        <f t="shared" si="45"/>
        <v>80.114000000000004</v>
      </c>
      <c r="BW66" s="2">
        <f t="shared" si="46"/>
        <v>79.156000000000006</v>
      </c>
      <c r="BX66" s="2">
        <f t="shared" si="47"/>
        <v>77.2</v>
      </c>
      <c r="BY66" s="2">
        <f t="shared" si="48"/>
        <v>75.578000000000003</v>
      </c>
      <c r="BZ66" s="2">
        <f t="shared" si="49"/>
        <v>74.977999999999994</v>
      </c>
      <c r="CA66" s="2">
        <f t="shared" si="50"/>
        <v>75.221999999999994</v>
      </c>
      <c r="CB66" s="2">
        <f t="shared" si="51"/>
        <v>69.567999999999998</v>
      </c>
      <c r="CC66" s="2">
        <f t="shared" si="52"/>
        <v>67.651200000000003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76.83230202355783</v>
      </c>
      <c r="DL66" s="2">
        <f t="shared" si="221"/>
        <v>79.532033222591366</v>
      </c>
      <c r="DM66" s="2">
        <f t="shared" si="221"/>
        <v>80.802213681667169</v>
      </c>
      <c r="DN66" s="2">
        <f t="shared" si="221"/>
        <v>79.583678193899132</v>
      </c>
      <c r="DO66" s="2">
        <f t="shared" si="221"/>
        <v>79.122840342489823</v>
      </c>
      <c r="DP66" s="2">
        <f t="shared" si="221"/>
        <v>78.389881002718226</v>
      </c>
      <c r="DQ66" s="2">
        <f t="shared" si="221"/>
        <v>79.523801500938106</v>
      </c>
      <c r="DR66" s="2">
        <f t="shared" si="221"/>
        <v>79.575711875843439</v>
      </c>
      <c r="DS66" s="2">
        <f t="shared" si="221"/>
        <v>79.462859380863037</v>
      </c>
      <c r="DT66" s="2">
        <f t="shared" si="221"/>
        <v>77.007880566801632</v>
      </c>
      <c r="DU66" s="2">
        <f t="shared" si="221"/>
        <v>75.551000809716612</v>
      </c>
      <c r="DV66" s="2">
        <f t="shared" si="221"/>
        <v>74.204111913696039</v>
      </c>
      <c r="DW66" s="2">
        <f t="shared" si="221"/>
        <v>74.610139372822317</v>
      </c>
      <c r="DX66" s="2">
        <f t="shared" si="221"/>
        <v>70.596712543554005</v>
      </c>
      <c r="DY66" s="2">
        <f t="shared" si="221"/>
        <v>67.082638620199134</v>
      </c>
      <c r="EA66" s="2">
        <f t="shared" si="71"/>
        <v>70.179511764269293</v>
      </c>
      <c r="EB66" s="2">
        <f t="shared" si="72"/>
        <v>72.999657849215453</v>
      </c>
      <c r="EC66" s="2">
        <f t="shared" si="73"/>
        <v>74.669973347256814</v>
      </c>
      <c r="ED66" s="2">
        <f t="shared" si="74"/>
        <v>76.465197146549258</v>
      </c>
      <c r="EE66" s="2">
        <f t="shared" si="75"/>
        <v>74.649541532483639</v>
      </c>
      <c r="EF66" s="2">
        <f t="shared" si="76"/>
        <v>72.182381278691295</v>
      </c>
      <c r="EG66" s="2">
        <f t="shared" si="77"/>
        <v>75.138039669104728</v>
      </c>
      <c r="EH66" s="2">
        <f t="shared" si="78"/>
        <v>73.658096526933122</v>
      </c>
      <c r="EI66" s="2">
        <f t="shared" si="79"/>
        <v>70.402358881491352</v>
      </c>
      <c r="EJ66" s="2">
        <f t="shared" si="80"/>
        <v>70.015789716743015</v>
      </c>
      <c r="EK66" s="2">
        <f t="shared" si="81"/>
        <v>68.440055737384597</v>
      </c>
      <c r="EL66" s="2">
        <f t="shared" si="82"/>
        <v>69.438104973447821</v>
      </c>
      <c r="EM66" s="2">
        <f t="shared" si="83"/>
        <v>69.740271337961985</v>
      </c>
      <c r="EN66" s="2">
        <f t="shared" si="84"/>
        <v>67.513603781192586</v>
      </c>
      <c r="EO66" s="2">
        <f t="shared" si="85"/>
        <v>64.885822895385687</v>
      </c>
      <c r="EQ66" s="2">
        <f t="shared" si="86"/>
        <v>69.938833122083324</v>
      </c>
      <c r="ER66" s="2">
        <f t="shared" si="222"/>
        <v>71.697088700249466</v>
      </c>
      <c r="ES66" s="2">
        <f t="shared" si="222"/>
        <v>73.353804808552098</v>
      </c>
      <c r="ET66" s="2">
        <f t="shared" si="222"/>
        <v>74.320427351924494</v>
      </c>
      <c r="EU66" s="2">
        <f t="shared" si="222"/>
        <v>72.998634245621545</v>
      </c>
      <c r="EV66" s="2">
        <f t="shared" si="222"/>
        <v>70.415038505244311</v>
      </c>
      <c r="EW66" s="2">
        <f t="shared" si="222"/>
        <v>72.922061419126834</v>
      </c>
      <c r="EX66" s="2">
        <f t="shared" si="222"/>
        <v>72.29741578155452</v>
      </c>
      <c r="EY66" s="2">
        <f t="shared" si="222"/>
        <v>68.84803622222222</v>
      </c>
      <c r="EZ66" s="2">
        <f t="shared" si="222"/>
        <v>68.798760665291496</v>
      </c>
      <c r="FA66" s="2">
        <f t="shared" si="222"/>
        <v>67.972130762107511</v>
      </c>
      <c r="FB66" s="2">
        <f t="shared" si="222"/>
        <v>67.319863850362324</v>
      </c>
      <c r="FC66" s="2">
        <f t="shared" si="222"/>
        <v>68.042416125954432</v>
      </c>
      <c r="FD66" s="2">
        <f t="shared" si="222"/>
        <v>67.243677889043866</v>
      </c>
      <c r="FE66" s="2">
        <f t="shared" si="222"/>
        <v>67.071434471113591</v>
      </c>
      <c r="FG66" s="2">
        <f t="shared" si="88"/>
        <v>0.40898616163041862</v>
      </c>
      <c r="FH66" s="2">
        <f t="shared" si="223"/>
        <v>0.39629175096919966</v>
      </c>
      <c r="FI66" s="2">
        <f t="shared" si="223"/>
        <v>0.39263813404777126</v>
      </c>
      <c r="FJ66" s="2">
        <f t="shared" si="223"/>
        <v>0.37935007079980737</v>
      </c>
      <c r="FK66" s="2">
        <f t="shared" si="223"/>
        <v>0.42118118856395342</v>
      </c>
      <c r="FL66" s="2">
        <f t="shared" si="223"/>
        <v>0.38182887975660873</v>
      </c>
      <c r="FM66" s="2">
        <f t="shared" si="223"/>
        <v>0.36287569258614216</v>
      </c>
      <c r="FN66" s="2">
        <f t="shared" si="223"/>
        <v>0.34747500006418347</v>
      </c>
      <c r="FO66" s="2">
        <f t="shared" si="223"/>
        <v>0.36371120449425143</v>
      </c>
      <c r="FP66" s="2">
        <f t="shared" si="223"/>
        <v>0.35506710582499268</v>
      </c>
      <c r="FQ66" s="2">
        <f t="shared" si="223"/>
        <v>0.35635736159157327</v>
      </c>
      <c r="FR66" s="2">
        <f t="shared" si="223"/>
        <v>0.36596342471845961</v>
      </c>
      <c r="FS66" s="2">
        <f t="shared" si="223"/>
        <v>0.37747380776668993</v>
      </c>
      <c r="FT66" s="2">
        <f t="shared" si="223"/>
        <v>0.3596599832588171</v>
      </c>
      <c r="FU66" s="2">
        <f t="shared" si="223"/>
        <v>0.32262204352981683</v>
      </c>
      <c r="FW66" s="2">
        <f t="shared" si="112"/>
        <v>1.9344485067017419E-5</v>
      </c>
      <c r="FX66" s="2">
        <f t="shared" si="164"/>
        <v>2.0219807729810619E-5</v>
      </c>
      <c r="FY66" s="2">
        <f t="shared" si="165"/>
        <v>2.666173222170133E-5</v>
      </c>
      <c r="FZ66" s="2">
        <f t="shared" si="166"/>
        <v>2.2591053384967539E-5</v>
      </c>
      <c r="GA66" s="2">
        <f t="shared" si="167"/>
        <v>2.6747312565949716E-5</v>
      </c>
      <c r="GB66" s="2">
        <f t="shared" si="168"/>
        <v>2.4341292212241779E-5</v>
      </c>
      <c r="GC66" s="2">
        <f t="shared" si="169"/>
        <v>2.7314548231383674E-5</v>
      </c>
      <c r="GD66" s="2">
        <f t="shared" si="170"/>
        <v>2.8342749724213861E-5</v>
      </c>
      <c r="GE66" s="2">
        <f t="shared" si="171"/>
        <v>3.422680567205985E-5</v>
      </c>
      <c r="GF66" s="2">
        <f t="shared" si="172"/>
        <v>3.4837653874999459E-5</v>
      </c>
      <c r="GG66" s="2">
        <f t="shared" si="173"/>
        <v>3.142800262302762E-5</v>
      </c>
      <c r="GH66" s="2">
        <f t="shared" si="174"/>
        <v>2.5155405809865836E-5</v>
      </c>
      <c r="GI66" s="2">
        <f t="shared" si="175"/>
        <v>2.1386564855167209E-5</v>
      </c>
      <c r="GJ66" s="2">
        <f t="shared" si="176"/>
        <v>1.1708721688061485E-5</v>
      </c>
      <c r="GK66" s="2">
        <f t="shared" si="177"/>
        <v>1.1191521595602539E-5</v>
      </c>
      <c r="GM66" s="86">
        <f t="shared" si="113"/>
        <v>3.0167444010161834E-3</v>
      </c>
      <c r="GN66" s="86">
        <f t="shared" si="178"/>
        <v>2.1462388403948774E-3</v>
      </c>
      <c r="GO66" s="86">
        <f t="shared" si="179"/>
        <v>1.9640386148609408E-3</v>
      </c>
      <c r="GP66" s="86">
        <f t="shared" si="180"/>
        <v>1.5448881674627638E-3</v>
      </c>
      <c r="GQ66" s="86">
        <f t="shared" si="181"/>
        <v>3.7235169844348744E-3</v>
      </c>
      <c r="GR66" s="86">
        <f t="shared" si="182"/>
        <v>1.6301352243322585E-3</v>
      </c>
      <c r="GS66" s="86">
        <f t="shared" si="183"/>
        <v>8.8427527330673132E-4</v>
      </c>
      <c r="GT66" s="86">
        <f t="shared" si="184"/>
        <v>5.5980506252155914E-4</v>
      </c>
      <c r="GU66" s="86">
        <f t="shared" si="185"/>
        <v>9.2248291711276515E-4</v>
      </c>
      <c r="GV66" s="86">
        <f t="shared" si="186"/>
        <v>6.9852473432711936E-4</v>
      </c>
      <c r="GW66" s="86">
        <f t="shared" si="187"/>
        <v>7.4214764999247843E-4</v>
      </c>
      <c r="GX66" s="86">
        <f t="shared" si="188"/>
        <v>9.6238364776796332E-4</v>
      </c>
      <c r="GY66" s="86">
        <f t="shared" si="189"/>
        <v>1.3236660892161991E-3</v>
      </c>
      <c r="GZ66" s="86">
        <f t="shared" si="190"/>
        <v>9.0460982405609247E-4</v>
      </c>
      <c r="HA66" s="86">
        <f t="shared" si="191"/>
        <v>2.3388525923828018E-4</v>
      </c>
      <c r="HC66" s="86">
        <f t="shared" si="145"/>
        <v>4.8032219958053418E-13</v>
      </c>
      <c r="HD66" s="86">
        <f t="shared" si="192"/>
        <v>2.6016331392125352E-12</v>
      </c>
      <c r="HE66" s="86">
        <f t="shared" si="193"/>
        <v>2.9830707753958104E-14</v>
      </c>
      <c r="HF66" s="86">
        <f t="shared" si="194"/>
        <v>6.7049560701271438E-15</v>
      </c>
      <c r="HG66" s="86">
        <f t="shared" si="195"/>
        <v>1.2678546646207469E-12</v>
      </c>
      <c r="HH66" s="86">
        <f t="shared" si="196"/>
        <v>6.3378830771273888E-15</v>
      </c>
      <c r="HI66" s="86">
        <f t="shared" si="197"/>
        <v>1.6471250380768985E-14</v>
      </c>
      <c r="HJ66" s="86">
        <f t="shared" si="198"/>
        <v>6.4958306309965731E-15</v>
      </c>
      <c r="HK66" s="86">
        <f t="shared" si="199"/>
        <v>1.6108669052648088E-15</v>
      </c>
      <c r="HL66" s="86">
        <f t="shared" si="200"/>
        <v>2.6576499587343206E-16</v>
      </c>
      <c r="HM66" s="86">
        <f t="shared" si="201"/>
        <v>4.2180882566468494E-16</v>
      </c>
      <c r="HN66" s="86">
        <f t="shared" si="202"/>
        <v>1.6681868810237416E-14</v>
      </c>
      <c r="HO66" s="86">
        <f t="shared" si="203"/>
        <v>2.2258799117083002E-13</v>
      </c>
      <c r="HP66" s="86">
        <f t="shared" si="204"/>
        <v>7.5444087050705556E-16</v>
      </c>
      <c r="HQ66" s="86">
        <f t="shared" si="205"/>
        <v>3.0193399469585618E-14</v>
      </c>
      <c r="HS66" s="86">
        <f t="shared" si="114"/>
        <v>1.0001896470495537E-52</v>
      </c>
      <c r="HT66" s="86">
        <f t="shared" si="206"/>
        <v>4.6834000874577691E-51</v>
      </c>
      <c r="HU66" s="86">
        <f t="shared" si="207"/>
        <v>7.4529088562103882E-58</v>
      </c>
      <c r="HV66" s="86">
        <f t="shared" si="208"/>
        <v>1.2735490842467593E-59</v>
      </c>
      <c r="HW66" s="86">
        <f t="shared" si="209"/>
        <v>2.0894804867689805E-51</v>
      </c>
      <c r="HX66" s="86">
        <f t="shared" si="210"/>
        <v>4.5555434828384671E-62</v>
      </c>
      <c r="HY66" s="86">
        <f t="shared" si="211"/>
        <v>5.0377571773476234E-61</v>
      </c>
      <c r="HZ66" s="86">
        <f t="shared" si="212"/>
        <v>4.2382406052733893E-62</v>
      </c>
      <c r="IA66" s="86">
        <f t="shared" si="213"/>
        <v>4.7175153890108961E-64</v>
      </c>
      <c r="IB66" s="86">
        <f t="shared" si="214"/>
        <v>3.0607859938559027E-68</v>
      </c>
      <c r="IC66" s="86">
        <f t="shared" si="215"/>
        <v>1.9057218003044584E-66</v>
      </c>
      <c r="ID66" s="86">
        <f t="shared" si="216"/>
        <v>1.5243977039411628E-60</v>
      </c>
      <c r="IE66" s="86">
        <f t="shared" si="217"/>
        <v>2.6890669876539698E-55</v>
      </c>
      <c r="IF66" s="86">
        <f t="shared" si="218"/>
        <v>8.1227580182004692E-31</v>
      </c>
      <c r="IG66" s="86">
        <f t="shared" si="219"/>
        <v>1.1618438965444608E-29</v>
      </c>
      <c r="II66" s="86">
        <f t="shared" si="115"/>
        <v>2.0729259275376035E-189</v>
      </c>
      <c r="IJ66" s="86">
        <f t="shared" si="116"/>
        <v>5.1598856596827445E-185</v>
      </c>
      <c r="IK66" s="86">
        <f t="shared" si="117"/>
        <v>1.0161444738858868E-208</v>
      </c>
      <c r="IL66" s="86">
        <f t="shared" si="118"/>
        <v>2.6968057237787091E-224</v>
      </c>
      <c r="IM66" s="86">
        <f t="shared" si="119"/>
        <v>2.4293752686318515E-185</v>
      </c>
      <c r="IN66" s="86">
        <f t="shared" si="120"/>
        <v>9.7981018651888704E-225</v>
      </c>
      <c r="IO66" s="86">
        <f t="shared" si="121"/>
        <v>2.1757162636206985E-219</v>
      </c>
      <c r="IP66" s="86">
        <f t="shared" si="122"/>
        <v>6.7691908775541792E-224</v>
      </c>
      <c r="IQ66" s="86">
        <f t="shared" si="123"/>
        <v>2.3447159869929117E-232</v>
      </c>
      <c r="IR66" s="86">
        <f t="shared" si="124"/>
        <v>4.0306966597134626E-242</v>
      </c>
      <c r="IS66" s="86">
        <f t="shared" si="125"/>
        <v>3.0444767601596042E-240</v>
      </c>
      <c r="IT66" s="86">
        <f t="shared" si="126"/>
        <v>8.1070888029183978E-220</v>
      </c>
      <c r="IU66" s="86">
        <f t="shared" si="127"/>
        <v>5.0288728830151794E-200</v>
      </c>
      <c r="IV66" s="86">
        <f t="shared" si="128"/>
        <v>1.1949489417895324E-72</v>
      </c>
      <c r="IW66" s="86">
        <f t="shared" si="129"/>
        <v>2.6708232798512329E-119</v>
      </c>
      <c r="IY66" s="86">
        <f t="shared" si="130"/>
        <v>3.0167444014965058E-3</v>
      </c>
      <c r="IZ66" s="86">
        <f t="shared" si="131"/>
        <v>2.1462388429965107E-3</v>
      </c>
      <c r="JA66" s="86">
        <f t="shared" si="132"/>
        <v>1.9640386148907715E-3</v>
      </c>
      <c r="JB66" s="86">
        <f t="shared" si="133"/>
        <v>1.5448881674694688E-3</v>
      </c>
      <c r="JC66" s="86">
        <f t="shared" si="134"/>
        <v>3.7235169857027291E-3</v>
      </c>
      <c r="JD66" s="86">
        <f t="shared" si="135"/>
        <v>1.6301352243385963E-3</v>
      </c>
      <c r="JE66" s="86">
        <f t="shared" si="136"/>
        <v>8.8427527332320252E-4</v>
      </c>
      <c r="JF66" s="86">
        <f t="shared" si="137"/>
        <v>5.5980506252805492E-4</v>
      </c>
      <c r="JG66" s="86">
        <f t="shared" si="138"/>
        <v>9.2248291711437605E-4</v>
      </c>
      <c r="JH66" s="86">
        <f t="shared" si="139"/>
        <v>6.985247343273851E-4</v>
      </c>
      <c r="JI66" s="86">
        <f t="shared" si="140"/>
        <v>7.4214764999290018E-4</v>
      </c>
      <c r="JJ66" s="86">
        <f t="shared" si="141"/>
        <v>9.6238364778464518E-4</v>
      </c>
      <c r="JK66" s="86">
        <f t="shared" si="142"/>
        <v>1.3236660894387871E-3</v>
      </c>
      <c r="JL66" s="86">
        <f t="shared" si="143"/>
        <v>9.0460982405684686E-4</v>
      </c>
      <c r="JM66" s="86">
        <f t="shared" si="144"/>
        <v>2.3388525926847358E-4</v>
      </c>
    </row>
    <row r="67" spans="2:273" x14ac:dyDescent="0.25">
      <c r="B67" s="2">
        <v>40</v>
      </c>
      <c r="C67" s="37">
        <v>79.804000000000002</v>
      </c>
      <c r="D67" s="37">
        <v>81.832999999999998</v>
      </c>
      <c r="E67" s="37">
        <v>83.570999999999998</v>
      </c>
      <c r="F67" s="37">
        <v>81.832999999999998</v>
      </c>
      <c r="G67" s="37">
        <v>82.524000000000001</v>
      </c>
      <c r="H67" s="37">
        <v>79.905000000000001</v>
      </c>
      <c r="I67" s="37">
        <v>80.475999999999999</v>
      </c>
      <c r="J67" s="37">
        <v>79.659000000000006</v>
      </c>
      <c r="K67" s="37">
        <v>80.156000000000006</v>
      </c>
      <c r="L67" s="37">
        <v>78.266999999999996</v>
      </c>
      <c r="M67" s="37">
        <v>75.888999999999996</v>
      </c>
      <c r="N67" s="37">
        <v>75.510999999999996</v>
      </c>
      <c r="O67" s="37">
        <v>75.578000000000003</v>
      </c>
      <c r="P67" s="37">
        <v>70.454999999999998</v>
      </c>
      <c r="Q67" s="37">
        <v>67.697699999999998</v>
      </c>
      <c r="S67" s="4">
        <f t="shared" si="8"/>
        <v>76.827620129266847</v>
      </c>
      <c r="T67" s="4">
        <f t="shared" si="9"/>
        <v>79.239596438372217</v>
      </c>
      <c r="U67" s="4">
        <f t="shared" si="10"/>
        <v>80.548911309490222</v>
      </c>
      <c r="V67" s="4">
        <f t="shared" si="11"/>
        <v>80.091470385484755</v>
      </c>
      <c r="W67" s="4">
        <f t="shared" si="12"/>
        <v>80.664047680428453</v>
      </c>
      <c r="X67" s="4">
        <f t="shared" si="13"/>
        <v>77.795604573878265</v>
      </c>
      <c r="Y67" s="4">
        <f t="shared" si="14"/>
        <v>79.045140897888999</v>
      </c>
      <c r="Z67" s="4">
        <f t="shared" si="15"/>
        <v>78.24127924730827</v>
      </c>
      <c r="AA67" s="4">
        <f t="shared" si="16"/>
        <v>77.137111057123377</v>
      </c>
      <c r="AB67" s="4">
        <f t="shared" si="17"/>
        <v>75.335775755058407</v>
      </c>
      <c r="AC67" s="4">
        <f t="shared" si="18"/>
        <v>73.882503694099796</v>
      </c>
      <c r="AD67" s="4">
        <f t="shared" si="19"/>
        <v>73.586135923589453</v>
      </c>
      <c r="AE67" s="4">
        <f t="shared" si="20"/>
        <v>74.28230986045898</v>
      </c>
      <c r="AF67" s="4">
        <f t="shared" si="21"/>
        <v>70.500482360568768</v>
      </c>
      <c r="AG67" s="4">
        <f t="shared" si="22"/>
        <v>66.580898106898417</v>
      </c>
      <c r="AI67" s="4">
        <f t="shared" si="23"/>
        <v>2.9763798707331546</v>
      </c>
      <c r="AJ67" s="4">
        <f t="shared" si="24"/>
        <v>2.5934035616277811</v>
      </c>
      <c r="AK67" s="4">
        <f t="shared" si="25"/>
        <v>3.0220886905097757</v>
      </c>
      <c r="AL67" s="4">
        <f t="shared" si="26"/>
        <v>1.7415296145152439</v>
      </c>
      <c r="AM67" s="4">
        <f t="shared" si="27"/>
        <v>1.8599523195715477</v>
      </c>
      <c r="AN67" s="4">
        <f t="shared" si="28"/>
        <v>2.1093954261217363</v>
      </c>
      <c r="AO67" s="4">
        <f t="shared" si="29"/>
        <v>1.4308591021110004</v>
      </c>
      <c r="AP67" s="4">
        <f t="shared" si="30"/>
        <v>1.4177207526917357</v>
      </c>
      <c r="AQ67" s="4">
        <f t="shared" si="31"/>
        <v>3.0188889428766288</v>
      </c>
      <c r="AR67" s="4">
        <f t="shared" si="32"/>
        <v>2.9312242449415891</v>
      </c>
      <c r="AS67" s="4">
        <f t="shared" si="33"/>
        <v>2.0064963059001997</v>
      </c>
      <c r="AT67" s="4">
        <f t="shared" si="34"/>
        <v>1.9248640764105431</v>
      </c>
      <c r="AU67" s="4">
        <f t="shared" si="35"/>
        <v>1.2956901395410227</v>
      </c>
      <c r="AV67" s="4">
        <f t="shared" si="220"/>
        <v>-4.5482360568769309E-2</v>
      </c>
      <c r="AW67" s="4">
        <f t="shared" si="220"/>
        <v>1.1168018931015808</v>
      </c>
      <c r="AY67" s="2">
        <f t="shared" si="96"/>
        <v>74.03547102670052</v>
      </c>
      <c r="AZ67" s="2">
        <f t="shared" si="147"/>
        <v>76.849096281871979</v>
      </c>
      <c r="BA67" s="2">
        <f t="shared" si="148"/>
        <v>78.328045703364054</v>
      </c>
      <c r="BB67" s="2">
        <f t="shared" si="149"/>
        <v>78.384437951442848</v>
      </c>
      <c r="BC67" s="2">
        <f t="shared" si="150"/>
        <v>77.170914820856254</v>
      </c>
      <c r="BD67" s="2">
        <f t="shared" si="151"/>
        <v>75.913093254681669</v>
      </c>
      <c r="BE67" s="2">
        <f t="shared" si="152"/>
        <v>77.902784362471479</v>
      </c>
      <c r="BF67" s="2">
        <f t="shared" si="153"/>
        <v>77.476677091682475</v>
      </c>
      <c r="BG67" s="2">
        <f t="shared" si="154"/>
        <v>75.944122655353297</v>
      </c>
      <c r="BH67" s="2">
        <f t="shared" si="155"/>
        <v>74.395309429782614</v>
      </c>
      <c r="BI67" s="2">
        <f t="shared" si="156"/>
        <v>72.895398359626697</v>
      </c>
      <c r="BJ67" s="2">
        <f t="shared" si="157"/>
        <v>72.397386637315336</v>
      </c>
      <c r="BK67" s="2">
        <f t="shared" si="158"/>
        <v>72.703697470663428</v>
      </c>
      <c r="BL67" s="2">
        <f t="shared" si="159"/>
        <v>69.411071303302478</v>
      </c>
      <c r="BM67" s="2">
        <f t="shared" si="160"/>
        <v>66.34576785124051</v>
      </c>
      <c r="BO67" s="2">
        <f t="shared" si="38"/>
        <v>79.804000000000002</v>
      </c>
      <c r="BP67" s="2">
        <f t="shared" si="39"/>
        <v>81.832999999999998</v>
      </c>
      <c r="BQ67" s="2">
        <f t="shared" si="40"/>
        <v>83.570999999999998</v>
      </c>
      <c r="BR67" s="2">
        <f t="shared" si="41"/>
        <v>81.832999999999998</v>
      </c>
      <c r="BS67" s="2">
        <f t="shared" si="42"/>
        <v>82.524000000000001</v>
      </c>
      <c r="BT67" s="2">
        <f t="shared" si="43"/>
        <v>79.905000000000001</v>
      </c>
      <c r="BU67" s="2">
        <f t="shared" si="44"/>
        <v>80.475999999999999</v>
      </c>
      <c r="BV67" s="2">
        <f t="shared" si="45"/>
        <v>79.659000000000006</v>
      </c>
      <c r="BW67" s="2">
        <f t="shared" si="46"/>
        <v>80.156000000000006</v>
      </c>
      <c r="BX67" s="2">
        <f t="shared" si="47"/>
        <v>78.266999999999996</v>
      </c>
      <c r="BY67" s="2">
        <f t="shared" si="48"/>
        <v>75.888999999999996</v>
      </c>
      <c r="BZ67" s="2">
        <f t="shared" si="49"/>
        <v>75.510999999999996</v>
      </c>
      <c r="CA67" s="2">
        <f t="shared" si="50"/>
        <v>75.578000000000003</v>
      </c>
      <c r="CB67" s="2">
        <f t="shared" si="51"/>
        <v>70.454999999999998</v>
      </c>
      <c r="CC67" s="2">
        <f t="shared" si="52"/>
        <v>67.697699999999998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77.024141800060406</v>
      </c>
      <c r="DL67" s="2">
        <f t="shared" si="221"/>
        <v>79.699960132890368</v>
      </c>
      <c r="DM67" s="2">
        <f t="shared" si="221"/>
        <v>81.014895197825425</v>
      </c>
      <c r="DN67" s="2">
        <f t="shared" si="221"/>
        <v>79.775365146481434</v>
      </c>
      <c r="DO67" s="2">
        <f t="shared" si="221"/>
        <v>79.290199794722213</v>
      </c>
      <c r="DP67" s="2">
        <f t="shared" si="221"/>
        <v>78.520626396858972</v>
      </c>
      <c r="DQ67" s="2">
        <f t="shared" si="221"/>
        <v>79.722360225140733</v>
      </c>
      <c r="DR67" s="2">
        <f t="shared" si="221"/>
        <v>79.787155195681507</v>
      </c>
      <c r="DS67" s="2">
        <f t="shared" si="221"/>
        <v>79.494701407129455</v>
      </c>
      <c r="DT67" s="2">
        <f t="shared" si="221"/>
        <v>77.119762145748993</v>
      </c>
      <c r="DU67" s="2">
        <f t="shared" si="221"/>
        <v>75.67660526315791</v>
      </c>
      <c r="DV67" s="2">
        <f t="shared" si="221"/>
        <v>74.36795928705439</v>
      </c>
      <c r="DW67" s="2">
        <f t="shared" si="221"/>
        <v>74.772904181184686</v>
      </c>
      <c r="DX67" s="2">
        <f t="shared" si="221"/>
        <v>70.646805574912889</v>
      </c>
      <c r="DY67" s="2">
        <f t="shared" si="221"/>
        <v>67.143176529160726</v>
      </c>
      <c r="EA67" s="2">
        <f t="shared" si="71"/>
        <v>70.096653826170865</v>
      </c>
      <c r="EB67" s="2">
        <f t="shared" si="72"/>
        <v>72.888312866437033</v>
      </c>
      <c r="EC67" s="2">
        <f t="shared" si="73"/>
        <v>74.53762070849065</v>
      </c>
      <c r="ED67" s="2">
        <f t="shared" si="74"/>
        <v>76.309124912011583</v>
      </c>
      <c r="EE67" s="2">
        <f t="shared" si="75"/>
        <v>74.514808537820727</v>
      </c>
      <c r="EF67" s="2">
        <f t="shared" si="76"/>
        <v>72.063128243694109</v>
      </c>
      <c r="EG67" s="2">
        <f t="shared" si="77"/>
        <v>74.989310709380675</v>
      </c>
      <c r="EH67" s="2">
        <f t="shared" si="78"/>
        <v>73.519704506316302</v>
      </c>
      <c r="EI67" s="2">
        <f t="shared" si="79"/>
        <v>70.279313182423437</v>
      </c>
      <c r="EJ67" s="2">
        <f t="shared" si="80"/>
        <v>69.882243787977941</v>
      </c>
      <c r="EK67" s="2">
        <f t="shared" si="81"/>
        <v>68.314102046797913</v>
      </c>
      <c r="EL67" s="2">
        <f t="shared" si="82"/>
        <v>69.283890258043769</v>
      </c>
      <c r="EM67" s="2">
        <f t="shared" si="83"/>
        <v>69.591544196335335</v>
      </c>
      <c r="EN67" s="2">
        <f t="shared" si="84"/>
        <v>67.404559697146183</v>
      </c>
      <c r="EO67" s="2">
        <f t="shared" si="85"/>
        <v>64.818764862091655</v>
      </c>
      <c r="EQ67" s="2">
        <f t="shared" si="86"/>
        <v>69.859227199400834</v>
      </c>
      <c r="ER67" s="2">
        <f t="shared" si="222"/>
        <v>71.603959281524951</v>
      </c>
      <c r="ES67" s="2">
        <f t="shared" si="222"/>
        <v>73.240237634611177</v>
      </c>
      <c r="ET67" s="2">
        <f t="shared" si="222"/>
        <v>74.193900049776943</v>
      </c>
      <c r="EU67" s="2">
        <f t="shared" si="222"/>
        <v>72.887739649724168</v>
      </c>
      <c r="EV67" s="2">
        <f t="shared" si="222"/>
        <v>70.32050669184963</v>
      </c>
      <c r="EW67" s="2">
        <f t="shared" si="222"/>
        <v>72.804768985406952</v>
      </c>
      <c r="EX67" s="2">
        <f t="shared" si="222"/>
        <v>72.178712755685353</v>
      </c>
      <c r="EY67" s="2">
        <f t="shared" si="222"/>
        <v>68.747662444444444</v>
      </c>
      <c r="EZ67" s="2">
        <f t="shared" si="222"/>
        <v>68.682785226203123</v>
      </c>
      <c r="FA67" s="2">
        <f t="shared" si="222"/>
        <v>67.852945713979949</v>
      </c>
      <c r="FB67" s="2">
        <f t="shared" si="222"/>
        <v>67.197097422922084</v>
      </c>
      <c r="FC67" s="2">
        <f t="shared" si="222"/>
        <v>67.91878941128364</v>
      </c>
      <c r="FD67" s="2">
        <f t="shared" si="222"/>
        <v>67.138657775363171</v>
      </c>
      <c r="FE67" s="2">
        <f t="shared" si="222"/>
        <v>66.972224196217837</v>
      </c>
      <c r="FG67" s="2">
        <f t="shared" si="88"/>
        <v>0.43142128122398132</v>
      </c>
      <c r="FH67" s="2">
        <f t="shared" si="223"/>
        <v>0.4185236352816265</v>
      </c>
      <c r="FI67" s="2">
        <f t="shared" si="223"/>
        <v>0.41480588344305913</v>
      </c>
      <c r="FJ67" s="2">
        <f t="shared" si="223"/>
        <v>0.40126324365451715</v>
      </c>
      <c r="FK67" s="2">
        <f t="shared" si="223"/>
        <v>0.44378295757486103</v>
      </c>
      <c r="FL67" s="2">
        <f t="shared" si="223"/>
        <v>0.40379208331152588</v>
      </c>
      <c r="FM67" s="2">
        <f t="shared" si="223"/>
        <v>0.3844266640737648</v>
      </c>
      <c r="FN67" s="2">
        <f t="shared" si="223"/>
        <v>0.36864054371501681</v>
      </c>
      <c r="FO67" s="2">
        <f t="shared" si="223"/>
        <v>0.38528178999655543</v>
      </c>
      <c r="FP67" s="2">
        <f t="shared" si="223"/>
        <v>0.37642832303201262</v>
      </c>
      <c r="FQ67" s="2">
        <f t="shared" si="223"/>
        <v>0.37775073644749008</v>
      </c>
      <c r="FR67" s="2">
        <f t="shared" si="223"/>
        <v>0.3875862188290447</v>
      </c>
      <c r="FS67" s="2">
        <f t="shared" si="223"/>
        <v>0.39934833532445063</v>
      </c>
      <c r="FT67" s="2">
        <f t="shared" si="223"/>
        <v>0.3811342212952028</v>
      </c>
      <c r="FU67" s="2">
        <f t="shared" si="223"/>
        <v>0.34306965278457657</v>
      </c>
      <c r="FW67" s="2">
        <f t="shared" si="112"/>
        <v>2.1210766505502552E-5</v>
      </c>
      <c r="FX67" s="2">
        <f t="shared" si="164"/>
        <v>2.2170535056317323E-5</v>
      </c>
      <c r="FY67" s="2">
        <f t="shared" si="165"/>
        <v>2.9233932854764771E-5</v>
      </c>
      <c r="FZ67" s="2">
        <f t="shared" si="166"/>
        <v>2.4770543476032205E-5</v>
      </c>
      <c r="GA67" s="2">
        <f t="shared" si="167"/>
        <v>2.9327769352729445E-5</v>
      </c>
      <c r="GB67" s="2">
        <f t="shared" si="168"/>
        <v>2.6689633498631897E-5</v>
      </c>
      <c r="GC67" s="2">
        <f t="shared" si="169"/>
        <v>2.9949727647944019E-5</v>
      </c>
      <c r="GD67" s="2">
        <f t="shared" si="170"/>
        <v>3.1077122112278196E-5</v>
      </c>
      <c r="GE67" s="2">
        <f t="shared" si="171"/>
        <v>3.7528822217600812E-5</v>
      </c>
      <c r="GF67" s="2">
        <f t="shared" si="172"/>
        <v>3.819859949040031E-5</v>
      </c>
      <c r="GG67" s="2">
        <f t="shared" si="173"/>
        <v>3.4460015137682827E-5</v>
      </c>
      <c r="GH67" s="2">
        <f t="shared" si="174"/>
        <v>2.7582287044870249E-5</v>
      </c>
      <c r="GI67" s="2">
        <f t="shared" si="175"/>
        <v>2.3449853669137623E-5</v>
      </c>
      <c r="GJ67" s="2">
        <f t="shared" si="176"/>
        <v>1.2838343533008743E-5</v>
      </c>
      <c r="GK67" s="2">
        <f t="shared" si="177"/>
        <v>1.2271246161515242E-5</v>
      </c>
      <c r="GM67" s="86">
        <f t="shared" si="113"/>
        <v>4.3796394894495506E-3</v>
      </c>
      <c r="GN67" s="86">
        <f t="shared" si="178"/>
        <v>3.2330288202708939E-3</v>
      </c>
      <c r="GO67" s="86">
        <f t="shared" si="179"/>
        <v>2.979323209672423E-3</v>
      </c>
      <c r="GP67" s="86">
        <f t="shared" si="180"/>
        <v>2.3540551941031093E-3</v>
      </c>
      <c r="GQ67" s="86">
        <f t="shared" si="181"/>
        <v>5.3593104528311154E-3</v>
      </c>
      <c r="GR67" s="86">
        <f t="shared" si="182"/>
        <v>2.477198029693645E-3</v>
      </c>
      <c r="GS67" s="86">
        <f t="shared" si="183"/>
        <v>1.4227852763100243E-3</v>
      </c>
      <c r="GT67" s="86">
        <f t="shared" si="184"/>
        <v>9.2807190063311674E-4</v>
      </c>
      <c r="GU67" s="86">
        <f t="shared" si="185"/>
        <v>1.4765677405392723E-3</v>
      </c>
      <c r="GV67" s="86">
        <f t="shared" si="186"/>
        <v>1.1427803912993125E-3</v>
      </c>
      <c r="GW67" s="86">
        <f t="shared" si="187"/>
        <v>1.2061045587025295E-3</v>
      </c>
      <c r="GX67" s="86">
        <f t="shared" si="188"/>
        <v>1.5401585022691516E-3</v>
      </c>
      <c r="GY67" s="86">
        <f t="shared" si="189"/>
        <v>2.0704283533291771E-3</v>
      </c>
      <c r="GZ67" s="86">
        <f t="shared" si="190"/>
        <v>1.4330102675305587E-3</v>
      </c>
      <c r="HA67" s="86">
        <f t="shared" si="191"/>
        <v>4.1109688548701467E-4</v>
      </c>
      <c r="HC67" s="86">
        <f t="shared" si="145"/>
        <v>1.4165845953710042E-12</v>
      </c>
      <c r="HD67" s="86">
        <f t="shared" si="192"/>
        <v>7.3573646159773198E-12</v>
      </c>
      <c r="HE67" s="86">
        <f t="shared" si="193"/>
        <v>1.0182283689417891E-13</v>
      </c>
      <c r="HF67" s="86">
        <f t="shared" si="194"/>
        <v>2.4210424831779663E-14</v>
      </c>
      <c r="HG67" s="86">
        <f t="shared" si="195"/>
        <v>3.7434879768303611E-12</v>
      </c>
      <c r="HH67" s="86">
        <f t="shared" si="196"/>
        <v>2.3146154403363096E-14</v>
      </c>
      <c r="HI67" s="86">
        <f t="shared" si="197"/>
        <v>5.88839594969481E-14</v>
      </c>
      <c r="HJ67" s="86">
        <f t="shared" si="198"/>
        <v>2.4097503333775554E-14</v>
      </c>
      <c r="HK67" s="86">
        <f t="shared" si="199"/>
        <v>6.4639793039438587E-15</v>
      </c>
      <c r="HL67" s="86">
        <f t="shared" si="200"/>
        <v>1.1434493301017475E-15</v>
      </c>
      <c r="HM67" s="86">
        <f t="shared" si="201"/>
        <v>1.761927997291648E-15</v>
      </c>
      <c r="HN67" s="86">
        <f t="shared" si="202"/>
        <v>5.9112530397400671E-14</v>
      </c>
      <c r="HO67" s="86">
        <f t="shared" si="203"/>
        <v>6.9418094687321187E-13</v>
      </c>
      <c r="HP67" s="86">
        <f t="shared" si="204"/>
        <v>2.8785883988966865E-15</v>
      </c>
      <c r="HQ67" s="86">
        <f t="shared" si="205"/>
        <v>9.7089144924605561E-14</v>
      </c>
      <c r="HS67" s="86">
        <f t="shared" si="114"/>
        <v>1.3488770600981755E-51</v>
      </c>
      <c r="HT67" s="86">
        <f t="shared" si="206"/>
        <v>5.9327106721299059E-50</v>
      </c>
      <c r="HU67" s="86">
        <f t="shared" si="207"/>
        <v>1.4273895826142059E-56</v>
      </c>
      <c r="HV67" s="86">
        <f t="shared" si="208"/>
        <v>2.7188154878797997E-58</v>
      </c>
      <c r="HW67" s="86">
        <f t="shared" si="209"/>
        <v>2.8633780949459693E-50</v>
      </c>
      <c r="HX67" s="86">
        <f t="shared" si="210"/>
        <v>1.0629825158901767E-60</v>
      </c>
      <c r="HY67" s="86">
        <f t="shared" si="211"/>
        <v>1.1393548234560335E-59</v>
      </c>
      <c r="HZ67" s="86">
        <f t="shared" si="212"/>
        <v>1.029667456094818E-60</v>
      </c>
      <c r="IA67" s="86">
        <f t="shared" si="213"/>
        <v>1.3616776900723337E-62</v>
      </c>
      <c r="IB67" s="86">
        <f t="shared" si="214"/>
        <v>1.0681169424349722E-66</v>
      </c>
      <c r="IC67" s="86">
        <f t="shared" si="215"/>
        <v>6.039037648670101E-65</v>
      </c>
      <c r="ID67" s="86">
        <f t="shared" si="216"/>
        <v>3.333496888471886E-59</v>
      </c>
      <c r="IE67" s="86">
        <f t="shared" si="217"/>
        <v>4.2736458043808454E-54</v>
      </c>
      <c r="IF67" s="86">
        <f t="shared" si="218"/>
        <v>3.3843955649340356E-30</v>
      </c>
      <c r="IG67" s="86">
        <f t="shared" si="219"/>
        <v>4.469800053285787E-29</v>
      </c>
      <c r="II67" s="86">
        <f t="shared" si="115"/>
        <v>3.0387557329174123E-186</v>
      </c>
      <c r="IJ67" s="86">
        <f t="shared" si="116"/>
        <v>6.5636861482054396E-182</v>
      </c>
      <c r="IK67" s="86">
        <f t="shared" si="117"/>
        <v>4.026844939969162E-205</v>
      </c>
      <c r="IL67" s="86">
        <f t="shared" si="118"/>
        <v>1.7384274939223361E-220</v>
      </c>
      <c r="IM67" s="86">
        <f t="shared" si="119"/>
        <v>3.7829054694185757E-182</v>
      </c>
      <c r="IN67" s="86">
        <f t="shared" si="120"/>
        <v>6.8339938594106142E-221</v>
      </c>
      <c r="IO67" s="86">
        <f t="shared" si="121"/>
        <v>1.3485991328293832E-215</v>
      </c>
      <c r="IP67" s="86">
        <f t="shared" si="122"/>
        <v>5.1880342118888105E-220</v>
      </c>
      <c r="IQ67" s="86">
        <f t="shared" si="123"/>
        <v>2.9939468866319657E-228</v>
      </c>
      <c r="IR67" s="86">
        <f t="shared" si="124"/>
        <v>7.8138453415092671E-238</v>
      </c>
      <c r="IS67" s="86">
        <f t="shared" si="125"/>
        <v>4.9590714817262567E-236</v>
      </c>
      <c r="IT67" s="86">
        <f t="shared" si="126"/>
        <v>4.7775323938116512E-216</v>
      </c>
      <c r="IU67" s="86">
        <f t="shared" si="127"/>
        <v>1.1963910724917653E-196</v>
      </c>
      <c r="IV67" s="86">
        <f t="shared" si="128"/>
        <v>1.6633593738192177E-71</v>
      </c>
      <c r="IW67" s="86">
        <f t="shared" si="129"/>
        <v>2.0642028494637678E-117</v>
      </c>
      <c r="IY67" s="86">
        <f t="shared" si="130"/>
        <v>4.3796394908661353E-3</v>
      </c>
      <c r="IZ67" s="86">
        <f t="shared" si="131"/>
        <v>3.2330288276282587E-3</v>
      </c>
      <c r="JA67" s="86">
        <f t="shared" si="132"/>
        <v>2.9793232097742456E-3</v>
      </c>
      <c r="JB67" s="86">
        <f t="shared" si="133"/>
        <v>2.3540551941273196E-3</v>
      </c>
      <c r="JC67" s="86">
        <f t="shared" si="134"/>
        <v>5.3593104565746036E-3</v>
      </c>
      <c r="JD67" s="86">
        <f t="shared" si="135"/>
        <v>2.477198029716791E-3</v>
      </c>
      <c r="JE67" s="86">
        <f t="shared" si="136"/>
        <v>1.4227852763689082E-3</v>
      </c>
      <c r="JF67" s="86">
        <f t="shared" si="137"/>
        <v>9.2807190065721421E-4</v>
      </c>
      <c r="JG67" s="86">
        <f t="shared" si="138"/>
        <v>1.4765677405457363E-3</v>
      </c>
      <c r="JH67" s="86">
        <f t="shared" si="139"/>
        <v>1.1427803913004559E-3</v>
      </c>
      <c r="JI67" s="86">
        <f t="shared" si="140"/>
        <v>1.2061045587042913E-3</v>
      </c>
      <c r="JJ67" s="86">
        <f t="shared" si="141"/>
        <v>1.5401585023282641E-3</v>
      </c>
      <c r="JK67" s="86">
        <f t="shared" si="142"/>
        <v>2.070428354023358E-3</v>
      </c>
      <c r="JL67" s="86">
        <f t="shared" si="143"/>
        <v>1.4330102675334372E-3</v>
      </c>
      <c r="JM67" s="86">
        <f t="shared" si="144"/>
        <v>4.1109688558410383E-4</v>
      </c>
    </row>
    <row r="68" spans="2:273" x14ac:dyDescent="0.25">
      <c r="B68" s="2">
        <v>41</v>
      </c>
      <c r="C68" s="37">
        <v>79.935000000000002</v>
      </c>
      <c r="D68" s="37">
        <v>82.975999999999999</v>
      </c>
      <c r="E68" s="37">
        <v>83.619</v>
      </c>
      <c r="F68" s="37">
        <v>82.570999999999998</v>
      </c>
      <c r="G68" s="37">
        <v>82.667000000000002</v>
      </c>
      <c r="H68" s="37">
        <v>80.31</v>
      </c>
      <c r="I68" s="37">
        <v>80.570999999999998</v>
      </c>
      <c r="J68" s="37">
        <v>81.227000000000004</v>
      </c>
      <c r="K68" s="37">
        <v>80</v>
      </c>
      <c r="L68" s="37">
        <v>77.933000000000007</v>
      </c>
      <c r="M68" s="37">
        <v>78.400000000000006</v>
      </c>
      <c r="N68" s="37">
        <v>75.2</v>
      </c>
      <c r="O68" s="37">
        <v>77.332999999999998</v>
      </c>
      <c r="P68" s="37">
        <v>71.932000000000002</v>
      </c>
      <c r="Q68" s="37">
        <v>67.209299999999999</v>
      </c>
      <c r="S68" s="4">
        <f t="shared" si="8"/>
        <v>77.811180202862957</v>
      </c>
      <c r="T68" s="4">
        <f t="shared" si="9"/>
        <v>80.163028897959961</v>
      </c>
      <c r="U68" s="4">
        <f t="shared" si="10"/>
        <v>81.444970482395348</v>
      </c>
      <c r="V68" s="4">
        <f t="shared" si="11"/>
        <v>80.825932213434243</v>
      </c>
      <c r="W68" s="4">
        <f t="shared" si="12"/>
        <v>81.881904607012871</v>
      </c>
      <c r="X68" s="4">
        <f t="shared" si="13"/>
        <v>78.514385672193882</v>
      </c>
      <c r="Y68" s="4">
        <f t="shared" si="14"/>
        <v>79.597196976602476</v>
      </c>
      <c r="Z68" s="4">
        <f t="shared" si="15"/>
        <v>78.615206633936182</v>
      </c>
      <c r="AA68" s="4">
        <f t="shared" si="16"/>
        <v>77.519670475450923</v>
      </c>
      <c r="AB68" s="4">
        <f t="shared" si="17"/>
        <v>75.707746734961802</v>
      </c>
      <c r="AC68" s="4">
        <f t="shared" si="18"/>
        <v>74.278788592465631</v>
      </c>
      <c r="AD68" s="4">
        <f t="shared" si="19"/>
        <v>74.121216912211167</v>
      </c>
      <c r="AE68" s="4">
        <f t="shared" si="20"/>
        <v>74.961707378277964</v>
      </c>
      <c r="AF68" s="4">
        <f t="shared" si="21"/>
        <v>70.964360345858225</v>
      </c>
      <c r="AG68" s="4">
        <f t="shared" si="22"/>
        <v>66.70115996244607</v>
      </c>
      <c r="AI68" s="4">
        <f t="shared" si="23"/>
        <v>2.1238197971370454</v>
      </c>
      <c r="AJ68" s="4">
        <f t="shared" si="24"/>
        <v>2.8129711020400379</v>
      </c>
      <c r="AK68" s="4">
        <f t="shared" si="25"/>
        <v>2.1740295176046516</v>
      </c>
      <c r="AL68" s="4">
        <f t="shared" si="26"/>
        <v>1.7450677865657553</v>
      </c>
      <c r="AM68" s="4">
        <f t="shared" si="27"/>
        <v>0.78509539298713094</v>
      </c>
      <c r="AN68" s="4">
        <f t="shared" si="28"/>
        <v>1.7956143278061205</v>
      </c>
      <c r="AO68" s="4">
        <f t="shared" si="29"/>
        <v>0.97380302339752234</v>
      </c>
      <c r="AP68" s="4">
        <f t="shared" si="30"/>
        <v>2.6117933660638215</v>
      </c>
      <c r="AQ68" s="4">
        <f t="shared" si="31"/>
        <v>2.4803295245490773</v>
      </c>
      <c r="AR68" s="4">
        <f t="shared" si="32"/>
        <v>2.2252532650382051</v>
      </c>
      <c r="AS68" s="4">
        <f t="shared" si="33"/>
        <v>4.1212114075343749</v>
      </c>
      <c r="AT68" s="4">
        <f t="shared" si="34"/>
        <v>1.0787830877888354</v>
      </c>
      <c r="AU68" s="4">
        <f t="shared" si="35"/>
        <v>2.3712926217220343</v>
      </c>
      <c r="AV68" s="4">
        <f t="shared" si="220"/>
        <v>0.96763965414177733</v>
      </c>
      <c r="AW68" s="4">
        <f t="shared" si="220"/>
        <v>0.50814003755392889</v>
      </c>
      <c r="AY68" s="2">
        <f t="shared" si="96"/>
        <v>73.945165330678535</v>
      </c>
      <c r="AZ68" s="2">
        <f t="shared" si="147"/>
        <v>76.740112305105612</v>
      </c>
      <c r="BA68" s="2">
        <f t="shared" si="148"/>
        <v>78.243976284075146</v>
      </c>
      <c r="BB68" s="2">
        <f t="shared" si="149"/>
        <v>78.351467892550261</v>
      </c>
      <c r="BC68" s="2">
        <f t="shared" si="150"/>
        <v>77.088253100022044</v>
      </c>
      <c r="BD68" s="2">
        <f t="shared" si="151"/>
        <v>75.792937127635838</v>
      </c>
      <c r="BE68" s="2">
        <f t="shared" si="152"/>
        <v>77.855990667368445</v>
      </c>
      <c r="BF68" s="2">
        <f t="shared" si="153"/>
        <v>77.415667025927675</v>
      </c>
      <c r="BG68" s="2">
        <f t="shared" si="154"/>
        <v>75.709848556644999</v>
      </c>
      <c r="BH68" s="2">
        <f t="shared" si="155"/>
        <v>74.251278861788791</v>
      </c>
      <c r="BI68" s="2">
        <f t="shared" si="156"/>
        <v>72.759377516359507</v>
      </c>
      <c r="BJ68" s="2">
        <f t="shared" si="157"/>
        <v>72.318701383994664</v>
      </c>
      <c r="BK68" s="2">
        <f t="shared" si="158"/>
        <v>72.619664831910598</v>
      </c>
      <c r="BL68" s="2">
        <f t="shared" si="159"/>
        <v>69.325853483386751</v>
      </c>
      <c r="BM68" s="2">
        <f t="shared" si="160"/>
        <v>66.31092632355363</v>
      </c>
      <c r="BO68" s="2">
        <f t="shared" si="38"/>
        <v>79.935000000000002</v>
      </c>
      <c r="BP68" s="2">
        <f t="shared" si="39"/>
        <v>82.975999999999999</v>
      </c>
      <c r="BQ68" s="2">
        <f t="shared" si="40"/>
        <v>83.619</v>
      </c>
      <c r="BR68" s="2">
        <f t="shared" si="41"/>
        <v>82.570999999999998</v>
      </c>
      <c r="BS68" s="2">
        <f t="shared" si="42"/>
        <v>82.667000000000002</v>
      </c>
      <c r="BT68" s="2">
        <f t="shared" si="43"/>
        <v>80.31</v>
      </c>
      <c r="BU68" s="2">
        <f t="shared" si="44"/>
        <v>80.570999999999998</v>
      </c>
      <c r="BV68" s="2">
        <f t="shared" si="45"/>
        <v>81.227000000000004</v>
      </c>
      <c r="BW68" s="2">
        <f t="shared" si="46"/>
        <v>80</v>
      </c>
      <c r="BX68" s="2">
        <f t="shared" si="47"/>
        <v>77.933000000000007</v>
      </c>
      <c r="BY68" s="2">
        <f t="shared" si="48"/>
        <v>78.400000000000006</v>
      </c>
      <c r="BZ68" s="2">
        <f t="shared" si="49"/>
        <v>75.2</v>
      </c>
      <c r="CA68" s="2">
        <f t="shared" si="50"/>
        <v>77.332999999999998</v>
      </c>
      <c r="CB68" s="2">
        <f t="shared" si="51"/>
        <v>71.932000000000002</v>
      </c>
      <c r="CC68" s="2">
        <f t="shared" si="52"/>
        <v>67.209299999999999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77.215981576562967</v>
      </c>
      <c r="DL68" s="2">
        <f t="shared" si="221"/>
        <v>79.86788704318937</v>
      </c>
      <c r="DM68" s="2">
        <f t="shared" si="221"/>
        <v>81.227576713983694</v>
      </c>
      <c r="DN68" s="2">
        <f t="shared" si="221"/>
        <v>79.967052099063736</v>
      </c>
      <c r="DO68" s="2">
        <f t="shared" si="221"/>
        <v>79.457559246954617</v>
      </c>
      <c r="DP68" s="2">
        <f t="shared" si="221"/>
        <v>78.651371790999704</v>
      </c>
      <c r="DQ68" s="2">
        <f t="shared" si="221"/>
        <v>79.92091894934336</v>
      </c>
      <c r="DR68" s="2">
        <f t="shared" si="221"/>
        <v>79.998598515519561</v>
      </c>
      <c r="DS68" s="2">
        <f t="shared" si="221"/>
        <v>79.526543433395872</v>
      </c>
      <c r="DT68" s="2">
        <f t="shared" si="221"/>
        <v>77.231643724696369</v>
      </c>
      <c r="DU68" s="2">
        <f t="shared" si="221"/>
        <v>75.802209716599194</v>
      </c>
      <c r="DV68" s="2">
        <f t="shared" si="221"/>
        <v>74.531806660412741</v>
      </c>
      <c r="DW68" s="2">
        <f t="shared" si="221"/>
        <v>74.935668989547054</v>
      </c>
      <c r="DX68" s="2">
        <f t="shared" si="221"/>
        <v>70.696898606271773</v>
      </c>
      <c r="DY68" s="2">
        <f t="shared" si="221"/>
        <v>67.203714438122319</v>
      </c>
      <c r="EA68" s="2">
        <f t="shared" si="71"/>
        <v>70.013795888072451</v>
      </c>
      <c r="EB68" s="2">
        <f t="shared" si="72"/>
        <v>72.776967883658614</v>
      </c>
      <c r="EC68" s="2">
        <f t="shared" si="73"/>
        <v>74.405268069724485</v>
      </c>
      <c r="ED68" s="2">
        <f t="shared" si="74"/>
        <v>76.153052677473895</v>
      </c>
      <c r="EE68" s="2">
        <f t="shared" si="75"/>
        <v>74.380075543157801</v>
      </c>
      <c r="EF68" s="2">
        <f t="shared" si="76"/>
        <v>71.943875208696909</v>
      </c>
      <c r="EG68" s="2">
        <f t="shared" si="77"/>
        <v>74.840581749656636</v>
      </c>
      <c r="EH68" s="2">
        <f t="shared" si="78"/>
        <v>73.381312485699482</v>
      </c>
      <c r="EI68" s="2">
        <f t="shared" si="79"/>
        <v>70.156267483355521</v>
      </c>
      <c r="EJ68" s="2">
        <f t="shared" si="80"/>
        <v>69.748697859212868</v>
      </c>
      <c r="EK68" s="2">
        <f t="shared" si="81"/>
        <v>68.188148356211229</v>
      </c>
      <c r="EL68" s="2">
        <f t="shared" si="82"/>
        <v>69.129675542639703</v>
      </c>
      <c r="EM68" s="2">
        <f t="shared" si="83"/>
        <v>69.442817054708698</v>
      </c>
      <c r="EN68" s="2">
        <f t="shared" si="84"/>
        <v>67.295515613099766</v>
      </c>
      <c r="EO68" s="2">
        <f t="shared" si="85"/>
        <v>64.751706828797637</v>
      </c>
      <c r="EQ68" s="2">
        <f t="shared" si="86"/>
        <v>69.779621276718345</v>
      </c>
      <c r="ER68" s="2">
        <f t="shared" si="222"/>
        <v>71.510829862800435</v>
      </c>
      <c r="ES68" s="2">
        <f t="shared" si="222"/>
        <v>73.126670460670269</v>
      </c>
      <c r="ET68" s="2">
        <f t="shared" si="222"/>
        <v>74.067372747629378</v>
      </c>
      <c r="EU68" s="2">
        <f t="shared" si="222"/>
        <v>72.77684505382679</v>
      </c>
      <c r="EV68" s="2">
        <f t="shared" si="222"/>
        <v>70.225974878454934</v>
      </c>
      <c r="EW68" s="2">
        <f t="shared" si="222"/>
        <v>72.68747655168707</v>
      </c>
      <c r="EX68" s="2">
        <f t="shared" si="222"/>
        <v>72.060009729816187</v>
      </c>
      <c r="EY68" s="2">
        <f t="shared" si="222"/>
        <v>68.647288666666668</v>
      </c>
      <c r="EZ68" s="2">
        <f t="shared" si="222"/>
        <v>68.566809787114735</v>
      </c>
      <c r="FA68" s="2">
        <f t="shared" si="222"/>
        <v>67.733760665852373</v>
      </c>
      <c r="FB68" s="2">
        <f t="shared" si="222"/>
        <v>67.074330995481844</v>
      </c>
      <c r="FC68" s="2">
        <f t="shared" si="222"/>
        <v>67.795162696612849</v>
      </c>
      <c r="FD68" s="2">
        <f t="shared" si="222"/>
        <v>67.033637661682477</v>
      </c>
      <c r="FE68" s="2">
        <f t="shared" si="222"/>
        <v>66.87301392132207</v>
      </c>
      <c r="FG68" s="2">
        <f t="shared" si="88"/>
        <v>0.45414141499990773</v>
      </c>
      <c r="FH68" s="2">
        <f t="shared" si="223"/>
        <v>0.44109147045527375</v>
      </c>
      <c r="FI68" s="2">
        <f t="shared" si="223"/>
        <v>0.43732402049765789</v>
      </c>
      <c r="FJ68" s="2">
        <f t="shared" si="223"/>
        <v>0.4235783439516011</v>
      </c>
      <c r="FK68" s="2">
        <f t="shared" si="223"/>
        <v>0.46661983175006194</v>
      </c>
      <c r="FL68" s="2">
        <f t="shared" si="223"/>
        <v>0.42614772214225038</v>
      </c>
      <c r="FM68" s="2">
        <f t="shared" si="223"/>
        <v>0.40644104804776882</v>
      </c>
      <c r="FN68" s="2">
        <f t="shared" si="223"/>
        <v>0.39032413805068916</v>
      </c>
      <c r="FO68" s="2">
        <f t="shared" si="223"/>
        <v>0.40731274121998517</v>
      </c>
      <c r="FP68" s="2">
        <f t="shared" si="223"/>
        <v>0.39828102655643655</v>
      </c>
      <c r="FQ68" s="2">
        <f t="shared" si="223"/>
        <v>0.39963100996857515</v>
      </c>
      <c r="FR68" s="2">
        <f t="shared" si="223"/>
        <v>0.40966112591083081</v>
      </c>
      <c r="FS68" s="2">
        <f t="shared" si="223"/>
        <v>0.4216319355228233</v>
      </c>
      <c r="FT68" s="2">
        <f t="shared" si="223"/>
        <v>0.40308352196603842</v>
      </c>
      <c r="FU68" s="2">
        <f t="shared" si="223"/>
        <v>0.36411659313492334</v>
      </c>
      <c r="FW68" s="2">
        <f t="shared" si="112"/>
        <v>2.3257095403994469E-5</v>
      </c>
      <c r="FX68" s="2">
        <f t="shared" si="164"/>
        <v>2.4309456288803826E-5</v>
      </c>
      <c r="FY68" s="2">
        <f t="shared" si="165"/>
        <v>3.2054279555683929E-5</v>
      </c>
      <c r="FZ68" s="2">
        <f t="shared" si="166"/>
        <v>2.7160295919939656E-5</v>
      </c>
      <c r="GA68" s="2">
        <f t="shared" si="167"/>
        <v>3.215716864838797E-5</v>
      </c>
      <c r="GB68" s="2">
        <f t="shared" si="168"/>
        <v>2.9264525839093951E-5</v>
      </c>
      <c r="GC68" s="2">
        <f t="shared" si="169"/>
        <v>3.2839128457876906E-5</v>
      </c>
      <c r="GD68" s="2">
        <f t="shared" si="170"/>
        <v>3.4075284628269868E-5</v>
      </c>
      <c r="GE68" s="2">
        <f t="shared" si="171"/>
        <v>4.1149386298412382E-5</v>
      </c>
      <c r="GF68" s="2">
        <f t="shared" si="172"/>
        <v>4.1883777108807133E-5</v>
      </c>
      <c r="GG68" s="2">
        <f t="shared" si="173"/>
        <v>3.7784529617271055E-5</v>
      </c>
      <c r="GH68" s="2">
        <f t="shared" si="174"/>
        <v>3.0243295864351856E-5</v>
      </c>
      <c r="GI68" s="2">
        <f t="shared" si="175"/>
        <v>2.5712195079698266E-5</v>
      </c>
      <c r="GJ68" s="2">
        <f t="shared" si="176"/>
        <v>1.4076946322549543E-5</v>
      </c>
      <c r="GK68" s="2">
        <f t="shared" si="177"/>
        <v>1.3455137925965892E-5</v>
      </c>
      <c r="GM68" s="86">
        <f t="shared" si="113"/>
        <v>6.278862196976983E-3</v>
      </c>
      <c r="GN68" s="86">
        <f t="shared" si="178"/>
        <v>4.8005599133282015E-3</v>
      </c>
      <c r="GO68" s="86">
        <f t="shared" si="179"/>
        <v>4.4535735328965539E-3</v>
      </c>
      <c r="GP68" s="86">
        <f t="shared" si="180"/>
        <v>3.5355655485465277E-3</v>
      </c>
      <c r="GQ68" s="86">
        <f t="shared" si="181"/>
        <v>7.6184777672901154E-3</v>
      </c>
      <c r="GR68" s="86">
        <f t="shared" si="182"/>
        <v>3.7106599809352231E-3</v>
      </c>
      <c r="GS68" s="86">
        <f t="shared" si="183"/>
        <v>2.2505672535637839E-3</v>
      </c>
      <c r="GT68" s="86">
        <f t="shared" si="184"/>
        <v>1.5109955452509347E-3</v>
      </c>
      <c r="GU68" s="86">
        <f t="shared" si="185"/>
        <v>2.3241745457322181E-3</v>
      </c>
      <c r="GV68" s="86">
        <f t="shared" si="186"/>
        <v>1.8368199544311228E-3</v>
      </c>
      <c r="GW68" s="86">
        <f t="shared" si="187"/>
        <v>1.9264098039427351E-3</v>
      </c>
      <c r="GX68" s="86">
        <f t="shared" si="188"/>
        <v>2.4236183359713035E-3</v>
      </c>
      <c r="GY68" s="86">
        <f t="shared" si="189"/>
        <v>3.1872173980029032E-3</v>
      </c>
      <c r="GZ68" s="86">
        <f t="shared" si="190"/>
        <v>2.2340846428172642E-3</v>
      </c>
      <c r="HA68" s="86">
        <f t="shared" si="191"/>
        <v>7.0810287926630566E-4</v>
      </c>
      <c r="HC68" s="86">
        <f t="shared" si="145"/>
        <v>4.0885338494291048E-12</v>
      </c>
      <c r="HD68" s="86">
        <f t="shared" si="192"/>
        <v>2.0368972292039958E-11</v>
      </c>
      <c r="HE68" s="86">
        <f t="shared" si="193"/>
        <v>3.3885770636153183E-13</v>
      </c>
      <c r="HF68" s="86">
        <f t="shared" si="194"/>
        <v>8.5138278375595267E-14</v>
      </c>
      <c r="HG68" s="86">
        <f t="shared" si="195"/>
        <v>1.0807742452822151E-11</v>
      </c>
      <c r="HH68" s="86">
        <f t="shared" si="196"/>
        <v>8.22894656778606E-14</v>
      </c>
      <c r="HI68" s="86">
        <f t="shared" si="197"/>
        <v>2.0494283557560828E-13</v>
      </c>
      <c r="HJ68" s="86">
        <f t="shared" si="198"/>
        <v>8.6964900650453105E-14</v>
      </c>
      <c r="HK68" s="86">
        <f t="shared" si="199"/>
        <v>2.5179693885331439E-14</v>
      </c>
      <c r="HL68" s="86">
        <f t="shared" si="200"/>
        <v>4.7691739207784513E-15</v>
      </c>
      <c r="HM68" s="86">
        <f t="shared" si="201"/>
        <v>7.1406930843540498E-15</v>
      </c>
      <c r="HN68" s="86">
        <f t="shared" si="202"/>
        <v>2.0400337551860397E-13</v>
      </c>
      <c r="HO68" s="86">
        <f t="shared" si="203"/>
        <v>2.1151277344233688E-12</v>
      </c>
      <c r="HP68" s="86">
        <f t="shared" si="204"/>
        <v>1.0691531653770474E-14</v>
      </c>
      <c r="HQ68" s="86">
        <f t="shared" si="205"/>
        <v>3.0511966231417095E-13</v>
      </c>
      <c r="HS68" s="86">
        <f t="shared" si="114"/>
        <v>1.7672457005233588E-50</v>
      </c>
      <c r="HT68" s="86">
        <f t="shared" si="206"/>
        <v>7.3042489279739054E-49</v>
      </c>
      <c r="HU68" s="86">
        <f t="shared" si="207"/>
        <v>2.6426254788984737E-55</v>
      </c>
      <c r="HV68" s="86">
        <f t="shared" si="208"/>
        <v>5.6026699650386478E-57</v>
      </c>
      <c r="HW68" s="86">
        <f t="shared" si="209"/>
        <v>3.8076742459812895E-49</v>
      </c>
      <c r="HX68" s="86">
        <f t="shared" si="210"/>
        <v>2.3928404855957242E-59</v>
      </c>
      <c r="HY68" s="86">
        <f t="shared" si="211"/>
        <v>2.4861211250359006E-58</v>
      </c>
      <c r="HZ68" s="86">
        <f t="shared" si="212"/>
        <v>2.4110923257292631E-59</v>
      </c>
      <c r="IA68" s="86">
        <f t="shared" si="213"/>
        <v>3.7775818783240745E-61</v>
      </c>
      <c r="IB68" s="86">
        <f t="shared" si="214"/>
        <v>3.5759129178465936E-65</v>
      </c>
      <c r="IC68" s="86">
        <f t="shared" si="215"/>
        <v>1.8380371512025501E-63</v>
      </c>
      <c r="ID68" s="86">
        <f t="shared" si="216"/>
        <v>7.0364659577621783E-58</v>
      </c>
      <c r="IE68" s="86">
        <f t="shared" si="217"/>
        <v>6.5836425526495587E-53</v>
      </c>
      <c r="IF68" s="86">
        <f t="shared" si="218"/>
        <v>1.3889778677617147E-29</v>
      </c>
      <c r="IG68" s="86">
        <f t="shared" si="219"/>
        <v>1.6956771693896623E-28</v>
      </c>
      <c r="II68" s="86">
        <f t="shared" si="115"/>
        <v>4.1868512832547698E-183</v>
      </c>
      <c r="IJ68" s="86">
        <f t="shared" si="116"/>
        <v>7.8551053556813375E-179</v>
      </c>
      <c r="IK68" s="86">
        <f t="shared" si="117"/>
        <v>1.4840174201296809E-201</v>
      </c>
      <c r="IL68" s="86">
        <f t="shared" si="118"/>
        <v>1.0389403555815346E-216</v>
      </c>
      <c r="IM68" s="86">
        <f t="shared" si="119"/>
        <v>5.5230076398014742E-179</v>
      </c>
      <c r="IN68" s="86">
        <f t="shared" si="120"/>
        <v>4.4137207528574028E-217</v>
      </c>
      <c r="IO68" s="86">
        <f t="shared" si="121"/>
        <v>7.741856285704208E-212</v>
      </c>
      <c r="IP68" s="86">
        <f t="shared" si="122"/>
        <v>3.6746689332168641E-216</v>
      </c>
      <c r="IQ68" s="86">
        <f t="shared" si="123"/>
        <v>3.5117426720539243E-224</v>
      </c>
      <c r="IR68" s="86">
        <f t="shared" si="124"/>
        <v>1.3860413226653841E-233</v>
      </c>
      <c r="IS68" s="86">
        <f t="shared" si="125"/>
        <v>7.4092380047700868E-232</v>
      </c>
      <c r="IT68" s="86">
        <f t="shared" si="126"/>
        <v>2.6102091376640063E-212</v>
      </c>
      <c r="IU68" s="86">
        <f t="shared" si="127"/>
        <v>2.6625310334947049E-193</v>
      </c>
      <c r="IV68" s="86">
        <f t="shared" si="128"/>
        <v>2.2665535998102153E-70</v>
      </c>
      <c r="IW68" s="86">
        <f t="shared" si="129"/>
        <v>1.5402834980560685E-115</v>
      </c>
      <c r="IY68" s="86">
        <f t="shared" si="130"/>
        <v>6.2788622010655172E-3</v>
      </c>
      <c r="IZ68" s="86">
        <f t="shared" si="131"/>
        <v>4.8005599336971736E-3</v>
      </c>
      <c r="JA68" s="86">
        <f t="shared" si="132"/>
        <v>4.4535735332354113E-3</v>
      </c>
      <c r="JB68" s="86">
        <f t="shared" si="133"/>
        <v>3.5355655486316662E-3</v>
      </c>
      <c r="JC68" s="86">
        <f t="shared" si="134"/>
        <v>7.6184777780978581E-3</v>
      </c>
      <c r="JD68" s="86">
        <f t="shared" si="135"/>
        <v>3.7106599810175127E-3</v>
      </c>
      <c r="JE68" s="86">
        <f t="shared" si="136"/>
        <v>2.2505672537687267E-3</v>
      </c>
      <c r="JF68" s="86">
        <f t="shared" si="137"/>
        <v>1.5109955453378996E-3</v>
      </c>
      <c r="JG68" s="86">
        <f t="shared" si="138"/>
        <v>2.3241745457573976E-3</v>
      </c>
      <c r="JH68" s="86">
        <f t="shared" si="139"/>
        <v>1.836819954435892E-3</v>
      </c>
      <c r="JI68" s="86">
        <f t="shared" si="140"/>
        <v>1.9264098039498759E-3</v>
      </c>
      <c r="JJ68" s="86">
        <f t="shared" si="141"/>
        <v>2.423618336175307E-3</v>
      </c>
      <c r="JK68" s="86">
        <f t="shared" si="142"/>
        <v>3.1872174001180307E-3</v>
      </c>
      <c r="JL68" s="86">
        <f t="shared" si="143"/>
        <v>2.2340846428279557E-3</v>
      </c>
      <c r="JM68" s="86">
        <f t="shared" si="144"/>
        <v>7.081028795714253E-4</v>
      </c>
    </row>
    <row r="69" spans="2:273" x14ac:dyDescent="0.25">
      <c r="B69" s="2">
        <v>42</v>
      </c>
      <c r="C69" s="37">
        <v>80.956999999999994</v>
      </c>
      <c r="D69" s="37">
        <v>82.762</v>
      </c>
      <c r="E69" s="37">
        <v>84.786000000000001</v>
      </c>
      <c r="F69" s="37">
        <v>84.238</v>
      </c>
      <c r="G69" s="37">
        <v>84.786000000000001</v>
      </c>
      <c r="H69" s="37">
        <v>82.143000000000001</v>
      </c>
      <c r="I69" s="37">
        <v>82.667000000000002</v>
      </c>
      <c r="J69" s="37">
        <v>81.75</v>
      </c>
      <c r="K69" s="37">
        <v>80.622</v>
      </c>
      <c r="L69" s="37">
        <v>79.221999999999994</v>
      </c>
      <c r="M69" s="37">
        <v>78.111000000000004</v>
      </c>
      <c r="N69" s="37">
        <v>76.2</v>
      </c>
      <c r="O69" s="37">
        <v>77.533000000000001</v>
      </c>
      <c r="P69" s="37">
        <v>72.682000000000002</v>
      </c>
      <c r="Q69" s="37">
        <v>67.139499999999998</v>
      </c>
      <c r="S69" s="4">
        <f t="shared" si="8"/>
        <v>79.121560928767792</v>
      </c>
      <c r="T69" s="4">
        <f t="shared" si="9"/>
        <v>81.442486222370746</v>
      </c>
      <c r="U69" s="4">
        <f t="shared" si="10"/>
        <v>82.683788123773226</v>
      </c>
      <c r="V69" s="4">
        <f t="shared" si="11"/>
        <v>81.83329707499955</v>
      </c>
      <c r="W69" s="4">
        <f t="shared" si="12"/>
        <v>83.481356261387361</v>
      </c>
      <c r="X69" s="4">
        <f t="shared" si="13"/>
        <v>79.533365907800501</v>
      </c>
      <c r="Y69" s="4">
        <f t="shared" si="14"/>
        <v>80.397898205299583</v>
      </c>
      <c r="Z69" s="4">
        <f t="shared" si="15"/>
        <v>79.182328781266975</v>
      </c>
      <c r="AA69" s="4">
        <f t="shared" si="16"/>
        <v>78.161932223320804</v>
      </c>
      <c r="AB69" s="4">
        <f t="shared" si="17"/>
        <v>76.306747535581451</v>
      </c>
      <c r="AC69" s="4">
        <f t="shared" si="18"/>
        <v>74.904994244600104</v>
      </c>
      <c r="AD69" s="4">
        <f t="shared" si="19"/>
        <v>74.908184992441576</v>
      </c>
      <c r="AE69" s="4">
        <f t="shared" si="20"/>
        <v>75.935549655130401</v>
      </c>
      <c r="AF69" s="4">
        <f t="shared" si="21"/>
        <v>71.654860520784752</v>
      </c>
      <c r="AG69" s="4">
        <f t="shared" si="22"/>
        <v>66.903249959932253</v>
      </c>
      <c r="AI69" s="4">
        <f t="shared" si="23"/>
        <v>1.8354390712322015</v>
      </c>
      <c r="AJ69" s="4">
        <f t="shared" si="24"/>
        <v>1.319513777629254</v>
      </c>
      <c r="AK69" s="4">
        <f t="shared" si="25"/>
        <v>2.1022118762267752</v>
      </c>
      <c r="AL69" s="4">
        <f t="shared" si="26"/>
        <v>2.4047029250004499</v>
      </c>
      <c r="AM69" s="4">
        <f t="shared" si="27"/>
        <v>1.3046437386126399</v>
      </c>
      <c r="AN69" s="4">
        <f t="shared" si="28"/>
        <v>2.6096340921994994</v>
      </c>
      <c r="AO69" s="4">
        <f t="shared" si="29"/>
        <v>2.2691017947004184</v>
      </c>
      <c r="AP69" s="4">
        <f t="shared" si="30"/>
        <v>2.5676712187330253</v>
      </c>
      <c r="AQ69" s="4">
        <f t="shared" si="31"/>
        <v>2.4600677766791961</v>
      </c>
      <c r="AR69" s="4">
        <f t="shared" si="32"/>
        <v>2.9152524644185434</v>
      </c>
      <c r="AS69" s="4">
        <f t="shared" si="33"/>
        <v>3.2060057553999002</v>
      </c>
      <c r="AT69" s="4">
        <f t="shared" si="34"/>
        <v>1.2918150075584265</v>
      </c>
      <c r="AU69" s="4">
        <f t="shared" si="35"/>
        <v>1.5974503448695998</v>
      </c>
      <c r="AV69" s="4">
        <f t="shared" si="220"/>
        <v>1.0271394792152506</v>
      </c>
      <c r="AW69" s="4">
        <f t="shared" si="220"/>
        <v>0.23625004006774475</v>
      </c>
      <c r="AY69" s="2">
        <f t="shared" si="96"/>
        <v>73.840937180529878</v>
      </c>
      <c r="AZ69" s="2">
        <f t="shared" si="147"/>
        <v>76.616709569879106</v>
      </c>
      <c r="BA69" s="2">
        <f t="shared" si="148"/>
        <v>78.142494724733425</v>
      </c>
      <c r="BB69" s="2">
        <f t="shared" si="149"/>
        <v>78.301661239716552</v>
      </c>
      <c r="BC69" s="2">
        <f t="shared" si="150"/>
        <v>76.991036192471356</v>
      </c>
      <c r="BD69" s="2">
        <f t="shared" si="151"/>
        <v>75.659474011453568</v>
      </c>
      <c r="BE69" s="2">
        <f t="shared" si="152"/>
        <v>77.791830252630703</v>
      </c>
      <c r="BF69" s="2">
        <f t="shared" si="153"/>
        <v>77.336404262438847</v>
      </c>
      <c r="BG69" s="2">
        <f t="shared" si="154"/>
        <v>75.465138306906596</v>
      </c>
      <c r="BH69" s="2">
        <f t="shared" si="155"/>
        <v>74.09332938111298</v>
      </c>
      <c r="BI69" s="2">
        <f t="shared" si="156"/>
        <v>72.609138920735987</v>
      </c>
      <c r="BJ69" s="2">
        <f t="shared" si="157"/>
        <v>72.223855965842077</v>
      </c>
      <c r="BK69" s="2">
        <f t="shared" si="158"/>
        <v>72.519870223822537</v>
      </c>
      <c r="BL69" s="2">
        <f t="shared" si="159"/>
        <v>69.232242979810323</v>
      </c>
      <c r="BM69" s="2">
        <f t="shared" si="160"/>
        <v>66.269338727615477</v>
      </c>
      <c r="BO69" s="2">
        <f t="shared" si="38"/>
        <v>80.956999999999994</v>
      </c>
      <c r="BP69" s="2">
        <f t="shared" si="39"/>
        <v>82.762</v>
      </c>
      <c r="BQ69" s="2">
        <f t="shared" si="40"/>
        <v>84.786000000000001</v>
      </c>
      <c r="BR69" s="2">
        <f t="shared" si="41"/>
        <v>84.238</v>
      </c>
      <c r="BS69" s="2" t="str">
        <f t="shared" si="42"/>
        <v/>
      </c>
      <c r="BT69" s="2">
        <f t="shared" si="43"/>
        <v>82.143000000000001</v>
      </c>
      <c r="BU69" s="2">
        <f t="shared" si="44"/>
        <v>82.667000000000002</v>
      </c>
      <c r="BV69" s="2">
        <f t="shared" si="45"/>
        <v>81.75</v>
      </c>
      <c r="BW69" s="2">
        <f t="shared" si="46"/>
        <v>80.622</v>
      </c>
      <c r="BX69" s="2">
        <f t="shared" si="47"/>
        <v>79.221999999999994</v>
      </c>
      <c r="BY69" s="2">
        <f t="shared" si="48"/>
        <v>78.111000000000004</v>
      </c>
      <c r="BZ69" s="2">
        <f t="shared" si="49"/>
        <v>76.2</v>
      </c>
      <c r="CA69" s="2">
        <f t="shared" si="50"/>
        <v>77.533000000000001</v>
      </c>
      <c r="CB69" s="2">
        <f t="shared" si="51"/>
        <v>72.682000000000002</v>
      </c>
      <c r="CC69" s="2">
        <f t="shared" si="52"/>
        <v>67.139499999999998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77.407821353065543</v>
      </c>
      <c r="DL69" s="2">
        <f t="shared" si="221"/>
        <v>80.035813953488372</v>
      </c>
      <c r="DM69" s="2">
        <f t="shared" si="221"/>
        <v>81.44025823014195</v>
      </c>
      <c r="DN69" s="2">
        <f t="shared" si="221"/>
        <v>80.158739051646037</v>
      </c>
      <c r="DO69" s="2">
        <f t="shared" si="221"/>
        <v>79.624918699187006</v>
      </c>
      <c r="DP69" s="2">
        <f t="shared" si="221"/>
        <v>78.78211718514045</v>
      </c>
      <c r="DQ69" s="2">
        <f t="shared" si="221"/>
        <v>80.119477673545987</v>
      </c>
      <c r="DR69" s="2">
        <f t="shared" si="221"/>
        <v>80.210041835357615</v>
      </c>
      <c r="DS69" s="2">
        <f t="shared" si="221"/>
        <v>79.55838545966229</v>
      </c>
      <c r="DT69" s="2">
        <f t="shared" si="221"/>
        <v>77.34352530364373</v>
      </c>
      <c r="DU69" s="2">
        <f t="shared" si="221"/>
        <v>75.927814170040492</v>
      </c>
      <c r="DV69" s="2">
        <f t="shared" si="221"/>
        <v>74.695654033771092</v>
      </c>
      <c r="DW69" s="2">
        <f t="shared" si="221"/>
        <v>75.098433797909422</v>
      </c>
      <c r="DX69" s="2">
        <f t="shared" si="221"/>
        <v>70.746991637630671</v>
      </c>
      <c r="DY69" s="2">
        <f t="shared" si="221"/>
        <v>67.264252347083925</v>
      </c>
      <c r="EA69" s="2">
        <f t="shared" si="71"/>
        <v>69.930937949974037</v>
      </c>
      <c r="EB69" s="2">
        <f t="shared" si="72"/>
        <v>72.665622900880194</v>
      </c>
      <c r="EC69" s="2">
        <f t="shared" si="73"/>
        <v>74.272915430958307</v>
      </c>
      <c r="ED69" s="2">
        <f t="shared" si="74"/>
        <v>75.99698044293622</v>
      </c>
      <c r="EE69" s="2">
        <f t="shared" si="75"/>
        <v>74.245342548494889</v>
      </c>
      <c r="EF69" s="2">
        <f t="shared" si="76"/>
        <v>71.824622173699709</v>
      </c>
      <c r="EG69" s="2">
        <f t="shared" si="77"/>
        <v>74.691852789932597</v>
      </c>
      <c r="EH69" s="2">
        <f t="shared" si="78"/>
        <v>73.242920465082676</v>
      </c>
      <c r="EI69" s="2">
        <f t="shared" si="79"/>
        <v>70.033221784287619</v>
      </c>
      <c r="EJ69" s="2">
        <f t="shared" si="80"/>
        <v>69.615151930447794</v>
      </c>
      <c r="EK69" s="2">
        <f t="shared" si="81"/>
        <v>68.062194665624546</v>
      </c>
      <c r="EL69" s="2">
        <f t="shared" si="82"/>
        <v>68.975460827235651</v>
      </c>
      <c r="EM69" s="2">
        <f t="shared" si="83"/>
        <v>69.294089913082047</v>
      </c>
      <c r="EN69" s="2">
        <f t="shared" si="84"/>
        <v>67.18647152905335</v>
      </c>
      <c r="EO69" s="2">
        <f t="shared" si="85"/>
        <v>64.684648795503605</v>
      </c>
      <c r="EQ69" s="2">
        <f t="shared" si="86"/>
        <v>69.700015354035855</v>
      </c>
      <c r="ER69" s="2">
        <f t="shared" si="222"/>
        <v>71.417700444075919</v>
      </c>
      <c r="ES69" s="2">
        <f t="shared" si="222"/>
        <v>73.013103286729361</v>
      </c>
      <c r="ET69" s="2">
        <f t="shared" si="222"/>
        <v>73.940845445481813</v>
      </c>
      <c r="EU69" s="2">
        <f t="shared" si="222"/>
        <v>72.665950457929398</v>
      </c>
      <c r="EV69" s="2">
        <f t="shared" si="222"/>
        <v>70.131443065060239</v>
      </c>
      <c r="EW69" s="2">
        <f t="shared" si="222"/>
        <v>72.570184117967173</v>
      </c>
      <c r="EX69" s="2">
        <f t="shared" si="222"/>
        <v>71.941306703947021</v>
      </c>
      <c r="EY69" s="2">
        <f t="shared" si="222"/>
        <v>68.546914888888892</v>
      </c>
      <c r="EZ69" s="2">
        <f t="shared" si="222"/>
        <v>68.450834348026362</v>
      </c>
      <c r="FA69" s="2">
        <f t="shared" si="222"/>
        <v>67.61457561772481</v>
      </c>
      <c r="FB69" s="2">
        <f t="shared" si="222"/>
        <v>66.951564568041604</v>
      </c>
      <c r="FC69" s="2">
        <f t="shared" si="222"/>
        <v>67.671535981942057</v>
      </c>
      <c r="FD69" s="2">
        <f t="shared" si="222"/>
        <v>66.928617548001782</v>
      </c>
      <c r="FE69" s="2">
        <f t="shared" si="222"/>
        <v>66.773803646426316</v>
      </c>
      <c r="FG69" s="2">
        <f t="shared" si="88"/>
        <v>0.47705415365184156</v>
      </c>
      <c r="FH69" s="2">
        <f t="shared" si="223"/>
        <v>0.46390535824275936</v>
      </c>
      <c r="FI69" s="2">
        <f t="shared" si="223"/>
        <v>0.46010346087145909</v>
      </c>
      <c r="FJ69" s="2">
        <f t="shared" si="223"/>
        <v>0.44620958436201019</v>
      </c>
      <c r="FK69" s="2">
        <f t="shared" si="223"/>
        <v>0.48959745978538893</v>
      </c>
      <c r="FL69" s="2">
        <f t="shared" si="223"/>
        <v>0.44880935424589946</v>
      </c>
      <c r="FM69" s="2">
        <f t="shared" si="223"/>
        <v>0.42883785731705992</v>
      </c>
      <c r="FN69" s="2">
        <f t="shared" si="223"/>
        <v>0.41244996152865765</v>
      </c>
      <c r="FO69" s="2">
        <f t="shared" si="223"/>
        <v>0.42972280910210925</v>
      </c>
      <c r="FP69" s="2">
        <f t="shared" si="223"/>
        <v>0.42054676901915888</v>
      </c>
      <c r="FQ69" s="2">
        <f t="shared" si="223"/>
        <v>0.42191930371037761</v>
      </c>
      <c r="FR69" s="2">
        <f t="shared" si="223"/>
        <v>0.43210620065162486</v>
      </c>
      <c r="FS69" s="2">
        <f t="shared" si="223"/>
        <v>0.44423932849718495</v>
      </c>
      <c r="FT69" s="2">
        <f t="shared" si="223"/>
        <v>0.42542792391028267</v>
      </c>
      <c r="FU69" s="2">
        <f t="shared" si="223"/>
        <v>0.38569664732970788</v>
      </c>
      <c r="FW69" s="2">
        <f t="shared" si="112"/>
        <v>2.550084079724861E-5</v>
      </c>
      <c r="FX69" s="2">
        <f t="shared" si="164"/>
        <v>2.6654726266573637E-5</v>
      </c>
      <c r="FY69" s="2">
        <f t="shared" si="165"/>
        <v>3.514670993331208E-5</v>
      </c>
      <c r="FZ69" s="2">
        <f t="shared" si="166"/>
        <v>2.9780594240645473E-5</v>
      </c>
      <c r="GA69" s="2">
        <f t="shared" si="167"/>
        <v>3.5259524881192738E-5</v>
      </c>
      <c r="GB69" s="2">
        <f t="shared" si="168"/>
        <v>3.2087823906637088E-5</v>
      </c>
      <c r="GC69" s="2">
        <f t="shared" si="169"/>
        <v>3.6007274254004905E-5</v>
      </c>
      <c r="GD69" s="2">
        <f t="shared" si="170"/>
        <v>3.7362683791626219E-5</v>
      </c>
      <c r="GE69" s="2">
        <f t="shared" si="171"/>
        <v>4.5119225736718664E-5</v>
      </c>
      <c r="GF69" s="2">
        <f t="shared" si="172"/>
        <v>4.5924462797086152E-5</v>
      </c>
      <c r="GG69" s="2">
        <f t="shared" si="173"/>
        <v>4.1429761849503818E-5</v>
      </c>
      <c r="GH69" s="2">
        <f t="shared" si="174"/>
        <v>3.3161017736933792E-5</v>
      </c>
      <c r="GI69" s="2">
        <f t="shared" si="175"/>
        <v>2.8192791342964651E-5</v>
      </c>
      <c r="GJ69" s="2">
        <f t="shared" si="176"/>
        <v>1.5435043748336815E-5</v>
      </c>
      <c r="GK69" s="2">
        <f t="shared" si="177"/>
        <v>1.475324621032718E-5</v>
      </c>
      <c r="GM69" s="86">
        <f t="shared" si="113"/>
        <v>8.8897775972069954E-3</v>
      </c>
      <c r="GN69" s="86">
        <f t="shared" si="178"/>
        <v>7.0267318834934603E-3</v>
      </c>
      <c r="GO69" s="86">
        <f t="shared" si="179"/>
        <v>6.5607248224823162E-3</v>
      </c>
      <c r="GP69" s="86">
        <f t="shared" si="180"/>
        <v>5.2342035945799831E-3</v>
      </c>
      <c r="GQ69" s="86">
        <f t="shared" si="181"/>
        <v>1.0696864360599818E-2</v>
      </c>
      <c r="GR69" s="86">
        <f t="shared" si="182"/>
        <v>5.4792588007205175E-3</v>
      </c>
      <c r="GS69" s="86">
        <f t="shared" si="183"/>
        <v>3.500069387235578E-3</v>
      </c>
      <c r="GT69" s="86">
        <f t="shared" si="184"/>
        <v>2.4160908901850551E-3</v>
      </c>
      <c r="GU69" s="86">
        <f t="shared" si="185"/>
        <v>3.5977844831453494E-3</v>
      </c>
      <c r="GV69" s="86">
        <f t="shared" si="186"/>
        <v>2.9008481683070082E-3</v>
      </c>
      <c r="GW69" s="86">
        <f t="shared" si="187"/>
        <v>3.0242148882839211E-3</v>
      </c>
      <c r="GX69" s="86">
        <f t="shared" si="188"/>
        <v>3.7503852433696922E-3</v>
      </c>
      <c r="GY69" s="86">
        <f t="shared" si="189"/>
        <v>4.8290674894930332E-3</v>
      </c>
      <c r="GZ69" s="86">
        <f t="shared" si="190"/>
        <v>3.4279987319195465E-3</v>
      </c>
      <c r="HA69" s="86">
        <f t="shared" si="191"/>
        <v>1.1953420354652736E-3</v>
      </c>
      <c r="HC69" s="86">
        <f t="shared" si="145"/>
        <v>1.1548206379903999E-11</v>
      </c>
      <c r="HD69" s="86">
        <f t="shared" si="192"/>
        <v>5.5206934924116141E-11</v>
      </c>
      <c r="HE69" s="86">
        <f t="shared" si="193"/>
        <v>1.0994803550465486E-12</v>
      </c>
      <c r="HF69" s="86">
        <f t="shared" si="194"/>
        <v>2.9158868251420786E-13</v>
      </c>
      <c r="HG69" s="86">
        <f t="shared" si="195"/>
        <v>3.0510723185088671E-11</v>
      </c>
      <c r="HH69" s="86">
        <f t="shared" si="196"/>
        <v>2.8480521918223286E-13</v>
      </c>
      <c r="HI69" s="86">
        <f t="shared" si="197"/>
        <v>6.9445099959639898E-13</v>
      </c>
      <c r="HJ69" s="86">
        <f t="shared" si="198"/>
        <v>3.053222108827454E-13</v>
      </c>
      <c r="HK69" s="86">
        <f t="shared" si="199"/>
        <v>9.5218073699928763E-14</v>
      </c>
      <c r="HL69" s="86">
        <f t="shared" si="200"/>
        <v>1.9283448672721665E-14</v>
      </c>
      <c r="HM69" s="86">
        <f t="shared" si="201"/>
        <v>2.8078914665953563E-14</v>
      </c>
      <c r="HN69" s="86">
        <f t="shared" si="202"/>
        <v>6.8568679207108513E-13</v>
      </c>
      <c r="HO69" s="86">
        <f t="shared" si="203"/>
        <v>6.2965203017528964E-12</v>
      </c>
      <c r="HP69" s="86">
        <f t="shared" si="204"/>
        <v>3.8655665723391825E-14</v>
      </c>
      <c r="HQ69" s="86">
        <f t="shared" si="205"/>
        <v>9.3716682690071092E-13</v>
      </c>
      <c r="HS69" s="86">
        <f t="shared" si="114"/>
        <v>2.2493511226448205E-49</v>
      </c>
      <c r="HT69" s="86">
        <f t="shared" si="206"/>
        <v>8.7403673128234231E-48</v>
      </c>
      <c r="HU69" s="86">
        <f t="shared" si="207"/>
        <v>4.7294041218630269E-54</v>
      </c>
      <c r="HV69" s="86">
        <f t="shared" si="208"/>
        <v>1.1144560767903546E-55</v>
      </c>
      <c r="HW69" s="86">
        <f t="shared" si="209"/>
        <v>4.9134089485870767E-48</v>
      </c>
      <c r="HX69" s="86">
        <f t="shared" si="210"/>
        <v>5.196421621646458E-58</v>
      </c>
      <c r="HY69" s="86">
        <f t="shared" si="211"/>
        <v>5.2339362616779649E-57</v>
      </c>
      <c r="HZ69" s="86">
        <f t="shared" si="212"/>
        <v>5.4417367007122347E-58</v>
      </c>
      <c r="IA69" s="86">
        <f t="shared" si="213"/>
        <v>1.0072411588859247E-59</v>
      </c>
      <c r="IB69" s="86">
        <f t="shared" si="214"/>
        <v>1.1485205263097954E-63</v>
      </c>
      <c r="IC69" s="86">
        <f t="shared" si="215"/>
        <v>5.3730458848587229E-62</v>
      </c>
      <c r="ID69" s="86">
        <f t="shared" si="216"/>
        <v>1.4337162846230515E-56</v>
      </c>
      <c r="IE69" s="86">
        <f t="shared" si="217"/>
        <v>9.8311886242144988E-52</v>
      </c>
      <c r="IF69" s="86">
        <f t="shared" si="218"/>
        <v>5.6149663808782476E-29</v>
      </c>
      <c r="IG69" s="86">
        <f t="shared" si="219"/>
        <v>6.3432813395895242E-28</v>
      </c>
      <c r="II69" s="86">
        <f t="shared" si="115"/>
        <v>5.4220005727493099E-180</v>
      </c>
      <c r="IJ69" s="86">
        <f t="shared" si="116"/>
        <v>8.8440920099659147E-176</v>
      </c>
      <c r="IK69" s="86">
        <f t="shared" si="117"/>
        <v>5.0860231539692712E-198</v>
      </c>
      <c r="IL69" s="86">
        <f t="shared" si="118"/>
        <v>5.7564181363158372E-213</v>
      </c>
      <c r="IM69" s="86">
        <f t="shared" si="119"/>
        <v>7.5604155639779999E-176</v>
      </c>
      <c r="IN69" s="86">
        <f t="shared" si="120"/>
        <v>2.639570935386698E-213</v>
      </c>
      <c r="IO69" s="86">
        <f t="shared" si="121"/>
        <v>4.1161343961803476E-208</v>
      </c>
      <c r="IP69" s="86">
        <f t="shared" si="122"/>
        <v>2.4053790690713433E-212</v>
      </c>
      <c r="IQ69" s="86">
        <f t="shared" si="123"/>
        <v>3.7837868810012588E-220</v>
      </c>
      <c r="IR69" s="86">
        <f t="shared" si="124"/>
        <v>2.2496495214940717E-229</v>
      </c>
      <c r="IS69" s="86">
        <f t="shared" si="125"/>
        <v>1.0153898602046213E-227</v>
      </c>
      <c r="IT69" s="86">
        <f t="shared" si="126"/>
        <v>1.3221493415991872E-208</v>
      </c>
      <c r="IU69" s="86">
        <f t="shared" si="127"/>
        <v>5.5428836475341967E-190</v>
      </c>
      <c r="IV69" s="86">
        <f t="shared" si="128"/>
        <v>3.0233576387185662E-69</v>
      </c>
      <c r="IW69" s="86">
        <f t="shared" si="129"/>
        <v>1.1096614166487178E-113</v>
      </c>
      <c r="IY69" s="86">
        <f t="shared" si="130"/>
        <v>8.8897776087552022E-3</v>
      </c>
      <c r="IZ69" s="86">
        <f t="shared" si="131"/>
        <v>7.0267319387003948E-3</v>
      </c>
      <c r="JA69" s="86">
        <f t="shared" si="132"/>
        <v>6.5607248235817969E-3</v>
      </c>
      <c r="JB69" s="86">
        <f t="shared" si="133"/>
        <v>5.2342035948715719E-3</v>
      </c>
      <c r="JC69" s="86">
        <f t="shared" si="134"/>
        <v>1.069686439111054E-2</v>
      </c>
      <c r="JD69" s="86">
        <f t="shared" si="135"/>
        <v>5.4792588010053227E-3</v>
      </c>
      <c r="JE69" s="86">
        <f t="shared" si="136"/>
        <v>3.500069387930029E-3</v>
      </c>
      <c r="JF69" s="86">
        <f t="shared" si="137"/>
        <v>2.4160908904903773E-3</v>
      </c>
      <c r="JG69" s="86">
        <f t="shared" si="138"/>
        <v>3.5977844832405675E-3</v>
      </c>
      <c r="JH69" s="86">
        <f t="shared" si="139"/>
        <v>2.9008481683262918E-3</v>
      </c>
      <c r="JI69" s="86">
        <f t="shared" si="140"/>
        <v>3.0242148883120002E-3</v>
      </c>
      <c r="JJ69" s="86">
        <f t="shared" si="141"/>
        <v>3.7503852440553789E-3</v>
      </c>
      <c r="JK69" s="86">
        <f t="shared" si="142"/>
        <v>4.8290674957895538E-3</v>
      </c>
      <c r="JL69" s="86">
        <f t="shared" si="143"/>
        <v>3.4279987319582022E-3</v>
      </c>
      <c r="JM69" s="86">
        <f t="shared" si="144"/>
        <v>1.1953420364024404E-3</v>
      </c>
    </row>
    <row r="70" spans="2:273" x14ac:dyDescent="0.25">
      <c r="B70" s="2">
        <v>43</v>
      </c>
      <c r="C70" s="37">
        <v>82.522000000000006</v>
      </c>
      <c r="D70" s="37">
        <v>85.262</v>
      </c>
      <c r="E70" s="37">
        <v>87.119</v>
      </c>
      <c r="F70" s="37">
        <v>85.048000000000002</v>
      </c>
      <c r="G70" s="37">
        <v>86.238</v>
      </c>
      <c r="H70" s="37">
        <v>83.262</v>
      </c>
      <c r="I70" s="37">
        <v>83.429000000000002</v>
      </c>
      <c r="J70" s="37">
        <v>81.5</v>
      </c>
      <c r="K70" s="37">
        <v>81.710999999999999</v>
      </c>
      <c r="L70" s="37">
        <v>78.8</v>
      </c>
      <c r="M70" s="37">
        <v>77.822000000000003</v>
      </c>
      <c r="N70" s="37">
        <v>77.266999999999996</v>
      </c>
      <c r="O70" s="37">
        <v>78.332999999999998</v>
      </c>
      <c r="P70" s="37">
        <v>73.295000000000002</v>
      </c>
      <c r="Q70" s="37">
        <v>67.581400000000002</v>
      </c>
      <c r="S70" s="4">
        <f t="shared" si="8"/>
        <v>80.838841140402295</v>
      </c>
      <c r="T70" s="4">
        <f t="shared" si="9"/>
        <v>83.17826966053191</v>
      </c>
      <c r="U70" s="4">
        <f t="shared" si="10"/>
        <v>84.365741016648087</v>
      </c>
      <c r="V70" s="4">
        <f t="shared" si="11"/>
        <v>83.197888597012053</v>
      </c>
      <c r="W70" s="4">
        <f t="shared" si="12"/>
        <v>85.549585713084753</v>
      </c>
      <c r="X70" s="4">
        <f t="shared" si="13"/>
        <v>80.942881855753768</v>
      </c>
      <c r="Y70" s="4">
        <f t="shared" si="14"/>
        <v>81.540490661362369</v>
      </c>
      <c r="Z70" s="4">
        <f t="shared" si="15"/>
        <v>80.025366615870638</v>
      </c>
      <c r="AA70" s="4">
        <f t="shared" si="16"/>
        <v>79.157705037951757</v>
      </c>
      <c r="AB70" s="4">
        <f t="shared" si="17"/>
        <v>77.222723600279551</v>
      </c>
      <c r="AC70" s="4">
        <f t="shared" si="18"/>
        <v>75.85049143752984</v>
      </c>
      <c r="AD70" s="4">
        <f t="shared" si="19"/>
        <v>76.039119827606243</v>
      </c>
      <c r="AE70" s="4">
        <f t="shared" si="20"/>
        <v>77.301478859826716</v>
      </c>
      <c r="AF70" s="4">
        <f t="shared" si="21"/>
        <v>72.651660006373945</v>
      </c>
      <c r="AG70" s="4">
        <f t="shared" si="22"/>
        <v>67.228907259481474</v>
      </c>
      <c r="AI70" s="4">
        <f t="shared" si="23"/>
        <v>1.6831588595977109</v>
      </c>
      <c r="AJ70" s="4">
        <f t="shared" si="24"/>
        <v>2.0837303394680902</v>
      </c>
      <c r="AK70" s="4">
        <f t="shared" si="25"/>
        <v>2.7532589833519125</v>
      </c>
      <c r="AL70" s="4">
        <f t="shared" si="26"/>
        <v>1.8501114029879488</v>
      </c>
      <c r="AM70" s="4">
        <f t="shared" si="27"/>
        <v>0.68841428691524698</v>
      </c>
      <c r="AN70" s="4">
        <f t="shared" si="28"/>
        <v>2.3191181442462323</v>
      </c>
      <c r="AO70" s="4">
        <f t="shared" si="29"/>
        <v>1.8885093386376326</v>
      </c>
      <c r="AP70" s="4">
        <f t="shared" si="30"/>
        <v>1.474633384129362</v>
      </c>
      <c r="AQ70" s="4">
        <f t="shared" si="31"/>
        <v>2.5532949620482412</v>
      </c>
      <c r="AR70" s="4">
        <f t="shared" si="32"/>
        <v>1.5772763997204464</v>
      </c>
      <c r="AS70" s="4">
        <f t="shared" si="33"/>
        <v>1.9715085624701629</v>
      </c>
      <c r="AT70" s="4">
        <f t="shared" si="34"/>
        <v>1.2278801723937534</v>
      </c>
      <c r="AU70" s="4">
        <f t="shared" si="35"/>
        <v>1.0315211401732824</v>
      </c>
      <c r="AV70" s="4">
        <f t="shared" si="220"/>
        <v>0.64333999362605709</v>
      </c>
      <c r="AW70" s="4">
        <f t="shared" si="220"/>
        <v>0.35249274051852808</v>
      </c>
      <c r="AY70" s="2">
        <f t="shared" si="96"/>
        <v>73.723369065991605</v>
      </c>
      <c r="AZ70" s="2">
        <f t="shared" si="147"/>
        <v>76.479400719000594</v>
      </c>
      <c r="BA70" s="2">
        <f t="shared" si="148"/>
        <v>78.024032143441602</v>
      </c>
      <c r="BB70" s="2">
        <f t="shared" si="149"/>
        <v>78.23509824452357</v>
      </c>
      <c r="BC70" s="2">
        <f t="shared" si="150"/>
        <v>76.879686003856207</v>
      </c>
      <c r="BD70" s="2">
        <f t="shared" si="151"/>
        <v>75.513133456797433</v>
      </c>
      <c r="BE70" s="2">
        <f t="shared" si="152"/>
        <v>77.710407698831602</v>
      </c>
      <c r="BF70" s="2">
        <f t="shared" si="153"/>
        <v>77.239030171212463</v>
      </c>
      <c r="BG70" s="2">
        <f t="shared" si="154"/>
        <v>75.210661018232898</v>
      </c>
      <c r="BH70" s="2">
        <f t="shared" si="155"/>
        <v>73.92183456837256</v>
      </c>
      <c r="BI70" s="2">
        <f t="shared" si="156"/>
        <v>72.445067488214178</v>
      </c>
      <c r="BJ70" s="2">
        <f t="shared" si="157"/>
        <v>72.113027867479346</v>
      </c>
      <c r="BK70" s="2">
        <f t="shared" si="158"/>
        <v>72.404564829506498</v>
      </c>
      <c r="BL70" s="2">
        <f t="shared" si="159"/>
        <v>69.130372024204647</v>
      </c>
      <c r="BM70" s="2">
        <f t="shared" si="160"/>
        <v>66.221001959127236</v>
      </c>
      <c r="BO70" s="2" t="str">
        <f t="shared" si="38"/>
        <v/>
      </c>
      <c r="BP70" s="2" t="str">
        <f t="shared" si="39"/>
        <v/>
      </c>
      <c r="BQ70" s="2">
        <f t="shared" si="40"/>
        <v>87.119</v>
      </c>
      <c r="BR70" s="2">
        <f t="shared" si="41"/>
        <v>85.048000000000002</v>
      </c>
      <c r="BS70" s="2" t="str">
        <f t="shared" si="42"/>
        <v/>
      </c>
      <c r="BT70" s="2">
        <f t="shared" si="43"/>
        <v>83.262</v>
      </c>
      <c r="BU70" s="2">
        <f t="shared" si="44"/>
        <v>83.429000000000002</v>
      </c>
      <c r="BV70" s="2">
        <f t="shared" si="45"/>
        <v>81.5</v>
      </c>
      <c r="BW70" s="2">
        <f t="shared" si="46"/>
        <v>81.710999999999999</v>
      </c>
      <c r="BX70" s="2">
        <f t="shared" si="47"/>
        <v>78.8</v>
      </c>
      <c r="BY70" s="2">
        <f t="shared" si="48"/>
        <v>77.822000000000003</v>
      </c>
      <c r="BZ70" s="2">
        <f t="shared" si="49"/>
        <v>77.266999999999996</v>
      </c>
      <c r="CA70" s="2">
        <f t="shared" si="50"/>
        <v>78.332999999999998</v>
      </c>
      <c r="CB70" s="2">
        <f t="shared" si="51"/>
        <v>73.295000000000002</v>
      </c>
      <c r="CC70" s="2">
        <f t="shared" si="52"/>
        <v>67.581400000000002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77.599661129568105</v>
      </c>
      <c r="DL70" s="2">
        <f t="shared" si="221"/>
        <v>80.203740863787374</v>
      </c>
      <c r="DM70" s="2">
        <f t="shared" si="221"/>
        <v>81.652939746300206</v>
      </c>
      <c r="DN70" s="2">
        <f t="shared" si="221"/>
        <v>80.350426004228339</v>
      </c>
      <c r="DO70" s="2">
        <f t="shared" si="221"/>
        <v>79.79227815141941</v>
      </c>
      <c r="DP70" s="2">
        <f t="shared" si="221"/>
        <v>78.912862579281196</v>
      </c>
      <c r="DQ70" s="2">
        <f t="shared" si="221"/>
        <v>80.318036397748614</v>
      </c>
      <c r="DR70" s="2">
        <f t="shared" si="221"/>
        <v>80.421485155195668</v>
      </c>
      <c r="DS70" s="2">
        <f t="shared" si="221"/>
        <v>79.590227485928708</v>
      </c>
      <c r="DT70" s="2">
        <f t="shared" si="221"/>
        <v>77.455406882591106</v>
      </c>
      <c r="DU70" s="2">
        <f t="shared" si="221"/>
        <v>76.053418623481789</v>
      </c>
      <c r="DV70" s="2">
        <f t="shared" si="221"/>
        <v>74.859501407129443</v>
      </c>
      <c r="DW70" s="2">
        <f t="shared" si="221"/>
        <v>75.26119860627179</v>
      </c>
      <c r="DX70" s="2">
        <f t="shared" si="221"/>
        <v>70.797084668989555</v>
      </c>
      <c r="DY70" s="2">
        <f t="shared" si="221"/>
        <v>67.324790256045517</v>
      </c>
      <c r="EA70" s="2">
        <f t="shared" si="71"/>
        <v>69.848080011875609</v>
      </c>
      <c r="EB70" s="2">
        <f t="shared" si="72"/>
        <v>72.554277918101789</v>
      </c>
      <c r="EC70" s="2">
        <f t="shared" si="73"/>
        <v>74.140562792192142</v>
      </c>
      <c r="ED70" s="2">
        <f t="shared" si="74"/>
        <v>75.840908208398545</v>
      </c>
      <c r="EE70" s="2">
        <f t="shared" si="75"/>
        <v>74.110609553831964</v>
      </c>
      <c r="EF70" s="2">
        <f t="shared" si="76"/>
        <v>71.705369138702508</v>
      </c>
      <c r="EG70" s="2">
        <f t="shared" si="77"/>
        <v>74.543123830208557</v>
      </c>
      <c r="EH70" s="2">
        <f t="shared" si="78"/>
        <v>73.104528444465856</v>
      </c>
      <c r="EI70" s="2">
        <f t="shared" si="79"/>
        <v>69.910176085219703</v>
      </c>
      <c r="EJ70" s="2">
        <f t="shared" si="80"/>
        <v>69.481606001682721</v>
      </c>
      <c r="EK70" s="2">
        <f t="shared" si="81"/>
        <v>67.936240975037862</v>
      </c>
      <c r="EL70" s="2">
        <f t="shared" si="82"/>
        <v>68.821246111831599</v>
      </c>
      <c r="EM70" s="2">
        <f t="shared" si="83"/>
        <v>69.14536277145541</v>
      </c>
      <c r="EN70" s="2">
        <f t="shared" si="84"/>
        <v>67.077427445006933</v>
      </c>
      <c r="EO70" s="2">
        <f t="shared" si="85"/>
        <v>64.617590762209574</v>
      </c>
      <c r="EQ70" s="2">
        <f t="shared" si="86"/>
        <v>69.620409431353366</v>
      </c>
      <c r="ER70" s="2">
        <f t="shared" si="222"/>
        <v>71.324571025351389</v>
      </c>
      <c r="ES70" s="2">
        <f t="shared" si="222"/>
        <v>72.899536112788454</v>
      </c>
      <c r="ET70" s="2">
        <f t="shared" si="222"/>
        <v>73.814318143334248</v>
      </c>
      <c r="EU70" s="2">
        <f t="shared" si="222"/>
        <v>72.55505586203202</v>
      </c>
      <c r="EV70" s="2">
        <f t="shared" si="222"/>
        <v>70.036911251665543</v>
      </c>
      <c r="EW70" s="2">
        <f t="shared" si="222"/>
        <v>72.452891684247291</v>
      </c>
      <c r="EX70" s="2">
        <f t="shared" si="222"/>
        <v>71.822603678077854</v>
      </c>
      <c r="EY70" s="2">
        <f t="shared" si="222"/>
        <v>68.446541111111117</v>
      </c>
      <c r="EZ70" s="2">
        <f t="shared" si="222"/>
        <v>68.334858908937989</v>
      </c>
      <c r="FA70" s="2">
        <f t="shared" si="222"/>
        <v>67.495390569597248</v>
      </c>
      <c r="FB70" s="2">
        <f t="shared" si="222"/>
        <v>66.828798140601364</v>
      </c>
      <c r="FC70" s="2">
        <f t="shared" si="222"/>
        <v>67.547909267271265</v>
      </c>
      <c r="FD70" s="2">
        <f t="shared" si="222"/>
        <v>66.823597434321087</v>
      </c>
      <c r="FE70" s="2">
        <f t="shared" si="222"/>
        <v>66.674593371530563</v>
      </c>
      <c r="FG70" s="2">
        <f t="shared" si="88"/>
        <v>0.50006387584866929</v>
      </c>
      <c r="FH70" s="2">
        <f t="shared" si="223"/>
        <v>0.48687133090369833</v>
      </c>
      <c r="FI70" s="2">
        <f t="shared" si="223"/>
        <v>0.48305081054874927</v>
      </c>
      <c r="FJ70" s="2">
        <f t="shared" si="223"/>
        <v>0.46906602431873407</v>
      </c>
      <c r="FK70" s="2">
        <f t="shared" si="223"/>
        <v>0.51261912904884888</v>
      </c>
      <c r="FL70" s="2">
        <f t="shared" si="223"/>
        <v>0.47168553788358758</v>
      </c>
      <c r="FM70" s="2">
        <f t="shared" si="223"/>
        <v>0.45152998315602133</v>
      </c>
      <c r="FN70" s="2">
        <f t="shared" si="223"/>
        <v>0.43493525968548064</v>
      </c>
      <c r="FO70" s="2">
        <f t="shared" si="223"/>
        <v>0.45242466980897483</v>
      </c>
      <c r="FP70" s="2">
        <f t="shared" si="223"/>
        <v>0.44314055775927591</v>
      </c>
      <c r="FQ70" s="2">
        <f t="shared" si="223"/>
        <v>0.44453026226458275</v>
      </c>
      <c r="FR70" s="2">
        <f t="shared" si="223"/>
        <v>0.4548335503384614</v>
      </c>
      <c r="FS70" s="2">
        <f t="shared" si="223"/>
        <v>0.46707996622591669</v>
      </c>
      <c r="FT70" s="2">
        <f t="shared" si="223"/>
        <v>0.44808116677474763</v>
      </c>
      <c r="FU70" s="2">
        <f t="shared" si="223"/>
        <v>0.40773558606188731</v>
      </c>
      <c r="FW70" s="2">
        <f t="shared" si="112"/>
        <v>2.7961047125633113E-5</v>
      </c>
      <c r="FX70" s="2">
        <f t="shared" si="164"/>
        <v>2.9226251017238616E-5</v>
      </c>
      <c r="FY70" s="2">
        <f t="shared" si="165"/>
        <v>3.8537470431677398E-5</v>
      </c>
      <c r="FZ70" s="2">
        <f t="shared" si="166"/>
        <v>3.2653678433224225E-5</v>
      </c>
      <c r="GA70" s="2">
        <f t="shared" si="167"/>
        <v>3.8661168721984898E-5</v>
      </c>
      <c r="GB70" s="2">
        <f t="shared" si="168"/>
        <v>3.5183490355126822E-5</v>
      </c>
      <c r="GC70" s="2">
        <f t="shared" si="169"/>
        <v>3.9481053968164807E-5</v>
      </c>
      <c r="GD70" s="2">
        <f t="shared" si="170"/>
        <v>4.0967220453012686E-5</v>
      </c>
      <c r="GE70" s="2">
        <f t="shared" si="171"/>
        <v>4.9472031894355433E-5</v>
      </c>
      <c r="GF70" s="2">
        <f t="shared" si="172"/>
        <v>5.0354949018451395E-5</v>
      </c>
      <c r="GG70" s="2">
        <f t="shared" si="173"/>
        <v>4.5426648965949395E-5</v>
      </c>
      <c r="GH70" s="2">
        <f t="shared" si="174"/>
        <v>3.636021658267276E-5</v>
      </c>
      <c r="GI70" s="2">
        <f t="shared" si="175"/>
        <v>3.0912696913759325E-5</v>
      </c>
      <c r="GJ70" s="2">
        <f t="shared" si="176"/>
        <v>1.6924163724030687E-5</v>
      </c>
      <c r="GK70" s="2">
        <f t="shared" si="177"/>
        <v>1.6176589766738547E-5</v>
      </c>
      <c r="GM70" s="86">
        <f t="shared" si="113"/>
        <v>1.2430673389539943E-2</v>
      </c>
      <c r="GN70" s="86">
        <f t="shared" si="178"/>
        <v>1.013968993650389E-2</v>
      </c>
      <c r="GO70" s="86">
        <f t="shared" si="179"/>
        <v>9.5252917643133071E-3</v>
      </c>
      <c r="GP70" s="86">
        <f t="shared" si="180"/>
        <v>7.6387221197415809E-3</v>
      </c>
      <c r="GQ70" s="86">
        <f t="shared" si="181"/>
        <v>1.4835457763942203E-2</v>
      </c>
      <c r="GR70" s="86">
        <f t="shared" si="182"/>
        <v>7.9763036210264218E-3</v>
      </c>
      <c r="GS70" s="86">
        <f t="shared" si="183"/>
        <v>5.35213722612932E-3</v>
      </c>
      <c r="GT70" s="86">
        <f t="shared" si="184"/>
        <v>3.7946030561472779E-3</v>
      </c>
      <c r="GU70" s="86">
        <f t="shared" si="185"/>
        <v>5.4775439280866636E-3</v>
      </c>
      <c r="GV70" s="86">
        <f t="shared" si="186"/>
        <v>4.5016579352018908E-3</v>
      </c>
      <c r="GW70" s="86">
        <f t="shared" si="187"/>
        <v>4.6667083038379967E-3</v>
      </c>
      <c r="GX70" s="86">
        <f t="shared" si="188"/>
        <v>5.7073459689996921E-3</v>
      </c>
      <c r="GY70" s="86">
        <f t="shared" si="189"/>
        <v>7.2019128728500054E-3</v>
      </c>
      <c r="GZ70" s="86">
        <f t="shared" si="190"/>
        <v>5.1772969798267645E-3</v>
      </c>
      <c r="HA70" s="86">
        <f t="shared" si="191"/>
        <v>1.9777316853601228E-3</v>
      </c>
      <c r="HC70" s="86">
        <f t="shared" si="145"/>
        <v>3.1922018117821648E-11</v>
      </c>
      <c r="HD70" s="86">
        <f t="shared" si="192"/>
        <v>1.464884259686865E-10</v>
      </c>
      <c r="HE70" s="86">
        <f t="shared" si="193"/>
        <v>3.4782704781027453E-12</v>
      </c>
      <c r="HF70" s="86">
        <f t="shared" si="194"/>
        <v>9.726299016275027E-13</v>
      </c>
      <c r="HG70" s="86">
        <f t="shared" si="195"/>
        <v>8.4224185857665824E-11</v>
      </c>
      <c r="HH70" s="86">
        <f t="shared" si="196"/>
        <v>9.5961700574621327E-13</v>
      </c>
      <c r="HI70" s="86">
        <f t="shared" si="197"/>
        <v>2.2910360099193867E-12</v>
      </c>
      <c r="HJ70" s="86">
        <f t="shared" si="198"/>
        <v>1.0428540834289552E-12</v>
      </c>
      <c r="HK70" s="86">
        <f t="shared" si="199"/>
        <v>3.4955504571885085E-13</v>
      </c>
      <c r="HL70" s="86">
        <f t="shared" si="200"/>
        <v>7.5587554463111202E-14</v>
      </c>
      <c r="HM70" s="86">
        <f t="shared" si="201"/>
        <v>1.0713133760922431E-13</v>
      </c>
      <c r="HN70" s="86">
        <f t="shared" si="202"/>
        <v>2.2446724712664005E-12</v>
      </c>
      <c r="HO70" s="86">
        <f t="shared" si="203"/>
        <v>1.8313539136979992E-11</v>
      </c>
      <c r="HP70" s="86">
        <f t="shared" si="204"/>
        <v>1.3605250785841321E-13</v>
      </c>
      <c r="HQ70" s="86">
        <f t="shared" si="205"/>
        <v>2.8133094863234115E-12</v>
      </c>
      <c r="HS70" s="86">
        <f t="shared" si="114"/>
        <v>2.7813431530033671E-48</v>
      </c>
      <c r="HT70" s="86">
        <f t="shared" si="206"/>
        <v>1.016522046900195E-46</v>
      </c>
      <c r="HU70" s="86">
        <f t="shared" si="207"/>
        <v>8.1819405995687498E-53</v>
      </c>
      <c r="HV70" s="86">
        <f t="shared" si="208"/>
        <v>2.1398576560899186E-54</v>
      </c>
      <c r="HW70" s="86">
        <f t="shared" si="209"/>
        <v>6.1524692239629536E-47</v>
      </c>
      <c r="HX70" s="86">
        <f t="shared" si="210"/>
        <v>1.0886778066137259E-56</v>
      </c>
      <c r="HY70" s="86">
        <f t="shared" si="211"/>
        <v>1.0631114903417663E-55</v>
      </c>
      <c r="HZ70" s="86">
        <f t="shared" si="212"/>
        <v>1.1837757510734389E-56</v>
      </c>
      <c r="IA70" s="86">
        <f t="shared" si="213"/>
        <v>2.5812766463111654E-58</v>
      </c>
      <c r="IB70" s="86">
        <f t="shared" si="214"/>
        <v>3.5389607059785454E-62</v>
      </c>
      <c r="IC70" s="86">
        <f t="shared" si="215"/>
        <v>1.5085787364735853E-60</v>
      </c>
      <c r="ID70" s="86">
        <f t="shared" si="216"/>
        <v>2.8198584182299967E-55</v>
      </c>
      <c r="IE70" s="86">
        <f t="shared" si="217"/>
        <v>1.4230467786477074E-50</v>
      </c>
      <c r="IF70" s="86">
        <f t="shared" si="218"/>
        <v>2.2358243040885203E-28</v>
      </c>
      <c r="IG70" s="86">
        <f t="shared" si="219"/>
        <v>2.3399226011506243E-27</v>
      </c>
      <c r="II70" s="86">
        <f t="shared" si="115"/>
        <v>6.5995210966068956E-177</v>
      </c>
      <c r="IJ70" s="86">
        <f t="shared" si="116"/>
        <v>9.3681122269034773E-173</v>
      </c>
      <c r="IK70" s="86">
        <f t="shared" si="117"/>
        <v>1.6210018910071625E-194</v>
      </c>
      <c r="IL70" s="86">
        <f t="shared" si="118"/>
        <v>2.9569386721975407E-209</v>
      </c>
      <c r="IM70" s="86">
        <f t="shared" si="119"/>
        <v>9.7036734173329513E-173</v>
      </c>
      <c r="IN70" s="86">
        <f t="shared" si="120"/>
        <v>1.4617080413617823E-209</v>
      </c>
      <c r="IO70" s="86">
        <f t="shared" si="121"/>
        <v>2.0268276374798641E-204</v>
      </c>
      <c r="IP70" s="86">
        <f t="shared" si="122"/>
        <v>1.4551219270072768E-208</v>
      </c>
      <c r="IQ70" s="86">
        <f t="shared" si="123"/>
        <v>3.7450420527187811E-216</v>
      </c>
      <c r="IR70" s="86">
        <f t="shared" si="124"/>
        <v>3.3410388913318178E-225</v>
      </c>
      <c r="IS70" s="86">
        <f t="shared" si="125"/>
        <v>1.2763766242942431E-223</v>
      </c>
      <c r="IT70" s="86">
        <f t="shared" si="126"/>
        <v>6.2089743455303677E-205</v>
      </c>
      <c r="IU70" s="86">
        <f t="shared" si="127"/>
        <v>1.0794362280127131E-186</v>
      </c>
      <c r="IV70" s="86">
        <f t="shared" si="128"/>
        <v>3.9478182881454672E-68</v>
      </c>
      <c r="IW70" s="86">
        <f t="shared" si="129"/>
        <v>7.7183117922183177E-112</v>
      </c>
      <c r="IY70" s="86">
        <f t="shared" si="130"/>
        <v>1.2430673421461962E-2</v>
      </c>
      <c r="IZ70" s="86">
        <f t="shared" si="131"/>
        <v>1.0139690082992316E-2</v>
      </c>
      <c r="JA70" s="86">
        <f t="shared" si="132"/>
        <v>9.5252917677915768E-3</v>
      </c>
      <c r="JB70" s="86">
        <f t="shared" si="133"/>
        <v>7.6387221207142109E-3</v>
      </c>
      <c r="JC70" s="86">
        <f t="shared" si="134"/>
        <v>1.4835457848166389E-2</v>
      </c>
      <c r="JD70" s="86">
        <f t="shared" si="135"/>
        <v>7.9763036219860396E-3</v>
      </c>
      <c r="JE70" s="86">
        <f t="shared" si="136"/>
        <v>5.3521372284203563E-3</v>
      </c>
      <c r="JF70" s="86">
        <f t="shared" si="137"/>
        <v>3.7946030571901321E-3</v>
      </c>
      <c r="JG70" s="86">
        <f t="shared" si="138"/>
        <v>5.477543928436219E-3</v>
      </c>
      <c r="JH70" s="86">
        <f t="shared" si="139"/>
        <v>4.5016579352774788E-3</v>
      </c>
      <c r="JI70" s="86">
        <f t="shared" si="140"/>
        <v>4.6667083039451281E-3</v>
      </c>
      <c r="JJ70" s="86">
        <f t="shared" si="141"/>
        <v>5.7073459712443644E-3</v>
      </c>
      <c r="JK70" s="86">
        <f t="shared" si="142"/>
        <v>7.2019128911635444E-3</v>
      </c>
      <c r="JL70" s="86">
        <f t="shared" si="143"/>
        <v>5.1772969799628171E-3</v>
      </c>
      <c r="JM70" s="86">
        <f t="shared" si="144"/>
        <v>1.9777316881734322E-3</v>
      </c>
    </row>
    <row r="71" spans="2:273" x14ac:dyDescent="0.25">
      <c r="B71" s="2">
        <v>44</v>
      </c>
      <c r="C71" s="37">
        <v>84.564999999999998</v>
      </c>
      <c r="D71" s="37">
        <v>87.905000000000001</v>
      </c>
      <c r="E71" s="37">
        <v>89.024000000000001</v>
      </c>
      <c r="F71" s="37">
        <v>87.262</v>
      </c>
      <c r="G71" s="37">
        <v>88.167000000000002</v>
      </c>
      <c r="H71" s="37">
        <v>84.762</v>
      </c>
      <c r="I71" s="37">
        <v>84.429000000000002</v>
      </c>
      <c r="J71" s="37">
        <v>83.317999999999998</v>
      </c>
      <c r="K71" s="37">
        <v>82.6</v>
      </c>
      <c r="L71" s="37">
        <v>80.555999999999997</v>
      </c>
      <c r="M71" s="37">
        <v>78.378</v>
      </c>
      <c r="N71" s="37">
        <v>78.510999999999996</v>
      </c>
      <c r="O71" s="37">
        <v>81.022000000000006</v>
      </c>
      <c r="P71" s="37">
        <v>74.659000000000006</v>
      </c>
      <c r="Q71" s="37">
        <v>68.209299999999999</v>
      </c>
      <c r="S71" s="4">
        <f t="shared" si="8"/>
        <v>83.051590510437066</v>
      </c>
      <c r="T71" s="4">
        <f t="shared" si="9"/>
        <v>85.484682834183005</v>
      </c>
      <c r="U71" s="4">
        <f t="shared" si="10"/>
        <v>86.606131700634478</v>
      </c>
      <c r="V71" s="4">
        <f t="shared" si="11"/>
        <v>85.018437644517149</v>
      </c>
      <c r="W71" s="4">
        <f t="shared" si="12"/>
        <v>88.181169791170689</v>
      </c>
      <c r="X71" s="4">
        <f t="shared" si="13"/>
        <v>82.848170830229932</v>
      </c>
      <c r="Y71" s="4">
        <f t="shared" si="14"/>
        <v>83.139335882572269</v>
      </c>
      <c r="Z71" s="4">
        <f t="shared" si="15"/>
        <v>81.249316440211899</v>
      </c>
      <c r="AA71" s="4">
        <f t="shared" si="16"/>
        <v>80.621437042494151</v>
      </c>
      <c r="AB71" s="4">
        <f t="shared" si="17"/>
        <v>78.567919768310546</v>
      </c>
      <c r="AC71" s="4">
        <f t="shared" si="18"/>
        <v>77.226234796113204</v>
      </c>
      <c r="AD71" s="4">
        <f t="shared" si="19"/>
        <v>77.626199149118364</v>
      </c>
      <c r="AE71" s="4">
        <f t="shared" si="20"/>
        <v>79.175437495031375</v>
      </c>
      <c r="AF71" s="4">
        <f t="shared" si="21"/>
        <v>74.051956643740851</v>
      </c>
      <c r="AG71" s="4">
        <f t="shared" si="22"/>
        <v>67.734521502940041</v>
      </c>
      <c r="AI71" s="4">
        <f t="shared" si="23"/>
        <v>1.5134094895629318</v>
      </c>
      <c r="AJ71" s="4">
        <f t="shared" si="24"/>
        <v>2.4203171658169964</v>
      </c>
      <c r="AK71" s="4">
        <f t="shared" si="25"/>
        <v>2.4178682993655229</v>
      </c>
      <c r="AL71" s="4">
        <f t="shared" si="26"/>
        <v>2.243562355482851</v>
      </c>
      <c r="AM71" s="4">
        <f t="shared" si="27"/>
        <v>-1.4169791170687063E-2</v>
      </c>
      <c r="AN71" s="4">
        <f t="shared" si="28"/>
        <v>1.913829169770068</v>
      </c>
      <c r="AO71" s="4">
        <f t="shared" si="29"/>
        <v>1.2896641174277335</v>
      </c>
      <c r="AP71" s="4">
        <f t="shared" si="30"/>
        <v>2.0686835597880986</v>
      </c>
      <c r="AQ71" s="4">
        <f t="shared" si="31"/>
        <v>1.9785629575058437</v>
      </c>
      <c r="AR71" s="4">
        <f t="shared" si="32"/>
        <v>1.9880802316894517</v>
      </c>
      <c r="AS71" s="4">
        <f t="shared" si="33"/>
        <v>1.1517652038867965</v>
      </c>
      <c r="AT71" s="4">
        <f t="shared" si="34"/>
        <v>0.88480085088163207</v>
      </c>
      <c r="AU71" s="4">
        <f t="shared" si="35"/>
        <v>1.8465625049686309</v>
      </c>
      <c r="AV71" s="4">
        <f t="shared" si="220"/>
        <v>0.60704335625915462</v>
      </c>
      <c r="AW71" s="4">
        <f t="shared" si="220"/>
        <v>0.47477849705995823</v>
      </c>
      <c r="AY71" s="2">
        <f t="shared" si="96"/>
        <v>73.593161649482084</v>
      </c>
      <c r="AZ71" s="2">
        <f t="shared" si="147"/>
        <v>76.328823571240463</v>
      </c>
      <c r="BA71" s="2">
        <f t="shared" si="148"/>
        <v>77.889170623771889</v>
      </c>
      <c r="BB71" s="2">
        <f t="shared" si="149"/>
        <v>78.152003813510575</v>
      </c>
      <c r="BC71" s="2">
        <f t="shared" si="150"/>
        <v>76.754745750851029</v>
      </c>
      <c r="BD71" s="2">
        <f t="shared" si="151"/>
        <v>75.354463053797488</v>
      </c>
      <c r="BE71" s="2">
        <f t="shared" si="152"/>
        <v>77.611978204117619</v>
      </c>
      <c r="BF71" s="2">
        <f t="shared" si="153"/>
        <v>77.12384634080037</v>
      </c>
      <c r="BG71" s="2">
        <f t="shared" si="154"/>
        <v>74.94718694167743</v>
      </c>
      <c r="BH71" s="2">
        <f t="shared" si="155"/>
        <v>73.737295263507775</v>
      </c>
      <c r="BI71" s="2">
        <f t="shared" si="156"/>
        <v>72.267677967641262</v>
      </c>
      <c r="BJ71" s="2">
        <f t="shared" si="157"/>
        <v>71.986535862466582</v>
      </c>
      <c r="BK71" s="2">
        <f t="shared" si="158"/>
        <v>72.27413749984899</v>
      </c>
      <c r="BL71" s="2">
        <f t="shared" si="159"/>
        <v>69.020447317540572</v>
      </c>
      <c r="BM71" s="2">
        <f t="shared" si="160"/>
        <v>66.165971057741487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>
        <f t="shared" si="44"/>
        <v>84.429000000000002</v>
      </c>
      <c r="BV71" s="2">
        <f t="shared" si="45"/>
        <v>83.317999999999998</v>
      </c>
      <c r="BW71" s="2">
        <f t="shared" si="46"/>
        <v>82.6</v>
      </c>
      <c r="BX71" s="2">
        <f t="shared" si="47"/>
        <v>80.555999999999997</v>
      </c>
      <c r="BY71" s="2">
        <f t="shared" si="48"/>
        <v>78.378</v>
      </c>
      <c r="BZ71" s="2">
        <f t="shared" si="49"/>
        <v>78.510999999999996</v>
      </c>
      <c r="CA71" s="2" t="str">
        <f t="shared" si="50"/>
        <v/>
      </c>
      <c r="CB71" s="2">
        <f t="shared" si="51"/>
        <v>74.659000000000006</v>
      </c>
      <c r="CC71" s="2">
        <f t="shared" si="52"/>
        <v>68.209299999999999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77.791500906070667</v>
      </c>
      <c r="DL71" s="2">
        <f t="shared" si="221"/>
        <v>80.371667774086376</v>
      </c>
      <c r="DM71" s="2">
        <f t="shared" si="221"/>
        <v>81.865621262458475</v>
      </c>
      <c r="DN71" s="2">
        <f t="shared" si="221"/>
        <v>80.542112956810641</v>
      </c>
      <c r="DO71" s="2">
        <f t="shared" si="221"/>
        <v>79.9596376036518</v>
      </c>
      <c r="DP71" s="2">
        <f t="shared" si="221"/>
        <v>79.043607973421942</v>
      </c>
      <c r="DQ71" s="2">
        <f t="shared" si="221"/>
        <v>80.516595121951241</v>
      </c>
      <c r="DR71" s="2">
        <f t="shared" si="221"/>
        <v>80.632928475033737</v>
      </c>
      <c r="DS71" s="2">
        <f t="shared" si="221"/>
        <v>79.622069512195125</v>
      </c>
      <c r="DT71" s="2">
        <f t="shared" si="221"/>
        <v>77.567288461538467</v>
      </c>
      <c r="DU71" s="2">
        <f t="shared" si="221"/>
        <v>76.179023076923087</v>
      </c>
      <c r="DV71" s="2">
        <f t="shared" si="221"/>
        <v>75.023348780487794</v>
      </c>
      <c r="DW71" s="2">
        <f t="shared" si="221"/>
        <v>75.423963414634159</v>
      </c>
      <c r="DX71" s="2">
        <f t="shared" si="221"/>
        <v>70.847177700348439</v>
      </c>
      <c r="DY71" s="2">
        <f t="shared" si="221"/>
        <v>67.38532816500711</v>
      </c>
      <c r="EA71" s="2">
        <f t="shared" si="71"/>
        <v>69.765222073777196</v>
      </c>
      <c r="EB71" s="2">
        <f t="shared" si="72"/>
        <v>72.44293293532337</v>
      </c>
      <c r="EC71" s="2">
        <f t="shared" si="73"/>
        <v>74.008210153425978</v>
      </c>
      <c r="ED71" s="2">
        <f t="shared" si="74"/>
        <v>75.684835973860856</v>
      </c>
      <c r="EE71" s="2">
        <f t="shared" si="75"/>
        <v>73.975876559169052</v>
      </c>
      <c r="EF71" s="2">
        <f t="shared" si="76"/>
        <v>71.586116103705308</v>
      </c>
      <c r="EG71" s="2">
        <f t="shared" si="77"/>
        <v>74.394394870484518</v>
      </c>
      <c r="EH71" s="2">
        <f t="shared" si="78"/>
        <v>72.966136423849036</v>
      </c>
      <c r="EI71" s="2">
        <f t="shared" si="79"/>
        <v>69.787130386151802</v>
      </c>
      <c r="EJ71" s="2">
        <f t="shared" si="80"/>
        <v>69.348060072917647</v>
      </c>
      <c r="EK71" s="2">
        <f t="shared" si="81"/>
        <v>67.810287284451178</v>
      </c>
      <c r="EL71" s="2">
        <f t="shared" si="82"/>
        <v>68.667031396427532</v>
      </c>
      <c r="EM71" s="2">
        <f t="shared" si="83"/>
        <v>68.996635629828759</v>
      </c>
      <c r="EN71" s="2">
        <f t="shared" si="84"/>
        <v>66.96838336096053</v>
      </c>
      <c r="EO71" s="2">
        <f t="shared" si="85"/>
        <v>64.550532728915556</v>
      </c>
      <c r="EQ71" s="2">
        <f t="shared" si="86"/>
        <v>69.540803508670876</v>
      </c>
      <c r="ER71" s="2">
        <f t="shared" si="222"/>
        <v>71.231441606626873</v>
      </c>
      <c r="ES71" s="2">
        <f t="shared" si="222"/>
        <v>72.785968938847546</v>
      </c>
      <c r="ET71" s="2">
        <f t="shared" si="222"/>
        <v>73.687790841186683</v>
      </c>
      <c r="EU71" s="2">
        <f t="shared" si="222"/>
        <v>72.444161266134643</v>
      </c>
      <c r="EV71" s="2">
        <f t="shared" si="222"/>
        <v>69.942379438270862</v>
      </c>
      <c r="EW71" s="2">
        <f t="shared" si="222"/>
        <v>72.335599250527409</v>
      </c>
      <c r="EX71" s="2">
        <f t="shared" si="222"/>
        <v>71.703900652208688</v>
      </c>
      <c r="EY71" s="2">
        <f t="shared" si="222"/>
        <v>68.346167333333341</v>
      </c>
      <c r="EZ71" s="2">
        <f t="shared" si="222"/>
        <v>68.218883469849601</v>
      </c>
      <c r="FA71" s="2">
        <f t="shared" si="222"/>
        <v>67.376205521469686</v>
      </c>
      <c r="FB71" s="2">
        <f t="shared" si="222"/>
        <v>66.706031713161124</v>
      </c>
      <c r="FC71" s="2">
        <f t="shared" si="222"/>
        <v>67.424282552600474</v>
      </c>
      <c r="FD71" s="2">
        <f t="shared" si="222"/>
        <v>66.718577320640406</v>
      </c>
      <c r="FE71" s="2">
        <f t="shared" si="222"/>
        <v>66.575383096634809</v>
      </c>
      <c r="FG71" s="2">
        <f t="shared" si="88"/>
        <v>0.52307332749750102</v>
      </c>
      <c r="FH71" s="2">
        <f t="shared" si="223"/>
        <v>0.50989287216460855</v>
      </c>
      <c r="FI71" s="2">
        <f t="shared" si="223"/>
        <v>0.50606986668913223</v>
      </c>
      <c r="FJ71" s="2">
        <f t="shared" si="223"/>
        <v>0.49205298557572302</v>
      </c>
      <c r="FK71" s="2">
        <f t="shared" si="223"/>
        <v>0.53558738360016145</v>
      </c>
      <c r="FL71" s="2">
        <f t="shared" si="223"/>
        <v>0.49468126446938826</v>
      </c>
      <c r="FM71" s="2">
        <f t="shared" si="223"/>
        <v>0.47442547995362339</v>
      </c>
      <c r="FN71" s="2">
        <f t="shared" si="223"/>
        <v>0.45769148449885266</v>
      </c>
      <c r="FO71" s="2">
        <f t="shared" si="223"/>
        <v>0.4753262166579873</v>
      </c>
      <c r="FP71" s="2">
        <f t="shared" si="223"/>
        <v>0.46597206841108252</v>
      </c>
      <c r="FQ71" s="2">
        <f t="shared" si="223"/>
        <v>0.46737327895728165</v>
      </c>
      <c r="FR71" s="2">
        <f t="shared" si="223"/>
        <v>0.47775064606011469</v>
      </c>
      <c r="FS71" s="2">
        <f t="shared" si="223"/>
        <v>0.49005943454891082</v>
      </c>
      <c r="FT71" s="2">
        <f t="shared" si="223"/>
        <v>0.47095194726381495</v>
      </c>
      <c r="FU71" s="2">
        <f t="shared" si="223"/>
        <v>0.43015203390640822</v>
      </c>
      <c r="FW71" s="2">
        <f t="shared" si="112"/>
        <v>3.0658595808998428E-5</v>
      </c>
      <c r="FX71" s="2">
        <f t="shared" si="164"/>
        <v>3.2045856635836643E-5</v>
      </c>
      <c r="FY71" s="2">
        <f t="shared" si="165"/>
        <v>4.2255338956413651E-5</v>
      </c>
      <c r="FZ71" s="2">
        <f t="shared" si="166"/>
        <v>3.5803933630334782E-5</v>
      </c>
      <c r="GA71" s="2">
        <f t="shared" si="167"/>
        <v>4.2390970424453E-5</v>
      </c>
      <c r="GB71" s="2">
        <f t="shared" si="168"/>
        <v>3.857779908859846E-5</v>
      </c>
      <c r="GC71" s="2">
        <f t="shared" si="169"/>
        <v>4.3289949942790741E-5</v>
      </c>
      <c r="GD71" s="2">
        <f t="shared" si="170"/>
        <v>4.4919486441585954E-5</v>
      </c>
      <c r="GE71" s="2">
        <f t="shared" si="171"/>
        <v>5.4244745382388466E-5</v>
      </c>
      <c r="GF71" s="2">
        <f t="shared" si="172"/>
        <v>5.5212835434140506E-5</v>
      </c>
      <c r="GG71" s="2">
        <f t="shared" si="173"/>
        <v>4.9809111817558437E-5</v>
      </c>
      <c r="GH71" s="2">
        <f t="shared" si="174"/>
        <v>3.9868044834114758E-5</v>
      </c>
      <c r="GI71" s="2">
        <f t="shared" si="175"/>
        <v>3.3894997061438734E-5</v>
      </c>
      <c r="GJ71" s="2">
        <f t="shared" si="176"/>
        <v>1.8556946211338055E-5</v>
      </c>
      <c r="GK71" s="2">
        <f t="shared" si="177"/>
        <v>1.7737250284864556E-5</v>
      </c>
      <c r="GM71" s="86">
        <f t="shared" si="113"/>
        <v>1.7168039301397209E-2</v>
      </c>
      <c r="GN71" s="86">
        <f t="shared" si="178"/>
        <v>1.4425765701347223E-2</v>
      </c>
      <c r="GO71" s="86">
        <f t="shared" si="179"/>
        <v>1.3630808870477211E-2</v>
      </c>
      <c r="GP71" s="86">
        <f t="shared" si="180"/>
        <v>1.0990068965863183E-2</v>
      </c>
      <c r="GQ71" s="86">
        <f t="shared" si="181"/>
        <v>2.0325013581193915E-2</v>
      </c>
      <c r="GR71" s="86">
        <f t="shared" si="182"/>
        <v>1.1447800526228055E-2</v>
      </c>
      <c r="GS71" s="86">
        <f t="shared" si="183"/>
        <v>8.0478625579337697E-3</v>
      </c>
      <c r="GT71" s="86">
        <f t="shared" si="184"/>
        <v>5.8540969018237091E-3</v>
      </c>
      <c r="GU71" s="86">
        <f t="shared" si="185"/>
        <v>8.2027035958177896E-3</v>
      </c>
      <c r="GV71" s="86">
        <f t="shared" si="186"/>
        <v>6.8650946724410911E-3</v>
      </c>
      <c r="GW71" s="86">
        <f t="shared" si="187"/>
        <v>7.0791219955420957E-3</v>
      </c>
      <c r="GX71" s="86">
        <f t="shared" si="188"/>
        <v>8.5423211088150527E-3</v>
      </c>
      <c r="GY71" s="86">
        <f t="shared" si="189"/>
        <v>1.0573069785892394E-2</v>
      </c>
      <c r="GZ71" s="86">
        <f t="shared" si="190"/>
        <v>7.696975225773694E-3</v>
      </c>
      <c r="HA71" s="86">
        <f t="shared" si="191"/>
        <v>3.207456231585895E-3</v>
      </c>
      <c r="HC71" s="86">
        <f t="shared" si="145"/>
        <v>8.6357969683930401E-11</v>
      </c>
      <c r="HD71" s="86">
        <f t="shared" si="192"/>
        <v>3.8054504237548955E-10</v>
      </c>
      <c r="HE71" s="86">
        <f t="shared" si="193"/>
        <v>1.0728853385591579E-11</v>
      </c>
      <c r="HF71" s="86">
        <f t="shared" si="194"/>
        <v>3.159832104432055E-12</v>
      </c>
      <c r="HG71" s="86">
        <f t="shared" si="195"/>
        <v>2.2735067843321138E-10</v>
      </c>
      <c r="HH71" s="86">
        <f t="shared" si="196"/>
        <v>3.1477678469049519E-12</v>
      </c>
      <c r="HI71" s="86">
        <f t="shared" si="197"/>
        <v>7.3588930621405962E-12</v>
      </c>
      <c r="HJ71" s="86">
        <f t="shared" si="198"/>
        <v>3.4653593994019926E-12</v>
      </c>
      <c r="HK71" s="86">
        <f t="shared" si="199"/>
        <v>1.2458000378261418E-12</v>
      </c>
      <c r="HL71" s="86">
        <f t="shared" si="200"/>
        <v>2.8724284174739116E-13</v>
      </c>
      <c r="HM71" s="86">
        <f t="shared" si="201"/>
        <v>3.9660488286139371E-13</v>
      </c>
      <c r="HN71" s="86">
        <f t="shared" si="202"/>
        <v>7.1569434149115138E-12</v>
      </c>
      <c r="HO71" s="86">
        <f t="shared" si="203"/>
        <v>5.2042678350190567E-11</v>
      </c>
      <c r="HP71" s="86">
        <f t="shared" si="204"/>
        <v>4.6615230174346308E-13</v>
      </c>
      <c r="HQ71" s="86">
        <f t="shared" si="205"/>
        <v>8.2542779402888219E-12</v>
      </c>
      <c r="HS71" s="86">
        <f t="shared" si="114"/>
        <v>3.3411054372892848E-47</v>
      </c>
      <c r="HT71" s="86">
        <f t="shared" si="206"/>
        <v>1.1490481839755122E-45</v>
      </c>
      <c r="HU71" s="86">
        <f t="shared" si="207"/>
        <v>1.3683170324973722E-51</v>
      </c>
      <c r="HV71" s="86">
        <f t="shared" si="208"/>
        <v>3.9660873568948889E-53</v>
      </c>
      <c r="HW71" s="86">
        <f t="shared" si="209"/>
        <v>7.4758541726953905E-46</v>
      </c>
      <c r="HX71" s="86">
        <f t="shared" si="210"/>
        <v>2.200392267932801E-55</v>
      </c>
      <c r="HY71" s="86">
        <f t="shared" si="211"/>
        <v>2.0834105552776907E-54</v>
      </c>
      <c r="HZ71" s="86">
        <f t="shared" si="212"/>
        <v>2.4820529190893143E-55</v>
      </c>
      <c r="IA71" s="86">
        <f t="shared" si="213"/>
        <v>6.3579733392239268E-57</v>
      </c>
      <c r="IB71" s="86">
        <f t="shared" si="214"/>
        <v>1.0461630564518637E-60</v>
      </c>
      <c r="IC71" s="86">
        <f t="shared" si="215"/>
        <v>4.0681605874931226E-59</v>
      </c>
      <c r="ID71" s="86">
        <f t="shared" si="216"/>
        <v>5.3536288873739375E-54</v>
      </c>
      <c r="IE71" s="86">
        <f t="shared" si="217"/>
        <v>1.9966733785920045E-49</v>
      </c>
      <c r="IF71" s="86">
        <f t="shared" si="218"/>
        <v>8.7693609854431993E-28</v>
      </c>
      <c r="IG71" s="86">
        <f t="shared" si="219"/>
        <v>8.5115127115957361E-27</v>
      </c>
      <c r="II71" s="86">
        <f t="shared" si="115"/>
        <v>7.5499955372053868E-174</v>
      </c>
      <c r="IJ71" s="86">
        <f t="shared" si="116"/>
        <v>9.3357473949915312E-170</v>
      </c>
      <c r="IK71" s="86">
        <f t="shared" si="117"/>
        <v>4.8045773964644287E-191</v>
      </c>
      <c r="IL71" s="86">
        <f t="shared" si="118"/>
        <v>1.4081897190662274E-205</v>
      </c>
      <c r="IM71" s="86">
        <f t="shared" si="119"/>
        <v>1.1677443786880909E-169</v>
      </c>
      <c r="IN71" s="86">
        <f t="shared" si="120"/>
        <v>7.4952713757836219E-206</v>
      </c>
      <c r="IO71" s="86">
        <f t="shared" si="121"/>
        <v>9.2433107263498688E-201</v>
      </c>
      <c r="IP71" s="86">
        <f t="shared" si="122"/>
        <v>8.1351662318243871E-205</v>
      </c>
      <c r="IQ71" s="86">
        <f t="shared" si="123"/>
        <v>3.4049713215794295E-212</v>
      </c>
      <c r="IR71" s="86">
        <f t="shared" si="124"/>
        <v>4.5402196449313233E-221</v>
      </c>
      <c r="IS71" s="86">
        <f t="shared" si="125"/>
        <v>1.47167620051462E-219</v>
      </c>
      <c r="IT71" s="86">
        <f t="shared" si="126"/>
        <v>2.7032983652891397E-201</v>
      </c>
      <c r="IU71" s="86">
        <f t="shared" si="127"/>
        <v>1.966432080787423E-183</v>
      </c>
      <c r="IV71" s="86">
        <f t="shared" si="128"/>
        <v>5.0462570907177194E-67</v>
      </c>
      <c r="IW71" s="86">
        <f t="shared" si="129"/>
        <v>5.183184268531087E-110</v>
      </c>
      <c r="IY71" s="86">
        <f t="shared" si="130"/>
        <v>1.7168039387755178E-2</v>
      </c>
      <c r="IZ71" s="86">
        <f t="shared" si="131"/>
        <v>1.4425766081892265E-2</v>
      </c>
      <c r="JA71" s="86">
        <f t="shared" si="132"/>
        <v>1.3630808881206064E-2</v>
      </c>
      <c r="JB71" s="86">
        <f t="shared" si="133"/>
        <v>1.0990068969023015E-2</v>
      </c>
      <c r="JC71" s="86">
        <f t="shared" si="134"/>
        <v>2.0325013808544595E-2</v>
      </c>
      <c r="JD71" s="86">
        <f t="shared" si="135"/>
        <v>1.1447800529375824E-2</v>
      </c>
      <c r="JE71" s="86">
        <f t="shared" si="136"/>
        <v>8.0478625652926628E-3</v>
      </c>
      <c r="JF71" s="86">
        <f t="shared" si="137"/>
        <v>5.8540969052890681E-3</v>
      </c>
      <c r="JG71" s="86">
        <f t="shared" si="138"/>
        <v>8.20270359706359E-3</v>
      </c>
      <c r="JH71" s="86">
        <f t="shared" si="139"/>
        <v>6.8650946727283335E-3</v>
      </c>
      <c r="JI71" s="86">
        <f t="shared" si="140"/>
        <v>7.0791219959387003E-3</v>
      </c>
      <c r="JJ71" s="86">
        <f t="shared" si="141"/>
        <v>8.5423211159719962E-3</v>
      </c>
      <c r="JK71" s="86">
        <f t="shared" si="142"/>
        <v>1.0573069837935073E-2</v>
      </c>
      <c r="JL71" s="86">
        <f t="shared" si="143"/>
        <v>7.6969752262398463E-3</v>
      </c>
      <c r="JM71" s="86">
        <f t="shared" si="144"/>
        <v>3.2074562398401729E-3</v>
      </c>
    </row>
    <row r="72" spans="2:273" x14ac:dyDescent="0.25">
      <c r="B72" s="2">
        <v>45</v>
      </c>
      <c r="C72" s="37">
        <v>87.391000000000005</v>
      </c>
      <c r="D72" s="37">
        <v>90.429000000000002</v>
      </c>
      <c r="E72" s="37">
        <v>91.738</v>
      </c>
      <c r="F72" s="37">
        <v>87.094999999999999</v>
      </c>
      <c r="G72" s="37">
        <v>91.405000000000001</v>
      </c>
      <c r="H72" s="37">
        <v>84.713999999999999</v>
      </c>
      <c r="I72" s="37">
        <v>86.381</v>
      </c>
      <c r="J72" s="37">
        <v>84.614000000000004</v>
      </c>
      <c r="K72" s="37">
        <v>84.378</v>
      </c>
      <c r="L72" s="37">
        <v>81.599999999999994</v>
      </c>
      <c r="M72" s="37">
        <v>79.911000000000001</v>
      </c>
      <c r="N72" s="37">
        <v>79.843999999999994</v>
      </c>
      <c r="O72" s="37">
        <v>82.667000000000002</v>
      </c>
      <c r="P72" s="37">
        <v>76.659000000000006</v>
      </c>
      <c r="Q72" s="37">
        <v>68.697699999999998</v>
      </c>
      <c r="S72" s="4">
        <f t="shared" si="8"/>
        <v>85.854245953993001</v>
      </c>
      <c r="T72" s="4">
        <f t="shared" si="9"/>
        <v>88.487132766690394</v>
      </c>
      <c r="U72" s="4">
        <f t="shared" si="10"/>
        <v>89.532495215124484</v>
      </c>
      <c r="V72" s="4">
        <f t="shared" si="11"/>
        <v>87.406627057153173</v>
      </c>
      <c r="W72" s="4">
        <f t="shared" si="12"/>
        <v>91.47468436458621</v>
      </c>
      <c r="X72" s="4">
        <f t="shared" si="13"/>
        <v>85.367657747190776</v>
      </c>
      <c r="Y72" s="4">
        <f t="shared" si="14"/>
        <v>85.32968999432066</v>
      </c>
      <c r="Z72" s="4">
        <f t="shared" si="15"/>
        <v>82.982786980675527</v>
      </c>
      <c r="AA72" s="4">
        <f t="shared" si="16"/>
        <v>82.687877922344057</v>
      </c>
      <c r="AB72" s="4">
        <f t="shared" si="17"/>
        <v>80.477475504781566</v>
      </c>
      <c r="AC72" s="4">
        <f t="shared" si="18"/>
        <v>79.165170999814833</v>
      </c>
      <c r="AD72" s="4">
        <f t="shared" si="19"/>
        <v>79.801187409523124</v>
      </c>
      <c r="AE72" s="4">
        <f t="shared" si="20"/>
        <v>81.690089882115345</v>
      </c>
      <c r="AF72" s="4">
        <f t="shared" si="21"/>
        <v>75.970396531364585</v>
      </c>
      <c r="AG72" s="4">
        <f t="shared" si="22"/>
        <v>68.493626737585913</v>
      </c>
      <c r="AI72" s="4">
        <f t="shared" si="23"/>
        <v>1.5367540460070046</v>
      </c>
      <c r="AJ72" s="4">
        <f t="shared" si="24"/>
        <v>1.9418672333096083</v>
      </c>
      <c r="AK72" s="4">
        <f t="shared" si="25"/>
        <v>2.2055047848755152</v>
      </c>
      <c r="AL72" s="4">
        <f t="shared" si="26"/>
        <v>-0.31162705715317429</v>
      </c>
      <c r="AM72" s="4">
        <f t="shared" si="27"/>
        <v>-6.9684364586208858E-2</v>
      </c>
      <c r="AN72" s="4">
        <f t="shared" si="28"/>
        <v>-0.65365774719077763</v>
      </c>
      <c r="AO72" s="4">
        <f t="shared" si="29"/>
        <v>1.0513100056793405</v>
      </c>
      <c r="AP72" s="4">
        <f t="shared" si="30"/>
        <v>1.6312130193244769</v>
      </c>
      <c r="AQ72" s="4">
        <f t="shared" si="31"/>
        <v>1.6901220776559427</v>
      </c>
      <c r="AR72" s="4">
        <f t="shared" si="32"/>
        <v>1.1225244952184283</v>
      </c>
      <c r="AS72" s="4">
        <f t="shared" si="33"/>
        <v>0.74582900018516796</v>
      </c>
      <c r="AT72" s="4">
        <f t="shared" si="34"/>
        <v>4.2812590476870582E-2</v>
      </c>
      <c r="AU72" s="4">
        <f t="shared" si="35"/>
        <v>0.97691011788465687</v>
      </c>
      <c r="AV72" s="4">
        <f t="shared" si="220"/>
        <v>0.68860346863542077</v>
      </c>
      <c r="AW72" s="4">
        <f t="shared" si="220"/>
        <v>0.20407326241408441</v>
      </c>
      <c r="AY72" s="2">
        <f t="shared" si="96"/>
        <v>73.451122417225719</v>
      </c>
      <c r="AZ72" s="2">
        <f t="shared" si="147"/>
        <v>76.165731456610857</v>
      </c>
      <c r="BA72" s="2">
        <f t="shared" si="148"/>
        <v>77.738634937424735</v>
      </c>
      <c r="BB72" s="2">
        <f t="shared" si="149"/>
        <v>78.052745960426662</v>
      </c>
      <c r="BC72" s="2">
        <f t="shared" si="150"/>
        <v>76.616870746464613</v>
      </c>
      <c r="BD72" s="2">
        <f t="shared" si="151"/>
        <v>75.184120885328269</v>
      </c>
      <c r="BE72" s="2">
        <f t="shared" si="152"/>
        <v>77.496946599973114</v>
      </c>
      <c r="BF72" s="2">
        <f t="shared" si="153"/>
        <v>76.991314022125991</v>
      </c>
      <c r="BG72" s="2">
        <f t="shared" si="154"/>
        <v>74.675576626453179</v>
      </c>
      <c r="BH72" s="2">
        <f t="shared" si="155"/>
        <v>73.540334306040279</v>
      </c>
      <c r="BI72" s="2">
        <f t="shared" si="156"/>
        <v>72.077609442989115</v>
      </c>
      <c r="BJ72" s="2">
        <f t="shared" si="157"/>
        <v>71.84483757057653</v>
      </c>
      <c r="BK72" s="2">
        <f t="shared" si="158"/>
        <v>72.129110419618243</v>
      </c>
      <c r="BL72" s="2">
        <f t="shared" si="159"/>
        <v>68.90274827616345</v>
      </c>
      <c r="BM72" s="2">
        <f t="shared" si="160"/>
        <v>66.104360524927813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>
        <f t="shared" si="45"/>
        <v>84.614000000000004</v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68.697699999999998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77.983340682573242</v>
      </c>
      <c r="DL72" s="2">
        <f t="shared" si="221"/>
        <v>80.539594684385378</v>
      </c>
      <c r="DM72" s="2">
        <f t="shared" si="221"/>
        <v>82.078302778616731</v>
      </c>
      <c r="DN72" s="2">
        <f t="shared" si="221"/>
        <v>80.733799909392943</v>
      </c>
      <c r="DO72" s="2">
        <f t="shared" si="221"/>
        <v>80.126997055884203</v>
      </c>
      <c r="DP72" s="2">
        <f t="shared" si="221"/>
        <v>79.174353367562674</v>
      </c>
      <c r="DQ72" s="2">
        <f t="shared" si="221"/>
        <v>80.715153846153868</v>
      </c>
      <c r="DR72" s="2">
        <f t="shared" si="221"/>
        <v>80.84437179487179</v>
      </c>
      <c r="DS72" s="2">
        <f t="shared" si="221"/>
        <v>79.653911538461543</v>
      </c>
      <c r="DT72" s="2">
        <f t="shared" si="221"/>
        <v>77.679170040485843</v>
      </c>
      <c r="DU72" s="2">
        <f t="shared" si="221"/>
        <v>76.304627530364385</v>
      </c>
      <c r="DV72" s="2">
        <f t="shared" si="221"/>
        <v>75.187196153846131</v>
      </c>
      <c r="DW72" s="2">
        <f t="shared" si="221"/>
        <v>75.586728222996527</v>
      </c>
      <c r="DX72" s="2">
        <f t="shared" si="221"/>
        <v>70.897270731707323</v>
      </c>
      <c r="DY72" s="2">
        <f t="shared" si="221"/>
        <v>67.445866073968702</v>
      </c>
      <c r="EA72" s="2">
        <f t="shared" si="71"/>
        <v>69.682364135678768</v>
      </c>
      <c r="EB72" s="2">
        <f t="shared" si="72"/>
        <v>72.33158795254495</v>
      </c>
      <c r="EC72" s="2">
        <f t="shared" si="73"/>
        <v>73.875857514659813</v>
      </c>
      <c r="ED72" s="2">
        <f t="shared" si="74"/>
        <v>75.528763739323182</v>
      </c>
      <c r="EE72" s="2">
        <f t="shared" si="75"/>
        <v>73.84114356450614</v>
      </c>
      <c r="EF72" s="2">
        <f t="shared" si="76"/>
        <v>71.466863068708108</v>
      </c>
      <c r="EG72" s="2">
        <f t="shared" si="77"/>
        <v>74.245665910760479</v>
      </c>
      <c r="EH72" s="2">
        <f t="shared" si="78"/>
        <v>72.827744403232217</v>
      </c>
      <c r="EI72" s="2">
        <f t="shared" si="79"/>
        <v>69.664084687083886</v>
      </c>
      <c r="EJ72" s="2">
        <f t="shared" si="80"/>
        <v>69.214514144152574</v>
      </c>
      <c r="EK72" s="2">
        <f t="shared" si="81"/>
        <v>67.684333593864494</v>
      </c>
      <c r="EL72" s="2">
        <f t="shared" si="82"/>
        <v>68.51281668102348</v>
      </c>
      <c r="EM72" s="2">
        <f t="shared" si="83"/>
        <v>68.847908488202123</v>
      </c>
      <c r="EN72" s="2">
        <f t="shared" si="84"/>
        <v>66.859339276914113</v>
      </c>
      <c r="EO72" s="2">
        <f t="shared" si="85"/>
        <v>64.483474695621524</v>
      </c>
      <c r="EQ72" s="2">
        <f t="shared" si="86"/>
        <v>69.461197585988373</v>
      </c>
      <c r="ER72" s="2">
        <f t="shared" si="222"/>
        <v>71.138312187902358</v>
      </c>
      <c r="ES72" s="2">
        <f t="shared" si="222"/>
        <v>72.672401764906638</v>
      </c>
      <c r="ET72" s="2">
        <f t="shared" si="222"/>
        <v>73.561263539039132</v>
      </c>
      <c r="EU72" s="2">
        <f t="shared" si="222"/>
        <v>72.333266670237265</v>
      </c>
      <c r="EV72" s="2">
        <f t="shared" si="222"/>
        <v>69.847847624876167</v>
      </c>
      <c r="EW72" s="2">
        <f t="shared" si="222"/>
        <v>72.218306816807527</v>
      </c>
      <c r="EX72" s="2">
        <f t="shared" si="222"/>
        <v>71.585197626339522</v>
      </c>
      <c r="EY72" s="2">
        <f t="shared" si="222"/>
        <v>68.245793555555565</v>
      </c>
      <c r="EZ72" s="2">
        <f t="shared" si="222"/>
        <v>68.102908030761228</v>
      </c>
      <c r="FA72" s="2">
        <f t="shared" si="222"/>
        <v>67.257020473342109</v>
      </c>
      <c r="FB72" s="2">
        <f t="shared" si="222"/>
        <v>66.583265285720884</v>
      </c>
      <c r="FC72" s="2">
        <f t="shared" si="222"/>
        <v>67.300655837929696</v>
      </c>
      <c r="FD72" s="2">
        <f t="shared" si="222"/>
        <v>66.613557206959712</v>
      </c>
      <c r="FE72" s="2">
        <f t="shared" si="222"/>
        <v>66.476172821739056</v>
      </c>
      <c r="FG72" s="2">
        <f t="shared" si="88"/>
        <v>0.54598525907458206</v>
      </c>
      <c r="FH72" s="2">
        <f t="shared" si="223"/>
        <v>0.53287252824865983</v>
      </c>
      <c r="FI72" s="2">
        <f t="shared" si="223"/>
        <v>0.52906321751477925</v>
      </c>
      <c r="FJ72" s="2">
        <f t="shared" si="223"/>
        <v>0.51507359815652043</v>
      </c>
      <c r="FK72" s="2">
        <f t="shared" si="223"/>
        <v>0.55840566873447617</v>
      </c>
      <c r="FL72" s="2">
        <f t="shared" si="223"/>
        <v>0.51769951616929499</v>
      </c>
      <c r="FM72" s="2">
        <f t="shared" si="223"/>
        <v>0.4974290155739291</v>
      </c>
      <c r="FN72" s="2">
        <f t="shared" si="223"/>
        <v>0.48062562787660401</v>
      </c>
      <c r="FO72" s="2">
        <f t="shared" si="223"/>
        <v>0.49833201607366095</v>
      </c>
      <c r="FP72" s="2">
        <f t="shared" si="223"/>
        <v>0.48894703922097577</v>
      </c>
      <c r="FQ72" s="2">
        <f t="shared" si="223"/>
        <v>0.49035389988875494</v>
      </c>
      <c r="FR72" s="2">
        <f t="shared" si="223"/>
        <v>0.50076179335338833</v>
      </c>
      <c r="FS72" s="2">
        <f t="shared" si="223"/>
        <v>0.51308098981717232</v>
      </c>
      <c r="FT72" s="2">
        <f t="shared" si="223"/>
        <v>0.49394534723638439</v>
      </c>
      <c r="FU72" s="2">
        <f t="shared" si="223"/>
        <v>0.45285856345183961</v>
      </c>
      <c r="FW72" s="2">
        <f t="shared" si="112"/>
        <v>3.3616382395506073E-5</v>
      </c>
      <c r="FX72" s="2">
        <f t="shared" si="164"/>
        <v>3.5137474442466419E-5</v>
      </c>
      <c r="FY72" s="2">
        <f t="shared" si="165"/>
        <v>4.6331868954342442E-5</v>
      </c>
      <c r="FZ72" s="2">
        <f t="shared" si="166"/>
        <v>3.9258096952617432E-5</v>
      </c>
      <c r="GA72" s="2">
        <f t="shared" si="167"/>
        <v>4.648058468726545E-5</v>
      </c>
      <c r="GB72" s="2">
        <f t="shared" si="168"/>
        <v>4.2299558120418713E-5</v>
      </c>
      <c r="GC72" s="2">
        <f t="shared" si="169"/>
        <v>4.7466287979726135E-5</v>
      </c>
      <c r="GD72" s="2">
        <f t="shared" si="170"/>
        <v>4.9253024014805251E-5</v>
      </c>
      <c r="GE72" s="2">
        <f t="shared" si="171"/>
        <v>5.947786929355378E-5</v>
      </c>
      <c r="GF72" s="2">
        <f t="shared" si="172"/>
        <v>6.0539347717674719E-5</v>
      </c>
      <c r="GG72" s="2">
        <f t="shared" si="173"/>
        <v>5.4614342628355384E-5</v>
      </c>
      <c r="GH72" s="2">
        <f t="shared" si="174"/>
        <v>4.3714273741012227E-5</v>
      </c>
      <c r="GI72" s="2">
        <f t="shared" si="175"/>
        <v>3.7165003701879156E-5</v>
      </c>
      <c r="GJ72" s="2">
        <f t="shared" si="176"/>
        <v>2.034725047922346E-5</v>
      </c>
      <c r="GK72" s="2">
        <f t="shared" si="177"/>
        <v>1.9448474915531937E-5</v>
      </c>
      <c r="GM72" s="86">
        <f t="shared" si="113"/>
        <v>2.3420689585698165E-2</v>
      </c>
      <c r="GN72" s="86">
        <f t="shared" si="178"/>
        <v>2.0236331720992651E-2</v>
      </c>
      <c r="GO72" s="86">
        <f t="shared" si="179"/>
        <v>1.9227296351506669E-2</v>
      </c>
      <c r="GP72" s="86">
        <f t="shared" si="180"/>
        <v>1.5589187483765842E-2</v>
      </c>
      <c r="GQ72" s="86">
        <f t="shared" si="181"/>
        <v>2.7509181815700799E-2</v>
      </c>
      <c r="GR72" s="86">
        <f t="shared" si="182"/>
        <v>1.6200065736155077E-2</v>
      </c>
      <c r="GS72" s="86">
        <f t="shared" si="183"/>
        <v>1.1900811540624365E-2</v>
      </c>
      <c r="GT72" s="86">
        <f t="shared" si="184"/>
        <v>8.8722691895582653E-3</v>
      </c>
      <c r="GU72" s="86">
        <f t="shared" si="185"/>
        <v>1.2083362558722003E-2</v>
      </c>
      <c r="GV72" s="86">
        <f t="shared" si="186"/>
        <v>1.0289348287436497E-2</v>
      </c>
      <c r="GW72" s="86">
        <f t="shared" si="187"/>
        <v>1.0557443236225742E-2</v>
      </c>
      <c r="GX72" s="86">
        <f t="shared" si="188"/>
        <v>1.2575951249088906E-2</v>
      </c>
      <c r="GY72" s="86">
        <f t="shared" si="189"/>
        <v>1.5281347701864852E-2</v>
      </c>
      <c r="GZ72" s="86">
        <f t="shared" si="190"/>
        <v>1.1264905758397049E-2</v>
      </c>
      <c r="HA72" s="86">
        <f t="shared" si="191"/>
        <v>5.0993467822526613E-3</v>
      </c>
      <c r="HC72" s="86">
        <f t="shared" si="145"/>
        <v>2.2864338591944752E-10</v>
      </c>
      <c r="HD72" s="86">
        <f t="shared" si="192"/>
        <v>9.6785501078011683E-10</v>
      </c>
      <c r="HE72" s="86">
        <f t="shared" si="193"/>
        <v>3.2267564160460726E-11</v>
      </c>
      <c r="HF72" s="86">
        <f t="shared" si="194"/>
        <v>9.9983568277149732E-12</v>
      </c>
      <c r="HG72" s="86">
        <f t="shared" si="195"/>
        <v>6.0012209752984765E-10</v>
      </c>
      <c r="HH72" s="86">
        <f t="shared" si="196"/>
        <v>1.0052433956006292E-11</v>
      </c>
      <c r="HI72" s="86">
        <f t="shared" si="197"/>
        <v>2.3014032557763284E-11</v>
      </c>
      <c r="HJ72" s="86">
        <f t="shared" si="198"/>
        <v>1.120319782902734E-11</v>
      </c>
      <c r="HK72" s="86">
        <f t="shared" si="199"/>
        <v>4.3104998209636956E-12</v>
      </c>
      <c r="HL72" s="86">
        <f t="shared" si="200"/>
        <v>1.0582575092349074E-12</v>
      </c>
      <c r="HM72" s="86">
        <f t="shared" si="201"/>
        <v>1.4246708762573722E-12</v>
      </c>
      <c r="HN72" s="86">
        <f t="shared" si="202"/>
        <v>2.2225870405065393E-11</v>
      </c>
      <c r="HO72" s="86">
        <f t="shared" si="203"/>
        <v>1.4450111303541076E-10</v>
      </c>
      <c r="HP72" s="86">
        <f t="shared" si="204"/>
        <v>1.5548381734006887E-12</v>
      </c>
      <c r="HQ72" s="86">
        <f t="shared" si="205"/>
        <v>2.3670593109187334E-11</v>
      </c>
      <c r="HS72" s="86">
        <f t="shared" si="114"/>
        <v>3.8991092741055601E-46</v>
      </c>
      <c r="HT72" s="86">
        <f t="shared" si="206"/>
        <v>1.2623952914906254E-44</v>
      </c>
      <c r="HU72" s="86">
        <f t="shared" si="207"/>
        <v>2.2120713637769251E-50</v>
      </c>
      <c r="HV72" s="86">
        <f t="shared" si="208"/>
        <v>7.0957226446682133E-52</v>
      </c>
      <c r="HW72" s="86">
        <f t="shared" si="209"/>
        <v>8.8149225164208476E-45</v>
      </c>
      <c r="HX72" s="86">
        <f t="shared" si="210"/>
        <v>4.2905014083662328E-54</v>
      </c>
      <c r="HY72" s="86">
        <f t="shared" si="211"/>
        <v>3.9392909019497245E-53</v>
      </c>
      <c r="HZ72" s="86">
        <f t="shared" si="212"/>
        <v>5.0160726692819068E-54</v>
      </c>
      <c r="IA72" s="86">
        <f t="shared" si="213"/>
        <v>1.5051768265576795E-55</v>
      </c>
      <c r="IB72" s="86">
        <f t="shared" si="214"/>
        <v>2.9669569219016382E-59</v>
      </c>
      <c r="IC72" s="86">
        <f t="shared" si="215"/>
        <v>1.0536889533848023E-57</v>
      </c>
      <c r="ID72" s="86">
        <f t="shared" si="216"/>
        <v>9.8113227415777059E-53</v>
      </c>
      <c r="IE72" s="86">
        <f t="shared" si="217"/>
        <v>2.7156323219225202E-48</v>
      </c>
      <c r="IF72" s="86">
        <f t="shared" si="218"/>
        <v>3.3879664845714738E-27</v>
      </c>
      <c r="IG72" s="86">
        <f t="shared" si="219"/>
        <v>3.0530281543336211E-26</v>
      </c>
      <c r="II72" s="86">
        <f t="shared" si="115"/>
        <v>8.1182602067552411E-171</v>
      </c>
      <c r="IJ72" s="86">
        <f t="shared" si="116"/>
        <v>8.7527569569989625E-167</v>
      </c>
      <c r="IK72" s="86">
        <f t="shared" si="117"/>
        <v>1.3243232276316294E-187</v>
      </c>
      <c r="IL72" s="86">
        <f t="shared" si="118"/>
        <v>6.2174099707764288E-202</v>
      </c>
      <c r="IM72" s="86">
        <f t="shared" si="119"/>
        <v>1.3175926225255463E-166</v>
      </c>
      <c r="IN72" s="86">
        <f t="shared" si="120"/>
        <v>3.5588865516504111E-202</v>
      </c>
      <c r="IO72" s="86">
        <f t="shared" si="121"/>
        <v>3.9041132146331463E-197</v>
      </c>
      <c r="IP72" s="86">
        <f t="shared" si="122"/>
        <v>4.2032510108595644E-201</v>
      </c>
      <c r="IQ72" s="86">
        <f t="shared" si="123"/>
        <v>2.8437907938722297E-208</v>
      </c>
      <c r="IR72" s="86">
        <f t="shared" si="124"/>
        <v>5.6454889630557119E-217</v>
      </c>
      <c r="IS72" s="86">
        <f t="shared" si="125"/>
        <v>1.5564449932622252E-215</v>
      </c>
      <c r="IT72" s="86">
        <f t="shared" si="126"/>
        <v>1.0911978410610327E-197</v>
      </c>
      <c r="IU72" s="86">
        <f t="shared" si="127"/>
        <v>3.3510603634059648E-180</v>
      </c>
      <c r="IV72" s="86">
        <f t="shared" si="128"/>
        <v>6.3143212940820981E-66</v>
      </c>
      <c r="IW72" s="86">
        <f t="shared" si="129"/>
        <v>3.360577973062558E-108</v>
      </c>
      <c r="IY72" s="86">
        <f t="shared" si="130"/>
        <v>2.3420689814341551E-2</v>
      </c>
      <c r="IZ72" s="86">
        <f t="shared" si="131"/>
        <v>2.0236332688847662E-2</v>
      </c>
      <c r="JA72" s="86">
        <f t="shared" si="132"/>
        <v>1.9227296383774233E-2</v>
      </c>
      <c r="JB72" s="86">
        <f t="shared" si="133"/>
        <v>1.5589187493764199E-2</v>
      </c>
      <c r="JC72" s="86">
        <f t="shared" si="134"/>
        <v>2.7509182415822897E-2</v>
      </c>
      <c r="JD72" s="86">
        <f t="shared" si="135"/>
        <v>1.6200065746207512E-2</v>
      </c>
      <c r="JE72" s="86">
        <f t="shared" si="136"/>
        <v>1.1900811563638399E-2</v>
      </c>
      <c r="JF72" s="86">
        <f t="shared" si="137"/>
        <v>8.8722692007614633E-3</v>
      </c>
      <c r="JG72" s="86">
        <f t="shared" si="138"/>
        <v>1.2083362563032503E-2</v>
      </c>
      <c r="JH72" s="86">
        <f t="shared" si="139"/>
        <v>1.0289348288494754E-2</v>
      </c>
      <c r="JI72" s="86">
        <f t="shared" si="140"/>
        <v>1.0557443237650413E-2</v>
      </c>
      <c r="JJ72" s="86">
        <f t="shared" si="141"/>
        <v>1.2575951271314776E-2</v>
      </c>
      <c r="JK72" s="86">
        <f t="shared" si="142"/>
        <v>1.5281347846365964E-2</v>
      </c>
      <c r="JL72" s="86">
        <f t="shared" si="143"/>
        <v>1.1264905759951887E-2</v>
      </c>
      <c r="JM72" s="86">
        <f t="shared" si="144"/>
        <v>5.0993468059232546E-3</v>
      </c>
    </row>
    <row r="73" spans="2:273" x14ac:dyDescent="0.25">
      <c r="B73" s="2">
        <v>46</v>
      </c>
      <c r="C73" s="37">
        <v>89.564999999999998</v>
      </c>
      <c r="D73" s="37">
        <v>91.070999999999998</v>
      </c>
      <c r="E73" s="37">
        <v>93.905000000000001</v>
      </c>
      <c r="F73" s="37">
        <v>91.167000000000002</v>
      </c>
      <c r="G73" s="37">
        <v>94.119</v>
      </c>
      <c r="H73" s="37">
        <v>88.643000000000001</v>
      </c>
      <c r="I73" s="37">
        <v>87.881</v>
      </c>
      <c r="J73" s="37">
        <v>85.295000000000002</v>
      </c>
      <c r="K73" s="37">
        <v>86.266999999999996</v>
      </c>
      <c r="L73" s="37">
        <v>83.710999999999999</v>
      </c>
      <c r="M73" s="37">
        <v>82.289000000000001</v>
      </c>
      <c r="N73" s="37">
        <v>81.667000000000002</v>
      </c>
      <c r="O73" s="37">
        <v>84.221999999999994</v>
      </c>
      <c r="P73" s="37">
        <v>78.227000000000004</v>
      </c>
      <c r="Q73" s="37">
        <v>69.697699999999998</v>
      </c>
      <c r="S73" s="4">
        <f t="shared" si="8"/>
        <v>89.343158163999718</v>
      </c>
      <c r="T73" s="4">
        <f t="shared" si="9"/>
        <v>92.317156440650464</v>
      </c>
      <c r="U73" s="4">
        <f t="shared" si="10"/>
        <v>93.279762421465222</v>
      </c>
      <c r="V73" s="4">
        <f t="shared" si="11"/>
        <v>90.483901766089275</v>
      </c>
      <c r="W73" s="4">
        <f t="shared" si="12"/>
        <v>95.527908752595962</v>
      </c>
      <c r="X73" s="4">
        <f t="shared" si="13"/>
        <v>88.629397854255132</v>
      </c>
      <c r="Y73" s="4">
        <f t="shared" si="14"/>
        <v>88.265126530277115</v>
      </c>
      <c r="Z73" s="4">
        <f t="shared" si="15"/>
        <v>85.377256028927889</v>
      </c>
      <c r="AA73" s="4">
        <f t="shared" si="16"/>
        <v>85.509436179985229</v>
      </c>
      <c r="AB73" s="4">
        <f t="shared" si="17"/>
        <v>83.107721661127883</v>
      </c>
      <c r="AC73" s="4">
        <f t="shared" si="18"/>
        <v>81.820411475119826</v>
      </c>
      <c r="AD73" s="4">
        <f t="shared" si="19"/>
        <v>82.71260845442653</v>
      </c>
      <c r="AE73" s="4">
        <f t="shared" si="20"/>
        <v>84.990908834367573</v>
      </c>
      <c r="AF73" s="4">
        <f t="shared" si="21"/>
        <v>78.537201540381318</v>
      </c>
      <c r="AG73" s="4">
        <f t="shared" si="22"/>
        <v>69.598536113754307</v>
      </c>
      <c r="AI73" s="4">
        <f t="shared" si="23"/>
        <v>0.22184183600028007</v>
      </c>
      <c r="AJ73" s="4">
        <f t="shared" si="24"/>
        <v>-1.2461564406504664</v>
      </c>
      <c r="AK73" s="4">
        <f t="shared" si="25"/>
        <v>0.62523757853477946</v>
      </c>
      <c r="AL73" s="4">
        <f t="shared" si="26"/>
        <v>0.68309823391072655</v>
      </c>
      <c r="AM73" s="4">
        <f t="shared" si="27"/>
        <v>-1.4089087525959627</v>
      </c>
      <c r="AN73" s="4">
        <f t="shared" si="28"/>
        <v>1.3602145744869176E-2</v>
      </c>
      <c r="AO73" s="4">
        <f t="shared" si="29"/>
        <v>-0.38412653027711485</v>
      </c>
      <c r="AP73" s="4">
        <f t="shared" si="30"/>
        <v>-8.2256028927886859E-2</v>
      </c>
      <c r="AQ73" s="4">
        <f t="shared" si="31"/>
        <v>0.75756382001476652</v>
      </c>
      <c r="AR73" s="4">
        <f t="shared" si="32"/>
        <v>0.60327833887211568</v>
      </c>
      <c r="AS73" s="4">
        <f t="shared" si="33"/>
        <v>0.46858852488017533</v>
      </c>
      <c r="AT73" s="4">
        <f t="shared" si="34"/>
        <v>-1.0456084544265281</v>
      </c>
      <c r="AU73" s="4">
        <f t="shared" si="35"/>
        <v>-0.76890883436757917</v>
      </c>
      <c r="AV73" s="4">
        <f t="shared" si="220"/>
        <v>-0.31020154038131409</v>
      </c>
      <c r="AW73" s="4">
        <f t="shared" si="220"/>
        <v>9.9163886245690946E-2</v>
      </c>
      <c r="AY73" s="2">
        <f t="shared" si="96"/>
        <v>73.298151633150695</v>
      </c>
      <c r="AZ73" s="2">
        <f t="shared" si="147"/>
        <v>75.990980568366041</v>
      </c>
      <c r="BA73" s="2">
        <f t="shared" si="148"/>
        <v>77.573280586586776</v>
      </c>
      <c r="BB73" s="2">
        <f t="shared" si="149"/>
        <v>77.937830601449463</v>
      </c>
      <c r="BC73" s="2">
        <f t="shared" si="150"/>
        <v>76.466816416305562</v>
      </c>
      <c r="BD73" s="2">
        <f t="shared" si="151"/>
        <v>75.002865076539095</v>
      </c>
      <c r="BE73" s="2">
        <f t="shared" si="152"/>
        <v>77.365862535889519</v>
      </c>
      <c r="BF73" s="2">
        <f t="shared" si="153"/>
        <v>76.842049485942113</v>
      </c>
      <c r="BG73" s="2">
        <f t="shared" si="154"/>
        <v>74.396767542577876</v>
      </c>
      <c r="BH73" s="2">
        <f t="shared" si="155"/>
        <v>73.331688029071103</v>
      </c>
      <c r="BI73" s="2">
        <f t="shared" si="156"/>
        <v>71.875616527002265</v>
      </c>
      <c r="BJ73" s="2">
        <f t="shared" si="157"/>
        <v>71.688523430920824</v>
      </c>
      <c r="BK73" s="2">
        <f t="shared" si="158"/>
        <v>71.970131320170893</v>
      </c>
      <c r="BL73" s="2">
        <f t="shared" si="159"/>
        <v>68.777623384115984</v>
      </c>
      <c r="BM73" s="2">
        <f t="shared" si="160"/>
        <v>66.036344182192707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69.697699999999998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78.175180459075804</v>
      </c>
      <c r="DL73" s="2">
        <f t="shared" si="221"/>
        <v>80.70752159468438</v>
      </c>
      <c r="DM73" s="2">
        <f t="shared" si="221"/>
        <v>82.290984294774987</v>
      </c>
      <c r="DN73" s="2">
        <f t="shared" si="221"/>
        <v>80.925486861975244</v>
      </c>
      <c r="DO73" s="2">
        <f t="shared" si="221"/>
        <v>80.294356508116593</v>
      </c>
      <c r="DP73" s="2">
        <f t="shared" si="221"/>
        <v>79.30509876170342</v>
      </c>
      <c r="DQ73" s="2">
        <f t="shared" si="221"/>
        <v>80.913712570356495</v>
      </c>
      <c r="DR73" s="2">
        <f t="shared" si="221"/>
        <v>81.055815114709844</v>
      </c>
      <c r="DS73" s="2">
        <f t="shared" si="221"/>
        <v>79.68575356472796</v>
      </c>
      <c r="DT73" s="2">
        <f t="shared" si="221"/>
        <v>77.791051619433205</v>
      </c>
      <c r="DU73" s="2">
        <f t="shared" si="221"/>
        <v>76.430231983805683</v>
      </c>
      <c r="DV73" s="2">
        <f t="shared" si="221"/>
        <v>75.351043527204482</v>
      </c>
      <c r="DW73" s="2">
        <f t="shared" si="221"/>
        <v>75.749493031358895</v>
      </c>
      <c r="DX73" s="2">
        <f t="shared" si="221"/>
        <v>70.947363763066207</v>
      </c>
      <c r="DY73" s="2">
        <f t="shared" si="221"/>
        <v>67.506403982930294</v>
      </c>
      <c r="EA73" s="2">
        <f t="shared" si="71"/>
        <v>69.599506197580354</v>
      </c>
      <c r="EB73" s="2">
        <f t="shared" si="72"/>
        <v>72.220242969766531</v>
      </c>
      <c r="EC73" s="2">
        <f t="shared" si="73"/>
        <v>73.743504875893649</v>
      </c>
      <c r="ED73" s="2">
        <f t="shared" si="74"/>
        <v>75.372691504785507</v>
      </c>
      <c r="EE73" s="2">
        <f t="shared" si="75"/>
        <v>73.706410569843214</v>
      </c>
      <c r="EF73" s="2">
        <f t="shared" si="76"/>
        <v>71.347610033710907</v>
      </c>
      <c r="EG73" s="2">
        <f t="shared" si="77"/>
        <v>74.09693695103644</v>
      </c>
      <c r="EH73" s="2">
        <f t="shared" si="78"/>
        <v>72.689352382615397</v>
      </c>
      <c r="EI73" s="2">
        <f t="shared" si="79"/>
        <v>69.541038988015984</v>
      </c>
      <c r="EJ73" s="2">
        <f t="shared" si="80"/>
        <v>69.0809682153875</v>
      </c>
      <c r="EK73" s="2">
        <f t="shared" si="81"/>
        <v>67.55837990327781</v>
      </c>
      <c r="EL73" s="2">
        <f t="shared" si="82"/>
        <v>68.358601965619414</v>
      </c>
      <c r="EM73" s="2">
        <f t="shared" si="83"/>
        <v>68.699181346575472</v>
      </c>
      <c r="EN73" s="2">
        <f t="shared" si="84"/>
        <v>66.750295192867696</v>
      </c>
      <c r="EO73" s="2">
        <f t="shared" si="85"/>
        <v>64.416416662327507</v>
      </c>
      <c r="EQ73" s="2">
        <f t="shared" si="86"/>
        <v>69.381591663305883</v>
      </c>
      <c r="ER73" s="2">
        <f t="shared" si="222"/>
        <v>71.045182769177842</v>
      </c>
      <c r="ES73" s="2">
        <f t="shared" si="222"/>
        <v>72.558834590965731</v>
      </c>
      <c r="ET73" s="2">
        <f t="shared" si="222"/>
        <v>73.434736236891567</v>
      </c>
      <c r="EU73" s="2">
        <f t="shared" si="222"/>
        <v>72.222372074339887</v>
      </c>
      <c r="EV73" s="2">
        <f t="shared" si="222"/>
        <v>69.753315811481471</v>
      </c>
      <c r="EW73" s="2">
        <f t="shared" si="222"/>
        <v>72.101014383087644</v>
      </c>
      <c r="EX73" s="2">
        <f t="shared" si="222"/>
        <v>71.466494600470355</v>
      </c>
      <c r="EY73" s="2">
        <f t="shared" si="222"/>
        <v>68.145419777777789</v>
      </c>
      <c r="EZ73" s="2">
        <f t="shared" si="222"/>
        <v>67.986932591672854</v>
      </c>
      <c r="FA73" s="2">
        <f t="shared" si="222"/>
        <v>67.137835425214547</v>
      </c>
      <c r="FB73" s="2">
        <f t="shared" si="222"/>
        <v>66.460498858280658</v>
      </c>
      <c r="FC73" s="2">
        <f t="shared" si="222"/>
        <v>67.177029123258905</v>
      </c>
      <c r="FD73" s="2">
        <f t="shared" si="222"/>
        <v>66.508537093279017</v>
      </c>
      <c r="FE73" s="2">
        <f t="shared" si="222"/>
        <v>66.376962546843288</v>
      </c>
      <c r="FG73" s="2">
        <f t="shared" si="88"/>
        <v>0.56870406279301966</v>
      </c>
      <c r="FH73" s="2">
        <f t="shared" si="223"/>
        <v>0.55571355234204289</v>
      </c>
      <c r="FI73" s="2">
        <f t="shared" si="223"/>
        <v>0.55193388527540355</v>
      </c>
      <c r="FJ73" s="2">
        <f t="shared" si="223"/>
        <v>0.53803042397995582</v>
      </c>
      <c r="FK73" s="2">
        <f t="shared" si="223"/>
        <v>0.5809799433796039</v>
      </c>
      <c r="FL73" s="2">
        <f t="shared" si="223"/>
        <v>0.5406428947992229</v>
      </c>
      <c r="FM73" s="2">
        <f t="shared" si="223"/>
        <v>0.52044344038566581</v>
      </c>
      <c r="FN73" s="2">
        <f t="shared" si="223"/>
        <v>0.5036417090158839</v>
      </c>
      <c r="FO73" s="2">
        <f t="shared" si="223"/>
        <v>0.52134488020493863</v>
      </c>
      <c r="FP73" s="2">
        <f t="shared" si="223"/>
        <v>0.5119688023364366</v>
      </c>
      <c r="FQ73" s="2">
        <f t="shared" si="223"/>
        <v>0.51337536198155709</v>
      </c>
      <c r="FR73" s="2">
        <f t="shared" si="223"/>
        <v>0.52376971405640182</v>
      </c>
      <c r="FS73" s="2">
        <f t="shared" si="223"/>
        <v>0.53604717801712543</v>
      </c>
      <c r="FT73" s="2">
        <f t="shared" si="223"/>
        <v>0.5169643881130277</v>
      </c>
      <c r="FU73" s="2">
        <f t="shared" si="223"/>
        <v>0.47576299072887612</v>
      </c>
      <c r="FW73" s="2">
        <f t="shared" si="112"/>
        <v>3.685951078535178E-5</v>
      </c>
      <c r="FX73" s="2">
        <f t="shared" si="164"/>
        <v>3.852734398600089E-5</v>
      </c>
      <c r="FY73" s="2">
        <f t="shared" si="165"/>
        <v>5.0801657010823822E-5</v>
      </c>
      <c r="FZ73" s="2">
        <f t="shared" si="166"/>
        <v>4.3045484293679898E-5</v>
      </c>
      <c r="GA73" s="2">
        <f t="shared" si="167"/>
        <v>5.0964719109274381E-5</v>
      </c>
      <c r="GB73" s="2">
        <f t="shared" si="168"/>
        <v>4.6380353907998888E-5</v>
      </c>
      <c r="GC73" s="2">
        <f t="shared" si="169"/>
        <v>5.2045511481189156E-5</v>
      </c>
      <c r="GD73" s="2">
        <f t="shared" si="170"/>
        <v>5.4004610304925954E-5</v>
      </c>
      <c r="GE73" s="2">
        <f t="shared" si="171"/>
        <v>6.5215812604394599E-5</v>
      </c>
      <c r="GF73" s="2">
        <f t="shared" si="172"/>
        <v>6.6379687075526244E-5</v>
      </c>
      <c r="GG73" s="2">
        <f t="shared" si="173"/>
        <v>5.9883120358939045E-5</v>
      </c>
      <c r="GH73" s="2">
        <f t="shared" si="174"/>
        <v>4.7931545867192748E-5</v>
      </c>
      <c r="GI73" s="2">
        <f t="shared" si="175"/>
        <v>4.0750470103295573E-5</v>
      </c>
      <c r="GJ73" s="2">
        <f t="shared" si="176"/>
        <v>2.2310272705394187E-5</v>
      </c>
      <c r="GK73" s="2">
        <f t="shared" si="177"/>
        <v>2.1324788680270625E-5</v>
      </c>
      <c r="GM73" s="86">
        <f t="shared" si="113"/>
        <v>3.1562007064864915E-2</v>
      </c>
      <c r="GN73" s="86">
        <f t="shared" si="178"/>
        <v>2.7992532830864201E-2</v>
      </c>
      <c r="GO73" s="86">
        <f t="shared" si="179"/>
        <v>2.6736679740092736E-2</v>
      </c>
      <c r="GP73" s="86">
        <f t="shared" si="180"/>
        <v>2.180351021438242E-2</v>
      </c>
      <c r="GQ73" s="86">
        <f t="shared" si="181"/>
        <v>3.6785393038142204E-2</v>
      </c>
      <c r="GR73" s="86">
        <f t="shared" si="182"/>
        <v>2.2605933991613404E-2</v>
      </c>
      <c r="GS73" s="86">
        <f t="shared" si="183"/>
        <v>1.7308476225386903E-2</v>
      </c>
      <c r="GT73" s="86">
        <f t="shared" si="184"/>
        <v>1.3210984947348962E-2</v>
      </c>
      <c r="GU73" s="86">
        <f t="shared" si="185"/>
        <v>1.7511400302547241E-2</v>
      </c>
      <c r="GV73" s="86">
        <f t="shared" si="186"/>
        <v>1.5157964682996586E-2</v>
      </c>
      <c r="GW73" s="86">
        <f t="shared" si="187"/>
        <v>1.548075522858927E-2</v>
      </c>
      <c r="GX73" s="86">
        <f t="shared" si="188"/>
        <v>1.8212620774643189E-2</v>
      </c>
      <c r="GY73" s="86">
        <f t="shared" si="189"/>
        <v>2.1745607668427952E-2</v>
      </c>
      <c r="GZ73" s="86">
        <f t="shared" si="190"/>
        <v>1.6231705325448532E-2</v>
      </c>
      <c r="HA73" s="86">
        <f t="shared" si="191"/>
        <v>7.9483065060497859E-3</v>
      </c>
      <c r="HC73" s="86">
        <f t="shared" si="145"/>
        <v>5.9247131320332327E-10</v>
      </c>
      <c r="HD73" s="86">
        <f t="shared" si="192"/>
        <v>2.410043770326674E-9</v>
      </c>
      <c r="HE73" s="86">
        <f t="shared" si="193"/>
        <v>9.4626189514610828E-11</v>
      </c>
      <c r="HF73" s="86">
        <f t="shared" si="194"/>
        <v>3.0814196310419203E-11</v>
      </c>
      <c r="HG73" s="86">
        <f t="shared" si="195"/>
        <v>1.5490886901562478E-9</v>
      </c>
      <c r="HH73" s="86">
        <f t="shared" si="196"/>
        <v>3.1254540434358213E-11</v>
      </c>
      <c r="HI73" s="86">
        <f t="shared" si="197"/>
        <v>7.0078145582830323E-11</v>
      </c>
      <c r="HJ73" s="86">
        <f t="shared" si="198"/>
        <v>3.5238281111730603E-11</v>
      </c>
      <c r="HK73" s="86">
        <f t="shared" si="199"/>
        <v>1.4479849744336677E-11</v>
      </c>
      <c r="HL73" s="86">
        <f t="shared" si="200"/>
        <v>3.7799606112523789E-12</v>
      </c>
      <c r="HM73" s="86">
        <f t="shared" si="201"/>
        <v>4.9658805579966888E-12</v>
      </c>
      <c r="HN73" s="86">
        <f t="shared" si="202"/>
        <v>6.7228951071539147E-11</v>
      </c>
      <c r="HO73" s="86">
        <f t="shared" si="203"/>
        <v>3.9202699847918007E-10</v>
      </c>
      <c r="HP73" s="86">
        <f t="shared" si="204"/>
        <v>5.0487903498255054E-12</v>
      </c>
      <c r="HQ73" s="86">
        <f t="shared" si="205"/>
        <v>6.6346132567840296E-11</v>
      </c>
      <c r="HS73" s="86">
        <f t="shared" si="114"/>
        <v>4.420604159823182E-45</v>
      </c>
      <c r="HT73" s="86">
        <f t="shared" si="206"/>
        <v>1.3479990708004788E-43</v>
      </c>
      <c r="HU73" s="86">
        <f t="shared" si="207"/>
        <v>3.4569655625896053E-49</v>
      </c>
      <c r="HV73" s="86">
        <f t="shared" si="208"/>
        <v>1.2254328256175049E-50</v>
      </c>
      <c r="HW73" s="86">
        <f t="shared" si="209"/>
        <v>1.0086117180506053E-43</v>
      </c>
      <c r="HX73" s="86">
        <f t="shared" si="210"/>
        <v>8.0709504967420859E-53</v>
      </c>
      <c r="HY73" s="86">
        <f t="shared" si="211"/>
        <v>7.1863757930182795E-52</v>
      </c>
      <c r="HZ73" s="86">
        <f t="shared" si="212"/>
        <v>9.7707825040490234E-53</v>
      </c>
      <c r="IA73" s="86">
        <f t="shared" si="213"/>
        <v>3.42485889649913E-54</v>
      </c>
      <c r="IB73" s="86">
        <f t="shared" si="214"/>
        <v>8.0725909018712594E-58</v>
      </c>
      <c r="IC73" s="86">
        <f t="shared" si="215"/>
        <v>2.621275184438936E-56</v>
      </c>
      <c r="ID73" s="86">
        <f t="shared" si="216"/>
        <v>1.7356682547763064E-51</v>
      </c>
      <c r="IE73" s="86">
        <f t="shared" si="217"/>
        <v>3.5802424469294742E-47</v>
      </c>
      <c r="IF73" s="86">
        <f t="shared" si="218"/>
        <v>1.2892950080430622E-26</v>
      </c>
      <c r="IG73" s="86">
        <f t="shared" si="219"/>
        <v>1.0798781486273679E-25</v>
      </c>
      <c r="II73" s="86">
        <f t="shared" si="115"/>
        <v>8.2046836775729344E-168</v>
      </c>
      <c r="IJ73" s="86">
        <f t="shared" si="116"/>
        <v>7.7204040076699222E-164</v>
      </c>
      <c r="IK73" s="86">
        <f t="shared" si="117"/>
        <v>3.3946936917951805E-184</v>
      </c>
      <c r="IL73" s="86">
        <f t="shared" si="118"/>
        <v>2.5450010060146174E-198</v>
      </c>
      <c r="IM73" s="86">
        <f t="shared" si="119"/>
        <v>1.3939170900469274E-163</v>
      </c>
      <c r="IN73" s="86">
        <f t="shared" si="120"/>
        <v>1.5647380027605658E-198</v>
      </c>
      <c r="IO73" s="86">
        <f t="shared" si="121"/>
        <v>1.5272215330157394E-193</v>
      </c>
      <c r="IP73" s="86">
        <f t="shared" si="122"/>
        <v>2.007043316801392E-197</v>
      </c>
      <c r="IQ73" s="86">
        <f t="shared" si="123"/>
        <v>2.181775059175195E-204</v>
      </c>
      <c r="IR73" s="86">
        <f t="shared" si="124"/>
        <v>6.4232725531879859E-213</v>
      </c>
      <c r="IS73" s="86">
        <f t="shared" si="125"/>
        <v>1.5098856985203347E-211</v>
      </c>
      <c r="IT73" s="86">
        <f t="shared" si="126"/>
        <v>4.0836552175700374E-194</v>
      </c>
      <c r="IU73" s="86">
        <f t="shared" si="127"/>
        <v>5.3420446328852112E-177</v>
      </c>
      <c r="IV73" s="86">
        <f t="shared" si="128"/>
        <v>7.7344525061609723E-65</v>
      </c>
      <c r="IW73" s="86">
        <f t="shared" si="129"/>
        <v>2.103656439232002E-106</v>
      </c>
      <c r="IY73" s="86">
        <f t="shared" si="130"/>
        <v>3.156200765733623E-2</v>
      </c>
      <c r="IZ73" s="86">
        <f t="shared" si="131"/>
        <v>2.799253524090797E-2</v>
      </c>
      <c r="JA73" s="86">
        <f t="shared" si="132"/>
        <v>2.6736679834718925E-2</v>
      </c>
      <c r="JB73" s="86">
        <f t="shared" si="133"/>
        <v>2.1803510245196615E-2</v>
      </c>
      <c r="JC73" s="86">
        <f t="shared" si="134"/>
        <v>3.6785394587230895E-2</v>
      </c>
      <c r="JD73" s="86">
        <f t="shared" si="135"/>
        <v>2.2605934022867945E-2</v>
      </c>
      <c r="JE73" s="86">
        <f t="shared" si="136"/>
        <v>1.7308476295465048E-2</v>
      </c>
      <c r="JF73" s="86">
        <f t="shared" si="137"/>
        <v>1.3210984982587243E-2</v>
      </c>
      <c r="JG73" s="86">
        <f t="shared" si="138"/>
        <v>1.7511400317027092E-2</v>
      </c>
      <c r="JH73" s="86">
        <f t="shared" si="139"/>
        <v>1.5157964686776547E-2</v>
      </c>
      <c r="JI73" s="86">
        <f t="shared" si="140"/>
        <v>1.548075523355515E-2</v>
      </c>
      <c r="JJ73" s="86">
        <f t="shared" si="141"/>
        <v>1.821262084187214E-2</v>
      </c>
      <c r="JK73" s="86">
        <f t="shared" si="142"/>
        <v>2.174560806045495E-2</v>
      </c>
      <c r="JL73" s="86">
        <f t="shared" si="143"/>
        <v>1.6231705330497323E-2</v>
      </c>
      <c r="JM73" s="86">
        <f t="shared" si="144"/>
        <v>7.9483065723959176E-3</v>
      </c>
    </row>
    <row r="74" spans="2:273" x14ac:dyDescent="0.25">
      <c r="B74" s="2">
        <v>47</v>
      </c>
      <c r="C74" s="37">
        <v>92.391000000000005</v>
      </c>
      <c r="D74" s="37">
        <v>94.451999999999998</v>
      </c>
      <c r="E74" s="37">
        <v>97.286000000000001</v>
      </c>
      <c r="F74" s="37">
        <v>93.713999999999999</v>
      </c>
      <c r="G74" s="37">
        <v>98</v>
      </c>
      <c r="H74" s="37">
        <v>91.048000000000002</v>
      </c>
      <c r="I74" s="37">
        <v>90.5</v>
      </c>
      <c r="J74" s="37">
        <v>89.022999999999996</v>
      </c>
      <c r="K74" s="37">
        <v>88.510999999999996</v>
      </c>
      <c r="L74" s="37">
        <v>86.111000000000004</v>
      </c>
      <c r="M74" s="37">
        <v>84.510999999999996</v>
      </c>
      <c r="N74" s="37">
        <v>85.289000000000001</v>
      </c>
      <c r="O74" s="37">
        <v>87.644000000000005</v>
      </c>
      <c r="P74" s="37">
        <v>80.635999999999996</v>
      </c>
      <c r="Q74" s="37">
        <v>71.395300000000006</v>
      </c>
      <c r="S74" s="4">
        <f t="shared" si="8"/>
        <v>93.611238891294079</v>
      </c>
      <c r="T74" s="4">
        <f t="shared" si="9"/>
        <v>97.10515277674763</v>
      </c>
      <c r="U74" s="4">
        <f t="shared" si="10"/>
        <v>97.983015438485495</v>
      </c>
      <c r="V74" s="4">
        <f t="shared" si="11"/>
        <v>94.37623080125509</v>
      </c>
      <c r="W74" s="4">
        <f t="shared" si="12"/>
        <v>100.43162721726219</v>
      </c>
      <c r="X74" s="4">
        <f t="shared" si="13"/>
        <v>92.765363407830378</v>
      </c>
      <c r="Y74" s="4">
        <f t="shared" si="14"/>
        <v>92.111904370887302</v>
      </c>
      <c r="Z74" s="4">
        <f t="shared" si="15"/>
        <v>88.603362754997278</v>
      </c>
      <c r="AA74" s="4">
        <f t="shared" si="16"/>
        <v>89.250569050491734</v>
      </c>
      <c r="AB74" s="4">
        <f t="shared" si="17"/>
        <v>86.631355684525701</v>
      </c>
      <c r="AC74" s="4">
        <f t="shared" si="18"/>
        <v>85.360402941480146</v>
      </c>
      <c r="AD74" s="4">
        <f t="shared" si="19"/>
        <v>86.519964071078164</v>
      </c>
      <c r="AE74" s="4">
        <f t="shared" si="20"/>
        <v>89.229452352958504</v>
      </c>
      <c r="AF74" s="4">
        <f t="shared" si="21"/>
        <v>81.893944852603937</v>
      </c>
      <c r="AG74" s="4">
        <f t="shared" si="22"/>
        <v>71.160380265996579</v>
      </c>
      <c r="AI74" s="4">
        <f t="shared" si="23"/>
        <v>-1.2202388912940734</v>
      </c>
      <c r="AJ74" s="4">
        <f t="shared" si="24"/>
        <v>-2.6531527767476319</v>
      </c>
      <c r="AK74" s="4">
        <f t="shared" si="25"/>
        <v>-0.69701543848549363</v>
      </c>
      <c r="AL74" s="4">
        <f t="shared" si="26"/>
        <v>-0.66223080125509171</v>
      </c>
      <c r="AM74" s="4">
        <f t="shared" si="27"/>
        <v>-2.4316272172621893</v>
      </c>
      <c r="AN74" s="4">
        <f t="shared" si="28"/>
        <v>-1.7173634078303763</v>
      </c>
      <c r="AO74" s="4">
        <f t="shared" si="29"/>
        <v>-1.6119043708873022</v>
      </c>
      <c r="AP74" s="4">
        <f t="shared" si="30"/>
        <v>0.41963724500271837</v>
      </c>
      <c r="AQ74" s="4">
        <f t="shared" si="31"/>
        <v>-0.73956905049173827</v>
      </c>
      <c r="AR74" s="4">
        <f t="shared" si="32"/>
        <v>-0.52035568452569692</v>
      </c>
      <c r="AS74" s="4">
        <f t="shared" si="33"/>
        <v>-0.84940294148015028</v>
      </c>
      <c r="AT74" s="4">
        <f t="shared" si="34"/>
        <v>-1.2309640710781622</v>
      </c>
      <c r="AU74" s="4">
        <f t="shared" si="35"/>
        <v>-1.5854523529584981</v>
      </c>
      <c r="AV74" s="4">
        <f t="shared" si="220"/>
        <v>-1.2579448526039414</v>
      </c>
      <c r="AW74" s="4">
        <f t="shared" si="220"/>
        <v>0.23491973400342658</v>
      </c>
      <c r="AY74" s="2">
        <f t="shared" si="96"/>
        <v>73.135226111152221</v>
      </c>
      <c r="AZ74" s="2">
        <f t="shared" si="147"/>
        <v>75.805514780657447</v>
      </c>
      <c r="BA74" s="2">
        <f t="shared" si="148"/>
        <v>77.394078582819049</v>
      </c>
      <c r="BB74" s="2">
        <f t="shared" si="149"/>
        <v>77.807892842957273</v>
      </c>
      <c r="BC74" s="2">
        <f t="shared" si="150"/>
        <v>76.305424004557239</v>
      </c>
      <c r="BD74" s="2">
        <f t="shared" si="151"/>
        <v>74.811540789585777</v>
      </c>
      <c r="BE74" s="2">
        <f t="shared" si="152"/>
        <v>77.219411932012235</v>
      </c>
      <c r="BF74" s="2">
        <f t="shared" si="153"/>
        <v>76.676815346181343</v>
      </c>
      <c r="BG74" s="2">
        <f t="shared" si="154"/>
        <v>74.111758599884439</v>
      </c>
      <c r="BH74" s="2">
        <f t="shared" si="155"/>
        <v>73.112194735920852</v>
      </c>
      <c r="BI74" s="2">
        <f t="shared" si="156"/>
        <v>71.662557487389009</v>
      </c>
      <c r="BJ74" s="2">
        <f t="shared" si="157"/>
        <v>71.51830724445891</v>
      </c>
      <c r="BK74" s="2">
        <f t="shared" si="158"/>
        <v>71.797962479469561</v>
      </c>
      <c r="BL74" s="2">
        <f t="shared" si="159"/>
        <v>68.645484742880399</v>
      </c>
      <c r="BM74" s="2">
        <f t="shared" si="160"/>
        <v>65.962153512396284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78.367020235578366</v>
      </c>
      <c r="DL74" s="2">
        <f t="shared" si="221"/>
        <v>80.875448504983382</v>
      </c>
      <c r="DM74" s="2">
        <f t="shared" si="221"/>
        <v>82.503665810933256</v>
      </c>
      <c r="DN74" s="2">
        <f t="shared" si="221"/>
        <v>81.117173814557546</v>
      </c>
      <c r="DO74" s="2">
        <f t="shared" si="221"/>
        <v>80.461715960348997</v>
      </c>
      <c r="DP74" s="2">
        <f t="shared" si="221"/>
        <v>79.435844155844165</v>
      </c>
      <c r="DQ74" s="2">
        <f t="shared" si="221"/>
        <v>81.112271294559122</v>
      </c>
      <c r="DR74" s="2">
        <f t="shared" si="221"/>
        <v>81.267258434547898</v>
      </c>
      <c r="DS74" s="2">
        <f t="shared" si="221"/>
        <v>79.717595590994364</v>
      </c>
      <c r="DT74" s="2">
        <f t="shared" si="221"/>
        <v>77.90293319838058</v>
      </c>
      <c r="DU74" s="2">
        <f t="shared" si="221"/>
        <v>76.555836437246967</v>
      </c>
      <c r="DV74" s="2">
        <f t="shared" si="221"/>
        <v>75.514890900562833</v>
      </c>
      <c r="DW74" s="2">
        <f t="shared" si="221"/>
        <v>75.912257839721264</v>
      </c>
      <c r="DX74" s="2">
        <f t="shared" si="221"/>
        <v>70.997456794425091</v>
      </c>
      <c r="DY74" s="2">
        <f t="shared" si="221"/>
        <v>67.566941891891886</v>
      </c>
      <c r="EA74" s="2">
        <f t="shared" si="71"/>
        <v>69.51664825948194</v>
      </c>
      <c r="EB74" s="2">
        <f t="shared" si="72"/>
        <v>72.108897986988126</v>
      </c>
      <c r="EC74" s="2">
        <f t="shared" si="73"/>
        <v>73.611152237127484</v>
      </c>
      <c r="ED74" s="2">
        <f t="shared" si="74"/>
        <v>75.216619270247818</v>
      </c>
      <c r="EE74" s="2">
        <f t="shared" si="75"/>
        <v>73.571677575180303</v>
      </c>
      <c r="EF74" s="2">
        <f t="shared" si="76"/>
        <v>71.228356998713721</v>
      </c>
      <c r="EG74" s="2">
        <f t="shared" si="77"/>
        <v>73.948207991312401</v>
      </c>
      <c r="EH74" s="2">
        <f t="shared" si="78"/>
        <v>72.550960361998577</v>
      </c>
      <c r="EI74" s="2">
        <f t="shared" si="79"/>
        <v>69.417993288948068</v>
      </c>
      <c r="EJ74" s="2">
        <f t="shared" si="80"/>
        <v>68.947422286622412</v>
      </c>
      <c r="EK74" s="2">
        <f t="shared" si="81"/>
        <v>67.432426212691126</v>
      </c>
      <c r="EL74" s="2">
        <f t="shared" si="82"/>
        <v>68.204387250215362</v>
      </c>
      <c r="EM74" s="2">
        <f t="shared" si="83"/>
        <v>68.550454204948835</v>
      </c>
      <c r="EN74" s="2">
        <f t="shared" si="84"/>
        <v>66.64125110882128</v>
      </c>
      <c r="EO74" s="2">
        <f t="shared" si="85"/>
        <v>64.349358629033475</v>
      </c>
      <c r="EQ74" s="2">
        <f t="shared" si="86"/>
        <v>69.301985740623394</v>
      </c>
      <c r="ER74" s="2">
        <f t="shared" si="222"/>
        <v>70.952053350453312</v>
      </c>
      <c r="ES74" s="2">
        <f t="shared" si="222"/>
        <v>72.445267417024823</v>
      </c>
      <c r="ET74" s="2">
        <f t="shared" si="222"/>
        <v>73.308208934744002</v>
      </c>
      <c r="EU74" s="2">
        <f t="shared" si="222"/>
        <v>72.111477478442495</v>
      </c>
      <c r="EV74" s="2">
        <f t="shared" si="222"/>
        <v>69.65878399808679</v>
      </c>
      <c r="EW74" s="2">
        <f t="shared" si="222"/>
        <v>71.983721949367762</v>
      </c>
      <c r="EX74" s="2">
        <f t="shared" si="222"/>
        <v>71.347791574601189</v>
      </c>
      <c r="EY74" s="2">
        <f t="shared" si="222"/>
        <v>68.045045999999999</v>
      </c>
      <c r="EZ74" s="2">
        <f t="shared" si="222"/>
        <v>67.870957152584467</v>
      </c>
      <c r="FA74" s="2">
        <f t="shared" si="222"/>
        <v>67.018650377086985</v>
      </c>
      <c r="FB74" s="2">
        <f t="shared" si="222"/>
        <v>66.337732430840418</v>
      </c>
      <c r="FC74" s="2">
        <f t="shared" si="222"/>
        <v>67.053402408588113</v>
      </c>
      <c r="FD74" s="2">
        <f t="shared" si="222"/>
        <v>66.403516979598322</v>
      </c>
      <c r="FE74" s="2">
        <f t="shared" si="222"/>
        <v>66.277752271947534</v>
      </c>
      <c r="FG74" s="2">
        <f t="shared" si="88"/>
        <v>0.5911373513861421</v>
      </c>
      <c r="FH74" s="2">
        <f t="shared" si="223"/>
        <v>0.57832152383100988</v>
      </c>
      <c r="FI74" s="2">
        <f t="shared" si="223"/>
        <v>0.57458695371655777</v>
      </c>
      <c r="FJ74" s="2">
        <f t="shared" si="223"/>
        <v>0.56082710076538145</v>
      </c>
      <c r="FK74" s="2">
        <f t="shared" si="223"/>
        <v>0.60322020363065021</v>
      </c>
      <c r="FL74" s="2">
        <f t="shared" si="223"/>
        <v>0.56341526430410094</v>
      </c>
      <c r="FM74" s="2">
        <f t="shared" si="223"/>
        <v>0.5433714208632634</v>
      </c>
      <c r="FN74" s="2">
        <f t="shared" si="223"/>
        <v>0.52664236640803641</v>
      </c>
      <c r="FO74" s="2">
        <f t="shared" si="223"/>
        <v>0.54426750189066042</v>
      </c>
      <c r="FP74" s="2">
        <f t="shared" si="223"/>
        <v>0.53493990023092297</v>
      </c>
      <c r="FQ74" s="2">
        <f t="shared" si="223"/>
        <v>0.53634021279691835</v>
      </c>
      <c r="FR74" s="2">
        <f t="shared" si="223"/>
        <v>0.54667718449918756</v>
      </c>
      <c r="FS74" s="2">
        <f t="shared" si="223"/>
        <v>0.55886147924544549</v>
      </c>
      <c r="FT74" s="2">
        <f t="shared" si="223"/>
        <v>0.5399116583738548</v>
      </c>
      <c r="FU74" s="2">
        <f t="shared" si="223"/>
        <v>0.49876983385259088</v>
      </c>
      <c r="FW74" s="2">
        <f t="shared" si="112"/>
        <v>4.041550617348057E-5</v>
      </c>
      <c r="FX74" s="2">
        <f t="shared" si="164"/>
        <v>4.224423561207935E-5</v>
      </c>
      <c r="FY74" s="2">
        <f t="shared" si="165"/>
        <v>5.5702636227642865E-5</v>
      </c>
      <c r="FZ74" s="2">
        <f t="shared" si="166"/>
        <v>4.7198238958485585E-5</v>
      </c>
      <c r="GA74" s="2">
        <f t="shared" si="167"/>
        <v>5.5881428507782089E-5</v>
      </c>
      <c r="GB74" s="2">
        <f t="shared" si="168"/>
        <v>5.0854819229827616E-5</v>
      </c>
      <c r="GC74" s="2">
        <f t="shared" si="169"/>
        <v>5.7066482000767761E-5</v>
      </c>
      <c r="GD74" s="2">
        <f t="shared" si="170"/>
        <v>5.9214569166822355E-5</v>
      </c>
      <c r="GE74" s="2">
        <f t="shared" si="171"/>
        <v>7.1507266647624477E-5</v>
      </c>
      <c r="GF74" s="2">
        <f t="shared" si="172"/>
        <v>7.2783413426133887E-5</v>
      </c>
      <c r="GG74" s="2">
        <f t="shared" si="173"/>
        <v>6.5660156444593491E-5</v>
      </c>
      <c r="GH74" s="2">
        <f t="shared" si="174"/>
        <v>5.2555651915133144E-5</v>
      </c>
      <c r="GI74" s="2">
        <f t="shared" si="175"/>
        <v>4.4681826282825264E-5</v>
      </c>
      <c r="GJ74" s="2">
        <f t="shared" si="176"/>
        <v>2.4462674916669478E-5</v>
      </c>
      <c r="GK74" s="2">
        <f t="shared" si="177"/>
        <v>2.3382117719443149E-5</v>
      </c>
      <c r="GM74" s="86">
        <f t="shared" si="113"/>
        <v>4.2019516206999792E-2</v>
      </c>
      <c r="GN74" s="86">
        <f t="shared" si="178"/>
        <v>3.8186699068984649E-2</v>
      </c>
      <c r="GO74" s="86">
        <f t="shared" si="179"/>
        <v>3.6654907867238379E-2</v>
      </c>
      <c r="GP74" s="86">
        <f t="shared" si="180"/>
        <v>3.0071063236988924E-2</v>
      </c>
      <c r="GQ74" s="86">
        <f t="shared" si="181"/>
        <v>4.8602729840716979E-2</v>
      </c>
      <c r="GR74" s="86">
        <f t="shared" si="182"/>
        <v>3.1108475991657711E-2</v>
      </c>
      <c r="GS74" s="86">
        <f t="shared" si="183"/>
        <v>2.47613734736651E-2</v>
      </c>
      <c r="GT74" s="86">
        <f t="shared" si="184"/>
        <v>1.9329020883343349E-2</v>
      </c>
      <c r="GU74" s="86">
        <f t="shared" si="185"/>
        <v>2.4969086442689116E-2</v>
      </c>
      <c r="GV74" s="86">
        <f t="shared" si="186"/>
        <v>2.1950984684738058E-2</v>
      </c>
      <c r="GW74" s="86">
        <f t="shared" si="187"/>
        <v>2.2321679774889906E-2</v>
      </c>
      <c r="GX74" s="86">
        <f t="shared" si="188"/>
        <v>2.5948839871389792E-2</v>
      </c>
      <c r="GY74" s="86">
        <f t="shared" si="189"/>
        <v>3.0470280377802052E-2</v>
      </c>
      <c r="GZ74" s="86">
        <f t="shared" si="190"/>
        <v>2.302878733777923E-2</v>
      </c>
      <c r="HA74" s="86">
        <f t="shared" si="191"/>
        <v>1.214758855606606E-2</v>
      </c>
      <c r="HC74" s="86">
        <f t="shared" si="145"/>
        <v>1.5025790022942796E-9</v>
      </c>
      <c r="HD74" s="86">
        <f t="shared" si="192"/>
        <v>5.8756974030763346E-9</v>
      </c>
      <c r="HE74" s="86">
        <f t="shared" si="193"/>
        <v>2.7058194147301446E-10</v>
      </c>
      <c r="HF74" s="86">
        <f t="shared" si="194"/>
        <v>9.2499759205611458E-11</v>
      </c>
      <c r="HG74" s="86">
        <f t="shared" si="195"/>
        <v>3.9103552510862113E-9</v>
      </c>
      <c r="HH74" s="86">
        <f t="shared" si="196"/>
        <v>9.4610331672779002E-11</v>
      </c>
      <c r="HI74" s="86">
        <f t="shared" si="197"/>
        <v>2.0777475267782803E-10</v>
      </c>
      <c r="HJ74" s="86">
        <f t="shared" si="198"/>
        <v>1.0783930448399455E-10</v>
      </c>
      <c r="HK74" s="86">
        <f t="shared" si="199"/>
        <v>4.7224669918326533E-11</v>
      </c>
      <c r="HL74" s="86">
        <f t="shared" si="200"/>
        <v>1.3090258419600328E-11</v>
      </c>
      <c r="HM74" s="86">
        <f t="shared" si="201"/>
        <v>1.6796321778573801E-11</v>
      </c>
      <c r="HN74" s="86">
        <f t="shared" si="202"/>
        <v>1.9807545683911581E-10</v>
      </c>
      <c r="HO74" s="86">
        <f t="shared" si="203"/>
        <v>1.0392106829967148E-9</v>
      </c>
      <c r="HP74" s="86">
        <f t="shared" si="204"/>
        <v>1.5960390385862131E-11</v>
      </c>
      <c r="HQ74" s="86">
        <f t="shared" si="205"/>
        <v>1.8176360755087008E-10</v>
      </c>
      <c r="HS74" s="86">
        <f t="shared" si="114"/>
        <v>4.8690055691309441E-44</v>
      </c>
      <c r="HT74" s="86">
        <f t="shared" si="206"/>
        <v>1.3990150477736214E-42</v>
      </c>
      <c r="HU74" s="86">
        <f t="shared" si="207"/>
        <v>5.2224714741786501E-48</v>
      </c>
      <c r="HV74" s="86">
        <f t="shared" si="208"/>
        <v>2.0428784348798939E-49</v>
      </c>
      <c r="HW74" s="86">
        <f t="shared" si="209"/>
        <v>1.1198991973751451E-42</v>
      </c>
      <c r="HX74" s="86">
        <f t="shared" si="210"/>
        <v>1.4647097298255437E-51</v>
      </c>
      <c r="HY74" s="86">
        <f t="shared" si="211"/>
        <v>1.2648879676061658E-50</v>
      </c>
      <c r="HZ74" s="86">
        <f t="shared" si="212"/>
        <v>1.8344641596095564E-51</v>
      </c>
      <c r="IA74" s="86">
        <f t="shared" si="213"/>
        <v>7.4900706394428333E-53</v>
      </c>
      <c r="IB74" s="86">
        <f t="shared" si="214"/>
        <v>2.1072020020548426E-56</v>
      </c>
      <c r="IC74" s="86">
        <f t="shared" si="215"/>
        <v>6.2632584411492576E-55</v>
      </c>
      <c r="ID74" s="86">
        <f t="shared" si="216"/>
        <v>2.9639256965526206E-50</v>
      </c>
      <c r="IE74" s="86">
        <f t="shared" si="217"/>
        <v>4.575440576656643E-46</v>
      </c>
      <c r="IF74" s="86">
        <f t="shared" si="218"/>
        <v>4.8329102342858119E-26</v>
      </c>
      <c r="IG74" s="86">
        <f t="shared" si="219"/>
        <v>3.7665150614761902E-25</v>
      </c>
      <c r="II74" s="86">
        <f t="shared" si="115"/>
        <v>7.7937045636221219E-165</v>
      </c>
      <c r="IJ74" s="86">
        <f t="shared" si="116"/>
        <v>6.4067118917129184E-161</v>
      </c>
      <c r="IK74" s="86">
        <f t="shared" si="117"/>
        <v>8.0923688121053933E-181</v>
      </c>
      <c r="IL74" s="86">
        <f t="shared" si="118"/>
        <v>9.6582218888410608E-195</v>
      </c>
      <c r="IM74" s="86">
        <f t="shared" si="119"/>
        <v>1.382661379998746E-160</v>
      </c>
      <c r="IN74" s="86">
        <f t="shared" si="120"/>
        <v>6.3704554918392514E-195</v>
      </c>
      <c r="IO74" s="86">
        <f t="shared" si="121"/>
        <v>5.5330825233606411E-190</v>
      </c>
      <c r="IP74" s="86">
        <f t="shared" si="122"/>
        <v>8.8568927680118174E-194</v>
      </c>
      <c r="IQ74" s="86">
        <f t="shared" si="123"/>
        <v>1.5376276608680431E-200</v>
      </c>
      <c r="IR74" s="86">
        <f t="shared" si="124"/>
        <v>6.6871639224197429E-209</v>
      </c>
      <c r="IS74" s="86">
        <f t="shared" si="125"/>
        <v>1.343519177944339E-207</v>
      </c>
      <c r="IT74" s="86">
        <f t="shared" si="126"/>
        <v>1.4168744262648748E-190</v>
      </c>
      <c r="IU74" s="86">
        <f t="shared" si="127"/>
        <v>7.966276450859939E-174</v>
      </c>
      <c r="IV74" s="86">
        <f t="shared" si="128"/>
        <v>9.2742457134429663E-64</v>
      </c>
      <c r="IW74" s="86">
        <f t="shared" si="129"/>
        <v>1.2713926224549517E-104</v>
      </c>
      <c r="IY74" s="86">
        <f t="shared" si="130"/>
        <v>4.2019517709578798E-2</v>
      </c>
      <c r="IZ74" s="86">
        <f t="shared" si="131"/>
        <v>3.818670494468205E-2</v>
      </c>
      <c r="JA74" s="86">
        <f t="shared" si="132"/>
        <v>3.6654908137820318E-2</v>
      </c>
      <c r="JB74" s="86">
        <f t="shared" si="133"/>
        <v>3.0071063329488681E-2</v>
      </c>
      <c r="JC74" s="86">
        <f t="shared" si="134"/>
        <v>4.8602733751072227E-2</v>
      </c>
      <c r="JD74" s="86">
        <f t="shared" si="135"/>
        <v>3.1108476086268041E-2</v>
      </c>
      <c r="JE74" s="86">
        <f t="shared" si="136"/>
        <v>2.4761373681439852E-2</v>
      </c>
      <c r="JF74" s="86">
        <f t="shared" si="137"/>
        <v>1.9329020991182652E-2</v>
      </c>
      <c r="JG74" s="86">
        <f t="shared" si="138"/>
        <v>2.4969086489913785E-2</v>
      </c>
      <c r="JH74" s="86">
        <f t="shared" si="139"/>
        <v>2.1950984697828316E-2</v>
      </c>
      <c r="JI74" s="86">
        <f t="shared" si="140"/>
        <v>2.2321679791686228E-2</v>
      </c>
      <c r="JJ74" s="86">
        <f t="shared" si="141"/>
        <v>2.5948840069465247E-2</v>
      </c>
      <c r="JK74" s="86">
        <f t="shared" si="142"/>
        <v>3.0470281417012735E-2</v>
      </c>
      <c r="JL74" s="86">
        <f t="shared" si="143"/>
        <v>2.3028787353739619E-2</v>
      </c>
      <c r="JM74" s="86">
        <f t="shared" si="144"/>
        <v>1.2147588737829668E-2</v>
      </c>
    </row>
    <row r="75" spans="2:273" x14ac:dyDescent="0.25">
      <c r="B75" s="2">
        <v>48</v>
      </c>
      <c r="C75" s="37">
        <v>96.108999999999995</v>
      </c>
      <c r="D75" s="37">
        <v>99.856999999999999</v>
      </c>
      <c r="E75" s="37">
        <v>100.667</v>
      </c>
      <c r="F75" s="37">
        <v>97.238</v>
      </c>
      <c r="G75" s="37">
        <v>102.952</v>
      </c>
      <c r="H75" s="37">
        <v>95.024000000000001</v>
      </c>
      <c r="I75" s="37">
        <v>92.951999999999998</v>
      </c>
      <c r="J75" s="37">
        <v>90.659000000000006</v>
      </c>
      <c r="K75" s="37">
        <v>93.332999999999998</v>
      </c>
      <c r="L75" s="37">
        <v>88.6</v>
      </c>
      <c r="M75" s="37">
        <v>87.378</v>
      </c>
      <c r="N75" s="37">
        <v>88.421999999999997</v>
      </c>
      <c r="O75" s="37">
        <v>89.822000000000003</v>
      </c>
      <c r="P75" s="37">
        <v>84.25</v>
      </c>
      <c r="Q75" s="37">
        <v>72.813999999999993</v>
      </c>
      <c r="S75" s="4">
        <f t="shared" si="8"/>
        <v>98.741260890176662</v>
      </c>
      <c r="T75" s="4">
        <f t="shared" si="9"/>
        <v>102.97080735064793</v>
      </c>
      <c r="U75" s="4">
        <f t="shared" si="10"/>
        <v>103.76778114012573</v>
      </c>
      <c r="V75" s="4">
        <f t="shared" si="11"/>
        <v>99.206648298009682</v>
      </c>
      <c r="W75" s="4">
        <f t="shared" si="12"/>
        <v>106.26217381572009</v>
      </c>
      <c r="X75" s="4">
        <f t="shared" si="13"/>
        <v>97.903416589271458</v>
      </c>
      <c r="Y75" s="4">
        <f t="shared" si="14"/>
        <v>97.039742143398414</v>
      </c>
      <c r="Z75" s="4">
        <f t="shared" si="15"/>
        <v>92.843419766785033</v>
      </c>
      <c r="AA75" s="4">
        <f t="shared" si="16"/>
        <v>94.078700602405391</v>
      </c>
      <c r="AB75" s="4">
        <f t="shared" si="17"/>
        <v>91.228793178879599</v>
      </c>
      <c r="AC75" s="4">
        <f t="shared" si="18"/>
        <v>89.960452188998417</v>
      </c>
      <c r="AD75" s="4">
        <f t="shared" si="19"/>
        <v>91.384529445150179</v>
      </c>
      <c r="AE75" s="4">
        <f t="shared" si="20"/>
        <v>94.553559164905636</v>
      </c>
      <c r="AF75" s="4">
        <f t="shared" si="21"/>
        <v>86.186493077046222</v>
      </c>
      <c r="AG75" s="4">
        <f t="shared" si="22"/>
        <v>73.306691820860564</v>
      </c>
      <c r="AI75" s="4">
        <f t="shared" si="23"/>
        <v>-2.6322608901766671</v>
      </c>
      <c r="AJ75" s="4">
        <f t="shared" si="24"/>
        <v>-3.1138073506479316</v>
      </c>
      <c r="AK75" s="4">
        <f t="shared" si="25"/>
        <v>-3.1007811401257328</v>
      </c>
      <c r="AL75" s="4">
        <f t="shared" si="26"/>
        <v>-1.9686482980096827</v>
      </c>
      <c r="AM75" s="4">
        <f t="shared" si="27"/>
        <v>-3.3101738157200913</v>
      </c>
      <c r="AN75" s="4">
        <f t="shared" si="28"/>
        <v>-2.8794165892714574</v>
      </c>
      <c r="AO75" s="4">
        <f t="shared" si="29"/>
        <v>-4.0877421433984154</v>
      </c>
      <c r="AP75" s="4">
        <f t="shared" si="30"/>
        <v>-2.1844197667850267</v>
      </c>
      <c r="AQ75" s="4">
        <f t="shared" si="31"/>
        <v>-0.74570060240539249</v>
      </c>
      <c r="AR75" s="4">
        <f t="shared" si="32"/>
        <v>-2.6287931788796044</v>
      </c>
      <c r="AS75" s="4">
        <f t="shared" si="33"/>
        <v>-2.5824521889984169</v>
      </c>
      <c r="AT75" s="4">
        <f t="shared" si="34"/>
        <v>-2.9625294451501816</v>
      </c>
      <c r="AU75" s="4">
        <f t="shared" si="35"/>
        <v>-4.731559164905633</v>
      </c>
      <c r="AV75" s="4">
        <f t="shared" ref="AV75:AW90" si="224">IF(OR($B75 &lt; P$230, $B75 &gt; P$233), 0, P75-AF75)</f>
        <v>-1.9364930770462223</v>
      </c>
      <c r="AW75" s="4">
        <f t="shared" si="224"/>
        <v>-0.49269182086057128</v>
      </c>
      <c r="AY75" s="2">
        <f t="shared" si="96"/>
        <v>72.963381416989762</v>
      </c>
      <c r="AZ75" s="2">
        <f t="shared" si="147"/>
        <v>75.610348497961198</v>
      </c>
      <c r="BA75" s="2">
        <f t="shared" si="148"/>
        <v>77.202097532273612</v>
      </c>
      <c r="BB75" s="2">
        <f t="shared" si="149"/>
        <v>77.663685078837744</v>
      </c>
      <c r="BC75" s="2">
        <f t="shared" si="150"/>
        <v>76.133604527060626</v>
      </c>
      <c r="BD75" s="2">
        <f t="shared" si="151"/>
        <v>74.611065134938556</v>
      </c>
      <c r="BE75" s="2">
        <f t="shared" si="152"/>
        <v>77.058404978481349</v>
      </c>
      <c r="BF75" s="2">
        <f t="shared" si="153"/>
        <v>76.496508095947732</v>
      </c>
      <c r="BG75" s="2">
        <f t="shared" si="154"/>
        <v>73.821593103070271</v>
      </c>
      <c r="BH75" s="2">
        <f t="shared" si="155"/>
        <v>72.882780537239242</v>
      </c>
      <c r="BI75" s="2">
        <f t="shared" si="156"/>
        <v>71.439379697500797</v>
      </c>
      <c r="BJ75" s="2">
        <f t="shared" si="157"/>
        <v>71.335013605078828</v>
      </c>
      <c r="BK75" s="2">
        <f t="shared" si="158"/>
        <v>71.613466904301092</v>
      </c>
      <c r="BL75" s="2">
        <f t="shared" si="159"/>
        <v>68.506800997350695</v>
      </c>
      <c r="BM75" s="2">
        <f t="shared" si="160"/>
        <v>65.882074497382007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78.558860012080942</v>
      </c>
      <c r="DL75" s="2">
        <f t="shared" ref="DL75:DY90" si="225">BP$228*$B75+BP$229</f>
        <v>81.043375415282398</v>
      </c>
      <c r="DM75" s="2">
        <f t="shared" si="225"/>
        <v>82.716347327091512</v>
      </c>
      <c r="DN75" s="2">
        <f t="shared" si="225"/>
        <v>81.308860767139848</v>
      </c>
      <c r="DO75" s="2">
        <f t="shared" si="225"/>
        <v>80.629075412581386</v>
      </c>
      <c r="DP75" s="2">
        <f t="shared" si="225"/>
        <v>79.566589549984911</v>
      </c>
      <c r="DQ75" s="2">
        <f t="shared" si="225"/>
        <v>81.310830018761749</v>
      </c>
      <c r="DR75" s="2">
        <f t="shared" si="225"/>
        <v>81.478701754385952</v>
      </c>
      <c r="DS75" s="2">
        <f t="shared" si="225"/>
        <v>79.749437617260782</v>
      </c>
      <c r="DT75" s="2">
        <f t="shared" si="225"/>
        <v>78.014814777327942</v>
      </c>
      <c r="DU75" s="2">
        <f t="shared" si="225"/>
        <v>76.681440890688265</v>
      </c>
      <c r="DV75" s="2">
        <f t="shared" si="225"/>
        <v>75.678738273921184</v>
      </c>
      <c r="DW75" s="2">
        <f t="shared" si="225"/>
        <v>76.075022648083632</v>
      </c>
      <c r="DX75" s="2">
        <f t="shared" si="225"/>
        <v>71.047549825783975</v>
      </c>
      <c r="DY75" s="2">
        <f t="shared" si="225"/>
        <v>67.627479800853479</v>
      </c>
      <c r="EA75" s="2">
        <f t="shared" si="71"/>
        <v>69.433790321383512</v>
      </c>
      <c r="EB75" s="2">
        <f t="shared" si="72"/>
        <v>71.997553004209706</v>
      </c>
      <c r="EC75" s="2">
        <f t="shared" si="73"/>
        <v>73.47879959836132</v>
      </c>
      <c r="ED75" s="2">
        <f t="shared" si="74"/>
        <v>75.060547035710144</v>
      </c>
      <c r="EE75" s="2">
        <f t="shared" si="75"/>
        <v>73.436944580517377</v>
      </c>
      <c r="EF75" s="2">
        <f t="shared" si="76"/>
        <v>71.109103963716521</v>
      </c>
      <c r="EG75" s="2">
        <f t="shared" si="77"/>
        <v>73.799479031588348</v>
      </c>
      <c r="EH75" s="2">
        <f t="shared" si="78"/>
        <v>72.412568341381757</v>
      </c>
      <c r="EI75" s="2">
        <f t="shared" si="79"/>
        <v>69.294947589880167</v>
      </c>
      <c r="EJ75" s="2">
        <f t="shared" si="80"/>
        <v>68.813876357857339</v>
      </c>
      <c r="EK75" s="2">
        <f t="shared" si="81"/>
        <v>67.306472522104443</v>
      </c>
      <c r="EL75" s="2">
        <f t="shared" si="82"/>
        <v>68.05017253481131</v>
      </c>
      <c r="EM75" s="2">
        <f t="shared" si="83"/>
        <v>68.401727063322184</v>
      </c>
      <c r="EN75" s="2">
        <f t="shared" si="84"/>
        <v>66.532207024774863</v>
      </c>
      <c r="EO75" s="2">
        <f t="shared" si="85"/>
        <v>64.282300595739457</v>
      </c>
      <c r="EQ75" s="2">
        <f t="shared" si="86"/>
        <v>69.222379817940904</v>
      </c>
      <c r="ER75" s="2">
        <f t="shared" ref="ER75:FE90" si="226">CV$228*$B75+CV$229</f>
        <v>70.858923931728796</v>
      </c>
      <c r="ES75" s="2">
        <f t="shared" si="226"/>
        <v>72.331700243083901</v>
      </c>
      <c r="ET75" s="2">
        <f t="shared" si="226"/>
        <v>73.181681632596437</v>
      </c>
      <c r="EU75" s="2">
        <f t="shared" si="226"/>
        <v>72.000582882545118</v>
      </c>
      <c r="EV75" s="2">
        <f t="shared" si="226"/>
        <v>69.564252184692094</v>
      </c>
      <c r="EW75" s="2">
        <f t="shared" si="226"/>
        <v>71.86642951564788</v>
      </c>
      <c r="EX75" s="2">
        <f t="shared" si="226"/>
        <v>71.229088548732022</v>
      </c>
      <c r="EY75" s="2">
        <f t="shared" si="226"/>
        <v>67.944672222222223</v>
      </c>
      <c r="EZ75" s="2">
        <f t="shared" si="226"/>
        <v>67.754981713496093</v>
      </c>
      <c r="FA75" s="2">
        <f t="shared" si="226"/>
        <v>66.899465328959408</v>
      </c>
      <c r="FB75" s="2">
        <f t="shared" si="226"/>
        <v>66.214966003400178</v>
      </c>
      <c r="FC75" s="2">
        <f t="shared" si="226"/>
        <v>66.929775693917321</v>
      </c>
      <c r="FD75" s="2">
        <f t="shared" si="226"/>
        <v>66.298496865917627</v>
      </c>
      <c r="FE75" s="2">
        <f t="shared" si="226"/>
        <v>66.178541997051781</v>
      </c>
      <c r="FG75" s="2">
        <f t="shared" si="88"/>
        <v>0.61319742382181108</v>
      </c>
      <c r="FH75" s="2">
        <f t="shared" ref="FH75:FU90" si="227">POWER(10,($B75-D$231)/D$229)/(1+POWER(10,($B75-D$231)/D$229))</f>
        <v>0.60060588517856672</v>
      </c>
      <c r="FI75" s="2">
        <f t="shared" si="227"/>
        <v>0.59693112242022217</v>
      </c>
      <c r="FJ75" s="2">
        <f t="shared" si="227"/>
        <v>0.58336994758572391</v>
      </c>
      <c r="FK75" s="2">
        <f t="shared" si="227"/>
        <v>0.62504186604850487</v>
      </c>
      <c r="FL75" s="2">
        <f t="shared" si="227"/>
        <v>0.58592334827326831</v>
      </c>
      <c r="FM75" s="2">
        <f t="shared" si="227"/>
        <v>0.566117079755313</v>
      </c>
      <c r="FN75" s="2">
        <f t="shared" si="227"/>
        <v>0.54953049900696671</v>
      </c>
      <c r="FO75" s="2">
        <f t="shared" si="227"/>
        <v>0.56700409388608553</v>
      </c>
      <c r="FP75" s="2">
        <f t="shared" si="227"/>
        <v>0.55776373030429838</v>
      </c>
      <c r="FQ75" s="2">
        <f t="shared" si="227"/>
        <v>0.55915195495327441</v>
      </c>
      <c r="FR75" s="2">
        <f t="shared" si="227"/>
        <v>0.5693886717481238</v>
      </c>
      <c r="FS75" s="2">
        <f t="shared" si="227"/>
        <v>0.58142991886795559</v>
      </c>
      <c r="FT75" s="2">
        <f t="shared" si="227"/>
        <v>0.56269095651427004</v>
      </c>
      <c r="FU75" s="2">
        <f t="shared" si="227"/>
        <v>0.52178188734905351</v>
      </c>
      <c r="FW75" s="2">
        <f t="shared" si="112"/>
        <v>4.4314548513353678E-5</v>
      </c>
      <c r="FX75" s="2">
        <f t="shared" si="164"/>
        <v>4.6319694478626531E-5</v>
      </c>
      <c r="FY75" s="2">
        <f t="shared" si="165"/>
        <v>6.1076397861255195E-5</v>
      </c>
      <c r="FZ75" s="2">
        <f t="shared" si="166"/>
        <v>5.1751604258180642E-5</v>
      </c>
      <c r="GA75" s="2">
        <f t="shared" si="167"/>
        <v>6.1272437587609193E-5</v>
      </c>
      <c r="GB75" s="2">
        <f t="shared" si="168"/>
        <v>5.5760926869944458E-5</v>
      </c>
      <c r="GC75" s="2">
        <f t="shared" si="169"/>
        <v>6.2571808744631399E-5</v>
      </c>
      <c r="GD75" s="2">
        <f t="shared" si="170"/>
        <v>6.4927113062366879E-5</v>
      </c>
      <c r="GE75" s="2">
        <f t="shared" si="171"/>
        <v>7.8405617833019749E-5</v>
      </c>
      <c r="GF75" s="2">
        <f t="shared" si="172"/>
        <v>7.980486547187308E-5</v>
      </c>
      <c r="GG75" s="2">
        <f t="shared" si="173"/>
        <v>7.1994473828165644E-5</v>
      </c>
      <c r="GH75" s="2">
        <f t="shared" si="174"/>
        <v>5.7625834218711699E-5</v>
      </c>
      <c r="GI75" s="2">
        <f t="shared" si="175"/>
        <v>4.899243708529984E-5</v>
      </c>
      <c r="GJ75" s="2">
        <f t="shared" si="176"/>
        <v>2.682272636075484E-5</v>
      </c>
      <c r="GK75" s="2">
        <f t="shared" si="177"/>
        <v>2.5637924423338034E-5</v>
      </c>
      <c r="GM75" s="86">
        <f t="shared" si="113"/>
        <v>5.5270971096264679E-2</v>
      </c>
      <c r="GN75" s="86">
        <f t="shared" si="178"/>
        <v>5.1379177463370673E-2</v>
      </c>
      <c r="GO75" s="86">
        <f t="shared" si="179"/>
        <v>4.9549422121983225E-2</v>
      </c>
      <c r="GP75" s="86">
        <f t="shared" si="180"/>
        <v>4.0900956097253596E-2</v>
      </c>
      <c r="GQ75" s="86">
        <f t="shared" si="181"/>
        <v>6.3456046805305047E-2</v>
      </c>
      <c r="GR75" s="86">
        <f t="shared" si="182"/>
        <v>4.222100787649611E-2</v>
      </c>
      <c r="GS75" s="86">
        <f t="shared" si="183"/>
        <v>3.4847848035417163E-2</v>
      </c>
      <c r="GT75" s="86">
        <f t="shared" si="184"/>
        <v>2.7791478536078738E-2</v>
      </c>
      <c r="GU75" s="86">
        <f t="shared" si="185"/>
        <v>3.5033517117780806E-2</v>
      </c>
      <c r="GV75" s="86">
        <f t="shared" si="186"/>
        <v>3.1252162301624205E-2</v>
      </c>
      <c r="GW75" s="86">
        <f t="shared" si="187"/>
        <v>3.1652976999305499E-2</v>
      </c>
      <c r="GX75" s="86">
        <f t="shared" si="188"/>
        <v>3.6377166930612444E-2</v>
      </c>
      <c r="GY75" s="86">
        <f t="shared" si="189"/>
        <v>4.2046135609601465E-2</v>
      </c>
      <c r="GZ75" s="86">
        <f t="shared" si="190"/>
        <v>3.2172972803724616E-2</v>
      </c>
      <c r="HA75" s="86">
        <f t="shared" si="191"/>
        <v>1.8205909763458667E-2</v>
      </c>
      <c r="HC75" s="86">
        <f t="shared" si="145"/>
        <v>3.7297351946978774E-9</v>
      </c>
      <c r="HD75" s="86">
        <f t="shared" si="192"/>
        <v>1.4025677559046277E-8</v>
      </c>
      <c r="HE75" s="86">
        <f t="shared" si="193"/>
        <v>7.5446517030607169E-10</v>
      </c>
      <c r="HF75" s="86">
        <f t="shared" si="194"/>
        <v>2.7046340591589794E-10</v>
      </c>
      <c r="HG75" s="86">
        <f t="shared" si="195"/>
        <v>9.6531715354855409E-9</v>
      </c>
      <c r="HH75" s="86">
        <f t="shared" si="196"/>
        <v>2.7884216719887672E-10</v>
      </c>
      <c r="HI75" s="86">
        <f t="shared" si="197"/>
        <v>5.9983886953102323E-10</v>
      </c>
      <c r="HJ75" s="86">
        <f t="shared" si="198"/>
        <v>3.2110012232020266E-10</v>
      </c>
      <c r="HK75" s="86">
        <f t="shared" si="199"/>
        <v>1.4953896026703399E-10</v>
      </c>
      <c r="HL75" s="86">
        <f t="shared" si="200"/>
        <v>4.3952768006755069E-11</v>
      </c>
      <c r="HM75" s="86">
        <f t="shared" si="201"/>
        <v>5.5128985866897447E-11</v>
      </c>
      <c r="HN75" s="86">
        <f t="shared" si="202"/>
        <v>5.6845078777749405E-10</v>
      </c>
      <c r="HO75" s="86">
        <f t="shared" si="203"/>
        <v>2.6918093264402081E-9</v>
      </c>
      <c r="HP75" s="86">
        <f t="shared" si="204"/>
        <v>4.9120587983109661E-11</v>
      </c>
      <c r="HQ75" s="86">
        <f t="shared" si="205"/>
        <v>4.8673441540244741E-10</v>
      </c>
      <c r="HS75" s="86">
        <f t="shared" si="114"/>
        <v>5.2100610598268047E-43</v>
      </c>
      <c r="HT75" s="86">
        <f t="shared" si="206"/>
        <v>1.4112217525107583E-41</v>
      </c>
      <c r="HU75" s="86">
        <f t="shared" si="207"/>
        <v>7.6268261452256914E-47</v>
      </c>
      <c r="HV75" s="86">
        <f t="shared" si="208"/>
        <v>3.2874363192395125E-48</v>
      </c>
      <c r="HW75" s="86">
        <f t="shared" si="209"/>
        <v>1.206659983124494E-41</v>
      </c>
      <c r="HX75" s="86">
        <f t="shared" si="210"/>
        <v>2.5644267998583089E-50</v>
      </c>
      <c r="HY75" s="86">
        <f t="shared" si="211"/>
        <v>2.1480585426871238E-49</v>
      </c>
      <c r="HZ75" s="86">
        <f t="shared" si="212"/>
        <v>3.3197482482331934E-50</v>
      </c>
      <c r="IA75" s="86">
        <f t="shared" si="213"/>
        <v>1.5744142475851003E-51</v>
      </c>
      <c r="IB75" s="86">
        <f t="shared" si="214"/>
        <v>5.2770676661534927E-55</v>
      </c>
      <c r="IC75" s="86">
        <f t="shared" si="215"/>
        <v>1.4373989276696717E-53</v>
      </c>
      <c r="ID75" s="86">
        <f t="shared" si="216"/>
        <v>4.8857469467062184E-49</v>
      </c>
      <c r="IE75" s="86">
        <f t="shared" si="217"/>
        <v>5.6680537054159129E-45</v>
      </c>
      <c r="IF75" s="86">
        <f t="shared" si="218"/>
        <v>1.7844715202750016E-25</v>
      </c>
      <c r="IG75" s="86">
        <f t="shared" si="219"/>
        <v>1.2954684341380374E-24</v>
      </c>
      <c r="II75" s="86">
        <f t="shared" si="115"/>
        <v>6.9584080822243323E-162</v>
      </c>
      <c r="IJ75" s="86">
        <f t="shared" si="116"/>
        <v>5.001854041888975E-158</v>
      </c>
      <c r="IK75" s="86">
        <f t="shared" si="117"/>
        <v>1.7939896002690906E-177</v>
      </c>
      <c r="IL75" s="86">
        <f t="shared" si="118"/>
        <v>3.3981131408572398E-191</v>
      </c>
      <c r="IM75" s="86">
        <f t="shared" si="119"/>
        <v>1.2859335430342747E-157</v>
      </c>
      <c r="IN75" s="86">
        <f t="shared" si="120"/>
        <v>2.4016039749106177E-191</v>
      </c>
      <c r="IO75" s="86">
        <f t="shared" si="121"/>
        <v>1.8566003895718495E-186</v>
      </c>
      <c r="IP75" s="86">
        <f t="shared" si="122"/>
        <v>3.6121016600224645E-190</v>
      </c>
      <c r="IQ75" s="86">
        <f t="shared" si="123"/>
        <v>9.9545592042688786E-197</v>
      </c>
      <c r="IR75" s="86">
        <f t="shared" si="124"/>
        <v>6.370289695956283E-205</v>
      </c>
      <c r="IS75" s="86">
        <f t="shared" si="125"/>
        <v>1.096563818702925E-203</v>
      </c>
      <c r="IT75" s="86">
        <f t="shared" si="126"/>
        <v>4.5577559888293637E-187</v>
      </c>
      <c r="IU75" s="86">
        <f t="shared" si="127"/>
        <v>1.1112876581202801E-170</v>
      </c>
      <c r="IV75" s="86">
        <f t="shared" si="128"/>
        <v>1.0886149059103058E-62</v>
      </c>
      <c r="IW75" s="86">
        <f t="shared" si="129"/>
        <v>7.4187226355698169E-103</v>
      </c>
      <c r="IY75" s="86">
        <f t="shared" si="130"/>
        <v>5.5270974825999873E-2</v>
      </c>
      <c r="IZ75" s="86">
        <f t="shared" si="131"/>
        <v>5.137919148904823E-2</v>
      </c>
      <c r="JA75" s="86">
        <f t="shared" si="132"/>
        <v>4.9549422876448396E-2</v>
      </c>
      <c r="JB75" s="86">
        <f t="shared" si="133"/>
        <v>4.0900956367717005E-2</v>
      </c>
      <c r="JC75" s="86">
        <f t="shared" si="134"/>
        <v>6.3456056458476587E-2</v>
      </c>
      <c r="JD75" s="86">
        <f t="shared" si="135"/>
        <v>4.2221008155338274E-2</v>
      </c>
      <c r="JE75" s="86">
        <f t="shared" si="136"/>
        <v>3.4847848635256029E-2</v>
      </c>
      <c r="JF75" s="86">
        <f t="shared" si="137"/>
        <v>2.7791478857178861E-2</v>
      </c>
      <c r="JG75" s="86">
        <f t="shared" si="138"/>
        <v>3.5033517267319764E-2</v>
      </c>
      <c r="JH75" s="86">
        <f t="shared" si="139"/>
        <v>3.125216234557697E-2</v>
      </c>
      <c r="JI75" s="86">
        <f t="shared" si="140"/>
        <v>3.1652977054434484E-2</v>
      </c>
      <c r="JJ75" s="86">
        <f t="shared" si="141"/>
        <v>3.637716749906323E-2</v>
      </c>
      <c r="JK75" s="86">
        <f t="shared" si="142"/>
        <v>4.2046138301410789E-2</v>
      </c>
      <c r="JL75" s="86">
        <f t="shared" si="143"/>
        <v>3.2172972852845205E-2</v>
      </c>
      <c r="JM75" s="86">
        <f t="shared" si="144"/>
        <v>1.8205910250193084E-2</v>
      </c>
    </row>
    <row r="76" spans="2:273" x14ac:dyDescent="0.25">
      <c r="B76" s="2">
        <v>49</v>
      </c>
      <c r="C76" s="37">
        <v>100.935</v>
      </c>
      <c r="D76" s="37">
        <v>106.024</v>
      </c>
      <c r="E76" s="37">
        <v>106.881</v>
      </c>
      <c r="F76" s="37">
        <v>102.643</v>
      </c>
      <c r="G76" s="37">
        <v>110.19</v>
      </c>
      <c r="H76" s="37">
        <v>100.119</v>
      </c>
      <c r="I76" s="37">
        <v>98.143000000000001</v>
      </c>
      <c r="J76" s="37">
        <v>93.75</v>
      </c>
      <c r="K76" s="37">
        <v>96.710999999999999</v>
      </c>
      <c r="L76" s="37">
        <v>92.867000000000004</v>
      </c>
      <c r="M76" s="37">
        <v>91.822000000000003</v>
      </c>
      <c r="N76" s="37">
        <v>92.756</v>
      </c>
      <c r="O76" s="37">
        <v>95.221999999999994</v>
      </c>
      <c r="P76" s="37">
        <v>87.772999999999996</v>
      </c>
      <c r="Q76" s="37">
        <v>75.558099999999996</v>
      </c>
      <c r="S76" s="4">
        <f t="shared" si="8"/>
        <v>104.79799615529063</v>
      </c>
      <c r="T76" s="4">
        <f t="shared" si="9"/>
        <v>110.0114770754106</v>
      </c>
      <c r="U76" s="4">
        <f t="shared" si="10"/>
        <v>110.73810016643472</v>
      </c>
      <c r="V76" s="4">
        <f t="shared" si="11"/>
        <v>105.08561609681142</v>
      </c>
      <c r="W76" s="4">
        <f t="shared" si="12"/>
        <v>113.07304170887406</v>
      </c>
      <c r="X76" s="4">
        <f t="shared" si="13"/>
        <v>104.15704193655337</v>
      </c>
      <c r="Y76" s="4">
        <f t="shared" si="14"/>
        <v>103.208776949121</v>
      </c>
      <c r="Z76" s="4">
        <f t="shared" si="15"/>
        <v>98.27957534668144</v>
      </c>
      <c r="AA76" s="4">
        <f t="shared" si="16"/>
        <v>100.15146965092849</v>
      </c>
      <c r="AB76" s="4">
        <f t="shared" si="17"/>
        <v>97.075290601962209</v>
      </c>
      <c r="AC76" s="4">
        <f t="shared" si="18"/>
        <v>95.790247902393745</v>
      </c>
      <c r="AD76" s="4">
        <f t="shared" si="19"/>
        <v>97.456572801283713</v>
      </c>
      <c r="AE76" s="4">
        <f t="shared" si="20"/>
        <v>101.09451628631351</v>
      </c>
      <c r="AF76" s="4">
        <f t="shared" si="21"/>
        <v>91.554756261396804</v>
      </c>
      <c r="AG76" s="4">
        <f t="shared" si="22"/>
        <v>76.175636699621791</v>
      </c>
      <c r="AI76" s="4">
        <f t="shared" si="23"/>
        <v>-3.8629961552906309</v>
      </c>
      <c r="AJ76" s="4">
        <f t="shared" si="24"/>
        <v>-3.9874770754105953</v>
      </c>
      <c r="AK76" s="4">
        <f t="shared" si="25"/>
        <v>-3.8571001664347193</v>
      </c>
      <c r="AL76" s="4">
        <f t="shared" si="26"/>
        <v>-2.4426160968114203</v>
      </c>
      <c r="AM76" s="4">
        <f t="shared" si="27"/>
        <v>-2.8830417088740603</v>
      </c>
      <c r="AN76" s="4">
        <f t="shared" si="28"/>
        <v>-4.0380419365533697</v>
      </c>
      <c r="AO76" s="4">
        <f t="shared" si="29"/>
        <v>-5.0657769491210018</v>
      </c>
      <c r="AP76" s="4">
        <f t="shared" si="30"/>
        <v>-4.5295753466814404</v>
      </c>
      <c r="AQ76" s="4">
        <f t="shared" si="31"/>
        <v>-3.4404696509284918</v>
      </c>
      <c r="AR76" s="4">
        <f t="shared" si="32"/>
        <v>-4.2082906019622044</v>
      </c>
      <c r="AS76" s="4">
        <f t="shared" si="33"/>
        <v>-3.9682479023937418</v>
      </c>
      <c r="AT76" s="4">
        <f t="shared" si="34"/>
        <v>-4.7005728012837125</v>
      </c>
      <c r="AU76" s="4">
        <f t="shared" si="35"/>
        <v>-5.8725162863135125</v>
      </c>
      <c r="AV76" s="4">
        <f t="shared" si="224"/>
        <v>-3.7817562613968079</v>
      </c>
      <c r="AW76" s="4">
        <f t="shared" si="224"/>
        <v>-0.61753669962179458</v>
      </c>
      <c r="AY76" s="2">
        <f t="shared" si="96"/>
        <v>72.783693167917008</v>
      </c>
      <c r="AZ76" s="2">
        <f t="shared" si="147"/>
        <v>75.406548183775087</v>
      </c>
      <c r="BA76" s="2">
        <f t="shared" si="148"/>
        <v>76.998483713802244</v>
      </c>
      <c r="BB76" s="2">
        <f t="shared" si="149"/>
        <v>77.506062362063844</v>
      </c>
      <c r="BC76" s="2">
        <f t="shared" si="150"/>
        <v>75.952321591271144</v>
      </c>
      <c r="BD76" s="2">
        <f t="shared" si="151"/>
        <v>74.402410563963144</v>
      </c>
      <c r="BE76" s="2">
        <f t="shared" si="152"/>
        <v>76.883761124476678</v>
      </c>
      <c r="BF76" s="2">
        <f t="shared" si="153"/>
        <v>76.30214228626005</v>
      </c>
      <c r="BG76" s="2">
        <f t="shared" si="154"/>
        <v>73.527340757187034</v>
      </c>
      <c r="BH76" s="2">
        <f t="shared" si="155"/>
        <v>72.644443054436493</v>
      </c>
      <c r="BI76" s="2">
        <f t="shared" si="156"/>
        <v>71.207102932899289</v>
      </c>
      <c r="BJ76" s="2">
        <f t="shared" si="157"/>
        <v>71.139562685799305</v>
      </c>
      <c r="BK76" s="2">
        <f t="shared" si="158"/>
        <v>71.417592219607528</v>
      </c>
      <c r="BL76" s="2">
        <f t="shared" si="159"/>
        <v>68.362088894618722</v>
      </c>
      <c r="BM76" s="2">
        <f t="shared" si="160"/>
        <v>65.796443037567954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78.750699788583503</v>
      </c>
      <c r="DL76" s="2">
        <f t="shared" si="225"/>
        <v>81.2113023255814</v>
      </c>
      <c r="DM76" s="2">
        <f t="shared" si="225"/>
        <v>82.929028843249768</v>
      </c>
      <c r="DN76" s="2">
        <f t="shared" si="225"/>
        <v>81.50054771972215</v>
      </c>
      <c r="DO76" s="2">
        <f t="shared" si="225"/>
        <v>80.79643486481379</v>
      </c>
      <c r="DP76" s="2">
        <f t="shared" si="225"/>
        <v>79.697334944125657</v>
      </c>
      <c r="DQ76" s="2">
        <f t="shared" si="225"/>
        <v>81.509388742964376</v>
      </c>
      <c r="DR76" s="2">
        <f t="shared" si="225"/>
        <v>81.690145074224006</v>
      </c>
      <c r="DS76" s="2">
        <f t="shared" si="225"/>
        <v>79.781279643527199</v>
      </c>
      <c r="DT76" s="2">
        <f t="shared" si="225"/>
        <v>78.126696356275318</v>
      </c>
      <c r="DU76" s="2">
        <f t="shared" si="225"/>
        <v>76.807045344129563</v>
      </c>
      <c r="DV76" s="2">
        <f t="shared" si="225"/>
        <v>75.842585647279535</v>
      </c>
      <c r="DW76" s="2">
        <f t="shared" si="225"/>
        <v>76.237787456446</v>
      </c>
      <c r="DX76" s="2">
        <f t="shared" si="225"/>
        <v>71.097642857142858</v>
      </c>
      <c r="DY76" s="2">
        <f t="shared" si="225"/>
        <v>67.688017709815071</v>
      </c>
      <c r="EA76" s="2">
        <f t="shared" si="71"/>
        <v>69.350932383285098</v>
      </c>
      <c r="EB76" s="2">
        <f t="shared" si="72"/>
        <v>71.886208021431287</v>
      </c>
      <c r="EC76" s="2">
        <f t="shared" si="73"/>
        <v>73.346446959595156</v>
      </c>
      <c r="ED76" s="2">
        <f t="shared" si="74"/>
        <v>74.904474801172455</v>
      </c>
      <c r="EE76" s="2">
        <f t="shared" si="75"/>
        <v>73.302211585854465</v>
      </c>
      <c r="EF76" s="2">
        <f t="shared" si="76"/>
        <v>70.989850928719321</v>
      </c>
      <c r="EG76" s="2">
        <f t="shared" si="77"/>
        <v>73.650750071864309</v>
      </c>
      <c r="EH76" s="2">
        <f t="shared" si="78"/>
        <v>72.274176320764937</v>
      </c>
      <c r="EI76" s="2">
        <f t="shared" si="79"/>
        <v>69.171901890812251</v>
      </c>
      <c r="EJ76" s="2">
        <f t="shared" si="80"/>
        <v>68.680330429092265</v>
      </c>
      <c r="EK76" s="2">
        <f t="shared" si="81"/>
        <v>67.180518831517759</v>
      </c>
      <c r="EL76" s="2">
        <f t="shared" si="82"/>
        <v>67.895957819407244</v>
      </c>
      <c r="EM76" s="2">
        <f t="shared" si="83"/>
        <v>68.252999921695547</v>
      </c>
      <c r="EN76" s="2">
        <f t="shared" si="84"/>
        <v>66.42316294072846</v>
      </c>
      <c r="EO76" s="2">
        <f t="shared" si="85"/>
        <v>64.215242562445425</v>
      </c>
      <c r="EQ76" s="2">
        <f t="shared" si="86"/>
        <v>69.142773895258415</v>
      </c>
      <c r="ER76" s="2">
        <f t="shared" si="226"/>
        <v>70.76579451300428</v>
      </c>
      <c r="ES76" s="2">
        <f t="shared" si="226"/>
        <v>72.218133069142993</v>
      </c>
      <c r="ET76" s="2">
        <f t="shared" si="226"/>
        <v>73.055154330448886</v>
      </c>
      <c r="EU76" s="2">
        <f t="shared" si="226"/>
        <v>71.88968828664774</v>
      </c>
      <c r="EV76" s="2">
        <f t="shared" si="226"/>
        <v>69.469720371297399</v>
      </c>
      <c r="EW76" s="2">
        <f t="shared" si="226"/>
        <v>71.749137081927998</v>
      </c>
      <c r="EX76" s="2">
        <f t="shared" si="226"/>
        <v>71.110385522862856</v>
      </c>
      <c r="EY76" s="2">
        <f t="shared" si="226"/>
        <v>67.844298444444448</v>
      </c>
      <c r="EZ76" s="2">
        <f t="shared" si="226"/>
        <v>67.63900627440772</v>
      </c>
      <c r="FA76" s="2">
        <f t="shared" si="226"/>
        <v>66.780280280831846</v>
      </c>
      <c r="FB76" s="2">
        <f t="shared" si="226"/>
        <v>66.092199575959938</v>
      </c>
      <c r="FC76" s="2">
        <f t="shared" si="226"/>
        <v>66.80614897924653</v>
      </c>
      <c r="FD76" s="2">
        <f t="shared" si="226"/>
        <v>66.193476752236933</v>
      </c>
      <c r="FE76" s="2">
        <f t="shared" si="226"/>
        <v>66.079331722156013</v>
      </c>
      <c r="FG76" s="2">
        <f t="shared" si="88"/>
        <v>0.634802570001749</v>
      </c>
      <c r="FH76" s="2">
        <f t="shared" si="227"/>
        <v>0.62248134427085522</v>
      </c>
      <c r="FI76" s="2">
        <f t="shared" si="227"/>
        <v>0.61888013480218884</v>
      </c>
      <c r="FJ76" s="2">
        <f t="shared" si="227"/>
        <v>0.60556947576688414</v>
      </c>
      <c r="FK76" s="2">
        <f t="shared" si="227"/>
        <v>0.64636696759370338</v>
      </c>
      <c r="FL76" s="2">
        <f t="shared" si="227"/>
        <v>0.60807822667699662</v>
      </c>
      <c r="FM76" s="2">
        <f t="shared" si="227"/>
        <v>0.58858758441647829</v>
      </c>
      <c r="FN76" s="2">
        <f t="shared" si="227"/>
        <v>0.57221089809609904</v>
      </c>
      <c r="FO76" s="2">
        <f t="shared" si="227"/>
        <v>0.58946197400389111</v>
      </c>
      <c r="FP76" s="2">
        <f t="shared" si="227"/>
        <v>0.58034615898468023</v>
      </c>
      <c r="FQ76" s="2">
        <f t="shared" si="227"/>
        <v>0.58171665648389581</v>
      </c>
      <c r="FR76" s="2">
        <f t="shared" si="227"/>
        <v>0.59181190973924502</v>
      </c>
      <c r="FS76" s="2">
        <f t="shared" si="227"/>
        <v>0.60366258872153544</v>
      </c>
      <c r="FT76" s="2">
        <f t="shared" si="227"/>
        <v>0.58520889088477335</v>
      </c>
      <c r="FU76" s="2">
        <f t="shared" si="227"/>
        <v>0.54470185775001889</v>
      </c>
      <c r="FW76" s="2">
        <f t="shared" si="112"/>
        <v>4.8589728476894033E-5</v>
      </c>
      <c r="FX76" s="2">
        <f t="shared" si="164"/>
        <v>5.0788308082976254E-5</v>
      </c>
      <c r="FY76" s="2">
        <f t="shared" si="165"/>
        <v>6.6968543938962394E-5</v>
      </c>
      <c r="FZ76" s="2">
        <f t="shared" si="166"/>
        <v>5.6744222366217065E-5</v>
      </c>
      <c r="GA76" s="2">
        <f t="shared" si="167"/>
        <v>6.7183494687202263E-5</v>
      </c>
      <c r="GB76" s="2">
        <f t="shared" si="168"/>
        <v>6.1140311592260526E-5</v>
      </c>
      <c r="GC76" s="2">
        <f t="shared" si="169"/>
        <v>6.8608209806643431E-5</v>
      </c>
      <c r="GD76" s="2">
        <f t="shared" si="170"/>
        <v>7.1190717869139175E-5</v>
      </c>
      <c r="GE76" s="2">
        <f t="shared" si="171"/>
        <v>8.5969400099310755E-5</v>
      </c>
      <c r="GF76" s="2">
        <f t="shared" si="172"/>
        <v>8.7503621208089572E-5</v>
      </c>
      <c r="GG76" s="2">
        <f t="shared" si="173"/>
        <v>7.8939822487511323E-5</v>
      </c>
      <c r="GH76" s="2">
        <f t="shared" si="174"/>
        <v>6.3185119469080434E-5</v>
      </c>
      <c r="GI76" s="2">
        <f t="shared" si="175"/>
        <v>5.3718885126788693E-5</v>
      </c>
      <c r="GJ76" s="2">
        <f t="shared" si="176"/>
        <v>2.9410458507055407E-5</v>
      </c>
      <c r="GK76" s="2">
        <f t="shared" si="177"/>
        <v>2.8111355591099266E-5</v>
      </c>
      <c r="GM76" s="86">
        <f t="shared" si="113"/>
        <v>7.1836154359007101E-2</v>
      </c>
      <c r="GN76" s="86">
        <f t="shared" si="178"/>
        <v>6.8189385354762794E-2</v>
      </c>
      <c r="GO76" s="86">
        <f t="shared" si="179"/>
        <v>6.6050676329467262E-2</v>
      </c>
      <c r="GP76" s="86">
        <f t="shared" si="180"/>
        <v>5.4868991313761634E-2</v>
      </c>
      <c r="GQ76" s="86">
        <f t="shared" si="181"/>
        <v>8.1875729186513188E-2</v>
      </c>
      <c r="GR76" s="86">
        <f t="shared" si="182"/>
        <v>5.6522148807912002E-2</v>
      </c>
      <c r="GS76" s="86">
        <f t="shared" si="183"/>
        <v>4.8252406227455476E-2</v>
      </c>
      <c r="GT76" s="86">
        <f t="shared" si="184"/>
        <v>3.9273402126118746E-2</v>
      </c>
      <c r="GU76" s="86">
        <f t="shared" si="185"/>
        <v>4.8374818235489787E-2</v>
      </c>
      <c r="GV76" s="86">
        <f t="shared" si="186"/>
        <v>4.3749879287080976E-2</v>
      </c>
      <c r="GW76" s="86">
        <f t="shared" si="187"/>
        <v>4.4148056771941155E-2</v>
      </c>
      <c r="GX76" s="86">
        <f t="shared" si="188"/>
        <v>5.0183559781632789E-2</v>
      </c>
      <c r="GY76" s="86">
        <f t="shared" si="189"/>
        <v>5.7144525874233597E-2</v>
      </c>
      <c r="GZ76" s="86">
        <f t="shared" si="190"/>
        <v>4.4265619540360415E-2</v>
      </c>
      <c r="HA76" s="86">
        <f t="shared" si="191"/>
        <v>2.6760382344499799E-2</v>
      </c>
      <c r="HC76" s="86">
        <f t="shared" si="145"/>
        <v>9.0614847412867779E-9</v>
      </c>
      <c r="HD76" s="86">
        <f t="shared" si="192"/>
        <v>3.2781509046243268E-8</v>
      </c>
      <c r="HE76" s="86">
        <f t="shared" si="193"/>
        <v>2.0513693661632572E-9</v>
      </c>
      <c r="HF76" s="86">
        <f t="shared" si="194"/>
        <v>7.7031063763228541E-10</v>
      </c>
      <c r="HG76" s="86">
        <f t="shared" si="195"/>
        <v>2.3304995478038877E-8</v>
      </c>
      <c r="HH76" s="86">
        <f t="shared" si="196"/>
        <v>8.0017390265466913E-10</v>
      </c>
      <c r="HI76" s="86">
        <f t="shared" si="197"/>
        <v>1.686243276389536E-9</v>
      </c>
      <c r="HJ76" s="86">
        <f t="shared" si="198"/>
        <v>9.3028721489205293E-10</v>
      </c>
      <c r="HK76" s="86">
        <f t="shared" si="199"/>
        <v>4.5976221726379043E-10</v>
      </c>
      <c r="HL76" s="86">
        <f t="shared" si="200"/>
        <v>1.4309161513029584E-10</v>
      </c>
      <c r="HM76" s="86">
        <f t="shared" si="201"/>
        <v>1.7559261334665711E-10</v>
      </c>
      <c r="HN76" s="86">
        <f t="shared" si="202"/>
        <v>1.5891131044699968E-9</v>
      </c>
      <c r="HO76" s="86">
        <f t="shared" si="203"/>
        <v>6.8131656090278395E-9</v>
      </c>
      <c r="HP76" s="86">
        <f t="shared" si="204"/>
        <v>1.4718310683463728E-10</v>
      </c>
      <c r="HQ76" s="86">
        <f t="shared" si="205"/>
        <v>1.2740324456606251E-9</v>
      </c>
      <c r="HS76" s="86">
        <f t="shared" si="114"/>
        <v>5.4161512416287977E-42</v>
      </c>
      <c r="HT76" s="86">
        <f t="shared" si="206"/>
        <v>1.3835975801828079E-40</v>
      </c>
      <c r="HU76" s="86">
        <f t="shared" si="207"/>
        <v>1.0767132772222376E-45</v>
      </c>
      <c r="HV76" s="86">
        <f t="shared" si="208"/>
        <v>5.1066456311816948E-47</v>
      </c>
      <c r="HW76" s="86">
        <f t="shared" si="209"/>
        <v>1.2616637953158837E-40</v>
      </c>
      <c r="HX76" s="86">
        <f t="shared" si="210"/>
        <v>4.3315424366645479E-49</v>
      </c>
      <c r="HY76" s="86">
        <f t="shared" si="211"/>
        <v>3.5196038915731687E-48</v>
      </c>
      <c r="HZ76" s="86">
        <f t="shared" si="212"/>
        <v>5.7905370112995246E-49</v>
      </c>
      <c r="IA76" s="86">
        <f t="shared" si="213"/>
        <v>3.180854784906921E-50</v>
      </c>
      <c r="IB76" s="86">
        <f t="shared" si="214"/>
        <v>1.26786856154363E-53</v>
      </c>
      <c r="IC76" s="86">
        <f t="shared" si="215"/>
        <v>3.1684391833937624E-52</v>
      </c>
      <c r="ID76" s="86">
        <f t="shared" si="216"/>
        <v>7.7742658075348769E-48</v>
      </c>
      <c r="IE76" s="86">
        <f t="shared" si="217"/>
        <v>6.8063949542915044E-44</v>
      </c>
      <c r="IF76" s="86">
        <f t="shared" si="218"/>
        <v>6.4901726890025853E-25</v>
      </c>
      <c r="IG76" s="86">
        <f t="shared" si="219"/>
        <v>4.3937701326657883E-24</v>
      </c>
      <c r="II76" s="86">
        <f t="shared" si="115"/>
        <v>5.8392942899624373E-159</v>
      </c>
      <c r="IJ76" s="86">
        <f t="shared" si="116"/>
        <v>3.6739069330297688E-155</v>
      </c>
      <c r="IK76" s="86">
        <f t="shared" si="117"/>
        <v>3.6985719833220528E-174</v>
      </c>
      <c r="IL76" s="86">
        <f t="shared" si="118"/>
        <v>1.1084359766116701E-187</v>
      </c>
      <c r="IM76" s="86">
        <f t="shared" si="119"/>
        <v>1.1213617578898248E-154</v>
      </c>
      <c r="IN76" s="86">
        <f t="shared" si="120"/>
        <v>8.3836870194799691E-188</v>
      </c>
      <c r="IO76" s="86">
        <f t="shared" si="121"/>
        <v>5.7697452131402708E-183</v>
      </c>
      <c r="IP76" s="86">
        <f t="shared" si="122"/>
        <v>1.3614234166855517E-186</v>
      </c>
      <c r="IQ76" s="86">
        <f t="shared" si="123"/>
        <v>5.9200218100176284E-193</v>
      </c>
      <c r="IR76" s="86">
        <f t="shared" si="124"/>
        <v>5.5527583962515421E-201</v>
      </c>
      <c r="IS76" s="86">
        <f t="shared" si="125"/>
        <v>8.2094669492277415E-200</v>
      </c>
      <c r="IT76" s="86">
        <f t="shared" si="126"/>
        <v>1.3592799267235238E-183</v>
      </c>
      <c r="IU76" s="86">
        <f t="shared" si="127"/>
        <v>1.4501787591378498E-167</v>
      </c>
      <c r="IV76" s="86">
        <f t="shared" si="128"/>
        <v>1.2508843638010695E-61</v>
      </c>
      <c r="IW76" s="86">
        <f t="shared" si="129"/>
        <v>4.1794940281554249E-101</v>
      </c>
      <c r="IY76" s="86">
        <f t="shared" si="130"/>
        <v>7.1836163420491844E-2</v>
      </c>
      <c r="IZ76" s="86">
        <f t="shared" si="131"/>
        <v>6.8189418136271843E-2</v>
      </c>
      <c r="JA76" s="86">
        <f t="shared" si="132"/>
        <v>6.6050678380836628E-2</v>
      </c>
      <c r="JB76" s="86">
        <f t="shared" si="133"/>
        <v>5.4868992084072268E-2</v>
      </c>
      <c r="JC76" s="86">
        <f t="shared" si="134"/>
        <v>8.1875752491508663E-2</v>
      </c>
      <c r="JD76" s="86">
        <f t="shared" si="135"/>
        <v>5.6522149608085902E-2</v>
      </c>
      <c r="JE76" s="86">
        <f t="shared" si="136"/>
        <v>4.8252407913698753E-2</v>
      </c>
      <c r="JF76" s="86">
        <f t="shared" si="137"/>
        <v>3.9273403056405962E-2</v>
      </c>
      <c r="JG76" s="86">
        <f t="shared" si="138"/>
        <v>4.8374818695252002E-2</v>
      </c>
      <c r="JH76" s="86">
        <f t="shared" si="139"/>
        <v>4.374987943017259E-2</v>
      </c>
      <c r="JI76" s="86">
        <f t="shared" si="140"/>
        <v>4.4148056947533765E-2</v>
      </c>
      <c r="JJ76" s="86">
        <f t="shared" si="141"/>
        <v>5.0183561370745894E-2</v>
      </c>
      <c r="JK76" s="86">
        <f t="shared" si="142"/>
        <v>5.7144532687399205E-2</v>
      </c>
      <c r="JL76" s="86">
        <f t="shared" si="143"/>
        <v>4.4265619687543521E-2</v>
      </c>
      <c r="JM76" s="86">
        <f t="shared" si="144"/>
        <v>2.6760383618532245E-2</v>
      </c>
    </row>
    <row r="77" spans="2:273" x14ac:dyDescent="0.25">
      <c r="B77" s="2">
        <v>50</v>
      </c>
      <c r="C77" s="37">
        <v>108.89100000000001</v>
      </c>
      <c r="D77" s="37">
        <v>113.095</v>
      </c>
      <c r="E77" s="37">
        <v>114.786</v>
      </c>
      <c r="F77" s="37">
        <v>109.167</v>
      </c>
      <c r="G77" s="37">
        <v>117.429</v>
      </c>
      <c r="H77" s="37">
        <v>106.762</v>
      </c>
      <c r="I77" s="37">
        <v>105.714</v>
      </c>
      <c r="J77" s="37">
        <v>100.15900000000001</v>
      </c>
      <c r="K77" s="37">
        <v>103.822</v>
      </c>
      <c r="L77" s="37">
        <v>99.088999999999999</v>
      </c>
      <c r="M77" s="37">
        <v>97</v>
      </c>
      <c r="N77" s="37">
        <v>99.156000000000006</v>
      </c>
      <c r="O77" s="37">
        <v>102.378</v>
      </c>
      <c r="P77" s="37">
        <v>91.614000000000004</v>
      </c>
      <c r="Q77" s="37">
        <v>79.534899999999993</v>
      </c>
      <c r="S77" s="4">
        <f t="shared" si="8"/>
        <v>111.81947193558332</v>
      </c>
      <c r="T77" s="4">
        <f t="shared" si="9"/>
        <v>118.28913250934178</v>
      </c>
      <c r="U77" s="4">
        <f t="shared" si="10"/>
        <v>118.96296113373505</v>
      </c>
      <c r="V77" s="4">
        <f t="shared" si="11"/>
        <v>112.09953265134872</v>
      </c>
      <c r="W77" s="4">
        <f t="shared" si="12"/>
        <v>120.88606338588644</v>
      </c>
      <c r="X77" s="4">
        <f t="shared" si="13"/>
        <v>111.61320775707999</v>
      </c>
      <c r="Y77" s="4">
        <f t="shared" si="14"/>
        <v>110.75295765514191</v>
      </c>
      <c r="Z77" s="4">
        <f t="shared" si="15"/>
        <v>105.07750717971261</v>
      </c>
      <c r="AA77" s="4">
        <f t="shared" si="16"/>
        <v>107.60056367940238</v>
      </c>
      <c r="AB77" s="4">
        <f t="shared" si="17"/>
        <v>104.32392014473412</v>
      </c>
      <c r="AC77" s="4">
        <f t="shared" si="18"/>
        <v>102.99748382050778</v>
      </c>
      <c r="AD77" s="4">
        <f t="shared" si="19"/>
        <v>104.85930835622106</v>
      </c>
      <c r="AE77" s="4">
        <f t="shared" si="20"/>
        <v>108.95168374652003</v>
      </c>
      <c r="AF77" s="4">
        <f t="shared" si="21"/>
        <v>98.118998438512477</v>
      </c>
      <c r="AG77" s="4">
        <f t="shared" si="22"/>
        <v>79.906030426435564</v>
      </c>
      <c r="AI77" s="4">
        <f t="shared" si="23"/>
        <v>-2.9284719355833175</v>
      </c>
      <c r="AJ77" s="4">
        <f t="shared" si="24"/>
        <v>-5.1941325093417845</v>
      </c>
      <c r="AK77" s="4">
        <f t="shared" si="25"/>
        <v>-4.1769611337350483</v>
      </c>
      <c r="AL77" s="4">
        <f t="shared" si="26"/>
        <v>-2.9325326513487227</v>
      </c>
      <c r="AM77" s="4">
        <f t="shared" si="27"/>
        <v>-3.4570633858864426</v>
      </c>
      <c r="AN77" s="4">
        <f t="shared" si="28"/>
        <v>-4.8512077570799903</v>
      </c>
      <c r="AO77" s="4">
        <f t="shared" si="29"/>
        <v>-5.038957655141914</v>
      </c>
      <c r="AP77" s="4">
        <f t="shared" si="30"/>
        <v>-4.9185071797126056</v>
      </c>
      <c r="AQ77" s="4">
        <f t="shared" si="31"/>
        <v>-3.7785636794023816</v>
      </c>
      <c r="AR77" s="4">
        <f t="shared" si="32"/>
        <v>-5.2349201447341187</v>
      </c>
      <c r="AS77" s="4">
        <f t="shared" si="33"/>
        <v>-5.9974838205077816</v>
      </c>
      <c r="AT77" s="4">
        <f t="shared" si="34"/>
        <v>-5.7033083562210578</v>
      </c>
      <c r="AU77" s="4">
        <f t="shared" si="35"/>
        <v>-6.5736837465200324</v>
      </c>
      <c r="AV77" s="4">
        <f t="shared" si="224"/>
        <v>-6.5049984385124731</v>
      </c>
      <c r="AW77" s="4">
        <f t="shared" si="224"/>
        <v>-0.37113042643557037</v>
      </c>
      <c r="AY77" s="2">
        <f t="shared" si="96"/>
        <v>72.59725811319808</v>
      </c>
      <c r="AZ77" s="2">
        <f t="shared" si="147"/>
        <v>75.195213256424964</v>
      </c>
      <c r="BA77" s="2">
        <f t="shared" si="148"/>
        <v>76.784439909108343</v>
      </c>
      <c r="BB77" s="2">
        <f t="shared" si="149"/>
        <v>77.335965632459803</v>
      </c>
      <c r="BC77" s="2">
        <f t="shared" si="150"/>
        <v>75.762573725860008</v>
      </c>
      <c r="BD77" s="2">
        <f t="shared" si="151"/>
        <v>74.186587365041845</v>
      </c>
      <c r="BE77" s="2">
        <f t="shared" si="152"/>
        <v>76.696491636447433</v>
      </c>
      <c r="BF77" s="2">
        <f t="shared" si="153"/>
        <v>76.094831935751117</v>
      </c>
      <c r="BG77" s="2">
        <f t="shared" si="154"/>
        <v>73.230079374978871</v>
      </c>
      <c r="BH77" s="2">
        <f t="shared" si="155"/>
        <v>72.39823359251622</v>
      </c>
      <c r="BI77" s="2">
        <f t="shared" si="156"/>
        <v>70.966801132815149</v>
      </c>
      <c r="BJ77" s="2">
        <f t="shared" si="157"/>
        <v>70.932952964560883</v>
      </c>
      <c r="BK77" s="2">
        <f t="shared" si="158"/>
        <v>71.211352886131607</v>
      </c>
      <c r="BL77" s="2">
        <f t="shared" si="159"/>
        <v>68.211903794071773</v>
      </c>
      <c r="BM77" s="2">
        <f t="shared" si="160"/>
        <v>65.705639108049667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78.942539565086079</v>
      </c>
      <c r="DL77" s="2">
        <f t="shared" si="225"/>
        <v>81.379229235880402</v>
      </c>
      <c r="DM77" s="2">
        <f t="shared" si="225"/>
        <v>83.141710359408037</v>
      </c>
      <c r="DN77" s="2">
        <f t="shared" si="225"/>
        <v>81.692234672304451</v>
      </c>
      <c r="DO77" s="2">
        <f t="shared" si="225"/>
        <v>80.96379431704618</v>
      </c>
      <c r="DP77" s="2">
        <f t="shared" si="225"/>
        <v>79.828080338266389</v>
      </c>
      <c r="DQ77" s="2">
        <f t="shared" si="225"/>
        <v>81.707947467167003</v>
      </c>
      <c r="DR77" s="2">
        <f t="shared" si="225"/>
        <v>81.901588394062074</v>
      </c>
      <c r="DS77" s="2">
        <f t="shared" si="225"/>
        <v>79.813121669793617</v>
      </c>
      <c r="DT77" s="2">
        <f t="shared" si="225"/>
        <v>78.238577935222679</v>
      </c>
      <c r="DU77" s="2">
        <f t="shared" si="225"/>
        <v>76.932649797570861</v>
      </c>
      <c r="DV77" s="2">
        <f t="shared" si="225"/>
        <v>76.006433020637886</v>
      </c>
      <c r="DW77" s="2">
        <f t="shared" si="225"/>
        <v>76.400552264808368</v>
      </c>
      <c r="DX77" s="2">
        <f t="shared" si="225"/>
        <v>71.147735888501742</v>
      </c>
      <c r="DY77" s="2">
        <f t="shared" si="225"/>
        <v>67.748555618776663</v>
      </c>
      <c r="EA77" s="2">
        <f t="shared" si="71"/>
        <v>69.268074445186684</v>
      </c>
      <c r="EB77" s="2">
        <f t="shared" si="72"/>
        <v>71.774863038652867</v>
      </c>
      <c r="EC77" s="2">
        <f t="shared" si="73"/>
        <v>73.214094320828991</v>
      </c>
      <c r="ED77" s="2">
        <f t="shared" si="74"/>
        <v>74.74840256663478</v>
      </c>
      <c r="EE77" s="2">
        <f t="shared" si="75"/>
        <v>73.167478591191554</v>
      </c>
      <c r="EF77" s="2">
        <f t="shared" si="76"/>
        <v>70.87059789372212</v>
      </c>
      <c r="EG77" s="2">
        <f t="shared" si="77"/>
        <v>73.50202111214027</v>
      </c>
      <c r="EH77" s="2">
        <f t="shared" si="78"/>
        <v>72.135784300148117</v>
      </c>
      <c r="EI77" s="2">
        <f t="shared" si="79"/>
        <v>69.048856191744335</v>
      </c>
      <c r="EJ77" s="2">
        <f t="shared" si="80"/>
        <v>68.546784500327192</v>
      </c>
      <c r="EK77" s="2">
        <f t="shared" si="81"/>
        <v>67.054565140931075</v>
      </c>
      <c r="EL77" s="2">
        <f t="shared" si="82"/>
        <v>67.741743104003191</v>
      </c>
      <c r="EM77" s="2">
        <f t="shared" si="83"/>
        <v>68.104272780068897</v>
      </c>
      <c r="EN77" s="2">
        <f t="shared" si="84"/>
        <v>66.314118856682043</v>
      </c>
      <c r="EO77" s="2">
        <f t="shared" si="85"/>
        <v>64.148184529151393</v>
      </c>
      <c r="EQ77" s="2">
        <f t="shared" si="86"/>
        <v>69.063167972575926</v>
      </c>
      <c r="ER77" s="2">
        <f t="shared" si="226"/>
        <v>70.672665094279765</v>
      </c>
      <c r="ES77" s="2">
        <f t="shared" si="226"/>
        <v>72.104565895202086</v>
      </c>
      <c r="ET77" s="2">
        <f t="shared" si="226"/>
        <v>72.928627028301321</v>
      </c>
      <c r="EU77" s="2">
        <f t="shared" si="226"/>
        <v>71.778793690750362</v>
      </c>
      <c r="EV77" s="2">
        <f t="shared" si="226"/>
        <v>69.375188557902717</v>
      </c>
      <c r="EW77" s="2">
        <f t="shared" si="226"/>
        <v>71.631844648208116</v>
      </c>
      <c r="EX77" s="2">
        <f t="shared" si="226"/>
        <v>70.99168249699369</v>
      </c>
      <c r="EY77" s="2">
        <f t="shared" si="226"/>
        <v>67.743924666666672</v>
      </c>
      <c r="EZ77" s="2">
        <f t="shared" si="226"/>
        <v>67.523030835319332</v>
      </c>
      <c r="FA77" s="2">
        <f t="shared" si="226"/>
        <v>66.661095232704284</v>
      </c>
      <c r="FB77" s="2">
        <f t="shared" si="226"/>
        <v>65.969433148519698</v>
      </c>
      <c r="FC77" s="2">
        <f t="shared" si="226"/>
        <v>66.682522264575738</v>
      </c>
      <c r="FD77" s="2">
        <f t="shared" si="226"/>
        <v>66.088456638556238</v>
      </c>
      <c r="FE77" s="2">
        <f t="shared" si="226"/>
        <v>65.98012144726026</v>
      </c>
      <c r="FG77" s="2">
        <f t="shared" si="88"/>
        <v>0.65587817583496699</v>
      </c>
      <c r="FH77" s="2">
        <f t="shared" si="227"/>
        <v>0.64386909799856351</v>
      </c>
      <c r="FI77" s="2">
        <f t="shared" si="227"/>
        <v>0.64035403403503555</v>
      </c>
      <c r="FJ77" s="2">
        <f t="shared" si="227"/>
        <v>0.62734175451228247</v>
      </c>
      <c r="FK77" s="2">
        <f t="shared" si="227"/>
        <v>0.66712514948548929</v>
      </c>
      <c r="FL77" s="2">
        <f t="shared" si="227"/>
        <v>0.62979668204403461</v>
      </c>
      <c r="FM77" s="2">
        <f t="shared" si="227"/>
        <v>0.61069462804240648</v>
      </c>
      <c r="FN77" s="2">
        <f t="shared" si="227"/>
        <v>0.59459181195539512</v>
      </c>
      <c r="FO77" s="2">
        <f t="shared" si="227"/>
        <v>0.61155304110171527</v>
      </c>
      <c r="FP77" s="2">
        <f t="shared" si="227"/>
        <v>0.60259704851223339</v>
      </c>
      <c r="FQ77" s="2">
        <f t="shared" si="227"/>
        <v>0.60394447054112355</v>
      </c>
      <c r="FR77" s="2">
        <f t="shared" si="227"/>
        <v>0.61385936077536096</v>
      </c>
      <c r="FS77" s="2">
        <f t="shared" si="227"/>
        <v>0.62547502712453373</v>
      </c>
      <c r="FT77" s="2">
        <f t="shared" si="227"/>
        <v>0.60737638045907494</v>
      </c>
      <c r="FU77" s="2">
        <f t="shared" si="227"/>
        <v>0.56743400233028563</v>
      </c>
      <c r="FW77" s="2">
        <f t="shared" si="112"/>
        <v>5.3277328075343868E-5</v>
      </c>
      <c r="FX77" s="2">
        <f t="shared" si="164"/>
        <v>5.5687999562773688E-5</v>
      </c>
      <c r="FY77" s="2">
        <f t="shared" si="165"/>
        <v>7.3429073830965895E-5</v>
      </c>
      <c r="FZ77" s="2">
        <f t="shared" si="166"/>
        <v>6.221846196169655E-5</v>
      </c>
      <c r="GA77" s="2">
        <f t="shared" si="167"/>
        <v>7.3664759589224776E-5</v>
      </c>
      <c r="GB77" s="2">
        <f t="shared" si="168"/>
        <v>6.7038623125120436E-5</v>
      </c>
      <c r="GC77" s="2">
        <f t="shared" si="169"/>
        <v>7.5226908187727497E-5</v>
      </c>
      <c r="GD77" s="2">
        <f t="shared" si="170"/>
        <v>7.8058533777802209E-5</v>
      </c>
      <c r="GE77" s="2">
        <f t="shared" si="171"/>
        <v>9.4262790912542137E-5</v>
      </c>
      <c r="GF77" s="2">
        <f t="shared" si="172"/>
        <v>9.5945002752153137E-5</v>
      </c>
      <c r="GG77" s="2">
        <f t="shared" si="173"/>
        <v>8.6555134963513185E-5</v>
      </c>
      <c r="GH77" s="2">
        <f t="shared" si="174"/>
        <v>6.9280683484448116E-5</v>
      </c>
      <c r="GI77" s="2">
        <f t="shared" si="175"/>
        <v>5.8901280994908193E-5</v>
      </c>
      <c r="GJ77" s="2">
        <f t="shared" si="176"/>
        <v>3.224783498936074E-5</v>
      </c>
      <c r="GK77" s="2">
        <f t="shared" si="177"/>
        <v>3.0823404872498374E-5</v>
      </c>
      <c r="GM77" s="86">
        <f t="shared" si="113"/>
        <v>9.2263521925970607E-2</v>
      </c>
      <c r="GN77" s="86">
        <f t="shared" si="178"/>
        <v>8.9280116349457178E-2</v>
      </c>
      <c r="GO77" s="86">
        <f t="shared" si="179"/>
        <v>8.6836629268602736E-2</v>
      </c>
      <c r="GP77" s="86">
        <f t="shared" si="180"/>
        <v>7.2607229154830061E-2</v>
      </c>
      <c r="GQ77" s="86">
        <f t="shared" si="181"/>
        <v>0.10441270700139529</v>
      </c>
      <c r="GR77" s="86">
        <f t="shared" si="182"/>
        <v>7.4644795979842984E-2</v>
      </c>
      <c r="GS77" s="86">
        <f t="shared" si="183"/>
        <v>6.5745399878524027E-2</v>
      </c>
      <c r="GT77" s="86">
        <f t="shared" si="184"/>
        <v>5.4554916187300323E-2</v>
      </c>
      <c r="GU77" s="86">
        <f t="shared" si="185"/>
        <v>6.5746062974635727E-2</v>
      </c>
      <c r="GV77" s="86">
        <f t="shared" si="186"/>
        <v>6.0229265921163837E-2</v>
      </c>
      <c r="GW77" s="86">
        <f t="shared" si="187"/>
        <v>6.0573074098109393E-2</v>
      </c>
      <c r="GX77" s="86">
        <f t="shared" si="188"/>
        <v>6.8136083830250702E-2</v>
      </c>
      <c r="GY77" s="86">
        <f t="shared" si="189"/>
        <v>7.6503477251410726E-2</v>
      </c>
      <c r="GZ77" s="86">
        <f t="shared" si="190"/>
        <v>5.9983625859227965E-2</v>
      </c>
      <c r="HA77" s="86">
        <f t="shared" si="191"/>
        <v>3.8580992710845231E-2</v>
      </c>
      <c r="HC77" s="86">
        <f t="shared" si="145"/>
        <v>2.1548251817904364E-8</v>
      </c>
      <c r="HD77" s="86">
        <f t="shared" si="192"/>
        <v>7.5021566231540171E-8</v>
      </c>
      <c r="HE77" s="86">
        <f t="shared" si="193"/>
        <v>5.439073711261094E-9</v>
      </c>
      <c r="HF77" s="86">
        <f t="shared" si="194"/>
        <v>2.1370999780318494E-9</v>
      </c>
      <c r="HG77" s="86">
        <f t="shared" si="195"/>
        <v>5.5025663094484508E-8</v>
      </c>
      <c r="HH77" s="86">
        <f t="shared" si="196"/>
        <v>2.2357785016127303E-9</v>
      </c>
      <c r="HI77" s="86">
        <f t="shared" si="197"/>
        <v>4.6159663799493089E-9</v>
      </c>
      <c r="HJ77" s="86">
        <f t="shared" si="198"/>
        <v>2.6225261637750851E-9</v>
      </c>
      <c r="HK77" s="86">
        <f t="shared" si="199"/>
        <v>1.3725228060819807E-9</v>
      </c>
      <c r="HL77" s="86">
        <f t="shared" si="200"/>
        <v>4.5169562935337355E-10</v>
      </c>
      <c r="HM77" s="86">
        <f t="shared" si="201"/>
        <v>5.4275809907345153E-10</v>
      </c>
      <c r="HN77" s="86">
        <f t="shared" si="202"/>
        <v>4.327421005159974E-9</v>
      </c>
      <c r="HO77" s="86">
        <f t="shared" si="203"/>
        <v>1.685113588957392E-8</v>
      </c>
      <c r="HP77" s="86">
        <f t="shared" si="204"/>
        <v>4.2937615809763093E-10</v>
      </c>
      <c r="HQ77" s="86">
        <f t="shared" si="205"/>
        <v>3.2597354528581972E-9</v>
      </c>
      <c r="HS77" s="86">
        <f t="shared" si="114"/>
        <v>5.4699803590263101E-41</v>
      </c>
      <c r="HT77" s="86">
        <f t="shared" si="206"/>
        <v>1.3184619805907435E-39</v>
      </c>
      <c r="HU77" s="86">
        <f t="shared" si="207"/>
        <v>1.4694219093163604E-44</v>
      </c>
      <c r="HV77" s="86">
        <f t="shared" si="208"/>
        <v>7.6573667027376315E-46</v>
      </c>
      <c r="HW77" s="86">
        <f t="shared" si="209"/>
        <v>1.280138293838034E-39</v>
      </c>
      <c r="HX77" s="86">
        <f t="shared" si="210"/>
        <v>7.0584622812310676E-48</v>
      </c>
      <c r="HY77" s="86">
        <f t="shared" si="211"/>
        <v>5.5641248081559606E-47</v>
      </c>
      <c r="HZ77" s="86">
        <f t="shared" si="212"/>
        <v>9.7353621143415642E-48</v>
      </c>
      <c r="IA77" s="86">
        <f t="shared" si="213"/>
        <v>6.1767830490632135E-49</v>
      </c>
      <c r="IB77" s="86">
        <f t="shared" si="214"/>
        <v>2.9224881645075195E-52</v>
      </c>
      <c r="IC77" s="86">
        <f t="shared" si="215"/>
        <v>6.7082059277956534E-51</v>
      </c>
      <c r="ID77" s="86">
        <f t="shared" si="216"/>
        <v>1.194137446295425E-46</v>
      </c>
      <c r="IE77" s="86">
        <f t="shared" si="217"/>
        <v>7.9228994586906161E-43</v>
      </c>
      <c r="IF77" s="86">
        <f t="shared" si="218"/>
        <v>2.3251444578382172E-24</v>
      </c>
      <c r="IG77" s="86">
        <f t="shared" si="219"/>
        <v>1.4695096341512177E-23</v>
      </c>
      <c r="II77" s="86">
        <f t="shared" si="115"/>
        <v>4.6057039361912049E-156</v>
      </c>
      <c r="IJ77" s="86">
        <f t="shared" si="116"/>
        <v>2.5387929490781787E-152</v>
      </c>
      <c r="IK77" s="86">
        <f t="shared" si="117"/>
        <v>7.0911859424168087E-171</v>
      </c>
      <c r="IL77" s="86">
        <f t="shared" si="118"/>
        <v>3.3520942471346546E-184</v>
      </c>
      <c r="IM77" s="86">
        <f t="shared" si="119"/>
        <v>9.1684986025560984E-152</v>
      </c>
      <c r="IN77" s="86">
        <f t="shared" si="120"/>
        <v>2.710018139119919E-184</v>
      </c>
      <c r="IO77" s="86">
        <f t="shared" si="121"/>
        <v>1.6606667526846853E-179</v>
      </c>
      <c r="IP77" s="86">
        <f t="shared" si="122"/>
        <v>4.7422221941278385E-183</v>
      </c>
      <c r="IQ77" s="86">
        <f t="shared" si="123"/>
        <v>3.2341175857177426E-189</v>
      </c>
      <c r="IR77" s="86">
        <f t="shared" si="124"/>
        <v>4.428856027587466E-197</v>
      </c>
      <c r="IS77" s="86">
        <f t="shared" si="125"/>
        <v>5.637516073172193E-196</v>
      </c>
      <c r="IT77" s="86">
        <f t="shared" si="126"/>
        <v>3.7584224239318767E-180</v>
      </c>
      <c r="IU77" s="86">
        <f t="shared" si="127"/>
        <v>1.7702769417935467E-164</v>
      </c>
      <c r="IV77" s="86">
        <f t="shared" si="128"/>
        <v>1.4070444736535018E-60</v>
      </c>
      <c r="IW77" s="86">
        <f t="shared" si="129"/>
        <v>2.2733378261592089E-99</v>
      </c>
      <c r="IY77" s="86">
        <f t="shared" si="130"/>
        <v>9.2263543474222429E-2</v>
      </c>
      <c r="IZ77" s="86">
        <f t="shared" si="131"/>
        <v>8.9280191371023415E-2</v>
      </c>
      <c r="JA77" s="86">
        <f t="shared" si="132"/>
        <v>8.6836634707676441E-2</v>
      </c>
      <c r="JB77" s="86">
        <f t="shared" si="133"/>
        <v>7.2607231291930044E-2</v>
      </c>
      <c r="JC77" s="86">
        <f t="shared" si="134"/>
        <v>0.10441276202705839</v>
      </c>
      <c r="JD77" s="86">
        <f t="shared" si="135"/>
        <v>7.4644798215621491E-2</v>
      </c>
      <c r="JE77" s="86">
        <f t="shared" si="136"/>
        <v>6.57454044944904E-2</v>
      </c>
      <c r="JF77" s="86">
        <f t="shared" si="137"/>
        <v>5.4554918809826485E-2</v>
      </c>
      <c r="JG77" s="86">
        <f t="shared" si="138"/>
        <v>6.5746064347158531E-2</v>
      </c>
      <c r="JH77" s="86">
        <f t="shared" si="139"/>
        <v>6.0229266372859469E-2</v>
      </c>
      <c r="JI77" s="86">
        <f t="shared" si="140"/>
        <v>6.0573074640867496E-2</v>
      </c>
      <c r="JJ77" s="86">
        <f t="shared" si="141"/>
        <v>6.8136088157671706E-2</v>
      </c>
      <c r="JK77" s="86">
        <f t="shared" si="142"/>
        <v>7.6503494102546615E-2</v>
      </c>
      <c r="JL77" s="86">
        <f t="shared" si="143"/>
        <v>5.9983626288604125E-2</v>
      </c>
      <c r="JM77" s="86">
        <f t="shared" si="144"/>
        <v>3.8580995970580685E-2</v>
      </c>
    </row>
    <row r="78" spans="2:273" x14ac:dyDescent="0.25">
      <c r="B78" s="2">
        <v>51</v>
      </c>
      <c r="C78" s="37">
        <v>116.696</v>
      </c>
      <c r="D78" s="37">
        <v>123.167</v>
      </c>
      <c r="E78" s="37">
        <v>125.119</v>
      </c>
      <c r="F78" s="37">
        <v>116.238</v>
      </c>
      <c r="G78" s="37">
        <v>127.548</v>
      </c>
      <c r="H78" s="37">
        <v>116.214</v>
      </c>
      <c r="I78" s="37">
        <v>115.095</v>
      </c>
      <c r="J78" s="37">
        <v>108.455</v>
      </c>
      <c r="K78" s="37">
        <v>111.911</v>
      </c>
      <c r="L78" s="37">
        <v>107.77800000000001</v>
      </c>
      <c r="M78" s="37">
        <v>106</v>
      </c>
      <c r="N78" s="37">
        <v>107.489</v>
      </c>
      <c r="O78" s="37">
        <v>111.31100000000001</v>
      </c>
      <c r="P78" s="37">
        <v>101.273</v>
      </c>
      <c r="Q78" s="37">
        <v>82.465100000000007</v>
      </c>
      <c r="S78" s="4">
        <f t="shared" si="8"/>
        <v>119.80756520195146</v>
      </c>
      <c r="T78" s="4">
        <f t="shared" si="9"/>
        <v>127.81678785863481</v>
      </c>
      <c r="U78" s="4">
        <f t="shared" si="10"/>
        <v>128.462059265367</v>
      </c>
      <c r="V78" s="4">
        <f t="shared" si="11"/>
        <v>120.29803873969581</v>
      </c>
      <c r="W78" s="4">
        <f t="shared" si="12"/>
        <v>129.68284170669102</v>
      </c>
      <c r="X78" s="4">
        <f t="shared" si="13"/>
        <v>120.31905294096687</v>
      </c>
      <c r="Y78" s="4">
        <f t="shared" si="14"/>
        <v>119.76070163732368</v>
      </c>
      <c r="Z78" s="4">
        <f t="shared" si="15"/>
        <v>113.36617035401584</v>
      </c>
      <c r="AA78" s="4">
        <f t="shared" si="16"/>
        <v>116.51296135607708</v>
      </c>
      <c r="AB78" s="4">
        <f t="shared" si="17"/>
        <v>113.08512407946286</v>
      </c>
      <c r="AC78" s="4">
        <f t="shared" si="18"/>
        <v>111.68830274049371</v>
      </c>
      <c r="AD78" s="4">
        <f t="shared" si="19"/>
        <v>113.67046716981751</v>
      </c>
      <c r="AE78" s="4">
        <f t="shared" si="20"/>
        <v>118.17556293214723</v>
      </c>
      <c r="AF78" s="4">
        <f t="shared" si="21"/>
        <v>105.96244357242794</v>
      </c>
      <c r="AG78" s="4">
        <f t="shared" si="22"/>
        <v>84.622343837007435</v>
      </c>
      <c r="AI78" s="4">
        <f t="shared" si="23"/>
        <v>-3.1115652019514641</v>
      </c>
      <c r="AJ78" s="4">
        <f t="shared" si="24"/>
        <v>-4.6497878586348094</v>
      </c>
      <c r="AK78" s="4">
        <f t="shared" si="25"/>
        <v>-3.3430592653670033</v>
      </c>
      <c r="AL78" s="4">
        <f t="shared" si="26"/>
        <v>-4.0600387396958126</v>
      </c>
      <c r="AM78" s="4">
        <f t="shared" si="27"/>
        <v>-2.1348417066910201</v>
      </c>
      <c r="AN78" s="4">
        <f t="shared" si="28"/>
        <v>-4.1050529409668712</v>
      </c>
      <c r="AO78" s="4">
        <f t="shared" si="29"/>
        <v>-4.6657016373236786</v>
      </c>
      <c r="AP78" s="4">
        <f t="shared" si="30"/>
        <v>-4.9111703540158373</v>
      </c>
      <c r="AQ78" s="4">
        <f t="shared" si="31"/>
        <v>-4.6019613560770836</v>
      </c>
      <c r="AR78" s="4">
        <f t="shared" si="32"/>
        <v>-5.3071240794628523</v>
      </c>
      <c r="AS78" s="4">
        <f t="shared" si="33"/>
        <v>-5.688302740493711</v>
      </c>
      <c r="AT78" s="4">
        <f t="shared" si="34"/>
        <v>-6.181467169817509</v>
      </c>
      <c r="AU78" s="4">
        <f t="shared" si="35"/>
        <v>-6.8645629321472228</v>
      </c>
      <c r="AV78" s="4">
        <f t="shared" si="224"/>
        <v>-4.6894435724279475</v>
      </c>
      <c r="AW78" s="4">
        <f t="shared" si="224"/>
        <v>-2.1572438370074281</v>
      </c>
      <c r="AY78" s="2">
        <f t="shared" si="96"/>
        <v>72.40517565288107</v>
      </c>
      <c r="AZ78" s="2">
        <f t="shared" si="147"/>
        <v>74.977457037787318</v>
      </c>
      <c r="BA78" s="2">
        <f t="shared" si="148"/>
        <v>76.561203768779819</v>
      </c>
      <c r="BB78" s="2">
        <f t="shared" si="149"/>
        <v>77.154403461322531</v>
      </c>
      <c r="BC78" s="2">
        <f t="shared" si="150"/>
        <v>75.565376846963289</v>
      </c>
      <c r="BD78" s="2">
        <f t="shared" si="151"/>
        <v>73.964625904084954</v>
      </c>
      <c r="BE78" s="2">
        <f t="shared" si="152"/>
        <v>76.497680403810818</v>
      </c>
      <c r="BF78" s="2">
        <f t="shared" si="153"/>
        <v>75.875769880465739</v>
      </c>
      <c r="BG78" s="2">
        <f t="shared" si="154"/>
        <v>72.930876934563628</v>
      </c>
      <c r="BH78" s="2">
        <f t="shared" si="155"/>
        <v>72.145238444758959</v>
      </c>
      <c r="BI78" s="2">
        <f t="shared" si="156"/>
        <v>70.719583304214055</v>
      </c>
      <c r="BJ78" s="2">
        <f t="shared" si="157"/>
        <v>70.716242554213309</v>
      </c>
      <c r="BK78" s="2">
        <f t="shared" si="158"/>
        <v>70.995811423839328</v>
      </c>
      <c r="BL78" s="2">
        <f t="shared" si="159"/>
        <v>68.056829488897904</v>
      </c>
      <c r="BM78" s="2">
        <f t="shared" si="160"/>
        <v>65.610079865809666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79.134379341588641</v>
      </c>
      <c r="DL78" s="2">
        <f t="shared" si="225"/>
        <v>81.547156146179404</v>
      </c>
      <c r="DM78" s="2">
        <f t="shared" si="225"/>
        <v>83.354391875566293</v>
      </c>
      <c r="DN78" s="2">
        <f t="shared" si="225"/>
        <v>81.883921624886753</v>
      </c>
      <c r="DO78" s="2">
        <f t="shared" si="225"/>
        <v>81.131153769278569</v>
      </c>
      <c r="DP78" s="2">
        <f t="shared" si="225"/>
        <v>79.958825732407135</v>
      </c>
      <c r="DQ78" s="2">
        <f t="shared" si="225"/>
        <v>81.90650619136963</v>
      </c>
      <c r="DR78" s="2">
        <f t="shared" si="225"/>
        <v>82.113031713900128</v>
      </c>
      <c r="DS78" s="2">
        <f t="shared" si="225"/>
        <v>79.844963696060034</v>
      </c>
      <c r="DT78" s="2">
        <f t="shared" si="225"/>
        <v>78.350459514170055</v>
      </c>
      <c r="DU78" s="2">
        <f t="shared" si="225"/>
        <v>77.058254251012158</v>
      </c>
      <c r="DV78" s="2">
        <f t="shared" si="225"/>
        <v>76.170280393996222</v>
      </c>
      <c r="DW78" s="2">
        <f t="shared" si="225"/>
        <v>76.563317073170751</v>
      </c>
      <c r="DX78" s="2">
        <f t="shared" si="225"/>
        <v>71.197828919860626</v>
      </c>
      <c r="DY78" s="2">
        <f t="shared" si="225"/>
        <v>67.809093527738256</v>
      </c>
      <c r="EA78" s="2">
        <f t="shared" si="71"/>
        <v>69.185216507088256</v>
      </c>
      <c r="EB78" s="2">
        <f t="shared" si="72"/>
        <v>71.663518055874462</v>
      </c>
      <c r="EC78" s="2">
        <f t="shared" si="73"/>
        <v>73.081741682062813</v>
      </c>
      <c r="ED78" s="2">
        <f t="shared" si="74"/>
        <v>74.592330332097106</v>
      </c>
      <c r="EE78" s="2">
        <f t="shared" si="75"/>
        <v>73.032745596528628</v>
      </c>
      <c r="EF78" s="2">
        <f t="shared" si="76"/>
        <v>70.75134485872492</v>
      </c>
      <c r="EG78" s="2">
        <f t="shared" si="77"/>
        <v>73.35329215241623</v>
      </c>
      <c r="EH78" s="2">
        <f t="shared" si="78"/>
        <v>71.997392279531297</v>
      </c>
      <c r="EI78" s="2">
        <f t="shared" si="79"/>
        <v>68.925810492676433</v>
      </c>
      <c r="EJ78" s="2">
        <f t="shared" si="80"/>
        <v>68.413238571562118</v>
      </c>
      <c r="EK78" s="2">
        <f t="shared" si="81"/>
        <v>66.928611450344391</v>
      </c>
      <c r="EL78" s="2">
        <f t="shared" si="82"/>
        <v>67.587528388599139</v>
      </c>
      <c r="EM78" s="2">
        <f t="shared" si="83"/>
        <v>67.95554563844226</v>
      </c>
      <c r="EN78" s="2">
        <f t="shared" si="84"/>
        <v>66.205074772635626</v>
      </c>
      <c r="EO78" s="2">
        <f t="shared" si="85"/>
        <v>64.081126495857376</v>
      </c>
      <c r="EQ78" s="2">
        <f t="shared" si="86"/>
        <v>68.983562049893436</v>
      </c>
      <c r="ER78" s="2">
        <f t="shared" si="226"/>
        <v>70.579535675555235</v>
      </c>
      <c r="ES78" s="2">
        <f t="shared" si="226"/>
        <v>71.990998721261178</v>
      </c>
      <c r="ET78" s="2">
        <f t="shared" si="226"/>
        <v>72.802099726153756</v>
      </c>
      <c r="EU78" s="2">
        <f t="shared" si="226"/>
        <v>71.66789909485297</v>
      </c>
      <c r="EV78" s="2">
        <f t="shared" si="226"/>
        <v>69.280656744508022</v>
      </c>
      <c r="EW78" s="2">
        <f t="shared" si="226"/>
        <v>71.514552214488234</v>
      </c>
      <c r="EX78" s="2">
        <f t="shared" si="226"/>
        <v>70.872979471124523</v>
      </c>
      <c r="EY78" s="2">
        <f t="shared" si="226"/>
        <v>67.643550888888896</v>
      </c>
      <c r="EZ78" s="2">
        <f t="shared" si="226"/>
        <v>67.407055396230959</v>
      </c>
      <c r="FA78" s="2">
        <f t="shared" si="226"/>
        <v>66.541910184576707</v>
      </c>
      <c r="FB78" s="2">
        <f t="shared" si="226"/>
        <v>65.846666721079458</v>
      </c>
      <c r="FC78" s="2">
        <f t="shared" si="226"/>
        <v>66.558895549904946</v>
      </c>
      <c r="FD78" s="2">
        <f t="shared" si="226"/>
        <v>65.983436524875543</v>
      </c>
      <c r="FE78" s="2">
        <f t="shared" si="226"/>
        <v>65.880911172364506</v>
      </c>
      <c r="FG78" s="2">
        <f t="shared" si="88"/>
        <v>0.67635760119421151</v>
      </c>
      <c r="FH78" s="2">
        <f t="shared" si="227"/>
        <v>0.66469784304361135</v>
      </c>
      <c r="FI78" s="2">
        <f t="shared" si="227"/>
        <v>0.66128021105049173</v>
      </c>
      <c r="FJ78" s="2">
        <f t="shared" si="227"/>
        <v>0.64860958914650302</v>
      </c>
      <c r="FK78" s="2">
        <f t="shared" si="227"/>
        <v>0.68725440398449011</v>
      </c>
      <c r="FL78" s="2">
        <f t="shared" si="227"/>
        <v>0.65100235409473861</v>
      </c>
      <c r="FM78" s="2">
        <f t="shared" si="227"/>
        <v>0.63235575494546481</v>
      </c>
      <c r="FN78" s="2">
        <f t="shared" si="227"/>
        <v>0.61658638949307176</v>
      </c>
      <c r="FO78" s="2">
        <f t="shared" si="227"/>
        <v>0.63319509336416124</v>
      </c>
      <c r="FP78" s="2">
        <f t="shared" si="227"/>
        <v>0.62443164483760905</v>
      </c>
      <c r="FQ78" s="2">
        <f t="shared" si="227"/>
        <v>0.62575101330193583</v>
      </c>
      <c r="FR78" s="2">
        <f t="shared" si="227"/>
        <v>0.63544951468951794</v>
      </c>
      <c r="FS78" s="2">
        <f t="shared" si="227"/>
        <v>0.64678941475770291</v>
      </c>
      <c r="FT78" s="2">
        <f t="shared" si="227"/>
        <v>0.62911000651122795</v>
      </c>
      <c r="FU78" s="2">
        <f t="shared" si="227"/>
        <v>0.58988571267094536</v>
      </c>
      <c r="FW78" s="2">
        <f t="shared" si="112"/>
        <v>5.841712831347077E-5</v>
      </c>
      <c r="FX78" s="2">
        <f t="shared" si="164"/>
        <v>6.1060349249833048E-5</v>
      </c>
      <c r="FY78" s="2">
        <f t="shared" si="165"/>
        <v>8.0512808041386844E-5</v>
      </c>
      <c r="FZ78" s="2">
        <f t="shared" si="166"/>
        <v>6.8220777427999886E-5</v>
      </c>
      <c r="GA78" s="2">
        <f t="shared" si="167"/>
        <v>8.0771228669109164E-5</v>
      </c>
      <c r="GB78" s="2">
        <f t="shared" si="168"/>
        <v>7.3505913137150849E-5</v>
      </c>
      <c r="GC78" s="2">
        <f t="shared" si="169"/>
        <v>8.2484065941850631E-5</v>
      </c>
      <c r="GD78" s="2">
        <f t="shared" si="170"/>
        <v>8.558883574532064E-5</v>
      </c>
      <c r="GE78" s="2">
        <f t="shared" si="171"/>
        <v>1.0335615499090961E-4</v>
      </c>
      <c r="GF78" s="2">
        <f t="shared" si="172"/>
        <v>1.0520062974640087E-4</v>
      </c>
      <c r="GG78" s="2">
        <f t="shared" si="173"/>
        <v>9.4905025729910512E-5</v>
      </c>
      <c r="GH78" s="2">
        <f t="shared" si="174"/>
        <v>7.5964251103814926E-5</v>
      </c>
      <c r="GI78" s="2">
        <f t="shared" si="175"/>
        <v>6.4583603327265549E-5</v>
      </c>
      <c r="GJ78" s="2">
        <f t="shared" si="176"/>
        <v>3.5358937929471776E-5</v>
      </c>
      <c r="GK78" s="2">
        <f t="shared" si="177"/>
        <v>3.3797090868255461E-5</v>
      </c>
      <c r="GM78" s="86">
        <f t="shared" si="113"/>
        <v>0.11711038627298545</v>
      </c>
      <c r="GN78" s="86">
        <f t="shared" si="178"/>
        <v>0.11533451026039117</v>
      </c>
      <c r="GO78" s="86">
        <f t="shared" si="179"/>
        <v>0.11260953999768225</v>
      </c>
      <c r="GP78" s="86">
        <f t="shared" si="180"/>
        <v>9.478661925041558E-2</v>
      </c>
      <c r="GQ78" s="86">
        <f t="shared" si="181"/>
        <v>0.13161866568756564</v>
      </c>
      <c r="GR78" s="86">
        <f t="shared" si="182"/>
        <v>9.7258148396956665E-2</v>
      </c>
      <c r="GS78" s="86">
        <f t="shared" si="183"/>
        <v>8.8162138296343798E-2</v>
      </c>
      <c r="GT78" s="86">
        <f t="shared" si="184"/>
        <v>7.4505295955443862E-2</v>
      </c>
      <c r="GU78" s="86">
        <f t="shared" si="185"/>
        <v>8.7963136053356664E-2</v>
      </c>
      <c r="GV78" s="86">
        <f t="shared" si="186"/>
        <v>8.1553248333674777E-2</v>
      </c>
      <c r="GW78" s="86">
        <f t="shared" si="187"/>
        <v>8.1768513481977625E-2</v>
      </c>
      <c r="GX78" s="86">
        <f t="shared" si="188"/>
        <v>9.1063257464644429E-2</v>
      </c>
      <c r="GY78" s="86">
        <f t="shared" si="189"/>
        <v>0.10090442179064478</v>
      </c>
      <c r="GZ78" s="86">
        <f t="shared" si="190"/>
        <v>8.0058542997486493E-2</v>
      </c>
      <c r="HA78" s="86">
        <f t="shared" si="191"/>
        <v>5.4560595558437085E-2</v>
      </c>
      <c r="HC78" s="86">
        <f t="shared" si="145"/>
        <v>5.0156516575879068E-8</v>
      </c>
      <c r="HD78" s="86">
        <f t="shared" si="192"/>
        <v>1.6811544072287711E-7</v>
      </c>
      <c r="HE78" s="86">
        <f t="shared" si="193"/>
        <v>1.4063564103844682E-8</v>
      </c>
      <c r="HF78" s="86">
        <f t="shared" si="194"/>
        <v>5.775615543514108E-9</v>
      </c>
      <c r="HG78" s="86">
        <f t="shared" si="195"/>
        <v>1.2706668733576268E-7</v>
      </c>
      <c r="HH78" s="86">
        <f t="shared" si="196"/>
        <v>6.0828192097471035E-9</v>
      </c>
      <c r="HI78" s="86">
        <f t="shared" si="197"/>
        <v>1.2304833134919302E-8</v>
      </c>
      <c r="HJ78" s="86">
        <f t="shared" si="198"/>
        <v>7.1938725034293482E-9</v>
      </c>
      <c r="HK78" s="86">
        <f t="shared" si="199"/>
        <v>3.9785801872203803E-9</v>
      </c>
      <c r="HL78" s="86">
        <f t="shared" si="200"/>
        <v>1.3825987243473592E-9</v>
      </c>
      <c r="HM78" s="86">
        <f t="shared" si="201"/>
        <v>1.6281506786442309E-9</v>
      </c>
      <c r="HN78" s="86">
        <f t="shared" si="202"/>
        <v>1.1479671440711668E-8</v>
      </c>
      <c r="HO78" s="86">
        <f t="shared" si="203"/>
        <v>4.0728405799876697E-8</v>
      </c>
      <c r="HP78" s="86">
        <f t="shared" si="204"/>
        <v>1.2195942970153004E-9</v>
      </c>
      <c r="HQ78" s="86">
        <f t="shared" si="205"/>
        <v>8.1528309937218342E-9</v>
      </c>
      <c r="HS78" s="86">
        <f t="shared" si="114"/>
        <v>5.3669729706648015E-40</v>
      </c>
      <c r="HT78" s="86">
        <f t="shared" si="206"/>
        <v>1.2211539083647868E-38</v>
      </c>
      <c r="HU78" s="86">
        <f t="shared" si="207"/>
        <v>1.9385857271081498E-43</v>
      </c>
      <c r="HV78" s="86">
        <f t="shared" si="208"/>
        <v>1.1083843709303205E-44</v>
      </c>
      <c r="HW78" s="86">
        <f t="shared" si="209"/>
        <v>1.2604525103036083E-38</v>
      </c>
      <c r="HX78" s="86">
        <f t="shared" si="210"/>
        <v>1.1096721296012967E-46</v>
      </c>
      <c r="HY78" s="86">
        <f t="shared" si="211"/>
        <v>8.4870581324810582E-46</v>
      </c>
      <c r="HZ78" s="86">
        <f t="shared" si="212"/>
        <v>1.5776360778969437E-46</v>
      </c>
      <c r="IA78" s="86">
        <f t="shared" si="213"/>
        <v>1.1528599225607745E-47</v>
      </c>
      <c r="IB78" s="86">
        <f t="shared" si="214"/>
        <v>6.4629411484741664E-51</v>
      </c>
      <c r="IC78" s="86">
        <f t="shared" si="215"/>
        <v>1.364150537894206E-49</v>
      </c>
      <c r="ID78" s="86">
        <f t="shared" si="216"/>
        <v>1.7705882974474297E-45</v>
      </c>
      <c r="IE78" s="86">
        <f t="shared" si="217"/>
        <v>8.939982535748347E-42</v>
      </c>
      <c r="IF78" s="86">
        <f t="shared" si="218"/>
        <v>8.2052543086697305E-24</v>
      </c>
      <c r="IG78" s="86">
        <f t="shared" si="219"/>
        <v>4.846558179413301E-23</v>
      </c>
      <c r="II78" s="86">
        <f t="shared" si="115"/>
        <v>3.4144247584991665E-153</v>
      </c>
      <c r="IJ78" s="86">
        <f t="shared" si="116"/>
        <v>1.6505516273753925E-149</v>
      </c>
      <c r="IK78" s="86">
        <f t="shared" si="117"/>
        <v>1.264372608343064E-167</v>
      </c>
      <c r="IL78" s="86">
        <f t="shared" si="118"/>
        <v>9.3984315623505521E-181</v>
      </c>
      <c r="IM78" s="86">
        <f t="shared" si="119"/>
        <v>7.0287279482987453E-149</v>
      </c>
      <c r="IN78" s="86">
        <f t="shared" si="120"/>
        <v>8.1117313666801374E-181</v>
      </c>
      <c r="IO78" s="86">
        <f t="shared" si="121"/>
        <v>4.4268700537829911E-176</v>
      </c>
      <c r="IP78" s="86">
        <f t="shared" si="122"/>
        <v>1.5266053908996591E-179</v>
      </c>
      <c r="IQ78" s="86">
        <f t="shared" si="123"/>
        <v>1.6230068756095109E-185</v>
      </c>
      <c r="IR78" s="86">
        <f t="shared" si="124"/>
        <v>3.2322755080710101E-193</v>
      </c>
      <c r="IS78" s="86">
        <f t="shared" si="125"/>
        <v>3.5510208433486552E-192</v>
      </c>
      <c r="IT78" s="86">
        <f t="shared" si="126"/>
        <v>9.6347817745700831E-177</v>
      </c>
      <c r="IU78" s="86">
        <f t="shared" si="127"/>
        <v>2.0215580782470353E-161</v>
      </c>
      <c r="IV78" s="86">
        <f t="shared" si="128"/>
        <v>1.5493403780480607E-59</v>
      </c>
      <c r="IW78" s="86">
        <f t="shared" si="129"/>
        <v>1.1938520903788745E-97</v>
      </c>
      <c r="IY78" s="86">
        <f t="shared" si="130"/>
        <v>0.11711043642950203</v>
      </c>
      <c r="IZ78" s="86">
        <f t="shared" si="131"/>
        <v>0.11533467837583189</v>
      </c>
      <c r="JA78" s="86">
        <f t="shared" si="132"/>
        <v>0.11260955406124636</v>
      </c>
      <c r="JB78" s="86">
        <f t="shared" si="133"/>
        <v>9.4786625026031121E-2</v>
      </c>
      <c r="JC78" s="86">
        <f t="shared" si="134"/>
        <v>0.13161879275425298</v>
      </c>
      <c r="JD78" s="86">
        <f t="shared" si="135"/>
        <v>9.7258154479775871E-2</v>
      </c>
      <c r="JE78" s="86">
        <f t="shared" si="136"/>
        <v>8.8162150601176936E-2</v>
      </c>
      <c r="JF78" s="86">
        <f t="shared" si="137"/>
        <v>7.450530314931636E-2</v>
      </c>
      <c r="JG78" s="86">
        <f t="shared" si="138"/>
        <v>8.7963140031936851E-2</v>
      </c>
      <c r="JH78" s="86">
        <f t="shared" si="139"/>
        <v>8.1553249716273507E-2</v>
      </c>
      <c r="JI78" s="86">
        <f t="shared" si="140"/>
        <v>8.1768515110128309E-2</v>
      </c>
      <c r="JJ78" s="86">
        <f t="shared" si="141"/>
        <v>9.1063268944315864E-2</v>
      </c>
      <c r="JK78" s="86">
        <f t="shared" si="142"/>
        <v>0.10090446251905058</v>
      </c>
      <c r="JL78" s="86">
        <f t="shared" si="143"/>
        <v>8.0058544217080793E-2</v>
      </c>
      <c r="JM78" s="86">
        <f t="shared" si="144"/>
        <v>5.4560603711268078E-2</v>
      </c>
    </row>
    <row r="79" spans="2:273" x14ac:dyDescent="0.25">
      <c r="B79" s="2">
        <v>52</v>
      </c>
      <c r="C79" s="37">
        <v>128.28299999999999</v>
      </c>
      <c r="D79" s="37">
        <v>137.548</v>
      </c>
      <c r="E79" s="37">
        <v>138.429</v>
      </c>
      <c r="F79" s="37">
        <v>127.452</v>
      </c>
      <c r="G79" s="37">
        <v>138.238</v>
      </c>
      <c r="H79" s="37">
        <v>127.833</v>
      </c>
      <c r="I79" s="37">
        <v>128.5</v>
      </c>
      <c r="J79" s="37">
        <v>119.455</v>
      </c>
      <c r="K79" s="37">
        <v>124</v>
      </c>
      <c r="L79" s="37">
        <v>119.667</v>
      </c>
      <c r="M79" s="37">
        <v>117.93300000000001</v>
      </c>
      <c r="N79" s="37">
        <v>121.378</v>
      </c>
      <c r="O79" s="37">
        <v>125.4</v>
      </c>
      <c r="P79" s="37">
        <v>112.727</v>
      </c>
      <c r="Q79" s="37">
        <v>87.325599999999994</v>
      </c>
      <c r="S79" s="4">
        <f t="shared" si="8"/>
        <v>128.71774763330782</v>
      </c>
      <c r="T79" s="4">
        <f t="shared" si="9"/>
        <v>138.54556354738713</v>
      </c>
      <c r="U79" s="4">
        <f t="shared" si="10"/>
        <v>139.19213073012131</v>
      </c>
      <c r="V79" s="4">
        <f t="shared" si="11"/>
        <v>129.68109930591334</v>
      </c>
      <c r="W79" s="4">
        <f t="shared" si="12"/>
        <v>139.39724165484819</v>
      </c>
      <c r="X79" s="4">
        <f t="shared" si="13"/>
        <v>130.26836581834837</v>
      </c>
      <c r="Y79" s="4">
        <f t="shared" si="14"/>
        <v>130.25416439249889</v>
      </c>
      <c r="Z79" s="4">
        <f t="shared" si="15"/>
        <v>123.21486093642282</v>
      </c>
      <c r="AA79" s="4">
        <f t="shared" si="16"/>
        <v>126.91097350667278</v>
      </c>
      <c r="AB79" s="4">
        <f t="shared" si="17"/>
        <v>123.40426576784834</v>
      </c>
      <c r="AC79" s="4">
        <f t="shared" si="18"/>
        <v>121.90598546702333</v>
      </c>
      <c r="AD79" s="4">
        <f t="shared" si="19"/>
        <v>123.90299301533831</v>
      </c>
      <c r="AE79" s="4">
        <f t="shared" si="20"/>
        <v>128.75080143338801</v>
      </c>
      <c r="AF79" s="4">
        <f t="shared" si="21"/>
        <v>115.10964200476076</v>
      </c>
      <c r="AG79" s="4">
        <f t="shared" si="22"/>
        <v>90.413913118797893</v>
      </c>
      <c r="AI79" s="4">
        <f t="shared" si="23"/>
        <v>-0.43474763330783617</v>
      </c>
      <c r="AJ79" s="4">
        <f t="shared" si="24"/>
        <v>-0.99756354738713071</v>
      </c>
      <c r="AK79" s="4">
        <f t="shared" si="25"/>
        <v>-0.76313073012130417</v>
      </c>
      <c r="AL79" s="4">
        <f t="shared" si="26"/>
        <v>-2.229099305913337</v>
      </c>
      <c r="AM79" s="4">
        <f t="shared" si="27"/>
        <v>-1.1592416548481879</v>
      </c>
      <c r="AN79" s="4">
        <f t="shared" si="28"/>
        <v>-2.4353658183483731</v>
      </c>
      <c r="AO79" s="4">
        <f t="shared" si="29"/>
        <v>-1.7541643924988932</v>
      </c>
      <c r="AP79" s="4">
        <f t="shared" si="30"/>
        <v>-3.7598609364228253</v>
      </c>
      <c r="AQ79" s="4">
        <f t="shared" si="31"/>
        <v>-2.9109735066727751</v>
      </c>
      <c r="AR79" s="4">
        <f t="shared" si="32"/>
        <v>-3.7372657678483421</v>
      </c>
      <c r="AS79" s="4">
        <f t="shared" si="33"/>
        <v>-3.9729854670233209</v>
      </c>
      <c r="AT79" s="4">
        <f t="shared" si="34"/>
        <v>-2.5249930153383104</v>
      </c>
      <c r="AU79" s="4">
        <f t="shared" si="35"/>
        <v>-3.3508014333879999</v>
      </c>
      <c r="AV79" s="4">
        <f t="shared" si="224"/>
        <v>-2.3826420047607542</v>
      </c>
      <c r="AW79" s="4">
        <f t="shared" si="224"/>
        <v>-3.0883131187978989</v>
      </c>
      <c r="AY79" s="2">
        <f t="shared" si="96"/>
        <v>72.20853039007261</v>
      </c>
      <c r="AZ79" s="2">
        <f t="shared" si="147"/>
        <v>74.754388398827928</v>
      </c>
      <c r="BA79" s="2">
        <f t="shared" si="148"/>
        <v>76.330026475558839</v>
      </c>
      <c r="BB79" s="2">
        <f t="shared" si="149"/>
        <v>76.962433009731114</v>
      </c>
      <c r="BC79" s="2">
        <f t="shared" si="150"/>
        <v>75.36174743748127</v>
      </c>
      <c r="BD79" s="2">
        <f t="shared" si="151"/>
        <v>73.737559230276432</v>
      </c>
      <c r="BE79" s="2">
        <f t="shared" si="152"/>
        <v>76.288463725377397</v>
      </c>
      <c r="BF79" s="2">
        <f t="shared" si="153"/>
        <v>75.646205848340671</v>
      </c>
      <c r="BG79" s="2">
        <f t="shared" si="154"/>
        <v>72.630774594609164</v>
      </c>
      <c r="BH79" s="2">
        <f t="shared" si="155"/>
        <v>71.886560009739597</v>
      </c>
      <c r="BI79" s="2">
        <f t="shared" si="156"/>
        <v>70.466574262648052</v>
      </c>
      <c r="BJ79" s="2">
        <f t="shared" si="157"/>
        <v>70.490529838988707</v>
      </c>
      <c r="BK79" s="2">
        <f t="shared" si="158"/>
        <v>70.772059332343972</v>
      </c>
      <c r="BL79" s="2">
        <f t="shared" si="159"/>
        <v>67.897467717862924</v>
      </c>
      <c r="BM79" s="2">
        <f t="shared" si="160"/>
        <v>65.510211969263565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79.326219118091203</v>
      </c>
      <c r="DL79" s="2">
        <f t="shared" si="225"/>
        <v>81.715083056478406</v>
      </c>
      <c r="DM79" s="2">
        <f t="shared" si="225"/>
        <v>83.567073391724549</v>
      </c>
      <c r="DN79" s="2">
        <f t="shared" si="225"/>
        <v>82.075608577469055</v>
      </c>
      <c r="DO79" s="2">
        <f t="shared" si="225"/>
        <v>81.298513221510973</v>
      </c>
      <c r="DP79" s="2">
        <f t="shared" si="225"/>
        <v>80.089571126547881</v>
      </c>
      <c r="DQ79" s="2">
        <f t="shared" si="225"/>
        <v>82.105064915572257</v>
      </c>
      <c r="DR79" s="2">
        <f t="shared" si="225"/>
        <v>82.324475033738182</v>
      </c>
      <c r="DS79" s="2">
        <f t="shared" si="225"/>
        <v>79.876805722326452</v>
      </c>
      <c r="DT79" s="2">
        <f t="shared" si="225"/>
        <v>78.462341093117416</v>
      </c>
      <c r="DU79" s="2">
        <f t="shared" si="225"/>
        <v>77.183858704453456</v>
      </c>
      <c r="DV79" s="2">
        <f t="shared" si="225"/>
        <v>76.334127767354573</v>
      </c>
      <c r="DW79" s="2">
        <f t="shared" si="225"/>
        <v>76.726081881533119</v>
      </c>
      <c r="DX79" s="2">
        <f t="shared" si="225"/>
        <v>71.24792195121951</v>
      </c>
      <c r="DY79" s="2">
        <f t="shared" si="225"/>
        <v>67.869631436699848</v>
      </c>
      <c r="EA79" s="2">
        <f t="shared" si="71"/>
        <v>69.102358568989843</v>
      </c>
      <c r="EB79" s="2">
        <f t="shared" si="72"/>
        <v>71.552173073096043</v>
      </c>
      <c r="EC79" s="2">
        <f t="shared" si="73"/>
        <v>72.949389043296648</v>
      </c>
      <c r="ED79" s="2">
        <f t="shared" si="74"/>
        <v>74.436258097559417</v>
      </c>
      <c r="EE79" s="2">
        <f t="shared" si="75"/>
        <v>72.898012601865716</v>
      </c>
      <c r="EF79" s="2">
        <f t="shared" si="76"/>
        <v>70.632091823727734</v>
      </c>
      <c r="EG79" s="2">
        <f t="shared" si="77"/>
        <v>73.204563192692191</v>
      </c>
      <c r="EH79" s="2">
        <f t="shared" si="78"/>
        <v>71.859000258914477</v>
      </c>
      <c r="EI79" s="2">
        <f t="shared" si="79"/>
        <v>68.802764793608517</v>
      </c>
      <c r="EJ79" s="2">
        <f t="shared" si="80"/>
        <v>68.279692642797045</v>
      </c>
      <c r="EK79" s="2">
        <f t="shared" si="81"/>
        <v>66.802657759757707</v>
      </c>
      <c r="EL79" s="2">
        <f t="shared" si="82"/>
        <v>67.433313673195073</v>
      </c>
      <c r="EM79" s="2">
        <f t="shared" si="83"/>
        <v>67.806818496815609</v>
      </c>
      <c r="EN79" s="2">
        <f t="shared" si="84"/>
        <v>66.096030688589209</v>
      </c>
      <c r="EO79" s="2">
        <f t="shared" si="85"/>
        <v>64.014068462563344</v>
      </c>
      <c r="EQ79" s="2">
        <f t="shared" si="86"/>
        <v>68.903956127210947</v>
      </c>
      <c r="ER79" s="2">
        <f t="shared" si="226"/>
        <v>70.486406256830719</v>
      </c>
      <c r="ES79" s="2">
        <f t="shared" si="226"/>
        <v>71.877431547320271</v>
      </c>
      <c r="ET79" s="2">
        <f t="shared" si="226"/>
        <v>72.675572424006191</v>
      </c>
      <c r="EU79" s="2">
        <f t="shared" si="226"/>
        <v>71.557004498955592</v>
      </c>
      <c r="EV79" s="2">
        <f t="shared" si="226"/>
        <v>69.186124931113326</v>
      </c>
      <c r="EW79" s="2">
        <f t="shared" si="226"/>
        <v>71.397259780768351</v>
      </c>
      <c r="EX79" s="2">
        <f t="shared" si="226"/>
        <v>70.754276445255343</v>
      </c>
      <c r="EY79" s="2">
        <f t="shared" si="226"/>
        <v>67.54317711111112</v>
      </c>
      <c r="EZ79" s="2">
        <f t="shared" si="226"/>
        <v>67.291079957142571</v>
      </c>
      <c r="FA79" s="2">
        <f t="shared" si="226"/>
        <v>66.422725136449145</v>
      </c>
      <c r="FB79" s="2">
        <f t="shared" si="226"/>
        <v>65.723900293639218</v>
      </c>
      <c r="FC79" s="2">
        <f t="shared" si="226"/>
        <v>66.435268835234154</v>
      </c>
      <c r="FD79" s="2">
        <f t="shared" si="226"/>
        <v>65.878416411194848</v>
      </c>
      <c r="FE79" s="2">
        <f t="shared" si="226"/>
        <v>65.781700897468752</v>
      </c>
      <c r="FG79" s="2">
        <f t="shared" si="88"/>
        <v>0.69618281525004944</v>
      </c>
      <c r="FH79" s="2">
        <f t="shared" si="227"/>
        <v>0.68490455144580931</v>
      </c>
      <c r="FI79" s="2">
        <f t="shared" si="227"/>
        <v>0.68159422021123561</v>
      </c>
      <c r="FJ79" s="2">
        <f t="shared" si="227"/>
        <v>0.6693034804718041</v>
      </c>
      <c r="FK79" s="2">
        <f t="shared" si="227"/>
        <v>0.70670157516282262</v>
      </c>
      <c r="FL79" s="2">
        <f t="shared" si="227"/>
        <v>0.67162667262699949</v>
      </c>
      <c r="FM79" s="2">
        <f t="shared" si="227"/>
        <v>0.65349549008511176</v>
      </c>
      <c r="FN79" s="2">
        <f t="shared" si="227"/>
        <v>0.63811395619481071</v>
      </c>
      <c r="FO79" s="2">
        <f t="shared" si="227"/>
        <v>0.65431294949312568</v>
      </c>
      <c r="FP79" s="2">
        <f t="shared" si="227"/>
        <v>0.64577178323980766</v>
      </c>
      <c r="FQ79" s="2">
        <f t="shared" si="227"/>
        <v>0.64705855725874661</v>
      </c>
      <c r="FR79" s="2">
        <f t="shared" si="227"/>
        <v>0.65650798737917471</v>
      </c>
      <c r="FS79" s="2">
        <f t="shared" si="227"/>
        <v>0.66753555393091646</v>
      </c>
      <c r="FT79" s="2">
        <f t="shared" si="227"/>
        <v>0.65033317389990919</v>
      </c>
      <c r="FU79" s="2">
        <f t="shared" si="227"/>
        <v>0.61196898807574462</v>
      </c>
      <c r="FW79" s="2">
        <f t="shared" si="112"/>
        <v>6.405274647707498E-5</v>
      </c>
      <c r="FX79" s="2">
        <f t="shared" si="164"/>
        <v>6.6950947193811951E-5</v>
      </c>
      <c r="FY79" s="2">
        <f t="shared" si="165"/>
        <v>8.827985279353845E-5</v>
      </c>
      <c r="FZ79" s="2">
        <f t="shared" si="166"/>
        <v>7.4802102639947383E-5</v>
      </c>
      <c r="GA79" s="2">
        <f t="shared" si="167"/>
        <v>8.8563200968243714E-5</v>
      </c>
      <c r="GB79" s="2">
        <f t="shared" si="168"/>
        <v>8.0597059470871018E-5</v>
      </c>
      <c r="GC79" s="2">
        <f t="shared" si="169"/>
        <v>9.0441260110715719E-5</v>
      </c>
      <c r="GD79" s="2">
        <f t="shared" si="170"/>
        <v>9.3845517302749444E-5</v>
      </c>
      <c r="GE79" s="2">
        <f t="shared" si="171"/>
        <v>1.133266403350567E-4</v>
      </c>
      <c r="GF79" s="2">
        <f t="shared" si="172"/>
        <v>1.1534902599479397E-4</v>
      </c>
      <c r="GG79" s="2">
        <f t="shared" si="173"/>
        <v>1.040603386131471E-4</v>
      </c>
      <c r="GH79" s="2">
        <f t="shared" si="174"/>
        <v>8.3292534579528811E-5</v>
      </c>
      <c r="GI79" s="2">
        <f t="shared" si="175"/>
        <v>7.0814071640632015E-5</v>
      </c>
      <c r="GJ79" s="2">
        <f t="shared" si="176"/>
        <v>3.8770172219177433E-5</v>
      </c>
      <c r="GK79" s="2">
        <f t="shared" si="177"/>
        <v>3.7057652396878431E-5</v>
      </c>
      <c r="GM79" s="86">
        <f t="shared" si="113"/>
        <v>0.14691380381726357</v>
      </c>
      <c r="GN79" s="86">
        <f t="shared" si="178"/>
        <v>0.14702544457861602</v>
      </c>
      <c r="GO79" s="86">
        <f t="shared" si="179"/>
        <v>0.14406488293786107</v>
      </c>
      <c r="GP79" s="86">
        <f t="shared" si="180"/>
        <v>0.12209226799789816</v>
      </c>
      <c r="GQ79" s="86">
        <f t="shared" si="181"/>
        <v>0.16402178820536789</v>
      </c>
      <c r="GR79" s="86">
        <f t="shared" si="182"/>
        <v>0.12504221544011276</v>
      </c>
      <c r="GS79" s="86">
        <f t="shared" si="183"/>
        <v>0.11636984711248743</v>
      </c>
      <c r="GT79" s="86">
        <f t="shared" si="184"/>
        <v>0.10005381297703717</v>
      </c>
      <c r="GU79" s="86">
        <f t="shared" si="185"/>
        <v>0.11587328056757241</v>
      </c>
      <c r="GV79" s="86">
        <f t="shared" si="186"/>
        <v>0.1086307336022613</v>
      </c>
      <c r="GW79" s="86">
        <f t="shared" si="187"/>
        <v>0.1086187822410461</v>
      </c>
      <c r="GX79" s="86">
        <f t="shared" si="188"/>
        <v>0.11982102971843925</v>
      </c>
      <c r="GY79" s="86">
        <f t="shared" si="189"/>
        <v>0.13113908093947491</v>
      </c>
      <c r="GZ79" s="86">
        <f t="shared" si="190"/>
        <v>0.10523785922290936</v>
      </c>
      <c r="HA79" s="86">
        <f t="shared" si="191"/>
        <v>7.5681620593415558E-2</v>
      </c>
      <c r="HC79" s="86">
        <f t="shared" si="145"/>
        <v>1.1427663091650626E-7</v>
      </c>
      <c r="HD79" s="86">
        <f t="shared" si="192"/>
        <v>3.6889808723187662E-7</v>
      </c>
      <c r="HE79" s="86">
        <f t="shared" si="193"/>
        <v>3.5462480109918921E-8</v>
      </c>
      <c r="HF79" s="86">
        <f t="shared" si="194"/>
        <v>1.5205477109227773E-8</v>
      </c>
      <c r="HG79" s="86">
        <f t="shared" si="195"/>
        <v>2.8698691197086453E-7</v>
      </c>
      <c r="HH79" s="86">
        <f t="shared" si="196"/>
        <v>1.6114877640284486E-8</v>
      </c>
      <c r="HI79" s="86">
        <f t="shared" si="197"/>
        <v>3.1942905717900442E-8</v>
      </c>
      <c r="HJ79" s="86">
        <f t="shared" si="198"/>
        <v>1.9202630258527986E-8</v>
      </c>
      <c r="HK79" s="86">
        <f t="shared" si="199"/>
        <v>1.1198888300162787E-8</v>
      </c>
      <c r="HL79" s="86">
        <f t="shared" si="200"/>
        <v>4.1037500111019513E-9</v>
      </c>
      <c r="HM79" s="86">
        <f t="shared" si="201"/>
        <v>4.7400893853590985E-9</v>
      </c>
      <c r="HN79" s="86">
        <f t="shared" si="202"/>
        <v>2.9666770968582572E-8</v>
      </c>
      <c r="HO79" s="86">
        <f t="shared" si="203"/>
        <v>9.6198191608825819E-8</v>
      </c>
      <c r="HP79" s="86">
        <f t="shared" si="204"/>
        <v>3.3728973253198809E-9</v>
      </c>
      <c r="HQ79" s="86">
        <f t="shared" si="205"/>
        <v>1.9932888493208873E-8</v>
      </c>
      <c r="HS79" s="86">
        <f t="shared" si="114"/>
        <v>5.115916077335253E-39</v>
      </c>
      <c r="HT79" s="86">
        <f t="shared" si="206"/>
        <v>1.0993093613031749E-37</v>
      </c>
      <c r="HU79" s="86">
        <f t="shared" si="207"/>
        <v>2.472392834749213E-42</v>
      </c>
      <c r="HV79" s="86">
        <f t="shared" si="208"/>
        <v>1.5487114561541447E-43</v>
      </c>
      <c r="HW79" s="86">
        <f t="shared" si="209"/>
        <v>1.2043544963797719E-37</v>
      </c>
      <c r="HX79" s="86">
        <f t="shared" si="210"/>
        <v>1.6830545060509046E-45</v>
      </c>
      <c r="HY79" s="86">
        <f t="shared" si="211"/>
        <v>1.2490408564310322E-44</v>
      </c>
      <c r="HZ79" s="86">
        <f t="shared" si="212"/>
        <v>2.4642510306861028E-45</v>
      </c>
      <c r="IA79" s="86">
        <f t="shared" si="213"/>
        <v>2.0681808969704023E-46</v>
      </c>
      <c r="IB79" s="86">
        <f t="shared" si="214"/>
        <v>1.3712245675192538E-49</v>
      </c>
      <c r="IC79" s="86">
        <f t="shared" si="215"/>
        <v>2.6644964177426421E-48</v>
      </c>
      <c r="ID79" s="86">
        <f t="shared" si="216"/>
        <v>2.5342595777615388E-44</v>
      </c>
      <c r="IE79" s="86">
        <f t="shared" si="217"/>
        <v>9.7785960612060803E-41</v>
      </c>
      <c r="IF79" s="86">
        <f t="shared" si="218"/>
        <v>2.852226289675845E-23</v>
      </c>
      <c r="IG79" s="86">
        <f t="shared" si="219"/>
        <v>1.5762374188495645E-22</v>
      </c>
      <c r="II79" s="86">
        <f t="shared" si="115"/>
        <v>2.3791710290544923E-150</v>
      </c>
      <c r="IJ79" s="86">
        <f t="shared" si="116"/>
        <v>1.0095651706069307E-146</v>
      </c>
      <c r="IK79" s="86">
        <f t="shared" si="117"/>
        <v>2.0965415666193197E-164</v>
      </c>
      <c r="IL79" s="86">
        <f t="shared" si="118"/>
        <v>2.443030271031077E-177</v>
      </c>
      <c r="IM79" s="86">
        <f t="shared" si="119"/>
        <v>5.0522177359108121E-146</v>
      </c>
      <c r="IN79" s="86">
        <f t="shared" si="120"/>
        <v>2.2483292360270999E-177</v>
      </c>
      <c r="IO79" s="86">
        <f t="shared" si="121"/>
        <v>1.0929499564027829E-172</v>
      </c>
      <c r="IP79" s="86">
        <f t="shared" si="122"/>
        <v>4.5418072315585298E-176</v>
      </c>
      <c r="IQ79" s="86">
        <f t="shared" si="123"/>
        <v>7.4820020188821458E-182</v>
      </c>
      <c r="IR79" s="86">
        <f t="shared" si="124"/>
        <v>2.1585398093928566E-189</v>
      </c>
      <c r="IS79" s="86">
        <f t="shared" si="125"/>
        <v>2.0516915703039944E-188</v>
      </c>
      <c r="IT79" s="86">
        <f t="shared" si="126"/>
        <v>2.2899107268870885E-173</v>
      </c>
      <c r="IU79" s="86">
        <f t="shared" si="127"/>
        <v>2.1595203641543036E-158</v>
      </c>
      <c r="IV79" s="86">
        <f t="shared" si="128"/>
        <v>1.6700704924432987E-58</v>
      </c>
      <c r="IW79" s="86">
        <f t="shared" si="129"/>
        <v>6.0531849618423655E-96</v>
      </c>
      <c r="IY79" s="86">
        <f t="shared" si="130"/>
        <v>0.14691391809389448</v>
      </c>
      <c r="IZ79" s="86">
        <f t="shared" si="131"/>
        <v>0.14702581347670327</v>
      </c>
      <c r="JA79" s="86">
        <f t="shared" si="132"/>
        <v>0.14406491840034119</v>
      </c>
      <c r="JB79" s="86">
        <f t="shared" si="133"/>
        <v>0.12209228320337527</v>
      </c>
      <c r="JC79" s="86">
        <f t="shared" si="134"/>
        <v>0.16402207519227985</v>
      </c>
      <c r="JD79" s="86">
        <f t="shared" si="135"/>
        <v>0.12504223155499039</v>
      </c>
      <c r="JE79" s="86">
        <f t="shared" si="136"/>
        <v>0.11636987905539316</v>
      </c>
      <c r="JF79" s="86">
        <f t="shared" si="137"/>
        <v>0.10005383217966743</v>
      </c>
      <c r="JG79" s="86">
        <f t="shared" si="138"/>
        <v>0.11587329176646072</v>
      </c>
      <c r="JH79" s="86">
        <f t="shared" si="139"/>
        <v>0.10863073770601131</v>
      </c>
      <c r="JI79" s="86">
        <f t="shared" si="140"/>
        <v>0.10861878698113549</v>
      </c>
      <c r="JJ79" s="86">
        <f t="shared" si="141"/>
        <v>0.11982105938521022</v>
      </c>
      <c r="JK79" s="86">
        <f t="shared" si="142"/>
        <v>0.13113917713766651</v>
      </c>
      <c r="JL79" s="86">
        <f t="shared" si="143"/>
        <v>0.10523786259580668</v>
      </c>
      <c r="JM79" s="86">
        <f t="shared" si="144"/>
        <v>7.568164052630405E-2</v>
      </c>
    </row>
    <row r="80" spans="2:273" x14ac:dyDescent="0.25">
      <c r="B80" s="2">
        <v>53</v>
      </c>
      <c r="C80" s="37">
        <v>138.761</v>
      </c>
      <c r="D80" s="37">
        <v>152.31</v>
      </c>
      <c r="E80" s="37">
        <v>153.19</v>
      </c>
      <c r="F80" s="37">
        <v>138.881</v>
      </c>
      <c r="G80" s="37">
        <v>150.524</v>
      </c>
      <c r="H80" s="37">
        <v>142.643</v>
      </c>
      <c r="I80" s="37">
        <v>143.595</v>
      </c>
      <c r="J80" s="37">
        <v>134.114</v>
      </c>
      <c r="K80" s="37">
        <v>137.88900000000001</v>
      </c>
      <c r="L80" s="37">
        <v>135.53299999999999</v>
      </c>
      <c r="M80" s="37">
        <v>132.244</v>
      </c>
      <c r="N80" s="37">
        <v>136.06700000000001</v>
      </c>
      <c r="O80" s="37">
        <v>141.77799999999999</v>
      </c>
      <c r="P80" s="37">
        <v>127.227</v>
      </c>
      <c r="Q80" s="37">
        <v>94.023300000000006</v>
      </c>
      <c r="S80" s="4">
        <f t="shared" si="8"/>
        <v>138.44680137352375</v>
      </c>
      <c r="T80" s="4">
        <f t="shared" si="9"/>
        <v>150.35326304807219</v>
      </c>
      <c r="U80" s="4">
        <f t="shared" si="10"/>
        <v>151.03505082639464</v>
      </c>
      <c r="V80" s="4">
        <f t="shared" si="11"/>
        <v>140.18709818840287</v>
      </c>
      <c r="W80" s="4">
        <f t="shared" si="12"/>
        <v>149.90976960954512</v>
      </c>
      <c r="X80" s="4">
        <f t="shared" si="13"/>
        <v>141.38879017057636</v>
      </c>
      <c r="Y80" s="4">
        <f t="shared" si="14"/>
        <v>142.16845409809679</v>
      </c>
      <c r="Z80" s="4">
        <f t="shared" si="15"/>
        <v>134.60939322416553</v>
      </c>
      <c r="AA80" s="4">
        <f t="shared" si="16"/>
        <v>138.73271723163126</v>
      </c>
      <c r="AB80" s="4">
        <f t="shared" si="17"/>
        <v>135.23897429453132</v>
      </c>
      <c r="AC80" s="4">
        <f t="shared" si="18"/>
        <v>133.60997206539707</v>
      </c>
      <c r="AD80" s="4">
        <f t="shared" si="19"/>
        <v>135.48694167112924</v>
      </c>
      <c r="AE80" s="4">
        <f t="shared" si="20"/>
        <v>140.58105329898697</v>
      </c>
      <c r="AF80" s="4">
        <f t="shared" si="21"/>
        <v>125.4995758535884</v>
      </c>
      <c r="AG80" s="4">
        <f t="shared" si="22"/>
        <v>97.307524325675601</v>
      </c>
      <c r="AI80" s="4">
        <f t="shared" si="23"/>
        <v>0.31419862647624086</v>
      </c>
      <c r="AJ80" s="4">
        <f t="shared" si="24"/>
        <v>1.9567369519278088</v>
      </c>
      <c r="AK80" s="4">
        <f t="shared" si="25"/>
        <v>2.1549491736053596</v>
      </c>
      <c r="AL80" s="4">
        <f t="shared" si="26"/>
        <v>-1.3060981884028706</v>
      </c>
      <c r="AM80" s="4">
        <f t="shared" si="27"/>
        <v>0.61423039045487826</v>
      </c>
      <c r="AN80" s="4">
        <f t="shared" si="28"/>
        <v>1.2542098294236439</v>
      </c>
      <c r="AO80" s="4">
        <f t="shared" si="29"/>
        <v>1.4265459019032107</v>
      </c>
      <c r="AP80" s="4">
        <f t="shared" si="30"/>
        <v>-0.49539322416552523</v>
      </c>
      <c r="AQ80" s="4">
        <f t="shared" si="31"/>
        <v>-0.84371723163124557</v>
      </c>
      <c r="AR80" s="4">
        <f t="shared" si="32"/>
        <v>0.29402570546866968</v>
      </c>
      <c r="AS80" s="4">
        <f t="shared" si="33"/>
        <v>-1.3659720653970737</v>
      </c>
      <c r="AT80" s="4">
        <f t="shared" si="34"/>
        <v>0.58005832887076281</v>
      </c>
      <c r="AU80" s="4">
        <f t="shared" si="35"/>
        <v>1.1969467010130188</v>
      </c>
      <c r="AV80" s="4">
        <f t="shared" si="224"/>
        <v>1.7274241464116074</v>
      </c>
      <c r="AW80" s="4">
        <f t="shared" si="224"/>
        <v>-3.284224325675595</v>
      </c>
      <c r="AY80" s="2">
        <f t="shared" si="96"/>
        <v>72.008376220793153</v>
      </c>
      <c r="AZ80" s="2">
        <f t="shared" si="147"/>
        <v>74.527094669910909</v>
      </c>
      <c r="BA80" s="2">
        <f t="shared" si="148"/>
        <v>76.09215240139801</v>
      </c>
      <c r="BB80" s="2">
        <f t="shared" si="149"/>
        <v>76.761140890853454</v>
      </c>
      <c r="BC80" s="2">
        <f t="shared" si="150"/>
        <v>75.1526869370052</v>
      </c>
      <c r="BD80" s="2">
        <f t="shared" si="151"/>
        <v>73.506406613100523</v>
      </c>
      <c r="BE80" s="2">
        <f t="shared" si="152"/>
        <v>76.070009818933414</v>
      </c>
      <c r="BF80" s="2">
        <f t="shared" si="153"/>
        <v>75.407424068921799</v>
      </c>
      <c r="BG80" s="2">
        <f t="shared" si="154"/>
        <v>72.330771199253334</v>
      </c>
      <c r="BH80" s="2">
        <f t="shared" si="155"/>
        <v>71.62329837824177</v>
      </c>
      <c r="BI80" s="2">
        <f t="shared" si="156"/>
        <v>70.208895878852971</v>
      </c>
      <c r="BJ80" s="2">
        <f t="shared" si="157"/>
        <v>70.256934114311903</v>
      </c>
      <c r="BK80" s="2">
        <f t="shared" si="158"/>
        <v>70.541198372277861</v>
      </c>
      <c r="BL80" s="2">
        <f t="shared" si="159"/>
        <v>67.734427741803657</v>
      </c>
      <c r="BM80" s="2">
        <f t="shared" si="160"/>
        <v>65.406503401308186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79.518058894593779</v>
      </c>
      <c r="DL80" s="2">
        <f t="shared" si="225"/>
        <v>81.883009966777408</v>
      </c>
      <c r="DM80" s="2">
        <f t="shared" si="225"/>
        <v>83.779754907882818</v>
      </c>
      <c r="DN80" s="2">
        <f t="shared" si="225"/>
        <v>82.267295530051356</v>
      </c>
      <c r="DO80" s="2">
        <f t="shared" si="225"/>
        <v>81.465872673743362</v>
      </c>
      <c r="DP80" s="2">
        <f t="shared" si="225"/>
        <v>80.220316520688627</v>
      </c>
      <c r="DQ80" s="2">
        <f t="shared" si="225"/>
        <v>82.303623639774884</v>
      </c>
      <c r="DR80" s="2">
        <f t="shared" si="225"/>
        <v>82.535918353576236</v>
      </c>
      <c r="DS80" s="2">
        <f t="shared" si="225"/>
        <v>79.90864774859287</v>
      </c>
      <c r="DT80" s="2">
        <f t="shared" si="225"/>
        <v>78.574222672064792</v>
      </c>
      <c r="DU80" s="2">
        <f t="shared" si="225"/>
        <v>77.309463157894754</v>
      </c>
      <c r="DV80" s="2">
        <f t="shared" si="225"/>
        <v>76.497975140712924</v>
      </c>
      <c r="DW80" s="2">
        <f t="shared" si="225"/>
        <v>76.888846689895487</v>
      </c>
      <c r="DX80" s="2">
        <f t="shared" si="225"/>
        <v>71.298014982578394</v>
      </c>
      <c r="DY80" s="2">
        <f t="shared" si="225"/>
        <v>67.93016934566144</v>
      </c>
      <c r="EA80" s="2">
        <f t="shared" si="71"/>
        <v>69.019500630891415</v>
      </c>
      <c r="EB80" s="2">
        <f t="shared" si="72"/>
        <v>71.440828090317623</v>
      </c>
      <c r="EC80" s="2">
        <f t="shared" si="73"/>
        <v>72.817036404530484</v>
      </c>
      <c r="ED80" s="2">
        <f t="shared" si="74"/>
        <v>74.280185863021742</v>
      </c>
      <c r="EE80" s="2">
        <f t="shared" si="75"/>
        <v>72.763279607202804</v>
      </c>
      <c r="EF80" s="2">
        <f t="shared" si="76"/>
        <v>70.512838788730534</v>
      </c>
      <c r="EG80" s="2">
        <f t="shared" si="77"/>
        <v>73.055834232968152</v>
      </c>
      <c r="EH80" s="2">
        <f t="shared" si="78"/>
        <v>71.720608238297672</v>
      </c>
      <c r="EI80" s="2">
        <f t="shared" si="79"/>
        <v>68.679719094540616</v>
      </c>
      <c r="EJ80" s="2">
        <f t="shared" si="80"/>
        <v>68.146146714031971</v>
      </c>
      <c r="EK80" s="2">
        <f t="shared" si="81"/>
        <v>66.676704069171024</v>
      </c>
      <c r="EL80" s="2">
        <f t="shared" si="82"/>
        <v>67.279098957791021</v>
      </c>
      <c r="EM80" s="2">
        <f t="shared" si="83"/>
        <v>67.658091355188958</v>
      </c>
      <c r="EN80" s="2">
        <f t="shared" si="84"/>
        <v>65.986986604542807</v>
      </c>
      <c r="EO80" s="2">
        <f t="shared" si="85"/>
        <v>63.947010429269319</v>
      </c>
      <c r="EQ80" s="2">
        <f t="shared" si="86"/>
        <v>68.824350204528443</v>
      </c>
      <c r="ER80" s="2">
        <f t="shared" si="226"/>
        <v>70.393276838106203</v>
      </c>
      <c r="ES80" s="2">
        <f t="shared" si="226"/>
        <v>71.763864373379363</v>
      </c>
      <c r="ET80" s="2">
        <f t="shared" si="226"/>
        <v>72.54904512185864</v>
      </c>
      <c r="EU80" s="2">
        <f t="shared" si="226"/>
        <v>71.446109903058215</v>
      </c>
      <c r="EV80" s="2">
        <f t="shared" si="226"/>
        <v>69.091593117718631</v>
      </c>
      <c r="EW80" s="2">
        <f t="shared" si="226"/>
        <v>71.279967347048455</v>
      </c>
      <c r="EX80" s="2">
        <f t="shared" si="226"/>
        <v>70.635573419386176</v>
      </c>
      <c r="EY80" s="2">
        <f t="shared" si="226"/>
        <v>67.442803333333345</v>
      </c>
      <c r="EZ80" s="2">
        <f t="shared" si="226"/>
        <v>67.175104518054198</v>
      </c>
      <c r="FA80" s="2">
        <f t="shared" si="226"/>
        <v>66.303540088321583</v>
      </c>
      <c r="FB80" s="2">
        <f t="shared" si="226"/>
        <v>65.601133866198978</v>
      </c>
      <c r="FC80" s="2">
        <f t="shared" si="226"/>
        <v>66.311642120563363</v>
      </c>
      <c r="FD80" s="2">
        <f t="shared" si="226"/>
        <v>65.773396297514154</v>
      </c>
      <c r="FE80" s="2">
        <f t="shared" si="226"/>
        <v>65.682490622572985</v>
      </c>
      <c r="FG80" s="2">
        <f t="shared" si="88"/>
        <v>0.71530478560647703</v>
      </c>
      <c r="FH80" s="2">
        <f t="shared" si="227"/>
        <v>0.70443500059527486</v>
      </c>
      <c r="FI80" s="2">
        <f t="shared" si="227"/>
        <v>0.70124035029987708</v>
      </c>
      <c r="FJ80" s="2">
        <f t="shared" si="227"/>
        <v>0.68936234552228692</v>
      </c>
      <c r="FK80" s="2">
        <f t="shared" si="227"/>
        <v>0.72542261626476612</v>
      </c>
      <c r="FL80" s="2">
        <f t="shared" si="227"/>
        <v>0.69160955031959737</v>
      </c>
      <c r="FM80" s="2">
        <f t="shared" si="227"/>
        <v>0.67404624402777757</v>
      </c>
      <c r="FN80" s="2">
        <f t="shared" si="227"/>
        <v>0.65910108541279055</v>
      </c>
      <c r="FO80" s="2">
        <f t="shared" si="227"/>
        <v>0.67483934443716254</v>
      </c>
      <c r="FP80" s="2">
        <f t="shared" si="227"/>
        <v>0.66654687863678241</v>
      </c>
      <c r="FQ80" s="2">
        <f t="shared" si="227"/>
        <v>0.66779700755464755</v>
      </c>
      <c r="FR80" s="2">
        <f t="shared" si="227"/>
        <v>0.67696839157533117</v>
      </c>
      <c r="FS80" s="2">
        <f t="shared" si="227"/>
        <v>0.68765161047584478</v>
      </c>
      <c r="FT80" s="2">
        <f t="shared" si="227"/>
        <v>0.67097705139062236</v>
      </c>
      <c r="FU80" s="2">
        <f t="shared" si="227"/>
        <v>0.63360175044029587</v>
      </c>
      <c r="FW80" s="2">
        <f t="shared" si="112"/>
        <v>7.0232005902933891E-5</v>
      </c>
      <c r="FX80" s="2">
        <f t="shared" si="164"/>
        <v>7.3409779632873317E-5</v>
      </c>
      <c r="FY80" s="2">
        <f t="shared" si="165"/>
        <v>9.6796109326545808E-5</v>
      </c>
      <c r="FZ80" s="2">
        <f t="shared" si="166"/>
        <v>8.2018282663126764E-5</v>
      </c>
      <c r="GA80" s="2">
        <f t="shared" si="167"/>
        <v>9.7106789121341529E-5</v>
      </c>
      <c r="GB80" s="2">
        <f t="shared" si="168"/>
        <v>8.8372231213063967E-5</v>
      </c>
      <c r="GC80" s="2">
        <f t="shared" si="169"/>
        <v>9.9166004459270429E-5</v>
      </c>
      <c r="GD80" s="2">
        <f t="shared" si="170"/>
        <v>1.0289863187927314E-4</v>
      </c>
      <c r="GE80" s="2">
        <f t="shared" si="171"/>
        <v>1.2425883157942297E-4</v>
      </c>
      <c r="GF80" s="2">
        <f t="shared" si="172"/>
        <v>1.2647628443732429E-4</v>
      </c>
      <c r="GG80" s="2">
        <f t="shared" si="173"/>
        <v>1.1409874687208941E-4</v>
      </c>
      <c r="GH80" s="2">
        <f t="shared" si="174"/>
        <v>9.1327714166345448E-5</v>
      </c>
      <c r="GI80" s="2">
        <f t="shared" si="175"/>
        <v>7.7645555058563517E-5</v>
      </c>
      <c r="GJ80" s="2">
        <f t="shared" si="176"/>
        <v>4.2510489489566702E-5</v>
      </c>
      <c r="GK80" s="2">
        <f t="shared" si="177"/>
        <v>4.0632762580924365E-5</v>
      </c>
      <c r="GM80" s="86">
        <f t="shared" si="113"/>
        <v>0.18214551097911391</v>
      </c>
      <c r="GN80" s="86">
        <f t="shared" si="178"/>
        <v>0.1849765187308656</v>
      </c>
      <c r="GO80" s="86">
        <f t="shared" si="179"/>
        <v>0.1818521385205478</v>
      </c>
      <c r="GP80" s="86">
        <f t="shared" si="180"/>
        <v>0.15519147401559991</v>
      </c>
      <c r="GQ80" s="86">
        <f t="shared" si="181"/>
        <v>0.20209867275832255</v>
      </c>
      <c r="GR80" s="86">
        <f t="shared" si="182"/>
        <v>0.15865404937589767</v>
      </c>
      <c r="GS80" s="86">
        <f t="shared" si="183"/>
        <v>0.15122028629576609</v>
      </c>
      <c r="GT80" s="86">
        <f t="shared" si="184"/>
        <v>0.132145519953624</v>
      </c>
      <c r="GU80" s="86">
        <f t="shared" si="185"/>
        <v>0.15031119822126329</v>
      </c>
      <c r="GV80" s="86">
        <f t="shared" si="186"/>
        <v>0.14237031608185388</v>
      </c>
      <c r="GW80" s="86">
        <f t="shared" si="187"/>
        <v>0.14200928690927478</v>
      </c>
      <c r="GX80" s="86">
        <f t="shared" si="188"/>
        <v>0.15524846133822498</v>
      </c>
      <c r="GY80" s="86">
        <f t="shared" si="189"/>
        <v>0.16796699638494403</v>
      </c>
      <c r="GZ80" s="86">
        <f t="shared" si="190"/>
        <v>0.1362188307480092</v>
      </c>
      <c r="HA80" s="86">
        <f t="shared" si="191"/>
        <v>0.10294637880467337</v>
      </c>
      <c r="HC80" s="86">
        <f t="shared" si="145"/>
        <v>2.548679013833343E-7</v>
      </c>
      <c r="HD80" s="86">
        <f t="shared" si="192"/>
        <v>7.9267737871268531E-7</v>
      </c>
      <c r="HE80" s="86">
        <f t="shared" si="193"/>
        <v>8.720892855918721E-8</v>
      </c>
      <c r="HF80" s="86">
        <f t="shared" si="194"/>
        <v>3.8998240473349678E-8</v>
      </c>
      <c r="HG80" s="86">
        <f t="shared" si="195"/>
        <v>6.3397366039661232E-7</v>
      </c>
      <c r="HH80" s="86">
        <f t="shared" si="196"/>
        <v>4.1572903295905994E-8</v>
      </c>
      <c r="HI80" s="86">
        <f t="shared" si="197"/>
        <v>8.075598643213526E-8</v>
      </c>
      <c r="HJ80" s="86">
        <f t="shared" si="198"/>
        <v>4.9880389314253778E-8</v>
      </c>
      <c r="HK80" s="86">
        <f t="shared" si="199"/>
        <v>3.0610975922113581E-8</v>
      </c>
      <c r="HL80" s="86">
        <f t="shared" si="200"/>
        <v>1.181183194759468E-8</v>
      </c>
      <c r="HM80" s="86">
        <f t="shared" si="201"/>
        <v>1.3393643412575534E-8</v>
      </c>
      <c r="HN80" s="86">
        <f t="shared" si="202"/>
        <v>7.4690818308101027E-8</v>
      </c>
      <c r="HO80" s="86">
        <f t="shared" si="203"/>
        <v>2.2205056331504478E-7</v>
      </c>
      <c r="HP80" s="86">
        <f t="shared" si="204"/>
        <v>9.0826967720462074E-9</v>
      </c>
      <c r="HQ80" s="86">
        <f t="shared" si="205"/>
        <v>4.7640907386383591E-8</v>
      </c>
      <c r="HS80" s="86">
        <f t="shared" si="114"/>
        <v>4.7377217061012494E-38</v>
      </c>
      <c r="HT80" s="86">
        <f t="shared" si="206"/>
        <v>9.6187358648269687E-37</v>
      </c>
      <c r="HU80" s="86">
        <f t="shared" si="207"/>
        <v>3.0482170638250642E-41</v>
      </c>
      <c r="HV80" s="86">
        <f t="shared" si="208"/>
        <v>2.0889200639498032E-42</v>
      </c>
      <c r="HW80" s="86">
        <f t="shared" si="209"/>
        <v>1.1167151773806207E-36</v>
      </c>
      <c r="HX80" s="86">
        <f t="shared" si="210"/>
        <v>2.4627625741277411E-44</v>
      </c>
      <c r="HY80" s="86">
        <f t="shared" si="211"/>
        <v>1.7736064301951053E-43</v>
      </c>
      <c r="HZ80" s="86">
        <f t="shared" si="212"/>
        <v>3.7101245325167861E-44</v>
      </c>
      <c r="IA80" s="86">
        <f t="shared" si="213"/>
        <v>3.5661571000031442E-45</v>
      </c>
      <c r="IB80" s="86">
        <f t="shared" si="214"/>
        <v>2.7911940324146459E-48</v>
      </c>
      <c r="IC80" s="86">
        <f t="shared" si="215"/>
        <v>4.9988145057080737E-47</v>
      </c>
      <c r="ID80" s="86">
        <f t="shared" si="216"/>
        <v>3.5015215821511218E-43</v>
      </c>
      <c r="IE80" s="86">
        <f t="shared" si="217"/>
        <v>1.036825105507331E-39</v>
      </c>
      <c r="IF80" s="86">
        <f t="shared" si="218"/>
        <v>9.7662355822322019E-23</v>
      </c>
      <c r="IG80" s="86">
        <f t="shared" si="219"/>
        <v>5.0552008219981658E-22</v>
      </c>
      <c r="II80" s="86">
        <f t="shared" si="115"/>
        <v>1.5581924497087253E-147</v>
      </c>
      <c r="IJ80" s="86">
        <f t="shared" si="116"/>
        <v>5.8095669675631431E-144</v>
      </c>
      <c r="IK80" s="86">
        <f t="shared" si="117"/>
        <v>3.2329938516375423E-161</v>
      </c>
      <c r="IL80" s="86">
        <f t="shared" si="118"/>
        <v>5.8875876315943774E-174</v>
      </c>
      <c r="IM80" s="86">
        <f t="shared" si="119"/>
        <v>3.4049834633470948E-143</v>
      </c>
      <c r="IN80" s="86">
        <f t="shared" si="120"/>
        <v>5.7704811784290099E-174</v>
      </c>
      <c r="IO80" s="86">
        <f t="shared" si="121"/>
        <v>2.4991585932866546E-169</v>
      </c>
      <c r="IP80" s="86">
        <f t="shared" si="122"/>
        <v>1.248787210742257E-172</v>
      </c>
      <c r="IQ80" s="86">
        <f t="shared" si="123"/>
        <v>3.1684661298538805E-178</v>
      </c>
      <c r="IR80" s="86">
        <f t="shared" si="124"/>
        <v>1.3190082765052742E-185</v>
      </c>
      <c r="IS80" s="86">
        <f t="shared" si="125"/>
        <v>1.0873396027913084E-184</v>
      </c>
      <c r="IT80" s="86">
        <f t="shared" si="126"/>
        <v>5.0458738989851064E-170</v>
      </c>
      <c r="IU80" s="86">
        <f t="shared" si="127"/>
        <v>2.1580187296038588E-155</v>
      </c>
      <c r="IV80" s="86">
        <f t="shared" si="128"/>
        <v>1.7622695045490536E-57</v>
      </c>
      <c r="IW80" s="86">
        <f t="shared" si="129"/>
        <v>2.963226525598225E-94</v>
      </c>
      <c r="IY80" s="86">
        <f t="shared" si="130"/>
        <v>0.18214576584701531</v>
      </c>
      <c r="IZ80" s="86">
        <f t="shared" si="131"/>
        <v>0.1849773114082443</v>
      </c>
      <c r="JA80" s="86">
        <f t="shared" si="132"/>
        <v>0.18185222572947635</v>
      </c>
      <c r="JB80" s="86">
        <f t="shared" si="133"/>
        <v>0.15519151301384038</v>
      </c>
      <c r="JC80" s="86">
        <f t="shared" si="134"/>
        <v>0.20209930673198295</v>
      </c>
      <c r="JD80" s="86">
        <f t="shared" si="135"/>
        <v>0.15865409094880095</v>
      </c>
      <c r="JE80" s="86">
        <f t="shared" si="136"/>
        <v>0.15122036705175251</v>
      </c>
      <c r="JF80" s="86">
        <f t="shared" si="137"/>
        <v>0.13214556983401332</v>
      </c>
      <c r="JG80" s="86">
        <f t="shared" si="138"/>
        <v>0.15031122883223921</v>
      </c>
      <c r="JH80" s="86">
        <f t="shared" si="139"/>
        <v>0.14237032789368584</v>
      </c>
      <c r="JI80" s="86">
        <f t="shared" si="140"/>
        <v>0.1420093003029182</v>
      </c>
      <c r="JJ80" s="86">
        <f t="shared" si="141"/>
        <v>0.15524853602904329</v>
      </c>
      <c r="JK80" s="86">
        <f t="shared" si="142"/>
        <v>0.16796721843550735</v>
      </c>
      <c r="JL80" s="86">
        <f t="shared" si="143"/>
        <v>0.13621883983070596</v>
      </c>
      <c r="JM80" s="86">
        <f t="shared" si="144"/>
        <v>0.10294642644558076</v>
      </c>
    </row>
    <row r="81" spans="2:273" x14ac:dyDescent="0.25">
      <c r="B81" s="2">
        <v>54</v>
      </c>
      <c r="C81" s="37">
        <v>151.34800000000001</v>
      </c>
      <c r="D81" s="37">
        <v>167.643</v>
      </c>
      <c r="E81" s="37">
        <v>169.19</v>
      </c>
      <c r="F81" s="37">
        <v>153.357</v>
      </c>
      <c r="G81" s="37">
        <v>164.619</v>
      </c>
      <c r="H81" s="37">
        <v>158.524</v>
      </c>
      <c r="I81" s="37">
        <v>160.524</v>
      </c>
      <c r="J81" s="37">
        <v>150.31800000000001</v>
      </c>
      <c r="K81" s="37">
        <v>154.93299999999999</v>
      </c>
      <c r="L81" s="37">
        <v>152.37799999999999</v>
      </c>
      <c r="M81" s="37">
        <v>149.62200000000001</v>
      </c>
      <c r="N81" s="37">
        <v>152.86699999999999</v>
      </c>
      <c r="O81" s="37">
        <v>159.35599999999999</v>
      </c>
      <c r="P81" s="37">
        <v>141.20500000000001</v>
      </c>
      <c r="Q81" s="37">
        <v>105.02330000000001</v>
      </c>
      <c r="S81" s="4">
        <f t="shared" si="8"/>
        <v>148.81573961274046</v>
      </c>
      <c r="T81" s="4">
        <f t="shared" si="9"/>
        <v>163.03355759842785</v>
      </c>
      <c r="U81" s="4">
        <f t="shared" si="10"/>
        <v>163.78756536196235</v>
      </c>
      <c r="V81" s="4">
        <f t="shared" si="11"/>
        <v>151.68315946202151</v>
      </c>
      <c r="W81" s="4">
        <f t="shared" si="12"/>
        <v>161.04429511567784</v>
      </c>
      <c r="X81" s="4">
        <f t="shared" si="13"/>
        <v>153.52969147646903</v>
      </c>
      <c r="Y81" s="4">
        <f t="shared" si="14"/>
        <v>155.33033948081905</v>
      </c>
      <c r="Z81" s="4">
        <f t="shared" si="15"/>
        <v>147.42864090644068</v>
      </c>
      <c r="AA81" s="4">
        <f t="shared" si="16"/>
        <v>151.81362680163883</v>
      </c>
      <c r="AB81" s="4">
        <f t="shared" si="17"/>
        <v>148.43711663566873</v>
      </c>
      <c r="AC81" s="4">
        <f t="shared" si="18"/>
        <v>146.65758507266631</v>
      </c>
      <c r="AD81" s="4">
        <f t="shared" si="19"/>
        <v>148.25505656338652</v>
      </c>
      <c r="AE81" s="4">
        <f t="shared" si="20"/>
        <v>153.47785692230013</v>
      </c>
      <c r="AF81" s="4">
        <f t="shared" si="21"/>
        <v>136.95226495414423</v>
      </c>
      <c r="AG81" s="4">
        <f t="shared" si="22"/>
        <v>105.23278181009378</v>
      </c>
      <c r="AI81" s="4">
        <f t="shared" si="23"/>
        <v>2.532260387259555</v>
      </c>
      <c r="AJ81" s="4">
        <f t="shared" si="24"/>
        <v>4.6094424015721529</v>
      </c>
      <c r="AK81" s="4">
        <f t="shared" si="25"/>
        <v>5.4024346380376471</v>
      </c>
      <c r="AL81" s="4">
        <f t="shared" si="26"/>
        <v>1.6738405379784922</v>
      </c>
      <c r="AM81" s="4">
        <f t="shared" si="27"/>
        <v>3.5747048843221592</v>
      </c>
      <c r="AN81" s="4">
        <f t="shared" si="28"/>
        <v>4.9943085235309752</v>
      </c>
      <c r="AO81" s="4">
        <f t="shared" si="29"/>
        <v>5.193660519180952</v>
      </c>
      <c r="AP81" s="4">
        <f t="shared" si="30"/>
        <v>2.8893590935593352</v>
      </c>
      <c r="AQ81" s="4">
        <f t="shared" si="31"/>
        <v>3.1193731983611599</v>
      </c>
      <c r="AR81" s="4">
        <f t="shared" si="32"/>
        <v>3.9408833643312562</v>
      </c>
      <c r="AS81" s="4">
        <f t="shared" si="33"/>
        <v>2.9644149273337064</v>
      </c>
      <c r="AT81" s="4">
        <f t="shared" si="34"/>
        <v>4.6119434366134726</v>
      </c>
      <c r="AU81" s="4">
        <f t="shared" si="35"/>
        <v>5.8781430776998604</v>
      </c>
      <c r="AV81" s="4">
        <f t="shared" si="224"/>
        <v>4.2527350458557862</v>
      </c>
      <c r="AW81" s="4">
        <f t="shared" si="224"/>
        <v>-0.2094818100937772</v>
      </c>
      <c r="AY81" s="2">
        <f t="shared" si="96"/>
        <v>71.805722354388507</v>
      </c>
      <c r="AZ81" s="2">
        <f t="shared" si="147"/>
        <v>74.29662628212435</v>
      </c>
      <c r="BA81" s="2">
        <f t="shared" si="148"/>
        <v>75.848800355828885</v>
      </c>
      <c r="BB81" s="2">
        <f t="shared" si="149"/>
        <v>76.551624580976068</v>
      </c>
      <c r="BC81" s="2">
        <f t="shared" si="150"/>
        <v>74.939167741220203</v>
      </c>
      <c r="BD81" s="2">
        <f t="shared" si="151"/>
        <v>73.272158493662147</v>
      </c>
      <c r="BE81" s="2">
        <f t="shared" si="152"/>
        <v>75.843498761986552</v>
      </c>
      <c r="BF81" s="2">
        <f t="shared" si="153"/>
        <v>75.160721206018678</v>
      </c>
      <c r="BG81" s="2">
        <f t="shared" si="154"/>
        <v>72.031809704095323</v>
      </c>
      <c r="BH81" s="2">
        <f t="shared" si="155"/>
        <v>71.356533987758695</v>
      </c>
      <c r="BI81" s="2">
        <f t="shared" si="156"/>
        <v>69.94764943741059</v>
      </c>
      <c r="BJ81" s="2">
        <f t="shared" si="157"/>
        <v>70.016576881429316</v>
      </c>
      <c r="BK81" s="2">
        <f t="shared" si="158"/>
        <v>70.304322808178952</v>
      </c>
      <c r="BL81" s="2">
        <f t="shared" si="159"/>
        <v>67.56831633339219</v>
      </c>
      <c r="BM81" s="2">
        <f t="shared" si="160"/>
        <v>65.299435098585136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79.70989867109634</v>
      </c>
      <c r="DL81" s="2">
        <f t="shared" si="225"/>
        <v>82.05093687707641</v>
      </c>
      <c r="DM81" s="2">
        <f t="shared" si="225"/>
        <v>83.992436424041074</v>
      </c>
      <c r="DN81" s="2">
        <f t="shared" si="225"/>
        <v>82.458982482633658</v>
      </c>
      <c r="DO81" s="2">
        <f t="shared" si="225"/>
        <v>81.633232125975766</v>
      </c>
      <c r="DP81" s="2">
        <f t="shared" si="225"/>
        <v>80.351061914829359</v>
      </c>
      <c r="DQ81" s="2">
        <f t="shared" si="225"/>
        <v>82.502182363977511</v>
      </c>
      <c r="DR81" s="2">
        <f t="shared" si="225"/>
        <v>82.747361673414304</v>
      </c>
      <c r="DS81" s="2">
        <f t="shared" si="225"/>
        <v>79.940489774859287</v>
      </c>
      <c r="DT81" s="2">
        <f t="shared" si="225"/>
        <v>78.686104251012154</v>
      </c>
      <c r="DU81" s="2">
        <f t="shared" si="225"/>
        <v>77.435067611336038</v>
      </c>
      <c r="DV81" s="2">
        <f t="shared" si="225"/>
        <v>76.661822514071275</v>
      </c>
      <c r="DW81" s="2">
        <f t="shared" si="225"/>
        <v>77.051611498257856</v>
      </c>
      <c r="DX81" s="2">
        <f t="shared" si="225"/>
        <v>71.348108013937292</v>
      </c>
      <c r="DY81" s="2">
        <f t="shared" si="225"/>
        <v>67.990707254623032</v>
      </c>
      <c r="EA81" s="2">
        <f t="shared" si="71"/>
        <v>68.936642692793001</v>
      </c>
      <c r="EB81" s="2">
        <f t="shared" si="72"/>
        <v>71.329483107539204</v>
      </c>
      <c r="EC81" s="2">
        <f t="shared" si="73"/>
        <v>72.684683765764319</v>
      </c>
      <c r="ED81" s="2">
        <f t="shared" si="74"/>
        <v>74.124113628484054</v>
      </c>
      <c r="EE81" s="2">
        <f t="shared" si="75"/>
        <v>72.628546612539878</v>
      </c>
      <c r="EF81" s="2">
        <f t="shared" si="76"/>
        <v>70.393585753733333</v>
      </c>
      <c r="EG81" s="2">
        <f t="shared" si="77"/>
        <v>72.907105273244113</v>
      </c>
      <c r="EH81" s="2">
        <f t="shared" si="78"/>
        <v>71.582216217680852</v>
      </c>
      <c r="EI81" s="2">
        <f t="shared" si="79"/>
        <v>68.5566733954727</v>
      </c>
      <c r="EJ81" s="2">
        <f t="shared" si="80"/>
        <v>68.012600785266898</v>
      </c>
      <c r="EK81" s="2">
        <f t="shared" si="81"/>
        <v>66.55075037858434</v>
      </c>
      <c r="EL81" s="2">
        <f t="shared" si="82"/>
        <v>67.124884242386969</v>
      </c>
      <c r="EM81" s="2">
        <f t="shared" si="83"/>
        <v>67.509364213562321</v>
      </c>
      <c r="EN81" s="2">
        <f t="shared" si="84"/>
        <v>65.87794252049639</v>
      </c>
      <c r="EO81" s="2">
        <f t="shared" si="85"/>
        <v>63.879952395975295</v>
      </c>
      <c r="EQ81" s="2">
        <f t="shared" si="86"/>
        <v>68.744744281845954</v>
      </c>
      <c r="ER81" s="2">
        <f t="shared" si="226"/>
        <v>70.300147419381688</v>
      </c>
      <c r="ES81" s="2">
        <f t="shared" si="226"/>
        <v>71.650297199438455</v>
      </c>
      <c r="ET81" s="2">
        <f t="shared" si="226"/>
        <v>72.422517819711075</v>
      </c>
      <c r="EU81" s="2">
        <f t="shared" si="226"/>
        <v>71.335215307160837</v>
      </c>
      <c r="EV81" s="2">
        <f t="shared" si="226"/>
        <v>68.99706130432395</v>
      </c>
      <c r="EW81" s="2">
        <f t="shared" si="226"/>
        <v>71.162674913328573</v>
      </c>
      <c r="EX81" s="2">
        <f t="shared" si="226"/>
        <v>70.51687039351701</v>
      </c>
      <c r="EY81" s="2">
        <f t="shared" si="226"/>
        <v>67.342429555555555</v>
      </c>
      <c r="EZ81" s="2">
        <f t="shared" si="226"/>
        <v>67.059129078965825</v>
      </c>
      <c r="FA81" s="2">
        <f t="shared" si="226"/>
        <v>66.184355040194021</v>
      </c>
      <c r="FB81" s="2">
        <f t="shared" si="226"/>
        <v>65.478367438758738</v>
      </c>
      <c r="FC81" s="2">
        <f t="shared" si="226"/>
        <v>66.188015405892571</v>
      </c>
      <c r="FD81" s="2">
        <f t="shared" si="226"/>
        <v>65.668376183833473</v>
      </c>
      <c r="FE81" s="2">
        <f t="shared" si="226"/>
        <v>65.583280347677231</v>
      </c>
      <c r="FG81" s="2">
        <f t="shared" si="88"/>
        <v>0.73368362870425519</v>
      </c>
      <c r="FH81" s="2">
        <f t="shared" si="227"/>
        <v>0.72324405894034705</v>
      </c>
      <c r="FI81" s="2">
        <f t="shared" si="227"/>
        <v>0.72017195024523695</v>
      </c>
      <c r="FJ81" s="2">
        <f t="shared" si="227"/>
        <v>0.70873399205012844</v>
      </c>
      <c r="FK81" s="2">
        <f t="shared" si="227"/>
        <v>0.74338261652670401</v>
      </c>
      <c r="FL81" s="2">
        <f t="shared" si="227"/>
        <v>0.71089982913922645</v>
      </c>
      <c r="FM81" s="2">
        <f t="shared" si="227"/>
        <v>0.69394897644532116</v>
      </c>
      <c r="FN81" s="2">
        <f t="shared" si="227"/>
        <v>0.6794824393328377</v>
      </c>
      <c r="FO81" s="2">
        <f t="shared" si="227"/>
        <v>0.69471558324380778</v>
      </c>
      <c r="FP81" s="2">
        <f t="shared" si="227"/>
        <v>0.6866946792470402</v>
      </c>
      <c r="FQ81" s="2">
        <f t="shared" si="227"/>
        <v>0.68790464075743918</v>
      </c>
      <c r="FR81" s="2">
        <f t="shared" si="227"/>
        <v>0.69677296470813854</v>
      </c>
      <c r="FS81" s="2">
        <f t="shared" si="227"/>
        <v>0.70708460956796149</v>
      </c>
      <c r="FT81" s="2">
        <f t="shared" si="227"/>
        <v>0.69098127229386552</v>
      </c>
      <c r="FU81" s="2">
        <f t="shared" si="227"/>
        <v>0.65470896138300316</v>
      </c>
      <c r="FW81" s="2">
        <f t="shared" si="112"/>
        <v>7.7007341353214903E-5</v>
      </c>
      <c r="FX81" s="2">
        <f t="shared" si="164"/>
        <v>8.0491652673570231E-5</v>
      </c>
      <c r="FY81" s="2">
        <f t="shared" si="165"/>
        <v>1.0613383219454275E-4</v>
      </c>
      <c r="FZ81" s="2">
        <f t="shared" si="166"/>
        <v>8.9930547006970509E-5</v>
      </c>
      <c r="GA81" s="2">
        <f t="shared" si="167"/>
        <v>1.0647447944286353E-4</v>
      </c>
      <c r="GB81" s="2">
        <f t="shared" si="168"/>
        <v>9.6897398523062862E-5</v>
      </c>
      <c r="GC81" s="2">
        <f t="shared" si="169"/>
        <v>1.0873232140726659E-4</v>
      </c>
      <c r="GD81" s="2">
        <f t="shared" si="170"/>
        <v>1.12824986201426E-4</v>
      </c>
      <c r="GE81" s="2">
        <f t="shared" si="171"/>
        <v>1.3624546615791379E-4</v>
      </c>
      <c r="GF81" s="2">
        <f t="shared" si="172"/>
        <v>1.3867679605220531E-4</v>
      </c>
      <c r="GG81" s="2">
        <f t="shared" si="173"/>
        <v>1.2510541098697788E-4</v>
      </c>
      <c r="GH81" s="2">
        <f t="shared" si="174"/>
        <v>1.0013796495805532E-4</v>
      </c>
      <c r="GI81" s="2">
        <f t="shared" si="175"/>
        <v>8.5136020386444614E-5</v>
      </c>
      <c r="GJ81" s="2">
        <f t="shared" si="176"/>
        <v>4.6611633662743362E-5</v>
      </c>
      <c r="GK81" s="2">
        <f t="shared" si="177"/>
        <v>4.4552763564387895E-5</v>
      </c>
      <c r="GM81" s="86">
        <f t="shared" si="113"/>
        <v>0.22313686613157335</v>
      </c>
      <c r="GN81" s="86">
        <f t="shared" si="178"/>
        <v>0.22970900406020126</v>
      </c>
      <c r="GO81" s="86">
        <f t="shared" si="179"/>
        <v>0.2265239462629097</v>
      </c>
      <c r="GP81" s="86">
        <f t="shared" si="180"/>
        <v>0.1946948520262328</v>
      </c>
      <c r="GQ81" s="86">
        <f t="shared" si="181"/>
        <v>0.24624244932428707</v>
      </c>
      <c r="GR81" s="86">
        <f t="shared" si="182"/>
        <v>0.19868229345550795</v>
      </c>
      <c r="GS81" s="86">
        <f t="shared" si="183"/>
        <v>0.1934807069017255</v>
      </c>
      <c r="GT81" s="86">
        <f t="shared" si="184"/>
        <v>0.17167820592708224</v>
      </c>
      <c r="GU81" s="86">
        <f t="shared" si="185"/>
        <v>0.19203882121214397</v>
      </c>
      <c r="GV81" s="86">
        <f t="shared" si="186"/>
        <v>0.18361509285700628</v>
      </c>
      <c r="GW81" s="86">
        <f t="shared" si="187"/>
        <v>0.18277117547059307</v>
      </c>
      <c r="GX81" s="86">
        <f t="shared" si="188"/>
        <v>0.19811353244138707</v>
      </c>
      <c r="GY81" s="86">
        <f t="shared" si="189"/>
        <v>0.21206536919232791</v>
      </c>
      <c r="GZ81" s="86">
        <f t="shared" si="190"/>
        <v>0.17354044583723158</v>
      </c>
      <c r="HA81" s="86">
        <f t="shared" si="191"/>
        <v>0.13725234524775856</v>
      </c>
      <c r="HC81" s="86">
        <f t="shared" si="145"/>
        <v>5.5643485390985652E-7</v>
      </c>
      <c r="HD81" s="86">
        <f t="shared" si="192"/>
        <v>1.6679871981144563E-6</v>
      </c>
      <c r="HE81" s="86">
        <f t="shared" si="193"/>
        <v>2.0916398616280273E-7</v>
      </c>
      <c r="HF81" s="86">
        <f t="shared" si="194"/>
        <v>9.7442653615580367E-8</v>
      </c>
      <c r="HG81" s="86">
        <f t="shared" si="195"/>
        <v>1.3698560414748773E-6</v>
      </c>
      <c r="HH81" s="86">
        <f t="shared" si="196"/>
        <v>1.0444107727692382E-7</v>
      </c>
      <c r="HI81" s="86">
        <f t="shared" si="197"/>
        <v>1.9883547631487412E-7</v>
      </c>
      <c r="HJ81" s="86">
        <f t="shared" si="198"/>
        <v>1.2609194720858934E-7</v>
      </c>
      <c r="HK81" s="86">
        <f t="shared" si="199"/>
        <v>8.1255629113337721E-8</v>
      </c>
      <c r="HL81" s="86">
        <f t="shared" si="200"/>
        <v>3.2970361719426748E-8</v>
      </c>
      <c r="HM81" s="86">
        <f t="shared" si="201"/>
        <v>3.6732381557167149E-8</v>
      </c>
      <c r="HN81" s="86">
        <f t="shared" si="202"/>
        <v>1.8320488492595623E-7</v>
      </c>
      <c r="HO81" s="86">
        <f t="shared" si="203"/>
        <v>5.0091905795458298E-7</v>
      </c>
      <c r="HP81" s="86">
        <f t="shared" si="204"/>
        <v>2.3815797912772251E-8</v>
      </c>
      <c r="HQ81" s="86">
        <f t="shared" si="205"/>
        <v>1.1131429073772374E-7</v>
      </c>
      <c r="HS81" s="86">
        <f t="shared" si="114"/>
        <v>4.2625516061343415E-37</v>
      </c>
      <c r="HT81" s="86">
        <f t="shared" si="206"/>
        <v>8.1802487938581808E-36</v>
      </c>
      <c r="HU81" s="86">
        <f t="shared" si="207"/>
        <v>3.6330578508347474E-40</v>
      </c>
      <c r="HV81" s="86">
        <f t="shared" si="208"/>
        <v>2.7198592362729962E-41</v>
      </c>
      <c r="HW81" s="86">
        <f t="shared" si="209"/>
        <v>1.0048304418905888E-35</v>
      </c>
      <c r="HX81" s="86">
        <f t="shared" si="210"/>
        <v>3.4767205711360868E-43</v>
      </c>
      <c r="HY81" s="86">
        <f t="shared" si="211"/>
        <v>2.4299709149661735E-42</v>
      </c>
      <c r="HZ81" s="86">
        <f t="shared" si="212"/>
        <v>5.3841798185405969E-43</v>
      </c>
      <c r="IA81" s="86">
        <f t="shared" si="213"/>
        <v>5.9103698750088352E-44</v>
      </c>
      <c r="IB81" s="86">
        <f t="shared" si="214"/>
        <v>5.4510068488183059E-47</v>
      </c>
      <c r="IC81" s="86">
        <f t="shared" si="215"/>
        <v>9.007829049849583E-46</v>
      </c>
      <c r="ID81" s="86">
        <f t="shared" si="216"/>
        <v>4.6702138742104893E-42</v>
      </c>
      <c r="IE81" s="86">
        <f t="shared" si="217"/>
        <v>1.065676988995741E-38</v>
      </c>
      <c r="IF81" s="86">
        <f t="shared" si="218"/>
        <v>3.2939970651408969E-22</v>
      </c>
      <c r="IG81" s="86">
        <f t="shared" si="219"/>
        <v>1.5987670324201652E-21</v>
      </c>
      <c r="II81" s="86">
        <f t="shared" si="115"/>
        <v>9.5918989914086477E-145</v>
      </c>
      <c r="IJ81" s="86">
        <f t="shared" si="116"/>
        <v>3.1452710942061714E-141</v>
      </c>
      <c r="IK81" s="86">
        <f t="shared" si="117"/>
        <v>4.6363916630899082E-158</v>
      </c>
      <c r="IL81" s="86">
        <f t="shared" si="118"/>
        <v>1.3154725274498708E-170</v>
      </c>
      <c r="IM81" s="86">
        <f t="shared" si="119"/>
        <v>2.1516736941811631E-140</v>
      </c>
      <c r="IN81" s="86">
        <f t="shared" si="120"/>
        <v>1.3714208033764557E-170</v>
      </c>
      <c r="IO81" s="86">
        <f t="shared" si="121"/>
        <v>5.2927116429884673E-166</v>
      </c>
      <c r="IP81" s="86">
        <f t="shared" si="122"/>
        <v>3.1732689130258608E-169</v>
      </c>
      <c r="IQ81" s="86">
        <f t="shared" si="123"/>
        <v>1.232579695434207E-174</v>
      </c>
      <c r="IR81" s="86">
        <f t="shared" si="124"/>
        <v>7.3751635765987812E-182</v>
      </c>
      <c r="IS81" s="86">
        <f t="shared" si="125"/>
        <v>5.2858337366857317E-181</v>
      </c>
      <c r="IT81" s="86">
        <f t="shared" si="126"/>
        <v>1.0308517799597092E-166</v>
      </c>
      <c r="IU81" s="86">
        <f t="shared" si="127"/>
        <v>2.0173475105848865E-152</v>
      </c>
      <c r="IV81" s="86">
        <f t="shared" si="128"/>
        <v>1.8203715366119557E-56</v>
      </c>
      <c r="IW81" s="86">
        <f t="shared" si="129"/>
        <v>1.4005347172124519E-92</v>
      </c>
      <c r="IY81" s="86">
        <f t="shared" si="130"/>
        <v>0.22313742256642727</v>
      </c>
      <c r="IZ81" s="86">
        <f t="shared" si="131"/>
        <v>0.22971067204739937</v>
      </c>
      <c r="JA81" s="86">
        <f t="shared" si="132"/>
        <v>0.22652415542689586</v>
      </c>
      <c r="JB81" s="86">
        <f t="shared" si="133"/>
        <v>0.19469494946888641</v>
      </c>
      <c r="JC81" s="86">
        <f t="shared" si="134"/>
        <v>0.24624381918032856</v>
      </c>
      <c r="JD81" s="86">
        <f t="shared" si="135"/>
        <v>0.19868239789658523</v>
      </c>
      <c r="JE81" s="86">
        <f t="shared" si="136"/>
        <v>0.19348090573720181</v>
      </c>
      <c r="JF81" s="86">
        <f t="shared" si="137"/>
        <v>0.17167833201902946</v>
      </c>
      <c r="JG81" s="86">
        <f t="shared" si="138"/>
        <v>0.19203890246777308</v>
      </c>
      <c r="JH81" s="86">
        <f t="shared" si="139"/>
        <v>0.183615125827368</v>
      </c>
      <c r="JI81" s="86">
        <f t="shared" si="140"/>
        <v>0.18277121220297463</v>
      </c>
      <c r="JJ81" s="86">
        <f t="shared" si="141"/>
        <v>0.198113715646272</v>
      </c>
      <c r="JK81" s="86">
        <f t="shared" si="142"/>
        <v>0.21206587011138586</v>
      </c>
      <c r="JL81" s="86">
        <f t="shared" si="143"/>
        <v>0.17354046965302949</v>
      </c>
      <c r="JM81" s="86">
        <f t="shared" si="144"/>
        <v>0.13725245656204929</v>
      </c>
    </row>
    <row r="82" spans="2:273" x14ac:dyDescent="0.25">
      <c r="B82" s="2">
        <v>55</v>
      </c>
      <c r="C82" s="37">
        <v>163.58699999999999</v>
      </c>
      <c r="D82" s="37">
        <v>182.905</v>
      </c>
      <c r="E82" s="37">
        <v>183.905</v>
      </c>
      <c r="F82" s="37">
        <v>168.333</v>
      </c>
      <c r="G82" s="37">
        <v>177.405</v>
      </c>
      <c r="H82" s="37">
        <v>173.786</v>
      </c>
      <c r="I82" s="37">
        <v>176.548</v>
      </c>
      <c r="J82" s="37">
        <v>167.386</v>
      </c>
      <c r="K82" s="37">
        <v>171.53299999999999</v>
      </c>
      <c r="L82" s="37">
        <v>169.8</v>
      </c>
      <c r="M82" s="37">
        <v>168.68899999999999</v>
      </c>
      <c r="N82" s="37">
        <v>170.31100000000001</v>
      </c>
      <c r="O82" s="37">
        <v>175.756</v>
      </c>
      <c r="P82" s="37">
        <v>156.5</v>
      </c>
      <c r="Q82" s="37">
        <v>116.0698</v>
      </c>
      <c r="S82" s="4">
        <f t="shared" si="8"/>
        <v>159.54378043583884</v>
      </c>
      <c r="T82" s="4">
        <f t="shared" si="9"/>
        <v>176.27929239593442</v>
      </c>
      <c r="U82" s="4">
        <f t="shared" si="10"/>
        <v>177.14758176472986</v>
      </c>
      <c r="V82" s="4">
        <f t="shared" si="11"/>
        <v>163.95783371463597</v>
      </c>
      <c r="W82" s="4">
        <f t="shared" si="12"/>
        <v>172.5656856439698</v>
      </c>
      <c r="X82" s="4">
        <f t="shared" si="13"/>
        <v>166.44720341538186</v>
      </c>
      <c r="Y82" s="4">
        <f t="shared" si="14"/>
        <v>169.4301923325053</v>
      </c>
      <c r="Z82" s="4">
        <f t="shared" si="15"/>
        <v>161.41888815640388</v>
      </c>
      <c r="AA82" s="4">
        <f t="shared" si="16"/>
        <v>165.86499492114461</v>
      </c>
      <c r="AB82" s="4">
        <f t="shared" si="17"/>
        <v>162.71148234587693</v>
      </c>
      <c r="AC82" s="4">
        <f t="shared" si="18"/>
        <v>160.78948118421403</v>
      </c>
      <c r="AD82" s="4">
        <f t="shared" si="19"/>
        <v>161.93448127341838</v>
      </c>
      <c r="AE82" s="4">
        <f t="shared" si="20"/>
        <v>167.15555068190721</v>
      </c>
      <c r="AF82" s="4">
        <f t="shared" si="21"/>
        <v>149.12889194027829</v>
      </c>
      <c r="AG82" s="4">
        <f t="shared" si="22"/>
        <v>113.98114346042547</v>
      </c>
      <c r="AI82" s="4">
        <f t="shared" si="23"/>
        <v>4.0432195641611486</v>
      </c>
      <c r="AJ82" s="4">
        <f t="shared" si="24"/>
        <v>6.6257076040655818</v>
      </c>
      <c r="AK82" s="4">
        <f t="shared" si="25"/>
        <v>6.7574182352701371</v>
      </c>
      <c r="AL82" s="4">
        <f t="shared" si="26"/>
        <v>4.3751662853640312</v>
      </c>
      <c r="AM82" s="4">
        <f t="shared" si="27"/>
        <v>4.8393143560302008</v>
      </c>
      <c r="AN82" s="4">
        <f t="shared" si="28"/>
        <v>7.3387965846181373</v>
      </c>
      <c r="AO82" s="4">
        <f t="shared" si="29"/>
        <v>7.1178076674947022</v>
      </c>
      <c r="AP82" s="4">
        <f t="shared" si="30"/>
        <v>5.9671118435961148</v>
      </c>
      <c r="AQ82" s="4">
        <f t="shared" si="31"/>
        <v>5.6680050788553729</v>
      </c>
      <c r="AR82" s="4">
        <f t="shared" si="32"/>
        <v>7.0885176541230805</v>
      </c>
      <c r="AS82" s="4">
        <f t="shared" si="33"/>
        <v>7.8995188157859673</v>
      </c>
      <c r="AT82" s="4">
        <f t="shared" si="34"/>
        <v>8.3765187265816223</v>
      </c>
      <c r="AU82" s="4">
        <f t="shared" si="35"/>
        <v>8.6004493180927852</v>
      </c>
      <c r="AV82" s="4">
        <f t="shared" si="224"/>
        <v>7.3711080597217062</v>
      </c>
      <c r="AW82" s="4">
        <f t="shared" si="224"/>
        <v>2.0886565395745293</v>
      </c>
      <c r="AY82" s="2">
        <f t="shared" si="96"/>
        <v>71.601521536217305</v>
      </c>
      <c r="AZ82" s="2">
        <f t="shared" si="147"/>
        <v>74.06398348803647</v>
      </c>
      <c r="BA82" s="2">
        <f t="shared" si="148"/>
        <v>75.601146900159975</v>
      </c>
      <c r="BB82" s="2">
        <f t="shared" si="149"/>
        <v>76.334974946015819</v>
      </c>
      <c r="BC82" s="2">
        <f t="shared" si="150"/>
        <v>74.722121100002425</v>
      </c>
      <c r="BD82" s="2">
        <f t="shared" si="151"/>
        <v>73.035763230430263</v>
      </c>
      <c r="BE82" s="2">
        <f t="shared" si="152"/>
        <v>75.610103499497257</v>
      </c>
      <c r="BF82" s="2">
        <f t="shared" si="153"/>
        <v>74.907385334219143</v>
      </c>
      <c r="BG82" s="2">
        <f t="shared" si="154"/>
        <v>71.73476583687858</v>
      </c>
      <c r="BH82" s="2">
        <f t="shared" si="155"/>
        <v>71.087311852404071</v>
      </c>
      <c r="BI82" s="2">
        <f t="shared" si="156"/>
        <v>69.683899620944359</v>
      </c>
      <c r="BJ82" s="2">
        <f t="shared" si="157"/>
        <v>69.770564369446134</v>
      </c>
      <c r="BK82" s="2">
        <f t="shared" si="158"/>
        <v>70.062503121611783</v>
      </c>
      <c r="BL82" s="2">
        <f t="shared" si="159"/>
        <v>67.399728484837809</v>
      </c>
      <c r="BM82" s="2">
        <f t="shared" si="160"/>
        <v>65.189492682873109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79.901738447598916</v>
      </c>
      <c r="DL82" s="2">
        <f t="shared" si="225"/>
        <v>82.218863787375412</v>
      </c>
      <c r="DM82" s="2">
        <f t="shared" si="225"/>
        <v>84.205117940199329</v>
      </c>
      <c r="DN82" s="2">
        <f t="shared" si="225"/>
        <v>82.65066943521596</v>
      </c>
      <c r="DO82" s="2">
        <f t="shared" si="225"/>
        <v>81.800591578208156</v>
      </c>
      <c r="DP82" s="2">
        <f t="shared" si="225"/>
        <v>80.481807308970104</v>
      </c>
      <c r="DQ82" s="2">
        <f t="shared" si="225"/>
        <v>82.700741088180138</v>
      </c>
      <c r="DR82" s="2">
        <f t="shared" si="225"/>
        <v>82.958804993252357</v>
      </c>
      <c r="DS82" s="2">
        <f t="shared" si="225"/>
        <v>79.972331801125705</v>
      </c>
      <c r="DT82" s="2">
        <f t="shared" si="225"/>
        <v>78.797985829959529</v>
      </c>
      <c r="DU82" s="2">
        <f t="shared" si="225"/>
        <v>77.560672064777336</v>
      </c>
      <c r="DV82" s="2">
        <f t="shared" si="225"/>
        <v>76.825669887429626</v>
      </c>
      <c r="DW82" s="2">
        <f t="shared" si="225"/>
        <v>77.214376306620224</v>
      </c>
      <c r="DX82" s="2">
        <f t="shared" si="225"/>
        <v>71.398201045296176</v>
      </c>
      <c r="DY82" s="2">
        <f t="shared" si="225"/>
        <v>68.051245163584625</v>
      </c>
      <c r="EA82" s="2">
        <f t="shared" si="71"/>
        <v>68.853784754694587</v>
      </c>
      <c r="EB82" s="2">
        <f t="shared" si="72"/>
        <v>71.218138124760799</v>
      </c>
      <c r="EC82" s="2">
        <f t="shared" si="73"/>
        <v>72.552331126998155</v>
      </c>
      <c r="ED82" s="2">
        <f t="shared" si="74"/>
        <v>73.968041393946379</v>
      </c>
      <c r="EE82" s="2">
        <f t="shared" si="75"/>
        <v>72.493813617876967</v>
      </c>
      <c r="EF82" s="2">
        <f t="shared" si="76"/>
        <v>70.274332718736133</v>
      </c>
      <c r="EG82" s="2">
        <f t="shared" si="77"/>
        <v>72.758376313520074</v>
      </c>
      <c r="EH82" s="2">
        <f t="shared" si="78"/>
        <v>71.443824197064032</v>
      </c>
      <c r="EI82" s="2">
        <f t="shared" si="79"/>
        <v>68.433627696404798</v>
      </c>
      <c r="EJ82" s="2">
        <f t="shared" si="80"/>
        <v>67.879054856501824</v>
      </c>
      <c r="EK82" s="2">
        <f t="shared" si="81"/>
        <v>66.424796687997656</v>
      </c>
      <c r="EL82" s="2">
        <f t="shared" si="82"/>
        <v>66.970669526982903</v>
      </c>
      <c r="EM82" s="2">
        <f t="shared" si="83"/>
        <v>67.36063707193567</v>
      </c>
      <c r="EN82" s="2">
        <f t="shared" si="84"/>
        <v>65.768898436449973</v>
      </c>
      <c r="EO82" s="2">
        <f t="shared" si="85"/>
        <v>63.81289436268127</v>
      </c>
      <c r="EQ82" s="2">
        <f t="shared" si="86"/>
        <v>68.665138359163464</v>
      </c>
      <c r="ER82" s="2">
        <f t="shared" si="226"/>
        <v>70.207018000657158</v>
      </c>
      <c r="ES82" s="2">
        <f t="shared" si="226"/>
        <v>71.536730025497548</v>
      </c>
      <c r="ET82" s="2">
        <f t="shared" si="226"/>
        <v>72.29599051756351</v>
      </c>
      <c r="EU82" s="2">
        <f t="shared" si="226"/>
        <v>71.224320711263445</v>
      </c>
      <c r="EV82" s="2">
        <f t="shared" si="226"/>
        <v>68.902529490929254</v>
      </c>
      <c r="EW82" s="2">
        <f t="shared" si="226"/>
        <v>71.045382479608691</v>
      </c>
      <c r="EX82" s="2">
        <f t="shared" si="226"/>
        <v>70.398167367647844</v>
      </c>
      <c r="EY82" s="2">
        <f t="shared" si="226"/>
        <v>67.242055777777779</v>
      </c>
      <c r="EZ82" s="2">
        <f t="shared" si="226"/>
        <v>66.943153639877437</v>
      </c>
      <c r="FA82" s="2">
        <f t="shared" si="226"/>
        <v>66.065169992066444</v>
      </c>
      <c r="FB82" s="2">
        <f t="shared" si="226"/>
        <v>65.355601011318498</v>
      </c>
      <c r="FC82" s="2">
        <f t="shared" si="226"/>
        <v>66.064388691221779</v>
      </c>
      <c r="FD82" s="2">
        <f t="shared" si="226"/>
        <v>65.563356070152778</v>
      </c>
      <c r="FE82" s="2">
        <f t="shared" si="226"/>
        <v>65.484070072781478</v>
      </c>
      <c r="FG82" s="2">
        <f t="shared" si="88"/>
        <v>0.75128853844848453</v>
      </c>
      <c r="FH82" s="2">
        <f t="shared" si="227"/>
        <v>0.74129573915026825</v>
      </c>
      <c r="FI82" s="2">
        <f t="shared" si="227"/>
        <v>0.73835151969963342</v>
      </c>
      <c r="FJ82" s="2">
        <f t="shared" si="227"/>
        <v>0.72737535051431779</v>
      </c>
      <c r="FK82" s="2">
        <f t="shared" si="227"/>
        <v>0.76055561876299038</v>
      </c>
      <c r="FL82" s="2">
        <f t="shared" si="227"/>
        <v>0.7294554853537043</v>
      </c>
      <c r="FM82" s="2">
        <f t="shared" si="227"/>
        <v>0.71315361324141213</v>
      </c>
      <c r="FN82" s="2">
        <f t="shared" si="227"/>
        <v>0.69920136599415039</v>
      </c>
      <c r="FO82" s="2">
        <f t="shared" si="227"/>
        <v>0.71389194858284089</v>
      </c>
      <c r="FP82" s="2">
        <f t="shared" si="227"/>
        <v>0.70616177432839722</v>
      </c>
      <c r="FQ82" s="2">
        <f t="shared" si="227"/>
        <v>0.70732859752839827</v>
      </c>
      <c r="FR82" s="2">
        <f t="shared" si="227"/>
        <v>0.71587295064444101</v>
      </c>
      <c r="FS82" s="2">
        <f t="shared" si="227"/>
        <v>0.7257906883017986</v>
      </c>
      <c r="FT82" s="2">
        <f t="shared" si="227"/>
        <v>0.71029438872790351</v>
      </c>
      <c r="FU82" s="2">
        <f t="shared" si="227"/>
        <v>0.6752235134899387</v>
      </c>
      <c r="FW82" s="2">
        <f t="shared" si="112"/>
        <v>8.4436243415204079E-5</v>
      </c>
      <c r="FX82" s="2">
        <f t="shared" si="164"/>
        <v>8.8256656754311365E-5</v>
      </c>
      <c r="FY82" s="2">
        <f t="shared" si="165"/>
        <v>1.1637224126915509E-4</v>
      </c>
      <c r="FZ82" s="2">
        <f t="shared" si="166"/>
        <v>9.8606028421244658E-5</v>
      </c>
      <c r="GA82" s="2">
        <f t="shared" si="167"/>
        <v>1.1674574588812396E-4</v>
      </c>
      <c r="GB82" s="2">
        <f t="shared" si="168"/>
        <v>1.0624489151463112E-4</v>
      </c>
      <c r="GC82" s="2">
        <f t="shared" si="169"/>
        <v>1.1922136897138451E-4</v>
      </c>
      <c r="GD82" s="2">
        <f t="shared" si="170"/>
        <v>1.2370879076113346E-4</v>
      </c>
      <c r="GE82" s="2">
        <f t="shared" si="171"/>
        <v>1.4938821929967952E-4</v>
      </c>
      <c r="GF82" s="2">
        <f t="shared" si="172"/>
        <v>1.520540488074601E-4</v>
      </c>
      <c r="GG82" s="2">
        <f t="shared" si="173"/>
        <v>1.3717369968782768E-4</v>
      </c>
      <c r="GH82" s="2">
        <f t="shared" si="174"/>
        <v>1.097980344095491E-4</v>
      </c>
      <c r="GI82" s="2">
        <f t="shared" si="175"/>
        <v>9.3349023312761406E-5</v>
      </c>
      <c r="GJ82" s="2">
        <f t="shared" si="176"/>
        <v>5.1108410162967507E-5</v>
      </c>
      <c r="GK82" s="2">
        <f t="shared" si="177"/>
        <v>4.8850923846915514E-5</v>
      </c>
      <c r="GM82" s="86">
        <f t="shared" si="113"/>
        <v>0.26994929992301742</v>
      </c>
      <c r="GN82" s="86">
        <f t="shared" si="178"/>
        <v>0.28155121940534322</v>
      </c>
      <c r="GO82" s="86">
        <f t="shared" si="179"/>
        <v>0.27845508397177721</v>
      </c>
      <c r="GP82" s="86">
        <f t="shared" si="180"/>
        <v>0.24110831370420199</v>
      </c>
      <c r="GQ82" s="86">
        <f t="shared" si="181"/>
        <v>0.2967215866019976</v>
      </c>
      <c r="GR82" s="86">
        <f t="shared" si="182"/>
        <v>0.24557625636158173</v>
      </c>
      <c r="GS82" s="86">
        <f t="shared" si="183"/>
        <v>0.24371732941358168</v>
      </c>
      <c r="GT82" s="86">
        <f t="shared" si="184"/>
        <v>0.21940556501037983</v>
      </c>
      <c r="GU82" s="86">
        <f t="shared" si="185"/>
        <v>0.24165142661755193</v>
      </c>
      <c r="GV82" s="86">
        <f t="shared" si="186"/>
        <v>0.23304022409135472</v>
      </c>
      <c r="GW82" s="86">
        <f t="shared" si="187"/>
        <v>0.23161105586230721</v>
      </c>
      <c r="GX82" s="86">
        <f t="shared" si="188"/>
        <v>0.24905167193096403</v>
      </c>
      <c r="GY82" s="86">
        <f t="shared" si="189"/>
        <v>0.26397375374011872</v>
      </c>
      <c r="GZ82" s="86">
        <f t="shared" si="190"/>
        <v>0.21741594877034046</v>
      </c>
      <c r="HA82" s="86">
        <f t="shared" si="191"/>
        <v>0.17919007653090052</v>
      </c>
      <c r="HC82" s="86">
        <f t="shared" si="145"/>
        <v>1.1892407129283484E-6</v>
      </c>
      <c r="HD82" s="86">
        <f t="shared" si="192"/>
        <v>3.4372502571090978E-6</v>
      </c>
      <c r="HE82" s="86">
        <f t="shared" si="193"/>
        <v>4.8928753999092312E-7</v>
      </c>
      <c r="HF82" s="86">
        <f t="shared" si="194"/>
        <v>2.3720807134794981E-7</v>
      </c>
      <c r="HG82" s="86">
        <f t="shared" si="195"/>
        <v>2.8952779142985225E-6</v>
      </c>
      <c r="HH82" s="86">
        <f t="shared" si="196"/>
        <v>2.5552160564182519E-7</v>
      </c>
      <c r="HI82" s="86">
        <f t="shared" si="197"/>
        <v>4.7681555441200945E-7</v>
      </c>
      <c r="HJ82" s="86">
        <f t="shared" si="198"/>
        <v>3.1020720214957452E-7</v>
      </c>
      <c r="HK82" s="86">
        <f t="shared" si="199"/>
        <v>2.0947094140701583E-7</v>
      </c>
      <c r="HL82" s="86">
        <f t="shared" si="200"/>
        <v>8.9252460799738345E-8</v>
      </c>
      <c r="HM82" s="86">
        <f t="shared" si="201"/>
        <v>9.7781544799354106E-8</v>
      </c>
      <c r="HN82" s="86">
        <f t="shared" si="202"/>
        <v>4.378222513913315E-7</v>
      </c>
      <c r="HO82" s="86">
        <f t="shared" si="203"/>
        <v>1.1044098795010639E-6</v>
      </c>
      <c r="HP82" s="86">
        <f t="shared" si="204"/>
        <v>6.0809275948635096E-8</v>
      </c>
      <c r="HQ82" s="86">
        <f t="shared" si="205"/>
        <v>2.5427108560782706E-7</v>
      </c>
      <c r="HS82" s="86">
        <f t="shared" si="114"/>
        <v>3.7258522529501173E-36</v>
      </c>
      <c r="HT82" s="86">
        <f t="shared" si="206"/>
        <v>6.7618795628114161E-35</v>
      </c>
      <c r="HU82" s="86">
        <f t="shared" si="207"/>
        <v>4.1859967927159997E-39</v>
      </c>
      <c r="HV82" s="86">
        <f t="shared" si="208"/>
        <v>3.4185860847766077E-40</v>
      </c>
      <c r="HW82" s="86">
        <f t="shared" si="209"/>
        <v>8.7742008427685153E-35</v>
      </c>
      <c r="HX82" s="86">
        <f t="shared" si="210"/>
        <v>4.7352400917031092E-42</v>
      </c>
      <c r="HY82" s="86">
        <f t="shared" si="211"/>
        <v>3.2122568087195851E-41</v>
      </c>
      <c r="HZ82" s="86">
        <f t="shared" si="212"/>
        <v>7.5314802879340877E-42</v>
      </c>
      <c r="IA82" s="86">
        <f t="shared" si="213"/>
        <v>9.41528467531887E-43</v>
      </c>
      <c r="IB82" s="86">
        <f t="shared" si="214"/>
        <v>1.0213414920395973E-45</v>
      </c>
      <c r="IC82" s="86">
        <f t="shared" si="215"/>
        <v>1.5591100410396039E-44</v>
      </c>
      <c r="ID82" s="86">
        <f t="shared" si="216"/>
        <v>6.0130264254183439E-41</v>
      </c>
      <c r="IE82" s="86">
        <f t="shared" si="217"/>
        <v>1.0617903068906963E-37</v>
      </c>
      <c r="IF82" s="86">
        <f t="shared" si="218"/>
        <v>1.0943936805226815E-21</v>
      </c>
      <c r="IG82" s="86">
        <f t="shared" si="219"/>
        <v>4.9861278540495907E-21</v>
      </c>
      <c r="II82" s="86">
        <f t="shared" si="115"/>
        <v>5.5497949758050367E-142</v>
      </c>
      <c r="IJ82" s="86">
        <f t="shared" si="116"/>
        <v>1.6020575294949347E-138</v>
      </c>
      <c r="IK82" s="86">
        <f t="shared" si="117"/>
        <v>6.1834385367239614E-155</v>
      </c>
      <c r="IL82" s="86">
        <f t="shared" si="118"/>
        <v>2.7249771061332693E-167</v>
      </c>
      <c r="IM82" s="86">
        <f t="shared" si="119"/>
        <v>1.274873595652218E-137</v>
      </c>
      <c r="IN82" s="86">
        <f t="shared" si="120"/>
        <v>3.018122444301216E-167</v>
      </c>
      <c r="IO82" s="86">
        <f t="shared" si="121"/>
        <v>1.0381363381461756E-162</v>
      </c>
      <c r="IP82" s="86">
        <f t="shared" si="122"/>
        <v>7.4522064665181703E-166</v>
      </c>
      <c r="IQ82" s="86">
        <f t="shared" si="123"/>
        <v>4.4047024459332873E-171</v>
      </c>
      <c r="IR82" s="86">
        <f t="shared" si="124"/>
        <v>3.7734049251015831E-178</v>
      </c>
      <c r="IS82" s="86">
        <f t="shared" si="125"/>
        <v>2.3569906480192322E-177</v>
      </c>
      <c r="IT82" s="86">
        <f t="shared" si="126"/>
        <v>1.952535286670927E-163</v>
      </c>
      <c r="IU82" s="86">
        <f t="shared" si="127"/>
        <v>1.7641464049685683E-149</v>
      </c>
      <c r="IV82" s="86">
        <f t="shared" si="128"/>
        <v>1.8407659735397257E-55</v>
      </c>
      <c r="IW82" s="86">
        <f t="shared" si="129"/>
        <v>6.3910419795736257E-91</v>
      </c>
      <c r="IY82" s="86">
        <f t="shared" si="130"/>
        <v>0.26995048916373032</v>
      </c>
      <c r="IZ82" s="86">
        <f t="shared" si="131"/>
        <v>0.28155465665560031</v>
      </c>
      <c r="JA82" s="86">
        <f t="shared" si="132"/>
        <v>0.27845557325931719</v>
      </c>
      <c r="JB82" s="86">
        <f t="shared" si="133"/>
        <v>0.24110855091227335</v>
      </c>
      <c r="JC82" s="86">
        <f t="shared" si="134"/>
        <v>0.29672448187991191</v>
      </c>
      <c r="JD82" s="86">
        <f t="shared" si="135"/>
        <v>0.24557651188318738</v>
      </c>
      <c r="JE82" s="86">
        <f t="shared" si="136"/>
        <v>0.24371780622913608</v>
      </c>
      <c r="JF82" s="86">
        <f t="shared" si="137"/>
        <v>0.21940587521758198</v>
      </c>
      <c r="JG82" s="86">
        <f t="shared" si="138"/>
        <v>0.24165163608849333</v>
      </c>
      <c r="JH82" s="86">
        <f t="shared" si="139"/>
        <v>0.23304031334381553</v>
      </c>
      <c r="JI82" s="86">
        <f t="shared" si="140"/>
        <v>0.23161115364385201</v>
      </c>
      <c r="JJ82" s="86">
        <f t="shared" si="141"/>
        <v>0.24905210975321543</v>
      </c>
      <c r="JK82" s="86">
        <f t="shared" si="142"/>
        <v>0.26397485814999821</v>
      </c>
      <c r="JL82" s="86">
        <f t="shared" si="143"/>
        <v>0.2174160095796164</v>
      </c>
      <c r="JM82" s="86">
        <f t="shared" si="144"/>
        <v>0.17919033080198613</v>
      </c>
    </row>
    <row r="83" spans="2:273" x14ac:dyDescent="0.25">
      <c r="B83" s="2">
        <v>56</v>
      </c>
      <c r="C83" s="37">
        <v>173.89099999999999</v>
      </c>
      <c r="D83" s="37">
        <v>195.548</v>
      </c>
      <c r="E83" s="37">
        <v>195.714</v>
      </c>
      <c r="F83" s="37">
        <v>182.19</v>
      </c>
      <c r="G83" s="37">
        <v>189.31</v>
      </c>
      <c r="H83" s="37">
        <v>186.976</v>
      </c>
      <c r="I83" s="37">
        <v>190.5</v>
      </c>
      <c r="J83" s="37">
        <v>182.70500000000001</v>
      </c>
      <c r="K83" s="37">
        <v>187.489</v>
      </c>
      <c r="L83" s="37">
        <v>184.55600000000001</v>
      </c>
      <c r="M83" s="37">
        <v>184.02199999999999</v>
      </c>
      <c r="N83" s="37">
        <v>185.089</v>
      </c>
      <c r="O83" s="37">
        <v>190.11099999999999</v>
      </c>
      <c r="P83" s="37">
        <v>167.5</v>
      </c>
      <c r="Q83" s="37">
        <v>127.97669999999999</v>
      </c>
      <c r="S83" s="4">
        <f t="shared" si="8"/>
        <v>170.21031465767419</v>
      </c>
      <c r="T83" s="4">
        <f t="shared" si="9"/>
        <v>189.64179480570661</v>
      </c>
      <c r="U83" s="4">
        <f t="shared" si="10"/>
        <v>190.67972667761856</v>
      </c>
      <c r="V83" s="4">
        <f t="shared" si="11"/>
        <v>176.71169835022468</v>
      </c>
      <c r="W83" s="4">
        <f t="shared" si="12"/>
        <v>184.17014529377869</v>
      </c>
      <c r="X83" s="4">
        <f t="shared" si="13"/>
        <v>179.77543551951101</v>
      </c>
      <c r="Y83" s="4">
        <f t="shared" si="14"/>
        <v>183.96971408991638</v>
      </c>
      <c r="Z83" s="4">
        <f t="shared" si="15"/>
        <v>176.15306331287516</v>
      </c>
      <c r="AA83" s="4">
        <f t="shared" si="16"/>
        <v>180.43411025312599</v>
      </c>
      <c r="AB83" s="4">
        <f t="shared" si="17"/>
        <v>177.59542993683559</v>
      </c>
      <c r="AC83" s="4">
        <f t="shared" si="18"/>
        <v>175.61267099283231</v>
      </c>
      <c r="AD83" s="4">
        <f t="shared" si="19"/>
        <v>176.14543144077163</v>
      </c>
      <c r="AE83" s="4">
        <f t="shared" si="20"/>
        <v>181.23248525230335</v>
      </c>
      <c r="AF83" s="4">
        <f t="shared" si="21"/>
        <v>161.48991569395133</v>
      </c>
      <c r="AG83" s="4">
        <f t="shared" si="22"/>
        <v>123.16365689436736</v>
      </c>
      <c r="AI83" s="4">
        <f t="shared" si="23"/>
        <v>3.6806853423258019</v>
      </c>
      <c r="AJ83" s="4">
        <f t="shared" si="24"/>
        <v>5.906205194293392</v>
      </c>
      <c r="AK83" s="4">
        <f t="shared" si="25"/>
        <v>5.0342733223814378</v>
      </c>
      <c r="AL83" s="4">
        <f t="shared" si="26"/>
        <v>5.4783016497753181</v>
      </c>
      <c r="AM83" s="4">
        <f t="shared" si="27"/>
        <v>5.139854706221314</v>
      </c>
      <c r="AN83" s="4">
        <f t="shared" si="28"/>
        <v>7.2005644804889926</v>
      </c>
      <c r="AO83" s="4">
        <f t="shared" si="29"/>
        <v>6.5302859100836201</v>
      </c>
      <c r="AP83" s="4">
        <f t="shared" si="30"/>
        <v>6.5519366871248508</v>
      </c>
      <c r="AQ83" s="4">
        <f t="shared" si="31"/>
        <v>7.0548897468740108</v>
      </c>
      <c r="AR83" s="4">
        <f t="shared" si="32"/>
        <v>6.9605700631644254</v>
      </c>
      <c r="AS83" s="4">
        <f t="shared" si="33"/>
        <v>8.4093290071676847</v>
      </c>
      <c r="AT83" s="4">
        <f t="shared" si="34"/>
        <v>8.9435685592283676</v>
      </c>
      <c r="AU83" s="4">
        <f t="shared" si="35"/>
        <v>8.8785147476966415</v>
      </c>
      <c r="AV83" s="4">
        <f t="shared" si="224"/>
        <v>6.0100843060486682</v>
      </c>
      <c r="AW83" s="4">
        <f t="shared" si="224"/>
        <v>4.8130431056326302</v>
      </c>
      <c r="AY83" s="2">
        <f t="shared" si="96"/>
        <v>71.396660622335204</v>
      </c>
      <c r="AZ83" s="2">
        <f t="shared" si="147"/>
        <v>73.830105386200287</v>
      </c>
      <c r="BA83" s="2">
        <f t="shared" si="148"/>
        <v>75.350312066104379</v>
      </c>
      <c r="BB83" s="2">
        <f t="shared" si="149"/>
        <v>76.112260348636255</v>
      </c>
      <c r="BC83" s="2">
        <f t="shared" si="150"/>
        <v>74.502427091606108</v>
      </c>
      <c r="BD83" s="2">
        <f t="shared" si="151"/>
        <v>72.798115905979287</v>
      </c>
      <c r="BE83" s="2">
        <f t="shared" si="152"/>
        <v>75.370972453011689</v>
      </c>
      <c r="BF83" s="2">
        <f t="shared" si="153"/>
        <v>74.648676577812012</v>
      </c>
      <c r="BG83" s="2">
        <f t="shared" si="154"/>
        <v>71.440439181798638</v>
      </c>
      <c r="BH83" s="2">
        <f t="shared" si="155"/>
        <v>70.816627765147061</v>
      </c>
      <c r="BI83" s="2">
        <f t="shared" si="156"/>
        <v>69.418660519461838</v>
      </c>
      <c r="BJ83" s="2">
        <f t="shared" si="157"/>
        <v>69.519971753621945</v>
      </c>
      <c r="BK83" s="2">
        <f t="shared" si="158"/>
        <v>69.816771592178242</v>
      </c>
      <c r="BL83" s="2">
        <f t="shared" si="159"/>
        <v>67.229239081008274</v>
      </c>
      <c r="BM83" s="2">
        <f t="shared" si="160"/>
        <v>65.077158567028562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80.093578224101478</v>
      </c>
      <c r="DL83" s="2">
        <f t="shared" si="225"/>
        <v>82.386790697674414</v>
      </c>
      <c r="DM83" s="2">
        <f t="shared" si="225"/>
        <v>84.417799456357599</v>
      </c>
      <c r="DN83" s="2">
        <f t="shared" si="225"/>
        <v>82.842356387798262</v>
      </c>
      <c r="DO83" s="2">
        <f t="shared" si="225"/>
        <v>81.96795103044056</v>
      </c>
      <c r="DP83" s="2">
        <f t="shared" si="225"/>
        <v>80.61255270311085</v>
      </c>
      <c r="DQ83" s="2">
        <f t="shared" si="225"/>
        <v>82.899299812382765</v>
      </c>
      <c r="DR83" s="2">
        <f t="shared" si="225"/>
        <v>83.170248313090411</v>
      </c>
      <c r="DS83" s="2">
        <f t="shared" si="225"/>
        <v>80.004173827392123</v>
      </c>
      <c r="DT83" s="2">
        <f t="shared" si="225"/>
        <v>78.909867408906891</v>
      </c>
      <c r="DU83" s="2">
        <f t="shared" si="225"/>
        <v>77.686276518218634</v>
      </c>
      <c r="DV83" s="2">
        <f t="shared" si="225"/>
        <v>76.989517260787977</v>
      </c>
      <c r="DW83" s="2">
        <f t="shared" si="225"/>
        <v>77.377141114982592</v>
      </c>
      <c r="DX83" s="2">
        <f t="shared" si="225"/>
        <v>71.44829407665506</v>
      </c>
      <c r="DY83" s="2">
        <f t="shared" si="225"/>
        <v>68.111783072546217</v>
      </c>
      <c r="EA83" s="2">
        <f t="shared" si="71"/>
        <v>68.770926816596159</v>
      </c>
      <c r="EB83" s="2">
        <f t="shared" si="72"/>
        <v>71.106793141982379</v>
      </c>
      <c r="EC83" s="2">
        <f t="shared" si="73"/>
        <v>72.41997848823199</v>
      </c>
      <c r="ED83" s="2">
        <f t="shared" si="74"/>
        <v>73.811969159408704</v>
      </c>
      <c r="EE83" s="2">
        <f t="shared" si="75"/>
        <v>72.359080623214041</v>
      </c>
      <c r="EF83" s="2">
        <f t="shared" si="76"/>
        <v>70.155079683738933</v>
      </c>
      <c r="EG83" s="2">
        <f t="shared" si="77"/>
        <v>72.609647353796021</v>
      </c>
      <c r="EH83" s="2">
        <f t="shared" si="78"/>
        <v>71.305432176447212</v>
      </c>
      <c r="EI83" s="2">
        <f t="shared" si="79"/>
        <v>68.310581997336882</v>
      </c>
      <c r="EJ83" s="2">
        <f t="shared" si="80"/>
        <v>67.745508927736751</v>
      </c>
      <c r="EK83" s="2">
        <f t="shared" si="81"/>
        <v>66.298842997410972</v>
      </c>
      <c r="EL83" s="2">
        <f t="shared" si="82"/>
        <v>66.816454811578851</v>
      </c>
      <c r="EM83" s="2">
        <f t="shared" si="83"/>
        <v>67.211909930309034</v>
      </c>
      <c r="EN83" s="2">
        <f t="shared" si="84"/>
        <v>65.659854352403556</v>
      </c>
      <c r="EO83" s="2">
        <f t="shared" si="85"/>
        <v>63.745836329387245</v>
      </c>
      <c r="EQ83" s="2">
        <f t="shared" si="86"/>
        <v>68.585532436480975</v>
      </c>
      <c r="ER83" s="2">
        <f t="shared" si="226"/>
        <v>70.113888581932642</v>
      </c>
      <c r="ES83" s="2">
        <f t="shared" si="226"/>
        <v>71.42316285155664</v>
      </c>
      <c r="ET83" s="2">
        <f t="shared" si="226"/>
        <v>72.169463215415945</v>
      </c>
      <c r="EU83" s="2">
        <f t="shared" si="226"/>
        <v>71.113426115366067</v>
      </c>
      <c r="EV83" s="2">
        <f t="shared" si="226"/>
        <v>68.807997677534559</v>
      </c>
      <c r="EW83" s="2">
        <f t="shared" si="226"/>
        <v>70.928090045888808</v>
      </c>
      <c r="EX83" s="2">
        <f t="shared" si="226"/>
        <v>70.279464341778677</v>
      </c>
      <c r="EY83" s="2">
        <f t="shared" si="226"/>
        <v>67.141682000000003</v>
      </c>
      <c r="EZ83" s="2">
        <f t="shared" si="226"/>
        <v>66.827178200789064</v>
      </c>
      <c r="FA83" s="2">
        <f t="shared" si="226"/>
        <v>65.945984943938882</v>
      </c>
      <c r="FB83" s="2">
        <f t="shared" si="226"/>
        <v>65.232834583878258</v>
      </c>
      <c r="FC83" s="2">
        <f t="shared" si="226"/>
        <v>65.940761976551002</v>
      </c>
      <c r="FD83" s="2">
        <f t="shared" si="226"/>
        <v>65.458335956472084</v>
      </c>
      <c r="FE83" s="2">
        <f t="shared" si="226"/>
        <v>65.384859797885724</v>
      </c>
      <c r="FG83" s="2">
        <f t="shared" si="88"/>
        <v>0.76809751750072419</v>
      </c>
      <c r="FH83" s="2">
        <f t="shared" si="227"/>
        <v>0.75856303914809597</v>
      </c>
      <c r="FI83" s="2">
        <f t="shared" si="227"/>
        <v>0.75575058358252911</v>
      </c>
      <c r="FJ83" s="2">
        <f t="shared" si="227"/>
        <v>0.74525247743555167</v>
      </c>
      <c r="FK83" s="2">
        <f t="shared" si="227"/>
        <v>0.77692425530296649</v>
      </c>
      <c r="FL83" s="2">
        <f t="shared" si="227"/>
        <v>0.74724360805592405</v>
      </c>
      <c r="FM83" s="2">
        <f t="shared" si="227"/>
        <v>0.73161922357632425</v>
      </c>
      <c r="FN83" s="2">
        <f t="shared" si="227"/>
        <v>0.71821025057854437</v>
      </c>
      <c r="FO83" s="2">
        <f t="shared" si="227"/>
        <v>0.73232786862302224</v>
      </c>
      <c r="FP83" s="2">
        <f t="shared" si="227"/>
        <v>0.72490385828529946</v>
      </c>
      <c r="FQ83" s="2">
        <f t="shared" si="227"/>
        <v>0.72602513215014497</v>
      </c>
      <c r="FR83" s="2">
        <f t="shared" si="227"/>
        <v>0.7342287430767519</v>
      </c>
      <c r="FS83" s="2">
        <f t="shared" si="227"/>
        <v>0.74373511807696857</v>
      </c>
      <c r="FT83" s="2">
        <f t="shared" si="227"/>
        <v>0.72887408416553567</v>
      </c>
      <c r="FU83" s="2">
        <f t="shared" si="227"/>
        <v>0.69508687948783932</v>
      </c>
      <c r="FW83" s="2">
        <f t="shared" si="112"/>
        <v>9.2581745674366736E-5</v>
      </c>
      <c r="FX83" s="2">
        <f t="shared" si="164"/>
        <v>9.6770675808480016E-5</v>
      </c>
      <c r="FY83" s="2">
        <f t="shared" si="165"/>
        <v>1.2759819259404681E-4</v>
      </c>
      <c r="FZ83" s="2">
        <f t="shared" si="166"/>
        <v>1.0811833160661283E-4</v>
      </c>
      <c r="GA83" s="2">
        <f t="shared" si="167"/>
        <v>1.2800772305418475E-4</v>
      </c>
      <c r="GB83" s="2">
        <f t="shared" si="168"/>
        <v>1.1649401289700725E-4</v>
      </c>
      <c r="GC83" s="2">
        <f t="shared" si="169"/>
        <v>1.3072212799121856E-4</v>
      </c>
      <c r="GD83" s="2">
        <f t="shared" si="170"/>
        <v>1.3564237282184151E-4</v>
      </c>
      <c r="GE83" s="2">
        <f t="shared" si="171"/>
        <v>1.6379856444221513E-4</v>
      </c>
      <c r="GF83" s="2">
        <f t="shared" si="172"/>
        <v>1.6672150336483182E-4</v>
      </c>
      <c r="GG83" s="2">
        <f t="shared" si="173"/>
        <v>1.504059802784775E-4</v>
      </c>
      <c r="GH83" s="2">
        <f t="shared" si="174"/>
        <v>1.203898754054982E-4</v>
      </c>
      <c r="GI83" s="2">
        <f t="shared" si="175"/>
        <v>1.0235424687647718E-4</v>
      </c>
      <c r="GJ83" s="2">
        <f t="shared" si="176"/>
        <v>5.6038981063582716E-5</v>
      </c>
      <c r="GK83" s="2">
        <f t="shared" si="177"/>
        <v>5.3563720411154399E-5</v>
      </c>
      <c r="GM83" s="86">
        <f t="shared" si="113"/>
        <v>0.32215817246439721</v>
      </c>
      <c r="GN83" s="86">
        <f t="shared" si="178"/>
        <v>0.34044057609291661</v>
      </c>
      <c r="GO83" s="86">
        <f t="shared" si="179"/>
        <v>0.33766749465754686</v>
      </c>
      <c r="GP83" s="86">
        <f t="shared" si="180"/>
        <v>0.29475939652019845</v>
      </c>
      <c r="GQ83" s="86">
        <f t="shared" si="181"/>
        <v>0.35359945738610482</v>
      </c>
      <c r="GR83" s="86">
        <f t="shared" si="182"/>
        <v>0.29950792961823519</v>
      </c>
      <c r="GS83" s="86">
        <f t="shared" si="183"/>
        <v>0.3020607678399484</v>
      </c>
      <c r="GT83" s="86">
        <f t="shared" si="184"/>
        <v>0.27575575246913731</v>
      </c>
      <c r="GU83" s="86">
        <f t="shared" si="185"/>
        <v>0.29939242945657696</v>
      </c>
      <c r="GV83" s="86">
        <f t="shared" si="186"/>
        <v>0.29095302372814136</v>
      </c>
      <c r="GW83" s="86">
        <f t="shared" si="187"/>
        <v>0.28900254078198073</v>
      </c>
      <c r="GX83" s="86">
        <f t="shared" si="188"/>
        <v>0.30849689432271404</v>
      </c>
      <c r="GY83" s="86">
        <f t="shared" si="189"/>
        <v>0.32403293010338485</v>
      </c>
      <c r="GZ83" s="86">
        <f t="shared" si="190"/>
        <v>0.26749315701045229</v>
      </c>
      <c r="HA83" s="86">
        <f t="shared" si="191"/>
        <v>0.22874700536517567</v>
      </c>
      <c r="HC83" s="86">
        <f t="shared" si="145"/>
        <v>2.4882690224332963E-6</v>
      </c>
      <c r="HD83" s="86">
        <f t="shared" si="192"/>
        <v>6.9369564291403034E-6</v>
      </c>
      <c r="HE83" s="86">
        <f t="shared" si="193"/>
        <v>1.1163777663150232E-6</v>
      </c>
      <c r="HF83" s="86">
        <f t="shared" si="194"/>
        <v>5.6260624954956602E-7</v>
      </c>
      <c r="HG83" s="86">
        <f t="shared" si="195"/>
        <v>5.9859833280562545E-6</v>
      </c>
      <c r="HH83" s="86">
        <f t="shared" si="196"/>
        <v>6.0883306726094289E-7</v>
      </c>
      <c r="HI83" s="86">
        <f t="shared" si="197"/>
        <v>1.1136900976691685E-6</v>
      </c>
      <c r="HJ83" s="86">
        <f t="shared" si="198"/>
        <v>7.4275140974287048E-7</v>
      </c>
      <c r="HK83" s="86">
        <f t="shared" si="199"/>
        <v>5.2445690989643856E-7</v>
      </c>
      <c r="HL83" s="86">
        <f t="shared" si="200"/>
        <v>2.3433021489780332E-7</v>
      </c>
      <c r="HM83" s="86">
        <f t="shared" si="201"/>
        <v>2.5266379008596445E-7</v>
      </c>
      <c r="HN83" s="86">
        <f t="shared" si="202"/>
        <v>1.0194572574312611E-6</v>
      </c>
      <c r="HO83" s="86">
        <f t="shared" si="203"/>
        <v>2.3798941016935395E-6</v>
      </c>
      <c r="HP83" s="86">
        <f t="shared" si="204"/>
        <v>1.5119792607988595E-7</v>
      </c>
      <c r="HQ83" s="86">
        <f t="shared" si="205"/>
        <v>5.6784948328944135E-7</v>
      </c>
      <c r="HS83" s="86">
        <f t="shared" si="114"/>
        <v>3.164021794537252E-35</v>
      </c>
      <c r="HT83" s="86">
        <f t="shared" si="206"/>
        <v>5.4327884841984046E-34</v>
      </c>
      <c r="HU83" s="86">
        <f t="shared" si="207"/>
        <v>4.6625967378461376E-38</v>
      </c>
      <c r="HV83" s="86">
        <f t="shared" si="208"/>
        <v>4.1478627505339845E-39</v>
      </c>
      <c r="HW83" s="86">
        <f t="shared" si="209"/>
        <v>7.4351375194284499E-34</v>
      </c>
      <c r="HX83" s="86">
        <f t="shared" si="210"/>
        <v>6.2221629019667694E-41</v>
      </c>
      <c r="HY83" s="86">
        <f t="shared" si="211"/>
        <v>4.0971988550295022E-40</v>
      </c>
      <c r="HZ83" s="86">
        <f t="shared" si="212"/>
        <v>1.0154841099578277E-40</v>
      </c>
      <c r="IA83" s="86">
        <f t="shared" si="213"/>
        <v>1.4416482995203424E-41</v>
      </c>
      <c r="IB83" s="86">
        <f t="shared" si="214"/>
        <v>1.8360104876704993E-44</v>
      </c>
      <c r="IC83" s="86">
        <f t="shared" si="215"/>
        <v>2.5920256867017583E-43</v>
      </c>
      <c r="ID83" s="86">
        <f t="shared" si="216"/>
        <v>7.4735690575881349E-40</v>
      </c>
      <c r="IE83" s="86">
        <f t="shared" si="217"/>
        <v>1.0255269727620098E-36</v>
      </c>
      <c r="IF83" s="86">
        <f t="shared" si="218"/>
        <v>3.5816234212679729E-21</v>
      </c>
      <c r="IG83" s="86">
        <f t="shared" si="219"/>
        <v>1.5334676073918393E-20</v>
      </c>
      <c r="II83" s="86">
        <f t="shared" si="115"/>
        <v>3.0181367923459976E-139</v>
      </c>
      <c r="IJ83" s="86">
        <f t="shared" si="116"/>
        <v>7.677231566239214E-136</v>
      </c>
      <c r="IK83" s="86">
        <f t="shared" si="117"/>
        <v>7.6692970470829396E-152</v>
      </c>
      <c r="IL83" s="86">
        <f t="shared" si="118"/>
        <v>5.2333701016468882E-164</v>
      </c>
      <c r="IM83" s="86">
        <f t="shared" si="119"/>
        <v>7.0825237369877594E-135</v>
      </c>
      <c r="IN83" s="86">
        <f t="shared" si="120"/>
        <v>6.1505117707671235E-164</v>
      </c>
      <c r="IO83" s="86">
        <f t="shared" si="121"/>
        <v>1.8859196591522957E-159</v>
      </c>
      <c r="IP83" s="86">
        <f t="shared" si="122"/>
        <v>1.6174220160931331E-162</v>
      </c>
      <c r="IQ83" s="86">
        <f t="shared" si="123"/>
        <v>1.4459548450085473E-167</v>
      </c>
      <c r="IR83" s="86">
        <f t="shared" si="124"/>
        <v>1.7665818103644968E-174</v>
      </c>
      <c r="IS83" s="86">
        <f t="shared" si="125"/>
        <v>9.6404925812701908E-174</v>
      </c>
      <c r="IT83" s="86">
        <f t="shared" si="126"/>
        <v>3.4288245225037045E-160</v>
      </c>
      <c r="IU83" s="86">
        <f t="shared" si="127"/>
        <v>1.4431708698587057E-146</v>
      </c>
      <c r="IV83" s="86">
        <f t="shared" si="128"/>
        <v>1.8221688264889278E-54</v>
      </c>
      <c r="IW83" s="86">
        <f t="shared" si="129"/>
        <v>2.8157811149074363E-89</v>
      </c>
      <c r="IY83" s="86">
        <f t="shared" si="130"/>
        <v>0.32216066073341965</v>
      </c>
      <c r="IZ83" s="86">
        <f t="shared" si="131"/>
        <v>0.34044751304934573</v>
      </c>
      <c r="JA83" s="86">
        <f t="shared" si="132"/>
        <v>0.3376686110353132</v>
      </c>
      <c r="JB83" s="86">
        <f t="shared" si="133"/>
        <v>0.29475995912644798</v>
      </c>
      <c r="JC83" s="86">
        <f t="shared" si="134"/>
        <v>0.35360544336943289</v>
      </c>
      <c r="JD83" s="86">
        <f t="shared" si="135"/>
        <v>0.29950853845130243</v>
      </c>
      <c r="JE83" s="86">
        <f t="shared" si="136"/>
        <v>0.30206188153004604</v>
      </c>
      <c r="JF83" s="86">
        <f t="shared" si="137"/>
        <v>0.27575649522054707</v>
      </c>
      <c r="JG83" s="86">
        <f t="shared" si="138"/>
        <v>0.29939295391348686</v>
      </c>
      <c r="JH83" s="86">
        <f t="shared" si="139"/>
        <v>0.29095325805835626</v>
      </c>
      <c r="JI83" s="86">
        <f t="shared" si="140"/>
        <v>0.28900279344577084</v>
      </c>
      <c r="JJ83" s="86">
        <f t="shared" si="141"/>
        <v>0.30849791377997149</v>
      </c>
      <c r="JK83" s="86">
        <f t="shared" si="142"/>
        <v>0.32403530999748653</v>
      </c>
      <c r="JL83" s="86">
        <f t="shared" si="143"/>
        <v>0.26749330820837836</v>
      </c>
      <c r="JM83" s="86">
        <f t="shared" si="144"/>
        <v>0.22874757321465897</v>
      </c>
    </row>
    <row r="84" spans="2:273" x14ac:dyDescent="0.25">
      <c r="B84" s="2">
        <v>57</v>
      </c>
      <c r="C84" s="37">
        <v>182.304</v>
      </c>
      <c r="D84" s="37">
        <v>205.524</v>
      </c>
      <c r="E84" s="37">
        <v>206.452</v>
      </c>
      <c r="F84" s="37">
        <v>194.738</v>
      </c>
      <c r="G84" s="37">
        <v>198.548</v>
      </c>
      <c r="H84" s="37">
        <v>197.762</v>
      </c>
      <c r="I84" s="37">
        <v>202.19</v>
      </c>
      <c r="J84" s="37">
        <v>196.34100000000001</v>
      </c>
      <c r="K84" s="37">
        <v>199.55600000000001</v>
      </c>
      <c r="L84" s="37">
        <v>197.31100000000001</v>
      </c>
      <c r="M84" s="37">
        <v>196.86699999999999</v>
      </c>
      <c r="N84" s="37">
        <v>196.8</v>
      </c>
      <c r="O84" s="37">
        <v>202.578</v>
      </c>
      <c r="P84" s="37">
        <v>177.523</v>
      </c>
      <c r="Q84" s="37">
        <v>136.18610000000001</v>
      </c>
      <c r="S84" s="4">
        <f t="shared" si="8"/>
        <v>180.20891914495883</v>
      </c>
      <c r="T84" s="4">
        <f t="shared" si="9"/>
        <v>202.43543982732064</v>
      </c>
      <c r="U84" s="4">
        <f t="shared" si="10"/>
        <v>203.72501537274266</v>
      </c>
      <c r="V84" s="4">
        <f t="shared" si="11"/>
        <v>189.52829309812293</v>
      </c>
      <c r="W84" s="4">
        <f t="shared" si="12"/>
        <v>195.44276087740457</v>
      </c>
      <c r="X84" s="4">
        <f t="shared" si="13"/>
        <v>192.96289628410366</v>
      </c>
      <c r="Y84" s="4">
        <f t="shared" si="14"/>
        <v>198.15863650428594</v>
      </c>
      <c r="Z84" s="4">
        <f t="shared" si="15"/>
        <v>190.94590076940577</v>
      </c>
      <c r="AA84" s="4">
        <f t="shared" si="16"/>
        <v>194.81442086550919</v>
      </c>
      <c r="AB84" s="4">
        <f t="shared" si="17"/>
        <v>192.3474769359556</v>
      </c>
      <c r="AC84" s="4">
        <f t="shared" si="18"/>
        <v>190.55287231477683</v>
      </c>
      <c r="AD84" s="4">
        <f t="shared" si="19"/>
        <v>190.39694554917742</v>
      </c>
      <c r="AE84" s="4">
        <f t="shared" si="20"/>
        <v>195.22761354725529</v>
      </c>
      <c r="AF84" s="4">
        <f t="shared" si="21"/>
        <v>173.26429914177507</v>
      </c>
      <c r="AG84" s="4">
        <f t="shared" si="22"/>
        <v>132.18012470538187</v>
      </c>
      <c r="AI84" s="4">
        <f t="shared" si="23"/>
        <v>2.095080855041175</v>
      </c>
      <c r="AJ84" s="4">
        <f t="shared" si="24"/>
        <v>3.0885601726793652</v>
      </c>
      <c r="AK84" s="4">
        <f t="shared" si="25"/>
        <v>2.7269846272573375</v>
      </c>
      <c r="AL84" s="4">
        <f t="shared" si="26"/>
        <v>5.2097069018770696</v>
      </c>
      <c r="AM84" s="4">
        <f t="shared" si="27"/>
        <v>3.1052391225954352</v>
      </c>
      <c r="AN84" s="4">
        <f t="shared" si="28"/>
        <v>4.7991037158963366</v>
      </c>
      <c r="AO84" s="4">
        <f t="shared" si="29"/>
        <v>4.0313634957140607</v>
      </c>
      <c r="AP84" s="4">
        <f t="shared" si="30"/>
        <v>5.3950992305942407</v>
      </c>
      <c r="AQ84" s="4">
        <f t="shared" si="31"/>
        <v>4.74157913449082</v>
      </c>
      <c r="AR84" s="4">
        <f t="shared" si="32"/>
        <v>4.9635230640444092</v>
      </c>
      <c r="AS84" s="4">
        <f t="shared" si="33"/>
        <v>6.3141276852231556</v>
      </c>
      <c r="AT84" s="4">
        <f t="shared" si="34"/>
        <v>6.4030544508225944</v>
      </c>
      <c r="AU84" s="4">
        <f t="shared" si="35"/>
        <v>7.3503864527447149</v>
      </c>
      <c r="AV84" s="4">
        <f t="shared" si="224"/>
        <v>4.2587008582249268</v>
      </c>
      <c r="AW84" s="4">
        <f t="shared" si="224"/>
        <v>4.0059752946181391</v>
      </c>
      <c r="AY84" s="2">
        <f t="shared" si="96"/>
        <v>71.191953541327464</v>
      </c>
      <c r="AZ84" s="2">
        <f t="shared" si="147"/>
        <v>73.5958613524664</v>
      </c>
      <c r="BA84" s="2">
        <f t="shared" si="148"/>
        <v>75.097347679340473</v>
      </c>
      <c r="BB84" s="2">
        <f t="shared" si="149"/>
        <v>75.884512685439859</v>
      </c>
      <c r="BC84" s="2">
        <f t="shared" si="150"/>
        <v>74.280906743946304</v>
      </c>
      <c r="BD84" s="2">
        <f t="shared" si="151"/>
        <v>72.56004934603088</v>
      </c>
      <c r="BE84" s="2">
        <f t="shared" si="152"/>
        <v>75.12721414506494</v>
      </c>
      <c r="BF84" s="2">
        <f t="shared" si="153"/>
        <v>74.385809903251214</v>
      </c>
      <c r="BG84" s="2">
        <f t="shared" si="154"/>
        <v>71.149546754041097</v>
      </c>
      <c r="BH84" s="2">
        <f t="shared" si="155"/>
        <v>70.545416747149829</v>
      </c>
      <c r="BI84" s="2">
        <f t="shared" si="156"/>
        <v>69.152883939620594</v>
      </c>
      <c r="BJ84" s="2">
        <f t="shared" si="157"/>
        <v>69.265829419995939</v>
      </c>
      <c r="BK84" s="2">
        <f t="shared" si="158"/>
        <v>69.568110023560848</v>
      </c>
      <c r="BL84" s="2">
        <f t="shared" si="159"/>
        <v>67.057395720304896</v>
      </c>
      <c r="BM84" s="2">
        <f t="shared" si="160"/>
        <v>64.962904670693348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80.285418000604039</v>
      </c>
      <c r="DL84" s="2">
        <f t="shared" si="225"/>
        <v>82.55471760797343</v>
      </c>
      <c r="DM84" s="2">
        <f t="shared" si="225"/>
        <v>84.630480972515855</v>
      </c>
      <c r="DN84" s="2">
        <f t="shared" si="225"/>
        <v>83.034043340380563</v>
      </c>
      <c r="DO84" s="2">
        <f t="shared" si="225"/>
        <v>82.135310482672949</v>
      </c>
      <c r="DP84" s="2">
        <f t="shared" si="225"/>
        <v>80.743298097251596</v>
      </c>
      <c r="DQ84" s="2">
        <f t="shared" si="225"/>
        <v>83.097858536585392</v>
      </c>
      <c r="DR84" s="2">
        <f t="shared" si="225"/>
        <v>83.381691632928465</v>
      </c>
      <c r="DS84" s="2">
        <f t="shared" si="225"/>
        <v>80.03601585365854</v>
      </c>
      <c r="DT84" s="2">
        <f t="shared" si="225"/>
        <v>79.021748987854266</v>
      </c>
      <c r="DU84" s="2">
        <f t="shared" si="225"/>
        <v>77.811880971659932</v>
      </c>
      <c r="DV84" s="2">
        <f t="shared" si="225"/>
        <v>77.153364634146328</v>
      </c>
      <c r="DW84" s="2">
        <f t="shared" si="225"/>
        <v>77.539905923344961</v>
      </c>
      <c r="DX84" s="2">
        <f t="shared" si="225"/>
        <v>71.498387108013944</v>
      </c>
      <c r="DY84" s="2">
        <f t="shared" si="225"/>
        <v>68.172320981507809</v>
      </c>
      <c r="EA84" s="2">
        <f>CE$228*$B84+CE$229</f>
        <v>68.688068878497745</v>
      </c>
      <c r="EB84" s="2">
        <f t="shared" si="72"/>
        <v>70.99544815920396</v>
      </c>
      <c r="EC84" s="2">
        <f t="shared" si="73"/>
        <v>72.287625849465826</v>
      </c>
      <c r="ED84" s="2">
        <f t="shared" si="74"/>
        <v>73.655896924871016</v>
      </c>
      <c r="EE84" s="2">
        <f t="shared" si="75"/>
        <v>72.224347628551129</v>
      </c>
      <c r="EF84" s="2">
        <f t="shared" si="76"/>
        <v>70.035826648741732</v>
      </c>
      <c r="EG84" s="2">
        <f t="shared" si="77"/>
        <v>72.460918394071982</v>
      </c>
      <c r="EH84" s="2">
        <f t="shared" si="78"/>
        <v>71.167040155830392</v>
      </c>
      <c r="EI84" s="2">
        <f t="shared" si="79"/>
        <v>68.187536298268981</v>
      </c>
      <c r="EJ84" s="2">
        <f t="shared" si="80"/>
        <v>67.611962998971677</v>
      </c>
      <c r="EK84" s="2">
        <f t="shared" si="81"/>
        <v>66.172889306824288</v>
      </c>
      <c r="EL84" s="2">
        <f t="shared" si="82"/>
        <v>66.662240096174799</v>
      </c>
      <c r="EM84" s="2">
        <f t="shared" si="83"/>
        <v>67.063182788682383</v>
      </c>
      <c r="EN84" s="2">
        <f t="shared" si="84"/>
        <v>65.550810268357139</v>
      </c>
      <c r="EO84" s="2">
        <f t="shared" si="85"/>
        <v>63.67877829609322</v>
      </c>
      <c r="EQ84" s="2">
        <f t="shared" si="86"/>
        <v>68.505926513798485</v>
      </c>
      <c r="ER84" s="2">
        <f t="shared" si="226"/>
        <v>70.020759163208126</v>
      </c>
      <c r="ES84" s="2">
        <f t="shared" si="226"/>
        <v>71.309595677615718</v>
      </c>
      <c r="ET84" s="2">
        <f t="shared" si="226"/>
        <v>72.042935913268394</v>
      </c>
      <c r="EU84" s="2">
        <f t="shared" si="226"/>
        <v>71.00253151946869</v>
      </c>
      <c r="EV84" s="2">
        <f t="shared" si="226"/>
        <v>68.713465864139877</v>
      </c>
      <c r="EW84" s="2">
        <f t="shared" si="226"/>
        <v>70.810797612168926</v>
      </c>
      <c r="EX84" s="2">
        <f t="shared" si="226"/>
        <v>70.160761315909511</v>
      </c>
      <c r="EY84" s="2">
        <f t="shared" si="226"/>
        <v>67.041308222222227</v>
      </c>
      <c r="EZ84" s="2">
        <f t="shared" si="226"/>
        <v>66.71120276170069</v>
      </c>
      <c r="FA84" s="2">
        <f t="shared" si="226"/>
        <v>65.82679989581132</v>
      </c>
      <c r="FB84" s="2">
        <f t="shared" si="226"/>
        <v>65.110068156438018</v>
      </c>
      <c r="FC84" s="2">
        <f t="shared" si="226"/>
        <v>65.81713526188021</v>
      </c>
      <c r="FD84" s="2">
        <f t="shared" si="226"/>
        <v>65.353315842791389</v>
      </c>
      <c r="FE84" s="2">
        <f t="shared" si="226"/>
        <v>65.285649522989956</v>
      </c>
      <c r="FG84" s="2">
        <f t="shared" si="88"/>
        <v>0.78409694092357085</v>
      </c>
      <c r="FH84" s="2">
        <f t="shared" si="227"/>
        <v>0.77502759797361842</v>
      </c>
      <c r="FI84" s="2">
        <f t="shared" si="227"/>
        <v>0.77234937661950076</v>
      </c>
      <c r="FJ84" s="2">
        <f t="shared" si="227"/>
        <v>0.76234035220035812</v>
      </c>
      <c r="FK84" s="2">
        <f t="shared" si="227"/>
        <v>0.79247923387251418</v>
      </c>
      <c r="FL84" s="2">
        <f t="shared" si="227"/>
        <v>0.76424017408478995</v>
      </c>
      <c r="FM84" s="2">
        <f t="shared" si="227"/>
        <v>0.74931397275577327</v>
      </c>
      <c r="FN84" s="2">
        <f t="shared" si="227"/>
        <v>0.73647063002600865</v>
      </c>
      <c r="FO84" s="2">
        <f t="shared" si="227"/>
        <v>0.74999186157048303</v>
      </c>
      <c r="FP84" s="2">
        <f t="shared" si="227"/>
        <v>0.74288576374629112</v>
      </c>
      <c r="FQ84" s="2">
        <f t="shared" si="227"/>
        <v>0.74395963209109028</v>
      </c>
      <c r="FR84" s="2">
        <f t="shared" si="227"/>
        <v>0.75180980777822293</v>
      </c>
      <c r="FS84" s="2">
        <f t="shared" si="227"/>
        <v>0.76089211824959813</v>
      </c>
      <c r="FT84" s="2">
        <f t="shared" si="227"/>
        <v>0.74668715888050119</v>
      </c>
      <c r="FU84" s="2">
        <f t="shared" si="227"/>
        <v>0.71424951511509405</v>
      </c>
      <c r="FW84" s="2">
        <f t="shared" si="112"/>
        <v>1.0151295876690572E-4</v>
      </c>
      <c r="FX84" s="2">
        <f t="shared" si="164"/>
        <v>1.0610594541731949E-4</v>
      </c>
      <c r="FY84" s="2">
        <f t="shared" si="165"/>
        <v>1.3990691373050125E-4</v>
      </c>
      <c r="FZ84" s="2">
        <f t="shared" si="166"/>
        <v>1.1854815662690493E-4</v>
      </c>
      <c r="GA84" s="2">
        <f t="shared" si="167"/>
        <v>1.4035594387736846E-4</v>
      </c>
      <c r="GB84" s="2">
        <f t="shared" si="168"/>
        <v>1.2773170952921854E-4</v>
      </c>
      <c r="GC84" s="2">
        <f t="shared" si="169"/>
        <v>1.4333215541430057E-4</v>
      </c>
      <c r="GD84" s="2">
        <f t="shared" si="170"/>
        <v>1.4872695795226131E-4</v>
      </c>
      <c r="GE84" s="2">
        <f t="shared" si="171"/>
        <v>1.7959871627372092E-4</v>
      </c>
      <c r="GF84" s="2">
        <f t="shared" si="172"/>
        <v>1.828035528744485E-4</v>
      </c>
      <c r="GG84" s="2">
        <f t="shared" si="173"/>
        <v>1.6491448488767878E-4</v>
      </c>
      <c r="GH84" s="2">
        <f t="shared" si="174"/>
        <v>1.3200334019998925E-4</v>
      </c>
      <c r="GI84" s="2">
        <f t="shared" si="175"/>
        <v>1.1222809173557078E-4</v>
      </c>
      <c r="GJ84" s="2">
        <f t="shared" si="176"/>
        <v>6.1445188664440806E-5</v>
      </c>
      <c r="GK84" s="2">
        <f t="shared" si="177"/>
        <v>5.873114802835895E-5</v>
      </c>
      <c r="GM84" s="86">
        <f t="shared" si="113"/>
        <v>0.37852803069494373</v>
      </c>
      <c r="GN84" s="86">
        <f t="shared" si="178"/>
        <v>0.40547113859475309</v>
      </c>
      <c r="GO84" s="86">
        <f t="shared" si="179"/>
        <v>0.40340673053793358</v>
      </c>
      <c r="GP84" s="86">
        <f t="shared" si="180"/>
        <v>0.35563187503823501</v>
      </c>
      <c r="GQ84" s="86">
        <f t="shared" si="181"/>
        <v>0.41650991678514737</v>
      </c>
      <c r="GR84" s="86">
        <f t="shared" si="182"/>
        <v>0.3600741087249209</v>
      </c>
      <c r="GS84" s="86">
        <f t="shared" si="183"/>
        <v>0.36771515244530484</v>
      </c>
      <c r="GT84" s="86">
        <f t="shared" si="184"/>
        <v>0.34043891136127763</v>
      </c>
      <c r="GU84" s="86">
        <f t="shared" si="185"/>
        <v>0.36473930946629535</v>
      </c>
      <c r="GV84" s="86">
        <f t="shared" si="186"/>
        <v>0.35685343946066639</v>
      </c>
      <c r="GW84" s="86">
        <f t="shared" si="187"/>
        <v>0.35493912591533328</v>
      </c>
      <c r="GX84" s="86">
        <f t="shared" si="188"/>
        <v>0.3765727535108554</v>
      </c>
      <c r="GY84" s="86">
        <f t="shared" si="189"/>
        <v>0.39228253295145848</v>
      </c>
      <c r="GZ84" s="86">
        <f t="shared" si="190"/>
        <v>0.32255166628666332</v>
      </c>
      <c r="HA84" s="86">
        <f t="shared" si="191"/>
        <v>0.28492666452807736</v>
      </c>
      <c r="HC84" s="86">
        <f t="shared" si="145"/>
        <v>5.0969930981186039E-6</v>
      </c>
      <c r="HD84" s="86">
        <f t="shared" si="192"/>
        <v>1.3711489161264794E-5</v>
      </c>
      <c r="HE84" s="86">
        <f t="shared" si="193"/>
        <v>2.4845509589020423E-6</v>
      </c>
      <c r="HF84" s="86">
        <f t="shared" si="194"/>
        <v>1.3001524480834378E-6</v>
      </c>
      <c r="HG84" s="86">
        <f t="shared" si="195"/>
        <v>1.2106828086599653E-5</v>
      </c>
      <c r="HH84" s="86">
        <f t="shared" si="196"/>
        <v>1.4128748164047172E-6</v>
      </c>
      <c r="HI84" s="86">
        <f t="shared" si="197"/>
        <v>2.5337124398754741E-6</v>
      </c>
      <c r="HJ84" s="86">
        <f t="shared" si="198"/>
        <v>1.7309473927089958E-6</v>
      </c>
      <c r="HK84" s="86">
        <f t="shared" si="199"/>
        <v>1.2753664556788311E-6</v>
      </c>
      <c r="HL84" s="86">
        <f t="shared" si="200"/>
        <v>5.9672104437398446E-7</v>
      </c>
      <c r="HM84" s="86">
        <f t="shared" si="201"/>
        <v>6.3376754017156977E-7</v>
      </c>
      <c r="HN84" s="86">
        <f t="shared" si="202"/>
        <v>2.3129787201779743E-6</v>
      </c>
      <c r="HO84" s="86">
        <f t="shared" si="203"/>
        <v>5.0126630733131113E-6</v>
      </c>
      <c r="HP84" s="86">
        <f t="shared" si="204"/>
        <v>3.6610981462776741E-7</v>
      </c>
      <c r="HQ84" s="86">
        <f t="shared" si="205"/>
        <v>1.2398691200242357E-6</v>
      </c>
      <c r="HS84" s="86">
        <f t="shared" si="114"/>
        <v>2.6104370350866429E-34</v>
      </c>
      <c r="HT84" s="86">
        <f t="shared" si="206"/>
        <v>4.2426258426586858E-33</v>
      </c>
      <c r="HU84" s="86">
        <f t="shared" si="207"/>
        <v>5.0206683053522768E-37</v>
      </c>
      <c r="HV84" s="86">
        <f t="shared" si="208"/>
        <v>4.8582781185688086E-38</v>
      </c>
      <c r="HW84" s="86">
        <f t="shared" si="209"/>
        <v>6.1141966507347446E-33</v>
      </c>
      <c r="HX84" s="86">
        <f t="shared" si="210"/>
        <v>7.8880595016058544E-40</v>
      </c>
      <c r="HY84" s="86">
        <f t="shared" si="211"/>
        <v>5.0423589738269036E-39</v>
      </c>
      <c r="HZ84" s="86">
        <f t="shared" si="212"/>
        <v>1.3197762140165589E-39</v>
      </c>
      <c r="IA84" s="86">
        <f t="shared" si="213"/>
        <v>2.121753061136187E-40</v>
      </c>
      <c r="IB84" s="86">
        <f t="shared" si="214"/>
        <v>3.1665894582251272E-43</v>
      </c>
      <c r="IC84" s="86">
        <f t="shared" si="215"/>
        <v>4.1391409411115555E-42</v>
      </c>
      <c r="ID84" s="86">
        <f t="shared" si="216"/>
        <v>8.9669323952052579E-39</v>
      </c>
      <c r="IE84" s="86">
        <f t="shared" si="217"/>
        <v>9.6018019442084638E-36</v>
      </c>
      <c r="IF84" s="86">
        <f t="shared" si="218"/>
        <v>1.1546328789789545E-20</v>
      </c>
      <c r="IG84" s="86">
        <f t="shared" si="219"/>
        <v>4.6507215813424559E-20</v>
      </c>
      <c r="II84" s="86">
        <f t="shared" si="115"/>
        <v>1.5427350859476499E-136</v>
      </c>
      <c r="IJ84" s="86">
        <f t="shared" si="116"/>
        <v>3.4612941875728841E-133</v>
      </c>
      <c r="IK84" s="86">
        <f t="shared" si="117"/>
        <v>8.8462164284061335E-149</v>
      </c>
      <c r="IL84" s="86">
        <f t="shared" si="118"/>
        <v>9.3183371516885806E-161</v>
      </c>
      <c r="IM84" s="86">
        <f t="shared" si="119"/>
        <v>3.6892667506102975E-132</v>
      </c>
      <c r="IN84" s="86">
        <f t="shared" si="120"/>
        <v>1.1606327353760372E-160</v>
      </c>
      <c r="IO84" s="86">
        <f t="shared" si="121"/>
        <v>3.1731129906114614E-156</v>
      </c>
      <c r="IP84" s="86">
        <f t="shared" si="122"/>
        <v>3.244316561189665E-159</v>
      </c>
      <c r="IQ84" s="86">
        <f t="shared" si="123"/>
        <v>4.3604415401647918E-164</v>
      </c>
      <c r="IR84" s="86">
        <f t="shared" si="124"/>
        <v>7.5678703696448021E-171</v>
      </c>
      <c r="IS84" s="86">
        <f t="shared" si="125"/>
        <v>3.6169171437717149E-170</v>
      </c>
      <c r="IT84" s="86">
        <f t="shared" si="126"/>
        <v>5.5825963245542191E-157</v>
      </c>
      <c r="IU84" s="86">
        <f t="shared" si="127"/>
        <v>1.104411586645287E-143</v>
      </c>
      <c r="IV84" s="86">
        <f t="shared" si="128"/>
        <v>1.7657565267448585E-53</v>
      </c>
      <c r="IW84" s="86">
        <f t="shared" si="129"/>
        <v>1.1977777107205976E-87</v>
      </c>
      <c r="IY84" s="86">
        <f t="shared" si="130"/>
        <v>0.37853312768804187</v>
      </c>
      <c r="IZ84" s="86">
        <f t="shared" si="131"/>
        <v>0.40548485008391433</v>
      </c>
      <c r="JA84" s="86">
        <f t="shared" si="132"/>
        <v>0.40340921508889249</v>
      </c>
      <c r="JB84" s="86">
        <f t="shared" si="133"/>
        <v>0.3556331751906831</v>
      </c>
      <c r="JC84" s="86">
        <f t="shared" si="134"/>
        <v>0.41652202361323398</v>
      </c>
      <c r="JD84" s="86">
        <f t="shared" si="135"/>
        <v>0.36007552159973732</v>
      </c>
      <c r="JE84" s="86">
        <f t="shared" si="136"/>
        <v>0.36771768615774469</v>
      </c>
      <c r="JF84" s="86">
        <f t="shared" si="137"/>
        <v>0.34044064230867033</v>
      </c>
      <c r="JG84" s="86">
        <f t="shared" si="138"/>
        <v>0.36474058483275101</v>
      </c>
      <c r="JH84" s="86">
        <f t="shared" si="139"/>
        <v>0.35685403618171074</v>
      </c>
      <c r="JI84" s="86">
        <f t="shared" si="140"/>
        <v>0.35493975968287345</v>
      </c>
      <c r="JJ84" s="86">
        <f t="shared" si="141"/>
        <v>0.37657506648957556</v>
      </c>
      <c r="JK84" s="86">
        <f t="shared" si="142"/>
        <v>0.39228754561453177</v>
      </c>
      <c r="JL84" s="86">
        <f t="shared" si="143"/>
        <v>0.32255203239647795</v>
      </c>
      <c r="JM84" s="86">
        <f t="shared" si="144"/>
        <v>0.2849279043971974</v>
      </c>
    </row>
    <row r="85" spans="2:273" x14ac:dyDescent="0.25">
      <c r="B85" s="2">
        <v>58</v>
      </c>
      <c r="C85" s="37">
        <v>188.39099999999999</v>
      </c>
      <c r="D85" s="37">
        <v>212.262</v>
      </c>
      <c r="E85" s="37">
        <v>214.357</v>
      </c>
      <c r="F85" s="37">
        <v>205.143</v>
      </c>
      <c r="G85" s="37">
        <v>206.143</v>
      </c>
      <c r="H85" s="37">
        <v>206.286</v>
      </c>
      <c r="I85" s="37">
        <v>210.667</v>
      </c>
      <c r="J85" s="37">
        <v>206.273</v>
      </c>
      <c r="K85" s="37">
        <v>208.578</v>
      </c>
      <c r="L85" s="37">
        <v>205.911</v>
      </c>
      <c r="M85" s="37">
        <v>206.68899999999999</v>
      </c>
      <c r="N85" s="37">
        <v>206.13300000000001</v>
      </c>
      <c r="O85" s="37">
        <v>210.44399999999999</v>
      </c>
      <c r="P85" s="37">
        <v>184.727</v>
      </c>
      <c r="Q85" s="37">
        <v>142.67439999999999</v>
      </c>
      <c r="S85" s="4">
        <f t="shared" si="8"/>
        <v>188.71279844338144</v>
      </c>
      <c r="T85" s="4">
        <f t="shared" si="9"/>
        <v>213.56908260381573</v>
      </c>
      <c r="U85" s="4">
        <f t="shared" si="10"/>
        <v>215.22082453673451</v>
      </c>
      <c r="V85" s="4">
        <f t="shared" si="11"/>
        <v>201.78442593303856</v>
      </c>
      <c r="W85" s="4">
        <f t="shared" si="12"/>
        <v>205.73217372220009</v>
      </c>
      <c r="X85" s="4">
        <f t="shared" si="13"/>
        <v>205.15422083134618</v>
      </c>
      <c r="Y85" s="4">
        <f t="shared" si="14"/>
        <v>210.7527671940079</v>
      </c>
      <c r="Z85" s="4">
        <f t="shared" si="15"/>
        <v>204.69446764180853</v>
      </c>
      <c r="AA85" s="4">
        <f t="shared" si="16"/>
        <v>207.87650334026858</v>
      </c>
      <c r="AB85" s="4">
        <f t="shared" si="17"/>
        <v>205.7770834464097</v>
      </c>
      <c r="AC85" s="4">
        <f t="shared" si="18"/>
        <v>204.70898122665201</v>
      </c>
      <c r="AD85" s="4">
        <f t="shared" si="19"/>
        <v>204.02180488211579</v>
      </c>
      <c r="AE85" s="4">
        <f t="shared" si="20"/>
        <v>208.49108469613029</v>
      </c>
      <c r="AF85" s="4">
        <f t="shared" si="21"/>
        <v>183.45390483388471</v>
      </c>
      <c r="AG85" s="4">
        <f t="shared" si="22"/>
        <v>140.22185355245674</v>
      </c>
      <c r="AI85" s="4">
        <f t="shared" si="23"/>
        <v>-0.32179844338145358</v>
      </c>
      <c r="AJ85" s="4">
        <f t="shared" si="24"/>
        <v>-1.3070826038157293</v>
      </c>
      <c r="AK85" s="4">
        <f t="shared" si="25"/>
        <v>-0.86382453673451209</v>
      </c>
      <c r="AL85" s="4">
        <f t="shared" si="26"/>
        <v>3.3585740669614381</v>
      </c>
      <c r="AM85" s="4">
        <f t="shared" si="27"/>
        <v>0.41082627779991299</v>
      </c>
      <c r="AN85" s="4">
        <f t="shared" si="28"/>
        <v>1.1317791686538214</v>
      </c>
      <c r="AO85" s="4">
        <f t="shared" si="29"/>
        <v>-8.5767194007900116E-2</v>
      </c>
      <c r="AP85" s="4">
        <f t="shared" si="30"/>
        <v>1.5785323581914668</v>
      </c>
      <c r="AQ85" s="4">
        <f t="shared" si="31"/>
        <v>0.7014966597314185</v>
      </c>
      <c r="AR85" s="4">
        <f t="shared" si="32"/>
        <v>0.13391655359029642</v>
      </c>
      <c r="AS85" s="4">
        <f t="shared" si="33"/>
        <v>1.9800187733479788</v>
      </c>
      <c r="AT85" s="4">
        <f t="shared" si="34"/>
        <v>2.1111951178842219</v>
      </c>
      <c r="AU85" s="4">
        <f t="shared" si="35"/>
        <v>1.9529153038697018</v>
      </c>
      <c r="AV85" s="4">
        <f t="shared" si="224"/>
        <v>1.2730951661152972</v>
      </c>
      <c r="AW85" s="4">
        <f t="shared" si="224"/>
        <v>2.4525464475432557</v>
      </c>
      <c r="AY85" s="2">
        <f t="shared" si="96"/>
        <v>70.988136577661919</v>
      </c>
      <c r="AZ85" s="2">
        <f t="shared" si="147"/>
        <v>73.362044870306605</v>
      </c>
      <c r="BA85" s="2">
        <f t="shared" si="148"/>
        <v>74.843228357620333</v>
      </c>
      <c r="BB85" s="2">
        <f t="shared" si="149"/>
        <v>75.652715583546183</v>
      </c>
      <c r="BC85" s="2">
        <f t="shared" si="150"/>
        <v>74.058316279021994</v>
      </c>
      <c r="BD85" s="2">
        <f t="shared" si="151"/>
        <v>72.322327392999512</v>
      </c>
      <c r="BE85" s="2">
        <f t="shared" si="152"/>
        <v>74.879884123466326</v>
      </c>
      <c r="BF85" s="2">
        <f t="shared" si="153"/>
        <v>74.119940415321366</v>
      </c>
      <c r="BG85" s="2">
        <f t="shared" si="154"/>
        <v>70.862719019175515</v>
      </c>
      <c r="BH85" s="2">
        <f t="shared" si="155"/>
        <v>70.274543895230522</v>
      </c>
      <c r="BI85" s="2">
        <f t="shared" si="156"/>
        <v>68.887450162639468</v>
      </c>
      <c r="BJ85" s="2">
        <f t="shared" si="157"/>
        <v>69.009111502426421</v>
      </c>
      <c r="BK85" s="2">
        <f t="shared" si="158"/>
        <v>69.317439771031417</v>
      </c>
      <c r="BL85" s="2">
        <f t="shared" si="159"/>
        <v>66.884712797868403</v>
      </c>
      <c r="BM85" s="2">
        <f t="shared" si="160"/>
        <v>64.84718593395678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80.477257777106615</v>
      </c>
      <c r="DL85" s="2">
        <f t="shared" si="225"/>
        <v>82.722644518272432</v>
      </c>
      <c r="DM85" s="2">
        <f t="shared" si="225"/>
        <v>84.84316248867411</v>
      </c>
      <c r="DN85" s="2">
        <f t="shared" si="225"/>
        <v>83.225730292962865</v>
      </c>
      <c r="DO85" s="2">
        <f t="shared" si="225"/>
        <v>82.302669934905353</v>
      </c>
      <c r="DP85" s="2">
        <f t="shared" si="225"/>
        <v>80.874043491392342</v>
      </c>
      <c r="DQ85" s="2">
        <f t="shared" si="225"/>
        <v>83.296417260788019</v>
      </c>
      <c r="DR85" s="2">
        <f t="shared" si="225"/>
        <v>83.593134952766519</v>
      </c>
      <c r="DS85" s="2">
        <f t="shared" si="225"/>
        <v>80.067857879924958</v>
      </c>
      <c r="DT85" s="2">
        <f t="shared" si="225"/>
        <v>79.133630566801628</v>
      </c>
      <c r="DU85" s="2">
        <f t="shared" si="225"/>
        <v>77.937485425101229</v>
      </c>
      <c r="DV85" s="2">
        <f t="shared" si="225"/>
        <v>77.317212007504665</v>
      </c>
      <c r="DW85" s="2">
        <f t="shared" si="225"/>
        <v>77.702670731707329</v>
      </c>
      <c r="DX85" s="2">
        <f t="shared" si="225"/>
        <v>71.548480139372828</v>
      </c>
      <c r="DY85" s="2">
        <f t="shared" si="225"/>
        <v>68.232858890469402</v>
      </c>
      <c r="EA85" s="2">
        <f t="shared" ref="EA85:EA148" si="228">CE$228*$B85+CE$229</f>
        <v>68.605210940399331</v>
      </c>
      <c r="EB85" s="2">
        <f t="shared" si="72"/>
        <v>70.884103176425555</v>
      </c>
      <c r="EC85" s="2">
        <f t="shared" si="73"/>
        <v>72.155273210699661</v>
      </c>
      <c r="ED85" s="2">
        <f t="shared" si="74"/>
        <v>73.499824690333341</v>
      </c>
      <c r="EE85" s="2">
        <f t="shared" si="75"/>
        <v>72.089614633888218</v>
      </c>
      <c r="EF85" s="2">
        <f t="shared" si="76"/>
        <v>69.916573613744532</v>
      </c>
      <c r="EG85" s="2">
        <f t="shared" si="77"/>
        <v>72.312189434347943</v>
      </c>
      <c r="EH85" s="2">
        <f t="shared" si="78"/>
        <v>71.028648135213572</v>
      </c>
      <c r="EI85" s="2">
        <f t="shared" si="79"/>
        <v>68.064490599201065</v>
      </c>
      <c r="EJ85" s="2">
        <f t="shared" si="80"/>
        <v>67.478417070206604</v>
      </c>
      <c r="EK85" s="2">
        <f t="shared" si="81"/>
        <v>66.046935616237604</v>
      </c>
      <c r="EL85" s="2">
        <f t="shared" si="82"/>
        <v>66.508025380770732</v>
      </c>
      <c r="EM85" s="2">
        <f t="shared" si="83"/>
        <v>66.914455647055746</v>
      </c>
      <c r="EN85" s="2">
        <f t="shared" si="84"/>
        <v>65.441766184310737</v>
      </c>
      <c r="EO85" s="2">
        <f t="shared" si="85"/>
        <v>63.611720262799196</v>
      </c>
      <c r="EQ85" s="2">
        <f t="shared" si="86"/>
        <v>68.426320591115996</v>
      </c>
      <c r="ER85" s="2">
        <f t="shared" si="226"/>
        <v>69.92762974448361</v>
      </c>
      <c r="ES85" s="2">
        <f t="shared" si="226"/>
        <v>71.19602850367481</v>
      </c>
      <c r="ET85" s="2">
        <f t="shared" si="226"/>
        <v>71.916408611120829</v>
      </c>
      <c r="EU85" s="2">
        <f t="shared" si="226"/>
        <v>70.891636923571312</v>
      </c>
      <c r="EV85" s="2">
        <f t="shared" si="226"/>
        <v>68.618934050745182</v>
      </c>
      <c r="EW85" s="2">
        <f t="shared" si="226"/>
        <v>70.693505178449044</v>
      </c>
      <c r="EX85" s="2">
        <f t="shared" si="226"/>
        <v>70.042058290040345</v>
      </c>
      <c r="EY85" s="2">
        <f t="shared" si="226"/>
        <v>66.940934444444451</v>
      </c>
      <c r="EZ85" s="2">
        <f t="shared" si="226"/>
        <v>66.595227322612303</v>
      </c>
      <c r="FA85" s="2">
        <f t="shared" si="226"/>
        <v>65.707614847683743</v>
      </c>
      <c r="FB85" s="2">
        <f t="shared" si="226"/>
        <v>64.987301728997778</v>
      </c>
      <c r="FC85" s="2">
        <f t="shared" si="226"/>
        <v>65.693508547209419</v>
      </c>
      <c r="FD85" s="2">
        <f t="shared" si="226"/>
        <v>65.248295729110694</v>
      </c>
      <c r="FE85" s="2">
        <f t="shared" si="226"/>
        <v>65.186439248094203</v>
      </c>
      <c r="FG85" s="2">
        <f t="shared" si="88"/>
        <v>0.7992809848591248</v>
      </c>
      <c r="FH85" s="2">
        <f t="shared" si="227"/>
        <v>0.79067919771222983</v>
      </c>
      <c r="FI85" s="2">
        <f t="shared" si="227"/>
        <v>0.788136368558922</v>
      </c>
      <c r="FJ85" s="2">
        <f t="shared" si="227"/>
        <v>0.77862249543545869</v>
      </c>
      <c r="FK85" s="2">
        <f t="shared" si="227"/>
        <v>0.80721870683545671</v>
      </c>
      <c r="FL85" s="2">
        <f t="shared" si="227"/>
        <v>0.78042964800871162</v>
      </c>
      <c r="FM85" s="2">
        <f t="shared" si="227"/>
        <v>0.76621487467867488</v>
      </c>
      <c r="FN85" s="2">
        <f t="shared" si="227"/>
        <v>0.75395308923605509</v>
      </c>
      <c r="FO85" s="2">
        <f t="shared" si="227"/>
        <v>0.76686128082242899</v>
      </c>
      <c r="FP85" s="2">
        <f t="shared" si="227"/>
        <v>0.7600812847084425</v>
      </c>
      <c r="FQ85" s="2">
        <f t="shared" si="227"/>
        <v>0.76110642915497384</v>
      </c>
      <c r="FR85" s="2">
        <f t="shared" si="227"/>
        <v>0.76859440835641912</v>
      </c>
      <c r="FS85" s="2">
        <f t="shared" si="227"/>
        <v>0.7772444887371911</v>
      </c>
      <c r="FT85" s="2">
        <f t="shared" si="227"/>
        <v>0.76370931095779215</v>
      </c>
      <c r="FU85" s="2">
        <f t="shared" si="227"/>
        <v>0.73267102257219685</v>
      </c>
      <c r="FW85" s="2">
        <f t="shared" si="112"/>
        <v>1.1130565580999322E-4</v>
      </c>
      <c r="FX85" s="2">
        <f t="shared" si="164"/>
        <v>1.163416646520745E-4</v>
      </c>
      <c r="FY85" s="2">
        <f t="shared" si="165"/>
        <v>1.5340280976916762E-4</v>
      </c>
      <c r="FZ85" s="2">
        <f t="shared" si="166"/>
        <v>1.2998398226696828E-4</v>
      </c>
      <c r="GA85" s="2">
        <f t="shared" si="167"/>
        <v>1.5389514822206356E-4</v>
      </c>
      <c r="GB85" s="2">
        <f t="shared" si="168"/>
        <v>1.4005330853245483E-4</v>
      </c>
      <c r="GC85" s="2">
        <f t="shared" si="169"/>
        <v>1.5715840996426093E-4</v>
      </c>
      <c r="GD85" s="2">
        <f t="shared" si="170"/>
        <v>1.630735266462264E-4</v>
      </c>
      <c r="GE85" s="2">
        <f t="shared" si="171"/>
        <v>1.9692266429951037E-4</v>
      </c>
      <c r="GF85" s="2">
        <f t="shared" si="172"/>
        <v>2.004365748932569E-4</v>
      </c>
      <c r="GG85" s="2">
        <f t="shared" si="173"/>
        <v>1.808222599074697E-4</v>
      </c>
      <c r="GH85" s="2">
        <f t="shared" si="174"/>
        <v>1.4473694105813045E-4</v>
      </c>
      <c r="GI85" s="2">
        <f t="shared" si="175"/>
        <v>1.2305432320426933E-4</v>
      </c>
      <c r="GJ85" s="2">
        <f t="shared" si="176"/>
        <v>6.7372910233702151E-5</v>
      </c>
      <c r="GK85" s="2">
        <f t="shared" si="177"/>
        <v>6.439705835609742E-5</v>
      </c>
      <c r="GM85" s="86">
        <f t="shared" si="113"/>
        <v>0.4366060635764083</v>
      </c>
      <c r="GN85" s="86">
        <f t="shared" si="178"/>
        <v>0.47399928852944651</v>
      </c>
      <c r="GO85" s="86">
        <f t="shared" si="179"/>
        <v>0.4732318962411346</v>
      </c>
      <c r="GP85" s="86">
        <f t="shared" si="180"/>
        <v>0.42292771027455517</v>
      </c>
      <c r="GQ85" s="86">
        <f t="shared" si="181"/>
        <v>0.48403737712116413</v>
      </c>
      <c r="GR85" s="86">
        <f t="shared" si="182"/>
        <v>0.4256990138248215</v>
      </c>
      <c r="GS85" s="86">
        <f t="shared" si="183"/>
        <v>0.43805416723066831</v>
      </c>
      <c r="GT85" s="86">
        <f t="shared" si="184"/>
        <v>0.41163676809659028</v>
      </c>
      <c r="GU85" s="86">
        <f t="shared" si="185"/>
        <v>0.43555003765036254</v>
      </c>
      <c r="GV85" s="86">
        <f t="shared" si="186"/>
        <v>0.42854153841212994</v>
      </c>
      <c r="GW85" s="86">
        <f t="shared" si="187"/>
        <v>0.42826431017212868</v>
      </c>
      <c r="GX85" s="86">
        <f t="shared" si="188"/>
        <v>0.45272954237558061</v>
      </c>
      <c r="GY85" s="86">
        <f t="shared" si="189"/>
        <v>0.46809113753232412</v>
      </c>
      <c r="GZ85" s="86">
        <f t="shared" si="190"/>
        <v>0.38019129252146916</v>
      </c>
      <c r="HA85" s="86">
        <f t="shared" si="191"/>
        <v>0.34534860322481764</v>
      </c>
      <c r="HC85" s="86">
        <f t="shared" si="145"/>
        <v>1.0222054927975957E-5</v>
      </c>
      <c r="HD85" s="86">
        <f t="shared" si="192"/>
        <v>2.6544711524716389E-5</v>
      </c>
      <c r="HE85" s="86">
        <f t="shared" si="193"/>
        <v>5.3938127810132294E-6</v>
      </c>
      <c r="HF85" s="86">
        <f t="shared" si="194"/>
        <v>2.9276566429448593E-6</v>
      </c>
      <c r="HG85" s="86">
        <f t="shared" si="195"/>
        <v>2.3954997447927521E-5</v>
      </c>
      <c r="HH85" s="86">
        <f t="shared" si="196"/>
        <v>3.1934945091721534E-6</v>
      </c>
      <c r="HI85" s="86">
        <f t="shared" si="197"/>
        <v>5.6150380324358064E-6</v>
      </c>
      <c r="HJ85" s="86">
        <f t="shared" si="198"/>
        <v>3.9264177943676294E-6</v>
      </c>
      <c r="HK85" s="86">
        <f t="shared" si="199"/>
        <v>3.0124840835744877E-6</v>
      </c>
      <c r="HL85" s="86">
        <f t="shared" si="200"/>
        <v>1.4739228344348225E-6</v>
      </c>
      <c r="HM85" s="86">
        <f t="shared" si="201"/>
        <v>1.5432714346064526E-6</v>
      </c>
      <c r="HN85" s="86">
        <f t="shared" si="202"/>
        <v>5.1136193299065986E-6</v>
      </c>
      <c r="HO85" s="86">
        <f t="shared" si="203"/>
        <v>1.0320085844513977E-5</v>
      </c>
      <c r="HP85" s="86">
        <f t="shared" si="204"/>
        <v>8.6334842549577046E-7</v>
      </c>
      <c r="HQ85" s="86">
        <f t="shared" si="205"/>
        <v>2.6469281468367689E-6</v>
      </c>
      <c r="HS85" s="86">
        <f t="shared" si="114"/>
        <v>2.0924208563334328E-33</v>
      </c>
      <c r="HT85" s="86">
        <f t="shared" si="206"/>
        <v>3.2203676023882752E-32</v>
      </c>
      <c r="HU85" s="86">
        <f t="shared" si="207"/>
        <v>5.2263962925973612E-36</v>
      </c>
      <c r="HV85" s="86">
        <f t="shared" si="208"/>
        <v>5.4931692577314813E-37</v>
      </c>
      <c r="HW85" s="86">
        <f t="shared" si="209"/>
        <v>4.8793410559839857E-32</v>
      </c>
      <c r="HX85" s="86">
        <f t="shared" si="210"/>
        <v>9.6478550971415432E-39</v>
      </c>
      <c r="HY85" s="86">
        <f t="shared" si="211"/>
        <v>5.9876008577769564E-38</v>
      </c>
      <c r="HZ85" s="86">
        <f t="shared" si="212"/>
        <v>1.6533481541521502E-38</v>
      </c>
      <c r="IA85" s="86">
        <f t="shared" si="213"/>
        <v>3.0015299381760195E-39</v>
      </c>
      <c r="IB85" s="86">
        <f t="shared" si="214"/>
        <v>5.2399046213062796E-42</v>
      </c>
      <c r="IC85" s="86">
        <f t="shared" si="215"/>
        <v>6.348806601788273E-41</v>
      </c>
      <c r="ID85" s="86">
        <f t="shared" si="216"/>
        <v>1.0385873946219451E-37</v>
      </c>
      <c r="IE85" s="86">
        <f t="shared" si="217"/>
        <v>8.7148110463970972E-35</v>
      </c>
      <c r="IF85" s="86">
        <f t="shared" si="218"/>
        <v>3.6666319017402338E-20</v>
      </c>
      <c r="IG85" s="86">
        <f t="shared" si="219"/>
        <v>1.3909202785461725E-19</v>
      </c>
      <c r="II85" s="86">
        <f t="shared" si="115"/>
        <v>7.4119946029056514E-134</v>
      </c>
      <c r="IJ85" s="86">
        <f t="shared" si="116"/>
        <v>1.4681843194678951E-130</v>
      </c>
      <c r="IK85" s="86">
        <f t="shared" si="117"/>
        <v>9.4893615054025561E-146</v>
      </c>
      <c r="IL85" s="86">
        <f t="shared" si="118"/>
        <v>1.5382774049765516E-157</v>
      </c>
      <c r="IM85" s="86">
        <f t="shared" si="119"/>
        <v>1.8018727700419639E-129</v>
      </c>
      <c r="IN85" s="86">
        <f t="shared" si="120"/>
        <v>2.0280957381721908E-157</v>
      </c>
      <c r="IO85" s="86">
        <f t="shared" si="121"/>
        <v>4.9447277995824077E-153</v>
      </c>
      <c r="IP85" s="86">
        <f t="shared" si="122"/>
        <v>6.0143051385286112E-156</v>
      </c>
      <c r="IQ85" s="86">
        <f t="shared" si="123"/>
        <v>1.2079384708708471E-160</v>
      </c>
      <c r="IR85" s="86">
        <f t="shared" si="124"/>
        <v>2.9665674953851147E-167</v>
      </c>
      <c r="IS85" s="86">
        <f t="shared" si="125"/>
        <v>1.2447348845215142E-166</v>
      </c>
      <c r="IT85" s="86">
        <f t="shared" si="126"/>
        <v>8.426994499193114E-154</v>
      </c>
      <c r="IU85" s="86">
        <f t="shared" si="127"/>
        <v>7.9063329115732294E-141</v>
      </c>
      <c r="IV85" s="86">
        <f t="shared" si="128"/>
        <v>1.6750427665812085E-52</v>
      </c>
      <c r="IW85" s="86">
        <f t="shared" si="129"/>
        <v>4.9193121196210374E-86</v>
      </c>
      <c r="IY85" s="86">
        <f t="shared" si="130"/>
        <v>0.43661628563133625</v>
      </c>
      <c r="IZ85" s="86">
        <f t="shared" si="131"/>
        <v>0.47402583324097119</v>
      </c>
      <c r="JA85" s="86">
        <f t="shared" si="132"/>
        <v>0.47323729005391563</v>
      </c>
      <c r="JB85" s="86">
        <f t="shared" si="133"/>
        <v>0.42293063793119812</v>
      </c>
      <c r="JC85" s="86">
        <f t="shared" si="134"/>
        <v>0.48406133211861208</v>
      </c>
      <c r="JD85" s="86">
        <f t="shared" si="135"/>
        <v>0.42570220731933067</v>
      </c>
      <c r="JE85" s="86">
        <f t="shared" si="136"/>
        <v>0.43805978226870074</v>
      </c>
      <c r="JF85" s="86">
        <f t="shared" si="137"/>
        <v>0.41164069451438462</v>
      </c>
      <c r="JG85" s="86">
        <f t="shared" si="138"/>
        <v>0.43555305013444612</v>
      </c>
      <c r="JH85" s="86">
        <f t="shared" si="139"/>
        <v>0.42854301233496439</v>
      </c>
      <c r="JI85" s="86">
        <f t="shared" si="140"/>
        <v>0.42826585344356327</v>
      </c>
      <c r="JJ85" s="86">
        <f t="shared" si="141"/>
        <v>0.45273465599491053</v>
      </c>
      <c r="JK85" s="86">
        <f t="shared" si="142"/>
        <v>0.46810145761816863</v>
      </c>
      <c r="JL85" s="86">
        <f t="shared" si="143"/>
        <v>0.38019215586989463</v>
      </c>
      <c r="JM85" s="86">
        <f t="shared" si="144"/>
        <v>0.34535125015296447</v>
      </c>
    </row>
    <row r="86" spans="2:273" x14ac:dyDescent="0.25">
      <c r="B86" s="2">
        <v>59</v>
      </c>
      <c r="C86" s="37">
        <v>192.87</v>
      </c>
      <c r="D86" s="37">
        <v>216.5</v>
      </c>
      <c r="E86" s="37">
        <v>218.762</v>
      </c>
      <c r="F86" s="37">
        <v>211.667</v>
      </c>
      <c r="G86" s="37">
        <v>211.452</v>
      </c>
      <c r="H86" s="37">
        <v>211.381</v>
      </c>
      <c r="I86" s="37">
        <v>214.857</v>
      </c>
      <c r="J86" s="37">
        <v>212.59100000000001</v>
      </c>
      <c r="K86" s="37">
        <v>214.46700000000001</v>
      </c>
      <c r="L86" s="37">
        <v>211.756</v>
      </c>
      <c r="M86" s="37">
        <v>212.84399999999999</v>
      </c>
      <c r="N86" s="37">
        <v>212.15600000000001</v>
      </c>
      <c r="O86" s="37">
        <v>216.31100000000001</v>
      </c>
      <c r="P86" s="37">
        <v>188.31800000000001</v>
      </c>
      <c r="Q86" s="37">
        <v>146.5581</v>
      </c>
      <c r="S86" s="4">
        <f t="shared" si="8"/>
        <v>194.69030686643453</v>
      </c>
      <c r="T86" s="4">
        <f t="shared" si="9"/>
        <v>221.36779972134107</v>
      </c>
      <c r="U86" s="4">
        <f t="shared" si="10"/>
        <v>223.47562994353251</v>
      </c>
      <c r="V86" s="4">
        <f t="shared" si="11"/>
        <v>212.45038984921271</v>
      </c>
      <c r="W86" s="4">
        <f t="shared" si="12"/>
        <v>213.9033847828149</v>
      </c>
      <c r="X86" s="4">
        <f t="shared" si="13"/>
        <v>215.0376429240286</v>
      </c>
      <c r="Y86" s="4">
        <f t="shared" si="14"/>
        <v>219.91067836093387</v>
      </c>
      <c r="Z86" s="4">
        <f t="shared" si="15"/>
        <v>215.67535982573659</v>
      </c>
      <c r="AA86" s="4">
        <f t="shared" si="16"/>
        <v>217.86272721088511</v>
      </c>
      <c r="AB86" s="4">
        <f t="shared" si="17"/>
        <v>216.04160889190018</v>
      </c>
      <c r="AC86" s="4">
        <f t="shared" si="18"/>
        <v>216.54001879294182</v>
      </c>
      <c r="AD86" s="4">
        <f t="shared" si="19"/>
        <v>215.87178116458779</v>
      </c>
      <c r="AE86" s="4">
        <f t="shared" si="20"/>
        <v>219.88059976677707</v>
      </c>
      <c r="AF86" s="4">
        <f t="shared" si="21"/>
        <v>190.90360138975223</v>
      </c>
      <c r="AG86" s="4">
        <f t="shared" si="22"/>
        <v>146.3350652555639</v>
      </c>
      <c r="AI86" s="4">
        <f t="shared" si="23"/>
        <v>-1.820306866434521</v>
      </c>
      <c r="AJ86" s="4">
        <f t="shared" si="24"/>
        <v>-4.867799721341072</v>
      </c>
      <c r="AK86" s="4">
        <f t="shared" si="25"/>
        <v>-4.71362994353251</v>
      </c>
      <c r="AL86" s="4">
        <f t="shared" si="26"/>
        <v>-0.78338984921271049</v>
      </c>
      <c r="AM86" s="4">
        <f t="shared" si="27"/>
        <v>-2.4513847828148982</v>
      </c>
      <c r="AN86" s="4">
        <f t="shared" si="28"/>
        <v>-3.6566429240286027</v>
      </c>
      <c r="AO86" s="4">
        <f t="shared" si="29"/>
        <v>-5.0536783609338727</v>
      </c>
      <c r="AP86" s="4">
        <f t="shared" si="30"/>
        <v>-3.0843598257365841</v>
      </c>
      <c r="AQ86" s="4">
        <f t="shared" si="31"/>
        <v>-3.3957272108850987</v>
      </c>
      <c r="AR86" s="4">
        <f t="shared" si="32"/>
        <v>-4.285608891900182</v>
      </c>
      <c r="AS86" s="4">
        <f t="shared" si="33"/>
        <v>-3.6960187929418282</v>
      </c>
      <c r="AT86" s="4">
        <f t="shared" si="34"/>
        <v>-3.7157811645877814</v>
      </c>
      <c r="AU86" s="4">
        <f t="shared" si="35"/>
        <v>-3.5695997667770598</v>
      </c>
      <c r="AV86" s="4">
        <f t="shared" si="224"/>
        <v>-2.5856013897522132</v>
      </c>
      <c r="AW86" s="4">
        <f t="shared" si="224"/>
        <v>0.22303474443609161</v>
      </c>
      <c r="AY86" s="2">
        <f t="shared" si="96"/>
        <v>70.78586582819247</v>
      </c>
      <c r="AZ86" s="2">
        <f t="shared" si="147"/>
        <v>73.129369657468828</v>
      </c>
      <c r="BA86" s="2">
        <f t="shared" si="148"/>
        <v>74.58884513673587</v>
      </c>
      <c r="BB86" s="2">
        <f t="shared" si="149"/>
        <v>75.417794869676186</v>
      </c>
      <c r="BC86" s="2">
        <f t="shared" si="150"/>
        <v>73.835343377105644</v>
      </c>
      <c r="BD86" s="2">
        <f t="shared" si="151"/>
        <v>72.085640379555201</v>
      </c>
      <c r="BE86" s="2">
        <f t="shared" si="152"/>
        <v>74.629974341832295</v>
      </c>
      <c r="BF86" s="2">
        <f t="shared" si="153"/>
        <v>73.852151363779456</v>
      </c>
      <c r="BG86" s="2">
        <f t="shared" si="154"/>
        <v>70.580498216467078</v>
      </c>
      <c r="BH86" s="2">
        <f t="shared" si="155"/>
        <v>70.004797661578095</v>
      </c>
      <c r="BI86" s="2">
        <f t="shared" si="156"/>
        <v>68.623161180874902</v>
      </c>
      <c r="BJ86" s="2">
        <f t="shared" si="157"/>
        <v>68.750726797828122</v>
      </c>
      <c r="BK86" s="2">
        <f t="shared" si="158"/>
        <v>69.065614113875043</v>
      </c>
      <c r="BL86" s="2">
        <f t="shared" si="159"/>
        <v>66.711666900171508</v>
      </c>
      <c r="BM86" s="2">
        <f t="shared" si="160"/>
        <v>64.730434764586903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80.669097553609177</v>
      </c>
      <c r="DL86" s="2">
        <f t="shared" si="225"/>
        <v>82.890571428571434</v>
      </c>
      <c r="DM86" s="2">
        <f t="shared" si="225"/>
        <v>85.05584400483238</v>
      </c>
      <c r="DN86" s="2">
        <f t="shared" si="225"/>
        <v>83.417417245545167</v>
      </c>
      <c r="DO86" s="2">
        <f t="shared" si="225"/>
        <v>82.470029387137743</v>
      </c>
      <c r="DP86" s="2">
        <f t="shared" si="225"/>
        <v>81.004788885533074</v>
      </c>
      <c r="DQ86" s="2">
        <f t="shared" si="225"/>
        <v>83.494975984990646</v>
      </c>
      <c r="DR86" s="2">
        <f t="shared" si="225"/>
        <v>83.804578272604573</v>
      </c>
      <c r="DS86" s="2">
        <f t="shared" si="225"/>
        <v>80.099699906191375</v>
      </c>
      <c r="DT86" s="2">
        <f t="shared" si="225"/>
        <v>79.245512145749004</v>
      </c>
      <c r="DU86" s="2">
        <f t="shared" si="225"/>
        <v>78.063089878542527</v>
      </c>
      <c r="DV86" s="2">
        <f t="shared" si="225"/>
        <v>77.481059380863016</v>
      </c>
      <c r="DW86" s="2">
        <f t="shared" si="225"/>
        <v>77.865435540069697</v>
      </c>
      <c r="DX86" s="2">
        <f t="shared" si="225"/>
        <v>71.598573170731711</v>
      </c>
      <c r="DY86" s="2">
        <f t="shared" si="225"/>
        <v>68.293396799431008</v>
      </c>
      <c r="EA86" s="2">
        <f t="shared" si="228"/>
        <v>68.522353002300903</v>
      </c>
      <c r="EB86" s="2">
        <f t="shared" si="72"/>
        <v>70.772758193647135</v>
      </c>
      <c r="EC86" s="2">
        <f t="shared" si="73"/>
        <v>72.022920571933497</v>
      </c>
      <c r="ED86" s="2">
        <f t="shared" si="74"/>
        <v>73.343752455795652</v>
      </c>
      <c r="EE86" s="2">
        <f t="shared" si="75"/>
        <v>71.954881639225292</v>
      </c>
      <c r="EF86" s="2">
        <f t="shared" si="76"/>
        <v>69.797320578747346</v>
      </c>
      <c r="EG86" s="2">
        <f t="shared" si="77"/>
        <v>72.163460474623903</v>
      </c>
      <c r="EH86" s="2">
        <f t="shared" si="78"/>
        <v>70.890256114596752</v>
      </c>
      <c r="EI86" s="2">
        <f t="shared" si="79"/>
        <v>67.941444900133163</v>
      </c>
      <c r="EJ86" s="2">
        <f t="shared" si="80"/>
        <v>67.34487114144153</v>
      </c>
      <c r="EK86" s="2">
        <f t="shared" si="81"/>
        <v>65.920981925650921</v>
      </c>
      <c r="EL86" s="2">
        <f t="shared" si="82"/>
        <v>66.35381066536668</v>
      </c>
      <c r="EM86" s="2">
        <f t="shared" si="83"/>
        <v>66.765728505429095</v>
      </c>
      <c r="EN86" s="2">
        <f t="shared" si="84"/>
        <v>65.33272210026432</v>
      </c>
      <c r="EO86" s="2">
        <f t="shared" si="85"/>
        <v>63.544662229505171</v>
      </c>
      <c r="EQ86" s="2">
        <f t="shared" si="86"/>
        <v>68.346714668433506</v>
      </c>
      <c r="ER86" s="2">
        <f t="shared" si="226"/>
        <v>69.83450032575908</v>
      </c>
      <c r="ES86" s="2">
        <f t="shared" si="226"/>
        <v>71.082461329733903</v>
      </c>
      <c r="ET86" s="2">
        <f t="shared" si="226"/>
        <v>71.789881308973264</v>
      </c>
      <c r="EU86" s="2">
        <f t="shared" si="226"/>
        <v>70.78074232767392</v>
      </c>
      <c r="EV86" s="2">
        <f t="shared" si="226"/>
        <v>68.524402237350486</v>
      </c>
      <c r="EW86" s="2">
        <f t="shared" si="226"/>
        <v>70.576212744729162</v>
      </c>
      <c r="EX86" s="2">
        <f t="shared" si="226"/>
        <v>69.923355264171178</v>
      </c>
      <c r="EY86" s="2">
        <f t="shared" si="226"/>
        <v>66.840560666666676</v>
      </c>
      <c r="EZ86" s="2">
        <f t="shared" si="226"/>
        <v>66.479251883523929</v>
      </c>
      <c r="FA86" s="2">
        <f t="shared" si="226"/>
        <v>65.588429799556181</v>
      </c>
      <c r="FB86" s="2">
        <f t="shared" si="226"/>
        <v>64.864535301557538</v>
      </c>
      <c r="FC86" s="2">
        <f t="shared" si="226"/>
        <v>65.569881832538627</v>
      </c>
      <c r="FD86" s="2">
        <f t="shared" si="226"/>
        <v>65.143275615429999</v>
      </c>
      <c r="FE86" s="2">
        <f t="shared" si="226"/>
        <v>65.087228973198449</v>
      </c>
      <c r="FG86" s="2">
        <f t="shared" si="88"/>
        <v>0.81365095382187136</v>
      </c>
      <c r="FH86" s="2">
        <f t="shared" si="227"/>
        <v>0.8055151447967781</v>
      </c>
      <c r="FI86" s="2">
        <f t="shared" si="227"/>
        <v>0.80310766317436533</v>
      </c>
      <c r="FJ86" s="2">
        <f t="shared" si="227"/>
        <v>0.79409044084121994</v>
      </c>
      <c r="FK86" s="2">
        <f t="shared" si="227"/>
        <v>0.82114755708308995</v>
      </c>
      <c r="FL86" s="2">
        <f t="shared" si="227"/>
        <v>0.7958044393492415</v>
      </c>
      <c r="FM86" s="2">
        <f t="shared" si="227"/>
        <v>0.78230737304685105</v>
      </c>
      <c r="FN86" s="2">
        <f t="shared" si="227"/>
        <v>0.77063696426009953</v>
      </c>
      <c r="FO86" s="2">
        <f t="shared" si="227"/>
        <v>0.7829218901087166</v>
      </c>
      <c r="FP86" s="2">
        <f t="shared" si="227"/>
        <v>0.77647281718766603</v>
      </c>
      <c r="FQ86" s="2">
        <f t="shared" si="227"/>
        <v>0.77744842996854879</v>
      </c>
      <c r="FR86" s="2">
        <f t="shared" si="227"/>
        <v>0.78456916531726451</v>
      </c>
      <c r="FS86" s="2">
        <f t="shared" si="227"/>
        <v>0.7927830932278056</v>
      </c>
      <c r="FT86" s="2">
        <f t="shared" si="227"/>
        <v>0.77992474138398016</v>
      </c>
      <c r="FU86" s="2">
        <f t="shared" si="227"/>
        <v>0.75032009102482278</v>
      </c>
      <c r="FW86" s="2">
        <f t="shared" si="112"/>
        <v>1.2204291413683416E-4</v>
      </c>
      <c r="FX86" s="2">
        <f t="shared" si="164"/>
        <v>1.2756466675282666E-4</v>
      </c>
      <c r="FY86" s="2">
        <f t="shared" si="165"/>
        <v>1.682003467694254E-4</v>
      </c>
      <c r="FZ86" s="2">
        <f t="shared" si="166"/>
        <v>1.4252281507910836E-4</v>
      </c>
      <c r="GA86" s="2">
        <f t="shared" si="167"/>
        <v>1.687401691436178E-4</v>
      </c>
      <c r="GB86" s="2">
        <f t="shared" si="168"/>
        <v>1.535633241420067E-4</v>
      </c>
      <c r="GC86" s="2">
        <f t="shared" si="169"/>
        <v>1.7231815711642805E-4</v>
      </c>
      <c r="GD86" s="2">
        <f t="shared" si="170"/>
        <v>1.7880375320921595E-4</v>
      </c>
      <c r="GE86" s="2">
        <f t="shared" si="171"/>
        <v>2.1591730557334602E-4</v>
      </c>
      <c r="GF86" s="2">
        <f t="shared" si="172"/>
        <v>2.1977008421911152E-4</v>
      </c>
      <c r="GG86" s="2">
        <f t="shared" si="173"/>
        <v>1.9826420656640501E-4</v>
      </c>
      <c r="GH86" s="2">
        <f t="shared" si="174"/>
        <v>1.5869868398478662E-4</v>
      </c>
      <c r="GI86" s="2">
        <f t="shared" si="175"/>
        <v>1.3492478049966541E-4</v>
      </c>
      <c r="GJ86" s="2">
        <f t="shared" si="176"/>
        <v>7.3872446909816893E-5</v>
      </c>
      <c r="GK86" s="2">
        <f t="shared" si="177"/>
        <v>7.0609531692412402E-5</v>
      </c>
      <c r="GM86" s="86">
        <f t="shared" si="113"/>
        <v>0.49235855864594219</v>
      </c>
      <c r="GN86" s="86">
        <f t="shared" si="178"/>
        <v>0.54031599381337581</v>
      </c>
      <c r="GO86" s="86">
        <f t="shared" si="179"/>
        <v>0.54153024238952829</v>
      </c>
      <c r="GP86" s="86">
        <f t="shared" si="180"/>
        <v>0.49404064823548433</v>
      </c>
      <c r="GQ86" s="86">
        <f t="shared" si="181"/>
        <v>0.55235407736863285</v>
      </c>
      <c r="GR86" s="86">
        <f t="shared" si="182"/>
        <v>0.49266115907249108</v>
      </c>
      <c r="GS86" s="86">
        <f t="shared" si="183"/>
        <v>0.50735645692566955</v>
      </c>
      <c r="GT86" s="86">
        <f t="shared" si="184"/>
        <v>0.48465364274162026</v>
      </c>
      <c r="GU86" s="86">
        <f t="shared" si="185"/>
        <v>0.50668341473532508</v>
      </c>
      <c r="GV86" s="86">
        <f t="shared" si="186"/>
        <v>0.50069749526228247</v>
      </c>
      <c r="GW86" s="86">
        <f t="shared" si="187"/>
        <v>0.50510685931335064</v>
      </c>
      <c r="GX86" s="86">
        <f t="shared" si="188"/>
        <v>0.53433594101589699</v>
      </c>
      <c r="GY86" s="86">
        <f t="shared" si="189"/>
        <v>0.54868588231686444</v>
      </c>
      <c r="GZ86" s="86">
        <f t="shared" si="190"/>
        <v>0.43662807025288802</v>
      </c>
      <c r="HA86" s="86">
        <f t="shared" si="191"/>
        <v>0.40597187163945297</v>
      </c>
      <c r="HC86" s="86">
        <f t="shared" si="145"/>
        <v>2.0071948307998051E-5</v>
      </c>
      <c r="HD86" s="86">
        <f t="shared" si="192"/>
        <v>5.0335055865327113E-5</v>
      </c>
      <c r="HE86" s="86">
        <f t="shared" si="193"/>
        <v>1.142295140911431E-5</v>
      </c>
      <c r="HF86" s="86">
        <f t="shared" si="194"/>
        <v>6.4239980464479226E-6</v>
      </c>
      <c r="HG86" s="86">
        <f t="shared" si="195"/>
        <v>4.6371987895652347E-5</v>
      </c>
      <c r="HH86" s="86">
        <f t="shared" si="196"/>
        <v>7.0308806211911802E-6</v>
      </c>
      <c r="HI86" s="86">
        <f t="shared" si="197"/>
        <v>1.2122043693573692E-5</v>
      </c>
      <c r="HJ86" s="86">
        <f t="shared" si="198"/>
        <v>8.6697557424483948E-6</v>
      </c>
      <c r="HK86" s="86">
        <f t="shared" si="199"/>
        <v>6.9120484484529937E-6</v>
      </c>
      <c r="HL86" s="86">
        <f t="shared" si="200"/>
        <v>3.5315555126182237E-6</v>
      </c>
      <c r="HM86" s="86">
        <f t="shared" si="201"/>
        <v>3.6484345080830197E-6</v>
      </c>
      <c r="HN86" s="86">
        <f t="shared" si="202"/>
        <v>1.1017013970980978E-5</v>
      </c>
      <c r="HO86" s="86">
        <f t="shared" si="203"/>
        <v>2.0769403229974679E-5</v>
      </c>
      <c r="HP86" s="86">
        <f t="shared" si="204"/>
        <v>1.9828563472795254E-6</v>
      </c>
      <c r="HQ86" s="86">
        <f t="shared" si="205"/>
        <v>5.525235906620431E-6</v>
      </c>
      <c r="HS86" s="86">
        <f t="shared" si="114"/>
        <v>1.6294804357303727E-32</v>
      </c>
      <c r="HT86" s="86">
        <f t="shared" si="206"/>
        <v>2.3759497125519715E-31</v>
      </c>
      <c r="HU86" s="86">
        <f t="shared" si="207"/>
        <v>5.2596010102357087E-35</v>
      </c>
      <c r="HV86" s="86">
        <f t="shared" si="208"/>
        <v>5.9958226877266864E-36</v>
      </c>
      <c r="HW86" s="86">
        <f t="shared" si="209"/>
        <v>3.7788255057317542E-31</v>
      </c>
      <c r="HX86" s="86">
        <f t="shared" si="210"/>
        <v>1.1384805752791732E-37</v>
      </c>
      <c r="HY86" s="86">
        <f t="shared" si="211"/>
        <v>6.8603586399441447E-37</v>
      </c>
      <c r="HZ86" s="86">
        <f t="shared" si="212"/>
        <v>1.9964928924350678E-37</v>
      </c>
      <c r="IA86" s="86">
        <f t="shared" si="213"/>
        <v>4.0813670327599284E-38</v>
      </c>
      <c r="IB86" s="86">
        <f t="shared" si="214"/>
        <v>8.3190306772727502E-41</v>
      </c>
      <c r="IC86" s="86">
        <f t="shared" si="215"/>
        <v>9.353790762316975E-40</v>
      </c>
      <c r="ID86" s="86">
        <f t="shared" si="216"/>
        <v>1.1612561123568964E-36</v>
      </c>
      <c r="IE86" s="86">
        <f t="shared" si="217"/>
        <v>7.6677002310710014E-34</v>
      </c>
      <c r="IF86" s="86">
        <f t="shared" si="218"/>
        <v>1.1469695898571048E-19</v>
      </c>
      <c r="IG86" s="86">
        <f t="shared" si="219"/>
        <v>4.1022486818160757E-19</v>
      </c>
      <c r="II86" s="86">
        <f t="shared" si="115"/>
        <v>3.3471178363354162E-131</v>
      </c>
      <c r="IJ86" s="86">
        <f t="shared" si="116"/>
        <v>5.8591110146177563E-128</v>
      </c>
      <c r="IK86" s="86">
        <f t="shared" si="117"/>
        <v>9.4666173349298605E-143</v>
      </c>
      <c r="IL86" s="86">
        <f t="shared" si="118"/>
        <v>2.3543503469965176E-154</v>
      </c>
      <c r="IM86" s="86">
        <f t="shared" si="119"/>
        <v>8.2516576235443029E-127</v>
      </c>
      <c r="IN86" s="86">
        <f t="shared" si="120"/>
        <v>3.281656387732827E-154</v>
      </c>
      <c r="IO86" s="86">
        <f t="shared" si="121"/>
        <v>7.1366553225676513E-150</v>
      </c>
      <c r="IP86" s="86">
        <f t="shared" si="122"/>
        <v>1.030412327690043E-152</v>
      </c>
      <c r="IQ86" s="86">
        <f t="shared" si="123"/>
        <v>3.0739643245935061E-157</v>
      </c>
      <c r="IR86" s="86">
        <f t="shared" si="124"/>
        <v>1.0640853597036791E-163</v>
      </c>
      <c r="IS86" s="86">
        <f t="shared" si="125"/>
        <v>3.9292997036195209E-163</v>
      </c>
      <c r="IT86" s="86">
        <f t="shared" si="126"/>
        <v>1.179385179776598E-150</v>
      </c>
      <c r="IU86" s="86">
        <f t="shared" si="127"/>
        <v>5.2948185569184103E-138</v>
      </c>
      <c r="IV86" s="86">
        <f t="shared" si="128"/>
        <v>1.5555163112713298E-51</v>
      </c>
      <c r="IW86" s="86">
        <f t="shared" si="129"/>
        <v>1.9506711831220286E-84</v>
      </c>
      <c r="IY86" s="86">
        <f t="shared" si="130"/>
        <v>0.49237863059425019</v>
      </c>
      <c r="IZ86" s="86">
        <f t="shared" si="131"/>
        <v>0.54036632886924119</v>
      </c>
      <c r="JA86" s="86">
        <f t="shared" si="132"/>
        <v>0.54154166534093739</v>
      </c>
      <c r="JB86" s="86">
        <f t="shared" si="133"/>
        <v>0.49404707223353078</v>
      </c>
      <c r="JC86" s="86">
        <f t="shared" si="134"/>
        <v>0.55240044935652854</v>
      </c>
      <c r="JD86" s="86">
        <f t="shared" si="135"/>
        <v>0.49266818995311229</v>
      </c>
      <c r="JE86" s="86">
        <f t="shared" si="136"/>
        <v>0.50736857896936316</v>
      </c>
      <c r="JF86" s="86">
        <f t="shared" si="137"/>
        <v>0.48466231249736269</v>
      </c>
      <c r="JG86" s="86">
        <f t="shared" si="138"/>
        <v>0.50669032678377357</v>
      </c>
      <c r="JH86" s="86">
        <f t="shared" si="139"/>
        <v>0.50070102681779505</v>
      </c>
      <c r="JI86" s="86">
        <f t="shared" si="140"/>
        <v>0.50511050774785871</v>
      </c>
      <c r="JJ86" s="86">
        <f t="shared" si="141"/>
        <v>0.53434695802986798</v>
      </c>
      <c r="JK86" s="86">
        <f t="shared" si="142"/>
        <v>0.54870665172009436</v>
      </c>
      <c r="JL86" s="86">
        <f t="shared" si="143"/>
        <v>0.43663005310923531</v>
      </c>
      <c r="JM86" s="86">
        <f t="shared" si="144"/>
        <v>0.40597739687535961</v>
      </c>
    </row>
    <row r="87" spans="2:273" x14ac:dyDescent="0.25">
      <c r="B87" s="2">
        <v>60</v>
      </c>
      <c r="C87" s="37">
        <v>193.63</v>
      </c>
      <c r="D87" s="37">
        <v>217.69</v>
      </c>
      <c r="E87" s="37">
        <v>218.595</v>
      </c>
      <c r="F87" s="37">
        <v>215.429</v>
      </c>
      <c r="G87" s="37">
        <v>213.286</v>
      </c>
      <c r="H87" s="37">
        <v>213.81</v>
      </c>
      <c r="I87" s="37">
        <v>215.071</v>
      </c>
      <c r="J87" s="37">
        <v>214.81800000000001</v>
      </c>
      <c r="K87" s="37">
        <v>215.578</v>
      </c>
      <c r="L87" s="37">
        <v>212.95599999999999</v>
      </c>
      <c r="M87" s="37">
        <v>215.88900000000001</v>
      </c>
      <c r="N87" s="37">
        <v>215.68899999999999</v>
      </c>
      <c r="O87" s="37">
        <v>218.422</v>
      </c>
      <c r="P87" s="37">
        <v>188</v>
      </c>
      <c r="Q87" s="37">
        <v>146.5581</v>
      </c>
      <c r="S87" s="4">
        <f t="shared" si="8"/>
        <v>197.01778776764303</v>
      </c>
      <c r="T87" s="4">
        <f t="shared" si="9"/>
        <v>223.60133273711267</v>
      </c>
      <c r="U87" s="4">
        <f t="shared" si="10"/>
        <v>226.12784672597812</v>
      </c>
      <c r="V87" s="4">
        <f t="shared" si="11"/>
        <v>219.81347089425512</v>
      </c>
      <c r="W87" s="4">
        <f t="shared" si="12"/>
        <v>218.06881089016261</v>
      </c>
      <c r="X87" s="4">
        <f t="shared" si="13"/>
        <v>220.77602503333392</v>
      </c>
      <c r="Y87" s="4">
        <f t="shared" si="14"/>
        <v>223.28324662628256</v>
      </c>
      <c r="Z87" s="4">
        <f t="shared" si="15"/>
        <v>221.487734917784</v>
      </c>
      <c r="AA87" s="4">
        <f t="shared" si="16"/>
        <v>222.35529762504822</v>
      </c>
      <c r="AB87" s="4">
        <f t="shared" si="17"/>
        <v>220.63671585228548</v>
      </c>
      <c r="AC87" s="4">
        <f t="shared" si="18"/>
        <v>223.49688894371835</v>
      </c>
      <c r="AD87" s="4">
        <f t="shared" si="19"/>
        <v>223.55975130963523</v>
      </c>
      <c r="AE87" s="4">
        <f t="shared" si="20"/>
        <v>226.96435263971131</v>
      </c>
      <c r="AF87" s="4">
        <f t="shared" si="21"/>
        <v>194.45957383626967</v>
      </c>
      <c r="AG87" s="4">
        <f t="shared" si="22"/>
        <v>149.56319707536707</v>
      </c>
      <c r="AI87" s="4">
        <f t="shared" si="23"/>
        <v>-3.387787767643033</v>
      </c>
      <c r="AJ87" s="4">
        <f t="shared" si="24"/>
        <v>-5.9113327371126729</v>
      </c>
      <c r="AK87" s="4">
        <f t="shared" si="25"/>
        <v>-7.5328467259781178</v>
      </c>
      <c r="AL87" s="4">
        <f t="shared" si="26"/>
        <v>-4.3844708942551165</v>
      </c>
      <c r="AM87" s="4">
        <f t="shared" si="27"/>
        <v>-4.7828108901626081</v>
      </c>
      <c r="AN87" s="4">
        <f t="shared" si="28"/>
        <v>-6.9660250333339206</v>
      </c>
      <c r="AO87" s="4">
        <f t="shared" si="29"/>
        <v>-8.212246626282564</v>
      </c>
      <c r="AP87" s="4">
        <f t="shared" si="30"/>
        <v>-6.669734917783984</v>
      </c>
      <c r="AQ87" s="4">
        <f t="shared" si="31"/>
        <v>-6.7772976250482202</v>
      </c>
      <c r="AR87" s="4">
        <f t="shared" si="32"/>
        <v>-7.6807158522854877</v>
      </c>
      <c r="AS87" s="4">
        <f t="shared" si="33"/>
        <v>-7.6078889437183363</v>
      </c>
      <c r="AT87" s="4">
        <f t="shared" si="34"/>
        <v>-7.8707513096352386</v>
      </c>
      <c r="AU87" s="4">
        <f t="shared" si="35"/>
        <v>-8.5423526397113108</v>
      </c>
      <c r="AV87" s="4">
        <f t="shared" si="224"/>
        <v>-6.4595738362696693</v>
      </c>
      <c r="AW87" s="4">
        <f t="shared" si="224"/>
        <v>-3.0050970753670754</v>
      </c>
      <c r="AY87" s="2">
        <f t="shared" si="96"/>
        <v>70.58571662088778</v>
      </c>
      <c r="AZ87" s="2">
        <f t="shared" si="147"/>
        <v>72.89846791078341</v>
      </c>
      <c r="BA87" s="2">
        <f t="shared" si="148"/>
        <v>74.335001580963564</v>
      </c>
      <c r="BB87" s="2">
        <f t="shared" si="149"/>
        <v>75.180611319466479</v>
      </c>
      <c r="BC87" s="2">
        <f t="shared" si="150"/>
        <v>73.612605295652074</v>
      </c>
      <c r="BD87" s="2">
        <f t="shared" si="151"/>
        <v>71.850602667701921</v>
      </c>
      <c r="BE87" s="2">
        <f t="shared" si="152"/>
        <v>74.378405033684899</v>
      </c>
      <c r="BF87" s="2">
        <f t="shared" si="153"/>
        <v>73.583444931238091</v>
      </c>
      <c r="BG87" s="2">
        <f t="shared" si="154"/>
        <v>70.303338769869455</v>
      </c>
      <c r="BH87" s="2">
        <f t="shared" si="155"/>
        <v>69.736885496512912</v>
      </c>
      <c r="BI87" s="2">
        <f t="shared" si="156"/>
        <v>68.360736338473728</v>
      </c>
      <c r="BJ87" s="2">
        <f t="shared" si="157"/>
        <v>68.491512056037379</v>
      </c>
      <c r="BK87" s="2">
        <f t="shared" si="158"/>
        <v>68.81341291699492</v>
      </c>
      <c r="BL87" s="2">
        <f t="shared" si="159"/>
        <v>66.538693500727007</v>
      </c>
      <c r="BM87" s="2">
        <f t="shared" si="160"/>
        <v>64.613056500546875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80.860937330111739</v>
      </c>
      <c r="DL87" s="2">
        <f t="shared" si="225"/>
        <v>83.058498338870436</v>
      </c>
      <c r="DM87" s="2">
        <f t="shared" si="225"/>
        <v>85.268525520990636</v>
      </c>
      <c r="DN87" s="2">
        <f t="shared" si="225"/>
        <v>83.609104198127469</v>
      </c>
      <c r="DO87" s="2">
        <f t="shared" si="225"/>
        <v>82.637388839370146</v>
      </c>
      <c r="DP87" s="2">
        <f t="shared" si="225"/>
        <v>81.13553427967382</v>
      </c>
      <c r="DQ87" s="2">
        <f t="shared" si="225"/>
        <v>83.693534709193273</v>
      </c>
      <c r="DR87" s="2">
        <f t="shared" si="225"/>
        <v>84.016021592442641</v>
      </c>
      <c r="DS87" s="2">
        <f t="shared" si="225"/>
        <v>80.131541932457779</v>
      </c>
      <c r="DT87" s="2">
        <f t="shared" si="225"/>
        <v>79.357393724696365</v>
      </c>
      <c r="DU87" s="2">
        <f t="shared" si="225"/>
        <v>78.188694331983811</v>
      </c>
      <c r="DV87" s="2">
        <f t="shared" si="225"/>
        <v>77.644906754221367</v>
      </c>
      <c r="DW87" s="2">
        <f t="shared" si="225"/>
        <v>78.028200348432065</v>
      </c>
      <c r="DX87" s="2">
        <f t="shared" si="225"/>
        <v>71.648666202090595</v>
      </c>
      <c r="DY87" s="2">
        <f t="shared" si="225"/>
        <v>68.3539347083926</v>
      </c>
      <c r="EA87" s="2">
        <f t="shared" si="228"/>
        <v>68.43949506420249</v>
      </c>
      <c r="EB87" s="2">
        <f t="shared" si="72"/>
        <v>70.661413210868716</v>
      </c>
      <c r="EC87" s="2">
        <f t="shared" si="73"/>
        <v>71.890567933167333</v>
      </c>
      <c r="ED87" s="2">
        <f t="shared" si="74"/>
        <v>73.187680221257978</v>
      </c>
      <c r="EE87" s="2">
        <f t="shared" si="75"/>
        <v>71.82014864456238</v>
      </c>
      <c r="EF87" s="2">
        <f t="shared" si="76"/>
        <v>69.678067543750146</v>
      </c>
      <c r="EG87" s="2">
        <f t="shared" si="77"/>
        <v>72.014731514899864</v>
      </c>
      <c r="EH87" s="2">
        <f t="shared" si="78"/>
        <v>70.751864093979933</v>
      </c>
      <c r="EI87" s="2">
        <f t="shared" si="79"/>
        <v>67.818399201065247</v>
      </c>
      <c r="EJ87" s="2">
        <f t="shared" si="80"/>
        <v>67.211325212676456</v>
      </c>
      <c r="EK87" s="2">
        <f t="shared" si="81"/>
        <v>65.795028235064237</v>
      </c>
      <c r="EL87" s="2">
        <f t="shared" si="82"/>
        <v>66.199595949962628</v>
      </c>
      <c r="EM87" s="2">
        <f t="shared" si="83"/>
        <v>66.617001363802459</v>
      </c>
      <c r="EN87" s="2">
        <f t="shared" si="84"/>
        <v>65.223678016217903</v>
      </c>
      <c r="EO87" s="2">
        <f t="shared" si="85"/>
        <v>63.477604196211146</v>
      </c>
      <c r="EQ87" s="2">
        <f t="shared" si="86"/>
        <v>68.267108745751017</v>
      </c>
      <c r="ER87" s="2">
        <f t="shared" si="226"/>
        <v>69.741370907034565</v>
      </c>
      <c r="ES87" s="2">
        <f t="shared" si="226"/>
        <v>70.968894155792995</v>
      </c>
      <c r="ET87" s="2">
        <f t="shared" si="226"/>
        <v>71.663354006825699</v>
      </c>
      <c r="EU87" s="2">
        <f t="shared" si="226"/>
        <v>70.669847731776542</v>
      </c>
      <c r="EV87" s="2">
        <f t="shared" si="226"/>
        <v>68.429870423955791</v>
      </c>
      <c r="EW87" s="2">
        <f t="shared" si="226"/>
        <v>70.45892031100928</v>
      </c>
      <c r="EX87" s="2">
        <f t="shared" si="226"/>
        <v>69.804652238302012</v>
      </c>
      <c r="EY87" s="2">
        <f t="shared" si="226"/>
        <v>66.7401868888889</v>
      </c>
      <c r="EZ87" s="2">
        <f t="shared" si="226"/>
        <v>66.363276444435556</v>
      </c>
      <c r="FA87" s="2">
        <f t="shared" si="226"/>
        <v>65.469244751428619</v>
      </c>
      <c r="FB87" s="2">
        <f t="shared" si="226"/>
        <v>64.741768874117298</v>
      </c>
      <c r="FC87" s="2">
        <f t="shared" si="226"/>
        <v>65.446255117867835</v>
      </c>
      <c r="FD87" s="2">
        <f t="shared" si="226"/>
        <v>65.038255501749305</v>
      </c>
      <c r="FE87" s="2">
        <f t="shared" si="226"/>
        <v>64.988018698302696</v>
      </c>
      <c r="FG87" s="2">
        <f t="shared" si="88"/>
        <v>0.82721453928164024</v>
      </c>
      <c r="FH87" s="2">
        <f t="shared" si="227"/>
        <v>0.81953956407700457</v>
      </c>
      <c r="FI87" s="2">
        <f t="shared" si="227"/>
        <v>0.81726630455711913</v>
      </c>
      <c r="FJ87" s="2">
        <f t="shared" si="227"/>
        <v>0.80874309397352095</v>
      </c>
      <c r="FK87" s="2">
        <f t="shared" si="227"/>
        <v>0.83427663212433723</v>
      </c>
      <c r="FL87" s="2">
        <f t="shared" si="227"/>
        <v>0.8103642505891322</v>
      </c>
      <c r="FM87" s="2">
        <f t="shared" si="227"/>
        <v>0.79758478378604236</v>
      </c>
      <c r="FN87" s="2">
        <f t="shared" si="227"/>
        <v>0.78650988278367373</v>
      </c>
      <c r="FO87" s="2">
        <f t="shared" si="227"/>
        <v>0.79816730115332069</v>
      </c>
      <c r="FP87" s="2">
        <f t="shared" si="227"/>
        <v>0.79205084888584854</v>
      </c>
      <c r="FQ87" s="2">
        <f t="shared" si="227"/>
        <v>0.79297659749448446</v>
      </c>
      <c r="FR87" s="2">
        <f t="shared" si="227"/>
        <v>0.79972848117742945</v>
      </c>
      <c r="FS87" s="2">
        <f t="shared" si="227"/>
        <v>0.80750622642447356</v>
      </c>
      <c r="FT87" s="2">
        <f t="shared" si="227"/>
        <v>0.79532561531714763</v>
      </c>
      <c r="FU87" s="2">
        <f t="shared" si="227"/>
        <v>0.76717423823740938</v>
      </c>
      <c r="FW87" s="2">
        <f t="shared" si="112"/>
        <v>1.3381581873310431E-4</v>
      </c>
      <c r="FX87" s="2">
        <f t="shared" si="164"/>
        <v>1.3987015428153292E-4</v>
      </c>
      <c r="FY87" s="2">
        <f t="shared" si="165"/>
        <v>1.8442502002876198E-4</v>
      </c>
      <c r="FZ87" s="2">
        <f t="shared" si="166"/>
        <v>1.5627101040702247E-4</v>
      </c>
      <c r="GA87" s="2">
        <f t="shared" si="167"/>
        <v>1.8501690425107284E-4</v>
      </c>
      <c r="GB87" s="2">
        <f t="shared" si="168"/>
        <v>1.6837634206717691E-4</v>
      </c>
      <c r="GC87" s="2">
        <f t="shared" si="169"/>
        <v>1.8893996096128727E-4</v>
      </c>
      <c r="GD87" s="2">
        <f t="shared" si="170"/>
        <v>1.9605103477202831E-4</v>
      </c>
      <c r="GE87" s="2">
        <f t="shared" si="171"/>
        <v>2.3674368604953373E-4</v>
      </c>
      <c r="GF87" s="2">
        <f t="shared" si="172"/>
        <v>2.4096799626125183E-4</v>
      </c>
      <c r="GG87" s="2">
        <f t="shared" si="173"/>
        <v>2.1738822133618362E-4</v>
      </c>
      <c r="GH87" s="2">
        <f t="shared" si="174"/>
        <v>1.7400698253150669E-4</v>
      </c>
      <c r="GI87" s="2">
        <f t="shared" si="175"/>
        <v>1.4794015415600304E-4</v>
      </c>
      <c r="GJ87" s="2">
        <f t="shared" si="176"/>
        <v>8.0998950046328214E-5</v>
      </c>
      <c r="GK87" s="2">
        <f t="shared" si="177"/>
        <v>7.7421284525124032E-5</v>
      </c>
      <c r="GM87" s="86">
        <f t="shared" si="113"/>
        <v>0.54009346996824825</v>
      </c>
      <c r="GN87" s="86">
        <f t="shared" si="178"/>
        <v>0.5945348661890848</v>
      </c>
      <c r="GO87" s="86">
        <f t="shared" si="179"/>
        <v>0.59807125477286405</v>
      </c>
      <c r="GP87" s="86">
        <f t="shared" si="180"/>
        <v>0.56276405329347878</v>
      </c>
      <c r="GQ87" s="86">
        <f t="shared" si="181"/>
        <v>0.61316774237405935</v>
      </c>
      <c r="GR87" s="86">
        <f t="shared" si="182"/>
        <v>0.55400095725990839</v>
      </c>
      <c r="GS87" s="86">
        <f t="shared" si="183"/>
        <v>0.56582413304169576</v>
      </c>
      <c r="GT87" s="86">
        <f t="shared" si="184"/>
        <v>0.550443007611083</v>
      </c>
      <c r="GU87" s="86">
        <f t="shared" si="185"/>
        <v>0.56860394847711204</v>
      </c>
      <c r="GV87" s="86">
        <f t="shared" si="186"/>
        <v>0.56348648593644068</v>
      </c>
      <c r="GW87" s="86">
        <f t="shared" si="187"/>
        <v>0.57632424920250269</v>
      </c>
      <c r="GX87" s="86">
        <f t="shared" si="188"/>
        <v>0.6127573879784447</v>
      </c>
      <c r="GY87" s="86">
        <f t="shared" si="189"/>
        <v>0.62506927454004524</v>
      </c>
      <c r="GZ87" s="86">
        <f t="shared" si="190"/>
        <v>0.48676398588548636</v>
      </c>
      <c r="HA87" s="86">
        <f t="shared" si="191"/>
        <v>0.46114814692821077</v>
      </c>
      <c r="HC87" s="86">
        <f t="shared" si="145"/>
        <v>3.8591285175879246E-5</v>
      </c>
      <c r="HD87" s="86">
        <f t="shared" si="192"/>
        <v>9.3494355975080247E-5</v>
      </c>
      <c r="HE87" s="86">
        <f t="shared" si="193"/>
        <v>2.3600461716020195E-5</v>
      </c>
      <c r="HF87" s="86">
        <f t="shared" si="194"/>
        <v>1.373647364036121E-5</v>
      </c>
      <c r="HG87" s="86">
        <f t="shared" si="195"/>
        <v>8.7828193661369737E-5</v>
      </c>
      <c r="HH87" s="86">
        <f t="shared" si="196"/>
        <v>1.507857797178644E-5</v>
      </c>
      <c r="HI87" s="86">
        <f t="shared" si="197"/>
        <v>2.5494956416272653E-5</v>
      </c>
      <c r="HJ87" s="86">
        <f t="shared" si="198"/>
        <v>1.8635565364814335E-5</v>
      </c>
      <c r="HK87" s="86">
        <f t="shared" si="199"/>
        <v>1.5406753381896664E-5</v>
      </c>
      <c r="HL87" s="86">
        <f t="shared" si="200"/>
        <v>8.2087163872634299E-6</v>
      </c>
      <c r="HM87" s="86">
        <f t="shared" si="201"/>
        <v>8.3743597392159244E-6</v>
      </c>
      <c r="HN87" s="86">
        <f t="shared" si="202"/>
        <v>2.3131555797937424E-5</v>
      </c>
      <c r="HO87" s="86">
        <f t="shared" si="203"/>
        <v>4.086151075856893E-5</v>
      </c>
      <c r="HP87" s="86">
        <f t="shared" si="204"/>
        <v>4.4355735496829745E-6</v>
      </c>
      <c r="HQ87" s="86">
        <f t="shared" si="205"/>
        <v>1.1277737273968463E-5</v>
      </c>
      <c r="HS87" s="86">
        <f t="shared" si="114"/>
        <v>1.2328659982961067E-31</v>
      </c>
      <c r="HT87" s="86">
        <f t="shared" si="206"/>
        <v>1.7038545377021454E-30</v>
      </c>
      <c r="HU87" s="86">
        <f t="shared" si="207"/>
        <v>5.1170015914049985E-34</v>
      </c>
      <c r="HV87" s="86">
        <f t="shared" si="208"/>
        <v>6.3177504209174375E-35</v>
      </c>
      <c r="HW87" s="86">
        <f t="shared" si="209"/>
        <v>2.8400697924341237E-30</v>
      </c>
      <c r="HX87" s="86">
        <f t="shared" si="210"/>
        <v>1.2961560989500152E-36</v>
      </c>
      <c r="HY87" s="86">
        <f t="shared" si="211"/>
        <v>7.584349488013532E-36</v>
      </c>
      <c r="HZ87" s="86">
        <f t="shared" si="212"/>
        <v>2.3238781486519478E-36</v>
      </c>
      <c r="IA87" s="86">
        <f t="shared" si="213"/>
        <v>5.334413562965481E-37</v>
      </c>
      <c r="IB87" s="86">
        <f t="shared" si="214"/>
        <v>1.2671925780949197E-39</v>
      </c>
      <c r="IC87" s="86">
        <f t="shared" si="215"/>
        <v>1.3237308609688035E-38</v>
      </c>
      <c r="ID87" s="86">
        <f t="shared" si="216"/>
        <v>1.2534338124510604E-35</v>
      </c>
      <c r="IE87" s="86">
        <f t="shared" si="217"/>
        <v>6.5399832617568395E-33</v>
      </c>
      <c r="IF87" s="86">
        <f t="shared" si="218"/>
        <v>3.5342686996329174E-19</v>
      </c>
      <c r="IG87" s="86">
        <f t="shared" si="219"/>
        <v>1.1931122989644023E-18</v>
      </c>
      <c r="II87" s="86">
        <f t="shared" si="115"/>
        <v>1.4206921323970364E-128</v>
      </c>
      <c r="IJ87" s="86">
        <f t="shared" si="116"/>
        <v>2.1998489311130331E-125</v>
      </c>
      <c r="IK87" s="86">
        <f t="shared" si="117"/>
        <v>8.7827809516998956E-140</v>
      </c>
      <c r="IL87" s="86">
        <f t="shared" si="118"/>
        <v>3.3407859693983712E-151</v>
      </c>
      <c r="IM87" s="86">
        <f t="shared" si="119"/>
        <v>3.5431724422967812E-124</v>
      </c>
      <c r="IN87" s="86">
        <f t="shared" si="120"/>
        <v>4.9171079736376293E-151</v>
      </c>
      <c r="IO87" s="86">
        <f t="shared" si="121"/>
        <v>9.5398939040787706E-147</v>
      </c>
      <c r="IP87" s="86">
        <f t="shared" si="122"/>
        <v>1.6315523304420408E-149</v>
      </c>
      <c r="IQ87" s="86">
        <f t="shared" si="123"/>
        <v>7.1861055242488226E-154</v>
      </c>
      <c r="IR87" s="86">
        <f t="shared" si="124"/>
        <v>3.4925407873192606E-160</v>
      </c>
      <c r="IS87" s="86">
        <f t="shared" si="125"/>
        <v>1.1377700668499406E-159</v>
      </c>
      <c r="IT87" s="86">
        <f t="shared" si="126"/>
        <v>1.5303334572856595E-147</v>
      </c>
      <c r="IU87" s="86">
        <f t="shared" si="127"/>
        <v>3.3171097169882553E-135</v>
      </c>
      <c r="IV87" s="86">
        <f t="shared" si="128"/>
        <v>1.4140916833741229E-50</v>
      </c>
      <c r="IW87" s="86">
        <f t="shared" si="129"/>
        <v>7.4682017097780445E-83</v>
      </c>
      <c r="IY87" s="86">
        <f t="shared" si="130"/>
        <v>0.54013206125342417</v>
      </c>
      <c r="IZ87" s="86">
        <f t="shared" si="131"/>
        <v>0.59462836054505985</v>
      </c>
      <c r="JA87" s="86">
        <f t="shared" si="132"/>
        <v>0.59809485523458006</v>
      </c>
      <c r="JB87" s="86">
        <f t="shared" si="133"/>
        <v>0.56277778976711912</v>
      </c>
      <c r="JC87" s="86">
        <f t="shared" si="134"/>
        <v>0.61325557056772073</v>
      </c>
      <c r="JD87" s="86">
        <f t="shared" si="135"/>
        <v>0.55401603583788017</v>
      </c>
      <c r="JE87" s="86">
        <f t="shared" si="136"/>
        <v>0.565849627998112</v>
      </c>
      <c r="JF87" s="86">
        <f t="shared" si="137"/>
        <v>0.55046164317644786</v>
      </c>
      <c r="JG87" s="86">
        <f t="shared" si="138"/>
        <v>0.56861935523049389</v>
      </c>
      <c r="JH87" s="86">
        <f t="shared" si="139"/>
        <v>0.56349469465282798</v>
      </c>
      <c r="JI87" s="86">
        <f t="shared" si="140"/>
        <v>0.57633262356224191</v>
      </c>
      <c r="JJ87" s="86">
        <f t="shared" si="141"/>
        <v>0.61278051953424262</v>
      </c>
      <c r="JK87" s="86">
        <f t="shared" si="142"/>
        <v>0.62511013605080379</v>
      </c>
      <c r="JL87" s="86">
        <f t="shared" si="143"/>
        <v>0.48676842145903604</v>
      </c>
      <c r="JM87" s="86">
        <f t="shared" si="144"/>
        <v>0.46115942466548476</v>
      </c>
    </row>
    <row r="88" spans="2:273" x14ac:dyDescent="0.25">
      <c r="B88" s="2">
        <v>61</v>
      </c>
      <c r="C88" s="37">
        <v>191.5</v>
      </c>
      <c r="D88" s="37">
        <v>213.69</v>
      </c>
      <c r="E88" s="37">
        <v>214.81</v>
      </c>
      <c r="F88" s="37">
        <v>214.857</v>
      </c>
      <c r="G88" s="37">
        <v>211.095</v>
      </c>
      <c r="H88" s="37">
        <v>212.881</v>
      </c>
      <c r="I88" s="37">
        <v>213.214</v>
      </c>
      <c r="J88" s="37">
        <v>213.136</v>
      </c>
      <c r="K88" s="37">
        <v>212.489</v>
      </c>
      <c r="L88" s="37">
        <v>211.4</v>
      </c>
      <c r="M88" s="37">
        <v>214.667</v>
      </c>
      <c r="N88" s="37">
        <v>214.489</v>
      </c>
      <c r="O88" s="37">
        <v>216.22200000000001</v>
      </c>
      <c r="P88" s="37">
        <v>185.06800000000001</v>
      </c>
      <c r="Q88" s="37">
        <v>144.02330000000001</v>
      </c>
      <c r="S88" s="4">
        <f t="shared" si="8"/>
        <v>194.71479479136008</v>
      </c>
      <c r="T88" s="4">
        <f t="shared" si="9"/>
        <v>218.0175132288594</v>
      </c>
      <c r="U88" s="4">
        <f t="shared" si="10"/>
        <v>220.66512460635786</v>
      </c>
      <c r="V88" s="4">
        <f t="shared" si="11"/>
        <v>221.39335358784507</v>
      </c>
      <c r="W88" s="4">
        <f t="shared" si="12"/>
        <v>215.6766627667746</v>
      </c>
      <c r="X88" s="4">
        <f t="shared" si="13"/>
        <v>220.23849630547105</v>
      </c>
      <c r="Y88" s="4">
        <f t="shared" si="14"/>
        <v>218.59589397795946</v>
      </c>
      <c r="Z88" s="4">
        <f t="shared" si="15"/>
        <v>219.47927558430246</v>
      </c>
      <c r="AA88" s="4">
        <f t="shared" si="16"/>
        <v>218.76200327748279</v>
      </c>
      <c r="AB88" s="4">
        <f t="shared" si="17"/>
        <v>216.92974425633881</v>
      </c>
      <c r="AC88" s="4">
        <f t="shared" si="18"/>
        <v>222.13729415529423</v>
      </c>
      <c r="AD88" s="4">
        <f t="shared" si="19"/>
        <v>222.72234562334373</v>
      </c>
      <c r="AE88" s="4">
        <f t="shared" si="20"/>
        <v>225.27086501282179</v>
      </c>
      <c r="AF88" s="4">
        <f t="shared" si="21"/>
        <v>193.20877062274715</v>
      </c>
      <c r="AG88" s="4">
        <f t="shared" si="22"/>
        <v>149.15785009806291</v>
      </c>
      <c r="AI88" s="4">
        <f t="shared" si="23"/>
        <v>-3.2147947913600774</v>
      </c>
      <c r="AJ88" s="4">
        <f t="shared" si="24"/>
        <v>-4.3275132288594023</v>
      </c>
      <c r="AK88" s="4">
        <f t="shared" si="25"/>
        <v>-5.8551246063578617</v>
      </c>
      <c r="AL88" s="4">
        <f t="shared" si="26"/>
        <v>-6.5363535878450705</v>
      </c>
      <c r="AM88" s="4">
        <f t="shared" si="27"/>
        <v>-4.581662766774599</v>
      </c>
      <c r="AN88" s="4">
        <f t="shared" si="28"/>
        <v>-7.3574963054710452</v>
      </c>
      <c r="AO88" s="4">
        <f t="shared" si="29"/>
        <v>-5.3818939779594643</v>
      </c>
      <c r="AP88" s="4">
        <f t="shared" si="30"/>
        <v>-6.3432755843024609</v>
      </c>
      <c r="AQ88" s="4">
        <f t="shared" si="31"/>
        <v>-6.2730032774827862</v>
      </c>
      <c r="AR88" s="4">
        <f t="shared" si="32"/>
        <v>-5.5297442563388017</v>
      </c>
      <c r="AS88" s="4">
        <f t="shared" si="33"/>
        <v>-7.4702941552942264</v>
      </c>
      <c r="AT88" s="4">
        <f t="shared" si="34"/>
        <v>-8.2333456233437232</v>
      </c>
      <c r="AU88" s="4">
        <f t="shared" si="35"/>
        <v>-9.0488650128217785</v>
      </c>
      <c r="AV88" s="4">
        <f t="shared" si="224"/>
        <v>-8.1407706227471408</v>
      </c>
      <c r="AW88" s="4">
        <f t="shared" si="224"/>
        <v>-5.1345500980629026</v>
      </c>
      <c r="AY88" s="2">
        <f t="shared" si="96"/>
        <v>70.388184642743326</v>
      </c>
      <c r="AZ88" s="2">
        <f t="shared" si="147"/>
        <v>72.669890436172864</v>
      </c>
      <c r="BA88" s="2">
        <f t="shared" si="148"/>
        <v>74.082412160195474</v>
      </c>
      <c r="BB88" s="2">
        <f t="shared" si="149"/>
        <v>74.941955604974254</v>
      </c>
      <c r="BC88" s="2">
        <f t="shared" si="150"/>
        <v>73.39064863444726</v>
      </c>
      <c r="BD88" s="2">
        <f t="shared" si="151"/>
        <v>71.617752057804637</v>
      </c>
      <c r="BE88" s="2">
        <f t="shared" si="152"/>
        <v>74.126019013738826</v>
      </c>
      <c r="BF88" s="2">
        <f t="shared" si="153"/>
        <v>73.314735752132293</v>
      </c>
      <c r="BG88" s="2">
        <f t="shared" si="154"/>
        <v>70.031609517088413</v>
      </c>
      <c r="BH88" s="2">
        <f t="shared" si="155"/>
        <v>69.471431699908777</v>
      </c>
      <c r="BI88" s="2">
        <f t="shared" si="156"/>
        <v>68.100810215572707</v>
      </c>
      <c r="BJ88" s="2">
        <f t="shared" si="157"/>
        <v>68.232227547557457</v>
      </c>
      <c r="BK88" s="2">
        <f t="shared" si="158"/>
        <v>68.561539444566947</v>
      </c>
      <c r="BL88" s="2">
        <f t="shared" si="159"/>
        <v>66.366184896347178</v>
      </c>
      <c r="BM88" s="2">
        <f t="shared" si="160"/>
        <v>64.49542591803494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81.052777106614315</v>
      </c>
      <c r="DL88" s="2">
        <f t="shared" si="225"/>
        <v>83.226425249169438</v>
      </c>
      <c r="DM88" s="2">
        <f t="shared" si="225"/>
        <v>85.481207037148891</v>
      </c>
      <c r="DN88" s="2">
        <f t="shared" si="225"/>
        <v>83.80079115070977</v>
      </c>
      <c r="DO88" s="2">
        <f t="shared" si="225"/>
        <v>82.804748291602536</v>
      </c>
      <c r="DP88" s="2">
        <f t="shared" si="225"/>
        <v>81.266279673814566</v>
      </c>
      <c r="DQ88" s="2">
        <f t="shared" si="225"/>
        <v>83.8920934333959</v>
      </c>
      <c r="DR88" s="2">
        <f t="shared" si="225"/>
        <v>84.227464912280695</v>
      </c>
      <c r="DS88" s="2">
        <f t="shared" si="225"/>
        <v>80.163383958724197</v>
      </c>
      <c r="DT88" s="2">
        <f t="shared" si="225"/>
        <v>79.469275303643741</v>
      </c>
      <c r="DU88" s="2">
        <f t="shared" si="225"/>
        <v>78.314298785425109</v>
      </c>
      <c r="DV88" s="2">
        <f t="shared" si="225"/>
        <v>77.808754127579718</v>
      </c>
      <c r="DW88" s="2">
        <f t="shared" si="225"/>
        <v>78.190965156794434</v>
      </c>
      <c r="DX88" s="2">
        <f t="shared" si="225"/>
        <v>71.698759233449479</v>
      </c>
      <c r="DY88" s="2">
        <f t="shared" si="225"/>
        <v>68.414472617354193</v>
      </c>
      <c r="EA88" s="2">
        <f t="shared" si="228"/>
        <v>68.356637126104062</v>
      </c>
      <c r="EB88" s="2">
        <f t="shared" si="72"/>
        <v>70.550068228090296</v>
      </c>
      <c r="EC88" s="2">
        <f t="shared" si="73"/>
        <v>71.758215294401168</v>
      </c>
      <c r="ED88" s="2">
        <f t="shared" si="74"/>
        <v>73.031607986720303</v>
      </c>
      <c r="EE88" s="2">
        <f t="shared" si="75"/>
        <v>71.685415649899454</v>
      </c>
      <c r="EF88" s="2">
        <f t="shared" si="76"/>
        <v>69.558814508752945</v>
      </c>
      <c r="EG88" s="2">
        <f t="shared" si="77"/>
        <v>71.866002555175825</v>
      </c>
      <c r="EH88" s="2">
        <f t="shared" si="78"/>
        <v>70.613472073363113</v>
      </c>
      <c r="EI88" s="2">
        <f t="shared" si="79"/>
        <v>67.695353501997332</v>
      </c>
      <c r="EJ88" s="2">
        <f t="shared" si="80"/>
        <v>67.077779283911383</v>
      </c>
      <c r="EK88" s="2">
        <f t="shared" si="81"/>
        <v>65.669074544477553</v>
      </c>
      <c r="EL88" s="2">
        <f t="shared" si="82"/>
        <v>66.045381234558562</v>
      </c>
      <c r="EM88" s="2">
        <f t="shared" si="83"/>
        <v>66.468274222175808</v>
      </c>
      <c r="EN88" s="2">
        <f t="shared" si="84"/>
        <v>65.114633932171486</v>
      </c>
      <c r="EO88" s="2">
        <f t="shared" si="85"/>
        <v>63.410546162917115</v>
      </c>
      <c r="EQ88" s="2">
        <f t="shared" si="86"/>
        <v>68.187502823068513</v>
      </c>
      <c r="ER88" s="2">
        <f t="shared" si="226"/>
        <v>69.648241488310049</v>
      </c>
      <c r="ES88" s="2">
        <f t="shared" si="226"/>
        <v>70.855326981852087</v>
      </c>
      <c r="ET88" s="2">
        <f t="shared" si="226"/>
        <v>71.536826704678148</v>
      </c>
      <c r="EU88" s="2">
        <f t="shared" si="226"/>
        <v>70.558953135879165</v>
      </c>
      <c r="EV88" s="2">
        <f t="shared" si="226"/>
        <v>68.335338610561109</v>
      </c>
      <c r="EW88" s="2">
        <f t="shared" si="226"/>
        <v>70.341627877289397</v>
      </c>
      <c r="EX88" s="2">
        <f t="shared" si="226"/>
        <v>69.685949212432845</v>
      </c>
      <c r="EY88" s="2">
        <f t="shared" si="226"/>
        <v>66.63981311111111</v>
      </c>
      <c r="EZ88" s="2">
        <f t="shared" si="226"/>
        <v>66.247301005347168</v>
      </c>
      <c r="FA88" s="2">
        <f t="shared" si="226"/>
        <v>65.350059703301042</v>
      </c>
      <c r="FB88" s="2">
        <f t="shared" si="226"/>
        <v>64.619002446677058</v>
      </c>
      <c r="FC88" s="2">
        <f t="shared" si="226"/>
        <v>65.322628403197044</v>
      </c>
      <c r="FD88" s="2">
        <f t="shared" si="226"/>
        <v>64.93323538806861</v>
      </c>
      <c r="FE88" s="2">
        <f t="shared" si="226"/>
        <v>64.888808423406928</v>
      </c>
      <c r="FG88" s="2">
        <f t="shared" si="88"/>
        <v>0.83998503987362705</v>
      </c>
      <c r="FH88" s="2">
        <f t="shared" si="227"/>
        <v>0.83276263748605617</v>
      </c>
      <c r="FI88" s="2">
        <f t="shared" si="227"/>
        <v>0.83062152288659141</v>
      </c>
      <c r="FJ88" s="2">
        <f t="shared" si="227"/>
        <v>0.82258601114715846</v>
      </c>
      <c r="FK88" s="2">
        <f t="shared" si="227"/>
        <v>0.84662195497733062</v>
      </c>
      <c r="FL88" s="2">
        <f t="shared" si="227"/>
        <v>0.82411534899489169</v>
      </c>
      <c r="FM88" s="2">
        <f t="shared" si="227"/>
        <v>0.81204763225363319</v>
      </c>
      <c r="FN88" s="2">
        <f t="shared" si="227"/>
        <v>0.80156717485097162</v>
      </c>
      <c r="FO88" s="2">
        <f t="shared" si="227"/>
        <v>0.81259830743555928</v>
      </c>
      <c r="FP88" s="2">
        <f t="shared" si="227"/>
        <v>0.80681333126679122</v>
      </c>
      <c r="FQ88" s="2">
        <f t="shared" si="227"/>
        <v>0.80768931700996005</v>
      </c>
      <c r="FR88" s="2">
        <f t="shared" si="227"/>
        <v>0.81407386520304703</v>
      </c>
      <c r="FS88" s="2">
        <f t="shared" si="227"/>
        <v>0.82141889859286399</v>
      </c>
      <c r="FT88" s="2">
        <f t="shared" si="227"/>
        <v>0.80991141306781533</v>
      </c>
      <c r="FU88" s="2">
        <f t="shared" si="227"/>
        <v>0.7832193827907441</v>
      </c>
      <c r="FW88" s="2">
        <f t="shared" si="112"/>
        <v>1.4672423328473668E-4</v>
      </c>
      <c r="FX88" s="2">
        <f t="shared" si="164"/>
        <v>1.5336250492280296E-4</v>
      </c>
      <c r="FY88" s="2">
        <f t="shared" si="165"/>
        <v>2.0221441528508053E-4</v>
      </c>
      <c r="FZ88" s="2">
        <f t="shared" si="166"/>
        <v>1.7134517227306232E-4</v>
      </c>
      <c r="GA88" s="2">
        <f t="shared" si="167"/>
        <v>2.0286338029816081E-4</v>
      </c>
      <c r="GB88" s="2">
        <f t="shared" si="168"/>
        <v>1.8461798876917825E-4</v>
      </c>
      <c r="GC88" s="2">
        <f t="shared" si="169"/>
        <v>2.0716477125322003E-4</v>
      </c>
      <c r="GD88" s="2">
        <f t="shared" si="170"/>
        <v>2.1496161903501067E-4</v>
      </c>
      <c r="GE88" s="2">
        <f t="shared" si="171"/>
        <v>2.5957836090139037E-4</v>
      </c>
      <c r="GF88" s="2">
        <f t="shared" si="172"/>
        <v>2.6421001147278731E-4</v>
      </c>
      <c r="GG88" s="2">
        <f t="shared" si="173"/>
        <v>2.3835644569047639E-4</v>
      </c>
      <c r="GH88" s="2">
        <f t="shared" si="174"/>
        <v>1.9079165933502307E-4</v>
      </c>
      <c r="GI88" s="2">
        <f t="shared" si="175"/>
        <v>1.6221083813095435E-4</v>
      </c>
      <c r="GJ88" s="2">
        <f t="shared" si="176"/>
        <v>8.8812888596196248E-5</v>
      </c>
      <c r="GK88" s="2">
        <f t="shared" si="177"/>
        <v>8.4890116315369536E-5</v>
      </c>
      <c r="GM88" s="86">
        <f t="shared" si="113"/>
        <v>0.57296498851379885</v>
      </c>
      <c r="GN88" s="86">
        <f t="shared" si="178"/>
        <v>0.62319079704847125</v>
      </c>
      <c r="GO88" s="86">
        <f t="shared" si="179"/>
        <v>0.62833124381318239</v>
      </c>
      <c r="GP88" s="86">
        <f t="shared" si="180"/>
        <v>0.61747037203558319</v>
      </c>
      <c r="GQ88" s="86">
        <f t="shared" si="181"/>
        <v>0.65239791563129945</v>
      </c>
      <c r="GR88" s="86">
        <f t="shared" si="182"/>
        <v>0.599167872199171</v>
      </c>
      <c r="GS88" s="86">
        <f t="shared" si="183"/>
        <v>0.60024158485897983</v>
      </c>
      <c r="GT88" s="86">
        <f t="shared" si="184"/>
        <v>0.59539564770744124</v>
      </c>
      <c r="GU88" s="86">
        <f t="shared" si="185"/>
        <v>0.6074617680321619</v>
      </c>
      <c r="GV88" s="86">
        <f t="shared" si="186"/>
        <v>0.60273596543565233</v>
      </c>
      <c r="GW88" s="86">
        <f t="shared" si="187"/>
        <v>0.62559564390976941</v>
      </c>
      <c r="GX88" s="86">
        <f t="shared" si="188"/>
        <v>0.66741542296512124</v>
      </c>
      <c r="GY88" s="86">
        <f t="shared" si="189"/>
        <v>0.67598484965259409</v>
      </c>
      <c r="GZ88" s="86">
        <f t="shared" si="190"/>
        <v>0.52468710800933238</v>
      </c>
      <c r="HA88" s="86">
        <f t="shared" si="191"/>
        <v>0.50419851415868999</v>
      </c>
      <c r="HC88" s="86">
        <f t="shared" si="145"/>
        <v>7.2654123956768555E-5</v>
      </c>
      <c r="HD88" s="86">
        <f t="shared" si="192"/>
        <v>1.701169298714044E-4</v>
      </c>
      <c r="HE88" s="86">
        <f t="shared" si="193"/>
        <v>4.7571815303463145E-5</v>
      </c>
      <c r="HF88" s="86">
        <f t="shared" si="194"/>
        <v>2.8625762502844096E-5</v>
      </c>
      <c r="HG88" s="86">
        <f t="shared" si="195"/>
        <v>1.6276376325591313E-4</v>
      </c>
      <c r="HH88" s="86">
        <f t="shared" si="196"/>
        <v>3.1502604299443009E-5</v>
      </c>
      <c r="HI88" s="86">
        <f t="shared" si="197"/>
        <v>5.2241774168958693E-5</v>
      </c>
      <c r="HJ88" s="86">
        <f t="shared" si="198"/>
        <v>3.8997226189951541E-5</v>
      </c>
      <c r="HK88" s="86">
        <f t="shared" si="199"/>
        <v>3.3363428119301626E-5</v>
      </c>
      <c r="HL88" s="86">
        <f t="shared" si="200"/>
        <v>1.8511224758272289E-5</v>
      </c>
      <c r="HM88" s="86">
        <f t="shared" si="201"/>
        <v>1.8664183862447456E-5</v>
      </c>
      <c r="HN88" s="86">
        <f t="shared" si="202"/>
        <v>4.7334765367940667E-5</v>
      </c>
      <c r="HO88" s="86">
        <f t="shared" si="203"/>
        <v>7.8592347231220836E-5</v>
      </c>
      <c r="HP88" s="86">
        <f t="shared" si="204"/>
        <v>9.6646599474740789E-6</v>
      </c>
      <c r="HQ88" s="86">
        <f t="shared" si="205"/>
        <v>2.2510093112962788E-5</v>
      </c>
      <c r="HS88" s="86">
        <f t="shared" si="114"/>
        <v>9.0625754042152764E-31</v>
      </c>
      <c r="HT88" s="86">
        <f t="shared" si="206"/>
        <v>1.1876644508515365E-29</v>
      </c>
      <c r="HU88" s="86">
        <f t="shared" si="207"/>
        <v>4.8127504176349526E-33</v>
      </c>
      <c r="HV88" s="86">
        <f t="shared" si="208"/>
        <v>6.4263865280383603E-34</v>
      </c>
      <c r="HW88" s="86">
        <f t="shared" si="209"/>
        <v>2.0714785242723308E-29</v>
      </c>
      <c r="HX88" s="86">
        <f t="shared" si="210"/>
        <v>1.4237328384478275E-35</v>
      </c>
      <c r="HY88" s="86">
        <f t="shared" si="211"/>
        <v>8.090402927579246E-35</v>
      </c>
      <c r="HZ88" s="86">
        <f t="shared" si="212"/>
        <v>2.60737729724922E-35</v>
      </c>
      <c r="IA88" s="86">
        <f t="shared" si="213"/>
        <v>6.7017593626955347E-36</v>
      </c>
      <c r="IB88" s="86">
        <f t="shared" si="214"/>
        <v>1.8519788394261233E-38</v>
      </c>
      <c r="IC88" s="86">
        <f t="shared" si="215"/>
        <v>1.7994143242944517E-37</v>
      </c>
      <c r="ID88" s="86">
        <f t="shared" si="216"/>
        <v>1.3060684949910075E-34</v>
      </c>
      <c r="IE88" s="86">
        <f t="shared" si="217"/>
        <v>5.407481639051305E-32</v>
      </c>
      <c r="IF88" s="86">
        <f t="shared" si="218"/>
        <v>1.072783881407358E-18</v>
      </c>
      <c r="IG88" s="86">
        <f t="shared" si="219"/>
        <v>3.4220162279596625E-18</v>
      </c>
      <c r="II88" s="86">
        <f t="shared" si="115"/>
        <v>5.6679098954986442E-126</v>
      </c>
      <c r="IJ88" s="86">
        <f t="shared" si="116"/>
        <v>7.7707853169832111E-123</v>
      </c>
      <c r="IK88" s="86">
        <f t="shared" si="117"/>
        <v>7.5779146709246507E-137</v>
      </c>
      <c r="IL88" s="86">
        <f t="shared" si="118"/>
        <v>4.395095599134068E-148</v>
      </c>
      <c r="IM88" s="86">
        <f t="shared" si="119"/>
        <v>1.4265218265742341E-121</v>
      </c>
      <c r="IN88" s="86">
        <f t="shared" si="120"/>
        <v>6.8224344555361307E-148</v>
      </c>
      <c r="IO88" s="86">
        <f t="shared" si="121"/>
        <v>1.1811087806964894E-143</v>
      </c>
      <c r="IP88" s="86">
        <f t="shared" si="122"/>
        <v>2.3875715739523898E-146</v>
      </c>
      <c r="IQ88" s="86">
        <f t="shared" si="123"/>
        <v>1.5432285298812716E-150</v>
      </c>
      <c r="IR88" s="86">
        <f t="shared" si="124"/>
        <v>1.0489394669535672E-156</v>
      </c>
      <c r="IS88" s="86">
        <f t="shared" si="125"/>
        <v>3.0220107275846267E-156</v>
      </c>
      <c r="IT88" s="86">
        <f t="shared" si="126"/>
        <v>1.8410472884649622E-144</v>
      </c>
      <c r="IU88" s="86">
        <f t="shared" si="127"/>
        <v>1.9440271046565701E-132</v>
      </c>
      <c r="IV88" s="86">
        <f t="shared" si="128"/>
        <v>1.2584491018039337E-49</v>
      </c>
      <c r="IW88" s="86">
        <f t="shared" si="129"/>
        <v>2.7605845682490558E-81</v>
      </c>
      <c r="IY88" s="86">
        <f t="shared" si="130"/>
        <v>0.57303764263775558</v>
      </c>
      <c r="IZ88" s="86">
        <f t="shared" si="131"/>
        <v>0.6233609139783427</v>
      </c>
      <c r="JA88" s="86">
        <f t="shared" si="132"/>
        <v>0.62837881562848585</v>
      </c>
      <c r="JB88" s="86">
        <f t="shared" si="133"/>
        <v>0.61749899779808604</v>
      </c>
      <c r="JC88" s="86">
        <f t="shared" si="134"/>
        <v>0.65256067939455531</v>
      </c>
      <c r="JD88" s="86">
        <f t="shared" si="135"/>
        <v>0.59919937480347041</v>
      </c>
      <c r="JE88" s="86">
        <f t="shared" si="136"/>
        <v>0.60029382663314879</v>
      </c>
      <c r="JF88" s="86">
        <f t="shared" si="137"/>
        <v>0.59543464493363119</v>
      </c>
      <c r="JG88" s="86">
        <f t="shared" si="138"/>
        <v>0.60749513146028122</v>
      </c>
      <c r="JH88" s="86">
        <f t="shared" si="139"/>
        <v>0.6027544766604106</v>
      </c>
      <c r="JI88" s="86">
        <f t="shared" si="140"/>
        <v>0.62561430809363183</v>
      </c>
      <c r="JJ88" s="86">
        <f t="shared" si="141"/>
        <v>0.66746275773048913</v>
      </c>
      <c r="JK88" s="86">
        <f t="shared" si="142"/>
        <v>0.67606344199982527</v>
      </c>
      <c r="JL88" s="86">
        <f t="shared" si="143"/>
        <v>0.52469677266927983</v>
      </c>
      <c r="JM88" s="86">
        <f t="shared" si="144"/>
        <v>0.50422102425180293</v>
      </c>
    </row>
    <row r="89" spans="2:273" x14ac:dyDescent="0.25">
      <c r="B89" s="2">
        <v>62</v>
      </c>
      <c r="C89" s="37">
        <v>186.10900000000001</v>
      </c>
      <c r="D89" s="37">
        <v>203.095</v>
      </c>
      <c r="E89" s="37">
        <v>205.262</v>
      </c>
      <c r="F89" s="37">
        <v>210.095</v>
      </c>
      <c r="G89" s="37">
        <v>202.357</v>
      </c>
      <c r="H89" s="37">
        <v>209.381</v>
      </c>
      <c r="I89" s="37">
        <v>204.595</v>
      </c>
      <c r="J89" s="37">
        <v>205.81800000000001</v>
      </c>
      <c r="K89" s="37">
        <v>204.77799999999999</v>
      </c>
      <c r="L89" s="37">
        <v>202.62200000000001</v>
      </c>
      <c r="M89" s="37">
        <v>207.62200000000001</v>
      </c>
      <c r="N89" s="37">
        <v>205.44399999999999</v>
      </c>
      <c r="O89" s="37">
        <v>207.178</v>
      </c>
      <c r="P89" s="37">
        <v>180.59100000000001</v>
      </c>
      <c r="Q89" s="37">
        <v>139.06979999999999</v>
      </c>
      <c r="S89" s="4">
        <f t="shared" si="8"/>
        <v>187.26566266066112</v>
      </c>
      <c r="T89" s="4">
        <f t="shared" si="9"/>
        <v>203.44159487333269</v>
      </c>
      <c r="U89" s="4">
        <f t="shared" si="10"/>
        <v>205.65514798510154</v>
      </c>
      <c r="V89" s="4">
        <f t="shared" si="11"/>
        <v>214.53314131972988</v>
      </c>
      <c r="W89" s="4">
        <f t="shared" si="12"/>
        <v>204.44072471465489</v>
      </c>
      <c r="X89" s="4">
        <f t="shared" si="13"/>
        <v>211.69690267150941</v>
      </c>
      <c r="Y89" s="4">
        <f t="shared" si="14"/>
        <v>204.72940020062754</v>
      </c>
      <c r="Z89" s="4">
        <f t="shared" si="15"/>
        <v>207.8462435955193</v>
      </c>
      <c r="AA89" s="4">
        <f t="shared" si="16"/>
        <v>205.47296127785589</v>
      </c>
      <c r="AB89" s="4">
        <f t="shared" si="17"/>
        <v>203.36597954826081</v>
      </c>
      <c r="AC89" s="4">
        <f t="shared" si="18"/>
        <v>209.45738524153529</v>
      </c>
      <c r="AD89" s="4">
        <f t="shared" si="19"/>
        <v>208.26217822925173</v>
      </c>
      <c r="AE89" s="4">
        <f t="shared" si="20"/>
        <v>209.65619418889892</v>
      </c>
      <c r="AF89" s="4">
        <f t="shared" si="21"/>
        <v>186.746750759859</v>
      </c>
      <c r="AG89" s="4">
        <f t="shared" si="22"/>
        <v>144.80651407743937</v>
      </c>
      <c r="AI89" s="4">
        <f t="shared" si="23"/>
        <v>-1.1566626606611123</v>
      </c>
      <c r="AJ89" s="4">
        <f t="shared" si="24"/>
        <v>-0.34659487333269112</v>
      </c>
      <c r="AK89" s="4">
        <f t="shared" si="25"/>
        <v>-0.39314798510153537</v>
      </c>
      <c r="AL89" s="4">
        <f t="shared" si="26"/>
        <v>-4.4381413197298798</v>
      </c>
      <c r="AM89" s="4">
        <f t="shared" si="27"/>
        <v>-2.0837247146548918</v>
      </c>
      <c r="AN89" s="4">
        <f t="shared" si="28"/>
        <v>-2.3159026715094058</v>
      </c>
      <c r="AO89" s="4">
        <f t="shared" si="29"/>
        <v>-0.13440020062753888</v>
      </c>
      <c r="AP89" s="4">
        <f t="shared" si="30"/>
        <v>-2.0282435955192852</v>
      </c>
      <c r="AQ89" s="4">
        <f t="shared" si="31"/>
        <v>-0.69496127785589579</v>
      </c>
      <c r="AR89" s="4">
        <f t="shared" si="32"/>
        <v>-0.74397954826079626</v>
      </c>
      <c r="AS89" s="4">
        <f t="shared" si="33"/>
        <v>-1.8353852415352776</v>
      </c>
      <c r="AT89" s="4">
        <f t="shared" si="34"/>
        <v>-2.8181782292517426</v>
      </c>
      <c r="AU89" s="4">
        <f t="shared" si="35"/>
        <v>-2.4781941888989252</v>
      </c>
      <c r="AV89" s="4">
        <f t="shared" si="224"/>
        <v>-6.1557507598589893</v>
      </c>
      <c r="AW89" s="4">
        <f t="shared" si="224"/>
        <v>-5.7367140774393874</v>
      </c>
      <c r="AY89" s="2">
        <f t="shared" si="96"/>
        <v>70.193688500893543</v>
      </c>
      <c r="AZ89" s="2">
        <f t="shared" si="147"/>
        <v>72.444108396453103</v>
      </c>
      <c r="BA89" s="2">
        <f t="shared" si="148"/>
        <v>73.831702624354918</v>
      </c>
      <c r="BB89" s="2">
        <f t="shared" si="149"/>
        <v>74.70254528699526</v>
      </c>
      <c r="BC89" s="2">
        <f t="shared" si="150"/>
        <v>73.169950512420243</v>
      </c>
      <c r="BD89" s="2">
        <f t="shared" si="151"/>
        <v>71.38755083031856</v>
      </c>
      <c r="BE89" s="2">
        <f t="shared" si="152"/>
        <v>73.873578255578764</v>
      </c>
      <c r="BF89" s="2">
        <f t="shared" si="153"/>
        <v>73.046847012049923</v>
      </c>
      <c r="BG89" s="2">
        <f t="shared" si="154"/>
        <v>69.765597455360634</v>
      </c>
      <c r="BH89" s="2">
        <f t="shared" si="155"/>
        <v>69.208977262295292</v>
      </c>
      <c r="BI89" s="2">
        <f t="shared" si="156"/>
        <v>67.843932530612477</v>
      </c>
      <c r="BJ89" s="2">
        <f t="shared" si="157"/>
        <v>67.973554738523816</v>
      </c>
      <c r="BK89" s="2">
        <f t="shared" si="158"/>
        <v>68.310619126941504</v>
      </c>
      <c r="BL89" s="2">
        <f t="shared" si="159"/>
        <v>66.194489283797878</v>
      </c>
      <c r="BM89" s="2">
        <f t="shared" si="160"/>
        <v>64.377884769223854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81.244616883116876</v>
      </c>
      <c r="DL89" s="2">
        <f t="shared" si="225"/>
        <v>83.39435215946844</v>
      </c>
      <c r="DM89" s="2">
        <f t="shared" si="225"/>
        <v>85.693888553307161</v>
      </c>
      <c r="DN89" s="2">
        <f t="shared" si="225"/>
        <v>83.992478103292072</v>
      </c>
      <c r="DO89" s="2">
        <f t="shared" si="225"/>
        <v>82.972107743834925</v>
      </c>
      <c r="DP89" s="2">
        <f t="shared" si="225"/>
        <v>81.397025067955312</v>
      </c>
      <c r="DQ89" s="2">
        <f t="shared" si="225"/>
        <v>84.090652157598512</v>
      </c>
      <c r="DR89" s="2">
        <f t="shared" si="225"/>
        <v>84.438908232118749</v>
      </c>
      <c r="DS89" s="2">
        <f t="shared" si="225"/>
        <v>80.195225984990614</v>
      </c>
      <c r="DT89" s="2">
        <f t="shared" si="225"/>
        <v>79.581156882591102</v>
      </c>
      <c r="DU89" s="2">
        <f t="shared" si="225"/>
        <v>78.439903238866407</v>
      </c>
      <c r="DV89" s="2">
        <f t="shared" si="225"/>
        <v>77.972601500938069</v>
      </c>
      <c r="DW89" s="2">
        <f t="shared" si="225"/>
        <v>78.353729965156802</v>
      </c>
      <c r="DX89" s="2">
        <f t="shared" si="225"/>
        <v>71.748852264808363</v>
      </c>
      <c r="DY89" s="2">
        <f t="shared" si="225"/>
        <v>68.475010526315785</v>
      </c>
      <c r="EA89" s="2">
        <f t="shared" si="228"/>
        <v>68.273779188005648</v>
      </c>
      <c r="EB89" s="2">
        <f t="shared" si="72"/>
        <v>70.438723245311891</v>
      </c>
      <c r="EC89" s="2">
        <f t="shared" si="73"/>
        <v>71.62586265563499</v>
      </c>
      <c r="ED89" s="2">
        <f t="shared" si="74"/>
        <v>72.875535752182614</v>
      </c>
      <c r="EE89" s="2">
        <f t="shared" si="75"/>
        <v>71.550682655236542</v>
      </c>
      <c r="EF89" s="2">
        <f t="shared" si="76"/>
        <v>69.439561473755745</v>
      </c>
      <c r="EG89" s="2">
        <f t="shared" si="77"/>
        <v>71.717273595451786</v>
      </c>
      <c r="EH89" s="2">
        <f t="shared" si="78"/>
        <v>70.475080052746293</v>
      </c>
      <c r="EI89" s="2">
        <f t="shared" si="79"/>
        <v>67.57230780292943</v>
      </c>
      <c r="EJ89" s="2">
        <f t="shared" si="80"/>
        <v>66.944233355146309</v>
      </c>
      <c r="EK89" s="2">
        <f t="shared" si="81"/>
        <v>65.543120853890869</v>
      </c>
      <c r="EL89" s="2">
        <f t="shared" si="82"/>
        <v>65.89116651915451</v>
      </c>
      <c r="EM89" s="2">
        <f t="shared" si="83"/>
        <v>66.319547080549171</v>
      </c>
      <c r="EN89" s="2">
        <f t="shared" si="84"/>
        <v>65.005589848125084</v>
      </c>
      <c r="EO89" s="2">
        <f t="shared" si="85"/>
        <v>63.34348812962309</v>
      </c>
      <c r="EQ89" s="2">
        <f t="shared" si="86"/>
        <v>68.107896900386024</v>
      </c>
      <c r="ER89" s="2">
        <f t="shared" si="226"/>
        <v>69.555112069585533</v>
      </c>
      <c r="ES89" s="2">
        <f t="shared" si="226"/>
        <v>70.74175980791118</v>
      </c>
      <c r="ET89" s="2">
        <f t="shared" si="226"/>
        <v>71.410299402530583</v>
      </c>
      <c r="EU89" s="2">
        <f t="shared" si="226"/>
        <v>70.448058539981787</v>
      </c>
      <c r="EV89" s="2">
        <f t="shared" si="226"/>
        <v>68.240806797166414</v>
      </c>
      <c r="EW89" s="2">
        <f t="shared" si="226"/>
        <v>70.224335443569515</v>
      </c>
      <c r="EX89" s="2">
        <f t="shared" si="226"/>
        <v>69.567246186563679</v>
      </c>
      <c r="EY89" s="2">
        <f t="shared" si="226"/>
        <v>66.539439333333334</v>
      </c>
      <c r="EZ89" s="2">
        <f t="shared" si="226"/>
        <v>66.131325566258795</v>
      </c>
      <c r="FA89" s="2">
        <f t="shared" si="226"/>
        <v>65.23087465517348</v>
      </c>
      <c r="FB89" s="2">
        <f t="shared" si="226"/>
        <v>64.496236019236818</v>
      </c>
      <c r="FC89" s="2">
        <f t="shared" si="226"/>
        <v>65.199001688526252</v>
      </c>
      <c r="FD89" s="2">
        <f t="shared" si="226"/>
        <v>64.828215274387915</v>
      </c>
      <c r="FE89" s="2">
        <f t="shared" si="226"/>
        <v>64.789598148511175</v>
      </c>
      <c r="FG89" s="2">
        <f t="shared" si="88"/>
        <v>0.85198057020146334</v>
      </c>
      <c r="FH89" s="2">
        <f t="shared" si="227"/>
        <v>0.84519981630476182</v>
      </c>
      <c r="FI89" s="2">
        <f t="shared" si="227"/>
        <v>0.84318794921945006</v>
      </c>
      <c r="FJ89" s="2">
        <f t="shared" si="227"/>
        <v>0.83563062974922619</v>
      </c>
      <c r="FK89" s="2">
        <f t="shared" si="227"/>
        <v>0.85820393669642281</v>
      </c>
      <c r="FL89" s="2">
        <f t="shared" si="227"/>
        <v>0.83706979324490149</v>
      </c>
      <c r="FM89" s="2">
        <f t="shared" si="227"/>
        <v>0.82570291809236662</v>
      </c>
      <c r="FN89" s="2">
        <f t="shared" si="227"/>
        <v>0.81581118738135205</v>
      </c>
      <c r="FO89" s="2">
        <f t="shared" si="227"/>
        <v>0.82622214684957718</v>
      </c>
      <c r="FP89" s="2">
        <f t="shared" si="227"/>
        <v>0.82076496735668347</v>
      </c>
      <c r="FQ89" s="2">
        <f t="shared" si="227"/>
        <v>0.82159167980568426</v>
      </c>
      <c r="FR89" s="2">
        <f t="shared" si="227"/>
        <v>0.82761319039861159</v>
      </c>
      <c r="FS89" s="2">
        <f t="shared" si="227"/>
        <v>0.83453206891604359</v>
      </c>
      <c r="FT89" s="2">
        <f t="shared" si="227"/>
        <v>0.82368820386302788</v>
      </c>
      <c r="FU89" s="2">
        <f t="shared" si="227"/>
        <v>0.79844927945447497</v>
      </c>
      <c r="FW89" s="2">
        <f t="shared" si="112"/>
        <v>1.6087764530856833E-4</v>
      </c>
      <c r="FX89" s="2">
        <f t="shared" si="164"/>
        <v>1.6815615469211329E-4</v>
      </c>
      <c r="FY89" s="2">
        <f t="shared" si="165"/>
        <v>2.2171937172018151E-4</v>
      </c>
      <c r="FZ89" s="2">
        <f t="shared" si="166"/>
        <v>1.8787313966719794E-4</v>
      </c>
      <c r="GA89" s="2">
        <f t="shared" si="167"/>
        <v>2.2243091989867324E-4</v>
      </c>
      <c r="GB89" s="2">
        <f t="shared" si="168"/>
        <v>2.0242599376824906E-4</v>
      </c>
      <c r="GC89" s="2">
        <f t="shared" si="169"/>
        <v>2.2714711472524159E-4</v>
      </c>
      <c r="GD89" s="2">
        <f t="shared" si="170"/>
        <v>2.3569584015774989E-4</v>
      </c>
      <c r="GE89" s="2">
        <f t="shared" si="171"/>
        <v>2.8461488512281958E-4</v>
      </c>
      <c r="GF89" s="2">
        <f t="shared" si="172"/>
        <v>2.8969313235832335E-4</v>
      </c>
      <c r="GG89" s="2">
        <f t="shared" si="173"/>
        <v>2.6134663563031328E-4</v>
      </c>
      <c r="GH89" s="2">
        <f t="shared" si="174"/>
        <v>2.0919504376447207E-4</v>
      </c>
      <c r="GI89" s="2">
        <f t="shared" si="175"/>
        <v>1.7785786374709589E-4</v>
      </c>
      <c r="GJ89" s="2">
        <f t="shared" si="176"/>
        <v>9.7380561476172338E-5</v>
      </c>
      <c r="GK89" s="2">
        <f t="shared" si="177"/>
        <v>9.3079399283365588E-5</v>
      </c>
      <c r="GM89" s="86">
        <f t="shared" si="113"/>
        <v>0.58423281905258029</v>
      </c>
      <c r="GN89" s="86">
        <f t="shared" si="178"/>
        <v>0.61303423955963632</v>
      </c>
      <c r="GO89" s="86">
        <f t="shared" si="179"/>
        <v>0.61757101664860747</v>
      </c>
      <c r="GP89" s="86">
        <f t="shared" si="180"/>
        <v>0.64157743158478375</v>
      </c>
      <c r="GQ89" s="86">
        <f t="shared" si="181"/>
        <v>0.65254769785388511</v>
      </c>
      <c r="GR89" s="86">
        <f t="shared" si="182"/>
        <v>0.61566330562969529</v>
      </c>
      <c r="GS89" s="86">
        <f t="shared" si="183"/>
        <v>0.59754479315094255</v>
      </c>
      <c r="GT89" s="86">
        <f t="shared" si="184"/>
        <v>0.6042735692349166</v>
      </c>
      <c r="GU89" s="86">
        <f t="shared" si="185"/>
        <v>0.60847350064056183</v>
      </c>
      <c r="GV89" s="86">
        <f t="shared" si="186"/>
        <v>0.60351373819710064</v>
      </c>
      <c r="GW89" s="86">
        <f t="shared" si="187"/>
        <v>0.63209895029679719</v>
      </c>
      <c r="GX89" s="86">
        <f t="shared" si="188"/>
        <v>0.6660343732913685</v>
      </c>
      <c r="GY89" s="86">
        <f t="shared" si="189"/>
        <v>0.66871187553033473</v>
      </c>
      <c r="GZ89" s="86">
        <f t="shared" si="190"/>
        <v>0.54464979601587615</v>
      </c>
      <c r="HA89" s="86">
        <f t="shared" si="191"/>
        <v>0.5285693490851826</v>
      </c>
      <c r="HC89" s="86">
        <f t="shared" si="145"/>
        <v>1.3394527459897204E-4</v>
      </c>
      <c r="HD89" s="86">
        <f t="shared" si="192"/>
        <v>3.0323829989364144E-4</v>
      </c>
      <c r="HE89" s="86">
        <f t="shared" si="193"/>
        <v>9.3561185974111932E-5</v>
      </c>
      <c r="HF89" s="86">
        <f t="shared" si="194"/>
        <v>5.814074017980314E-5</v>
      </c>
      <c r="HG89" s="86">
        <f t="shared" si="195"/>
        <v>2.9515910845276356E-4</v>
      </c>
      <c r="HH89" s="86">
        <f t="shared" si="196"/>
        <v>6.4120770471928719E-5</v>
      </c>
      <c r="HI89" s="86">
        <f t="shared" si="197"/>
        <v>1.0430361956965778E-4</v>
      </c>
      <c r="HJ89" s="86">
        <f t="shared" si="198"/>
        <v>7.94535073960417E-5</v>
      </c>
      <c r="HK89" s="86">
        <f t="shared" si="199"/>
        <v>7.0197439479624586E-5</v>
      </c>
      <c r="HL89" s="86">
        <f t="shared" si="200"/>
        <v>4.0502475871239332E-5</v>
      </c>
      <c r="HM89" s="86">
        <f t="shared" si="201"/>
        <v>4.0393654022571775E-5</v>
      </c>
      <c r="HN89" s="86">
        <f t="shared" si="202"/>
        <v>9.4410788335505069E-5</v>
      </c>
      <c r="HO89" s="86">
        <f t="shared" si="203"/>
        <v>1.4779149865796302E-4</v>
      </c>
      <c r="HP89" s="86">
        <f t="shared" si="204"/>
        <v>2.0512973899715538E-5</v>
      </c>
      <c r="HQ89" s="86">
        <f t="shared" si="205"/>
        <v>4.3937993883080134E-5</v>
      </c>
      <c r="HS89" s="86">
        <f t="shared" si="114"/>
        <v>6.472304561838545E-30</v>
      </c>
      <c r="HT89" s="86">
        <f t="shared" si="206"/>
        <v>8.0468067897829146E-29</v>
      </c>
      <c r="HU89" s="86">
        <f t="shared" si="207"/>
        <v>4.3761181011055528E-32</v>
      </c>
      <c r="HV89" s="86">
        <f t="shared" si="208"/>
        <v>6.3105156901187542E-33</v>
      </c>
      <c r="HW89" s="86">
        <f t="shared" si="209"/>
        <v>1.4662700441844528E-28</v>
      </c>
      <c r="HX89" s="86">
        <f t="shared" si="210"/>
        <v>1.5088358987082223E-34</v>
      </c>
      <c r="HY89" s="86">
        <f t="shared" si="211"/>
        <v>8.3273178702150754E-34</v>
      </c>
      <c r="HZ89" s="86">
        <f t="shared" si="212"/>
        <v>2.8199557245500632E-34</v>
      </c>
      <c r="IA89" s="86">
        <f t="shared" si="213"/>
        <v>8.0931072281953122E-35</v>
      </c>
      <c r="IB89" s="86">
        <f t="shared" si="214"/>
        <v>2.5969047019789256E-37</v>
      </c>
      <c r="IC89" s="86">
        <f t="shared" si="215"/>
        <v>2.349552583637398E-36</v>
      </c>
      <c r="ID89" s="86">
        <f t="shared" si="216"/>
        <v>1.3137856172922213E-33</v>
      </c>
      <c r="IE89" s="86">
        <f t="shared" si="217"/>
        <v>4.3343405458584905E-31</v>
      </c>
      <c r="IF89" s="86">
        <f t="shared" si="218"/>
        <v>3.207686727416838E-18</v>
      </c>
      <c r="IG89" s="86">
        <f t="shared" si="219"/>
        <v>9.6789019236778776E-18</v>
      </c>
      <c r="II89" s="86">
        <f t="shared" si="115"/>
        <v>2.1254008028725883E-123</v>
      </c>
      <c r="IJ89" s="86">
        <f t="shared" si="116"/>
        <v>2.5825506737546774E-120</v>
      </c>
      <c r="IK89" s="86">
        <f t="shared" si="117"/>
        <v>6.0806340235589195E-134</v>
      </c>
      <c r="IL89" s="86">
        <f t="shared" si="118"/>
        <v>5.3608186461098432E-145</v>
      </c>
      <c r="IM89" s="86">
        <f t="shared" si="119"/>
        <v>5.385185378985248E-119</v>
      </c>
      <c r="IN89" s="86">
        <f t="shared" si="120"/>
        <v>8.7656276698616499E-145</v>
      </c>
      <c r="IO89" s="86">
        <f t="shared" si="121"/>
        <v>1.3543623030613418E-140</v>
      </c>
      <c r="IP89" s="86">
        <f t="shared" si="122"/>
        <v>3.2290763237103446E-143</v>
      </c>
      <c r="IQ89" s="86">
        <f t="shared" si="123"/>
        <v>3.044457730157954E-147</v>
      </c>
      <c r="IR89" s="86">
        <f t="shared" si="124"/>
        <v>2.8827332739579411E-153</v>
      </c>
      <c r="IS89" s="86">
        <f t="shared" si="125"/>
        <v>7.3627623046158677E-153</v>
      </c>
      <c r="IT89" s="86">
        <f t="shared" si="126"/>
        <v>2.053493451268203E-141</v>
      </c>
      <c r="IU89" s="86">
        <f t="shared" si="127"/>
        <v>1.0658093013278083E-129</v>
      </c>
      <c r="IV89" s="86">
        <f t="shared" si="128"/>
        <v>1.0963509875271835E-48</v>
      </c>
      <c r="IW89" s="86">
        <f t="shared" si="129"/>
        <v>9.8523516518613024E-80</v>
      </c>
      <c r="IY89" s="86">
        <f t="shared" si="130"/>
        <v>0.58436676432717927</v>
      </c>
      <c r="IZ89" s="86">
        <f t="shared" si="131"/>
        <v>0.61333747785952997</v>
      </c>
      <c r="JA89" s="86">
        <f t="shared" si="132"/>
        <v>0.61766457783458162</v>
      </c>
      <c r="JB89" s="86">
        <f t="shared" si="133"/>
        <v>0.6416355723249636</v>
      </c>
      <c r="JC89" s="86">
        <f t="shared" si="134"/>
        <v>0.6528428569623379</v>
      </c>
      <c r="JD89" s="86">
        <f t="shared" si="135"/>
        <v>0.6157274264001672</v>
      </c>
      <c r="JE89" s="86">
        <f t="shared" si="136"/>
        <v>0.59764909677051226</v>
      </c>
      <c r="JF89" s="86">
        <f t="shared" si="137"/>
        <v>0.60435302274231262</v>
      </c>
      <c r="JG89" s="86">
        <f t="shared" si="138"/>
        <v>0.6085436980800415</v>
      </c>
      <c r="JH89" s="86">
        <f t="shared" si="139"/>
        <v>0.60355424067297192</v>
      </c>
      <c r="JI89" s="86">
        <f t="shared" si="140"/>
        <v>0.63213934395081972</v>
      </c>
      <c r="JJ89" s="86">
        <f t="shared" si="141"/>
        <v>0.66612878407970399</v>
      </c>
      <c r="JK89" s="86">
        <f t="shared" si="142"/>
        <v>0.66885966702899269</v>
      </c>
      <c r="JL89" s="86">
        <f t="shared" si="143"/>
        <v>0.54467030898977586</v>
      </c>
      <c r="JM89" s="86">
        <f t="shared" si="144"/>
        <v>0.52861328707906563</v>
      </c>
    </row>
    <row r="90" spans="2:273" x14ac:dyDescent="0.25">
      <c r="B90" s="2">
        <v>63</v>
      </c>
      <c r="C90" s="37">
        <v>175.67400000000001</v>
      </c>
      <c r="D90" s="37">
        <v>185.929</v>
      </c>
      <c r="E90" s="37">
        <v>188.19</v>
      </c>
      <c r="F90" s="37">
        <v>197.833</v>
      </c>
      <c r="G90" s="37">
        <v>186</v>
      </c>
      <c r="H90" s="37">
        <v>196.857</v>
      </c>
      <c r="I90" s="37">
        <v>187.69</v>
      </c>
      <c r="J90" s="37">
        <v>190.773</v>
      </c>
      <c r="K90" s="37">
        <v>187.756</v>
      </c>
      <c r="L90" s="37">
        <v>186.333</v>
      </c>
      <c r="M90" s="37">
        <v>190.06700000000001</v>
      </c>
      <c r="N90" s="37">
        <v>185.11099999999999</v>
      </c>
      <c r="O90" s="37">
        <v>186.35599999999999</v>
      </c>
      <c r="P90" s="37">
        <v>173.727</v>
      </c>
      <c r="Q90" s="37">
        <v>134.8605</v>
      </c>
      <c r="S90" s="4">
        <f t="shared" si="8"/>
        <v>174.91463103196645</v>
      </c>
      <c r="T90" s="4">
        <f t="shared" si="9"/>
        <v>180.92321239314035</v>
      </c>
      <c r="U90" s="4">
        <f t="shared" si="10"/>
        <v>182.12606033519086</v>
      </c>
      <c r="V90" s="4">
        <f t="shared" si="11"/>
        <v>197.86888304238389</v>
      </c>
      <c r="W90" s="4">
        <f t="shared" si="12"/>
        <v>184.01838114258959</v>
      </c>
      <c r="X90" s="4">
        <f t="shared" si="13"/>
        <v>194.82823332777218</v>
      </c>
      <c r="Y90" s="4">
        <f t="shared" si="14"/>
        <v>182.77730720570867</v>
      </c>
      <c r="Z90" s="4">
        <f t="shared" si="15"/>
        <v>187.00148979470717</v>
      </c>
      <c r="AA90" s="4">
        <f t="shared" si="16"/>
        <v>183.20809815419287</v>
      </c>
      <c r="AB90" s="4">
        <f t="shared" si="17"/>
        <v>180.81720587386212</v>
      </c>
      <c r="AC90" s="4">
        <f t="shared" si="18"/>
        <v>185.27378810933757</v>
      </c>
      <c r="AD90" s="4">
        <f t="shared" si="19"/>
        <v>178.92362410061716</v>
      </c>
      <c r="AE90" s="4">
        <f t="shared" si="20"/>
        <v>179.10429950045895</v>
      </c>
      <c r="AF90" s="4">
        <f t="shared" si="21"/>
        <v>175.38133215981048</v>
      </c>
      <c r="AG90" s="4">
        <f t="shared" si="22"/>
        <v>136.79229114376574</v>
      </c>
      <c r="AI90" s="4">
        <f t="shared" si="23"/>
        <v>0.7593689680335558</v>
      </c>
      <c r="AJ90" s="4">
        <f t="shared" si="24"/>
        <v>5.0057876068596556</v>
      </c>
      <c r="AK90" s="4">
        <f t="shared" si="25"/>
        <v>6.0639396648091406</v>
      </c>
      <c r="AL90" s="4">
        <f t="shared" si="26"/>
        <v>-3.5883042383886732E-2</v>
      </c>
      <c r="AM90" s="4">
        <f t="shared" si="27"/>
        <v>1.9816188574104103</v>
      </c>
      <c r="AN90" s="4">
        <f t="shared" si="28"/>
        <v>2.0287666722278175</v>
      </c>
      <c r="AO90" s="4">
        <f t="shared" si="29"/>
        <v>4.9126927942913312</v>
      </c>
      <c r="AP90" s="4">
        <f t="shared" si="30"/>
        <v>3.7715102052928273</v>
      </c>
      <c r="AQ90" s="4">
        <f t="shared" si="31"/>
        <v>4.5479018458071323</v>
      </c>
      <c r="AR90" s="4">
        <f t="shared" si="32"/>
        <v>5.5157941261378767</v>
      </c>
      <c r="AS90" s="4">
        <f t="shared" si="33"/>
        <v>4.7932118906624339</v>
      </c>
      <c r="AT90" s="4">
        <f t="shared" si="34"/>
        <v>6.1873758993828289</v>
      </c>
      <c r="AU90" s="4">
        <f t="shared" si="35"/>
        <v>7.2517004995410446</v>
      </c>
      <c r="AV90" s="4">
        <f t="shared" si="224"/>
        <v>-1.6543321598104797</v>
      </c>
      <c r="AW90" s="4">
        <f t="shared" si="224"/>
        <v>-1.9317911437657358</v>
      </c>
      <c r="AY90" s="2">
        <f t="shared" si="96"/>
        <v>70.002573434809165</v>
      </c>
      <c r="AZ90" s="2">
        <f t="shared" si="147"/>
        <v>72.22151639356612</v>
      </c>
      <c r="BA90" s="2">
        <f t="shared" si="148"/>
        <v>73.583412075676534</v>
      </c>
      <c r="BB90" s="2">
        <f t="shared" si="149"/>
        <v>74.463023646825718</v>
      </c>
      <c r="BC90" s="2">
        <f t="shared" si="150"/>
        <v>72.95092091085921</v>
      </c>
      <c r="BD90" s="2">
        <f t="shared" si="151"/>
        <v>71.16038815963924</v>
      </c>
      <c r="BE90" s="2">
        <f t="shared" si="152"/>
        <v>73.621762531556342</v>
      </c>
      <c r="BF90" s="2">
        <f t="shared" si="153"/>
        <v>72.780508899320438</v>
      </c>
      <c r="BG90" s="2">
        <f t="shared" si="154"/>
        <v>69.505512690634447</v>
      </c>
      <c r="BH90" s="2">
        <f t="shared" si="155"/>
        <v>68.949981433088567</v>
      </c>
      <c r="BI90" s="2">
        <f t="shared" si="156"/>
        <v>67.590569791842526</v>
      </c>
      <c r="BJ90" s="2">
        <f t="shared" si="157"/>
        <v>67.716095848679188</v>
      </c>
      <c r="BK90" s="2">
        <f t="shared" si="158"/>
        <v>68.061200040175905</v>
      </c>
      <c r="BL90" s="2">
        <f t="shared" si="159"/>
        <v>66.023910848366711</v>
      </c>
      <c r="BM90" s="2">
        <f t="shared" si="160"/>
        <v>64.260740295315316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81.436456659619452</v>
      </c>
      <c r="DL90" s="2">
        <f t="shared" si="225"/>
        <v>83.562279069767442</v>
      </c>
      <c r="DM90" s="2">
        <f t="shared" si="225"/>
        <v>85.906570069465417</v>
      </c>
      <c r="DN90" s="2">
        <f t="shared" si="225"/>
        <v>84.184165055874374</v>
      </c>
      <c r="DO90" s="2">
        <f t="shared" si="225"/>
        <v>83.139467196067329</v>
      </c>
      <c r="DP90" s="2">
        <f t="shared" si="225"/>
        <v>81.527770462096058</v>
      </c>
      <c r="DQ90" s="2">
        <f t="shared" si="225"/>
        <v>84.289210881801139</v>
      </c>
      <c r="DR90" s="2">
        <f t="shared" si="225"/>
        <v>84.650351551956803</v>
      </c>
      <c r="DS90" s="2">
        <f t="shared" si="225"/>
        <v>80.227068011257032</v>
      </c>
      <c r="DT90" s="2">
        <f t="shared" si="225"/>
        <v>79.693038461538478</v>
      </c>
      <c r="DU90" s="2">
        <f t="shared" si="225"/>
        <v>78.565507692307705</v>
      </c>
      <c r="DV90" s="2">
        <f t="shared" si="225"/>
        <v>78.13644887429642</v>
      </c>
      <c r="DW90" s="2">
        <f t="shared" si="225"/>
        <v>78.51649477351917</v>
      </c>
      <c r="DX90" s="2">
        <f t="shared" si="225"/>
        <v>71.798945296167247</v>
      </c>
      <c r="DY90" s="2">
        <f t="shared" si="225"/>
        <v>68.535548435277377</v>
      </c>
      <c r="EA90" s="2">
        <f t="shared" si="228"/>
        <v>68.190921249907234</v>
      </c>
      <c r="EB90" s="2">
        <f t="shared" si="72"/>
        <v>70.327378262533472</v>
      </c>
      <c r="EC90" s="2">
        <f t="shared" si="73"/>
        <v>71.493510016868825</v>
      </c>
      <c r="ED90" s="2">
        <f t="shared" si="74"/>
        <v>72.71946351764494</v>
      </c>
      <c r="EE90" s="2">
        <f t="shared" si="75"/>
        <v>71.415949660573631</v>
      </c>
      <c r="EF90" s="2">
        <f t="shared" si="76"/>
        <v>69.320308438758545</v>
      </c>
      <c r="EG90" s="2">
        <f t="shared" si="77"/>
        <v>71.568544635727733</v>
      </c>
      <c r="EH90" s="2">
        <f t="shared" si="78"/>
        <v>70.336688032129473</v>
      </c>
      <c r="EI90" s="2">
        <f t="shared" si="79"/>
        <v>67.449262103861514</v>
      </c>
      <c r="EJ90" s="2">
        <f t="shared" si="80"/>
        <v>66.810687426381236</v>
      </c>
      <c r="EK90" s="2">
        <f t="shared" si="81"/>
        <v>65.417167163304185</v>
      </c>
      <c r="EL90" s="2">
        <f t="shared" si="82"/>
        <v>65.736951803750443</v>
      </c>
      <c r="EM90" s="2">
        <f t="shared" si="83"/>
        <v>66.17081993892252</v>
      </c>
      <c r="EN90" s="2">
        <f t="shared" si="84"/>
        <v>64.896545764078667</v>
      </c>
      <c r="EO90" s="2">
        <f t="shared" si="85"/>
        <v>63.276430096329065</v>
      </c>
      <c r="EQ90" s="2">
        <f t="shared" si="86"/>
        <v>68.028290977703534</v>
      </c>
      <c r="ER90" s="2">
        <f t="shared" si="226"/>
        <v>69.461982650861017</v>
      </c>
      <c r="ES90" s="2">
        <f t="shared" si="226"/>
        <v>70.628192633970272</v>
      </c>
      <c r="ET90" s="2">
        <f t="shared" si="226"/>
        <v>71.283772100383018</v>
      </c>
      <c r="EU90" s="2">
        <f t="shared" si="226"/>
        <v>70.337163944084409</v>
      </c>
      <c r="EV90" s="2">
        <f t="shared" si="226"/>
        <v>68.146274983771718</v>
      </c>
      <c r="EW90" s="2">
        <f t="shared" si="226"/>
        <v>70.107043009849633</v>
      </c>
      <c r="EX90" s="2">
        <f t="shared" si="226"/>
        <v>69.448543160694513</v>
      </c>
      <c r="EY90" s="2">
        <f t="shared" si="226"/>
        <v>66.439065555555558</v>
      </c>
      <c r="EZ90" s="2">
        <f t="shared" si="226"/>
        <v>66.015350127170422</v>
      </c>
      <c r="FA90" s="2">
        <f t="shared" si="226"/>
        <v>65.111689607045918</v>
      </c>
      <c r="FB90" s="2">
        <f t="shared" si="226"/>
        <v>64.373469591796578</v>
      </c>
      <c r="FC90" s="2">
        <f t="shared" si="226"/>
        <v>65.07537497385546</v>
      </c>
      <c r="FD90" s="2">
        <f t="shared" si="226"/>
        <v>64.723195160707235</v>
      </c>
      <c r="FE90" s="2">
        <f t="shared" si="226"/>
        <v>64.690387873615421</v>
      </c>
      <c r="FG90" s="2">
        <f t="shared" si="88"/>
        <v>0.86322328118816127</v>
      </c>
      <c r="FH90" s="2">
        <f t="shared" si="227"/>
        <v>0.85687103233381756</v>
      </c>
      <c r="FI90" s="2">
        <f t="shared" si="227"/>
        <v>0.85498482526370501</v>
      </c>
      <c r="FJ90" s="2">
        <f t="shared" si="227"/>
        <v>0.84789347819337246</v>
      </c>
      <c r="FK90" s="2">
        <f t="shared" si="227"/>
        <v>0.86904661116041104</v>
      </c>
      <c r="FL90" s="2">
        <f t="shared" si="227"/>
        <v>0.84924464268844424</v>
      </c>
      <c r="FM90" s="2">
        <f t="shared" si="227"/>
        <v>0.83856333839456432</v>
      </c>
      <c r="FN90" s="2">
        <f t="shared" si="227"/>
        <v>0.82925053487413414</v>
      </c>
      <c r="FO90" s="2">
        <f t="shared" si="227"/>
        <v>0.83905172381591497</v>
      </c>
      <c r="FP90" s="2">
        <f t="shared" si="227"/>
        <v>0.83391644688926259</v>
      </c>
      <c r="FQ90" s="2">
        <f t="shared" si="227"/>
        <v>0.83469471607794044</v>
      </c>
      <c r="FR90" s="2">
        <f t="shared" si="227"/>
        <v>0.84035991299400425</v>
      </c>
      <c r="FS90" s="2">
        <f t="shared" si="227"/>
        <v>0.84686185618823373</v>
      </c>
      <c r="FT90" s="2">
        <f t="shared" si="227"/>
        <v>0.83666787346942761</v>
      </c>
      <c r="FU90" s="2">
        <f t="shared" si="227"/>
        <v>0.81286485129555464</v>
      </c>
      <c r="FW90" s="2">
        <f t="shared" si="112"/>
        <v>1.7639609245131445E-4</v>
      </c>
      <c r="FX90" s="2">
        <f t="shared" si="164"/>
        <v>1.8437656595194626E-4</v>
      </c>
      <c r="FY90" s="2">
        <f t="shared" si="165"/>
        <v>2.4310525646853163E-4</v>
      </c>
      <c r="FZ90" s="2">
        <f t="shared" si="166"/>
        <v>2.0599506748915732E-4</v>
      </c>
      <c r="GA90" s="2">
        <f t="shared" si="167"/>
        <v>2.438854201007445E-4</v>
      </c>
      <c r="GB90" s="2">
        <f t="shared" si="168"/>
        <v>2.2195135385731527E-4</v>
      </c>
      <c r="GC90" s="2">
        <f t="shared" si="169"/>
        <v>2.49056400605829E-4</v>
      </c>
      <c r="GD90" s="2">
        <f t="shared" si="170"/>
        <v>2.5842947309516419E-4</v>
      </c>
      <c r="GE90" s="2">
        <f t="shared" si="171"/>
        <v>3.120654467890742E-4</v>
      </c>
      <c r="GF90" s="2">
        <f t="shared" si="172"/>
        <v>3.1763332564700199E-4</v>
      </c>
      <c r="GG90" s="2">
        <f t="shared" si="173"/>
        <v>2.8655366236776913E-4</v>
      </c>
      <c r="GH90" s="2">
        <f t="shared" si="174"/>
        <v>2.2937317484511804E-4</v>
      </c>
      <c r="GI90" s="2">
        <f t="shared" si="175"/>
        <v>1.9501392328823746E-4</v>
      </c>
      <c r="GJ90" s="2">
        <f t="shared" si="176"/>
        <v>1.0677465922810581E-4</v>
      </c>
      <c r="GK90" s="2">
        <f t="shared" si="177"/>
        <v>1.0205861532442338E-4</v>
      </c>
      <c r="GM90" s="86">
        <f t="shared" si="113"/>
        <v>0.5691093074515694</v>
      </c>
      <c r="GN90" s="86">
        <f t="shared" si="178"/>
        <v>0.55753449094197749</v>
      </c>
      <c r="GO90" s="86">
        <f t="shared" si="179"/>
        <v>0.55838706227725765</v>
      </c>
      <c r="GP90" s="86">
        <f t="shared" si="180"/>
        <v>0.61896667534840411</v>
      </c>
      <c r="GQ90" s="86">
        <f t="shared" si="181"/>
        <v>0.60069463277622237</v>
      </c>
      <c r="GR90" s="86">
        <f t="shared" si="182"/>
        <v>0.59327655937643298</v>
      </c>
      <c r="GS90" s="86">
        <f t="shared" si="183"/>
        <v>0.5508103637369669</v>
      </c>
      <c r="GT90" s="86">
        <f t="shared" si="184"/>
        <v>0.56670905574355868</v>
      </c>
      <c r="GU90" s="86">
        <f t="shared" si="185"/>
        <v>0.56267682226449567</v>
      </c>
      <c r="GV90" s="86">
        <f t="shared" si="186"/>
        <v>0.55705687954636107</v>
      </c>
      <c r="GW90" s="86">
        <f t="shared" si="187"/>
        <v>0.58056191585271633</v>
      </c>
      <c r="GX90" s="86">
        <f t="shared" si="188"/>
        <v>0.58334004966354958</v>
      </c>
      <c r="GY90" s="86">
        <f t="shared" si="189"/>
        <v>0.57906400054593077</v>
      </c>
      <c r="GZ90" s="86">
        <f t="shared" si="190"/>
        <v>0.54237122111185887</v>
      </c>
      <c r="HA90" s="86">
        <f t="shared" si="191"/>
        <v>0.52936937923194671</v>
      </c>
      <c r="HC90" s="86">
        <f t="shared" si="145"/>
        <v>2.4183404918378811E-4</v>
      </c>
      <c r="HD90" s="86">
        <f t="shared" si="192"/>
        <v>5.2957112209026027E-4</v>
      </c>
      <c r="HE90" s="86">
        <f t="shared" si="193"/>
        <v>1.7955223970079578E-4</v>
      </c>
      <c r="HF90" s="86">
        <f t="shared" si="194"/>
        <v>1.1510074091887353E-4</v>
      </c>
      <c r="HG90" s="86">
        <f t="shared" si="195"/>
        <v>5.2379462004547022E-4</v>
      </c>
      <c r="HH90" s="86">
        <f t="shared" si="196"/>
        <v>1.2716007442422456E-4</v>
      </c>
      <c r="HI90" s="86">
        <f t="shared" si="197"/>
        <v>2.0292438664942976E-4</v>
      </c>
      <c r="HJ90" s="86">
        <f t="shared" si="198"/>
        <v>1.5762185299537983E-4</v>
      </c>
      <c r="HK90" s="86">
        <f t="shared" si="199"/>
        <v>1.4351663167570041E-4</v>
      </c>
      <c r="HL90" s="86">
        <f t="shared" si="200"/>
        <v>8.5991149630023023E-5</v>
      </c>
      <c r="HM90" s="86">
        <f t="shared" si="201"/>
        <v>8.4898825246799173E-5</v>
      </c>
      <c r="HN90" s="86">
        <f t="shared" si="202"/>
        <v>1.8355383092007567E-4</v>
      </c>
      <c r="HO90" s="86">
        <f t="shared" si="203"/>
        <v>2.7173921466780958E-4</v>
      </c>
      <c r="HP90" s="86">
        <f t="shared" si="204"/>
        <v>4.2413614062472469E-5</v>
      </c>
      <c r="HQ90" s="86">
        <f t="shared" si="205"/>
        <v>8.3875696490702385E-5</v>
      </c>
      <c r="HS90" s="86">
        <f t="shared" si="114"/>
        <v>4.4909729660217495E-29</v>
      </c>
      <c r="HT90" s="86">
        <f t="shared" si="206"/>
        <v>5.2993753275591929E-28</v>
      </c>
      <c r="HU90" s="86">
        <f t="shared" si="207"/>
        <v>3.8468533526670595E-31</v>
      </c>
      <c r="HV90" s="86">
        <f t="shared" si="208"/>
        <v>5.9821810862738035E-32</v>
      </c>
      <c r="HW90" s="86">
        <f t="shared" si="209"/>
        <v>1.0072391017011565E-27</v>
      </c>
      <c r="HX90" s="86">
        <f t="shared" si="210"/>
        <v>1.5427684579371367E-33</v>
      </c>
      <c r="HY90" s="86">
        <f t="shared" si="211"/>
        <v>8.2703963128960188E-33</v>
      </c>
      <c r="HZ90" s="86">
        <f t="shared" si="212"/>
        <v>2.9398938778455269E-33</v>
      </c>
      <c r="IA90" s="86">
        <f t="shared" si="213"/>
        <v>9.3944081849244161E-34</v>
      </c>
      <c r="IB90" s="86">
        <f t="shared" si="214"/>
        <v>3.4938626578622406E-36</v>
      </c>
      <c r="IC90" s="86">
        <f t="shared" si="215"/>
        <v>2.9468966367467891E-35</v>
      </c>
      <c r="ID90" s="86">
        <f t="shared" si="216"/>
        <v>1.2757924560986474E-32</v>
      </c>
      <c r="IE90" s="86">
        <f t="shared" si="217"/>
        <v>3.3679321867988111E-30</v>
      </c>
      <c r="IF90" s="86">
        <f t="shared" si="218"/>
        <v>9.4480195703299863E-18</v>
      </c>
      <c r="IG90" s="86">
        <f t="shared" si="219"/>
        <v>2.6996990008265433E-17</v>
      </c>
      <c r="II90" s="86">
        <f t="shared" si="115"/>
        <v>7.4912564640142979E-121</v>
      </c>
      <c r="IJ90" s="86">
        <f t="shared" si="116"/>
        <v>8.0750584901236934E-118</v>
      </c>
      <c r="IK90" s="86">
        <f t="shared" si="117"/>
        <v>4.5376460266924921E-131</v>
      </c>
      <c r="IL90" s="86">
        <f t="shared" si="118"/>
        <v>6.0623088828505258E-142</v>
      </c>
      <c r="IM90" s="86">
        <f t="shared" si="119"/>
        <v>1.9061632776534647E-116</v>
      </c>
      <c r="IN90" s="86">
        <f t="shared" si="120"/>
        <v>1.0428978062474097E-141</v>
      </c>
      <c r="IO90" s="86">
        <f t="shared" si="121"/>
        <v>1.4383995284117532E-137</v>
      </c>
      <c r="IP90" s="86">
        <f t="shared" si="122"/>
        <v>4.0361552700773129E-140</v>
      </c>
      <c r="IQ90" s="86">
        <f t="shared" si="123"/>
        <v>5.5173928851088853E-144</v>
      </c>
      <c r="IR90" s="86">
        <f t="shared" si="124"/>
        <v>7.2494457542578747E-150</v>
      </c>
      <c r="IS90" s="86">
        <f t="shared" si="125"/>
        <v>1.6454701507010331E-149</v>
      </c>
      <c r="IT90" s="86">
        <f t="shared" si="126"/>
        <v>2.1235978978025003E-138</v>
      </c>
      <c r="IU90" s="86">
        <f t="shared" si="127"/>
        <v>5.4662869290843282E-127</v>
      </c>
      <c r="IV90" s="86">
        <f t="shared" si="128"/>
        <v>9.350185850034885E-48</v>
      </c>
      <c r="IW90" s="86">
        <f t="shared" si="129"/>
        <v>3.3949500901095622E-78</v>
      </c>
      <c r="IY90" s="86">
        <f t="shared" si="130"/>
        <v>0.56935114150075317</v>
      </c>
      <c r="IZ90" s="86">
        <f t="shared" si="131"/>
        <v>0.55806406206406778</v>
      </c>
      <c r="JA90" s="86">
        <f t="shared" si="132"/>
        <v>0.55856661451695844</v>
      </c>
      <c r="JB90" s="86">
        <f t="shared" si="133"/>
        <v>0.61908177608932302</v>
      </c>
      <c r="JC90" s="86">
        <f t="shared" si="134"/>
        <v>0.60121842739626785</v>
      </c>
      <c r="JD90" s="86">
        <f t="shared" si="135"/>
        <v>0.59340371945085724</v>
      </c>
      <c r="JE90" s="86">
        <f t="shared" si="136"/>
        <v>0.55101328812361638</v>
      </c>
      <c r="JF90" s="86">
        <f t="shared" si="137"/>
        <v>0.56686667759655407</v>
      </c>
      <c r="JG90" s="86">
        <f t="shared" si="138"/>
        <v>0.56282033889617133</v>
      </c>
      <c r="JH90" s="86">
        <f t="shared" si="139"/>
        <v>0.55714287069599111</v>
      </c>
      <c r="JI90" s="86">
        <f t="shared" si="140"/>
        <v>0.58064681467796309</v>
      </c>
      <c r="JJ90" s="86">
        <f t="shared" si="141"/>
        <v>0.58352360349446963</v>
      </c>
      <c r="JK90" s="86">
        <f t="shared" si="142"/>
        <v>0.5793357397605986</v>
      </c>
      <c r="JL90" s="86">
        <f t="shared" si="143"/>
        <v>0.5424136347259213</v>
      </c>
      <c r="JM90" s="86">
        <f t="shared" si="144"/>
        <v>0.52945325492843742</v>
      </c>
    </row>
    <row r="91" spans="2:273" x14ac:dyDescent="0.25">
      <c r="B91" s="2">
        <v>64</v>
      </c>
      <c r="C91" s="37">
        <v>160.91300000000001</v>
      </c>
      <c r="D91" s="37">
        <v>161.095</v>
      </c>
      <c r="E91" s="37">
        <v>162.667</v>
      </c>
      <c r="F91" s="37">
        <v>178.643</v>
      </c>
      <c r="G91" s="37">
        <v>164.619</v>
      </c>
      <c r="H91" s="37">
        <v>177.929</v>
      </c>
      <c r="I91" s="37">
        <v>164.024</v>
      </c>
      <c r="J91" s="37">
        <v>167.09100000000001</v>
      </c>
      <c r="K91" s="37">
        <v>162.71100000000001</v>
      </c>
      <c r="L91" s="37">
        <v>160.667</v>
      </c>
      <c r="M91" s="37">
        <v>162.333</v>
      </c>
      <c r="N91" s="37">
        <v>148.84399999999999</v>
      </c>
      <c r="O91" s="37">
        <v>149.244</v>
      </c>
      <c r="P91" s="37">
        <v>165.93199999999999</v>
      </c>
      <c r="Q91" s="37">
        <v>129.90700000000001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158.78276162027353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153.99873898825589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153.94194695562214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172.92044649441189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157.25581456247238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171.43632999278321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156.23096963343158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160.19060900849774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155.50285629834806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152.99073136967507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153.78637112876052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141.35803293431883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140.75374289836708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160.17493871566913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126.00377094497588</v>
      </c>
      <c r="AI91" s="4">
        <f t="shared" ref="AI91:AI154" si="244">IF(OR($B91 &lt; C$230, $B91 &gt; C$233), 0, C91-S91)</f>
        <v>2.1302383797264781</v>
      </c>
      <c r="AJ91" s="4">
        <f t="shared" ref="AJ91:AJ154" si="245">IF(OR($B91 &lt; D$230, $B91 &gt; D$233), 0, D91-T91)</f>
        <v>7.0962610117441045</v>
      </c>
      <c r="AK91" s="4">
        <f t="shared" ref="AK91:AK154" si="246">IF(OR($B91 &lt; E$230, $B91 &gt; E$233), 0, E91-U91)</f>
        <v>8.7250530443778587</v>
      </c>
      <c r="AL91" s="4">
        <f t="shared" ref="AL91:AL154" si="247">IF(OR($B91 &lt; F$230, $B91 &gt; F$233), 0, F91-V91)</f>
        <v>5.7225535055881096</v>
      </c>
      <c r="AM91" s="4">
        <f t="shared" ref="AM91:AM154" si="248">IF(OR($B91 &lt; G$230, $B91 &gt; G$233), 0, G91-W91)</f>
        <v>7.3631854375276191</v>
      </c>
      <c r="AN91" s="4">
        <f t="shared" ref="AN91:AN154" si="249">IF(OR($B91 &lt; H$230, $B91 &gt; H$233), 0, H91-X91)</f>
        <v>6.4926700072167876</v>
      </c>
      <c r="AO91" s="4">
        <f t="shared" ref="AO91:AO154" si="250">IF(OR($B91 &lt; I$230, $B91 &gt; I$233), 0, I91-Y91)</f>
        <v>7.7930303665684164</v>
      </c>
      <c r="AP91" s="4">
        <f t="shared" ref="AP91:AP154" si="251">IF(OR($B91 &lt; J$230, $B91 &gt; J$233), 0, J91-Z91)</f>
        <v>6.9003909915022632</v>
      </c>
      <c r="AQ91" s="4">
        <f t="shared" ref="AQ91:AQ154" si="252">IF(OR($B91 &lt; K$230, $B91 &gt; K$233), 0, K91-AA91)</f>
        <v>7.2081437016519487</v>
      </c>
      <c r="AR91" s="4">
        <f t="shared" ref="AR91:AR154" si="253">IF(OR($B91 &lt; L$230, $B91 &gt; L$233), 0, L91-AB91)</f>
        <v>7.6762686303249268</v>
      </c>
      <c r="AS91" s="4">
        <f t="shared" ref="AS91:AS154" si="254">IF(OR($B91 &lt; M$230, $B91 &gt; M$233), 0, M91-AC91)</f>
        <v>8.5466288712394771</v>
      </c>
      <c r="AT91" s="4">
        <f t="shared" ref="AT91:AT154" si="255">IF(OR($B91 &lt; N$230, $B91 &gt; N$233), 0, N91-AD91)</f>
        <v>7.4859670656811659</v>
      </c>
      <c r="AU91" s="4">
        <f t="shared" ref="AU91:AU154" si="256">IF(OR($B91 &lt; O$230, $B91 &gt; O$233), 0, O91-AE91)</f>
        <v>8.4902571016329205</v>
      </c>
      <c r="AV91" s="4">
        <f t="shared" ref="AV91:AW106" si="257">IF(OR($B91 &lt; P$230, $B91 &gt; P$233), 0, P91-AF91)</f>
        <v>5.7570612843308595</v>
      </c>
      <c r="AW91" s="4">
        <f t="shared" si="257"/>
        <v>3.9032290550241271</v>
      </c>
      <c r="AY91" s="2">
        <f t="shared" si="96"/>
        <v>69.815115905138768</v>
      </c>
      <c r="AZ91" s="2">
        <f t="shared" si="147"/>
        <v>72.002436601744691</v>
      </c>
      <c r="BA91" s="2">
        <f t="shared" si="148"/>
        <v>73.337996428531</v>
      </c>
      <c r="BB91" s="2">
        <f t="shared" si="149"/>
        <v>74.223960118811604</v>
      </c>
      <c r="BC91" s="2">
        <f t="shared" si="150"/>
        <v>72.73390593996433</v>
      </c>
      <c r="BD91" s="2">
        <f t="shared" si="151"/>
        <v>70.936583632363863</v>
      </c>
      <c r="BE91" s="2">
        <f t="shared" si="152"/>
        <v>73.371169858315668</v>
      </c>
      <c r="BF91" s="2">
        <f t="shared" si="153"/>
        <v>72.516359127124318</v>
      </c>
      <c r="BG91" s="2">
        <f t="shared" si="154"/>
        <v>69.251494281753864</v>
      </c>
      <c r="BH91" s="2">
        <f t="shared" si="155"/>
        <v>68.694824729688463</v>
      </c>
      <c r="BI91" s="2">
        <f t="shared" si="156"/>
        <v>67.341108405752479</v>
      </c>
      <c r="BJ91" s="2">
        <f t="shared" si="157"/>
        <v>67.460375034373413</v>
      </c>
      <c r="BK91" s="2">
        <f t="shared" si="158"/>
        <v>67.81375483431637</v>
      </c>
      <c r="BL91" s="2">
        <f t="shared" si="159"/>
        <v>65.854710718446839</v>
      </c>
      <c r="BM91" s="2">
        <f t="shared" si="160"/>
        <v>64.144264630624789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81.628296436122014</v>
      </c>
      <c r="DL91" s="2">
        <f t="shared" ref="DL91:DY106" si="289">BP$228*$B91+BP$229</f>
        <v>83.730205980066444</v>
      </c>
      <c r="DM91" s="2">
        <f t="shared" si="289"/>
        <v>86.119251585623672</v>
      </c>
      <c r="DN91" s="2">
        <f t="shared" si="289"/>
        <v>84.375852008456675</v>
      </c>
      <c r="DO91" s="2">
        <f t="shared" si="289"/>
        <v>83.306826648299719</v>
      </c>
      <c r="DP91" s="2">
        <f t="shared" si="289"/>
        <v>81.658515856236789</v>
      </c>
      <c r="DQ91" s="2">
        <f t="shared" si="289"/>
        <v>84.487769606003766</v>
      </c>
      <c r="DR91" s="2">
        <f t="shared" si="289"/>
        <v>84.861794871794856</v>
      </c>
      <c r="DS91" s="2">
        <f t="shared" si="289"/>
        <v>80.258910037523449</v>
      </c>
      <c r="DT91" s="2">
        <f t="shared" si="289"/>
        <v>79.80492004048584</v>
      </c>
      <c r="DU91" s="2">
        <f t="shared" si="289"/>
        <v>78.691112145749003</v>
      </c>
      <c r="DV91" s="2">
        <f t="shared" si="289"/>
        <v>78.300296247654757</v>
      </c>
      <c r="DW91" s="2">
        <f t="shared" si="289"/>
        <v>78.679259581881553</v>
      </c>
      <c r="DX91" s="2">
        <f t="shared" si="289"/>
        <v>71.849038327526131</v>
      </c>
      <c r="DY91" s="2">
        <f t="shared" si="289"/>
        <v>68.596086344238969</v>
      </c>
      <c r="EA91" s="2">
        <f t="shared" si="228"/>
        <v>68.108063311808806</v>
      </c>
      <c r="EB91" s="2">
        <f t="shared" ref="EB91:EB154" si="290">CF$228*$B91+CF$229</f>
        <v>70.216033279755052</v>
      </c>
      <c r="EC91" s="2">
        <f t="shared" ref="EC91:EC154" si="291">CG$228*$B91+CG$229</f>
        <v>71.361157378102661</v>
      </c>
      <c r="ED91" s="2">
        <f t="shared" ref="ED91:ED154" si="292">CH$228*$B91+CH$229</f>
        <v>72.563391283107265</v>
      </c>
      <c r="EE91" s="2">
        <f t="shared" ref="EE91:EE154" si="293">CI$228*$B91+CI$229</f>
        <v>71.281216665910705</v>
      </c>
      <c r="EF91" s="2">
        <f t="shared" ref="EF91:EF154" si="294">CJ$228*$B91+CJ$229</f>
        <v>69.201055403761345</v>
      </c>
      <c r="EG91" s="2">
        <f t="shared" ref="EG91:EG154" si="295">CK$228*$B91+CK$229</f>
        <v>71.419815676003694</v>
      </c>
      <c r="EH91" s="2">
        <f t="shared" ref="EH91:EH154" si="296">CL$228*$B91+CL$229</f>
        <v>70.198296011512667</v>
      </c>
      <c r="EI91" s="2">
        <f t="shared" ref="EI91:EI154" si="297">CM$228*$B91+CM$229</f>
        <v>67.326216404793612</v>
      </c>
      <c r="EJ91" s="2">
        <f t="shared" ref="EJ91:EJ154" si="298">CN$228*$B91+CN$229</f>
        <v>66.677141497616162</v>
      </c>
      <c r="EK91" s="2">
        <f t="shared" ref="EK91:EK154" si="299">CO$228*$B91+CO$229</f>
        <v>65.291213472717502</v>
      </c>
      <c r="EL91" s="2">
        <f t="shared" ref="EL91:EL154" si="300">CP$228*$B91+CP$229</f>
        <v>65.582737088346391</v>
      </c>
      <c r="EM91" s="2">
        <f t="shared" ref="EM91:EM154" si="301">CQ$228*$B91+CQ$229</f>
        <v>66.022092797295869</v>
      </c>
      <c r="EN91" s="2">
        <f t="shared" ref="EN91:EN154" si="302">CR$228*$B91+CR$229</f>
        <v>64.78750168003225</v>
      </c>
      <c r="EO91" s="2">
        <f t="shared" ref="EO91:EO154" si="303">CS$228*$B91+CS$229</f>
        <v>63.20937206303504</v>
      </c>
      <c r="EQ91" s="2">
        <f t="shared" ref="EQ91:EQ154" si="304">CU$228*$B91+CU$229</f>
        <v>67.948685055021045</v>
      </c>
      <c r="ER91" s="2">
        <f t="shared" ref="ER91:FE106" si="305">CV$228*$B91+CV$229</f>
        <v>69.368853232136487</v>
      </c>
      <c r="ES91" s="2">
        <f t="shared" si="305"/>
        <v>70.514625460029364</v>
      </c>
      <c r="ET91" s="2">
        <f t="shared" si="305"/>
        <v>71.157244798235453</v>
      </c>
      <c r="EU91" s="2">
        <f t="shared" si="305"/>
        <v>70.226269348187017</v>
      </c>
      <c r="EV91" s="2">
        <f t="shared" si="305"/>
        <v>68.051743170377037</v>
      </c>
      <c r="EW91" s="2">
        <f t="shared" si="305"/>
        <v>69.989750576129751</v>
      </c>
      <c r="EX91" s="2">
        <f t="shared" si="305"/>
        <v>69.329840134825346</v>
      </c>
      <c r="EY91" s="2">
        <f t="shared" si="305"/>
        <v>66.338691777777782</v>
      </c>
      <c r="EZ91" s="2">
        <f t="shared" si="305"/>
        <v>65.899374688082034</v>
      </c>
      <c r="FA91" s="2">
        <f t="shared" si="305"/>
        <v>64.992504558918341</v>
      </c>
      <c r="FB91" s="2">
        <f t="shared" si="305"/>
        <v>64.250703164356338</v>
      </c>
      <c r="FC91" s="2">
        <f t="shared" si="305"/>
        <v>64.951748259184669</v>
      </c>
      <c r="FD91" s="2">
        <f t="shared" si="305"/>
        <v>64.61817504702654</v>
      </c>
      <c r="FE91" s="2">
        <f t="shared" si="305"/>
        <v>64.591177598719668</v>
      </c>
      <c r="FG91" s="2">
        <f t="shared" ref="FG91:FG154" si="306">POWER(10,($B91-C$231)/C$229)/(1+POWER(10,($B91-C$231)/C$229))</f>
        <v>0.8737386106311662</v>
      </c>
      <c r="FH91" s="2">
        <f t="shared" ref="FH91:FU106" si="307">POWER(10,($B91-D$231)/D$229)/(1+POWER(10,($B91-D$231)/D$229))</f>
        <v>0.86779992911009929</v>
      </c>
      <c r="FI91" s="2">
        <f t="shared" si="307"/>
        <v>0.86603522998593241</v>
      </c>
      <c r="FJ91" s="2">
        <f t="shared" si="307"/>
        <v>0.85939538991489217</v>
      </c>
      <c r="FK91" s="2">
        <f t="shared" si="307"/>
        <v>0.8791769084205584</v>
      </c>
      <c r="FL91" s="2">
        <f t="shared" si="307"/>
        <v>0.86066117316605539</v>
      </c>
      <c r="FM91" s="2">
        <f t="shared" si="307"/>
        <v>0.85064649656814684</v>
      </c>
      <c r="FN91" s="2">
        <f t="shared" si="307"/>
        <v>0.84189931617241665</v>
      </c>
      <c r="FO91" s="2">
        <f t="shared" si="307"/>
        <v>0.85110481809167138</v>
      </c>
      <c r="FP91" s="2">
        <f t="shared" si="307"/>
        <v>0.84628365749292056</v>
      </c>
      <c r="FQ91" s="2">
        <f t="shared" si="307"/>
        <v>0.8470146055014659</v>
      </c>
      <c r="FR91" s="2">
        <f t="shared" si="307"/>
        <v>0.85233228128155114</v>
      </c>
      <c r="FS91" s="2">
        <f t="shared" si="307"/>
        <v>0.85842875160026777</v>
      </c>
      <c r="FT91" s="2">
        <f t="shared" si="307"/>
        <v>0.84886733361519406</v>
      </c>
      <c r="FU91" s="2">
        <f t="shared" si="307"/>
        <v>0.82647345129084171</v>
      </c>
      <c r="FW91" s="2">
        <f t="shared" si="112"/>
        <v>1.9341117771342278E-4</v>
      </c>
      <c r="FX91" s="2">
        <f t="shared" si="164"/>
        <v>2.0216128833668118E-4</v>
      </c>
      <c r="FY91" s="2">
        <f t="shared" si="165"/>
        <v>2.6655336124794963E-4</v>
      </c>
      <c r="FZ91" s="2">
        <f t="shared" si="166"/>
        <v>2.258646111742763E-4</v>
      </c>
      <c r="GA91" s="2">
        <f t="shared" si="167"/>
        <v>2.6740875346989012E-4</v>
      </c>
      <c r="GB91" s="2">
        <f t="shared" si="168"/>
        <v>2.433596089362337E-4</v>
      </c>
      <c r="GC91" s="2">
        <f t="shared" si="169"/>
        <v>2.7307835120768148E-4</v>
      </c>
      <c r="GD91" s="2">
        <f t="shared" si="170"/>
        <v>2.8335521764798671E-4</v>
      </c>
      <c r="GE91" s="2">
        <f t="shared" si="171"/>
        <v>3.4216265650782512E-4</v>
      </c>
      <c r="GF91" s="2">
        <f t="shared" si="172"/>
        <v>3.4826734339550813E-4</v>
      </c>
      <c r="GG91" s="2">
        <f t="shared" si="173"/>
        <v>3.1419115662582539E-4</v>
      </c>
      <c r="GH91" s="2">
        <f t="shared" si="174"/>
        <v>2.5149711948975164E-4</v>
      </c>
      <c r="GI91" s="2">
        <f t="shared" si="175"/>
        <v>2.1382449180941699E-4</v>
      </c>
      <c r="GJ91" s="2">
        <f t="shared" si="176"/>
        <v>1.1707487970596671E-4</v>
      </c>
      <c r="GK91" s="2">
        <f t="shared" si="177"/>
        <v>1.1190394457731398E-4</v>
      </c>
      <c r="GM91" s="86">
        <f t="shared" si="113"/>
        <v>0.5265983826274131</v>
      </c>
      <c r="GN91" s="86">
        <f t="shared" si="178"/>
        <v>0.46246683694277024</v>
      </c>
      <c r="GO91" s="86">
        <f t="shared" si="179"/>
        <v>0.45739281643092911</v>
      </c>
      <c r="GP91" s="86">
        <f t="shared" si="180"/>
        <v>0.54362696316259329</v>
      </c>
      <c r="GQ91" s="86">
        <f t="shared" si="181"/>
        <v>0.49868086000501638</v>
      </c>
      <c r="GR91" s="86">
        <f t="shared" si="182"/>
        <v>0.52952581488122052</v>
      </c>
      <c r="GS91" s="86">
        <f t="shared" si="183"/>
        <v>0.46447726330462608</v>
      </c>
      <c r="GT91" s="86">
        <f t="shared" si="184"/>
        <v>0.48423960619094775</v>
      </c>
      <c r="GU91" s="86">
        <f t="shared" si="185"/>
        <v>0.4736058638715761</v>
      </c>
      <c r="GV91" s="86">
        <f t="shared" si="186"/>
        <v>0.46740950093284855</v>
      </c>
      <c r="GW91" s="86">
        <f t="shared" si="187"/>
        <v>0.47405147023250388</v>
      </c>
      <c r="GX91" s="86">
        <f t="shared" si="188"/>
        <v>0.43041423518311023</v>
      </c>
      <c r="GY91" s="86">
        <f t="shared" si="189"/>
        <v>0.42103822365000892</v>
      </c>
      <c r="GZ91" s="86">
        <f t="shared" si="190"/>
        <v>0.51629538478849679</v>
      </c>
      <c r="HA91" s="86">
        <f t="shared" si="191"/>
        <v>0.50482764352380205</v>
      </c>
      <c r="HC91" s="86">
        <f t="shared" si="145"/>
        <v>4.2762147505382472E-4</v>
      </c>
      <c r="HD91" s="86">
        <f t="shared" si="192"/>
        <v>9.0615006891080338E-4</v>
      </c>
      <c r="HE91" s="86">
        <f t="shared" si="193"/>
        <v>3.3625621288965572E-4</v>
      </c>
      <c r="HF91" s="86">
        <f t="shared" si="194"/>
        <v>2.2211867962753751E-4</v>
      </c>
      <c r="HG91" s="86">
        <f t="shared" si="195"/>
        <v>9.0971787078918738E-4</v>
      </c>
      <c r="HH91" s="86">
        <f t="shared" si="196"/>
        <v>2.4571928104855317E-4</v>
      </c>
      <c r="HI91" s="86">
        <f t="shared" si="197"/>
        <v>3.8473474285026889E-4</v>
      </c>
      <c r="HJ91" s="86">
        <f t="shared" si="198"/>
        <v>3.044969385138533E-4</v>
      </c>
      <c r="HK91" s="86">
        <f t="shared" si="199"/>
        <v>2.8513902936355213E-4</v>
      </c>
      <c r="HL91" s="86">
        <f t="shared" si="200"/>
        <v>1.771718800584603E-4</v>
      </c>
      <c r="HM91" s="86">
        <f t="shared" si="201"/>
        <v>1.7330692208905596E-4</v>
      </c>
      <c r="HN91" s="86">
        <f t="shared" si="202"/>
        <v>3.4789110003502353E-4</v>
      </c>
      <c r="HO91" s="86">
        <f t="shared" si="203"/>
        <v>4.8856440654919777E-4</v>
      </c>
      <c r="HP91" s="86">
        <f t="shared" si="204"/>
        <v>8.5437491944327006E-5</v>
      </c>
      <c r="HQ91" s="86">
        <f t="shared" si="205"/>
        <v>1.5660027913845981E-4</v>
      </c>
      <c r="HS91" s="86">
        <f t="shared" si="114"/>
        <v>3.027602551091933E-28</v>
      </c>
      <c r="HT91" s="86">
        <f t="shared" si="206"/>
        <v>3.3923441839251273E-27</v>
      </c>
      <c r="HU91" s="86">
        <f t="shared" si="207"/>
        <v>3.2692359370157031E-30</v>
      </c>
      <c r="HV91" s="86">
        <f t="shared" si="208"/>
        <v>5.4746223464685738E-31</v>
      </c>
      <c r="HW91" s="86">
        <f t="shared" si="209"/>
        <v>6.7148976734993281E-27</v>
      </c>
      <c r="HX91" s="86">
        <f t="shared" si="210"/>
        <v>1.5219759404436459E-32</v>
      </c>
      <c r="HY91" s="86">
        <f t="shared" si="211"/>
        <v>7.9256854688339612E-32</v>
      </c>
      <c r="HZ91" s="86">
        <f t="shared" si="212"/>
        <v>2.9544400744235581E-32</v>
      </c>
      <c r="IA91" s="86">
        <f t="shared" si="213"/>
        <v>1.048225530183363E-32</v>
      </c>
      <c r="IB91" s="86">
        <f t="shared" si="214"/>
        <v>4.5101278312805085E-35</v>
      </c>
      <c r="IC91" s="86">
        <f t="shared" si="215"/>
        <v>3.5503710863653565E-34</v>
      </c>
      <c r="ID91" s="86">
        <f t="shared" si="216"/>
        <v>1.1960122936956851E-31</v>
      </c>
      <c r="IE91" s="86">
        <f t="shared" si="217"/>
        <v>2.5369906708238071E-29</v>
      </c>
      <c r="IF91" s="86">
        <f t="shared" si="218"/>
        <v>2.7413275489671161E-17</v>
      </c>
      <c r="IG91" s="86">
        <f t="shared" si="219"/>
        <v>7.4259472419312096E-17</v>
      </c>
      <c r="II91" s="86">
        <f t="shared" si="115"/>
        <v>2.4817922599017495E-118</v>
      </c>
      <c r="IJ91" s="86">
        <f t="shared" si="116"/>
        <v>2.3755075416145038E-115</v>
      </c>
      <c r="IK91" s="86">
        <f t="shared" si="117"/>
        <v>3.1491699154671031E-128</v>
      </c>
      <c r="IL91" s="86">
        <f t="shared" si="118"/>
        <v>6.3560928599775898E-139</v>
      </c>
      <c r="IM91" s="86">
        <f t="shared" si="119"/>
        <v>6.3264179081256668E-114</v>
      </c>
      <c r="IN91" s="86">
        <f t="shared" si="120"/>
        <v>1.1489911304761933E-138</v>
      </c>
      <c r="IO91" s="86">
        <f t="shared" si="121"/>
        <v>1.4148977932200101E-134</v>
      </c>
      <c r="IP91" s="86">
        <f t="shared" si="122"/>
        <v>4.6625792497814012E-137</v>
      </c>
      <c r="IQ91" s="86">
        <f t="shared" si="123"/>
        <v>9.1855121376216567E-141</v>
      </c>
      <c r="IR91" s="86">
        <f t="shared" si="124"/>
        <v>1.668217650897983E-146</v>
      </c>
      <c r="IS91" s="86">
        <f t="shared" si="125"/>
        <v>3.3732217738104155E-146</v>
      </c>
      <c r="IT91" s="86">
        <f t="shared" si="126"/>
        <v>2.0361180364167708E-135</v>
      </c>
      <c r="IU91" s="86">
        <f t="shared" si="127"/>
        <v>2.622660773626193E-124</v>
      </c>
      <c r="IV91" s="86">
        <f t="shared" si="128"/>
        <v>7.8063564196385631E-47</v>
      </c>
      <c r="IW91" s="86">
        <f t="shared" si="129"/>
        <v>1.1294899166717318E-76</v>
      </c>
      <c r="IY91" s="86">
        <f t="shared" si="130"/>
        <v>0.52702600410246692</v>
      </c>
      <c r="IZ91" s="86">
        <f t="shared" si="131"/>
        <v>0.46337298701168106</v>
      </c>
      <c r="JA91" s="86">
        <f t="shared" si="132"/>
        <v>0.45772907264381874</v>
      </c>
      <c r="JB91" s="86">
        <f t="shared" si="133"/>
        <v>0.54384908184222081</v>
      </c>
      <c r="JC91" s="86">
        <f t="shared" si="134"/>
        <v>0.49959057787580557</v>
      </c>
      <c r="JD91" s="86">
        <f t="shared" si="135"/>
        <v>0.52977153416226908</v>
      </c>
      <c r="JE91" s="86">
        <f t="shared" si="136"/>
        <v>0.46486199804747635</v>
      </c>
      <c r="JF91" s="86">
        <f t="shared" si="137"/>
        <v>0.48454410312946161</v>
      </c>
      <c r="JG91" s="86">
        <f t="shared" si="138"/>
        <v>0.47389100290093966</v>
      </c>
      <c r="JH91" s="86">
        <f t="shared" si="139"/>
        <v>0.467586672812907</v>
      </c>
      <c r="JI91" s="86">
        <f t="shared" si="140"/>
        <v>0.47422477715459294</v>
      </c>
      <c r="JJ91" s="86">
        <f t="shared" si="141"/>
        <v>0.43076212628314525</v>
      </c>
      <c r="JK91" s="86">
        <f t="shared" si="142"/>
        <v>0.42152678805655813</v>
      </c>
      <c r="JL91" s="86">
        <f t="shared" si="143"/>
        <v>0.51638082228044113</v>
      </c>
      <c r="JM91" s="86">
        <f t="shared" si="144"/>
        <v>0.5049842438029406</v>
      </c>
    </row>
    <row r="92" spans="2:273" x14ac:dyDescent="0.25">
      <c r="B92" s="2">
        <v>65</v>
      </c>
      <c r="C92" s="37">
        <v>143.696</v>
      </c>
      <c r="D92" s="37">
        <v>129.214</v>
      </c>
      <c r="E92" s="37">
        <v>129.429</v>
      </c>
      <c r="F92" s="37">
        <v>150.476</v>
      </c>
      <c r="G92" s="37">
        <v>133.357</v>
      </c>
      <c r="H92" s="37">
        <v>151.905</v>
      </c>
      <c r="I92" s="37">
        <v>134.881</v>
      </c>
      <c r="J92" s="37">
        <v>138.136</v>
      </c>
      <c r="K92" s="37">
        <v>130.31100000000001</v>
      </c>
      <c r="L92" s="37">
        <v>128.15600000000001</v>
      </c>
      <c r="M92" s="37">
        <v>124.97799999999999</v>
      </c>
      <c r="N92" s="37">
        <v>106.35599999999999</v>
      </c>
      <c r="O92" s="37">
        <v>102.911</v>
      </c>
      <c r="P92" s="37">
        <v>153.93199999999999</v>
      </c>
      <c r="Q92" s="37">
        <v>120.6512</v>
      </c>
      <c r="S92" s="4">
        <f t="shared" si="229"/>
        <v>140.70207019920809</v>
      </c>
      <c r="T92" s="4">
        <f t="shared" si="230"/>
        <v>127.54257653830715</v>
      </c>
      <c r="U92" s="4">
        <f t="shared" si="231"/>
        <v>126.46936208971209</v>
      </c>
      <c r="V92" s="4">
        <f t="shared" si="232"/>
        <v>144.30623424220389</v>
      </c>
      <c r="W92" s="4">
        <f t="shared" si="233"/>
        <v>129.54368656690389</v>
      </c>
      <c r="X92" s="4">
        <f t="shared" si="234"/>
        <v>145.23063829609299</v>
      </c>
      <c r="Y92" s="4">
        <f t="shared" si="235"/>
        <v>129.85692994758529</v>
      </c>
      <c r="Z92" s="4">
        <f t="shared" si="236"/>
        <v>132.54381187030907</v>
      </c>
      <c r="AA92" s="4">
        <f t="shared" si="237"/>
        <v>127.59841512482518</v>
      </c>
      <c r="AB92" s="4">
        <f t="shared" si="238"/>
        <v>125.20879170149736</v>
      </c>
      <c r="AC92" s="4">
        <f t="shared" si="239"/>
        <v>122.22530911854382</v>
      </c>
      <c r="AD92" s="4">
        <f t="shared" si="240"/>
        <v>107.15108198087044</v>
      </c>
      <c r="AE92" s="4">
        <f t="shared" si="241"/>
        <v>106.47317481554242</v>
      </c>
      <c r="AF92" s="4">
        <f t="shared" si="242"/>
        <v>142.77597156589616</v>
      </c>
      <c r="AG92" s="4">
        <f t="shared" si="243"/>
        <v>113.76356354444189</v>
      </c>
      <c r="AI92" s="4">
        <f t="shared" si="244"/>
        <v>2.9939298007919035</v>
      </c>
      <c r="AJ92" s="4">
        <f t="shared" si="245"/>
        <v>1.6714234616928536</v>
      </c>
      <c r="AK92" s="4">
        <f t="shared" si="246"/>
        <v>2.9596379102879098</v>
      </c>
      <c r="AL92" s="4">
        <f t="shared" si="247"/>
        <v>6.1697657577961138</v>
      </c>
      <c r="AM92" s="4">
        <f t="shared" si="248"/>
        <v>3.8133134330961127</v>
      </c>
      <c r="AN92" s="4">
        <f t="shared" si="249"/>
        <v>6.6743617039070102</v>
      </c>
      <c r="AO92" s="4">
        <f t="shared" si="250"/>
        <v>5.0240700524147144</v>
      </c>
      <c r="AP92" s="4">
        <f t="shared" si="251"/>
        <v>5.5921881296909248</v>
      </c>
      <c r="AQ92" s="4">
        <f t="shared" si="252"/>
        <v>2.7125848751748265</v>
      </c>
      <c r="AR92" s="4">
        <f t="shared" si="253"/>
        <v>2.9472082985026447</v>
      </c>
      <c r="AS92" s="4">
        <f t="shared" si="254"/>
        <v>2.752690881456175</v>
      </c>
      <c r="AT92" s="4">
        <f t="shared" si="255"/>
        <v>-0.79508198087044946</v>
      </c>
      <c r="AU92" s="4">
        <f t="shared" si="256"/>
        <v>-3.56217481554242</v>
      </c>
      <c r="AV92" s="4">
        <f t="shared" si="257"/>
        <v>11.156028434103831</v>
      </c>
      <c r="AW92" s="4">
        <f t="shared" si="257"/>
        <v>6.8876364555581091</v>
      </c>
      <c r="AY92" s="2">
        <f t="shared" ref="AY92:AY155" si="308">IF(OR($B92 &lt; C$230, $B92 &gt; C$233), #N/A, ((1-FG92)*DK92) + (FG92 - FW92)*EA92 + (FW92*EQ92))</f>
        <v>69.631528802961199</v>
      </c>
      <c r="AZ92" s="2">
        <f t="shared" si="147"/>
        <v>71.787123680584429</v>
      </c>
      <c r="BA92" s="2">
        <f t="shared" si="148"/>
        <v>73.095832951453005</v>
      </c>
      <c r="BB92" s="2">
        <f t="shared" si="149"/>
        <v>73.985852068649422</v>
      </c>
      <c r="BC92" s="2">
        <f t="shared" si="150"/>
        <v>72.519191797912541</v>
      </c>
      <c r="BD92" s="2">
        <f t="shared" si="151"/>
        <v>70.716391608529165</v>
      </c>
      <c r="BE92" s="2">
        <f t="shared" si="152"/>
        <v>73.122318468336914</v>
      </c>
      <c r="BF92" s="2">
        <f t="shared" si="153"/>
        <v>72.254945213266254</v>
      </c>
      <c r="BG92" s="2">
        <f t="shared" si="154"/>
        <v>69.003616689521834</v>
      </c>
      <c r="BH92" s="2">
        <f t="shared" si="155"/>
        <v>68.443813094972469</v>
      </c>
      <c r="BI92" s="2">
        <f t="shared" si="156"/>
        <v>67.095858944532381</v>
      </c>
      <c r="BJ92" s="2">
        <f t="shared" si="157"/>
        <v>67.20684092274432</v>
      </c>
      <c r="BK92" s="2">
        <f t="shared" si="158"/>
        <v>67.568683839510783</v>
      </c>
      <c r="BL92" s="2">
        <f t="shared" si="159"/>
        <v>65.687108632665243</v>
      </c>
      <c r="BM92" s="2">
        <f t="shared" si="160"/>
        <v>64.02869499247241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81.82013621262459</v>
      </c>
      <c r="DL92" s="2">
        <f t="shared" si="289"/>
        <v>83.898132890365446</v>
      </c>
      <c r="DM92" s="2">
        <f t="shared" si="289"/>
        <v>86.331933101781942</v>
      </c>
      <c r="DN92" s="2">
        <f t="shared" si="289"/>
        <v>84.567538961038977</v>
      </c>
      <c r="DO92" s="2">
        <f t="shared" si="289"/>
        <v>83.474186100532123</v>
      </c>
      <c r="DP92" s="2">
        <f t="shared" si="289"/>
        <v>81.789261250377535</v>
      </c>
      <c r="DQ92" s="2">
        <f t="shared" si="289"/>
        <v>84.686328330206393</v>
      </c>
      <c r="DR92" s="2">
        <f t="shared" si="289"/>
        <v>85.073238191632925</v>
      </c>
      <c r="DS92" s="2">
        <f t="shared" si="289"/>
        <v>80.290752063789867</v>
      </c>
      <c r="DT92" s="2">
        <f t="shared" si="289"/>
        <v>79.916801619433215</v>
      </c>
      <c r="DU92" s="2">
        <f t="shared" si="289"/>
        <v>78.8167165991903</v>
      </c>
      <c r="DV92" s="2">
        <f t="shared" si="289"/>
        <v>78.464143621013108</v>
      </c>
      <c r="DW92" s="2">
        <f t="shared" si="289"/>
        <v>78.842024390243921</v>
      </c>
      <c r="DX92" s="2">
        <f t="shared" si="289"/>
        <v>71.899131358885029</v>
      </c>
      <c r="DY92" s="2">
        <f t="shared" si="289"/>
        <v>68.656624253200562</v>
      </c>
      <c r="EA92" s="2">
        <f t="shared" si="228"/>
        <v>68.025205373710392</v>
      </c>
      <c r="EB92" s="2">
        <f t="shared" si="290"/>
        <v>70.104688296976633</v>
      </c>
      <c r="EC92" s="2">
        <f t="shared" si="291"/>
        <v>71.228804739336496</v>
      </c>
      <c r="ED92" s="2">
        <f t="shared" si="292"/>
        <v>72.407319048569576</v>
      </c>
      <c r="EE92" s="2">
        <f t="shared" si="293"/>
        <v>71.146483671247793</v>
      </c>
      <c r="EF92" s="2">
        <f t="shared" si="294"/>
        <v>69.081802368764158</v>
      </c>
      <c r="EG92" s="2">
        <f t="shared" si="295"/>
        <v>71.271086716279655</v>
      </c>
      <c r="EH92" s="2">
        <f t="shared" si="296"/>
        <v>70.059903990895847</v>
      </c>
      <c r="EI92" s="2">
        <f t="shared" si="297"/>
        <v>67.203170705725697</v>
      </c>
      <c r="EJ92" s="2">
        <f t="shared" si="298"/>
        <v>66.543595568851089</v>
      </c>
      <c r="EK92" s="2">
        <f t="shared" si="299"/>
        <v>65.165259782130818</v>
      </c>
      <c r="EL92" s="2">
        <f t="shared" si="300"/>
        <v>65.428522372942339</v>
      </c>
      <c r="EM92" s="2">
        <f t="shared" si="301"/>
        <v>65.873365655669232</v>
      </c>
      <c r="EN92" s="2">
        <f t="shared" si="302"/>
        <v>64.678457595985833</v>
      </c>
      <c r="EO92" s="2">
        <f t="shared" si="303"/>
        <v>63.142314029741016</v>
      </c>
      <c r="EQ92" s="2">
        <f t="shared" si="304"/>
        <v>67.869079132338555</v>
      </c>
      <c r="ER92" s="2">
        <f t="shared" si="305"/>
        <v>69.275723813411972</v>
      </c>
      <c r="ES92" s="2">
        <f t="shared" si="305"/>
        <v>70.401058286088443</v>
      </c>
      <c r="ET92" s="2">
        <f t="shared" si="305"/>
        <v>71.030717496087902</v>
      </c>
      <c r="EU92" s="2">
        <f t="shared" si="305"/>
        <v>70.11537475228964</v>
      </c>
      <c r="EV92" s="2">
        <f t="shared" si="305"/>
        <v>67.957211356982341</v>
      </c>
      <c r="EW92" s="2">
        <f t="shared" si="305"/>
        <v>69.872458142409869</v>
      </c>
      <c r="EX92" s="2">
        <f t="shared" si="305"/>
        <v>69.21113710895618</v>
      </c>
      <c r="EY92" s="2">
        <f t="shared" si="305"/>
        <v>66.238318000000007</v>
      </c>
      <c r="EZ92" s="2">
        <f t="shared" si="305"/>
        <v>65.783399248993661</v>
      </c>
      <c r="FA92" s="2">
        <f t="shared" si="305"/>
        <v>64.873319510790779</v>
      </c>
      <c r="FB92" s="2">
        <f t="shared" si="305"/>
        <v>64.127936736916112</v>
      </c>
      <c r="FC92" s="2">
        <f t="shared" si="305"/>
        <v>64.828121544513891</v>
      </c>
      <c r="FD92" s="2">
        <f t="shared" si="305"/>
        <v>64.513154933345845</v>
      </c>
      <c r="FE92" s="2">
        <f t="shared" si="305"/>
        <v>64.4919673238239</v>
      </c>
      <c r="FG92" s="2">
        <f t="shared" si="306"/>
        <v>0.88355457832586815</v>
      </c>
      <c r="FH92" s="2">
        <f t="shared" si="307"/>
        <v>0.8780131299754278</v>
      </c>
      <c r="FI92" s="2">
        <f t="shared" si="307"/>
        <v>0.87636534057727733</v>
      </c>
      <c r="FJ92" s="2">
        <f t="shared" si="307"/>
        <v>0.87016074157138512</v>
      </c>
      <c r="FK92" s="2">
        <f t="shared" si="307"/>
        <v>0.88862397871877696</v>
      </c>
      <c r="FL92" s="2">
        <f t="shared" si="307"/>
        <v>0.87134411906149023</v>
      </c>
      <c r="FM92" s="2">
        <f t="shared" si="307"/>
        <v>0.86197412033902043</v>
      </c>
      <c r="FN92" s="2">
        <f t="shared" si="307"/>
        <v>0.85377632366113321</v>
      </c>
      <c r="FO92" s="2">
        <f t="shared" si="307"/>
        <v>0.86240330354985983</v>
      </c>
      <c r="FP92" s="2">
        <f t="shared" si="307"/>
        <v>0.85788689686793174</v>
      </c>
      <c r="FQ92" s="2">
        <f t="shared" si="307"/>
        <v>0.85857189018396018</v>
      </c>
      <c r="FR92" s="2">
        <f t="shared" si="307"/>
        <v>0.86355255663023645</v>
      </c>
      <c r="FS92" s="2">
        <f t="shared" si="307"/>
        <v>0.86925685415586951</v>
      </c>
      <c r="FT92" s="2">
        <f t="shared" si="307"/>
        <v>0.86030773727322196</v>
      </c>
      <c r="FU92" s="2">
        <f t="shared" si="307"/>
        <v>0.83928808394342758</v>
      </c>
      <c r="FW92" s="2">
        <f t="shared" ref="FW92:FW155" si="324">POWER(10,($B92-C$232)/C$229)/(1+POWER(10,($B92-C$232)/C$229))</f>
        <v>2.120671820876815E-4</v>
      </c>
      <c r="FX92" s="2">
        <f t="shared" si="164"/>
        <v>2.2166112145219943E-4</v>
      </c>
      <c r="FY92" s="2">
        <f t="shared" si="165"/>
        <v>2.9226243272463987E-4</v>
      </c>
      <c r="FZ92" s="2">
        <f t="shared" si="166"/>
        <v>2.4765022488436127E-4</v>
      </c>
      <c r="GA92" s="2">
        <f t="shared" si="167"/>
        <v>2.9320030332946357E-4</v>
      </c>
      <c r="GB92" s="2">
        <f t="shared" si="168"/>
        <v>2.6683224009407526E-4</v>
      </c>
      <c r="GC92" s="2">
        <f t="shared" si="169"/>
        <v>2.9941656947705736E-4</v>
      </c>
      <c r="GD92" s="2">
        <f t="shared" si="170"/>
        <v>3.1068432455055037E-4</v>
      </c>
      <c r="GE92" s="2">
        <f t="shared" si="171"/>
        <v>3.7516150785022899E-4</v>
      </c>
      <c r="GF92" s="2">
        <f t="shared" si="172"/>
        <v>3.8185471806505289E-4</v>
      </c>
      <c r="GG92" s="2">
        <f t="shared" si="173"/>
        <v>3.4449331017467758E-4</v>
      </c>
      <c r="GH92" s="2">
        <f t="shared" si="174"/>
        <v>2.7575441701134767E-4</v>
      </c>
      <c r="GI92" s="2">
        <f t="shared" si="175"/>
        <v>2.3444905652676031E-4</v>
      </c>
      <c r="GJ92" s="2">
        <f t="shared" si="176"/>
        <v>1.2836860296807376E-4</v>
      </c>
      <c r="GK92" s="2">
        <f t="shared" si="177"/>
        <v>1.2269891059833125E-4</v>
      </c>
      <c r="GM92" s="86">
        <f t="shared" ref="GM92:GM155" si="325" xml:space="preserve"> _xlfn.NORM.DIST($B92, C$7, ABS(C$11), TRUE) * _xlfn.NORM.DIST(($B92 - C$7)*C$15, 0, ABS(C$11), TRUE) * 2</f>
        <v>0.46049126299139653</v>
      </c>
      <c r="GN92" s="86">
        <f t="shared" si="178"/>
        <v>0.34587690231989282</v>
      </c>
      <c r="GO92" s="86">
        <f t="shared" si="179"/>
        <v>0.33509009463806833</v>
      </c>
      <c r="GP92" s="86">
        <f t="shared" si="180"/>
        <v>0.42705822375729158</v>
      </c>
      <c r="GQ92" s="86">
        <f t="shared" si="181"/>
        <v>0.36688076146565579</v>
      </c>
      <c r="GR92" s="86">
        <f t="shared" si="182"/>
        <v>0.43295762249620207</v>
      </c>
      <c r="GS92" s="86">
        <f t="shared" si="183"/>
        <v>0.35466135380260488</v>
      </c>
      <c r="GT92" s="86">
        <f t="shared" si="184"/>
        <v>0.37248538768754486</v>
      </c>
      <c r="GU92" s="86">
        <f t="shared" si="185"/>
        <v>0.35850522247407285</v>
      </c>
      <c r="GV92" s="86">
        <f t="shared" si="186"/>
        <v>0.35233769061083015</v>
      </c>
      <c r="GW92" s="86">
        <f t="shared" si="187"/>
        <v>0.33773318025647492</v>
      </c>
      <c r="GX92" s="86">
        <f t="shared" si="188"/>
        <v>0.25878375690488797</v>
      </c>
      <c r="GY92" s="86">
        <f t="shared" si="189"/>
        <v>0.24855568827340652</v>
      </c>
      <c r="GZ92" s="86">
        <f t="shared" si="190"/>
        <v>0.46833392923993256</v>
      </c>
      <c r="HA92" s="86">
        <f t="shared" si="191"/>
        <v>0.45710398829868787</v>
      </c>
      <c r="HC92" s="86">
        <f t="shared" ref="HC92:HC155" si="326" xml:space="preserve"> _xlfn.NORM.DIST($B92, C$8, ABS(C$12), TRUE) * _xlfn.NORM.DIST(($B92 - C$8)*C$16, 0, ABS(C$12), TRUE) * 2</f>
        <v>7.4060246982055413E-4</v>
      </c>
      <c r="HD92" s="86">
        <f t="shared" si="192"/>
        <v>1.5193093270165991E-3</v>
      </c>
      <c r="HE92" s="86">
        <f t="shared" si="193"/>
        <v>6.145719183855311E-4</v>
      </c>
      <c r="HF92" s="86">
        <f t="shared" si="194"/>
        <v>4.1786891288622246E-4</v>
      </c>
      <c r="HG92" s="86">
        <f t="shared" si="195"/>
        <v>1.5464320392867817E-3</v>
      </c>
      <c r="HH92" s="86">
        <f t="shared" si="196"/>
        <v>4.6270502999282099E-4</v>
      </c>
      <c r="HI92" s="86">
        <f t="shared" si="197"/>
        <v>7.1092450497426524E-4</v>
      </c>
      <c r="HJ92" s="86">
        <f t="shared" si="198"/>
        <v>5.7286921128378804E-4</v>
      </c>
      <c r="HK92" s="86">
        <f t="shared" si="199"/>
        <v>5.5059463131436478E-4</v>
      </c>
      <c r="HL92" s="86">
        <f t="shared" si="200"/>
        <v>3.5428445183488473E-4</v>
      </c>
      <c r="HM92" s="86">
        <f t="shared" si="201"/>
        <v>3.4363800280568641E-4</v>
      </c>
      <c r="HN92" s="86">
        <f t="shared" si="202"/>
        <v>6.4283922910321446E-4</v>
      </c>
      <c r="HO92" s="86">
        <f t="shared" si="203"/>
        <v>8.5900146592948832E-4</v>
      </c>
      <c r="HP92" s="86">
        <f t="shared" si="204"/>
        <v>1.6768457297990493E-4</v>
      </c>
      <c r="HQ92" s="86">
        <f t="shared" si="205"/>
        <v>2.8598235946632146E-4</v>
      </c>
      <c r="HS92" s="86">
        <f t="shared" ref="HS92:HS155" si="327" xml:space="preserve"> _xlfn.NORM.DIST($B92, C$9, ABS(C$13), TRUE) * _xlfn.NORM.DIST(($B92 - C$9)*C$17, 0, ABS(C$13), TRUE) * 2</f>
        <v>1.9830655691853102E-27</v>
      </c>
      <c r="HT92" s="86">
        <f t="shared" si="206"/>
        <v>2.1108249665236222E-26</v>
      </c>
      <c r="HU92" s="86">
        <f t="shared" si="207"/>
        <v>2.6860507453112882E-29</v>
      </c>
      <c r="HV92" s="86">
        <f t="shared" si="208"/>
        <v>4.8367321788243656E-30</v>
      </c>
      <c r="HW92" s="86">
        <f t="shared" si="209"/>
        <v>4.3444788754691085E-26</v>
      </c>
      <c r="HX92" s="86">
        <f t="shared" si="210"/>
        <v>1.4486594822433054E-31</v>
      </c>
      <c r="HY92" s="86">
        <f t="shared" si="211"/>
        <v>7.3289198427997723E-31</v>
      </c>
      <c r="HZ92" s="86">
        <f t="shared" si="212"/>
        <v>2.8620436133259032E-31</v>
      </c>
      <c r="IA92" s="86">
        <f t="shared" si="213"/>
        <v>1.1242810524426864E-31</v>
      </c>
      <c r="IB92" s="86">
        <f t="shared" si="214"/>
        <v>5.5860989255808911E-34</v>
      </c>
      <c r="IC92" s="86">
        <f t="shared" si="215"/>
        <v>4.108802220783549E-33</v>
      </c>
      <c r="ID92" s="86">
        <f t="shared" si="216"/>
        <v>1.0824169849566182E-30</v>
      </c>
      <c r="IE92" s="86">
        <f t="shared" si="217"/>
        <v>1.8526468771280285E-28</v>
      </c>
      <c r="IF92" s="86">
        <f t="shared" si="218"/>
        <v>7.8352823826963257E-17</v>
      </c>
      <c r="IG92" s="86">
        <f t="shared" si="219"/>
        <v>2.014362990357871E-16</v>
      </c>
      <c r="II92" s="86">
        <f t="shared" ref="II92:II155" si="328" xml:space="preserve"> _xlfn.NORM.DIST($B92, C$10, ABS(C$14), TRUE) * _xlfn.NORM.DIST(($B92 - C$10)*C$18, 0, ABS(C$14), TRUE) * 2</f>
        <v>7.7281255065800614E-116</v>
      </c>
      <c r="IJ92" s="86">
        <f t="shared" ref="IJ92:IJ155" si="329" xml:space="preserve"> _xlfn.NORM.DIST($B92, D$10, ABS(D$14), TRUE) * _xlfn.NORM.DIST(($B92 - D$10)*D$18, 0, ABS(D$14), TRUE) * 2</f>
        <v>6.5747935908450643E-113</v>
      </c>
      <c r="IK92" s="86">
        <f t="shared" ref="IK92:IK155" si="330" xml:space="preserve"> _xlfn.NORM.DIST($B92, E$10, ABS(E$14), TRUE) * _xlfn.NORM.DIST(($B92 - E$10)*E$18, 0, ABS(E$14), TRUE) * 2</f>
        <v>2.032574521830069E-125</v>
      </c>
      <c r="IL92" s="86">
        <f t="shared" ref="IL92:IL155" si="331" xml:space="preserve"> _xlfn.NORM.DIST($B92, F$10, ABS(F$14), TRUE) * _xlfn.NORM.DIST(($B92 - F$10)*F$18, 0, ABS(F$14), TRUE) * 2</f>
        <v>6.1785809627967124E-136</v>
      </c>
      <c r="IM92" s="86">
        <f t="shared" ref="IM92:IM155" si="332" xml:space="preserve"> _xlfn.NORM.DIST($B92, G$10, ABS(G$14), TRUE) * _xlfn.NORM.DIST(($B92 - G$10)*G$18, 0, ABS(G$14), TRUE) * 2</f>
        <v>1.9687708258753925E-111</v>
      </c>
      <c r="IN92" s="86">
        <f t="shared" ref="IN92:IN155" si="333" xml:space="preserve"> _xlfn.NORM.DIST($B92, H$10, ABS(H$14), TRUE) * _xlfn.NORM.DIST(($B92 - H$10)*H$18, 0, ABS(H$14), TRUE) * 2</f>
        <v>1.1722194520019896E-135</v>
      </c>
      <c r="IO92" s="86">
        <f t="shared" ref="IO92:IO155" si="334" xml:space="preserve"> _xlfn.NORM.DIST($B92, I$10, ABS(I$14), TRUE) * _xlfn.NORM.DIST(($B92 - I$10)*I$18, 0, ABS(I$14), TRUE) * 2</f>
        <v>1.2890585803353709E-131</v>
      </c>
      <c r="IP92" s="86">
        <f t="shared" ref="IP92:IP155" si="335" xml:space="preserve"> _xlfn.NORM.DIST($B92, J$10, ABS(J$14), TRUE) * _xlfn.NORM.DIST(($B92 - J$10)*J$18, 0, ABS(J$14), TRUE) * 2</f>
        <v>4.9779966071623889E-134</v>
      </c>
      <c r="IQ92" s="86">
        <f t="shared" ref="IQ92:IQ155" si="336" xml:space="preserve"> _xlfn.NORM.DIST($B92, K$10, ABS(K$14), TRUE) * _xlfn.NORM.DIST(($B92 - K$10)*K$18, 0, ABS(K$14), TRUE) * 2</f>
        <v>1.4048166057001772E-137</v>
      </c>
      <c r="IR92" s="86">
        <f t="shared" ref="IR92:IR155" si="337" xml:space="preserve"> _xlfn.NORM.DIST($B92, L$10, ABS(L$14), TRUE) * _xlfn.NORM.DIST(($B92 - L$10)*L$18, 0, ABS(L$14), TRUE) * 2</f>
        <v>3.5127681146730034E-143</v>
      </c>
      <c r="IS92" s="86">
        <f t="shared" ref="IS92:IS155" si="338" xml:space="preserve"> _xlfn.NORM.DIST($B92, M$10, ABS(M$14), TRUE) * _xlfn.NORM.DIST(($B92 - M$10)*M$18, 0, ABS(M$14), TRUE) * 2</f>
        <v>6.3431749432638341E-143</v>
      </c>
      <c r="IT92" s="86">
        <f t="shared" ref="IT92:IT155" si="339" xml:space="preserve"> _xlfn.NORM.DIST($B92, N$10, ABS(N$14), TRUE) * _xlfn.NORM.DIST(($B92 - N$10)*N$18, 0, ABS(N$14), TRUE) * 2</f>
        <v>1.8100328855424711E-132</v>
      </c>
      <c r="IU92" s="86">
        <f t="shared" ref="IU92:IU155" si="340" xml:space="preserve"> _xlfn.NORM.DIST($B92, O$10, ABS(O$14), TRUE) * _xlfn.NORM.DIST(($B92 - O$10)*O$18, 0, ABS(O$14), TRUE) * 2</f>
        <v>1.177144231767587E-121</v>
      </c>
      <c r="IV92" s="86">
        <f t="shared" ref="IV92:IV155" si="341" xml:space="preserve"> _xlfn.NORM.DIST($B92, P$10, ABS(P$14), TRUE) * _xlfn.NORM.DIST(($B92 - P$10)*P$18, 0, ABS(P$14), TRUE) * 2</f>
        <v>6.380208381557464E-46</v>
      </c>
      <c r="IW92" s="86">
        <f t="shared" ref="IW92:IW155" si="342" xml:space="preserve"> _xlfn.NORM.DIST($B92, Q$10, ABS(Q$14), TRUE) * _xlfn.NORM.DIST(($B92 - Q$10)*Q$18, 0, ABS(Q$14), TRUE) * 2</f>
        <v>3.6281702262085393E-75</v>
      </c>
      <c r="IY92" s="86">
        <f t="shared" ref="IY92:IY155" si="343">GM92+HC92+HS92+II92</f>
        <v>0.46123186546121708</v>
      </c>
      <c r="IZ92" s="86">
        <f t="shared" ref="IZ92:IZ155" si="344">GN92+HD92+HT92+IJ92</f>
        <v>0.34739621164690943</v>
      </c>
      <c r="JA92" s="86">
        <f t="shared" ref="JA92:JA155" si="345">GO92+HE92+HU92+IK92</f>
        <v>0.33570466655645387</v>
      </c>
      <c r="JB92" s="86">
        <f t="shared" ref="JB92:JB155" si="346">GP92+HF92+HV92+IL92</f>
        <v>0.42747609267017778</v>
      </c>
      <c r="JC92" s="86">
        <f t="shared" ref="JC92:JC155" si="347">GQ92+HG92+HW92+IM92</f>
        <v>0.36842719350494257</v>
      </c>
      <c r="JD92" s="86">
        <f t="shared" ref="JD92:JD155" si="348">GR92+HH92+HX92+IN92</f>
        <v>0.43342032752619486</v>
      </c>
      <c r="JE92" s="86">
        <f t="shared" ref="JE92:JE155" si="349">GS92+HI92+HY92+IO92</f>
        <v>0.35537227830757917</v>
      </c>
      <c r="JF92" s="86">
        <f t="shared" ref="JF92:JF155" si="350">GT92+HJ92+HZ92+IP92</f>
        <v>0.37305825689882866</v>
      </c>
      <c r="JG92" s="86">
        <f t="shared" ref="JG92:JG155" si="351">GU92+HK92+IA92+IQ92</f>
        <v>0.3590558171053872</v>
      </c>
      <c r="JH92" s="86">
        <f t="shared" ref="JH92:JH155" si="352">GV92+HL92+IB92+IR92</f>
        <v>0.35269197506266503</v>
      </c>
      <c r="JI92" s="86">
        <f t="shared" ref="JI92:JI155" si="353">GW92+HM92+IC92+IS92</f>
        <v>0.3380768182592806</v>
      </c>
      <c r="JJ92" s="86">
        <f t="shared" ref="JJ92:JJ155" si="354">GX92+HN92+ID92+IT92</f>
        <v>0.25942659613399116</v>
      </c>
      <c r="JK92" s="86">
        <f t="shared" ref="JK92:JK155" si="355">GY92+HO92+IE92+IU92</f>
        <v>0.249414689739336</v>
      </c>
      <c r="JL92" s="86">
        <f t="shared" ref="JL92:JL155" si="356">GZ92+HP92+IF92+IV92</f>
        <v>0.4685016138129125</v>
      </c>
      <c r="JM92" s="86">
        <f t="shared" ref="JM92:JM155" si="357">HA92+HQ92+IG92+IW92</f>
        <v>0.4573899706581544</v>
      </c>
    </row>
    <row r="93" spans="2:273" x14ac:dyDescent="0.25">
      <c r="B93" s="2">
        <v>66</v>
      </c>
      <c r="C93" s="37">
        <v>125.435</v>
      </c>
      <c r="D93" s="37">
        <v>100.5</v>
      </c>
      <c r="E93" s="37">
        <v>96.762</v>
      </c>
      <c r="F93" s="37">
        <v>118.119</v>
      </c>
      <c r="G93" s="37">
        <v>102.167</v>
      </c>
      <c r="H93" s="37">
        <v>120</v>
      </c>
      <c r="I93" s="37">
        <v>102.595</v>
      </c>
      <c r="J93" s="37">
        <v>106.386</v>
      </c>
      <c r="K93" s="37">
        <v>98.867000000000004</v>
      </c>
      <c r="L93" s="37">
        <v>95.867000000000004</v>
      </c>
      <c r="M93" s="37">
        <v>88.888999999999996</v>
      </c>
      <c r="N93" s="37">
        <v>76.355999999999995</v>
      </c>
      <c r="O93" s="37">
        <v>74.667000000000002</v>
      </c>
      <c r="P93" s="37">
        <v>135.25</v>
      </c>
      <c r="Q93" s="37">
        <v>108.4419</v>
      </c>
      <c r="S93" s="4">
        <f t="shared" si="229"/>
        <v>122.79057458753273</v>
      </c>
      <c r="T93" s="4">
        <f t="shared" si="230"/>
        <v>105.78334645132854</v>
      </c>
      <c r="U93" s="4">
        <f t="shared" si="231"/>
        <v>104.24062021219744</v>
      </c>
      <c r="V93" s="4">
        <f t="shared" si="232"/>
        <v>117.8609995111858</v>
      </c>
      <c r="W93" s="4">
        <f t="shared" si="233"/>
        <v>106.30175844976311</v>
      </c>
      <c r="X93" s="4">
        <f t="shared" si="234"/>
        <v>120.55605917234514</v>
      </c>
      <c r="Y93" s="4">
        <f t="shared" si="235"/>
        <v>107.8231273411542</v>
      </c>
      <c r="Z93" s="4">
        <f t="shared" si="236"/>
        <v>108.93628859599315</v>
      </c>
      <c r="AA93" s="4">
        <f t="shared" si="237"/>
        <v>104.2461437181872</v>
      </c>
      <c r="AB93" s="4">
        <f t="shared" si="238"/>
        <v>102.15991436542244</v>
      </c>
      <c r="AC93" s="4">
        <f t="shared" si="239"/>
        <v>97.073503987676432</v>
      </c>
      <c r="AD93" s="4">
        <f t="shared" si="240"/>
        <v>84.397611268837579</v>
      </c>
      <c r="AE93" s="4">
        <f t="shared" si="241"/>
        <v>84.13969639559528</v>
      </c>
      <c r="AF93" s="4">
        <f t="shared" si="242"/>
        <v>125.07444563220113</v>
      </c>
      <c r="AG93" s="4">
        <f t="shared" si="243"/>
        <v>101.5224579735662</v>
      </c>
      <c r="AI93" s="4">
        <f t="shared" si="244"/>
        <v>2.644425412467271</v>
      </c>
      <c r="AJ93" s="4">
        <f t="shared" si="245"/>
        <v>-5.2833464513285406</v>
      </c>
      <c r="AK93" s="4">
        <f t="shared" si="246"/>
        <v>-7.4786202121974412</v>
      </c>
      <c r="AL93" s="4">
        <f t="shared" si="247"/>
        <v>0.25800048881420423</v>
      </c>
      <c r="AM93" s="4">
        <f t="shared" si="248"/>
        <v>-4.1347584497631118</v>
      </c>
      <c r="AN93" s="4">
        <f t="shared" si="249"/>
        <v>-0.55605917234514379</v>
      </c>
      <c r="AO93" s="4">
        <f t="shared" si="250"/>
        <v>-5.228127341154206</v>
      </c>
      <c r="AP93" s="4">
        <f t="shared" si="251"/>
        <v>-2.5502885959931518</v>
      </c>
      <c r="AQ93" s="4">
        <f t="shared" si="252"/>
        <v>-5.3791437181871942</v>
      </c>
      <c r="AR93" s="4">
        <f t="shared" si="253"/>
        <v>-6.2929143654224333</v>
      </c>
      <c r="AS93" s="4">
        <f t="shared" si="254"/>
        <v>-8.1845039876764361</v>
      </c>
      <c r="AT93" s="4">
        <f t="shared" si="255"/>
        <v>-8.0416112688375847</v>
      </c>
      <c r="AU93" s="4">
        <f t="shared" si="256"/>
        <v>-9.4726963955952783</v>
      </c>
      <c r="AV93" s="4">
        <f t="shared" si="257"/>
        <v>10.175554367798867</v>
      </c>
      <c r="AW93" s="4">
        <f t="shared" si="257"/>
        <v>6.9194420264337992</v>
      </c>
      <c r="AY93" s="2">
        <f t="shared" si="308"/>
        <v>69.451967048747292</v>
      </c>
      <c r="AZ93" s="2">
        <f t="shared" si="147"/>
        <v>71.575770218775702</v>
      </c>
      <c r="BA93" s="2">
        <f t="shared" si="148"/>
        <v>72.857225603311278</v>
      </c>
      <c r="BB93" s="2">
        <f t="shared" si="149"/>
        <v>73.749127660380736</v>
      </c>
      <c r="BC93" s="2">
        <f t="shared" si="150"/>
        <v>72.307009211091412</v>
      </c>
      <c r="BD93" s="2">
        <f t="shared" si="151"/>
        <v>70.500006180980321</v>
      </c>
      <c r="BE93" s="2">
        <f t="shared" si="152"/>
        <v>72.875650021710015</v>
      </c>
      <c r="BF93" s="2">
        <f t="shared" si="153"/>
        <v>71.996728193587685</v>
      </c>
      <c r="BG93" s="2">
        <f t="shared" si="154"/>
        <v>68.761896568470007</v>
      </c>
      <c r="BH93" s="2">
        <f t="shared" si="155"/>
        <v>68.197182918939333</v>
      </c>
      <c r="BI93" s="2">
        <f t="shared" si="156"/>
        <v>66.855061283583851</v>
      </c>
      <c r="BJ93" s="2">
        <f t="shared" si="157"/>
        <v>66.955870222607714</v>
      </c>
      <c r="BK93" s="2">
        <f t="shared" si="158"/>
        <v>67.326319085312619</v>
      </c>
      <c r="BL93" s="2">
        <f t="shared" si="159"/>
        <v>65.521285166842461</v>
      </c>
      <c r="BM93" s="2">
        <f t="shared" si="160"/>
        <v>63.914234539273984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82.011975989127151</v>
      </c>
      <c r="DL93" s="2">
        <f t="shared" si="289"/>
        <v>84.066059800664448</v>
      </c>
      <c r="DM93" s="2">
        <f t="shared" si="289"/>
        <v>86.544614617940198</v>
      </c>
      <c r="DN93" s="2">
        <f t="shared" si="289"/>
        <v>84.759225913621279</v>
      </c>
      <c r="DO93" s="2">
        <f t="shared" si="289"/>
        <v>83.641545552764512</v>
      </c>
      <c r="DP93" s="2">
        <f t="shared" si="289"/>
        <v>81.920006644518281</v>
      </c>
      <c r="DQ93" s="2">
        <f t="shared" si="289"/>
        <v>84.88488705440902</v>
      </c>
      <c r="DR93" s="2">
        <f t="shared" si="289"/>
        <v>85.284681511470978</v>
      </c>
      <c r="DS93" s="2">
        <f t="shared" si="289"/>
        <v>80.322594090056285</v>
      </c>
      <c r="DT93" s="2">
        <f t="shared" si="289"/>
        <v>80.028683198380577</v>
      </c>
      <c r="DU93" s="2">
        <f t="shared" si="289"/>
        <v>78.942321052631584</v>
      </c>
      <c r="DV93" s="2">
        <f t="shared" si="289"/>
        <v>78.627990994371459</v>
      </c>
      <c r="DW93" s="2">
        <f t="shared" si="289"/>
        <v>79.004789198606289</v>
      </c>
      <c r="DX93" s="2">
        <f t="shared" si="289"/>
        <v>71.949224390243913</v>
      </c>
      <c r="DY93" s="2">
        <f t="shared" si="289"/>
        <v>68.717162162162154</v>
      </c>
      <c r="EA93" s="2">
        <f t="shared" si="228"/>
        <v>67.942347435611978</v>
      </c>
      <c r="EB93" s="2">
        <f t="shared" si="290"/>
        <v>69.993343314198228</v>
      </c>
      <c r="EC93" s="2">
        <f t="shared" si="291"/>
        <v>71.096452100570332</v>
      </c>
      <c r="ED93" s="2">
        <f t="shared" si="292"/>
        <v>72.251246814031902</v>
      </c>
      <c r="EE93" s="2">
        <f t="shared" si="293"/>
        <v>71.011750676584882</v>
      </c>
      <c r="EF93" s="2">
        <f t="shared" si="294"/>
        <v>68.962549333766958</v>
      </c>
      <c r="EG93" s="2">
        <f t="shared" si="295"/>
        <v>71.122357756555616</v>
      </c>
      <c r="EH93" s="2">
        <f t="shared" si="296"/>
        <v>69.921511970279028</v>
      </c>
      <c r="EI93" s="2">
        <f t="shared" si="297"/>
        <v>67.080125006657795</v>
      </c>
      <c r="EJ93" s="2">
        <f t="shared" si="298"/>
        <v>66.410049640086015</v>
      </c>
      <c r="EK93" s="2">
        <f t="shared" si="299"/>
        <v>65.039306091544134</v>
      </c>
      <c r="EL93" s="2">
        <f t="shared" si="300"/>
        <v>65.274307657538273</v>
      </c>
      <c r="EM93" s="2">
        <f t="shared" si="301"/>
        <v>65.724638514042582</v>
      </c>
      <c r="EN93" s="2">
        <f t="shared" si="302"/>
        <v>64.569413511939416</v>
      </c>
      <c r="EO93" s="2">
        <f t="shared" si="303"/>
        <v>63.075255996446991</v>
      </c>
      <c r="EQ93" s="2">
        <f t="shared" si="304"/>
        <v>67.789473209656066</v>
      </c>
      <c r="ER93" s="2">
        <f t="shared" si="305"/>
        <v>69.182594394687456</v>
      </c>
      <c r="ES93" s="2">
        <f t="shared" si="305"/>
        <v>70.287491112147535</v>
      </c>
      <c r="ET93" s="2">
        <f t="shared" si="305"/>
        <v>70.904190193940337</v>
      </c>
      <c r="EU93" s="2">
        <f t="shared" si="305"/>
        <v>70.004480156392262</v>
      </c>
      <c r="EV93" s="2">
        <f t="shared" si="305"/>
        <v>67.862679543587646</v>
      </c>
      <c r="EW93" s="2">
        <f t="shared" si="305"/>
        <v>69.755165708689972</v>
      </c>
      <c r="EX93" s="2">
        <f t="shared" si="305"/>
        <v>69.092434083086999</v>
      </c>
      <c r="EY93" s="2">
        <f t="shared" si="305"/>
        <v>66.137944222222231</v>
      </c>
      <c r="EZ93" s="2">
        <f t="shared" si="305"/>
        <v>65.667423809905273</v>
      </c>
      <c r="FA93" s="2">
        <f t="shared" si="305"/>
        <v>64.754134462663217</v>
      </c>
      <c r="FB93" s="2">
        <f t="shared" si="305"/>
        <v>64.005170309475872</v>
      </c>
      <c r="FC93" s="2">
        <f t="shared" si="305"/>
        <v>64.7044948298431</v>
      </c>
      <c r="FD93" s="2">
        <f t="shared" si="305"/>
        <v>64.40813481966515</v>
      </c>
      <c r="FE93" s="2">
        <f t="shared" si="305"/>
        <v>64.392757048928146</v>
      </c>
      <c r="FG93" s="2">
        <f t="shared" si="306"/>
        <v>0.89270113606358847</v>
      </c>
      <c r="FH93" s="2">
        <f t="shared" si="307"/>
        <v>0.88753955559020481</v>
      </c>
      <c r="FI93" s="2">
        <f t="shared" si="307"/>
        <v>0.88600374105385193</v>
      </c>
      <c r="FJ93" s="2">
        <f t="shared" si="307"/>
        <v>0.88021673129025435</v>
      </c>
      <c r="FK93" s="2">
        <f t="shared" si="307"/>
        <v>0.89741857542651471</v>
      </c>
      <c r="FL93" s="2">
        <f t="shared" si="307"/>
        <v>0.8813209569393009</v>
      </c>
      <c r="FM93" s="2">
        <f t="shared" si="307"/>
        <v>0.87257130804257133</v>
      </c>
      <c r="FN93" s="2">
        <f t="shared" si="307"/>
        <v>0.86490426719691227</v>
      </c>
      <c r="FO93" s="2">
        <f t="shared" si="307"/>
        <v>0.8729723959105421</v>
      </c>
      <c r="FP93" s="2">
        <f t="shared" si="307"/>
        <v>0.86875010670151764</v>
      </c>
      <c r="FQ93" s="2">
        <f t="shared" si="307"/>
        <v>0.86939071048608607</v>
      </c>
      <c r="FR93" s="2">
        <f t="shared" si="307"/>
        <v>0.87404626520179451</v>
      </c>
      <c r="FS93" s="2">
        <f t="shared" si="307"/>
        <v>0.87937314493116392</v>
      </c>
      <c r="FT93" s="2">
        <f t="shared" si="307"/>
        <v>0.87101371961435203</v>
      </c>
      <c r="FU93" s="2">
        <f t="shared" si="307"/>
        <v>0.85132661407862986</v>
      </c>
      <c r="FW93" s="2">
        <f t="shared" si="324"/>
        <v>2.325222839034823E-4</v>
      </c>
      <c r="FX93" s="2">
        <f t="shared" si="164"/>
        <v>2.4304138905182677E-4</v>
      </c>
      <c r="FY93" s="2">
        <f t="shared" si="165"/>
        <v>3.2045034931111487E-4</v>
      </c>
      <c r="FZ93" s="2">
        <f t="shared" si="166"/>
        <v>2.7153658407360801E-4</v>
      </c>
      <c r="GA93" s="2">
        <f t="shared" si="167"/>
        <v>3.2147864589658344E-4</v>
      </c>
      <c r="GB93" s="2">
        <f t="shared" si="168"/>
        <v>2.9256820156369059E-4</v>
      </c>
      <c r="GC93" s="2">
        <f t="shared" si="169"/>
        <v>3.2829425650341716E-4</v>
      </c>
      <c r="GD93" s="2">
        <f t="shared" si="170"/>
        <v>3.406483770690377E-4</v>
      </c>
      <c r="GE93" s="2">
        <f t="shared" si="171"/>
        <v>4.1134152492233706E-4</v>
      </c>
      <c r="GF93" s="2">
        <f t="shared" si="172"/>
        <v>4.1867994800947022E-4</v>
      </c>
      <c r="GG93" s="2">
        <f t="shared" si="173"/>
        <v>3.7771684949133107E-4</v>
      </c>
      <c r="GH93" s="2">
        <f t="shared" si="174"/>
        <v>3.0235066191881013E-4</v>
      </c>
      <c r="GI93" s="2">
        <f t="shared" si="175"/>
        <v>2.5706246403497609E-4</v>
      </c>
      <c r="GJ93" s="2">
        <f t="shared" si="176"/>
        <v>1.4075163104709977E-4</v>
      </c>
      <c r="GK93" s="2">
        <f t="shared" si="177"/>
        <v>1.345350875662273E-4</v>
      </c>
      <c r="GM93" s="86">
        <f t="shared" si="325"/>
        <v>0.37888723737591318</v>
      </c>
      <c r="GN93" s="86">
        <f t="shared" si="178"/>
        <v>0.23109100546830585</v>
      </c>
      <c r="GO93" s="86">
        <f t="shared" si="179"/>
        <v>0.2173197800721367</v>
      </c>
      <c r="GP93" s="86">
        <f t="shared" si="180"/>
        <v>0.29573826747830795</v>
      </c>
      <c r="GQ93" s="86">
        <f t="shared" si="181"/>
        <v>0.23586725778225048</v>
      </c>
      <c r="GR93" s="86">
        <f t="shared" si="182"/>
        <v>0.32131346876115324</v>
      </c>
      <c r="GS93" s="86">
        <f t="shared" si="183"/>
        <v>0.2432047755857924</v>
      </c>
      <c r="GT93" s="86">
        <f t="shared" si="184"/>
        <v>0.25544379762290592</v>
      </c>
      <c r="GU93" s="86">
        <f t="shared" si="185"/>
        <v>0.2417133194134683</v>
      </c>
      <c r="GV93" s="86">
        <f t="shared" si="186"/>
        <v>0.2363661788282837</v>
      </c>
      <c r="GW93" s="86">
        <f t="shared" si="187"/>
        <v>0.20687596951661943</v>
      </c>
      <c r="GX93" s="86">
        <f t="shared" si="188"/>
        <v>0.1237153992615975</v>
      </c>
      <c r="GY93" s="86">
        <f t="shared" si="189"/>
        <v>0.11623267664089489</v>
      </c>
      <c r="GZ93" s="86">
        <f t="shared" si="190"/>
        <v>0.40373303008417144</v>
      </c>
      <c r="HA93" s="86">
        <f t="shared" si="191"/>
        <v>0.39204620384450406</v>
      </c>
      <c r="HC93" s="86">
        <f t="shared" si="326"/>
        <v>1.2564023384062978E-3</v>
      </c>
      <c r="HD93" s="86">
        <f t="shared" si="192"/>
        <v>2.4963200202933159E-3</v>
      </c>
      <c r="HE93" s="86">
        <f t="shared" si="193"/>
        <v>1.0963271336069281E-3</v>
      </c>
      <c r="HF93" s="86">
        <f t="shared" si="194"/>
        <v>7.6645267042330914E-4</v>
      </c>
      <c r="HG93" s="86">
        <f t="shared" si="195"/>
        <v>2.5732049835880465E-3</v>
      </c>
      <c r="HH93" s="86">
        <f t="shared" si="196"/>
        <v>8.4916029954878655E-4</v>
      </c>
      <c r="HI93" s="86">
        <f t="shared" si="197"/>
        <v>1.2804636025890994E-3</v>
      </c>
      <c r="HJ93" s="86">
        <f t="shared" si="198"/>
        <v>1.0497386622817125E-3</v>
      </c>
      <c r="HK93" s="86">
        <f t="shared" si="199"/>
        <v>1.0334283457584751E-3</v>
      </c>
      <c r="HL93" s="86">
        <f t="shared" si="200"/>
        <v>6.8766658013016545E-4</v>
      </c>
      <c r="HM93" s="86">
        <f t="shared" si="201"/>
        <v>6.6192296714979342E-4</v>
      </c>
      <c r="HN93" s="86">
        <f t="shared" si="202"/>
        <v>1.1582057857026952E-3</v>
      </c>
      <c r="HO93" s="86">
        <f t="shared" si="203"/>
        <v>1.4770927498999479E-3</v>
      </c>
      <c r="HP93" s="86">
        <f t="shared" si="204"/>
        <v>3.2068392571869028E-4</v>
      </c>
      <c r="HQ93" s="86">
        <f t="shared" si="205"/>
        <v>5.1086802880238988E-4</v>
      </c>
      <c r="HS93" s="86">
        <f t="shared" si="327"/>
        <v>1.2619962583916137E-26</v>
      </c>
      <c r="HT93" s="86">
        <f t="shared" si="206"/>
        <v>1.2766878146139657E-25</v>
      </c>
      <c r="HU93" s="86">
        <f t="shared" si="207"/>
        <v>2.1335995423856599E-28</v>
      </c>
      <c r="HV93" s="86">
        <f t="shared" si="208"/>
        <v>4.1253110036476208E-29</v>
      </c>
      <c r="HW93" s="86">
        <f t="shared" si="209"/>
        <v>2.7279151872889133E-25</v>
      </c>
      <c r="HX93" s="86">
        <f t="shared" si="210"/>
        <v>1.3303921564628176E-30</v>
      </c>
      <c r="HY93" s="86">
        <f t="shared" si="211"/>
        <v>6.5394192845434108E-30</v>
      </c>
      <c r="HZ93" s="86">
        <f t="shared" si="212"/>
        <v>2.6726270630247893E-30</v>
      </c>
      <c r="IA93" s="86">
        <f t="shared" si="213"/>
        <v>1.1591343022116354E-30</v>
      </c>
      <c r="IB93" s="86">
        <f t="shared" si="214"/>
        <v>6.6384831377612043E-33</v>
      </c>
      <c r="IC93" s="86">
        <f t="shared" si="215"/>
        <v>4.5676526710693331E-32</v>
      </c>
      <c r="ID93" s="86">
        <f t="shared" si="216"/>
        <v>9.4571504814313991E-30</v>
      </c>
      <c r="IE93" s="86">
        <f t="shared" si="217"/>
        <v>1.3115590069673461E-27</v>
      </c>
      <c r="IF93" s="86">
        <f t="shared" si="218"/>
        <v>2.2060955062380555E-16</v>
      </c>
      <c r="IG93" s="86">
        <f t="shared" si="219"/>
        <v>5.3885901706905478E-16</v>
      </c>
      <c r="II93" s="86">
        <f t="shared" si="328"/>
        <v>2.2619446147419299E-113</v>
      </c>
      <c r="IJ93" s="86">
        <f t="shared" si="329"/>
        <v>1.712079396798097E-110</v>
      </c>
      <c r="IK93" s="86">
        <f t="shared" si="330"/>
        <v>1.220065026305638E-122</v>
      </c>
      <c r="IL93" s="86">
        <f t="shared" si="331"/>
        <v>5.5684552021684898E-133</v>
      </c>
      <c r="IM93" s="86">
        <f t="shared" si="332"/>
        <v>5.7447769941275048E-109</v>
      </c>
      <c r="IN93" s="86">
        <f t="shared" si="333"/>
        <v>1.1074386391484126E-132</v>
      </c>
      <c r="IO93" s="86">
        <f t="shared" si="334"/>
        <v>1.0877360229630005E-128</v>
      </c>
      <c r="IP93" s="86">
        <f t="shared" si="335"/>
        <v>4.9119531580880354E-131</v>
      </c>
      <c r="IQ93" s="86">
        <f t="shared" si="336"/>
        <v>1.9737130596684429E-134</v>
      </c>
      <c r="IR93" s="86">
        <f t="shared" si="337"/>
        <v>6.7685627310464284E-140</v>
      </c>
      <c r="IS93" s="86">
        <f t="shared" si="338"/>
        <v>1.0941495448097238E-139</v>
      </c>
      <c r="IT93" s="86">
        <f t="shared" si="339"/>
        <v>1.491846084844207E-129</v>
      </c>
      <c r="IU93" s="86">
        <f t="shared" si="340"/>
        <v>4.9426085740905484E-119</v>
      </c>
      <c r="IV93" s="86">
        <f t="shared" si="341"/>
        <v>5.1048217496962794E-45</v>
      </c>
      <c r="IW93" s="86">
        <f t="shared" si="342"/>
        <v>1.1252529720233492E-73</v>
      </c>
      <c r="IY93" s="86">
        <f t="shared" si="343"/>
        <v>0.38014363971431947</v>
      </c>
      <c r="IZ93" s="86">
        <f t="shared" si="344"/>
        <v>0.23358732548859917</v>
      </c>
      <c r="JA93" s="86">
        <f t="shared" si="345"/>
        <v>0.21841610720574364</v>
      </c>
      <c r="JB93" s="86">
        <f t="shared" si="346"/>
        <v>0.29650472014873125</v>
      </c>
      <c r="JC93" s="86">
        <f t="shared" si="347"/>
        <v>0.23844046276583852</v>
      </c>
      <c r="JD93" s="86">
        <f t="shared" si="348"/>
        <v>0.32216262906070203</v>
      </c>
      <c r="JE93" s="86">
        <f t="shared" si="349"/>
        <v>0.2444852391883815</v>
      </c>
      <c r="JF93" s="86">
        <f t="shared" si="350"/>
        <v>0.25649353628518762</v>
      </c>
      <c r="JG93" s="86">
        <f t="shared" si="351"/>
        <v>0.24274674775922678</v>
      </c>
      <c r="JH93" s="86">
        <f t="shared" si="352"/>
        <v>0.23705384540841387</v>
      </c>
      <c r="JI93" s="86">
        <f t="shared" si="353"/>
        <v>0.20753789248376922</v>
      </c>
      <c r="JJ93" s="86">
        <f t="shared" si="354"/>
        <v>0.12487360504730019</v>
      </c>
      <c r="JK93" s="86">
        <f t="shared" si="355"/>
        <v>0.11770976939079483</v>
      </c>
      <c r="JL93" s="86">
        <f t="shared" si="356"/>
        <v>0.40405371400989037</v>
      </c>
      <c r="JM93" s="86">
        <f t="shared" si="357"/>
        <v>0.39255707187330702</v>
      </c>
    </row>
    <row r="94" spans="2:273" x14ac:dyDescent="0.25">
      <c r="B94" s="2">
        <v>67</v>
      </c>
      <c r="C94" s="37">
        <v>107.13</v>
      </c>
      <c r="D94" s="37">
        <v>84.619</v>
      </c>
      <c r="E94" s="37">
        <v>79.5</v>
      </c>
      <c r="F94" s="37">
        <v>92.451999999999998</v>
      </c>
      <c r="G94" s="37">
        <v>82.286000000000001</v>
      </c>
      <c r="H94" s="37">
        <v>92.5</v>
      </c>
      <c r="I94" s="37">
        <v>83.238</v>
      </c>
      <c r="J94" s="37">
        <v>82.704999999999998</v>
      </c>
      <c r="K94" s="37">
        <v>78.733000000000004</v>
      </c>
      <c r="L94" s="37">
        <v>78.111000000000004</v>
      </c>
      <c r="M94" s="37">
        <v>73.043999999999997</v>
      </c>
      <c r="N94" s="37">
        <v>67.466999999999999</v>
      </c>
      <c r="O94" s="37">
        <v>69.533000000000001</v>
      </c>
      <c r="P94" s="37">
        <v>111.045</v>
      </c>
      <c r="Q94" s="37">
        <v>92.837199999999996</v>
      </c>
      <c r="S94" s="4">
        <f t="shared" si="229"/>
        <v>106.92924606375327</v>
      </c>
      <c r="T94" s="4">
        <f t="shared" si="230"/>
        <v>90.798698069029783</v>
      </c>
      <c r="U94" s="4">
        <f t="shared" si="231"/>
        <v>89.260795928495554</v>
      </c>
      <c r="V94" s="4">
        <f t="shared" si="232"/>
        <v>97.870244478796081</v>
      </c>
      <c r="W94" s="4">
        <f t="shared" si="233"/>
        <v>90.485493357992098</v>
      </c>
      <c r="X94" s="4">
        <f t="shared" si="234"/>
        <v>100.77546216811312</v>
      </c>
      <c r="Y94" s="4">
        <f t="shared" si="235"/>
        <v>92.26933265781804</v>
      </c>
      <c r="Z94" s="4">
        <f t="shared" si="236"/>
        <v>92.094772993237996</v>
      </c>
      <c r="AA94" s="4">
        <f t="shared" si="237"/>
        <v>87.914683229559373</v>
      </c>
      <c r="AB94" s="4">
        <f t="shared" si="238"/>
        <v>86.155742505349508</v>
      </c>
      <c r="AC94" s="4">
        <f t="shared" si="239"/>
        <v>81.012744103517434</v>
      </c>
      <c r="AD94" s="4">
        <f t="shared" si="240"/>
        <v>73.365783897437311</v>
      </c>
      <c r="AE94" s="4">
        <f t="shared" si="241"/>
        <v>73.591930939930762</v>
      </c>
      <c r="AF94" s="4">
        <f t="shared" si="242"/>
        <v>108.79630979213029</v>
      </c>
      <c r="AG94" s="4">
        <f t="shared" si="243"/>
        <v>90.529389381209867</v>
      </c>
      <c r="AI94" s="4">
        <f t="shared" si="244"/>
        <v>0.20075393624672699</v>
      </c>
      <c r="AJ94" s="4">
        <f t="shared" si="245"/>
        <v>-6.1796980690297829</v>
      </c>
      <c r="AK94" s="4">
        <f t="shared" si="246"/>
        <v>-9.7607959284955541</v>
      </c>
      <c r="AL94" s="4">
        <f t="shared" si="247"/>
        <v>-5.4182444787960833</v>
      </c>
      <c r="AM94" s="4">
        <f t="shared" si="248"/>
        <v>-8.1994933579920968</v>
      </c>
      <c r="AN94" s="4">
        <f t="shared" si="249"/>
        <v>-8.2754621681131226</v>
      </c>
      <c r="AO94" s="4">
        <f t="shared" si="250"/>
        <v>-9.0313326578180408</v>
      </c>
      <c r="AP94" s="4">
        <f t="shared" si="251"/>
        <v>-9.3897729932379974</v>
      </c>
      <c r="AQ94" s="4">
        <f t="shared" si="252"/>
        <v>-9.1816832295593684</v>
      </c>
      <c r="AR94" s="4">
        <f t="shared" si="253"/>
        <v>-8.0447425053495039</v>
      </c>
      <c r="AS94" s="4">
        <f t="shared" si="254"/>
        <v>-7.9687441035174373</v>
      </c>
      <c r="AT94" s="4">
        <f t="shared" si="255"/>
        <v>-5.8987838974373119</v>
      </c>
      <c r="AU94" s="4">
        <f t="shared" si="256"/>
        <v>-4.0589309399307609</v>
      </c>
      <c r="AV94" s="4">
        <f t="shared" si="257"/>
        <v>2.2486902078697142</v>
      </c>
      <c r="AW94" s="4">
        <f t="shared" si="257"/>
        <v>2.3078106187901284</v>
      </c>
      <c r="AY94" s="2">
        <f t="shared" si="308"/>
        <v>69.276533380266514</v>
      </c>
      <c r="AZ94" s="2">
        <f t="shared" si="147"/>
        <v>71.368512487180084</v>
      </c>
      <c r="BA94" s="2">
        <f t="shared" si="148"/>
        <v>72.62241090159327</v>
      </c>
      <c r="BB94" s="2">
        <f t="shared" si="149"/>
        <v>73.514149564445674</v>
      </c>
      <c r="BC94" s="2">
        <f t="shared" si="150"/>
        <v>72.097538168285624</v>
      </c>
      <c r="BD94" s="2">
        <f t="shared" si="151"/>
        <v>70.287566511861371</v>
      </c>
      <c r="BE94" s="2">
        <f t="shared" si="152"/>
        <v>72.631533779888059</v>
      </c>
      <c r="BF94" s="2">
        <f t="shared" si="153"/>
        <v>71.742087450394592</v>
      </c>
      <c r="BG94" s="2">
        <f t="shared" si="154"/>
        <v>68.526299673265328</v>
      </c>
      <c r="BH94" s="2">
        <f t="shared" si="155"/>
        <v>67.955106659518975</v>
      </c>
      <c r="BI94" s="2">
        <f t="shared" si="156"/>
        <v>66.618890340119435</v>
      </c>
      <c r="BJ94" s="2">
        <f t="shared" si="157"/>
        <v>66.707772149071033</v>
      </c>
      <c r="BK94" s="2">
        <f t="shared" si="158"/>
        <v>67.086928984994202</v>
      </c>
      <c r="BL94" s="2">
        <f t="shared" si="159"/>
        <v>65.357384375409111</v>
      </c>
      <c r="BM94" s="2">
        <f t="shared" si="160"/>
        <v>63.801053774476003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82.203815765629713</v>
      </c>
      <c r="DL94" s="2">
        <f t="shared" si="289"/>
        <v>84.23398671096345</v>
      </c>
      <c r="DM94" s="2">
        <f t="shared" si="289"/>
        <v>86.757296134098453</v>
      </c>
      <c r="DN94" s="2">
        <f t="shared" si="289"/>
        <v>84.950912866203566</v>
      </c>
      <c r="DO94" s="2">
        <f t="shared" si="289"/>
        <v>83.808905004996916</v>
      </c>
      <c r="DP94" s="2">
        <f t="shared" si="289"/>
        <v>82.050752038659027</v>
      </c>
      <c r="DQ94" s="2">
        <f t="shared" si="289"/>
        <v>85.083445778611647</v>
      </c>
      <c r="DR94" s="2">
        <f t="shared" si="289"/>
        <v>85.496124831309032</v>
      </c>
      <c r="DS94" s="2">
        <f t="shared" si="289"/>
        <v>80.354436116322702</v>
      </c>
      <c r="DT94" s="2">
        <f t="shared" si="289"/>
        <v>80.140564777327938</v>
      </c>
      <c r="DU94" s="2">
        <f t="shared" si="289"/>
        <v>79.067925506072882</v>
      </c>
      <c r="DV94" s="2">
        <f t="shared" si="289"/>
        <v>78.79183836772981</v>
      </c>
      <c r="DW94" s="2">
        <f t="shared" si="289"/>
        <v>79.167554006968658</v>
      </c>
      <c r="DX94" s="2">
        <f t="shared" si="289"/>
        <v>71.999317421602797</v>
      </c>
      <c r="DY94" s="2">
        <f t="shared" si="289"/>
        <v>68.777700071123746</v>
      </c>
      <c r="EA94" s="2">
        <f t="shared" si="228"/>
        <v>67.85948949751355</v>
      </c>
      <c r="EB94" s="2">
        <f t="shared" si="290"/>
        <v>69.881998331419808</v>
      </c>
      <c r="EC94" s="2">
        <f t="shared" si="291"/>
        <v>70.964099461804167</v>
      </c>
      <c r="ED94" s="2">
        <f t="shared" si="292"/>
        <v>72.095174579494227</v>
      </c>
      <c r="EE94" s="2">
        <f t="shared" si="293"/>
        <v>70.877017681921956</v>
      </c>
      <c r="EF94" s="2">
        <f t="shared" si="294"/>
        <v>68.843296298769758</v>
      </c>
      <c r="EG94" s="2">
        <f t="shared" si="295"/>
        <v>70.973628796831576</v>
      </c>
      <c r="EH94" s="2">
        <f t="shared" si="296"/>
        <v>69.783119949662208</v>
      </c>
      <c r="EI94" s="2">
        <f t="shared" si="297"/>
        <v>66.957079307589879</v>
      </c>
      <c r="EJ94" s="2">
        <f t="shared" si="298"/>
        <v>66.276503711320942</v>
      </c>
      <c r="EK94" s="2">
        <f t="shared" si="299"/>
        <v>64.91335240095745</v>
      </c>
      <c r="EL94" s="2">
        <f t="shared" si="300"/>
        <v>65.120092942134221</v>
      </c>
      <c r="EM94" s="2">
        <f t="shared" si="301"/>
        <v>65.575911372415945</v>
      </c>
      <c r="EN94" s="2">
        <f t="shared" si="302"/>
        <v>64.460369427893013</v>
      </c>
      <c r="EO94" s="2">
        <f t="shared" si="303"/>
        <v>63.008197963152966</v>
      </c>
      <c r="EQ94" s="2">
        <f t="shared" si="304"/>
        <v>67.709867286973576</v>
      </c>
      <c r="ER94" s="2">
        <f t="shared" si="305"/>
        <v>69.089464975962926</v>
      </c>
      <c r="ES94" s="2">
        <f t="shared" si="305"/>
        <v>70.173923938206627</v>
      </c>
      <c r="ET94" s="2">
        <f t="shared" si="305"/>
        <v>70.777662891792772</v>
      </c>
      <c r="EU94" s="2">
        <f t="shared" si="305"/>
        <v>69.893585560494884</v>
      </c>
      <c r="EV94" s="2">
        <f t="shared" si="305"/>
        <v>67.768147730192965</v>
      </c>
      <c r="EW94" s="2">
        <f t="shared" si="305"/>
        <v>69.63787327497009</v>
      </c>
      <c r="EX94" s="2">
        <f t="shared" si="305"/>
        <v>68.973731057217833</v>
      </c>
      <c r="EY94" s="2">
        <f t="shared" si="305"/>
        <v>66.037570444444455</v>
      </c>
      <c r="EZ94" s="2">
        <f t="shared" si="305"/>
        <v>65.5514483708169</v>
      </c>
      <c r="FA94" s="2">
        <f t="shared" si="305"/>
        <v>64.63494941453564</v>
      </c>
      <c r="FB94" s="2">
        <f t="shared" si="305"/>
        <v>63.882403882035625</v>
      </c>
      <c r="FC94" s="2">
        <f t="shared" si="305"/>
        <v>64.580868115172308</v>
      </c>
      <c r="FD94" s="2">
        <f t="shared" si="305"/>
        <v>64.303114705984456</v>
      </c>
      <c r="FE94" s="2">
        <f t="shared" si="305"/>
        <v>64.293546774032393</v>
      </c>
      <c r="FG94" s="2">
        <f t="shared" si="306"/>
        <v>0.90120957914421851</v>
      </c>
      <c r="FH94" s="2">
        <f t="shared" si="307"/>
        <v>0.89640979957792732</v>
      </c>
      <c r="FI94" s="2">
        <f t="shared" si="307"/>
        <v>0.89498078779851908</v>
      </c>
      <c r="FJ94" s="2">
        <f t="shared" si="307"/>
        <v>0.88959270864329731</v>
      </c>
      <c r="FK94" s="2">
        <f t="shared" si="307"/>
        <v>0.90559250174749018</v>
      </c>
      <c r="FL94" s="2">
        <f t="shared" si="307"/>
        <v>0.89062124199239689</v>
      </c>
      <c r="FM94" s="2">
        <f t="shared" si="307"/>
        <v>0.88246581805156865</v>
      </c>
      <c r="FN94" s="2">
        <f t="shared" si="307"/>
        <v>0.87530903075209232</v>
      </c>
      <c r="FO94" s="2">
        <f t="shared" si="307"/>
        <v>0.88283994410519417</v>
      </c>
      <c r="FP94" s="2">
        <f t="shared" si="307"/>
        <v>0.87890014474077038</v>
      </c>
      <c r="FQ94" s="2">
        <f t="shared" si="307"/>
        <v>0.87949807986447515</v>
      </c>
      <c r="FR94" s="2">
        <f t="shared" si="307"/>
        <v>0.88384149460562733</v>
      </c>
      <c r="FS94" s="2">
        <f t="shared" si="307"/>
        <v>0.88880681220655944</v>
      </c>
      <c r="FT94" s="2">
        <f t="shared" si="307"/>
        <v>0.88101268012084</v>
      </c>
      <c r="FU94" s="2">
        <f t="shared" si="307"/>
        <v>0.86261098601058239</v>
      </c>
      <c r="FW94" s="2">
        <f t="shared" si="324"/>
        <v>2.5494989504232365E-4</v>
      </c>
      <c r="FX94" s="2">
        <f t="shared" si="164"/>
        <v>2.6648333530252281E-4</v>
      </c>
      <c r="FY94" s="2">
        <f t="shared" si="165"/>
        <v>3.5135595827957963E-4</v>
      </c>
      <c r="FZ94" s="2">
        <f t="shared" si="166"/>
        <v>2.9772614425298364E-4</v>
      </c>
      <c r="GA94" s="2">
        <f t="shared" si="167"/>
        <v>3.5248339323916064E-4</v>
      </c>
      <c r="GB94" s="2">
        <f t="shared" si="168"/>
        <v>3.2078559925998368E-4</v>
      </c>
      <c r="GC94" s="2">
        <f t="shared" si="169"/>
        <v>3.5995609320014355E-4</v>
      </c>
      <c r="GD94" s="2">
        <f t="shared" si="170"/>
        <v>3.7350124283677558E-4</v>
      </c>
      <c r="GE94" s="2">
        <f t="shared" si="171"/>
        <v>4.5100911472867512E-4</v>
      </c>
      <c r="GF94" s="2">
        <f t="shared" si="172"/>
        <v>4.5905489132735342E-4</v>
      </c>
      <c r="GG94" s="2">
        <f t="shared" si="173"/>
        <v>4.1414319780852624E-4</v>
      </c>
      <c r="GH94" s="2">
        <f t="shared" si="174"/>
        <v>3.3151123811891303E-4</v>
      </c>
      <c r="GI94" s="2">
        <f t="shared" si="175"/>
        <v>2.8185639656245408E-4</v>
      </c>
      <c r="GJ94" s="2">
        <f t="shared" si="176"/>
        <v>1.5432899880973397E-4</v>
      </c>
      <c r="GK94" s="2">
        <f t="shared" si="177"/>
        <v>1.4751287545933416E-4</v>
      </c>
      <c r="GM94" s="86">
        <f t="shared" si="325"/>
        <v>0.29224234597529986</v>
      </c>
      <c r="GN94" s="86">
        <f t="shared" si="178"/>
        <v>0.13694518932294214</v>
      </c>
      <c r="GO94" s="86">
        <f t="shared" si="179"/>
        <v>0.12378723292177907</v>
      </c>
      <c r="GP94" s="86">
        <f t="shared" si="180"/>
        <v>0.17849557855411194</v>
      </c>
      <c r="GQ94" s="86">
        <f t="shared" si="181"/>
        <v>0.13109259340144369</v>
      </c>
      <c r="GR94" s="86">
        <f t="shared" si="182"/>
        <v>0.21484520820800981</v>
      </c>
      <c r="GS94" s="86">
        <f t="shared" si="183"/>
        <v>0.14881769628357955</v>
      </c>
      <c r="GT94" s="86">
        <f t="shared" si="184"/>
        <v>0.1550081469225566</v>
      </c>
      <c r="GU94" s="86">
        <f t="shared" si="185"/>
        <v>0.14407415918267935</v>
      </c>
      <c r="GV94" s="86">
        <f t="shared" si="186"/>
        <v>0.14009239308435556</v>
      </c>
      <c r="GW94" s="86">
        <f t="shared" si="187"/>
        <v>0.10775879105284469</v>
      </c>
      <c r="GX94" s="86">
        <f t="shared" si="188"/>
        <v>4.6227263650166266E-2</v>
      </c>
      <c r="GY94" s="86">
        <f t="shared" si="189"/>
        <v>4.2322456483404998E-2</v>
      </c>
      <c r="GZ94" s="86">
        <f t="shared" si="190"/>
        <v>0.33001452191351599</v>
      </c>
      <c r="HA94" s="86">
        <f t="shared" si="191"/>
        <v>0.31788702936412239</v>
      </c>
      <c r="HC94" s="86">
        <f t="shared" si="326"/>
        <v>2.0879863257495675E-3</v>
      </c>
      <c r="HD94" s="86">
        <f t="shared" si="192"/>
        <v>4.0197908191519152E-3</v>
      </c>
      <c r="HE94" s="86">
        <f t="shared" si="193"/>
        <v>1.9090569111631524E-3</v>
      </c>
      <c r="HF94" s="86">
        <f t="shared" si="194"/>
        <v>1.3707785565264948E-3</v>
      </c>
      <c r="HG94" s="86">
        <f t="shared" si="195"/>
        <v>4.1916228772134519E-3</v>
      </c>
      <c r="HH94" s="86">
        <f t="shared" si="196"/>
        <v>1.518951429762327E-3</v>
      </c>
      <c r="HI94" s="86">
        <f t="shared" si="197"/>
        <v>2.248247312631155E-3</v>
      </c>
      <c r="HJ94" s="86">
        <f t="shared" si="198"/>
        <v>1.873751067284246E-3</v>
      </c>
      <c r="HK94" s="86">
        <f t="shared" si="199"/>
        <v>1.8856431591133384E-3</v>
      </c>
      <c r="HL94" s="86">
        <f t="shared" si="200"/>
        <v>1.2957762546546413E-3</v>
      </c>
      <c r="HM94" s="86">
        <f t="shared" si="201"/>
        <v>1.2387674836790781E-3</v>
      </c>
      <c r="HN94" s="86">
        <f t="shared" si="202"/>
        <v>2.0348994439723521E-3</v>
      </c>
      <c r="HO94" s="86">
        <f t="shared" si="203"/>
        <v>2.4843127427718274E-3</v>
      </c>
      <c r="HP94" s="86">
        <f t="shared" si="204"/>
        <v>5.9764366132443111E-4</v>
      </c>
      <c r="HQ94" s="86">
        <f t="shared" si="205"/>
        <v>8.927632434534979E-4</v>
      </c>
      <c r="HS94" s="86">
        <f t="shared" si="327"/>
        <v>7.8030603998103668E-26</v>
      </c>
      <c r="HT94" s="86">
        <f t="shared" si="206"/>
        <v>7.5058627166796856E-25</v>
      </c>
      <c r="HU94" s="86">
        <f t="shared" si="207"/>
        <v>1.6384981239942921E-27</v>
      </c>
      <c r="HV94" s="86">
        <f t="shared" si="208"/>
        <v>3.3968143877719078E-28</v>
      </c>
      <c r="HW94" s="86">
        <f t="shared" si="209"/>
        <v>1.6623501073339379E-24</v>
      </c>
      <c r="HX94" s="86">
        <f t="shared" si="210"/>
        <v>1.1788305375532359E-29</v>
      </c>
      <c r="HY94" s="86">
        <f t="shared" si="211"/>
        <v>5.6303848444724644E-29</v>
      </c>
      <c r="HZ94" s="86">
        <f t="shared" si="212"/>
        <v>2.4058315700934107E-29</v>
      </c>
      <c r="IA94" s="86">
        <f t="shared" si="213"/>
        <v>1.1487760693408177E-29</v>
      </c>
      <c r="IB94" s="86">
        <f t="shared" si="214"/>
        <v>7.5696090409265773E-32</v>
      </c>
      <c r="IC94" s="86">
        <f t="shared" si="215"/>
        <v>4.8776556721584863E-31</v>
      </c>
      <c r="ID94" s="86">
        <f t="shared" si="216"/>
        <v>7.9769397949704773E-29</v>
      </c>
      <c r="IE94" s="86">
        <f t="shared" si="217"/>
        <v>9.001351746920505E-27</v>
      </c>
      <c r="IF94" s="86">
        <f t="shared" si="218"/>
        <v>6.1188859196953298E-16</v>
      </c>
      <c r="IG94" s="86">
        <f t="shared" si="219"/>
        <v>1.4215639309576202E-15</v>
      </c>
      <c r="II94" s="86">
        <f t="shared" si="328"/>
        <v>6.2228587146399921E-111</v>
      </c>
      <c r="IJ94" s="86">
        <f t="shared" si="329"/>
        <v>4.1945258824214167E-108</v>
      </c>
      <c r="IK94" s="86">
        <f t="shared" si="330"/>
        <v>6.8109367976384816E-120</v>
      </c>
      <c r="IL94" s="86">
        <f t="shared" si="331"/>
        <v>4.6529606571665527E-130</v>
      </c>
      <c r="IM94" s="86">
        <f t="shared" si="332"/>
        <v>1.5717850642747207E-106</v>
      </c>
      <c r="IN94" s="86">
        <f t="shared" si="333"/>
        <v>9.6883570620334842E-130</v>
      </c>
      <c r="IO94" s="86">
        <f t="shared" si="334"/>
        <v>8.5011740654350884E-126</v>
      </c>
      <c r="IP94" s="86">
        <f t="shared" si="335"/>
        <v>4.4794673204705659E-128</v>
      </c>
      <c r="IQ94" s="86">
        <f t="shared" si="336"/>
        <v>2.5474044543707212E-131</v>
      </c>
      <c r="IR94" s="86">
        <f t="shared" si="337"/>
        <v>1.19342472743927E-136</v>
      </c>
      <c r="IS94" s="86">
        <f t="shared" si="338"/>
        <v>1.7312357702156991E-136</v>
      </c>
      <c r="IT94" s="86">
        <f t="shared" si="339"/>
        <v>1.1400314715723659E-126</v>
      </c>
      <c r="IU94" s="86">
        <f t="shared" si="340"/>
        <v>1.9414351812203719E-116</v>
      </c>
      <c r="IV94" s="86">
        <f t="shared" si="341"/>
        <v>3.9984018197036585E-44</v>
      </c>
      <c r="IW94" s="86">
        <f t="shared" si="342"/>
        <v>3.3695415027620711E-72</v>
      </c>
      <c r="IY94" s="86">
        <f t="shared" si="343"/>
        <v>0.29433033230104944</v>
      </c>
      <c r="IZ94" s="86">
        <f t="shared" si="344"/>
        <v>0.14096498014209405</v>
      </c>
      <c r="JA94" s="86">
        <f t="shared" si="345"/>
        <v>0.12569628983294223</v>
      </c>
      <c r="JB94" s="86">
        <f t="shared" si="346"/>
        <v>0.17986635711063845</v>
      </c>
      <c r="JC94" s="86">
        <f t="shared" si="347"/>
        <v>0.13528421627865714</v>
      </c>
      <c r="JD94" s="86">
        <f t="shared" si="348"/>
        <v>0.21636415963777214</v>
      </c>
      <c r="JE94" s="86">
        <f t="shared" si="349"/>
        <v>0.1510659435962107</v>
      </c>
      <c r="JF94" s="86">
        <f t="shared" si="350"/>
        <v>0.15688189798984084</v>
      </c>
      <c r="JG94" s="86">
        <f t="shared" si="351"/>
        <v>0.14595980234179268</v>
      </c>
      <c r="JH94" s="86">
        <f t="shared" si="352"/>
        <v>0.14138816933901019</v>
      </c>
      <c r="JI94" s="86">
        <f t="shared" si="353"/>
        <v>0.10899755853652378</v>
      </c>
      <c r="JJ94" s="86">
        <f t="shared" si="354"/>
        <v>4.8262163094138617E-2</v>
      </c>
      <c r="JK94" s="86">
        <f t="shared" si="355"/>
        <v>4.4806769226176824E-2</v>
      </c>
      <c r="JL94" s="86">
        <f t="shared" si="356"/>
        <v>0.33061216557484102</v>
      </c>
      <c r="JM94" s="86">
        <f t="shared" si="357"/>
        <v>0.31877979260757733</v>
      </c>
    </row>
    <row r="95" spans="2:273" x14ac:dyDescent="0.25">
      <c r="B95" s="2">
        <v>68</v>
      </c>
      <c r="C95" s="37">
        <v>92.195999999999998</v>
      </c>
      <c r="D95" s="37">
        <v>78.048000000000002</v>
      </c>
      <c r="E95" s="37">
        <v>78.856999999999999</v>
      </c>
      <c r="F95" s="37">
        <v>79.524000000000001</v>
      </c>
      <c r="G95" s="37">
        <v>76.832999999999998</v>
      </c>
      <c r="H95" s="37">
        <v>78.929000000000002</v>
      </c>
      <c r="I95" s="37">
        <v>77.451999999999998</v>
      </c>
      <c r="J95" s="37">
        <v>75.590999999999994</v>
      </c>
      <c r="K95" s="37">
        <v>75.400000000000006</v>
      </c>
      <c r="L95" s="37">
        <v>73.489000000000004</v>
      </c>
      <c r="M95" s="37">
        <v>70.843999999999994</v>
      </c>
      <c r="N95" s="37">
        <v>66.822000000000003</v>
      </c>
      <c r="O95" s="37">
        <v>67</v>
      </c>
      <c r="P95" s="37">
        <v>87.932000000000002</v>
      </c>
      <c r="Q95" s="37">
        <v>77.813999999999993</v>
      </c>
      <c r="S95" s="4">
        <f t="shared" si="229"/>
        <v>94.355977648421714</v>
      </c>
      <c r="T95" s="4">
        <f t="shared" si="230"/>
        <v>82.367788636837091</v>
      </c>
      <c r="U95" s="4">
        <f t="shared" si="231"/>
        <v>80.988315507886966</v>
      </c>
      <c r="V95" s="4">
        <f t="shared" si="232"/>
        <v>85.540083071524734</v>
      </c>
      <c r="W95" s="4">
        <f t="shared" si="233"/>
        <v>81.981186262273582</v>
      </c>
      <c r="X95" s="4">
        <f t="shared" si="234"/>
        <v>87.29283505359318</v>
      </c>
      <c r="Y95" s="4">
        <f t="shared" si="235"/>
        <v>83.126161759625987</v>
      </c>
      <c r="Z95" s="4">
        <f t="shared" si="236"/>
        <v>82.152346302299122</v>
      </c>
      <c r="AA95" s="4">
        <f t="shared" si="237"/>
        <v>78.509368366467555</v>
      </c>
      <c r="AB95" s="4">
        <f t="shared" si="238"/>
        <v>76.951808614696773</v>
      </c>
      <c r="AC95" s="4">
        <f t="shared" si="239"/>
        <v>72.912395187410809</v>
      </c>
      <c r="AD95" s="4">
        <f t="shared" si="240"/>
        <v>69.734410616260703</v>
      </c>
      <c r="AE95" s="4">
        <f t="shared" si="241"/>
        <v>70.277101997888749</v>
      </c>
      <c r="AF95" s="4">
        <f t="shared" si="242"/>
        <v>95.178414013925988</v>
      </c>
      <c r="AG95" s="4">
        <f t="shared" si="243"/>
        <v>81.596655836372591</v>
      </c>
      <c r="AI95" s="4">
        <f t="shared" si="244"/>
        <v>-2.1599776484217159</v>
      </c>
      <c r="AJ95" s="4">
        <f t="shared" si="245"/>
        <v>-4.3197886368370888</v>
      </c>
      <c r="AK95" s="4">
        <f t="shared" si="246"/>
        <v>-2.131315507886967</v>
      </c>
      <c r="AL95" s="4">
        <f t="shared" si="247"/>
        <v>-6.0160830715247329</v>
      </c>
      <c r="AM95" s="4">
        <f t="shared" si="248"/>
        <v>-5.1481862622735832</v>
      </c>
      <c r="AN95" s="4">
        <f t="shared" si="249"/>
        <v>-8.3638350535931778</v>
      </c>
      <c r="AO95" s="4">
        <f t="shared" si="250"/>
        <v>-5.6741617596259886</v>
      </c>
      <c r="AP95" s="4">
        <f t="shared" si="251"/>
        <v>-6.5613463022991283</v>
      </c>
      <c r="AQ95" s="4">
        <f t="shared" si="252"/>
        <v>-3.1093683664675495</v>
      </c>
      <c r="AR95" s="4">
        <f t="shared" si="253"/>
        <v>-3.4628086146967689</v>
      </c>
      <c r="AS95" s="4">
        <f t="shared" si="254"/>
        <v>-2.0683951874108146</v>
      </c>
      <c r="AT95" s="4">
        <f t="shared" si="255"/>
        <v>-2.9124106162607006</v>
      </c>
      <c r="AU95" s="4">
        <f t="shared" si="256"/>
        <v>-3.2771019978887495</v>
      </c>
      <c r="AV95" s="4">
        <f t="shared" si="257"/>
        <v>-7.2464140139259854</v>
      </c>
      <c r="AW95" s="4">
        <f t="shared" si="257"/>
        <v>-3.7826558363725979</v>
      </c>
      <c r="AY95" s="2">
        <f t="shared" si="308"/>
        <v>69.105284160519844</v>
      </c>
      <c r="AZ95" s="2">
        <f t="shared" si="147"/>
        <v>71.165436311234828</v>
      </c>
      <c r="BA95" s="2">
        <f t="shared" si="148"/>
        <v>72.391564092301863</v>
      </c>
      <c r="BB95" s="2">
        <f t="shared" si="149"/>
        <v>73.281219277056806</v>
      </c>
      <c r="BC95" s="2">
        <f t="shared" si="150"/>
        <v>71.890912788122222</v>
      </c>
      <c r="BD95" s="2">
        <f t="shared" si="151"/>
        <v>70.079162353481792</v>
      </c>
      <c r="BE95" s="2">
        <f t="shared" si="152"/>
        <v>72.390271481114979</v>
      </c>
      <c r="BF95" s="2">
        <f t="shared" si="153"/>
        <v>71.491326355519675</v>
      </c>
      <c r="BG95" s="2">
        <f t="shared" si="154"/>
        <v>68.296747688818598</v>
      </c>
      <c r="BH95" s="2">
        <f t="shared" si="155"/>
        <v>67.717698824517711</v>
      </c>
      <c r="BI95" s="2">
        <f t="shared" si="156"/>
        <v>66.387462171589334</v>
      </c>
      <c r="BJ95" s="2">
        <f t="shared" si="157"/>
        <v>66.462793419297768</v>
      </c>
      <c r="BK95" s="2">
        <f t="shared" si="158"/>
        <v>66.850723460264135</v>
      </c>
      <c r="BL95" s="2">
        <f t="shared" si="159"/>
        <v>65.195516714044075</v>
      </c>
      <c r="BM95" s="2">
        <f t="shared" si="160"/>
        <v>63.689292375609718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82.395655542132289</v>
      </c>
      <c r="DL95" s="2">
        <f t="shared" si="289"/>
        <v>84.401913621262452</v>
      </c>
      <c r="DM95" s="2">
        <f t="shared" si="289"/>
        <v>86.969977650256723</v>
      </c>
      <c r="DN95" s="2">
        <f t="shared" si="289"/>
        <v>85.142599818785868</v>
      </c>
      <c r="DO95" s="2">
        <f t="shared" si="289"/>
        <v>83.976264457229306</v>
      </c>
      <c r="DP95" s="2">
        <f t="shared" si="289"/>
        <v>82.181497432799773</v>
      </c>
      <c r="DQ95" s="2">
        <f t="shared" si="289"/>
        <v>85.282004502814274</v>
      </c>
      <c r="DR95" s="2">
        <f t="shared" si="289"/>
        <v>85.707568151147086</v>
      </c>
      <c r="DS95" s="2">
        <f t="shared" si="289"/>
        <v>80.38627814258912</v>
      </c>
      <c r="DT95" s="2">
        <f t="shared" si="289"/>
        <v>80.252446356275314</v>
      </c>
      <c r="DU95" s="2">
        <f t="shared" si="289"/>
        <v>79.19352995951418</v>
      </c>
      <c r="DV95" s="2">
        <f t="shared" si="289"/>
        <v>78.955685741088161</v>
      </c>
      <c r="DW95" s="2">
        <f t="shared" si="289"/>
        <v>79.330318815331026</v>
      </c>
      <c r="DX95" s="2">
        <f t="shared" si="289"/>
        <v>72.049410452961681</v>
      </c>
      <c r="DY95" s="2">
        <f t="shared" si="289"/>
        <v>68.838237980085339</v>
      </c>
      <c r="EA95" s="2">
        <f t="shared" si="228"/>
        <v>67.776631559415137</v>
      </c>
      <c r="EB95" s="2">
        <f t="shared" si="290"/>
        <v>69.770653348641389</v>
      </c>
      <c r="EC95" s="2">
        <f t="shared" si="291"/>
        <v>70.831746823038003</v>
      </c>
      <c r="ED95" s="2">
        <f t="shared" si="292"/>
        <v>71.939102344956538</v>
      </c>
      <c r="EE95" s="2">
        <f t="shared" si="293"/>
        <v>70.742284687259044</v>
      </c>
      <c r="EF95" s="2">
        <f t="shared" si="294"/>
        <v>68.724043263772558</v>
      </c>
      <c r="EG95" s="2">
        <f t="shared" si="295"/>
        <v>70.824899837107537</v>
      </c>
      <c r="EH95" s="2">
        <f t="shared" si="296"/>
        <v>69.644727929045388</v>
      </c>
      <c r="EI95" s="2">
        <f t="shared" si="297"/>
        <v>66.834033608521977</v>
      </c>
      <c r="EJ95" s="2">
        <f t="shared" si="298"/>
        <v>66.142957782555854</v>
      </c>
      <c r="EK95" s="2">
        <f t="shared" si="299"/>
        <v>64.787398710370766</v>
      </c>
      <c r="EL95" s="2">
        <f t="shared" si="300"/>
        <v>64.965878226730155</v>
      </c>
      <c r="EM95" s="2">
        <f t="shared" si="301"/>
        <v>65.427184230789294</v>
      </c>
      <c r="EN95" s="2">
        <f t="shared" si="302"/>
        <v>64.351325343846597</v>
      </c>
      <c r="EO95" s="2">
        <f t="shared" si="303"/>
        <v>62.941139929858934</v>
      </c>
      <c r="EQ95" s="2">
        <f t="shared" si="304"/>
        <v>67.630261364291087</v>
      </c>
      <c r="ER95" s="2">
        <f t="shared" si="305"/>
        <v>68.99633555723841</v>
      </c>
      <c r="ES95" s="2">
        <f t="shared" si="305"/>
        <v>70.06035676426572</v>
      </c>
      <c r="ET95" s="2">
        <f t="shared" si="305"/>
        <v>70.651135589645207</v>
      </c>
      <c r="EU95" s="2">
        <f t="shared" si="305"/>
        <v>69.782690964597492</v>
      </c>
      <c r="EV95" s="2">
        <f t="shared" si="305"/>
        <v>67.673615916798269</v>
      </c>
      <c r="EW95" s="2">
        <f t="shared" si="305"/>
        <v>69.520580841250208</v>
      </c>
      <c r="EX95" s="2">
        <f t="shared" si="305"/>
        <v>68.855028031348667</v>
      </c>
      <c r="EY95" s="2">
        <f t="shared" si="305"/>
        <v>65.937196666666665</v>
      </c>
      <c r="EZ95" s="2">
        <f t="shared" si="305"/>
        <v>65.435472931728526</v>
      </c>
      <c r="FA95" s="2">
        <f t="shared" si="305"/>
        <v>64.515764366408078</v>
      </c>
      <c r="FB95" s="2">
        <f t="shared" si="305"/>
        <v>63.759637454595392</v>
      </c>
      <c r="FC95" s="2">
        <f t="shared" si="305"/>
        <v>64.457241400501516</v>
      </c>
      <c r="FD95" s="2">
        <f t="shared" si="305"/>
        <v>64.198094592303761</v>
      </c>
      <c r="FE95" s="2">
        <f t="shared" si="305"/>
        <v>64.194336499136639</v>
      </c>
      <c r="FG95" s="2">
        <f t="shared" si="306"/>
        <v>0.90911202286704151</v>
      </c>
      <c r="FH95" s="2">
        <f t="shared" si="307"/>
        <v>0.90465556752108833</v>
      </c>
      <c r="FI95" s="2">
        <f t="shared" si="307"/>
        <v>0.90332803780583115</v>
      </c>
      <c r="FJ95" s="2">
        <f t="shared" si="307"/>
        <v>0.89831956421226722</v>
      </c>
      <c r="FK95" s="2">
        <f t="shared" si="307"/>
        <v>0.91317812313894631</v>
      </c>
      <c r="FL95" s="2">
        <f t="shared" si="307"/>
        <v>0.8992760047555497</v>
      </c>
      <c r="FM95" s="2">
        <f t="shared" si="307"/>
        <v>0.89168741209341795</v>
      </c>
      <c r="FN95" s="2">
        <f t="shared" si="307"/>
        <v>0.88501897548652364</v>
      </c>
      <c r="FO95" s="2">
        <f t="shared" si="307"/>
        <v>0.89203577587350003</v>
      </c>
      <c r="FP95" s="2">
        <f t="shared" si="307"/>
        <v>0.88836610724838483</v>
      </c>
      <c r="FQ95" s="2">
        <f t="shared" si="307"/>
        <v>0.88892321071518055</v>
      </c>
      <c r="FR95" s="2">
        <f t="shared" si="307"/>
        <v>0.89296824568104793</v>
      </c>
      <c r="FS95" s="2">
        <f t="shared" si="307"/>
        <v>0.89758863564839519</v>
      </c>
      <c r="FT95" s="2">
        <f t="shared" si="307"/>
        <v>0.89033411721160571</v>
      </c>
      <c r="FU95" s="2">
        <f t="shared" si="307"/>
        <v>0.87316647197950126</v>
      </c>
      <c r="FW95" s="2">
        <f t="shared" si="324"/>
        <v>2.7954012514481736E-4</v>
      </c>
      <c r="FX95" s="2">
        <f t="shared" si="164"/>
        <v>2.9218565475078151E-4</v>
      </c>
      <c r="FY95" s="2">
        <f t="shared" si="165"/>
        <v>3.8524108836330727E-4</v>
      </c>
      <c r="FZ95" s="2">
        <f t="shared" si="166"/>
        <v>3.2644084888168033E-4</v>
      </c>
      <c r="GA95" s="2">
        <f t="shared" si="167"/>
        <v>3.8647721227345156E-4</v>
      </c>
      <c r="GB95" s="2">
        <f t="shared" si="168"/>
        <v>3.5172352979850294E-4</v>
      </c>
      <c r="GC95" s="2">
        <f t="shared" si="169"/>
        <v>3.9467030168632432E-4</v>
      </c>
      <c r="GD95" s="2">
        <f t="shared" si="170"/>
        <v>4.0952121201817091E-4</v>
      </c>
      <c r="GE95" s="2">
        <f t="shared" si="171"/>
        <v>4.9450014360166922E-4</v>
      </c>
      <c r="GF95" s="2">
        <f t="shared" si="172"/>
        <v>5.033213876791654E-4</v>
      </c>
      <c r="GG95" s="2">
        <f t="shared" si="173"/>
        <v>4.5408084331984878E-4</v>
      </c>
      <c r="GH95" s="2">
        <f t="shared" si="174"/>
        <v>3.6348321886966724E-4</v>
      </c>
      <c r="GI95" s="2">
        <f t="shared" si="175"/>
        <v>3.0904098952360586E-4</v>
      </c>
      <c r="GJ95" s="2">
        <f t="shared" si="176"/>
        <v>1.6921586270762052E-4</v>
      </c>
      <c r="GK95" s="2">
        <f t="shared" si="177"/>
        <v>1.6174234971063305E-4</v>
      </c>
      <c r="GM95" s="86">
        <f t="shared" si="325"/>
        <v>0.21067255631348258</v>
      </c>
      <c r="GN95" s="86">
        <f t="shared" si="178"/>
        <v>7.1588199344516476E-2</v>
      </c>
      <c r="GO95" s="86">
        <f t="shared" si="179"/>
        <v>6.1561908664705803E-2</v>
      </c>
      <c r="GP95" s="86">
        <f t="shared" si="180"/>
        <v>9.3093527569473908E-2</v>
      </c>
      <c r="GQ95" s="86">
        <f t="shared" si="181"/>
        <v>6.2483422748811843E-2</v>
      </c>
      <c r="GR95" s="86">
        <f t="shared" si="182"/>
        <v>0.12868559435713678</v>
      </c>
      <c r="GS95" s="86">
        <f t="shared" si="183"/>
        <v>8.0862318408644565E-2</v>
      </c>
      <c r="GT95" s="86">
        <f t="shared" si="184"/>
        <v>8.2760787109430772E-2</v>
      </c>
      <c r="GU95" s="86">
        <f t="shared" si="185"/>
        <v>7.5492025917785477E-2</v>
      </c>
      <c r="GV95" s="86">
        <f t="shared" si="186"/>
        <v>7.2957310966671657E-2</v>
      </c>
      <c r="GW95" s="86">
        <f t="shared" si="187"/>
        <v>4.734934196456933E-2</v>
      </c>
      <c r="GX95" s="86">
        <f t="shared" si="188"/>
        <v>1.3343327238806792E-2</v>
      </c>
      <c r="GY95" s="86">
        <f t="shared" si="189"/>
        <v>1.1859107866907789E-2</v>
      </c>
      <c r="GZ95" s="86">
        <f t="shared" si="190"/>
        <v>0.25531348989623226</v>
      </c>
      <c r="HA95" s="86">
        <f t="shared" si="191"/>
        <v>0.24331653609704249</v>
      </c>
      <c r="HC95" s="86">
        <f t="shared" si="326"/>
        <v>3.3995598983775311E-3</v>
      </c>
      <c r="HD95" s="86">
        <f t="shared" si="192"/>
        <v>6.3445488566170535E-3</v>
      </c>
      <c r="HE95" s="86">
        <f t="shared" si="193"/>
        <v>3.2453354336331565E-3</v>
      </c>
      <c r="HF95" s="86">
        <f t="shared" si="194"/>
        <v>2.3907651824394425E-3</v>
      </c>
      <c r="HG95" s="86">
        <f t="shared" si="195"/>
        <v>6.6850305908437426E-3</v>
      </c>
      <c r="HH95" s="86">
        <f t="shared" si="196"/>
        <v>2.64862177015979E-3</v>
      </c>
      <c r="HI95" s="86">
        <f t="shared" si="197"/>
        <v>3.8486698500329493E-3</v>
      </c>
      <c r="HJ95" s="86">
        <f t="shared" si="198"/>
        <v>3.2584024082325941E-3</v>
      </c>
      <c r="HK95" s="86">
        <f t="shared" si="199"/>
        <v>3.3452854015336279E-3</v>
      </c>
      <c r="HL95" s="86">
        <f t="shared" si="200"/>
        <v>2.370676716156934E-3</v>
      </c>
      <c r="HM95" s="86">
        <f t="shared" si="201"/>
        <v>2.2527299949645532E-3</v>
      </c>
      <c r="HN95" s="86">
        <f t="shared" si="202"/>
        <v>3.4868123946265902E-3</v>
      </c>
      <c r="HO95" s="86">
        <f t="shared" si="203"/>
        <v>4.0872982873960163E-3</v>
      </c>
      <c r="HP95" s="86">
        <f t="shared" si="204"/>
        <v>1.0855100809462493E-3</v>
      </c>
      <c r="HQ95" s="86">
        <f t="shared" si="205"/>
        <v>1.5263724210944996E-3</v>
      </c>
      <c r="HS95" s="86">
        <f t="shared" si="327"/>
        <v>4.6877133641834173E-25</v>
      </c>
      <c r="HT95" s="86">
        <f t="shared" si="206"/>
        <v>4.2894668722445493E-24</v>
      </c>
      <c r="HU95" s="86">
        <f t="shared" si="207"/>
        <v>1.2165139643742874E-26</v>
      </c>
      <c r="HV95" s="86">
        <f t="shared" si="208"/>
        <v>2.7002331733812811E-27</v>
      </c>
      <c r="HW95" s="86">
        <f t="shared" si="209"/>
        <v>9.8314218871711234E-24</v>
      </c>
      <c r="HX95" s="86">
        <f t="shared" si="210"/>
        <v>1.0078249154578241E-28</v>
      </c>
      <c r="HY95" s="86">
        <f t="shared" si="211"/>
        <v>4.6777870624409561E-28</v>
      </c>
      <c r="HZ95" s="86">
        <f t="shared" si="212"/>
        <v>2.0876644317014046E-28</v>
      </c>
      <c r="IA95" s="86">
        <f t="shared" si="213"/>
        <v>1.0944199688090939E-28</v>
      </c>
      <c r="IB95" s="86">
        <f t="shared" si="214"/>
        <v>8.2818334312477419E-31</v>
      </c>
      <c r="IC95" s="86">
        <f t="shared" si="215"/>
        <v>5.0034955076785312E-30</v>
      </c>
      <c r="ID95" s="86">
        <f t="shared" si="216"/>
        <v>6.4957063222611996E-28</v>
      </c>
      <c r="IE95" s="86">
        <f t="shared" si="217"/>
        <v>5.9890205880100907E-26</v>
      </c>
      <c r="IF95" s="86">
        <f t="shared" si="218"/>
        <v>1.6718655483610552E-15</v>
      </c>
      <c r="IG95" s="86">
        <f t="shared" si="219"/>
        <v>3.69839950050296E-15</v>
      </c>
      <c r="II95" s="86">
        <f t="shared" si="328"/>
        <v>1.6091600420755265E-108</v>
      </c>
      <c r="IJ95" s="86">
        <f t="shared" si="329"/>
        <v>9.6685250083636473E-106</v>
      </c>
      <c r="IK95" s="86">
        <f t="shared" si="330"/>
        <v>3.5360580956051093E-117</v>
      </c>
      <c r="IL95" s="86">
        <f t="shared" si="331"/>
        <v>3.6047397452500879E-127</v>
      </c>
      <c r="IM95" s="86">
        <f t="shared" si="332"/>
        <v>4.0323331866766268E-104</v>
      </c>
      <c r="IN95" s="86">
        <f t="shared" si="333"/>
        <v>7.8487694508998163E-127</v>
      </c>
      <c r="IO95" s="86">
        <f t="shared" si="334"/>
        <v>6.1537543585357111E-123</v>
      </c>
      <c r="IP95" s="86">
        <f t="shared" si="335"/>
        <v>3.7754819123619435E-125</v>
      </c>
      <c r="IQ95" s="86">
        <f t="shared" si="336"/>
        <v>3.0203879535623836E-128</v>
      </c>
      <c r="IR95" s="86">
        <f t="shared" si="337"/>
        <v>1.9255138384722806E-133</v>
      </c>
      <c r="IS95" s="86">
        <f t="shared" si="338"/>
        <v>2.5127349029185354E-133</v>
      </c>
      <c r="IT95" s="86">
        <f t="shared" si="339"/>
        <v>8.077299783864554E-124</v>
      </c>
      <c r="IU95" s="86">
        <f t="shared" si="340"/>
        <v>7.1339638669891572E-114</v>
      </c>
      <c r="IV95" s="86">
        <f t="shared" si="341"/>
        <v>3.0658673344496237E-43</v>
      </c>
      <c r="IW95" s="86">
        <f t="shared" si="342"/>
        <v>9.7420536712433532E-71</v>
      </c>
      <c r="IY95" s="86">
        <f t="shared" si="343"/>
        <v>0.21407211621186012</v>
      </c>
      <c r="IZ95" s="86">
        <f t="shared" si="344"/>
        <v>7.7932748201133523E-2</v>
      </c>
      <c r="JA95" s="86">
        <f t="shared" si="345"/>
        <v>6.4807244098338962E-2</v>
      </c>
      <c r="JB95" s="86">
        <f t="shared" si="346"/>
        <v>9.5484292751913349E-2</v>
      </c>
      <c r="JC95" s="86">
        <f t="shared" si="347"/>
        <v>6.9168453339655586E-2</v>
      </c>
      <c r="JD95" s="86">
        <f t="shared" si="348"/>
        <v>0.13133421612729657</v>
      </c>
      <c r="JE95" s="86">
        <f t="shared" si="349"/>
        <v>8.4710988258677511E-2</v>
      </c>
      <c r="JF95" s="86">
        <f t="shared" si="350"/>
        <v>8.6019189517663366E-2</v>
      </c>
      <c r="JG95" s="86">
        <f t="shared" si="351"/>
        <v>7.8837311319319106E-2</v>
      </c>
      <c r="JH95" s="86">
        <f t="shared" si="352"/>
        <v>7.5327987682828584E-2</v>
      </c>
      <c r="JI95" s="86">
        <f t="shared" si="353"/>
        <v>4.960207195953388E-2</v>
      </c>
      <c r="JJ95" s="86">
        <f t="shared" si="354"/>
        <v>1.6830139633433383E-2</v>
      </c>
      <c r="JK95" s="86">
        <f t="shared" si="355"/>
        <v>1.5946406154303806E-2</v>
      </c>
      <c r="JL95" s="86">
        <f t="shared" si="356"/>
        <v>0.25639899997718019</v>
      </c>
      <c r="JM95" s="86">
        <f t="shared" si="357"/>
        <v>0.24484290851814067</v>
      </c>
    </row>
    <row r="96" spans="2:273" x14ac:dyDescent="0.25">
      <c r="B96" s="2">
        <v>69</v>
      </c>
      <c r="C96" s="37">
        <v>81.63</v>
      </c>
      <c r="D96" s="37">
        <v>77.69</v>
      </c>
      <c r="E96" s="37">
        <v>77.832999999999998</v>
      </c>
      <c r="F96" s="37">
        <v>75.81</v>
      </c>
      <c r="G96" s="37">
        <v>76.856999999999999</v>
      </c>
      <c r="H96" s="37">
        <v>77.81</v>
      </c>
      <c r="I96" s="37">
        <v>76.975999999999999</v>
      </c>
      <c r="J96" s="37">
        <v>76.159000000000006</v>
      </c>
      <c r="K96" s="37">
        <v>76.132999999999996</v>
      </c>
      <c r="L96" s="37">
        <v>72.132999999999996</v>
      </c>
      <c r="M96" s="37">
        <v>71.756</v>
      </c>
      <c r="N96" s="37">
        <v>68.8</v>
      </c>
      <c r="O96" s="37">
        <v>68.888999999999996</v>
      </c>
      <c r="P96" s="37">
        <v>74.25</v>
      </c>
      <c r="Q96" s="37">
        <v>67.348799999999997</v>
      </c>
      <c r="S96" s="4">
        <f t="shared" si="229"/>
        <v>85.524221567414259</v>
      </c>
      <c r="T96" s="4">
        <f t="shared" si="230"/>
        <v>78.935730704384397</v>
      </c>
      <c r="U96" s="4">
        <f t="shared" si="231"/>
        <v>77.566260616531139</v>
      </c>
      <c r="V96" s="4">
        <f t="shared" si="232"/>
        <v>79.558530348933672</v>
      </c>
      <c r="W96" s="4">
        <f t="shared" si="233"/>
        <v>78.862889893862118</v>
      </c>
      <c r="X96" s="4">
        <f t="shared" si="234"/>
        <v>79.675092646804387</v>
      </c>
      <c r="Y96" s="4">
        <f t="shared" si="235"/>
        <v>78.985971011276774</v>
      </c>
      <c r="Z96" s="4">
        <f t="shared" si="236"/>
        <v>77.587659519638819</v>
      </c>
      <c r="AA96" s="4">
        <f t="shared" si="237"/>
        <v>74.410292952378271</v>
      </c>
      <c r="AB96" s="4">
        <f t="shared" si="238"/>
        <v>72.85227431265929</v>
      </c>
      <c r="AC96" s="4">
        <f t="shared" si="239"/>
        <v>70.010162596401642</v>
      </c>
      <c r="AD96" s="4">
        <f t="shared" si="240"/>
        <v>69.489990866630293</v>
      </c>
      <c r="AE96" s="4">
        <f t="shared" si="241"/>
        <v>70.185699310592938</v>
      </c>
      <c r="AF96" s="4">
        <f t="shared" si="242"/>
        <v>84.825460256821316</v>
      </c>
      <c r="AG96" s="4">
        <f t="shared" si="243"/>
        <v>75.029733573399454</v>
      </c>
      <c r="AI96" s="4">
        <f t="shared" si="244"/>
        <v>-3.8942215674142631</v>
      </c>
      <c r="AJ96" s="4">
        <f t="shared" si="245"/>
        <v>-1.2457307043843997</v>
      </c>
      <c r="AK96" s="4">
        <f t="shared" si="246"/>
        <v>0.26673938346885961</v>
      </c>
      <c r="AL96" s="4">
        <f t="shared" si="247"/>
        <v>-3.7485303489336701</v>
      </c>
      <c r="AM96" s="4">
        <f t="shared" si="248"/>
        <v>-2.0058898938621184</v>
      </c>
      <c r="AN96" s="4">
        <f t="shared" si="249"/>
        <v>-1.8650926468043849</v>
      </c>
      <c r="AO96" s="4">
        <f t="shared" si="250"/>
        <v>-2.0099710112767752</v>
      </c>
      <c r="AP96" s="4">
        <f t="shared" si="251"/>
        <v>-1.4286595196388134</v>
      </c>
      <c r="AQ96" s="4">
        <f t="shared" si="252"/>
        <v>1.722707047621725</v>
      </c>
      <c r="AR96" s="4">
        <f t="shared" si="253"/>
        <v>-0.71927431265929442</v>
      </c>
      <c r="AS96" s="4">
        <f t="shared" si="254"/>
        <v>1.7458374035983582</v>
      </c>
      <c r="AT96" s="4">
        <f t="shared" si="255"/>
        <v>-0.6899908666302963</v>
      </c>
      <c r="AU96" s="4">
        <f t="shared" si="256"/>
        <v>-1.2966993105929419</v>
      </c>
      <c r="AV96" s="4">
        <f t="shared" si="257"/>
        <v>-10.575460256821316</v>
      </c>
      <c r="AW96" s="4">
        <f t="shared" si="257"/>
        <v>-7.6809335733994573</v>
      </c>
      <c r="AY96" s="2">
        <f t="shared" si="308"/>
        <v>68.938235068544714</v>
      </c>
      <c r="AZ96" s="2">
        <f t="shared" si="147"/>
        <v>70.966582905018839</v>
      </c>
      <c r="BA96" s="2">
        <f t="shared" si="148"/>
        <v>72.164805425167657</v>
      </c>
      <c r="BB96" s="2">
        <f t="shared" si="149"/>
        <v>73.050581844731937</v>
      </c>
      <c r="BC96" s="2">
        <f t="shared" si="150"/>
        <v>71.687226186169141</v>
      </c>
      <c r="BD96" s="2">
        <f t="shared" si="151"/>
        <v>69.874839591094471</v>
      </c>
      <c r="BE96" s="2">
        <f t="shared" si="152"/>
        <v>72.152102682373012</v>
      </c>
      <c r="BF96" s="2">
        <f t="shared" si="153"/>
        <v>71.244678455010799</v>
      </c>
      <c r="BG96" s="2">
        <f t="shared" si="154"/>
        <v>68.073124830736418</v>
      </c>
      <c r="BH96" s="2">
        <f t="shared" si="155"/>
        <v>67.485022108236251</v>
      </c>
      <c r="BI96" s="2">
        <f t="shared" si="156"/>
        <v>66.160840224953716</v>
      </c>
      <c r="BJ96" s="2">
        <f t="shared" si="157"/>
        <v>66.221123603182534</v>
      </c>
      <c r="BK96" s="2">
        <f t="shared" si="158"/>
        <v>66.617859309702169</v>
      </c>
      <c r="BL96" s="2">
        <f t="shared" si="159"/>
        <v>65.03576212556419</v>
      </c>
      <c r="BM96" s="2">
        <f t="shared" si="160"/>
        <v>63.579061334344544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>
        <f t="shared" si="320"/>
        <v>68.8</v>
      </c>
      <c r="CQ96" s="2">
        <f t="shared" si="321"/>
        <v>68.888999999999996</v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>
        <f t="shared" si="284"/>
        <v>68.8</v>
      </c>
      <c r="DG96" s="2">
        <f t="shared" si="285"/>
        <v>68.888999999999996</v>
      </c>
      <c r="DH96" s="2" t="str">
        <f t="shared" si="286"/>
        <v/>
      </c>
      <c r="DI96" s="2" t="str">
        <f t="shared" si="287"/>
        <v/>
      </c>
      <c r="DK96" s="2">
        <f t="shared" si="288"/>
        <v>82.587495318634851</v>
      </c>
      <c r="DL96" s="2">
        <f t="shared" si="289"/>
        <v>84.569840531561468</v>
      </c>
      <c r="DM96" s="2">
        <f t="shared" si="289"/>
        <v>87.182659166414979</v>
      </c>
      <c r="DN96" s="2">
        <f t="shared" si="289"/>
        <v>85.33428677136817</v>
      </c>
      <c r="DO96" s="2">
        <f t="shared" si="289"/>
        <v>84.143623909461709</v>
      </c>
      <c r="DP96" s="2">
        <f t="shared" si="289"/>
        <v>82.312242826940505</v>
      </c>
      <c r="DQ96" s="2">
        <f t="shared" si="289"/>
        <v>85.480563227016901</v>
      </c>
      <c r="DR96" s="2">
        <f t="shared" si="289"/>
        <v>85.91901147098514</v>
      </c>
      <c r="DS96" s="2">
        <f t="shared" si="289"/>
        <v>80.418120168855538</v>
      </c>
      <c r="DT96" s="2">
        <f t="shared" si="289"/>
        <v>80.36432793522269</v>
      </c>
      <c r="DU96" s="2">
        <f t="shared" si="289"/>
        <v>79.319134412955478</v>
      </c>
      <c r="DV96" s="2">
        <f t="shared" si="289"/>
        <v>79.119533114446511</v>
      </c>
      <c r="DW96" s="2">
        <f t="shared" si="289"/>
        <v>79.493083623693394</v>
      </c>
      <c r="DX96" s="2">
        <f t="shared" si="289"/>
        <v>72.099503484320564</v>
      </c>
      <c r="DY96" s="2">
        <f t="shared" si="289"/>
        <v>68.898775889046931</v>
      </c>
      <c r="EA96" s="2">
        <f t="shared" si="228"/>
        <v>67.693773621316723</v>
      </c>
      <c r="EB96" s="2">
        <f t="shared" si="290"/>
        <v>69.659308365862984</v>
      </c>
      <c r="EC96" s="2">
        <f t="shared" si="291"/>
        <v>70.699394184271839</v>
      </c>
      <c r="ED96" s="2">
        <f t="shared" si="292"/>
        <v>71.783030110418864</v>
      </c>
      <c r="EE96" s="2">
        <f t="shared" si="293"/>
        <v>70.607551692596118</v>
      </c>
      <c r="EF96" s="2">
        <f t="shared" si="294"/>
        <v>68.604790228775357</v>
      </c>
      <c r="EG96" s="2">
        <f t="shared" si="295"/>
        <v>70.676170877383498</v>
      </c>
      <c r="EH96" s="2">
        <f t="shared" si="296"/>
        <v>69.506335908428568</v>
      </c>
      <c r="EI96" s="2">
        <f t="shared" si="297"/>
        <v>66.710987909454062</v>
      </c>
      <c r="EJ96" s="2">
        <f t="shared" si="298"/>
        <v>66.00941185379078</v>
      </c>
      <c r="EK96" s="2">
        <f t="shared" si="299"/>
        <v>64.661445019784082</v>
      </c>
      <c r="EL96" s="2">
        <f t="shared" si="300"/>
        <v>64.811663511326103</v>
      </c>
      <c r="EM96" s="2">
        <f t="shared" si="301"/>
        <v>65.278457089162657</v>
      </c>
      <c r="EN96" s="2">
        <f t="shared" si="302"/>
        <v>64.24228125980018</v>
      </c>
      <c r="EO96" s="2">
        <f t="shared" si="303"/>
        <v>62.87408189656491</v>
      </c>
      <c r="EQ96" s="2">
        <f t="shared" si="304"/>
        <v>67.550655441608583</v>
      </c>
      <c r="ER96" s="2">
        <f t="shared" si="305"/>
        <v>68.903206138513895</v>
      </c>
      <c r="ES96" s="2">
        <f t="shared" si="305"/>
        <v>69.946789590324812</v>
      </c>
      <c r="ET96" s="2">
        <f t="shared" si="305"/>
        <v>70.524608287497642</v>
      </c>
      <c r="EU96" s="2">
        <f t="shared" si="305"/>
        <v>69.671796368700114</v>
      </c>
      <c r="EV96" s="2">
        <f t="shared" si="305"/>
        <v>67.579084103403574</v>
      </c>
      <c r="EW96" s="2">
        <f t="shared" si="305"/>
        <v>69.403288407530326</v>
      </c>
      <c r="EX96" s="2">
        <f t="shared" si="305"/>
        <v>68.7363250054795</v>
      </c>
      <c r="EY96" s="2">
        <f t="shared" si="305"/>
        <v>65.836822888888889</v>
      </c>
      <c r="EZ96" s="2">
        <f t="shared" si="305"/>
        <v>65.319497492640139</v>
      </c>
      <c r="FA96" s="2">
        <f t="shared" si="305"/>
        <v>64.396579318280516</v>
      </c>
      <c r="FB96" s="2">
        <f t="shared" si="305"/>
        <v>63.636871027155152</v>
      </c>
      <c r="FC96" s="2">
        <f t="shared" si="305"/>
        <v>64.333614685830725</v>
      </c>
      <c r="FD96" s="2">
        <f t="shared" si="305"/>
        <v>64.093074478623066</v>
      </c>
      <c r="FE96" s="2">
        <f t="shared" si="305"/>
        <v>64.095126224240872</v>
      </c>
      <c r="FG96" s="2">
        <f t="shared" si="306"/>
        <v>0.91644094481955329</v>
      </c>
      <c r="FH96" s="2">
        <f t="shared" si="307"/>
        <v>0.91230918157720153</v>
      </c>
      <c r="FI96" s="2">
        <f t="shared" si="307"/>
        <v>0.91107774235194827</v>
      </c>
      <c r="FJ96" s="2">
        <f t="shared" si="307"/>
        <v>0.90642918325499044</v>
      </c>
      <c r="FK96" s="2">
        <f t="shared" si="307"/>
        <v>0.92020794505599945</v>
      </c>
      <c r="FL96" s="2">
        <f t="shared" si="307"/>
        <v>0.90731721224410322</v>
      </c>
      <c r="FM96" s="2">
        <f t="shared" si="307"/>
        <v>0.90026725949294994</v>
      </c>
      <c r="FN96" s="2">
        <f t="shared" si="307"/>
        <v>0.89406429895466155</v>
      </c>
      <c r="FO96" s="2">
        <f t="shared" si="307"/>
        <v>0.90059110449231994</v>
      </c>
      <c r="FP96" s="2">
        <f t="shared" si="307"/>
        <v>0.89717871019505069</v>
      </c>
      <c r="FQ96" s="2">
        <f t="shared" si="307"/>
        <v>0.89769689934843799</v>
      </c>
      <c r="FR96" s="2">
        <f t="shared" si="307"/>
        <v>0.90145784594320733</v>
      </c>
      <c r="FS96" s="2">
        <f t="shared" si="307"/>
        <v>0.90575043432027758</v>
      </c>
      <c r="FT96" s="2">
        <f t="shared" si="307"/>
        <v>0.89900902294881069</v>
      </c>
      <c r="FU96" s="2">
        <f t="shared" si="307"/>
        <v>0.88302096446079592</v>
      </c>
      <c r="FW96" s="2">
        <f t="shared" si="324"/>
        <v>3.0650138597101761E-4</v>
      </c>
      <c r="FX96" s="2">
        <f t="shared" si="164"/>
        <v>3.2036616868355274E-4</v>
      </c>
      <c r="FY96" s="2">
        <f t="shared" si="165"/>
        <v>4.2239275442303831E-4</v>
      </c>
      <c r="FZ96" s="2">
        <f t="shared" si="166"/>
        <v>3.5792400051891436E-4</v>
      </c>
      <c r="GA96" s="2">
        <f t="shared" si="167"/>
        <v>4.2374803643021257E-4</v>
      </c>
      <c r="GB96" s="2">
        <f t="shared" si="168"/>
        <v>3.8564409518217191E-4</v>
      </c>
      <c r="GC96" s="2">
        <f t="shared" si="169"/>
        <v>4.3273090333561138E-4</v>
      </c>
      <c r="GD96" s="2">
        <f t="shared" si="170"/>
        <v>4.4901333937836775E-4</v>
      </c>
      <c r="GE96" s="2">
        <f t="shared" si="171"/>
        <v>5.421827587326017E-4</v>
      </c>
      <c r="GF96" s="2">
        <f t="shared" si="172"/>
        <v>5.5185412946030289E-4</v>
      </c>
      <c r="GG96" s="2">
        <f t="shared" si="173"/>
        <v>4.9786793293970502E-4</v>
      </c>
      <c r="GH96" s="2">
        <f t="shared" si="174"/>
        <v>3.9853744816148565E-4</v>
      </c>
      <c r="GI96" s="2">
        <f t="shared" si="175"/>
        <v>3.3884660377263444E-4</v>
      </c>
      <c r="GJ96" s="2">
        <f t="shared" si="176"/>
        <v>1.8553847486589645E-4</v>
      </c>
      <c r="GK96" s="2">
        <f t="shared" si="177"/>
        <v>1.7734419246369108E-4</v>
      </c>
      <c r="GM96" s="86">
        <f t="shared" si="325"/>
        <v>0.1415950744888882</v>
      </c>
      <c r="GN96" s="86">
        <f t="shared" si="178"/>
        <v>3.2876798713879864E-2</v>
      </c>
      <c r="GO96" s="86">
        <f t="shared" si="179"/>
        <v>2.6612950549500827E-2</v>
      </c>
      <c r="GP96" s="86">
        <f t="shared" si="180"/>
        <v>4.168909556692782E-2</v>
      </c>
      <c r="GQ96" s="86">
        <f t="shared" si="181"/>
        <v>2.5389447532675878E-2</v>
      </c>
      <c r="GR96" s="86">
        <f t="shared" si="182"/>
        <v>6.8742374444655724E-2</v>
      </c>
      <c r="GS96" s="86">
        <f t="shared" si="183"/>
        <v>3.8874929151021496E-2</v>
      </c>
      <c r="GT96" s="86">
        <f t="shared" si="184"/>
        <v>3.8715513267485215E-2</v>
      </c>
      <c r="GU96" s="86">
        <f t="shared" si="185"/>
        <v>3.4627988539710296E-2</v>
      </c>
      <c r="GV96" s="86">
        <f t="shared" si="186"/>
        <v>3.3250054228231761E-2</v>
      </c>
      <c r="GW96" s="86">
        <f t="shared" si="187"/>
        <v>1.7449717690856705E-2</v>
      </c>
      <c r="GX96" s="86">
        <f t="shared" si="188"/>
        <v>2.9515805040346327E-3</v>
      </c>
      <c r="GY96" s="86">
        <f t="shared" si="189"/>
        <v>2.5368898441778718E-3</v>
      </c>
      <c r="GZ96" s="86">
        <f t="shared" si="190"/>
        <v>0.18667417479291631</v>
      </c>
      <c r="HA96" s="86">
        <f t="shared" si="191"/>
        <v>0.17561086898366637</v>
      </c>
      <c r="HC96" s="86">
        <f t="shared" si="326"/>
        <v>5.4232353353289306E-3</v>
      </c>
      <c r="HD96" s="86">
        <f t="shared" si="192"/>
        <v>9.8161530409675065E-3</v>
      </c>
      <c r="HE96" s="86">
        <f t="shared" si="193"/>
        <v>5.3866422683227421E-3</v>
      </c>
      <c r="HF96" s="86">
        <f t="shared" si="194"/>
        <v>4.066776791124359E-3</v>
      </c>
      <c r="HG96" s="86">
        <f t="shared" si="195"/>
        <v>1.0439791748343351E-2</v>
      </c>
      <c r="HH96" s="86">
        <f t="shared" si="196"/>
        <v>4.50273509236623E-3</v>
      </c>
      <c r="HI96" s="86">
        <f t="shared" si="197"/>
        <v>6.4243541538524691E-3</v>
      </c>
      <c r="HJ96" s="86">
        <f t="shared" si="198"/>
        <v>5.5210638940657612E-3</v>
      </c>
      <c r="HK96" s="86">
        <f t="shared" si="199"/>
        <v>5.7712791272213583E-3</v>
      </c>
      <c r="HL96" s="86">
        <f t="shared" si="200"/>
        <v>4.2118785021532604E-3</v>
      </c>
      <c r="HM96" s="86">
        <f t="shared" si="201"/>
        <v>3.9813740215269991E-3</v>
      </c>
      <c r="HN96" s="86">
        <f t="shared" si="202"/>
        <v>5.8277746395837644E-3</v>
      </c>
      <c r="HO96" s="86">
        <f t="shared" si="203"/>
        <v>6.578841627982176E-3</v>
      </c>
      <c r="HP96" s="86">
        <f t="shared" si="204"/>
        <v>1.9217685520819001E-3</v>
      </c>
      <c r="HQ96" s="86">
        <f t="shared" si="205"/>
        <v>2.5534270212306687E-3</v>
      </c>
      <c r="HS96" s="86">
        <f t="shared" si="327"/>
        <v>2.7362119113633303E-24</v>
      </c>
      <c r="HT96" s="86">
        <f t="shared" si="206"/>
        <v>2.3828481177102093E-23</v>
      </c>
      <c r="HU96" s="86">
        <f t="shared" si="207"/>
        <v>8.7323334866262984E-26</v>
      </c>
      <c r="HV96" s="86">
        <f t="shared" si="208"/>
        <v>2.0722832058388956E-26</v>
      </c>
      <c r="HW96" s="86">
        <f t="shared" si="209"/>
        <v>5.6430812669607717E-23</v>
      </c>
      <c r="HX96" s="86">
        <f t="shared" si="210"/>
        <v>8.3135146261614973E-28</v>
      </c>
      <c r="HY96" s="86">
        <f t="shared" si="211"/>
        <v>3.7501639936249386E-27</v>
      </c>
      <c r="HZ96" s="86">
        <f t="shared" si="212"/>
        <v>1.7463401633576672E-27</v>
      </c>
      <c r="IA96" s="86">
        <f t="shared" si="213"/>
        <v>1.0022685723989845E-27</v>
      </c>
      <c r="IB96" s="86">
        <f t="shared" si="214"/>
        <v>8.6942531182992994E-30</v>
      </c>
      <c r="IC96" s="86">
        <f t="shared" si="215"/>
        <v>4.9304264144012474E-29</v>
      </c>
      <c r="ID96" s="86">
        <f t="shared" si="216"/>
        <v>5.1066303740131222E-27</v>
      </c>
      <c r="IE96" s="86">
        <f t="shared" si="217"/>
        <v>3.8630975842893425E-25</v>
      </c>
      <c r="IF96" s="86">
        <f t="shared" si="218"/>
        <v>4.5000148843741338E-15</v>
      </c>
      <c r="IG96" s="86">
        <f t="shared" si="219"/>
        <v>9.4889879298712847E-15</v>
      </c>
      <c r="II96" s="86">
        <f t="shared" si="328"/>
        <v>3.911209270147669E-106</v>
      </c>
      <c r="IJ96" s="86">
        <f t="shared" si="329"/>
        <v>2.0968006777641943E-103</v>
      </c>
      <c r="IK96" s="86">
        <f t="shared" si="330"/>
        <v>1.7073475868835125E-114</v>
      </c>
      <c r="IL96" s="86">
        <f t="shared" si="331"/>
        <v>2.5892238459278599E-124</v>
      </c>
      <c r="IM96" s="86">
        <f t="shared" si="332"/>
        <v>9.6998333491903361E-102</v>
      </c>
      <c r="IN96" s="86">
        <f t="shared" si="333"/>
        <v>5.8881013965567623E-124</v>
      </c>
      <c r="IO96" s="86">
        <f t="shared" si="334"/>
        <v>4.125804178173469E-120</v>
      </c>
      <c r="IP96" s="86">
        <f t="shared" si="335"/>
        <v>2.9409907409932515E-122</v>
      </c>
      <c r="IQ96" s="86">
        <f t="shared" si="336"/>
        <v>3.2898793627922901E-125</v>
      </c>
      <c r="IR96" s="86">
        <f t="shared" si="337"/>
        <v>2.8428424229939512E-130</v>
      </c>
      <c r="IS96" s="86">
        <f t="shared" si="338"/>
        <v>3.3454110328821202E-130</v>
      </c>
      <c r="IT96" s="86">
        <f t="shared" si="339"/>
        <v>5.3060754062830949E-121</v>
      </c>
      <c r="IU96" s="86">
        <f t="shared" si="340"/>
        <v>2.452344528856906E-111</v>
      </c>
      <c r="IV96" s="86">
        <f t="shared" si="341"/>
        <v>2.3013480625236033E-42</v>
      </c>
      <c r="IW96" s="86">
        <f t="shared" si="342"/>
        <v>2.7195074977024737E-69</v>
      </c>
      <c r="IY96" s="86">
        <f t="shared" si="343"/>
        <v>0.14701830982421712</v>
      </c>
      <c r="IZ96" s="86">
        <f t="shared" si="344"/>
        <v>4.2692951754847372E-2</v>
      </c>
      <c r="JA96" s="86">
        <f t="shared" si="345"/>
        <v>3.1999592817823566E-2</v>
      </c>
      <c r="JB96" s="86">
        <f t="shared" si="346"/>
        <v>4.5755872358052181E-2</v>
      </c>
      <c r="JC96" s="86">
        <f t="shared" si="347"/>
        <v>3.5829239281019228E-2</v>
      </c>
      <c r="JD96" s="86">
        <f t="shared" si="348"/>
        <v>7.3245109537021957E-2</v>
      </c>
      <c r="JE96" s="86">
        <f t="shared" si="349"/>
        <v>4.5299283304873969E-2</v>
      </c>
      <c r="JF96" s="86">
        <f t="shared" si="350"/>
        <v>4.4236577161550973E-2</v>
      </c>
      <c r="JG96" s="86">
        <f t="shared" si="351"/>
        <v>4.0399267666931651E-2</v>
      </c>
      <c r="JH96" s="86">
        <f t="shared" si="352"/>
        <v>3.746193273038502E-2</v>
      </c>
      <c r="JI96" s="86">
        <f t="shared" si="353"/>
        <v>2.1431091712383703E-2</v>
      </c>
      <c r="JJ96" s="86">
        <f t="shared" si="354"/>
        <v>8.7793551436183975E-3</v>
      </c>
      <c r="JK96" s="86">
        <f t="shared" si="355"/>
        <v>9.1157314721600474E-3</v>
      </c>
      <c r="JL96" s="86">
        <f t="shared" si="356"/>
        <v>0.18859594334500271</v>
      </c>
      <c r="JM96" s="86">
        <f t="shared" si="357"/>
        <v>0.17816429600490655</v>
      </c>
    </row>
    <row r="97" spans="2:273" x14ac:dyDescent="0.25">
      <c r="B97" s="2">
        <v>70</v>
      </c>
      <c r="C97" s="37">
        <v>76.239000000000004</v>
      </c>
      <c r="D97" s="37">
        <v>79.381</v>
      </c>
      <c r="E97" s="37">
        <v>79.881</v>
      </c>
      <c r="F97" s="37">
        <v>76.643000000000001</v>
      </c>
      <c r="G97" s="37">
        <v>78.356999999999999</v>
      </c>
      <c r="H97" s="37">
        <v>77.929000000000002</v>
      </c>
      <c r="I97" s="37">
        <v>78.262</v>
      </c>
      <c r="J97" s="37">
        <v>76.772999999999996</v>
      </c>
      <c r="K97" s="37">
        <v>77.378</v>
      </c>
      <c r="L97" s="37">
        <v>75.2</v>
      </c>
      <c r="M97" s="37">
        <v>73.489000000000004</v>
      </c>
      <c r="N97" s="37">
        <v>69.733000000000004</v>
      </c>
      <c r="O97" s="37">
        <v>71.043999999999997</v>
      </c>
      <c r="P97" s="37">
        <v>69.864000000000004</v>
      </c>
      <c r="Q97" s="37">
        <v>65.162800000000004</v>
      </c>
      <c r="S97" s="4">
        <f t="shared" si="229"/>
        <v>80.232782813329536</v>
      </c>
      <c r="T97" s="4">
        <f t="shared" si="230"/>
        <v>78.775492078370903</v>
      </c>
      <c r="U97" s="4">
        <f t="shared" si="231"/>
        <v>77.140243600445146</v>
      </c>
      <c r="V97" s="4">
        <f t="shared" si="232"/>
        <v>77.748302379058572</v>
      </c>
      <c r="W97" s="4">
        <f t="shared" si="233"/>
        <v>79.042027943139061</v>
      </c>
      <c r="X97" s="4">
        <f t="shared" si="234"/>
        <v>76.523862973039684</v>
      </c>
      <c r="Y97" s="4">
        <f t="shared" si="235"/>
        <v>78.206154367054779</v>
      </c>
      <c r="Z97" s="4">
        <f t="shared" si="236"/>
        <v>76.547861486128369</v>
      </c>
      <c r="AA97" s="4">
        <f t="shared" si="237"/>
        <v>73.787427900090762</v>
      </c>
      <c r="AB97" s="4">
        <f t="shared" si="238"/>
        <v>72.024189779875428</v>
      </c>
      <c r="AC97" s="4">
        <f t="shared" si="239"/>
        <v>69.942733225020604</v>
      </c>
      <c r="AD97" s="4">
        <f t="shared" si="240"/>
        <v>70.67854357806516</v>
      </c>
      <c r="AE97" s="4">
        <f t="shared" si="241"/>
        <v>71.427275808867051</v>
      </c>
      <c r="AF97" s="4">
        <f t="shared" si="242"/>
        <v>77.766314732173726</v>
      </c>
      <c r="AG97" s="4">
        <f t="shared" si="243"/>
        <v>70.713533067947637</v>
      </c>
      <c r="AI97" s="4">
        <f t="shared" si="244"/>
        <v>-3.9937828133295312</v>
      </c>
      <c r="AJ97" s="4">
        <f t="shared" si="245"/>
        <v>0.60550792162909772</v>
      </c>
      <c r="AK97" s="4">
        <f t="shared" si="246"/>
        <v>2.7407563995548543</v>
      </c>
      <c r="AL97" s="4">
        <f t="shared" si="247"/>
        <v>-1.1053023790585712</v>
      </c>
      <c r="AM97" s="4">
        <f t="shared" si="248"/>
        <v>-0.68502794313906179</v>
      </c>
      <c r="AN97" s="4">
        <f t="shared" si="249"/>
        <v>1.4051370269603183</v>
      </c>
      <c r="AO97" s="4">
        <f t="shared" si="250"/>
        <v>5.5845632945221269E-2</v>
      </c>
      <c r="AP97" s="4">
        <f t="shared" si="251"/>
        <v>0.22513851387162731</v>
      </c>
      <c r="AQ97" s="4">
        <f t="shared" si="252"/>
        <v>3.5905720999092381</v>
      </c>
      <c r="AR97" s="4">
        <f t="shared" si="253"/>
        <v>3.1758102201245748</v>
      </c>
      <c r="AS97" s="4">
        <f t="shared" si="254"/>
        <v>3.5462667749794008</v>
      </c>
      <c r="AT97" s="4">
        <f t="shared" si="255"/>
        <v>-0.94554357806515554</v>
      </c>
      <c r="AU97" s="4">
        <f t="shared" si="256"/>
        <v>-0.38327580886705448</v>
      </c>
      <c r="AV97" s="4">
        <f t="shared" si="257"/>
        <v>-7.9023147321737213</v>
      </c>
      <c r="AW97" s="4">
        <f t="shared" si="257"/>
        <v>-5.5507330679476325</v>
      </c>
      <c r="AY97" s="2">
        <f t="shared" si="308"/>
        <v>68.775366566126081</v>
      </c>
      <c r="AZ97" s="2">
        <f t="shared" si="147"/>
        <v>70.77195454090851</v>
      </c>
      <c r="BA97" s="2">
        <f t="shared" si="148"/>
        <v>71.942206372488116</v>
      </c>
      <c r="BB97" s="2">
        <f t="shared" si="149"/>
        <v>72.822430814633108</v>
      </c>
      <c r="BC97" s="2">
        <f t="shared" si="150"/>
        <v>71.486535234335165</v>
      </c>
      <c r="BD97" s="2">
        <f t="shared" si="151"/>
        <v>69.67460567546226</v>
      </c>
      <c r="BE97" s="2">
        <f t="shared" si="152"/>
        <v>71.917210362176704</v>
      </c>
      <c r="BF97" s="2">
        <f t="shared" si="153"/>
        <v>71.002313955526063</v>
      </c>
      <c r="BG97" s="2">
        <f t="shared" si="154"/>
        <v>67.855284098785404</v>
      </c>
      <c r="BH97" s="2">
        <f t="shared" si="155"/>
        <v>67.257093509849454</v>
      </c>
      <c r="BI97" s="2">
        <f t="shared" si="156"/>
        <v>65.939041562014907</v>
      </c>
      <c r="BJ97" s="2">
        <f t="shared" si="157"/>
        <v>65.982900642297125</v>
      </c>
      <c r="BK97" s="2">
        <f t="shared" si="158"/>
        <v>66.388445654115344</v>
      </c>
      <c r="BL97" s="2">
        <f t="shared" si="159"/>
        <v>64.878173188015268</v>
      </c>
      <c r="BM97" s="2">
        <f t="shared" si="160"/>
        <v>63.470445303594602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82.779335095137412</v>
      </c>
      <c r="DL97" s="2">
        <f t="shared" si="289"/>
        <v>84.73776744186047</v>
      </c>
      <c r="DM97" s="2">
        <f t="shared" si="289"/>
        <v>87.395340682573234</v>
      </c>
      <c r="DN97" s="2">
        <f t="shared" si="289"/>
        <v>85.525973723950472</v>
      </c>
      <c r="DO97" s="2">
        <f t="shared" si="289"/>
        <v>84.310983361694099</v>
      </c>
      <c r="DP97" s="2">
        <f t="shared" si="289"/>
        <v>82.442988221081251</v>
      </c>
      <c r="DQ97" s="2">
        <f t="shared" si="289"/>
        <v>85.679121951219528</v>
      </c>
      <c r="DR97" s="2">
        <f t="shared" si="289"/>
        <v>86.130454790823194</v>
      </c>
      <c r="DS97" s="2">
        <f t="shared" si="289"/>
        <v>80.449962195121955</v>
      </c>
      <c r="DT97" s="2">
        <f t="shared" si="289"/>
        <v>80.476209514170051</v>
      </c>
      <c r="DU97" s="2">
        <f t="shared" si="289"/>
        <v>79.444738866396776</v>
      </c>
      <c r="DV97" s="2">
        <f t="shared" si="289"/>
        <v>79.283380487804862</v>
      </c>
      <c r="DW97" s="2">
        <f t="shared" si="289"/>
        <v>79.655848432055762</v>
      </c>
      <c r="DX97" s="2">
        <f t="shared" si="289"/>
        <v>72.149596515679448</v>
      </c>
      <c r="DY97" s="2">
        <f t="shared" si="289"/>
        <v>68.959313798008523</v>
      </c>
      <c r="EA97" s="2">
        <f t="shared" si="228"/>
        <v>67.610915683218295</v>
      </c>
      <c r="EB97" s="2">
        <f t="shared" si="290"/>
        <v>69.547963383084564</v>
      </c>
      <c r="EC97" s="2">
        <f t="shared" si="291"/>
        <v>70.567041545505674</v>
      </c>
      <c r="ED97" s="2">
        <f t="shared" si="292"/>
        <v>71.626957875881175</v>
      </c>
      <c r="EE97" s="2">
        <f t="shared" si="293"/>
        <v>70.472818697933207</v>
      </c>
      <c r="EF97" s="2">
        <f t="shared" si="294"/>
        <v>68.485537193778157</v>
      </c>
      <c r="EG97" s="2">
        <f t="shared" si="295"/>
        <v>70.527441917659445</v>
      </c>
      <c r="EH97" s="2">
        <f t="shared" si="296"/>
        <v>69.367943887811748</v>
      </c>
      <c r="EI97" s="2">
        <f t="shared" si="297"/>
        <v>66.58794221038616</v>
      </c>
      <c r="EJ97" s="2">
        <f t="shared" si="298"/>
        <v>65.875865925025707</v>
      </c>
      <c r="EK97" s="2">
        <f t="shared" si="299"/>
        <v>64.535491329197399</v>
      </c>
      <c r="EL97" s="2">
        <f t="shared" si="300"/>
        <v>64.657448795922051</v>
      </c>
      <c r="EM97" s="2">
        <f t="shared" si="301"/>
        <v>65.129729947536006</v>
      </c>
      <c r="EN97" s="2">
        <f t="shared" si="302"/>
        <v>64.133237175753763</v>
      </c>
      <c r="EO97" s="2">
        <f t="shared" si="303"/>
        <v>62.807023863270885</v>
      </c>
      <c r="EQ97" s="2">
        <f t="shared" si="304"/>
        <v>67.471049518926094</v>
      </c>
      <c r="ER97" s="2">
        <f t="shared" si="305"/>
        <v>68.810076719789379</v>
      </c>
      <c r="ES97" s="2">
        <f t="shared" si="305"/>
        <v>69.833222416383904</v>
      </c>
      <c r="ET97" s="2">
        <f t="shared" si="305"/>
        <v>70.398080985350092</v>
      </c>
      <c r="EU97" s="2">
        <f t="shared" si="305"/>
        <v>69.560901772802737</v>
      </c>
      <c r="EV97" s="2">
        <f t="shared" si="305"/>
        <v>67.484552290008878</v>
      </c>
      <c r="EW97" s="2">
        <f t="shared" si="305"/>
        <v>69.285995973810444</v>
      </c>
      <c r="EX97" s="2">
        <f t="shared" si="305"/>
        <v>68.617621979610334</v>
      </c>
      <c r="EY97" s="2">
        <f t="shared" si="305"/>
        <v>65.736449111111114</v>
      </c>
      <c r="EZ97" s="2">
        <f t="shared" si="305"/>
        <v>65.203522053551765</v>
      </c>
      <c r="FA97" s="2">
        <f t="shared" si="305"/>
        <v>64.277394270152953</v>
      </c>
      <c r="FB97" s="2">
        <f t="shared" si="305"/>
        <v>63.514104599714912</v>
      </c>
      <c r="FC97" s="2">
        <f t="shared" si="305"/>
        <v>64.209987971159933</v>
      </c>
      <c r="FD97" s="2">
        <f t="shared" si="305"/>
        <v>63.988054364942371</v>
      </c>
      <c r="FE97" s="2">
        <f t="shared" si="305"/>
        <v>63.995915949345118</v>
      </c>
      <c r="FG97" s="2">
        <f t="shared" si="306"/>
        <v>0.92322879167512284</v>
      </c>
      <c r="FH97" s="2">
        <f t="shared" si="307"/>
        <v>0.91940315057007349</v>
      </c>
      <c r="FI97" s="2">
        <f t="shared" si="307"/>
        <v>0.9182624063083864</v>
      </c>
      <c r="FJ97" s="2">
        <f t="shared" si="307"/>
        <v>0.91395396515037941</v>
      </c>
      <c r="FK97" s="2">
        <f t="shared" si="307"/>
        <v>0.92671425379570516</v>
      </c>
      <c r="FL97" s="2">
        <f t="shared" si="307"/>
        <v>0.91477729490732806</v>
      </c>
      <c r="FM97" s="2">
        <f t="shared" si="307"/>
        <v>0.90823740614119408</v>
      </c>
      <c r="FN97" s="2">
        <f t="shared" si="307"/>
        <v>0.90247645656075404</v>
      </c>
      <c r="FO97" s="2">
        <f t="shared" si="307"/>
        <v>0.90853800032102594</v>
      </c>
      <c r="FP97" s="2">
        <f t="shared" si="307"/>
        <v>0.90536973412100974</v>
      </c>
      <c r="FQ97" s="2">
        <f t="shared" si="307"/>
        <v>0.90585097483448196</v>
      </c>
      <c r="FR97" s="2">
        <f t="shared" si="307"/>
        <v>0.90934242806817756</v>
      </c>
      <c r="FS97" s="2">
        <f t="shared" si="307"/>
        <v>0.91332458042631903</v>
      </c>
      <c r="FT97" s="2">
        <f t="shared" si="307"/>
        <v>0.90706934208242129</v>
      </c>
      <c r="FU97" s="2">
        <f t="shared" si="307"/>
        <v>0.89220432287089257</v>
      </c>
      <c r="FW97" s="2">
        <f t="shared" si="324"/>
        <v>3.3606214921161174E-4</v>
      </c>
      <c r="FX97" s="2">
        <f t="shared" si="164"/>
        <v>3.5126366176322434E-4</v>
      </c>
      <c r="FY97" s="2">
        <f t="shared" si="165"/>
        <v>4.6312557228350368E-4</v>
      </c>
      <c r="FZ97" s="2">
        <f t="shared" si="166"/>
        <v>3.9244231068164491E-4</v>
      </c>
      <c r="GA97" s="2">
        <f t="shared" si="167"/>
        <v>4.6461148815005979E-4</v>
      </c>
      <c r="GB97" s="2">
        <f t="shared" si="168"/>
        <v>4.2283460974983333E-4</v>
      </c>
      <c r="GC97" s="2">
        <f t="shared" si="169"/>
        <v>4.7446019202027756E-4</v>
      </c>
      <c r="GD97" s="2">
        <f t="shared" si="170"/>
        <v>4.9231200945103431E-4</v>
      </c>
      <c r="GE97" s="2">
        <f t="shared" si="171"/>
        <v>5.9446047775217517E-4</v>
      </c>
      <c r="GF97" s="2">
        <f t="shared" si="172"/>
        <v>6.0506380566364515E-4</v>
      </c>
      <c r="GG97" s="2">
        <f t="shared" si="173"/>
        <v>5.4587511278957328E-4</v>
      </c>
      <c r="GH97" s="2">
        <f t="shared" si="174"/>
        <v>4.3697082065148515E-4</v>
      </c>
      <c r="GI97" s="2">
        <f t="shared" si="175"/>
        <v>3.71525767210168E-4</v>
      </c>
      <c r="GJ97" s="2">
        <f t="shared" si="176"/>
        <v>2.0343525066022106E-4</v>
      </c>
      <c r="GK97" s="2">
        <f t="shared" si="177"/>
        <v>1.9445071322695266E-4</v>
      </c>
      <c r="GM97" s="86">
        <f t="shared" si="325"/>
        <v>8.8557916802813177E-2</v>
      </c>
      <c r="GN97" s="86">
        <f t="shared" si="178"/>
        <v>1.3224297587245691E-2</v>
      </c>
      <c r="GO97" s="86">
        <f t="shared" si="179"/>
        <v>9.9680617637517392E-3</v>
      </c>
      <c r="GP97" s="86">
        <f t="shared" si="180"/>
        <v>1.5955610879007473E-2</v>
      </c>
      <c r="GQ97" s="86">
        <f t="shared" si="181"/>
        <v>8.757027176027601E-3</v>
      </c>
      <c r="GR97" s="86">
        <f t="shared" si="182"/>
        <v>3.2640959587102551E-2</v>
      </c>
      <c r="GS97" s="86">
        <f t="shared" si="183"/>
        <v>1.6491774639060312E-2</v>
      </c>
      <c r="GT97" s="86">
        <f t="shared" si="184"/>
        <v>1.5820197859398456E-2</v>
      </c>
      <c r="GU97" s="86">
        <f t="shared" si="185"/>
        <v>1.3862278853371943E-2</v>
      </c>
      <c r="GV97" s="86">
        <f t="shared" si="186"/>
        <v>1.3222360522875471E-2</v>
      </c>
      <c r="GW97" s="86">
        <f t="shared" si="187"/>
        <v>5.3714792404554465E-3</v>
      </c>
      <c r="GX97" s="86">
        <f t="shared" si="188"/>
        <v>4.9763119150591508E-4</v>
      </c>
      <c r="GY97" s="86">
        <f t="shared" si="189"/>
        <v>4.1205104255491188E-4</v>
      </c>
      <c r="GZ97" s="86">
        <f t="shared" si="190"/>
        <v>0.12884816836252061</v>
      </c>
      <c r="HA97" s="86">
        <f t="shared" si="191"/>
        <v>0.11941954631329108</v>
      </c>
      <c r="HC97" s="86">
        <f t="shared" si="326"/>
        <v>8.4778099164394879E-3</v>
      </c>
      <c r="HD97" s="86">
        <f t="shared" si="192"/>
        <v>1.4889464026355265E-2</v>
      </c>
      <c r="HE97" s="86">
        <f t="shared" si="193"/>
        <v>8.7308399833410325E-3</v>
      </c>
      <c r="HF97" s="86">
        <f t="shared" si="194"/>
        <v>6.7479129320738331E-3</v>
      </c>
      <c r="HG97" s="86">
        <f t="shared" si="195"/>
        <v>1.5966388054195077E-2</v>
      </c>
      <c r="HH97" s="86">
        <f t="shared" si="196"/>
        <v>7.46410781356102E-3</v>
      </c>
      <c r="HI97" s="86">
        <f t="shared" si="197"/>
        <v>1.0458506177763296E-2</v>
      </c>
      <c r="HJ97" s="86">
        <f t="shared" si="198"/>
        <v>9.1166628837886319E-3</v>
      </c>
      <c r="HK97" s="86">
        <f t="shared" si="199"/>
        <v>9.6840000955748465E-3</v>
      </c>
      <c r="HL97" s="86">
        <f t="shared" si="200"/>
        <v>7.2680757951614286E-3</v>
      </c>
      <c r="HM97" s="86">
        <f t="shared" si="201"/>
        <v>6.8396873683958951E-3</v>
      </c>
      <c r="HN97" s="86">
        <f t="shared" si="202"/>
        <v>9.5023688725873346E-3</v>
      </c>
      <c r="HO97" s="86">
        <f t="shared" si="203"/>
        <v>1.0361010178779186E-2</v>
      </c>
      <c r="HP97" s="86">
        <f t="shared" si="204"/>
        <v>3.3166281301325344E-3</v>
      </c>
      <c r="HQ97" s="86">
        <f t="shared" si="205"/>
        <v>4.1799509442163934E-3</v>
      </c>
      <c r="HS97" s="86">
        <f t="shared" si="327"/>
        <v>1.5517958824324061E-23</v>
      </c>
      <c r="HT97" s="86">
        <f t="shared" si="206"/>
        <v>1.2867182485462514E-22</v>
      </c>
      <c r="HU97" s="86">
        <f t="shared" si="207"/>
        <v>6.0602388559236313E-25</v>
      </c>
      <c r="HV97" s="86">
        <f t="shared" si="208"/>
        <v>1.5353931296508308E-25</v>
      </c>
      <c r="HW97" s="86">
        <f t="shared" si="209"/>
        <v>3.1435946023311097E-22</v>
      </c>
      <c r="HX97" s="86">
        <f t="shared" si="210"/>
        <v>6.6168934492306464E-27</v>
      </c>
      <c r="HY97" s="86">
        <f t="shared" si="211"/>
        <v>2.9011600268206547E-26</v>
      </c>
      <c r="HZ97" s="86">
        <f t="shared" si="212"/>
        <v>1.4082311209025894E-26</v>
      </c>
      <c r="IA97" s="86">
        <f t="shared" si="213"/>
        <v>8.8234899094865336E-27</v>
      </c>
      <c r="IB97" s="86">
        <f t="shared" si="214"/>
        <v>8.7578062369182093E-29</v>
      </c>
      <c r="IC97" s="86">
        <f t="shared" si="215"/>
        <v>4.6671154478467586E-28</v>
      </c>
      <c r="ID97" s="86">
        <f t="shared" si="216"/>
        <v>3.8758285556473089E-26</v>
      </c>
      <c r="IE97" s="86">
        <f t="shared" si="217"/>
        <v>2.415745347974089E-24</v>
      </c>
      <c r="IF97" s="86">
        <f t="shared" si="218"/>
        <v>1.1931991586134551E-14</v>
      </c>
      <c r="IG97" s="86">
        <f t="shared" si="219"/>
        <v>2.4009724452282671E-14</v>
      </c>
      <c r="II97" s="86">
        <f t="shared" si="328"/>
        <v>8.9356595132283662E-104</v>
      </c>
      <c r="IJ97" s="86">
        <f t="shared" si="329"/>
        <v>4.2783360906390334E-101</v>
      </c>
      <c r="IK97" s="86">
        <f t="shared" si="330"/>
        <v>7.6668311861611969E-112</v>
      </c>
      <c r="IL97" s="86">
        <f t="shared" si="331"/>
        <v>1.7243194908577914E-121</v>
      </c>
      <c r="IM97" s="86">
        <f t="shared" si="332"/>
        <v>2.1878529738208381E-99</v>
      </c>
      <c r="IN97" s="86">
        <f t="shared" si="333"/>
        <v>4.0904642829407564E-121</v>
      </c>
      <c r="IO97" s="86">
        <f t="shared" si="334"/>
        <v>2.5620386565620873E-117</v>
      </c>
      <c r="IP97" s="86">
        <f t="shared" si="335"/>
        <v>2.1173448052174161E-119</v>
      </c>
      <c r="IQ97" s="86">
        <f t="shared" si="336"/>
        <v>3.2919343832124212E-122</v>
      </c>
      <c r="IR97" s="86">
        <f t="shared" si="337"/>
        <v>3.8407408986272376E-127</v>
      </c>
      <c r="IS97" s="86">
        <f t="shared" si="338"/>
        <v>4.0856968538116869E-127</v>
      </c>
      <c r="IT97" s="86">
        <f t="shared" si="339"/>
        <v>3.2317655665121041E-118</v>
      </c>
      <c r="IU97" s="86">
        <f t="shared" si="340"/>
        <v>7.886347492329995E-109</v>
      </c>
      <c r="IV97" s="86">
        <f t="shared" si="341"/>
        <v>1.6911194112023151E-41</v>
      </c>
      <c r="IW97" s="86">
        <f t="shared" si="342"/>
        <v>7.3297816311557154E-68</v>
      </c>
      <c r="IY97" s="86">
        <f t="shared" si="343"/>
        <v>9.703572671925266E-2</v>
      </c>
      <c r="IZ97" s="86">
        <f t="shared" si="344"/>
        <v>2.8113761613600956E-2</v>
      </c>
      <c r="JA97" s="86">
        <f t="shared" si="345"/>
        <v>1.8698901747092773E-2</v>
      </c>
      <c r="JB97" s="86">
        <f t="shared" si="346"/>
        <v>2.2703523811081306E-2</v>
      </c>
      <c r="JC97" s="86">
        <f t="shared" si="347"/>
        <v>2.472341523022268E-2</v>
      </c>
      <c r="JD97" s="86">
        <f t="shared" si="348"/>
        <v>4.0105067400663573E-2</v>
      </c>
      <c r="JE97" s="86">
        <f t="shared" si="349"/>
        <v>2.6950280816823609E-2</v>
      </c>
      <c r="JF97" s="86">
        <f t="shared" si="350"/>
        <v>2.4936860743187086E-2</v>
      </c>
      <c r="JG97" s="86">
        <f t="shared" si="351"/>
        <v>2.354627894894679E-2</v>
      </c>
      <c r="JH97" s="86">
        <f t="shared" si="352"/>
        <v>2.04904363180369E-2</v>
      </c>
      <c r="JI97" s="86">
        <f t="shared" si="353"/>
        <v>1.2211166608851342E-2</v>
      </c>
      <c r="JJ97" s="86">
        <f t="shared" si="354"/>
        <v>1.000000006409325E-2</v>
      </c>
      <c r="JK97" s="86">
        <f t="shared" si="355"/>
        <v>1.0773061221334097E-2</v>
      </c>
      <c r="JL97" s="86">
        <f t="shared" si="356"/>
        <v>0.13216479649266508</v>
      </c>
      <c r="JM97" s="86">
        <f t="shared" si="357"/>
        <v>0.12359949725753147</v>
      </c>
    </row>
    <row r="98" spans="2:273" x14ac:dyDescent="0.25">
      <c r="B98" s="2">
        <v>71</v>
      </c>
      <c r="C98" s="37">
        <v>75.935000000000002</v>
      </c>
      <c r="D98" s="37">
        <v>79.69</v>
      </c>
      <c r="E98" s="37">
        <v>82.69</v>
      </c>
      <c r="F98" s="37">
        <v>79.213999999999999</v>
      </c>
      <c r="G98" s="37">
        <v>82.31</v>
      </c>
      <c r="H98" s="37">
        <v>80.238</v>
      </c>
      <c r="I98" s="37">
        <v>80.975999999999999</v>
      </c>
      <c r="J98" s="37">
        <v>78.954999999999998</v>
      </c>
      <c r="K98" s="37">
        <v>78.444000000000003</v>
      </c>
      <c r="L98" s="37">
        <v>76.956000000000003</v>
      </c>
      <c r="M98" s="37">
        <v>74.555999999999997</v>
      </c>
      <c r="N98" s="37">
        <v>71.822000000000003</v>
      </c>
      <c r="O98" s="37">
        <v>72.132999999999996</v>
      </c>
      <c r="P98" s="37">
        <v>68.135999999999996</v>
      </c>
      <c r="Q98" s="37">
        <v>63.232599999999998</v>
      </c>
      <c r="S98" s="4">
        <f t="shared" si="229"/>
        <v>77.912104727976882</v>
      </c>
      <c r="T98" s="4">
        <f t="shared" si="230"/>
        <v>80.661842329827024</v>
      </c>
      <c r="U98" s="4">
        <f t="shared" si="231"/>
        <v>78.516326425160415</v>
      </c>
      <c r="V98" s="4">
        <f t="shared" si="232"/>
        <v>78.366435641952023</v>
      </c>
      <c r="W98" s="4">
        <f t="shared" si="233"/>
        <v>81.150013515336724</v>
      </c>
      <c r="X98" s="4">
        <f t="shared" si="234"/>
        <v>76.393698569310814</v>
      </c>
      <c r="Y98" s="4">
        <f t="shared" si="235"/>
        <v>79.59242342774732</v>
      </c>
      <c r="Z98" s="4">
        <f t="shared" si="236"/>
        <v>77.685551698285508</v>
      </c>
      <c r="AA98" s="4">
        <f t="shared" si="237"/>
        <v>75.375280258635101</v>
      </c>
      <c r="AB98" s="4">
        <f t="shared" si="238"/>
        <v>73.235462896535111</v>
      </c>
      <c r="AC98" s="4">
        <f t="shared" si="239"/>
        <v>71.456230961426826</v>
      </c>
      <c r="AD98" s="4">
        <f t="shared" si="240"/>
        <v>72.78156361120071</v>
      </c>
      <c r="AE98" s="4">
        <f t="shared" si="241"/>
        <v>73.50622974603877</v>
      </c>
      <c r="AF98" s="4">
        <f t="shared" si="242"/>
        <v>73.647848280592939</v>
      </c>
      <c r="AG98" s="4">
        <f t="shared" si="243"/>
        <v>68.287107297864281</v>
      </c>
      <c r="AI98" s="4">
        <f t="shared" si="244"/>
        <v>-1.9771047279768794</v>
      </c>
      <c r="AJ98" s="4">
        <f t="shared" si="245"/>
        <v>-0.97184232982702667</v>
      </c>
      <c r="AK98" s="4">
        <f t="shared" si="246"/>
        <v>4.173673574839583</v>
      </c>
      <c r="AL98" s="4">
        <f t="shared" si="247"/>
        <v>0.84756435804797547</v>
      </c>
      <c r="AM98" s="4">
        <f t="shared" si="248"/>
        <v>1.1599864846632784</v>
      </c>
      <c r="AN98" s="4">
        <f t="shared" si="249"/>
        <v>3.8443014306891854</v>
      </c>
      <c r="AO98" s="4">
        <f t="shared" si="250"/>
        <v>1.3835765722526787</v>
      </c>
      <c r="AP98" s="4">
        <f t="shared" si="251"/>
        <v>1.2694483017144904</v>
      </c>
      <c r="AQ98" s="4">
        <f t="shared" si="252"/>
        <v>3.0687197413649017</v>
      </c>
      <c r="AR98" s="4">
        <f t="shared" si="253"/>
        <v>3.720537103464892</v>
      </c>
      <c r="AS98" s="4">
        <f t="shared" si="254"/>
        <v>3.0997690385731715</v>
      </c>
      <c r="AT98" s="4">
        <f t="shared" si="255"/>
        <v>-0.9595636112007071</v>
      </c>
      <c r="AU98" s="4">
        <f t="shared" si="256"/>
        <v>-1.3732297460387741</v>
      </c>
      <c r="AV98" s="4">
        <f t="shared" si="257"/>
        <v>-5.5118482805929432</v>
      </c>
      <c r="AW98" s="4">
        <f t="shared" si="257"/>
        <v>-5.0545072978642835</v>
      </c>
      <c r="AY98" s="2">
        <f t="shared" si="308"/>
        <v>68.616629061036932</v>
      </c>
      <c r="AZ98" s="2">
        <f t="shared" si="147"/>
        <v>70.581519958282456</v>
      </c>
      <c r="BA98" s="2">
        <f t="shared" si="148"/>
        <v>71.723795663190742</v>
      </c>
      <c r="BB98" s="2">
        <f t="shared" si="149"/>
        <v>72.596913259359823</v>
      </c>
      <c r="BC98" s="2">
        <f t="shared" si="150"/>
        <v>71.288865129640598</v>
      </c>
      <c r="BD98" s="2">
        <f t="shared" si="151"/>
        <v>69.478434842029344</v>
      </c>
      <c r="BE98" s="2">
        <f t="shared" si="152"/>
        <v>71.685726609914951</v>
      </c>
      <c r="BF98" s="2">
        <f t="shared" si="153"/>
        <v>70.7643463083825</v>
      </c>
      <c r="BG98" s="2">
        <f t="shared" si="154"/>
        <v>67.643053099100442</v>
      </c>
      <c r="BH98" s="2">
        <f t="shared" si="155"/>
        <v>67.033890294061621</v>
      </c>
      <c r="BI98" s="2">
        <f t="shared" si="156"/>
        <v>65.72204292001075</v>
      </c>
      <c r="BJ98" s="2">
        <f t="shared" si="157"/>
        <v>65.748216381145539</v>
      </c>
      <c r="BK98" s="2">
        <f t="shared" si="158"/>
        <v>66.162549321993581</v>
      </c>
      <c r="BL98" s="2">
        <f t="shared" si="159"/>
        <v>64.722778241281219</v>
      </c>
      <c r="BM98" s="2">
        <f t="shared" si="160"/>
        <v>63.363505060166815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82.971174871639988</v>
      </c>
      <c r="DL98" s="2">
        <f t="shared" si="289"/>
        <v>84.905694352159472</v>
      </c>
      <c r="DM98" s="2">
        <f t="shared" si="289"/>
        <v>87.608022198731504</v>
      </c>
      <c r="DN98" s="2">
        <f t="shared" si="289"/>
        <v>85.717660676532773</v>
      </c>
      <c r="DO98" s="2">
        <f t="shared" si="289"/>
        <v>84.478342813926503</v>
      </c>
      <c r="DP98" s="2">
        <f t="shared" si="289"/>
        <v>82.573733615221997</v>
      </c>
      <c r="DQ98" s="2">
        <f t="shared" si="289"/>
        <v>85.877680675422155</v>
      </c>
      <c r="DR98" s="2">
        <f t="shared" si="289"/>
        <v>86.341898110661262</v>
      </c>
      <c r="DS98" s="2">
        <f t="shared" si="289"/>
        <v>80.481804221388373</v>
      </c>
      <c r="DT98" s="2">
        <f t="shared" si="289"/>
        <v>80.588091093117413</v>
      </c>
      <c r="DU98" s="2">
        <f t="shared" si="289"/>
        <v>79.570343319838074</v>
      </c>
      <c r="DV98" s="2">
        <f t="shared" si="289"/>
        <v>79.447227861163213</v>
      </c>
      <c r="DW98" s="2">
        <f t="shared" si="289"/>
        <v>79.818613240418131</v>
      </c>
      <c r="DX98" s="2">
        <f t="shared" si="289"/>
        <v>72.199689547038332</v>
      </c>
      <c r="DY98" s="2">
        <f t="shared" si="289"/>
        <v>69.019851706970115</v>
      </c>
      <c r="EA98" s="2">
        <f t="shared" si="228"/>
        <v>67.528057745119881</v>
      </c>
      <c r="EB98" s="2">
        <f t="shared" si="290"/>
        <v>69.436618400306145</v>
      </c>
      <c r="EC98" s="2">
        <f t="shared" si="291"/>
        <v>70.434688906739495</v>
      </c>
      <c r="ED98" s="2">
        <f t="shared" si="292"/>
        <v>71.4708856413435</v>
      </c>
      <c r="EE98" s="2">
        <f t="shared" si="293"/>
        <v>70.338085703270281</v>
      </c>
      <c r="EF98" s="2">
        <f t="shared" si="294"/>
        <v>68.366284158780971</v>
      </c>
      <c r="EG98" s="2">
        <f t="shared" si="295"/>
        <v>70.378712957935406</v>
      </c>
      <c r="EH98" s="2">
        <f t="shared" si="296"/>
        <v>69.229551867194928</v>
      </c>
      <c r="EI98" s="2">
        <f t="shared" si="297"/>
        <v>66.464896511318244</v>
      </c>
      <c r="EJ98" s="2">
        <f t="shared" si="298"/>
        <v>65.742319996260633</v>
      </c>
      <c r="EK98" s="2">
        <f t="shared" si="299"/>
        <v>64.409537638610715</v>
      </c>
      <c r="EL98" s="2">
        <f t="shared" si="300"/>
        <v>64.503234080517984</v>
      </c>
      <c r="EM98" s="2">
        <f t="shared" si="301"/>
        <v>64.98100280590937</v>
      </c>
      <c r="EN98" s="2">
        <f t="shared" si="302"/>
        <v>64.02419309170736</v>
      </c>
      <c r="EO98" s="2">
        <f t="shared" si="303"/>
        <v>62.73996582997686</v>
      </c>
      <c r="EQ98" s="2">
        <f t="shared" si="304"/>
        <v>67.391443596243604</v>
      </c>
      <c r="ER98" s="2">
        <f t="shared" si="305"/>
        <v>68.716947301064863</v>
      </c>
      <c r="ES98" s="2">
        <f t="shared" si="305"/>
        <v>69.719655242442997</v>
      </c>
      <c r="ET98" s="2">
        <f t="shared" si="305"/>
        <v>70.271553683202526</v>
      </c>
      <c r="EU98" s="2">
        <f t="shared" si="305"/>
        <v>69.450007176905359</v>
      </c>
      <c r="EV98" s="2">
        <f t="shared" si="305"/>
        <v>67.390020476614197</v>
      </c>
      <c r="EW98" s="2">
        <f t="shared" si="305"/>
        <v>69.168703540090561</v>
      </c>
      <c r="EX98" s="2">
        <f t="shared" si="305"/>
        <v>68.498918953741168</v>
      </c>
      <c r="EY98" s="2">
        <f t="shared" si="305"/>
        <v>65.636075333333338</v>
      </c>
      <c r="EZ98" s="2">
        <f t="shared" si="305"/>
        <v>65.087546614463392</v>
      </c>
      <c r="FA98" s="2">
        <f t="shared" si="305"/>
        <v>64.158209222025377</v>
      </c>
      <c r="FB98" s="2">
        <f t="shared" si="305"/>
        <v>63.391338172274672</v>
      </c>
      <c r="FC98" s="2">
        <f t="shared" si="305"/>
        <v>64.086361256489141</v>
      </c>
      <c r="FD98" s="2">
        <f t="shared" si="305"/>
        <v>63.883034251261684</v>
      </c>
      <c r="FE98" s="2">
        <f t="shared" si="305"/>
        <v>63.896705674449365</v>
      </c>
      <c r="FG98" s="2">
        <f t="shared" si="306"/>
        <v>0.92950764760726912</v>
      </c>
      <c r="FH98" s="2">
        <f t="shared" si="307"/>
        <v>0.92596980352339331</v>
      </c>
      <c r="FI98" s="2">
        <f t="shared" si="307"/>
        <v>0.92491441134521923</v>
      </c>
      <c r="FJ98" s="2">
        <f t="shared" si="307"/>
        <v>0.92092640800759262</v>
      </c>
      <c r="FK98" s="2">
        <f t="shared" si="307"/>
        <v>0.93272881687050113</v>
      </c>
      <c r="FL98" s="2">
        <f t="shared" si="307"/>
        <v>0.92168873855350919</v>
      </c>
      <c r="FM98" s="2">
        <f t="shared" si="307"/>
        <v>0.91563030928509992</v>
      </c>
      <c r="FN98" s="2">
        <f t="shared" si="307"/>
        <v>0.91028764827941033</v>
      </c>
      <c r="FO98" s="2">
        <f t="shared" si="307"/>
        <v>0.91590892816307545</v>
      </c>
      <c r="FP98" s="2">
        <f t="shared" si="307"/>
        <v>0.91297153469568615</v>
      </c>
      <c r="FQ98" s="2">
        <f t="shared" si="307"/>
        <v>0.91341781358929763</v>
      </c>
      <c r="FR98" s="2">
        <f t="shared" si="307"/>
        <v>0.91665447416529888</v>
      </c>
      <c r="FS98" s="2">
        <f t="shared" si="307"/>
        <v>0.92034357834913272</v>
      </c>
      <c r="FT98" s="2">
        <f t="shared" si="307"/>
        <v>0.91454749690236892</v>
      </c>
      <c r="FU98" s="2">
        <f t="shared" si="307"/>
        <v>0.90074778150363499</v>
      </c>
      <c r="FW98" s="2">
        <f t="shared" si="324"/>
        <v>3.6847287228522691E-4</v>
      </c>
      <c r="FX98" s="2">
        <f t="shared" si="164"/>
        <v>3.8513989410536299E-4</v>
      </c>
      <c r="FY98" s="2">
        <f t="shared" si="165"/>
        <v>5.0778440350631598E-4</v>
      </c>
      <c r="FZ98" s="2">
        <f t="shared" si="166"/>
        <v>4.3028814528240392E-4</v>
      </c>
      <c r="GA98" s="2">
        <f t="shared" si="167"/>
        <v>5.0941353203460844E-4</v>
      </c>
      <c r="GB98" s="2">
        <f t="shared" si="168"/>
        <v>4.6361001750980279E-4</v>
      </c>
      <c r="GC98" s="2">
        <f t="shared" si="169"/>
        <v>5.202114427763332E-4</v>
      </c>
      <c r="GD98" s="2">
        <f t="shared" si="170"/>
        <v>5.3978374575171543E-4</v>
      </c>
      <c r="GE98" s="2">
        <f t="shared" si="171"/>
        <v>6.5177557138223683E-4</v>
      </c>
      <c r="GF98" s="2">
        <f t="shared" si="172"/>
        <v>6.6340054387069151E-4</v>
      </c>
      <c r="GG98" s="2">
        <f t="shared" si="173"/>
        <v>5.9850863850587034E-4</v>
      </c>
      <c r="GH98" s="2">
        <f t="shared" si="174"/>
        <v>4.7910877885224773E-4</v>
      </c>
      <c r="GI98" s="2">
        <f t="shared" si="175"/>
        <v>4.07355301752546E-4</v>
      </c>
      <c r="GJ98" s="2">
        <f t="shared" si="176"/>
        <v>2.230579387029676E-4</v>
      </c>
      <c r="GK98" s="2">
        <f t="shared" si="177"/>
        <v>2.1320696746096975E-4</v>
      </c>
      <c r="GM98" s="86">
        <f t="shared" si="325"/>
        <v>5.1462822009930173E-2</v>
      </c>
      <c r="GN98" s="86">
        <f t="shared" si="178"/>
        <v>4.6485979742990884E-3</v>
      </c>
      <c r="GO98" s="86">
        <f t="shared" si="179"/>
        <v>3.2272949053755232E-3</v>
      </c>
      <c r="GP98" s="86">
        <f t="shared" si="180"/>
        <v>5.2013999550813393E-3</v>
      </c>
      <c r="GQ98" s="86">
        <f t="shared" si="181"/>
        <v>2.5556164929084876E-3</v>
      </c>
      <c r="GR98" s="86">
        <f t="shared" si="182"/>
        <v>1.3742514130289216E-2</v>
      </c>
      <c r="GS98" s="86">
        <f t="shared" si="183"/>
        <v>6.1617550756479685E-3</v>
      </c>
      <c r="GT98" s="86">
        <f t="shared" si="184"/>
        <v>5.6345480324338556E-3</v>
      </c>
      <c r="GU98" s="86">
        <f t="shared" si="185"/>
        <v>4.8324099821132598E-3</v>
      </c>
      <c r="GV98" s="86">
        <f t="shared" si="186"/>
        <v>4.5783201715064378E-3</v>
      </c>
      <c r="GW98" s="86">
        <f t="shared" si="187"/>
        <v>1.37712545340006E-3</v>
      </c>
      <c r="GX98" s="86">
        <f t="shared" si="188"/>
        <v>6.3710275220326372E-5</v>
      </c>
      <c r="GY98" s="86">
        <f t="shared" si="189"/>
        <v>5.062631918700117E-5</v>
      </c>
      <c r="GZ98" s="86">
        <f t="shared" si="190"/>
        <v>8.38870158690916E-2</v>
      </c>
      <c r="HA98" s="86">
        <f t="shared" si="191"/>
        <v>7.6476801447709658E-2</v>
      </c>
      <c r="HC98" s="86">
        <f t="shared" si="326"/>
        <v>1.2988284469644612E-2</v>
      </c>
      <c r="HD98" s="86">
        <f t="shared" si="192"/>
        <v>2.2144868293104091E-2</v>
      </c>
      <c r="HE98" s="86">
        <f t="shared" si="193"/>
        <v>1.3821055180026338E-2</v>
      </c>
      <c r="HF98" s="86">
        <f t="shared" si="194"/>
        <v>1.0923524027044565E-2</v>
      </c>
      <c r="HG98" s="86">
        <f t="shared" si="195"/>
        <v>2.3917348498944932E-2</v>
      </c>
      <c r="HH98" s="86">
        <f t="shared" si="196"/>
        <v>1.2066908300596049E-2</v>
      </c>
      <c r="HI98" s="86">
        <f t="shared" si="197"/>
        <v>1.6607634781212244E-2</v>
      </c>
      <c r="HJ98" s="86">
        <f t="shared" si="198"/>
        <v>1.4673087956600899E-2</v>
      </c>
      <c r="HK98" s="86">
        <f t="shared" si="199"/>
        <v>1.5807702586651276E-2</v>
      </c>
      <c r="HL98" s="86">
        <f t="shared" si="200"/>
        <v>1.2184035366858623E-2</v>
      </c>
      <c r="HM98" s="86">
        <f t="shared" si="201"/>
        <v>1.1423583329852043E-2</v>
      </c>
      <c r="HN98" s="86">
        <f t="shared" si="202"/>
        <v>1.511783160199023E-2</v>
      </c>
      <c r="HO98" s="86">
        <f t="shared" si="203"/>
        <v>1.5968221509891592E-2</v>
      </c>
      <c r="HP98" s="86">
        <f t="shared" si="204"/>
        <v>5.5805367784653483E-3</v>
      </c>
      <c r="HQ98" s="86">
        <f t="shared" si="205"/>
        <v>6.6965975810473312E-3</v>
      </c>
      <c r="HS98" s="86">
        <f t="shared" si="327"/>
        <v>8.5510491464059984E-23</v>
      </c>
      <c r="HT98" s="86">
        <f t="shared" si="206"/>
        <v>6.7541158926732804E-22</v>
      </c>
      <c r="HU98" s="86">
        <f t="shared" si="207"/>
        <v>4.0663030661081328E-24</v>
      </c>
      <c r="HV98" s="86">
        <f t="shared" si="208"/>
        <v>1.0982904369578889E-24</v>
      </c>
      <c r="HW98" s="86">
        <f t="shared" si="209"/>
        <v>1.6996181214647776E-21</v>
      </c>
      <c r="HX98" s="86">
        <f t="shared" si="210"/>
        <v>5.0815682440569418E-26</v>
      </c>
      <c r="HY98" s="86">
        <f t="shared" si="211"/>
        <v>2.1657539051175715E-25</v>
      </c>
      <c r="HZ98" s="86">
        <f t="shared" si="212"/>
        <v>1.0947134749258379E-25</v>
      </c>
      <c r="IA98" s="86">
        <f t="shared" si="213"/>
        <v>7.4672002939540699E-26</v>
      </c>
      <c r="IB98" s="86">
        <f t="shared" si="214"/>
        <v>8.4648721573981522E-28</v>
      </c>
      <c r="IC98" s="86">
        <f t="shared" si="215"/>
        <v>4.243951771009285E-27</v>
      </c>
      <c r="ID98" s="86">
        <f t="shared" si="216"/>
        <v>2.8400181045365593E-25</v>
      </c>
      <c r="IE98" s="86">
        <f t="shared" si="217"/>
        <v>1.4645567735953115E-23</v>
      </c>
      <c r="IF98" s="86">
        <f t="shared" si="218"/>
        <v>3.1167445540929578E-14</v>
      </c>
      <c r="IG98" s="86">
        <f t="shared" si="219"/>
        <v>5.9912623456705526E-14</v>
      </c>
      <c r="II98" s="86">
        <f t="shared" si="328"/>
        <v>1.9188772184322131E-101</v>
      </c>
      <c r="IJ98" s="86">
        <f t="shared" si="329"/>
        <v>8.2132447882979985E-99</v>
      </c>
      <c r="IK98" s="86">
        <f t="shared" si="330"/>
        <v>3.201862652345594E-109</v>
      </c>
      <c r="IL98" s="86">
        <f t="shared" si="331"/>
        <v>1.0646814466577142E-118</v>
      </c>
      <c r="IM98" s="86">
        <f t="shared" si="332"/>
        <v>4.6272123428360649E-97</v>
      </c>
      <c r="IN98" s="86">
        <f t="shared" si="333"/>
        <v>2.6314488870813308E-118</v>
      </c>
      <c r="IO98" s="86">
        <f t="shared" si="334"/>
        <v>1.4735769238227994E-114</v>
      </c>
      <c r="IP98" s="86">
        <f t="shared" si="335"/>
        <v>1.4088594265677214E-116</v>
      </c>
      <c r="IQ98" s="86">
        <f t="shared" si="336"/>
        <v>3.0260626322099358E-119</v>
      </c>
      <c r="IR98" s="86">
        <f t="shared" si="337"/>
        <v>4.7482646435029557E-124</v>
      </c>
      <c r="IS98" s="86">
        <f t="shared" si="338"/>
        <v>4.5771819690634594E-124</v>
      </c>
      <c r="IT98" s="86">
        <f t="shared" si="339"/>
        <v>1.8250169675866959E-115</v>
      </c>
      <c r="IU98" s="86">
        <f t="shared" si="340"/>
        <v>2.372550709082145E-106</v>
      </c>
      <c r="IV98" s="86">
        <f t="shared" si="341"/>
        <v>1.2165508882021206E-40</v>
      </c>
      <c r="IW98" s="86">
        <f t="shared" si="342"/>
        <v>1.9074531309094212E-66</v>
      </c>
      <c r="IY98" s="86">
        <f t="shared" si="343"/>
        <v>6.4451106479574791E-2</v>
      </c>
      <c r="IZ98" s="86">
        <f t="shared" si="344"/>
        <v>2.6793466267403178E-2</v>
      </c>
      <c r="JA98" s="86">
        <f t="shared" si="345"/>
        <v>1.7048350085401863E-2</v>
      </c>
      <c r="JB98" s="86">
        <f t="shared" si="346"/>
        <v>1.6124923982125904E-2</v>
      </c>
      <c r="JC98" s="86">
        <f t="shared" si="347"/>
        <v>2.647296499185342E-2</v>
      </c>
      <c r="JD98" s="86">
        <f t="shared" si="348"/>
        <v>2.5809422430885263E-2</v>
      </c>
      <c r="JE98" s="86">
        <f t="shared" si="349"/>
        <v>2.2769389856860212E-2</v>
      </c>
      <c r="JF98" s="86">
        <f t="shared" si="350"/>
        <v>2.0307635989034754E-2</v>
      </c>
      <c r="JG98" s="86">
        <f t="shared" si="351"/>
        <v>2.0640112568764538E-2</v>
      </c>
      <c r="JH98" s="86">
        <f t="shared" si="352"/>
        <v>1.676235553836506E-2</v>
      </c>
      <c r="JI98" s="86">
        <f t="shared" si="353"/>
        <v>1.2800708783252103E-2</v>
      </c>
      <c r="JJ98" s="86">
        <f t="shared" si="354"/>
        <v>1.5181541877210557E-2</v>
      </c>
      <c r="JK98" s="86">
        <f t="shared" si="355"/>
        <v>1.6018847829078593E-2</v>
      </c>
      <c r="JL98" s="86">
        <f t="shared" si="356"/>
        <v>8.9467552647588114E-2</v>
      </c>
      <c r="JM98" s="86">
        <f t="shared" si="357"/>
        <v>8.3173399028816902E-2</v>
      </c>
    </row>
    <row r="99" spans="2:273" x14ac:dyDescent="0.25">
      <c r="B99" s="2">
        <v>72</v>
      </c>
      <c r="C99" s="37">
        <v>78.195999999999998</v>
      </c>
      <c r="D99" s="37">
        <v>82.475999999999999</v>
      </c>
      <c r="E99" s="37">
        <v>84.905000000000001</v>
      </c>
      <c r="F99" s="37">
        <v>81.475999999999999</v>
      </c>
      <c r="G99" s="37">
        <v>84.238</v>
      </c>
      <c r="H99" s="37">
        <v>82.238</v>
      </c>
      <c r="I99" s="37">
        <v>84.119</v>
      </c>
      <c r="J99" s="37">
        <v>81.182000000000002</v>
      </c>
      <c r="K99" s="37">
        <v>82.421999999999997</v>
      </c>
      <c r="L99" s="37">
        <v>79.088999999999999</v>
      </c>
      <c r="M99" s="37">
        <v>77.378</v>
      </c>
      <c r="N99" s="37">
        <v>72.510999999999996</v>
      </c>
      <c r="O99" s="37">
        <v>74.778000000000006</v>
      </c>
      <c r="P99" s="37">
        <v>68.817999999999998</v>
      </c>
      <c r="Q99" s="37">
        <v>64.255799999999994</v>
      </c>
      <c r="S99" s="4">
        <f t="shared" si="229"/>
        <v>77.916685970148009</v>
      </c>
      <c r="T99" s="4">
        <f t="shared" si="230"/>
        <v>83.977325011020454</v>
      </c>
      <c r="U99" s="4">
        <f t="shared" si="231"/>
        <v>81.179693672793633</v>
      </c>
      <c r="V99" s="4">
        <f t="shared" si="232"/>
        <v>80.500916003543878</v>
      </c>
      <c r="W99" s="4">
        <f t="shared" si="233"/>
        <v>84.582289672206755</v>
      </c>
      <c r="X99" s="4">
        <f t="shared" si="234"/>
        <v>78.297057972292677</v>
      </c>
      <c r="Y99" s="4">
        <f t="shared" si="235"/>
        <v>82.545625541569962</v>
      </c>
      <c r="Z99" s="4">
        <f t="shared" si="236"/>
        <v>80.336127997021734</v>
      </c>
      <c r="AA99" s="4">
        <f t="shared" si="237"/>
        <v>78.596516576793803</v>
      </c>
      <c r="AB99" s="4">
        <f t="shared" si="238"/>
        <v>75.948921517944541</v>
      </c>
      <c r="AC99" s="4">
        <f t="shared" si="239"/>
        <v>74.17462658340294</v>
      </c>
      <c r="AD99" s="4">
        <f t="shared" si="240"/>
        <v>75.845010627221313</v>
      </c>
      <c r="AE99" s="4">
        <f t="shared" si="241"/>
        <v>76.451019814795046</v>
      </c>
      <c r="AF99" s="4">
        <f t="shared" si="242"/>
        <v>71.968332848297521</v>
      </c>
      <c r="AG99" s="4">
        <f t="shared" si="243"/>
        <v>67.323664407901504</v>
      </c>
      <c r="AI99" s="4">
        <f t="shared" si="244"/>
        <v>0.27931402985198872</v>
      </c>
      <c r="AJ99" s="4">
        <f t="shared" si="245"/>
        <v>-1.5013250110204552</v>
      </c>
      <c r="AK99" s="4">
        <f t="shared" si="246"/>
        <v>3.7253063272063685</v>
      </c>
      <c r="AL99" s="4">
        <f t="shared" si="247"/>
        <v>0.97508399645612087</v>
      </c>
      <c r="AM99" s="4">
        <f t="shared" si="248"/>
        <v>-0.34428967220675588</v>
      </c>
      <c r="AN99" s="4">
        <f t="shared" si="249"/>
        <v>3.9409420277073224</v>
      </c>
      <c r="AO99" s="4">
        <f t="shared" si="250"/>
        <v>1.5733744584300382</v>
      </c>
      <c r="AP99" s="4">
        <f t="shared" si="251"/>
        <v>0.84587200297826826</v>
      </c>
      <c r="AQ99" s="4">
        <f t="shared" si="252"/>
        <v>3.8254834232061938</v>
      </c>
      <c r="AR99" s="4">
        <f t="shared" si="253"/>
        <v>3.1400784820554577</v>
      </c>
      <c r="AS99" s="4">
        <f t="shared" si="254"/>
        <v>3.20337341659706</v>
      </c>
      <c r="AT99" s="4">
        <f t="shared" si="255"/>
        <v>-3.3340106272213177</v>
      </c>
      <c r="AU99" s="4">
        <f t="shared" si="256"/>
        <v>-1.6730198147950404</v>
      </c>
      <c r="AV99" s="4">
        <f t="shared" si="257"/>
        <v>-3.1503328482975235</v>
      </c>
      <c r="AW99" s="4">
        <f t="shared" si="257"/>
        <v>-3.06786440790151</v>
      </c>
      <c r="AY99" s="2">
        <f t="shared" si="308"/>
        <v>68.46194771180545</v>
      </c>
      <c r="AZ99" s="2">
        <f t="shared" si="147"/>
        <v>70.39521944134448</v>
      </c>
      <c r="BA99" s="2">
        <f t="shared" si="148"/>
        <v>71.509565034463051</v>
      </c>
      <c r="BB99" s="2">
        <f t="shared" si="149"/>
        <v>72.374134752453273</v>
      </c>
      <c r="BC99" s="2">
        <f t="shared" si="150"/>
        <v>71.09421371138005</v>
      </c>
      <c r="BD99" s="2">
        <f t="shared" si="151"/>
        <v>69.286273040032469</v>
      </c>
      <c r="BE99" s="2">
        <f t="shared" si="152"/>
        <v>71.457738258778491</v>
      </c>
      <c r="BF99" s="2">
        <f t="shared" si="153"/>
        <v>70.530838723462665</v>
      </c>
      <c r="BG99" s="2">
        <f t="shared" si="154"/>
        <v>67.436239380080949</v>
      </c>
      <c r="BH99" s="2">
        <f t="shared" si="155"/>
        <v>66.815355686262308</v>
      </c>
      <c r="BI99" s="2">
        <f t="shared" si="156"/>
        <v>65.509786498859214</v>
      </c>
      <c r="BJ99" s="2">
        <f t="shared" si="157"/>
        <v>65.517121984809719</v>
      </c>
      <c r="BK99" s="2">
        <f t="shared" si="158"/>
        <v>65.94020006687029</v>
      </c>
      <c r="BL99" s="2">
        <f t="shared" si="159"/>
        <v>64.56958442540423</v>
      </c>
      <c r="BM99" s="2">
        <f t="shared" si="160"/>
        <v>63.258280005002305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83.16301464814255</v>
      </c>
      <c r="DL99" s="2">
        <f t="shared" si="289"/>
        <v>85.073621262458474</v>
      </c>
      <c r="DM99" s="2">
        <f t="shared" si="289"/>
        <v>87.82070371488976</v>
      </c>
      <c r="DN99" s="2">
        <f t="shared" si="289"/>
        <v>85.909347629115075</v>
      </c>
      <c r="DO99" s="2">
        <f t="shared" si="289"/>
        <v>84.645702266158892</v>
      </c>
      <c r="DP99" s="2">
        <f t="shared" si="289"/>
        <v>82.704479009362743</v>
      </c>
      <c r="DQ99" s="2">
        <f t="shared" si="289"/>
        <v>86.076239399624782</v>
      </c>
      <c r="DR99" s="2">
        <f t="shared" si="289"/>
        <v>86.553341430499316</v>
      </c>
      <c r="DS99" s="2">
        <f t="shared" si="289"/>
        <v>80.51364624765479</v>
      </c>
      <c r="DT99" s="2">
        <f t="shared" si="289"/>
        <v>80.699972672064789</v>
      </c>
      <c r="DU99" s="2">
        <f t="shared" si="289"/>
        <v>79.695947773279357</v>
      </c>
      <c r="DV99" s="2">
        <f t="shared" si="289"/>
        <v>79.61107523452155</v>
      </c>
      <c r="DW99" s="2">
        <f t="shared" si="289"/>
        <v>79.981378048780499</v>
      </c>
      <c r="DX99" s="2">
        <f t="shared" si="289"/>
        <v>72.249782578397216</v>
      </c>
      <c r="DY99" s="2">
        <f t="shared" si="289"/>
        <v>69.080389615931708</v>
      </c>
      <c r="EA99" s="2">
        <f t="shared" si="228"/>
        <v>67.445199807021453</v>
      </c>
      <c r="EB99" s="2">
        <f t="shared" si="290"/>
        <v>69.325273417527725</v>
      </c>
      <c r="EC99" s="2">
        <f t="shared" si="291"/>
        <v>70.302336267973331</v>
      </c>
      <c r="ED99" s="2">
        <f t="shared" si="292"/>
        <v>71.314813406805825</v>
      </c>
      <c r="EE99" s="2">
        <f t="shared" si="293"/>
        <v>70.203352708607369</v>
      </c>
      <c r="EF99" s="2">
        <f t="shared" si="294"/>
        <v>68.247031123783771</v>
      </c>
      <c r="EG99" s="2">
        <f t="shared" si="295"/>
        <v>70.229983998211367</v>
      </c>
      <c r="EH99" s="2">
        <f t="shared" si="296"/>
        <v>69.091159846578108</v>
      </c>
      <c r="EI99" s="2">
        <f t="shared" si="297"/>
        <v>66.341850812250328</v>
      </c>
      <c r="EJ99" s="2">
        <f t="shared" si="298"/>
        <v>65.60877406749556</v>
      </c>
      <c r="EK99" s="2">
        <f t="shared" si="299"/>
        <v>64.283583948024031</v>
      </c>
      <c r="EL99" s="2">
        <f t="shared" si="300"/>
        <v>64.349019365113932</v>
      </c>
      <c r="EM99" s="2">
        <f t="shared" si="301"/>
        <v>64.832275664282719</v>
      </c>
      <c r="EN99" s="2">
        <f t="shared" si="302"/>
        <v>63.915149007660943</v>
      </c>
      <c r="EO99" s="2">
        <f t="shared" si="303"/>
        <v>62.672907796682836</v>
      </c>
      <c r="EQ99" s="2">
        <f t="shared" si="304"/>
        <v>67.311837673561115</v>
      </c>
      <c r="ER99" s="2">
        <f t="shared" si="305"/>
        <v>68.623817882340333</v>
      </c>
      <c r="ES99" s="2">
        <f t="shared" si="305"/>
        <v>69.606088068502089</v>
      </c>
      <c r="ET99" s="2">
        <f t="shared" si="305"/>
        <v>70.145026381054961</v>
      </c>
      <c r="EU99" s="2">
        <f t="shared" si="305"/>
        <v>69.339112581007981</v>
      </c>
      <c r="EV99" s="2">
        <f t="shared" si="305"/>
        <v>67.295488663219501</v>
      </c>
      <c r="EW99" s="2">
        <f t="shared" si="305"/>
        <v>69.051411106370679</v>
      </c>
      <c r="EX99" s="2">
        <f t="shared" si="305"/>
        <v>68.380215927872001</v>
      </c>
      <c r="EY99" s="2">
        <f t="shared" si="305"/>
        <v>65.535701555555562</v>
      </c>
      <c r="EZ99" s="2">
        <f t="shared" si="305"/>
        <v>64.971571175375004</v>
      </c>
      <c r="FA99" s="2">
        <f t="shared" si="305"/>
        <v>64.039024173897815</v>
      </c>
      <c r="FB99" s="2">
        <f t="shared" si="305"/>
        <v>63.268571744834432</v>
      </c>
      <c r="FC99" s="2">
        <f t="shared" si="305"/>
        <v>63.962734541818349</v>
      </c>
      <c r="FD99" s="2">
        <f t="shared" si="305"/>
        <v>63.778014137580989</v>
      </c>
      <c r="FE99" s="2">
        <f t="shared" si="305"/>
        <v>63.797495399553604</v>
      </c>
      <c r="FG99" s="2">
        <f t="shared" si="306"/>
        <v>0.93530896028199528</v>
      </c>
      <c r="FH99" s="2">
        <f t="shared" si="307"/>
        <v>0.9320409832024994</v>
      </c>
      <c r="FI99" s="2">
        <f t="shared" si="307"/>
        <v>0.93106569979077414</v>
      </c>
      <c r="FJ99" s="2">
        <f t="shared" si="307"/>
        <v>0.92737875605024267</v>
      </c>
      <c r="FK99" s="2">
        <f t="shared" si="307"/>
        <v>0.9382826384183135</v>
      </c>
      <c r="FL99" s="2">
        <f t="shared" si="307"/>
        <v>0.92808373868633143</v>
      </c>
      <c r="FM99" s="2">
        <f t="shared" si="307"/>
        <v>0.92247843706398991</v>
      </c>
      <c r="FN99" s="2">
        <f t="shared" si="307"/>
        <v>0.91753037109899538</v>
      </c>
      <c r="FO99" s="2">
        <f t="shared" si="307"/>
        <v>0.92273634929519099</v>
      </c>
      <c r="FP99" s="2">
        <f t="shared" si="307"/>
        <v>0.92001661863906703</v>
      </c>
      <c r="FQ99" s="2">
        <f t="shared" si="307"/>
        <v>0.92042991923668716</v>
      </c>
      <c r="FR99" s="2">
        <f t="shared" si="307"/>
        <v>0.92342642449181966</v>
      </c>
      <c r="FS99" s="2">
        <f t="shared" si="307"/>
        <v>0.92683970672760696</v>
      </c>
      <c r="FT99" s="2">
        <f t="shared" si="307"/>
        <v>0.92147597711860063</v>
      </c>
      <c r="FU99" s="2">
        <f t="shared" si="307"/>
        <v>0.90868342232538513</v>
      </c>
      <c r="FW99" s="2">
        <f t="shared" si="324"/>
        <v>4.0400810800515725E-4</v>
      </c>
      <c r="FX99" s="2">
        <f t="shared" si="164"/>
        <v>4.2228180537206617E-4</v>
      </c>
      <c r="FY99" s="2">
        <f t="shared" si="165"/>
        <v>5.5674725166975374E-4</v>
      </c>
      <c r="FZ99" s="2">
        <f t="shared" si="166"/>
        <v>4.7178198407546928E-4</v>
      </c>
      <c r="GA99" s="2">
        <f t="shared" si="167"/>
        <v>5.5853338028938272E-4</v>
      </c>
      <c r="GB99" s="2">
        <f t="shared" si="168"/>
        <v>5.0831553964435282E-4</v>
      </c>
      <c r="GC99" s="2">
        <f t="shared" si="169"/>
        <v>5.7037187795911314E-4</v>
      </c>
      <c r="GD99" s="2">
        <f t="shared" si="170"/>
        <v>5.9183028688910167E-4</v>
      </c>
      <c r="GE99" s="2">
        <f t="shared" si="171"/>
        <v>7.1461276642549836E-4</v>
      </c>
      <c r="GF99" s="2">
        <f t="shared" si="172"/>
        <v>7.2735767809000177E-4</v>
      </c>
      <c r="GG99" s="2">
        <f t="shared" si="173"/>
        <v>6.5621378055050726E-4</v>
      </c>
      <c r="GH99" s="2">
        <f t="shared" si="174"/>
        <v>5.2530804798906611E-4</v>
      </c>
      <c r="GI99" s="2">
        <f t="shared" si="175"/>
        <v>4.4663865315185076E-4</v>
      </c>
      <c r="GJ99" s="2">
        <f t="shared" si="176"/>
        <v>2.4457290299991901E-4</v>
      </c>
      <c r="GK99" s="2">
        <f t="shared" si="177"/>
        <v>2.3377198243831535E-4</v>
      </c>
      <c r="GM99" s="86">
        <f t="shared" si="325"/>
        <v>2.7755328837591169E-2</v>
      </c>
      <c r="GN99" s="86">
        <f t="shared" si="178"/>
        <v>1.4257171533203225E-3</v>
      </c>
      <c r="GO99" s="86">
        <f t="shared" si="179"/>
        <v>9.0164523357640699E-4</v>
      </c>
      <c r="GP99" s="86">
        <f t="shared" si="180"/>
        <v>1.4407142474449053E-3</v>
      </c>
      <c r="GQ99" s="86">
        <f t="shared" si="181"/>
        <v>6.2959791090240512E-4</v>
      </c>
      <c r="GR99" s="86">
        <f t="shared" si="182"/>
        <v>5.120812434621624E-3</v>
      </c>
      <c r="GS99" s="86">
        <f t="shared" si="183"/>
        <v>2.0248386741542703E-3</v>
      </c>
      <c r="GT99" s="86">
        <f t="shared" si="184"/>
        <v>1.7464822391681507E-3</v>
      </c>
      <c r="GU99" s="86">
        <f t="shared" si="185"/>
        <v>1.4646503375172874E-3</v>
      </c>
      <c r="GV99" s="86">
        <f t="shared" si="186"/>
        <v>1.3783013012622857E-3</v>
      </c>
      <c r="GW99" s="86">
        <f t="shared" si="187"/>
        <v>2.934607872260233E-4</v>
      </c>
      <c r="GX99" s="86">
        <f t="shared" si="188"/>
        <v>6.1781422867994149E-6</v>
      </c>
      <c r="GY99" s="86">
        <f t="shared" si="189"/>
        <v>4.6931225284725254E-6</v>
      </c>
      <c r="GZ99" s="86">
        <f t="shared" si="190"/>
        <v>5.1484654669576968E-2</v>
      </c>
      <c r="HA99" s="86">
        <f t="shared" si="191"/>
        <v>4.6110570852301157E-2</v>
      </c>
      <c r="HC99" s="86">
        <f t="shared" si="326"/>
        <v>1.9503894962792201E-2</v>
      </c>
      <c r="HD99" s="86">
        <f t="shared" si="192"/>
        <v>3.2298948957788121E-2</v>
      </c>
      <c r="HE99" s="86">
        <f t="shared" si="193"/>
        <v>2.1372177769931451E-2</v>
      </c>
      <c r="HF99" s="86">
        <f t="shared" si="194"/>
        <v>1.7254644510159921E-2</v>
      </c>
      <c r="HG99" s="86">
        <f t="shared" si="195"/>
        <v>3.509801989374043E-2</v>
      </c>
      <c r="HH99" s="86">
        <f t="shared" si="196"/>
        <v>1.9028740155825858E-2</v>
      </c>
      <c r="HI99" s="86">
        <f t="shared" si="197"/>
        <v>2.5729351789200647E-2</v>
      </c>
      <c r="HJ99" s="86">
        <f t="shared" si="198"/>
        <v>2.3023199103875784E-2</v>
      </c>
      <c r="HK99" s="86">
        <f t="shared" si="199"/>
        <v>2.5107967770464347E-2</v>
      </c>
      <c r="HL99" s="86">
        <f t="shared" si="200"/>
        <v>1.9846741669053473E-2</v>
      </c>
      <c r="HM99" s="86">
        <f t="shared" si="201"/>
        <v>1.8553432827337752E-2</v>
      </c>
      <c r="HN99" s="86">
        <f t="shared" si="202"/>
        <v>2.3472378837101342E-2</v>
      </c>
      <c r="HO99" s="86">
        <f t="shared" si="203"/>
        <v>2.4086923521489757E-2</v>
      </c>
      <c r="HP99" s="86">
        <f t="shared" si="204"/>
        <v>9.1557247156983743E-3</v>
      </c>
      <c r="HQ99" s="86">
        <f t="shared" si="205"/>
        <v>1.0500933496295521E-2</v>
      </c>
      <c r="HS99" s="86">
        <f t="shared" si="327"/>
        <v>4.5783405129230062E-22</v>
      </c>
      <c r="HT99" s="86">
        <f t="shared" si="206"/>
        <v>3.4463199236682235E-21</v>
      </c>
      <c r="HU99" s="86">
        <f t="shared" si="207"/>
        <v>2.6379399398588896E-23</v>
      </c>
      <c r="HV99" s="86">
        <f t="shared" si="208"/>
        <v>7.5848438458250936E-24</v>
      </c>
      <c r="HW99" s="86">
        <f t="shared" si="209"/>
        <v>8.9185717761765779E-21</v>
      </c>
      <c r="HX99" s="86">
        <f t="shared" si="210"/>
        <v>3.7654769027730579E-25</v>
      </c>
      <c r="HY99" s="86">
        <f t="shared" si="211"/>
        <v>1.5601527862453042E-24</v>
      </c>
      <c r="HZ99" s="86">
        <f t="shared" si="212"/>
        <v>8.2037636440198712E-25</v>
      </c>
      <c r="IA99" s="86">
        <f t="shared" si="213"/>
        <v>6.0749338098973574E-25</v>
      </c>
      <c r="IB99" s="86">
        <f t="shared" si="214"/>
        <v>7.8507744417307972E-27</v>
      </c>
      <c r="IC99" s="86">
        <f t="shared" si="215"/>
        <v>3.7072780408793777E-26</v>
      </c>
      <c r="ID99" s="86">
        <f t="shared" si="216"/>
        <v>2.0091326991815576E-24</v>
      </c>
      <c r="IE99" s="86">
        <f t="shared" si="217"/>
        <v>8.60805520287308E-23</v>
      </c>
      <c r="IF99" s="86">
        <f t="shared" si="218"/>
        <v>8.0201369688435808E-14</v>
      </c>
      <c r="IG99" s="86">
        <f t="shared" si="219"/>
        <v>1.4744028451993704E-13</v>
      </c>
      <c r="II99" s="86">
        <f t="shared" si="328"/>
        <v>3.8732371970862267E-99</v>
      </c>
      <c r="IJ99" s="86">
        <f t="shared" si="329"/>
        <v>1.483467688174652E-96</v>
      </c>
      <c r="IK99" s="86">
        <f t="shared" si="330"/>
        <v>1.2436089237460718E-106</v>
      </c>
      <c r="IL99" s="86">
        <f t="shared" si="331"/>
        <v>6.0950440065308903E-116</v>
      </c>
      <c r="IM99" s="86">
        <f t="shared" si="332"/>
        <v>9.1763432505753743E-95</v>
      </c>
      <c r="IN99" s="86">
        <f t="shared" si="333"/>
        <v>1.5676305704641856E-115</v>
      </c>
      <c r="IO99" s="86">
        <f t="shared" si="334"/>
        <v>7.8500336794866231E-112</v>
      </c>
      <c r="IP99" s="86">
        <f t="shared" si="335"/>
        <v>8.6640990966514658E-114</v>
      </c>
      <c r="IQ99" s="86">
        <f t="shared" si="336"/>
        <v>2.5554174289847419E-116</v>
      </c>
      <c r="IR99" s="86">
        <f t="shared" si="337"/>
        <v>5.3717299467136841E-121</v>
      </c>
      <c r="IS99" s="86">
        <f t="shared" si="338"/>
        <v>4.7037821174722776E-121</v>
      </c>
      <c r="IT99" s="86">
        <f t="shared" si="339"/>
        <v>9.5555579164098514E-113</v>
      </c>
      <c r="IU99" s="86">
        <f t="shared" si="340"/>
        <v>6.6773114762661144E-104</v>
      </c>
      <c r="IV99" s="86">
        <f t="shared" si="341"/>
        <v>8.5674460397082013E-40</v>
      </c>
      <c r="IW99" s="86">
        <f t="shared" si="342"/>
        <v>4.7926955406592724E-65</v>
      </c>
      <c r="IY99" s="86">
        <f t="shared" si="343"/>
        <v>4.7259223800383374E-2</v>
      </c>
      <c r="IZ99" s="86">
        <f t="shared" si="344"/>
        <v>3.3724666111108442E-2</v>
      </c>
      <c r="JA99" s="86">
        <f t="shared" si="345"/>
        <v>2.2273823003507859E-2</v>
      </c>
      <c r="JB99" s="86">
        <f t="shared" si="346"/>
        <v>1.8695358757604825E-2</v>
      </c>
      <c r="JC99" s="86">
        <f t="shared" si="347"/>
        <v>3.5727617804642835E-2</v>
      </c>
      <c r="JD99" s="86">
        <f t="shared" si="348"/>
        <v>2.414955259044748E-2</v>
      </c>
      <c r="JE99" s="86">
        <f t="shared" si="349"/>
        <v>2.7754190463354918E-2</v>
      </c>
      <c r="JF99" s="86">
        <f t="shared" si="350"/>
        <v>2.4769681343043935E-2</v>
      </c>
      <c r="JG99" s="86">
        <f t="shared" si="351"/>
        <v>2.6572618107981633E-2</v>
      </c>
      <c r="JH99" s="86">
        <f t="shared" si="352"/>
        <v>2.1225042970315758E-2</v>
      </c>
      <c r="JI99" s="86">
        <f t="shared" si="353"/>
        <v>1.8846893614563775E-2</v>
      </c>
      <c r="JJ99" s="86">
        <f t="shared" si="354"/>
        <v>2.3478556979388141E-2</v>
      </c>
      <c r="JK99" s="86">
        <f t="shared" si="355"/>
        <v>2.4091616644018231E-2</v>
      </c>
      <c r="JL99" s="86">
        <f t="shared" si="356"/>
        <v>6.064037938535554E-2</v>
      </c>
      <c r="JM99" s="86">
        <f t="shared" si="357"/>
        <v>5.6611504348744117E-2</v>
      </c>
    </row>
    <row r="100" spans="2:273" x14ac:dyDescent="0.25">
      <c r="B100" s="2">
        <v>73</v>
      </c>
      <c r="C100" s="37">
        <v>78.825999999999993</v>
      </c>
      <c r="D100" s="37">
        <v>86.786000000000001</v>
      </c>
      <c r="E100" s="37">
        <v>87.951999999999998</v>
      </c>
      <c r="F100" s="37">
        <v>84.570999999999998</v>
      </c>
      <c r="G100" s="37">
        <v>87.905000000000001</v>
      </c>
      <c r="H100" s="37">
        <v>86.213999999999999</v>
      </c>
      <c r="I100" s="37">
        <v>88.332999999999998</v>
      </c>
      <c r="J100" s="37">
        <v>85.454999999999998</v>
      </c>
      <c r="K100" s="37">
        <v>86.132999999999996</v>
      </c>
      <c r="L100" s="37">
        <v>84.043999999999997</v>
      </c>
      <c r="M100" s="37">
        <v>80.533000000000001</v>
      </c>
      <c r="N100" s="37">
        <v>76.688999999999993</v>
      </c>
      <c r="O100" s="37">
        <v>76.778000000000006</v>
      </c>
      <c r="P100" s="37">
        <v>70.090999999999994</v>
      </c>
      <c r="Q100" s="37">
        <v>65.651200000000003</v>
      </c>
      <c r="S100" s="4">
        <f t="shared" si="229"/>
        <v>79.719908351626913</v>
      </c>
      <c r="T100" s="4">
        <f t="shared" si="230"/>
        <v>88.52430482306022</v>
      </c>
      <c r="U100" s="4">
        <f t="shared" si="231"/>
        <v>85.044607620472974</v>
      </c>
      <c r="V100" s="4">
        <f t="shared" si="232"/>
        <v>83.878688435968414</v>
      </c>
      <c r="W100" s="4">
        <f t="shared" si="233"/>
        <v>89.192426961027479</v>
      </c>
      <c r="X100" s="4">
        <f t="shared" si="234"/>
        <v>81.771211820513585</v>
      </c>
      <c r="Y100" s="4">
        <f t="shared" si="235"/>
        <v>86.902112508708299</v>
      </c>
      <c r="Z100" s="4">
        <f t="shared" si="236"/>
        <v>84.326253130734358</v>
      </c>
      <c r="AA100" s="4">
        <f t="shared" si="237"/>
        <v>83.346135291561311</v>
      </c>
      <c r="AB100" s="4">
        <f t="shared" si="238"/>
        <v>80.099074844401457</v>
      </c>
      <c r="AC100" s="4">
        <f t="shared" si="239"/>
        <v>78.165788542576749</v>
      </c>
      <c r="AD100" s="4">
        <f t="shared" si="240"/>
        <v>80.061116369425491</v>
      </c>
      <c r="AE100" s="4">
        <f t="shared" si="241"/>
        <v>80.419214350758367</v>
      </c>
      <c r="AF100" s="4">
        <f t="shared" si="242"/>
        <v>72.266251262869559</v>
      </c>
      <c r="AG100" s="4">
        <f t="shared" si="243"/>
        <v>67.457800283184397</v>
      </c>
      <c r="AI100" s="4">
        <f t="shared" si="244"/>
        <v>-0.89390835162691928</v>
      </c>
      <c r="AJ100" s="4">
        <f t="shared" si="245"/>
        <v>-1.7383048230602185</v>
      </c>
      <c r="AK100" s="4">
        <f t="shared" si="246"/>
        <v>2.9073923795270247</v>
      </c>
      <c r="AL100" s="4">
        <f t="shared" si="247"/>
        <v>0.69231156403158423</v>
      </c>
      <c r="AM100" s="4">
        <f t="shared" si="248"/>
        <v>-1.287426961027478</v>
      </c>
      <c r="AN100" s="4">
        <f t="shared" si="249"/>
        <v>4.4427881794864135</v>
      </c>
      <c r="AO100" s="4">
        <f t="shared" si="250"/>
        <v>1.4308874912916991</v>
      </c>
      <c r="AP100" s="4">
        <f t="shared" si="251"/>
        <v>1.1287468692656404</v>
      </c>
      <c r="AQ100" s="4">
        <f t="shared" si="252"/>
        <v>2.7868647084386851</v>
      </c>
      <c r="AR100" s="4">
        <f t="shared" si="253"/>
        <v>3.9449251555985398</v>
      </c>
      <c r="AS100" s="4">
        <f t="shared" si="254"/>
        <v>2.3672114574232523</v>
      </c>
      <c r="AT100" s="4">
        <f t="shared" si="255"/>
        <v>-3.3721163694254983</v>
      </c>
      <c r="AU100" s="4">
        <f t="shared" si="256"/>
        <v>-3.6412143507583608</v>
      </c>
      <c r="AV100" s="4">
        <f t="shared" si="257"/>
        <v>-2.1752512628695655</v>
      </c>
      <c r="AW100" s="4">
        <f t="shared" si="257"/>
        <v>-1.8066002831843946</v>
      </c>
      <c r="AY100" s="2">
        <f t="shared" si="308"/>
        <v>68.311226839880575</v>
      </c>
      <c r="AZ100" s="2">
        <f t="shared" si="147"/>
        <v>70.212969519345151</v>
      </c>
      <c r="BA100" s="2">
        <f t="shared" si="148"/>
        <v>71.29947463074015</v>
      </c>
      <c r="BB100" s="2">
        <f t="shared" si="149"/>
        <v>72.154164196924128</v>
      </c>
      <c r="BC100" s="2">
        <f t="shared" si="150"/>
        <v>70.902555484840619</v>
      </c>
      <c r="BD100" s="2">
        <f t="shared" si="151"/>
        <v>69.098042518365006</v>
      </c>
      <c r="BE100" s="2">
        <f t="shared" si="152"/>
        <v>71.233292349157665</v>
      </c>
      <c r="BF100" s="2">
        <f t="shared" si="153"/>
        <v>70.301810480025424</v>
      </c>
      <c r="BG100" s="2">
        <f t="shared" si="154"/>
        <v>67.234635251835201</v>
      </c>
      <c r="BH100" s="2">
        <f t="shared" si="155"/>
        <v>66.601404223325403</v>
      </c>
      <c r="BI100" s="2">
        <f t="shared" si="156"/>
        <v>65.302185395751977</v>
      </c>
      <c r="BJ100" s="2">
        <f t="shared" si="157"/>
        <v>65.28963314524087</v>
      </c>
      <c r="BK100" s="2">
        <f t="shared" si="158"/>
        <v>65.721395534700846</v>
      </c>
      <c r="BL100" s="2">
        <f t="shared" si="159"/>
        <v>64.418580579525212</v>
      </c>
      <c r="BM100" s="2">
        <f t="shared" si="160"/>
        <v>63.154790636833461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83.354854424645126</v>
      </c>
      <c r="DL100" s="2">
        <f t="shared" si="289"/>
        <v>85.241548172757476</v>
      </c>
      <c r="DM100" s="2">
        <f t="shared" si="289"/>
        <v>88.033385231048015</v>
      </c>
      <c r="DN100" s="2">
        <f t="shared" si="289"/>
        <v>86.101034581697377</v>
      </c>
      <c r="DO100" s="2">
        <f t="shared" si="289"/>
        <v>84.813061718391282</v>
      </c>
      <c r="DP100" s="2">
        <f t="shared" si="289"/>
        <v>82.835224403503474</v>
      </c>
      <c r="DQ100" s="2">
        <f t="shared" si="289"/>
        <v>86.274798123827409</v>
      </c>
      <c r="DR100" s="2">
        <f t="shared" si="289"/>
        <v>86.76478475033737</v>
      </c>
      <c r="DS100" s="2">
        <f t="shared" si="289"/>
        <v>80.545488273921194</v>
      </c>
      <c r="DT100" s="2">
        <f t="shared" si="289"/>
        <v>80.81185425101215</v>
      </c>
      <c r="DU100" s="2">
        <f t="shared" si="289"/>
        <v>79.821552226720655</v>
      </c>
      <c r="DV100" s="2">
        <f t="shared" si="289"/>
        <v>79.774922607879901</v>
      </c>
      <c r="DW100" s="2">
        <f t="shared" si="289"/>
        <v>80.144142857142867</v>
      </c>
      <c r="DX100" s="2">
        <f t="shared" si="289"/>
        <v>72.2998756097561</v>
      </c>
      <c r="DY100" s="2">
        <f t="shared" si="289"/>
        <v>69.1409275248933</v>
      </c>
      <c r="EA100" s="2">
        <f t="shared" si="228"/>
        <v>67.362341868923039</v>
      </c>
      <c r="EB100" s="2">
        <f t="shared" si="290"/>
        <v>69.21392843474932</v>
      </c>
      <c r="EC100" s="2">
        <f t="shared" si="291"/>
        <v>70.169983629207167</v>
      </c>
      <c r="ED100" s="2">
        <f t="shared" si="292"/>
        <v>71.158741172268137</v>
      </c>
      <c r="EE100" s="2">
        <f t="shared" si="293"/>
        <v>70.068619713944457</v>
      </c>
      <c r="EF100" s="2">
        <f t="shared" si="294"/>
        <v>68.12777808878657</v>
      </c>
      <c r="EG100" s="2">
        <f t="shared" si="295"/>
        <v>70.081255038487328</v>
      </c>
      <c r="EH100" s="2">
        <f t="shared" si="296"/>
        <v>68.952767825961288</v>
      </c>
      <c r="EI100" s="2">
        <f t="shared" si="297"/>
        <v>66.218805113182427</v>
      </c>
      <c r="EJ100" s="2">
        <f t="shared" si="298"/>
        <v>65.475228138730486</v>
      </c>
      <c r="EK100" s="2">
        <f t="shared" si="299"/>
        <v>64.157630257437347</v>
      </c>
      <c r="EL100" s="2">
        <f t="shared" si="300"/>
        <v>64.19480464970988</v>
      </c>
      <c r="EM100" s="2">
        <f t="shared" si="301"/>
        <v>64.683548522656082</v>
      </c>
      <c r="EN100" s="2">
        <f t="shared" si="302"/>
        <v>63.806104923614527</v>
      </c>
      <c r="EO100" s="2">
        <f t="shared" si="303"/>
        <v>62.605849763388811</v>
      </c>
      <c r="EQ100" s="2">
        <f t="shared" si="304"/>
        <v>67.232231750878626</v>
      </c>
      <c r="ER100" s="2">
        <f t="shared" si="305"/>
        <v>68.530688463615817</v>
      </c>
      <c r="ES100" s="2">
        <f t="shared" si="305"/>
        <v>69.492520894561181</v>
      </c>
      <c r="ET100" s="2">
        <f t="shared" si="305"/>
        <v>70.018499078907396</v>
      </c>
      <c r="EU100" s="2">
        <f t="shared" si="305"/>
        <v>69.228217985110589</v>
      </c>
      <c r="EV100" s="2">
        <f t="shared" si="305"/>
        <v>67.200956849824806</v>
      </c>
      <c r="EW100" s="2">
        <f t="shared" si="305"/>
        <v>68.934118672650797</v>
      </c>
      <c r="EX100" s="2">
        <f t="shared" si="305"/>
        <v>68.261512902002835</v>
      </c>
      <c r="EY100" s="2">
        <f t="shared" si="305"/>
        <v>65.435327777777786</v>
      </c>
      <c r="EZ100" s="2">
        <f t="shared" si="305"/>
        <v>64.855595736286631</v>
      </c>
      <c r="FA100" s="2">
        <f t="shared" si="305"/>
        <v>63.919839125770245</v>
      </c>
      <c r="FB100" s="2">
        <f t="shared" si="305"/>
        <v>63.145805317394192</v>
      </c>
      <c r="FC100" s="2">
        <f t="shared" si="305"/>
        <v>63.839107827147558</v>
      </c>
      <c r="FD100" s="2">
        <f t="shared" si="305"/>
        <v>63.672994023900294</v>
      </c>
      <c r="FE100" s="2">
        <f t="shared" si="305"/>
        <v>63.698285124657851</v>
      </c>
      <c r="FG100" s="2">
        <f t="shared" si="306"/>
        <v>0.94066331963935945</v>
      </c>
      <c r="FH100" s="2">
        <f t="shared" si="307"/>
        <v>0.93764779526076403</v>
      </c>
      <c r="FI100" s="2">
        <f t="shared" si="307"/>
        <v>0.93674751487798691</v>
      </c>
      <c r="FJ100" s="2">
        <f t="shared" si="307"/>
        <v>0.93334270608777126</v>
      </c>
      <c r="FK100" s="2">
        <f t="shared" si="307"/>
        <v>0.94340576459495029</v>
      </c>
      <c r="FL100" s="2">
        <f t="shared" si="307"/>
        <v>0.93399391344416394</v>
      </c>
      <c r="FM100" s="2">
        <f t="shared" si="307"/>
        <v>0.9288139300597581</v>
      </c>
      <c r="FN100" s="2">
        <f t="shared" si="307"/>
        <v>0.92423703561745418</v>
      </c>
      <c r="FO100" s="2">
        <f t="shared" si="307"/>
        <v>0.9290523853759064</v>
      </c>
      <c r="FP100" s="2">
        <f t="shared" si="307"/>
        <v>0.92653728282627201</v>
      </c>
      <c r="FQ100" s="2">
        <f t="shared" si="307"/>
        <v>0.92691956547163001</v>
      </c>
      <c r="FR100" s="2">
        <f t="shared" si="307"/>
        <v>0.92969034767643044</v>
      </c>
      <c r="FS100" s="2">
        <f t="shared" si="307"/>
        <v>0.93284471998163754</v>
      </c>
      <c r="FT100" s="2">
        <f t="shared" si="307"/>
        <v>0.92788699225593418</v>
      </c>
      <c r="FU100" s="2">
        <f t="shared" si="307"/>
        <v>0.91604371358289005</v>
      </c>
      <c r="FW100" s="2">
        <f t="shared" si="324"/>
        <v>4.4296881546597065E-4</v>
      </c>
      <c r="FX100" s="2">
        <f t="shared" si="164"/>
        <v>4.6300392898147001E-4</v>
      </c>
      <c r="FY100" s="2">
        <f t="shared" si="165"/>
        <v>6.104284336836183E-4</v>
      </c>
      <c r="FZ100" s="2">
        <f t="shared" si="166"/>
        <v>5.172751142287689E-4</v>
      </c>
      <c r="GA100" s="2">
        <f t="shared" si="167"/>
        <v>6.1238667405770042E-4</v>
      </c>
      <c r="GB100" s="2">
        <f t="shared" si="168"/>
        <v>5.573295737769917E-4</v>
      </c>
      <c r="GC100" s="2">
        <f t="shared" si="169"/>
        <v>6.2536591495847846E-4</v>
      </c>
      <c r="GD100" s="2">
        <f t="shared" si="170"/>
        <v>6.4889195449201848E-4</v>
      </c>
      <c r="GE100" s="2">
        <f t="shared" si="171"/>
        <v>7.8350329878825711E-4</v>
      </c>
      <c r="GF100" s="2">
        <f t="shared" si="172"/>
        <v>7.9747587262614394E-4</v>
      </c>
      <c r="GG100" s="2">
        <f t="shared" si="173"/>
        <v>7.1947855196364456E-4</v>
      </c>
      <c r="GH100" s="2">
        <f t="shared" si="174"/>
        <v>5.7595963079930712E-4</v>
      </c>
      <c r="GI100" s="2">
        <f t="shared" si="175"/>
        <v>4.897084427623481E-4</v>
      </c>
      <c r="GJ100" s="2">
        <f t="shared" si="176"/>
        <v>2.6816252795657989E-4</v>
      </c>
      <c r="GK100" s="2">
        <f t="shared" si="177"/>
        <v>2.5632010059507501E-4</v>
      </c>
      <c r="GM100" s="86">
        <f t="shared" si="325"/>
        <v>1.3880617694790941E-2</v>
      </c>
      <c r="GN100" s="86">
        <f t="shared" si="178"/>
        <v>3.8106731311480293E-4</v>
      </c>
      <c r="GO100" s="86">
        <f t="shared" si="179"/>
        <v>2.17106884339636E-4</v>
      </c>
      <c r="GP100" s="86">
        <f t="shared" si="180"/>
        <v>3.3847078085906193E-4</v>
      </c>
      <c r="GQ100" s="86">
        <f t="shared" si="181"/>
        <v>1.3071532218437946E-4</v>
      </c>
      <c r="GR100" s="86">
        <f t="shared" si="182"/>
        <v>1.6865620317545939E-3</v>
      </c>
      <c r="GS100" s="86">
        <f t="shared" si="183"/>
        <v>5.8468133530969037E-4</v>
      </c>
      <c r="GT100" s="86">
        <f t="shared" si="184"/>
        <v>4.7062619047522807E-4</v>
      </c>
      <c r="GU100" s="86">
        <f t="shared" si="185"/>
        <v>3.8554272979626032E-4</v>
      </c>
      <c r="GV100" s="86">
        <f t="shared" si="186"/>
        <v>3.6040129186548728E-4</v>
      </c>
      <c r="GW100" s="86">
        <f t="shared" si="187"/>
        <v>5.1906376971436991E-5</v>
      </c>
      <c r="GX100" s="86">
        <f t="shared" si="188"/>
        <v>4.5300511032281606E-7</v>
      </c>
      <c r="GY100" s="86">
        <f t="shared" si="189"/>
        <v>3.2767453895857524E-7</v>
      </c>
      <c r="GZ100" s="86">
        <f t="shared" si="190"/>
        <v>2.9775420434371702E-2</v>
      </c>
      <c r="HA100" s="86">
        <f t="shared" si="191"/>
        <v>2.617295323444941E-2</v>
      </c>
      <c r="HC100" s="86">
        <f t="shared" si="326"/>
        <v>2.8711531591550685E-2</v>
      </c>
      <c r="HD100" s="86">
        <f t="shared" si="192"/>
        <v>4.6205789068060943E-2</v>
      </c>
      <c r="HE100" s="86">
        <f t="shared" si="193"/>
        <v>3.2289549597329201E-2</v>
      </c>
      <c r="HF100" s="86">
        <f t="shared" si="194"/>
        <v>2.6600100045994619E-2</v>
      </c>
      <c r="HG100" s="86">
        <f t="shared" si="195"/>
        <v>5.0465498893278525E-2</v>
      </c>
      <c r="HH100" s="86">
        <f t="shared" si="196"/>
        <v>2.9275749470020526E-2</v>
      </c>
      <c r="HI100" s="86">
        <f t="shared" si="197"/>
        <v>3.8898000419275235E-2</v>
      </c>
      <c r="HJ100" s="86">
        <f t="shared" si="198"/>
        <v>3.5226060054196061E-2</v>
      </c>
      <c r="HK100" s="86">
        <f t="shared" si="199"/>
        <v>3.8814343981136722E-2</v>
      </c>
      <c r="HL100" s="86">
        <f t="shared" si="200"/>
        <v>3.1421261472731894E-2</v>
      </c>
      <c r="HM100" s="86">
        <f t="shared" si="201"/>
        <v>2.9309331715336461E-2</v>
      </c>
      <c r="HN100" s="86">
        <f t="shared" si="202"/>
        <v>3.5573386210932284E-2</v>
      </c>
      <c r="HO100" s="86">
        <f t="shared" si="203"/>
        <v>3.5567400367307309E-2</v>
      </c>
      <c r="HP100" s="86">
        <f t="shared" si="204"/>
        <v>1.4648518024362176E-2</v>
      </c>
      <c r="HQ100" s="86">
        <f t="shared" si="205"/>
        <v>1.6119558889799452E-2</v>
      </c>
      <c r="HS100" s="86">
        <f t="shared" si="327"/>
        <v>2.3817972606531715E-21</v>
      </c>
      <c r="HT100" s="86">
        <f t="shared" si="206"/>
        <v>1.7094208500581636E-20</v>
      </c>
      <c r="HU100" s="86">
        <f t="shared" si="207"/>
        <v>1.6545886557380619E-22</v>
      </c>
      <c r="HV100" s="86">
        <f t="shared" si="208"/>
        <v>5.0572319883455487E-23</v>
      </c>
      <c r="HW100" s="86">
        <f t="shared" si="209"/>
        <v>4.5421680558144797E-20</v>
      </c>
      <c r="HX100" s="86">
        <f t="shared" si="210"/>
        <v>2.6923127554360178E-24</v>
      </c>
      <c r="HY100" s="86">
        <f t="shared" si="211"/>
        <v>1.084552572006918E-23</v>
      </c>
      <c r="HZ100" s="86">
        <f t="shared" si="212"/>
        <v>5.9267544245097163E-24</v>
      </c>
      <c r="IA100" s="86">
        <f t="shared" si="213"/>
        <v>4.7511325174076544E-24</v>
      </c>
      <c r="IB100" s="86">
        <f t="shared" si="214"/>
        <v>6.9867772793910558E-26</v>
      </c>
      <c r="IC100" s="86">
        <f t="shared" si="215"/>
        <v>3.111056935466133E-25</v>
      </c>
      <c r="ID100" s="86">
        <f t="shared" si="216"/>
        <v>1.3722457096945733E-23</v>
      </c>
      <c r="IE100" s="86">
        <f t="shared" si="217"/>
        <v>4.9051471815791294E-22</v>
      </c>
      <c r="IF100" s="86">
        <f t="shared" si="218"/>
        <v>2.0330957018192638E-13</v>
      </c>
      <c r="IG100" s="86">
        <f t="shared" si="219"/>
        <v>3.5783560269953604E-13</v>
      </c>
      <c r="II100" s="86">
        <f t="shared" si="328"/>
        <v>7.348669155441607E-97</v>
      </c>
      <c r="IJ100" s="86">
        <f t="shared" si="329"/>
        <v>2.5209617474349481E-94</v>
      </c>
      <c r="IK100" s="86">
        <f t="shared" si="330"/>
        <v>4.492218177807151E-104</v>
      </c>
      <c r="IL100" s="86">
        <f t="shared" si="331"/>
        <v>3.235122031872298E-113</v>
      </c>
      <c r="IM100" s="86">
        <f t="shared" si="332"/>
        <v>1.7063587312073921E-92</v>
      </c>
      <c r="IN100" s="86">
        <f t="shared" si="333"/>
        <v>8.6480950672393972E-113</v>
      </c>
      <c r="IO100" s="86">
        <f t="shared" si="334"/>
        <v>3.8733198861918985E-109</v>
      </c>
      <c r="IP100" s="86">
        <f t="shared" si="335"/>
        <v>4.9244804869819008E-111</v>
      </c>
      <c r="IQ100" s="86">
        <f t="shared" si="336"/>
        <v>1.9824612348489809E-113</v>
      </c>
      <c r="IR100" s="86">
        <f t="shared" si="337"/>
        <v>5.5610205910845952E-118</v>
      </c>
      <c r="IS100" s="86">
        <f t="shared" si="338"/>
        <v>4.4341956513178149E-118</v>
      </c>
      <c r="IT100" s="86">
        <f t="shared" si="339"/>
        <v>4.6388335547625135E-110</v>
      </c>
      <c r="IU100" s="86">
        <f t="shared" si="340"/>
        <v>1.7580682127892171E-101</v>
      </c>
      <c r="IV100" s="86">
        <f t="shared" si="341"/>
        <v>5.9066148726250688E-39</v>
      </c>
      <c r="IW100" s="86">
        <f t="shared" si="342"/>
        <v>1.1627063128581746E-63</v>
      </c>
      <c r="IY100" s="86">
        <f t="shared" si="343"/>
        <v>4.2592149286341627E-2</v>
      </c>
      <c r="IZ100" s="86">
        <f t="shared" si="344"/>
        <v>4.6586856381175747E-2</v>
      </c>
      <c r="JA100" s="86">
        <f t="shared" si="345"/>
        <v>3.2506656481668839E-2</v>
      </c>
      <c r="JB100" s="86">
        <f t="shared" si="346"/>
        <v>2.6938570826853681E-2</v>
      </c>
      <c r="JC100" s="86">
        <f t="shared" si="347"/>
        <v>5.0596214215462905E-2</v>
      </c>
      <c r="JD100" s="86">
        <f t="shared" si="348"/>
        <v>3.0962311501775121E-2</v>
      </c>
      <c r="JE100" s="86">
        <f t="shared" si="349"/>
        <v>3.9482681754584928E-2</v>
      </c>
      <c r="JF100" s="86">
        <f t="shared" si="350"/>
        <v>3.5696686244671288E-2</v>
      </c>
      <c r="JG100" s="86">
        <f t="shared" si="351"/>
        <v>3.9199886710932982E-2</v>
      </c>
      <c r="JH100" s="86">
        <f t="shared" si="352"/>
        <v>3.1781662764597381E-2</v>
      </c>
      <c r="JI100" s="86">
        <f t="shared" si="353"/>
        <v>2.9361238092307899E-2</v>
      </c>
      <c r="JJ100" s="86">
        <f t="shared" si="354"/>
        <v>3.5573839216042603E-2</v>
      </c>
      <c r="JK100" s="86">
        <f t="shared" si="355"/>
        <v>3.5567728041846269E-2</v>
      </c>
      <c r="JL100" s="86">
        <f t="shared" si="356"/>
        <v>4.442393845893719E-2</v>
      </c>
      <c r="JM100" s="86">
        <f t="shared" si="357"/>
        <v>4.2292512124606704E-2</v>
      </c>
    </row>
    <row r="101" spans="2:273" x14ac:dyDescent="0.25">
      <c r="B101" s="2">
        <v>74</v>
      </c>
      <c r="C101" s="37">
        <v>82.087000000000003</v>
      </c>
      <c r="D101" s="37">
        <v>92.594999999999999</v>
      </c>
      <c r="E101" s="37">
        <v>94.048000000000002</v>
      </c>
      <c r="F101" s="37">
        <v>89.356999999999999</v>
      </c>
      <c r="G101" s="37">
        <v>93.738</v>
      </c>
      <c r="H101" s="37">
        <v>90.070999999999998</v>
      </c>
      <c r="I101" s="37">
        <v>94.286000000000001</v>
      </c>
      <c r="J101" s="37">
        <v>90.977000000000004</v>
      </c>
      <c r="K101" s="37">
        <v>93.489000000000004</v>
      </c>
      <c r="L101" s="37">
        <v>89.2</v>
      </c>
      <c r="M101" s="37">
        <v>86.066999999999993</v>
      </c>
      <c r="N101" s="37">
        <v>82.756</v>
      </c>
      <c r="O101" s="37">
        <v>81.489000000000004</v>
      </c>
      <c r="P101" s="37">
        <v>71.409000000000006</v>
      </c>
      <c r="Q101" s="37">
        <v>64.837199999999996</v>
      </c>
      <c r="S101" s="4">
        <f t="shared" si="229"/>
        <v>82.984934700165311</v>
      </c>
      <c r="T101" s="4">
        <f t="shared" si="230"/>
        <v>94.30275216332285</v>
      </c>
      <c r="U101" s="4">
        <f t="shared" si="231"/>
        <v>90.213964837741543</v>
      </c>
      <c r="V101" s="4">
        <f t="shared" si="232"/>
        <v>88.550513871968931</v>
      </c>
      <c r="W101" s="4">
        <f t="shared" si="233"/>
        <v>95.010819822745319</v>
      </c>
      <c r="X101" s="4">
        <f t="shared" si="234"/>
        <v>86.716771799476447</v>
      </c>
      <c r="Y101" s="4">
        <f t="shared" si="235"/>
        <v>92.713637907284607</v>
      </c>
      <c r="Z101" s="4">
        <f t="shared" si="236"/>
        <v>89.721296261127165</v>
      </c>
      <c r="AA101" s="4">
        <f t="shared" si="237"/>
        <v>89.732398433456794</v>
      </c>
      <c r="AB101" s="4">
        <f t="shared" si="238"/>
        <v>85.838988666836457</v>
      </c>
      <c r="AC101" s="4">
        <f t="shared" si="239"/>
        <v>83.648912315527241</v>
      </c>
      <c r="AD101" s="4">
        <f t="shared" si="240"/>
        <v>85.633397440521563</v>
      </c>
      <c r="AE101" s="4">
        <f t="shared" si="241"/>
        <v>85.578203943713433</v>
      </c>
      <c r="AF101" s="4">
        <f t="shared" si="242"/>
        <v>74.222933445300015</v>
      </c>
      <c r="AG101" s="4">
        <f t="shared" si="243"/>
        <v>68.442173152637054</v>
      </c>
      <c r="AI101" s="4">
        <f t="shared" si="244"/>
        <v>-0.89793470016530819</v>
      </c>
      <c r="AJ101" s="4">
        <f t="shared" si="245"/>
        <v>-1.7077521633228514</v>
      </c>
      <c r="AK101" s="4">
        <f t="shared" si="246"/>
        <v>3.8340351622584592</v>
      </c>
      <c r="AL101" s="4">
        <f t="shared" si="247"/>
        <v>0.80648612803106801</v>
      </c>
      <c r="AM101" s="4">
        <f t="shared" si="248"/>
        <v>-1.2728198227453191</v>
      </c>
      <c r="AN101" s="4">
        <f t="shared" si="249"/>
        <v>3.3542282005235506</v>
      </c>
      <c r="AO101" s="4">
        <f t="shared" si="250"/>
        <v>1.5723620927153945</v>
      </c>
      <c r="AP101" s="4">
        <f t="shared" si="251"/>
        <v>1.2557037388728389</v>
      </c>
      <c r="AQ101" s="4">
        <f t="shared" si="252"/>
        <v>3.7566015665432104</v>
      </c>
      <c r="AR101" s="4">
        <f t="shared" si="253"/>
        <v>3.3610113331635461</v>
      </c>
      <c r="AS101" s="4">
        <f t="shared" si="254"/>
        <v>2.4180876844727521</v>
      </c>
      <c r="AT101" s="4">
        <f t="shared" si="255"/>
        <v>-2.8773974405215625</v>
      </c>
      <c r="AU101" s="4">
        <f t="shared" si="256"/>
        <v>-4.0892039437134287</v>
      </c>
      <c r="AV101" s="4">
        <f t="shared" si="257"/>
        <v>-2.8139334453000089</v>
      </c>
      <c r="AW101" s="4">
        <f t="shared" si="257"/>
        <v>-3.6049731526370579</v>
      </c>
      <c r="AY101" s="2">
        <f t="shared" si="308"/>
        <v>68.164353932412737</v>
      </c>
      <c r="AZ101" s="2">
        <f t="shared" si="147"/>
        <v>70.034667262122397</v>
      </c>
      <c r="BA101" s="2">
        <f t="shared" si="148"/>
        <v>71.093458003603644</v>
      </c>
      <c r="BB101" s="2">
        <f t="shared" si="149"/>
        <v>71.937038432846322</v>
      </c>
      <c r="BC101" s="2">
        <f t="shared" si="150"/>
        <v>70.713845325962652</v>
      </c>
      <c r="BD101" s="2">
        <f t="shared" si="151"/>
        <v>68.913646035145746</v>
      </c>
      <c r="BE101" s="2">
        <f t="shared" si="152"/>
        <v>71.012401336770395</v>
      </c>
      <c r="BF101" s="2">
        <f t="shared" si="153"/>
        <v>70.07724293362476</v>
      </c>
      <c r="BG101" s="2">
        <f t="shared" si="154"/>
        <v>67.038022079560378</v>
      </c>
      <c r="BH101" s="2">
        <f t="shared" si="155"/>
        <v>66.391926706662247</v>
      </c>
      <c r="BI101" s="2">
        <f t="shared" si="156"/>
        <v>65.099128633574054</v>
      </c>
      <c r="BJ101" s="2">
        <f t="shared" si="157"/>
        <v>65.065735003938386</v>
      </c>
      <c r="BK101" s="2">
        <f t="shared" si="158"/>
        <v>65.506105922749299</v>
      </c>
      <c r="BL101" s="2">
        <f t="shared" si="159"/>
        <v>64.269739964473388</v>
      </c>
      <c r="BM101" s="2">
        <f t="shared" si="160"/>
        <v>63.053040948351239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83.546694201147687</v>
      </c>
      <c r="DL101" s="2">
        <f t="shared" si="289"/>
        <v>85.409475083056478</v>
      </c>
      <c r="DM101" s="2">
        <f t="shared" si="289"/>
        <v>88.246066747206285</v>
      </c>
      <c r="DN101" s="2">
        <f t="shared" si="289"/>
        <v>86.292721534279679</v>
      </c>
      <c r="DO101" s="2">
        <f t="shared" si="289"/>
        <v>84.980421170623686</v>
      </c>
      <c r="DP101" s="2">
        <f t="shared" si="289"/>
        <v>82.96596979764422</v>
      </c>
      <c r="DQ101" s="2">
        <f t="shared" si="289"/>
        <v>86.473356848030036</v>
      </c>
      <c r="DR101" s="2">
        <f t="shared" si="289"/>
        <v>86.976228070175424</v>
      </c>
      <c r="DS101" s="2">
        <f t="shared" si="289"/>
        <v>80.577330300187612</v>
      </c>
      <c r="DT101" s="2">
        <f t="shared" si="289"/>
        <v>80.923735829959526</v>
      </c>
      <c r="DU101" s="2">
        <f t="shared" si="289"/>
        <v>79.947156680161953</v>
      </c>
      <c r="DV101" s="2">
        <f t="shared" si="289"/>
        <v>79.938769981238252</v>
      </c>
      <c r="DW101" s="2">
        <f t="shared" si="289"/>
        <v>80.306907665505236</v>
      </c>
      <c r="DX101" s="2">
        <f t="shared" si="289"/>
        <v>72.349968641114984</v>
      </c>
      <c r="DY101" s="2">
        <f t="shared" si="289"/>
        <v>69.201465433854906</v>
      </c>
      <c r="EA101" s="2">
        <f t="shared" si="228"/>
        <v>67.279483930824625</v>
      </c>
      <c r="EB101" s="2">
        <f t="shared" si="290"/>
        <v>69.102583451970901</v>
      </c>
      <c r="EC101" s="2">
        <f t="shared" si="291"/>
        <v>70.037630990441002</v>
      </c>
      <c r="ED101" s="2">
        <f t="shared" si="292"/>
        <v>71.002668937730462</v>
      </c>
      <c r="EE101" s="2">
        <f t="shared" si="293"/>
        <v>69.933886719281531</v>
      </c>
      <c r="EF101" s="2">
        <f t="shared" si="294"/>
        <v>68.00852505378937</v>
      </c>
      <c r="EG101" s="2">
        <f t="shared" si="295"/>
        <v>69.932526078763289</v>
      </c>
      <c r="EH101" s="2">
        <f t="shared" si="296"/>
        <v>68.814375805344469</v>
      </c>
      <c r="EI101" s="2">
        <f t="shared" si="297"/>
        <v>66.095759414114511</v>
      </c>
      <c r="EJ101" s="2">
        <f t="shared" si="298"/>
        <v>65.341682209965413</v>
      </c>
      <c r="EK101" s="2">
        <f t="shared" si="299"/>
        <v>64.031676566850663</v>
      </c>
      <c r="EL101" s="2">
        <f t="shared" si="300"/>
        <v>64.040589934305814</v>
      </c>
      <c r="EM101" s="2">
        <f t="shared" si="301"/>
        <v>64.534821381029431</v>
      </c>
      <c r="EN101" s="2">
        <f t="shared" si="302"/>
        <v>63.69706083956811</v>
      </c>
      <c r="EO101" s="2">
        <f t="shared" si="303"/>
        <v>62.538791730094786</v>
      </c>
      <c r="EQ101" s="2">
        <f t="shared" si="304"/>
        <v>67.152625828196136</v>
      </c>
      <c r="ER101" s="2">
        <f t="shared" si="305"/>
        <v>68.437559044891302</v>
      </c>
      <c r="ES101" s="2">
        <f t="shared" si="305"/>
        <v>69.378953720620274</v>
      </c>
      <c r="ET101" s="2">
        <f t="shared" si="305"/>
        <v>69.891971776759846</v>
      </c>
      <c r="EU101" s="2">
        <f t="shared" si="305"/>
        <v>69.117323389213212</v>
      </c>
      <c r="EV101" s="2">
        <f t="shared" si="305"/>
        <v>67.106425036430124</v>
      </c>
      <c r="EW101" s="2">
        <f t="shared" si="305"/>
        <v>68.816826238930915</v>
      </c>
      <c r="EX101" s="2">
        <f t="shared" si="305"/>
        <v>68.142809876133668</v>
      </c>
      <c r="EY101" s="2">
        <f t="shared" si="305"/>
        <v>65.33495400000001</v>
      </c>
      <c r="EZ101" s="2">
        <f t="shared" si="305"/>
        <v>64.739620297198258</v>
      </c>
      <c r="FA101" s="2">
        <f t="shared" si="305"/>
        <v>63.800654077642683</v>
      </c>
      <c r="FB101" s="2">
        <f t="shared" si="305"/>
        <v>63.023038889953952</v>
      </c>
      <c r="FC101" s="2">
        <f t="shared" si="305"/>
        <v>63.715481112476773</v>
      </c>
      <c r="FD101" s="2">
        <f t="shared" si="305"/>
        <v>63.5679739102196</v>
      </c>
      <c r="FE101" s="2">
        <f t="shared" si="305"/>
        <v>63.59907484976209</v>
      </c>
      <c r="FG101" s="2">
        <f t="shared" si="306"/>
        <v>0.94560028425609699</v>
      </c>
      <c r="FH101" s="2">
        <f t="shared" si="307"/>
        <v>0.94282040798606959</v>
      </c>
      <c r="FI101" s="2">
        <f t="shared" si="307"/>
        <v>0.9419901924499583</v>
      </c>
      <c r="FJ101" s="2">
        <f t="shared" si="307"/>
        <v>0.93884916850532707</v>
      </c>
      <c r="FK101" s="2">
        <f t="shared" si="307"/>
        <v>0.94812713362815704</v>
      </c>
      <c r="FL101" s="2">
        <f t="shared" si="307"/>
        <v>0.93945007049675422</v>
      </c>
      <c r="FM101" s="2">
        <f t="shared" si="307"/>
        <v>0.93466832093216501</v>
      </c>
      <c r="FN101" s="2">
        <f t="shared" si="307"/>
        <v>0.93043964369168575</v>
      </c>
      <c r="FO101" s="2">
        <f t="shared" si="307"/>
        <v>0.93488854026657064</v>
      </c>
      <c r="FP101" s="2">
        <f t="shared" si="307"/>
        <v>0.93256531303691681</v>
      </c>
      <c r="FQ101" s="2">
        <f t="shared" si="307"/>
        <v>0.93291849831787854</v>
      </c>
      <c r="FR101" s="2">
        <f t="shared" si="307"/>
        <v>0.93547766838489932</v>
      </c>
      <c r="FS101" s="2">
        <f t="shared" si="307"/>
        <v>0.93838960477650157</v>
      </c>
      <c r="FT101" s="2">
        <f t="shared" si="307"/>
        <v>0.93381218278851719</v>
      </c>
      <c r="FU101" s="2">
        <f t="shared" si="307"/>
        <v>0.92286111303948248</v>
      </c>
      <c r="FW101" s="2">
        <f t="shared" si="324"/>
        <v>4.8568489109608733E-4</v>
      </c>
      <c r="FX101" s="2">
        <f t="shared" si="164"/>
        <v>5.0765103619473896E-4</v>
      </c>
      <c r="FY101" s="2">
        <f t="shared" si="165"/>
        <v>6.6928205178918762E-4</v>
      </c>
      <c r="FZ101" s="2">
        <f t="shared" si="166"/>
        <v>5.6715257997314863E-4</v>
      </c>
      <c r="GA101" s="2">
        <f t="shared" si="167"/>
        <v>6.714289663724667E-4</v>
      </c>
      <c r="GB101" s="2">
        <f t="shared" si="168"/>
        <v>6.1106686855388111E-4</v>
      </c>
      <c r="GC101" s="2">
        <f t="shared" si="169"/>
        <v>6.8565872170952115E-4</v>
      </c>
      <c r="GD101" s="2">
        <f t="shared" si="170"/>
        <v>7.1145134010671069E-4</v>
      </c>
      <c r="GE101" s="2">
        <f t="shared" si="171"/>
        <v>8.5902934885301199E-4</v>
      </c>
      <c r="GF101" s="2">
        <f t="shared" si="172"/>
        <v>8.743476348227221E-4</v>
      </c>
      <c r="GG101" s="2">
        <f t="shared" si="173"/>
        <v>7.888377884401951E-4</v>
      </c>
      <c r="GH101" s="2">
        <f t="shared" si="174"/>
        <v>6.3149208656440418E-4</v>
      </c>
      <c r="GI101" s="2">
        <f t="shared" si="175"/>
        <v>5.3692926209572111E-4</v>
      </c>
      <c r="GJ101" s="2">
        <f t="shared" si="176"/>
        <v>2.9402675791468139E-4</v>
      </c>
      <c r="GK101" s="2">
        <f t="shared" si="177"/>
        <v>2.8104245155236647E-4</v>
      </c>
      <c r="GM101" s="86">
        <f t="shared" si="325"/>
        <v>6.4328481627992677E-3</v>
      </c>
      <c r="GN101" s="86">
        <f t="shared" si="178"/>
        <v>8.8689328067887801E-5</v>
      </c>
      <c r="GO101" s="86">
        <f t="shared" si="179"/>
        <v>4.5017616783123747E-5</v>
      </c>
      <c r="GP101" s="86">
        <f t="shared" si="180"/>
        <v>6.7360659031147355E-5</v>
      </c>
      <c r="GQ101" s="86">
        <f t="shared" si="181"/>
        <v>2.2843073333982412E-5</v>
      </c>
      <c r="GR101" s="86">
        <f t="shared" si="182"/>
        <v>4.905044213828274E-4</v>
      </c>
      <c r="GS101" s="86">
        <f t="shared" si="183"/>
        <v>1.4825918968536445E-4</v>
      </c>
      <c r="GT101" s="86">
        <f t="shared" si="184"/>
        <v>1.1017909645551723E-4</v>
      </c>
      <c r="GU101" s="86">
        <f t="shared" si="185"/>
        <v>8.8076665159498785E-5</v>
      </c>
      <c r="GV101" s="86">
        <f t="shared" si="186"/>
        <v>8.179850751421035E-5</v>
      </c>
      <c r="GW101" s="86">
        <f t="shared" si="187"/>
        <v>7.6134237701588672E-6</v>
      </c>
      <c r="GX101" s="86">
        <f t="shared" si="188"/>
        <v>2.5086525258483396E-8</v>
      </c>
      <c r="GY101" s="86">
        <f t="shared" si="189"/>
        <v>1.721069275380711E-8</v>
      </c>
      <c r="GZ101" s="86">
        <f t="shared" si="190"/>
        <v>1.622313699424317E-2</v>
      </c>
      <c r="HA101" s="86">
        <f t="shared" si="191"/>
        <v>1.3986535508874904E-2</v>
      </c>
      <c r="HC101" s="86">
        <f t="shared" si="326"/>
        <v>4.144059925893278E-2</v>
      </c>
      <c r="HD101" s="86">
        <f t="shared" si="192"/>
        <v>6.4844893723873906E-2</v>
      </c>
      <c r="HE101" s="86">
        <f t="shared" si="193"/>
        <v>4.7673075623527419E-2</v>
      </c>
      <c r="HF101" s="86">
        <f t="shared" si="194"/>
        <v>4.0030209035235506E-2</v>
      </c>
      <c r="HG101" s="86">
        <f t="shared" si="195"/>
        <v>7.1110923991872521E-2</v>
      </c>
      <c r="HH101" s="86">
        <f t="shared" si="196"/>
        <v>4.3952915334671543E-2</v>
      </c>
      <c r="HI101" s="86">
        <f t="shared" si="197"/>
        <v>5.7399477351976848E-2</v>
      </c>
      <c r="HJ101" s="86">
        <f t="shared" si="198"/>
        <v>5.2568240193055109E-2</v>
      </c>
      <c r="HK101" s="86">
        <f t="shared" si="199"/>
        <v>5.8416139608235683E-2</v>
      </c>
      <c r="HL101" s="86">
        <f t="shared" si="200"/>
        <v>4.8363468426392595E-2</v>
      </c>
      <c r="HM101" s="86">
        <f t="shared" si="201"/>
        <v>4.5046761193903634E-2</v>
      </c>
      <c r="HN101" s="86">
        <f t="shared" si="202"/>
        <v>5.2637407891240669E-2</v>
      </c>
      <c r="HO101" s="86">
        <f t="shared" si="203"/>
        <v>5.1422424887951158E-2</v>
      </c>
      <c r="HP101" s="86">
        <f t="shared" si="204"/>
        <v>2.285633364840791E-2</v>
      </c>
      <c r="HQ101" s="86">
        <f t="shared" si="205"/>
        <v>2.422683222269378E-2</v>
      </c>
      <c r="HS101" s="86">
        <f t="shared" si="327"/>
        <v>1.2039649602261771E-20</v>
      </c>
      <c r="HT101" s="86">
        <f t="shared" si="206"/>
        <v>8.2423913949323646E-20</v>
      </c>
      <c r="HU101" s="86">
        <f t="shared" si="207"/>
        <v>1.003414191717903E-21</v>
      </c>
      <c r="HV101" s="86">
        <f t="shared" si="208"/>
        <v>3.2555256520483639E-22</v>
      </c>
      <c r="HW101" s="86">
        <f t="shared" si="209"/>
        <v>2.2452259494368357E-19</v>
      </c>
      <c r="HX101" s="86">
        <f t="shared" si="210"/>
        <v>1.8574591116967353E-23</v>
      </c>
      <c r="HY101" s="86">
        <f t="shared" si="211"/>
        <v>7.2755301709896493E-23</v>
      </c>
      <c r="HZ101" s="86">
        <f t="shared" si="212"/>
        <v>4.1277850864567679E-23</v>
      </c>
      <c r="IA101" s="86">
        <f t="shared" si="213"/>
        <v>3.5721557647342888E-23</v>
      </c>
      <c r="IB101" s="86">
        <f t="shared" si="214"/>
        <v>5.9664934610956875E-25</v>
      </c>
      <c r="IC101" s="86">
        <f t="shared" si="215"/>
        <v>2.5080395937534337E-24</v>
      </c>
      <c r="ID101" s="86">
        <f t="shared" si="216"/>
        <v>9.0489028240286684E-23</v>
      </c>
      <c r="IE101" s="86">
        <f t="shared" si="217"/>
        <v>2.7098910642974375E-21</v>
      </c>
      <c r="IF101" s="86">
        <f t="shared" si="218"/>
        <v>5.0772975679665123E-13</v>
      </c>
      <c r="IG101" s="86">
        <f t="shared" si="219"/>
        <v>8.5649243090181432E-13</v>
      </c>
      <c r="II101" s="86">
        <f t="shared" si="328"/>
        <v>1.3105463980706634E-94</v>
      </c>
      <c r="IJ101" s="86">
        <f t="shared" si="329"/>
        <v>4.0307020277338055E-92</v>
      </c>
      <c r="IK101" s="86">
        <f t="shared" si="330"/>
        <v>1.5091601714943177E-101</v>
      </c>
      <c r="IL101" s="86">
        <f t="shared" si="331"/>
        <v>1.5920718190929637E-110</v>
      </c>
      <c r="IM101" s="86">
        <f t="shared" si="332"/>
        <v>2.9752474788099178E-90</v>
      </c>
      <c r="IN101" s="86">
        <f t="shared" si="333"/>
        <v>4.4180098586929691E-110</v>
      </c>
      <c r="IO101" s="86">
        <f t="shared" si="334"/>
        <v>1.7701495923902676E-106</v>
      </c>
      <c r="IP101" s="86">
        <f t="shared" si="335"/>
        <v>2.5869041534616179E-108</v>
      </c>
      <c r="IQ101" s="86">
        <f t="shared" si="336"/>
        <v>1.4128896585925966E-110</v>
      </c>
      <c r="IR101" s="86">
        <f t="shared" si="337"/>
        <v>5.2681448385992781E-115</v>
      </c>
      <c r="IS101" s="86">
        <f t="shared" si="338"/>
        <v>3.8344480918409824E-115</v>
      </c>
      <c r="IT101" s="86">
        <f t="shared" si="339"/>
        <v>2.0879817456814252E-107</v>
      </c>
      <c r="IU101" s="86">
        <f t="shared" si="340"/>
        <v>4.3303124200716251E-99</v>
      </c>
      <c r="IV101" s="86">
        <f t="shared" si="341"/>
        <v>3.9865134416640581E-38</v>
      </c>
      <c r="IW101" s="86">
        <f t="shared" si="342"/>
        <v>2.7234886969295672E-62</v>
      </c>
      <c r="IY101" s="86">
        <f t="shared" si="343"/>
        <v>4.7873447421732045E-2</v>
      </c>
      <c r="IZ101" s="86">
        <f t="shared" si="344"/>
        <v>6.4933583051941787E-2</v>
      </c>
      <c r="JA101" s="86">
        <f t="shared" si="345"/>
        <v>4.7718093240310545E-2</v>
      </c>
      <c r="JB101" s="86">
        <f t="shared" si="346"/>
        <v>4.0097569694266651E-2</v>
      </c>
      <c r="JC101" s="86">
        <f t="shared" si="347"/>
        <v>7.1133767065206507E-2</v>
      </c>
      <c r="JD101" s="86">
        <f t="shared" si="348"/>
        <v>4.444341975605437E-2</v>
      </c>
      <c r="JE101" s="86">
        <f t="shared" si="349"/>
        <v>5.754773654166221E-2</v>
      </c>
      <c r="JF101" s="86">
        <f t="shared" si="350"/>
        <v>5.2678419289510628E-2</v>
      </c>
      <c r="JG101" s="86">
        <f t="shared" si="351"/>
        <v>5.8504216273395179E-2</v>
      </c>
      <c r="JH101" s="86">
        <f t="shared" si="352"/>
        <v>4.8445266933906807E-2</v>
      </c>
      <c r="JI101" s="86">
        <f t="shared" si="353"/>
        <v>4.5054374617673795E-2</v>
      </c>
      <c r="JJ101" s="86">
        <f t="shared" si="354"/>
        <v>5.2637432977765929E-2</v>
      </c>
      <c r="JK101" s="86">
        <f t="shared" si="355"/>
        <v>5.1422442098643911E-2</v>
      </c>
      <c r="JL101" s="86">
        <f t="shared" si="356"/>
        <v>3.9079470643158809E-2</v>
      </c>
      <c r="JM101" s="86">
        <f t="shared" si="357"/>
        <v>3.8213367732425181E-2</v>
      </c>
    </row>
    <row r="102" spans="2:273" x14ac:dyDescent="0.25">
      <c r="B102" s="2">
        <v>75</v>
      </c>
      <c r="C102" s="37">
        <v>86.325999999999993</v>
      </c>
      <c r="D102" s="37">
        <v>100.238</v>
      </c>
      <c r="E102" s="37">
        <v>101.452</v>
      </c>
      <c r="F102" s="37">
        <v>95.570999999999998</v>
      </c>
      <c r="G102" s="37">
        <v>101.167</v>
      </c>
      <c r="H102" s="37">
        <v>96.619</v>
      </c>
      <c r="I102" s="37">
        <v>102</v>
      </c>
      <c r="J102" s="37">
        <v>98.75</v>
      </c>
      <c r="K102" s="37">
        <v>101.8</v>
      </c>
      <c r="L102" s="37">
        <v>97.911000000000001</v>
      </c>
      <c r="M102" s="37">
        <v>92.888999999999996</v>
      </c>
      <c r="N102" s="37">
        <v>88.710999999999999</v>
      </c>
      <c r="O102" s="37">
        <v>87.622</v>
      </c>
      <c r="P102" s="37">
        <v>74.909000000000006</v>
      </c>
      <c r="Q102" s="37">
        <v>66.558099999999996</v>
      </c>
      <c r="S102" s="4">
        <f t="shared" si="229"/>
        <v>87.542372770778869</v>
      </c>
      <c r="T102" s="4">
        <f t="shared" si="230"/>
        <v>101.3585904944446</v>
      </c>
      <c r="U102" s="4">
        <f t="shared" si="231"/>
        <v>96.828952617725378</v>
      </c>
      <c r="V102" s="4">
        <f t="shared" si="232"/>
        <v>94.669206944692505</v>
      </c>
      <c r="W102" s="4">
        <f t="shared" si="233"/>
        <v>102.08541007262508</v>
      </c>
      <c r="X102" s="4">
        <f t="shared" si="234"/>
        <v>93.201311405999846</v>
      </c>
      <c r="Y102" s="4">
        <f t="shared" si="235"/>
        <v>100.08023769507929</v>
      </c>
      <c r="Z102" s="4">
        <f t="shared" si="236"/>
        <v>96.64361452634445</v>
      </c>
      <c r="AA102" s="4">
        <f t="shared" si="237"/>
        <v>97.891189425876661</v>
      </c>
      <c r="AB102" s="4">
        <f t="shared" si="238"/>
        <v>93.361232959991014</v>
      </c>
      <c r="AC102" s="4">
        <f t="shared" si="239"/>
        <v>90.846570285887069</v>
      </c>
      <c r="AD102" s="4">
        <f t="shared" si="240"/>
        <v>92.724673756033766</v>
      </c>
      <c r="AE102" s="4">
        <f t="shared" si="241"/>
        <v>92.064167167260578</v>
      </c>
      <c r="AF102" s="4">
        <f t="shared" si="242"/>
        <v>77.679586716360831</v>
      </c>
      <c r="AG102" s="4">
        <f t="shared" si="243"/>
        <v>70.147048767520488</v>
      </c>
      <c r="AI102" s="4">
        <f t="shared" si="244"/>
        <v>-1.2163727707788752</v>
      </c>
      <c r="AJ102" s="4">
        <f t="shared" si="245"/>
        <v>-1.120590494444599</v>
      </c>
      <c r="AK102" s="4">
        <f t="shared" si="246"/>
        <v>4.6230473822746205</v>
      </c>
      <c r="AL102" s="4">
        <f t="shared" si="247"/>
        <v>0.90179305530749332</v>
      </c>
      <c r="AM102" s="4">
        <f t="shared" si="248"/>
        <v>-0.91841007262507901</v>
      </c>
      <c r="AN102" s="4">
        <f t="shared" si="249"/>
        <v>3.417688594000154</v>
      </c>
      <c r="AO102" s="4">
        <f t="shared" si="250"/>
        <v>1.9197623049207095</v>
      </c>
      <c r="AP102" s="4">
        <f t="shared" si="251"/>
        <v>2.1063854736555498</v>
      </c>
      <c r="AQ102" s="4">
        <f t="shared" si="252"/>
        <v>3.9088105741233363</v>
      </c>
      <c r="AR102" s="4">
        <f t="shared" si="253"/>
        <v>4.5497670400089874</v>
      </c>
      <c r="AS102" s="4">
        <f t="shared" si="254"/>
        <v>2.0424297141129273</v>
      </c>
      <c r="AT102" s="4">
        <f t="shared" si="255"/>
        <v>-4.0136737560337679</v>
      </c>
      <c r="AU102" s="4">
        <f t="shared" si="256"/>
        <v>-4.4421671672605783</v>
      </c>
      <c r="AV102" s="4">
        <f t="shared" si="257"/>
        <v>-2.7705867163608247</v>
      </c>
      <c r="AW102" s="4">
        <f t="shared" si="257"/>
        <v>-3.5889487675204919</v>
      </c>
      <c r="AY102" s="2">
        <f t="shared" si="308"/>
        <v>68.021203232841813</v>
      </c>
      <c r="AZ102" s="2">
        <f t="shared" si="147"/>
        <v>69.860194160004923</v>
      </c>
      <c r="BA102" s="2">
        <f t="shared" si="148"/>
        <v>70.891426686126266</v>
      </c>
      <c r="BB102" s="2">
        <f t="shared" si="149"/>
        <v>71.722766571014446</v>
      </c>
      <c r="BC102" s="2">
        <f t="shared" si="150"/>
        <v>70.528021854702089</v>
      </c>
      <c r="BD102" s="2">
        <f t="shared" si="151"/>
        <v>68.732970674703793</v>
      </c>
      <c r="BE102" s="2">
        <f t="shared" si="152"/>
        <v>70.795047984079815</v>
      </c>
      <c r="BF102" s="2">
        <f t="shared" si="153"/>
        <v>69.857085147020314</v>
      </c>
      <c r="BG102" s="2">
        <f t="shared" si="154"/>
        <v>66.846174057549618</v>
      </c>
      <c r="BH102" s="2">
        <f t="shared" si="155"/>
        <v>66.186794725865838</v>
      </c>
      <c r="BI102" s="2">
        <f t="shared" si="156"/>
        <v>64.900485751590367</v>
      </c>
      <c r="BJ102" s="2">
        <f t="shared" si="157"/>
        <v>64.845386741097713</v>
      </c>
      <c r="BK102" s="2">
        <f t="shared" si="158"/>
        <v>65.29427829163717</v>
      </c>
      <c r="BL102" s="2">
        <f t="shared" si="159"/>
        <v>64.12302278432503</v>
      </c>
      <c r="BM102" s="2">
        <f t="shared" si="160"/>
        <v>62.95302070625538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83.738533977650263</v>
      </c>
      <c r="DL102" s="2">
        <f t="shared" si="289"/>
        <v>85.57740199335548</v>
      </c>
      <c r="DM102" s="2">
        <f t="shared" si="289"/>
        <v>88.458748263364541</v>
      </c>
      <c r="DN102" s="2">
        <f t="shared" si="289"/>
        <v>86.48440848686198</v>
      </c>
      <c r="DO102" s="2">
        <f t="shared" si="289"/>
        <v>85.147780622856075</v>
      </c>
      <c r="DP102" s="2">
        <f t="shared" si="289"/>
        <v>83.096715191784966</v>
      </c>
      <c r="DQ102" s="2">
        <f t="shared" si="289"/>
        <v>86.671915572232663</v>
      </c>
      <c r="DR102" s="2">
        <f t="shared" si="289"/>
        <v>87.187671390013492</v>
      </c>
      <c r="DS102" s="2">
        <f t="shared" si="289"/>
        <v>80.609172326454029</v>
      </c>
      <c r="DT102" s="2">
        <f t="shared" si="289"/>
        <v>81.035617408906887</v>
      </c>
      <c r="DU102" s="2">
        <f t="shared" si="289"/>
        <v>80.072761133603251</v>
      </c>
      <c r="DV102" s="2">
        <f t="shared" si="289"/>
        <v>80.102617354596603</v>
      </c>
      <c r="DW102" s="2">
        <f t="shared" si="289"/>
        <v>80.469672473867604</v>
      </c>
      <c r="DX102" s="2">
        <f t="shared" si="289"/>
        <v>72.400061672473868</v>
      </c>
      <c r="DY102" s="2">
        <f t="shared" si="289"/>
        <v>69.262003342816499</v>
      </c>
      <c r="EA102" s="2">
        <f t="shared" si="228"/>
        <v>67.196625992726197</v>
      </c>
      <c r="EB102" s="2">
        <f t="shared" si="290"/>
        <v>68.991238469192481</v>
      </c>
      <c r="EC102" s="2">
        <f t="shared" si="291"/>
        <v>69.905278351674838</v>
      </c>
      <c r="ED102" s="2">
        <f t="shared" si="292"/>
        <v>70.846596703192773</v>
      </c>
      <c r="EE102" s="2">
        <f t="shared" si="293"/>
        <v>69.79915372461862</v>
      </c>
      <c r="EF102" s="2">
        <f t="shared" si="294"/>
        <v>67.88927201879217</v>
      </c>
      <c r="EG102" s="2">
        <f t="shared" si="295"/>
        <v>69.783797119039249</v>
      </c>
      <c r="EH102" s="2">
        <f t="shared" si="296"/>
        <v>68.675983784727663</v>
      </c>
      <c r="EI102" s="2">
        <f t="shared" si="297"/>
        <v>65.972713715046609</v>
      </c>
      <c r="EJ102" s="2">
        <f t="shared" si="298"/>
        <v>65.208136281200339</v>
      </c>
      <c r="EK102" s="2">
        <f t="shared" si="299"/>
        <v>63.90572287626398</v>
      </c>
      <c r="EL102" s="2">
        <f t="shared" si="300"/>
        <v>63.886375218901762</v>
      </c>
      <c r="EM102" s="2">
        <f t="shared" si="301"/>
        <v>64.386094239402794</v>
      </c>
      <c r="EN102" s="2">
        <f t="shared" si="302"/>
        <v>63.5880167555217</v>
      </c>
      <c r="EO102" s="2">
        <f t="shared" si="303"/>
        <v>62.471733696800754</v>
      </c>
      <c r="EQ102" s="2">
        <f t="shared" si="304"/>
        <v>67.073019905513647</v>
      </c>
      <c r="ER102" s="2">
        <f t="shared" si="305"/>
        <v>68.344429626166786</v>
      </c>
      <c r="ES102" s="2">
        <f t="shared" si="305"/>
        <v>69.265386546679352</v>
      </c>
      <c r="ET102" s="2">
        <f t="shared" si="305"/>
        <v>69.765444474612281</v>
      </c>
      <c r="EU102" s="2">
        <f t="shared" si="305"/>
        <v>69.006428793315834</v>
      </c>
      <c r="EV102" s="2">
        <f t="shared" si="305"/>
        <v>67.011893223035429</v>
      </c>
      <c r="EW102" s="2">
        <f t="shared" si="305"/>
        <v>68.699533805211033</v>
      </c>
      <c r="EX102" s="2">
        <f t="shared" si="305"/>
        <v>68.024106850264502</v>
      </c>
      <c r="EY102" s="2">
        <f t="shared" si="305"/>
        <v>65.23458022222222</v>
      </c>
      <c r="EZ102" s="2">
        <f t="shared" si="305"/>
        <v>64.62364485810987</v>
      </c>
      <c r="FA102" s="2">
        <f t="shared" si="305"/>
        <v>63.681469029515114</v>
      </c>
      <c r="FB102" s="2">
        <f t="shared" si="305"/>
        <v>62.900272462513712</v>
      </c>
      <c r="FC102" s="2">
        <f t="shared" si="305"/>
        <v>63.591854397805982</v>
      </c>
      <c r="FD102" s="2">
        <f t="shared" si="305"/>
        <v>63.462953796538912</v>
      </c>
      <c r="FE102" s="2">
        <f t="shared" si="305"/>
        <v>63.499864574866336</v>
      </c>
      <c r="FG102" s="2">
        <f t="shared" si="306"/>
        <v>0.95014824992823232</v>
      </c>
      <c r="FH102" s="2">
        <f t="shared" si="307"/>
        <v>0.94758789734495741</v>
      </c>
      <c r="FI102" s="2">
        <f t="shared" si="307"/>
        <v>0.94682299885349386</v>
      </c>
      <c r="FJ102" s="2">
        <f t="shared" si="307"/>
        <v>0.94392807767642339</v>
      </c>
      <c r="FK102" s="2">
        <f t="shared" si="307"/>
        <v>0.95247446517943213</v>
      </c>
      <c r="FL102" s="2">
        <f t="shared" si="307"/>
        <v>0.94448202276299464</v>
      </c>
      <c r="FM102" s="2">
        <f t="shared" si="307"/>
        <v>0.94007230741825321</v>
      </c>
      <c r="FN102" s="2">
        <f t="shared" si="307"/>
        <v>0.93616952296096245</v>
      </c>
      <c r="FO102" s="2">
        <f t="shared" si="307"/>
        <v>0.9402754750200899</v>
      </c>
      <c r="FP102" s="2">
        <f t="shared" si="307"/>
        <v>0.93813173787736481</v>
      </c>
      <c r="FQ102" s="2">
        <f t="shared" si="307"/>
        <v>0.93845769326323858</v>
      </c>
      <c r="FR102" s="2">
        <f t="shared" si="307"/>
        <v>0.94081894762174123</v>
      </c>
      <c r="FS102" s="2">
        <f t="shared" si="307"/>
        <v>0.94350438636446499</v>
      </c>
      <c r="FT102" s="2">
        <f t="shared" si="307"/>
        <v>0.93928238538945141</v>
      </c>
      <c r="FU102" s="2">
        <f t="shared" si="307"/>
        <v>0.92916773302484446</v>
      </c>
      <c r="FW102" s="2">
        <f t="shared" si="324"/>
        <v>5.3251794055621368E-4</v>
      </c>
      <c r="FX102" s="2">
        <f t="shared" si="164"/>
        <v>5.5660103164567425E-4</v>
      </c>
      <c r="FY102" s="2">
        <f t="shared" si="165"/>
        <v>7.3380579419110657E-4</v>
      </c>
      <c r="FZ102" s="2">
        <f t="shared" si="166"/>
        <v>6.2183641227049711E-4</v>
      </c>
      <c r="GA102" s="2">
        <f t="shared" si="167"/>
        <v>7.361595347559238E-4</v>
      </c>
      <c r="GB102" s="2">
        <f t="shared" si="168"/>
        <v>6.6998199921448963E-4</v>
      </c>
      <c r="GC102" s="2">
        <f t="shared" si="169"/>
        <v>7.5176010857926946E-4</v>
      </c>
      <c r="GD102" s="2">
        <f t="shared" si="170"/>
        <v>7.8003734063810293E-4</v>
      </c>
      <c r="GE102" s="2">
        <f t="shared" si="171"/>
        <v>9.4182889434413588E-4</v>
      </c>
      <c r="GF102" s="2">
        <f t="shared" si="172"/>
        <v>9.5862225238973748E-4</v>
      </c>
      <c r="GG102" s="2">
        <f t="shared" si="173"/>
        <v>8.6487761324825828E-4</v>
      </c>
      <c r="GH102" s="2">
        <f t="shared" si="174"/>
        <v>6.9237512085008098E-4</v>
      </c>
      <c r="GI102" s="2">
        <f t="shared" si="175"/>
        <v>5.8870073290346681E-4</v>
      </c>
      <c r="GJ102" s="2">
        <f t="shared" si="176"/>
        <v>3.2238478399175194E-4</v>
      </c>
      <c r="GK102" s="2">
        <f t="shared" si="177"/>
        <v>3.0814856503315541E-4</v>
      </c>
      <c r="GM102" s="86">
        <f t="shared" si="325"/>
        <v>2.7614139699986655E-3</v>
      </c>
      <c r="GN102" s="86">
        <f t="shared" si="178"/>
        <v>1.7963801910744433E-5</v>
      </c>
      <c r="GO102" s="86">
        <f t="shared" si="179"/>
        <v>8.0335910196633032E-6</v>
      </c>
      <c r="GP102" s="86">
        <f t="shared" si="180"/>
        <v>1.1346249496286135E-5</v>
      </c>
      <c r="GQ102" s="86">
        <f t="shared" si="181"/>
        <v>3.3571158089690842E-6</v>
      </c>
      <c r="GR102" s="86">
        <f t="shared" si="182"/>
        <v>1.2588438050893731E-4</v>
      </c>
      <c r="GS102" s="86">
        <f t="shared" si="183"/>
        <v>3.3001103059095442E-5</v>
      </c>
      <c r="GT102" s="86">
        <f t="shared" si="184"/>
        <v>2.2400113529132878E-5</v>
      </c>
      <c r="GU102" s="86">
        <f t="shared" si="185"/>
        <v>1.745392065933476E-5</v>
      </c>
      <c r="GV102" s="86">
        <f t="shared" si="186"/>
        <v>1.6108014736685168E-5</v>
      </c>
      <c r="GW102" s="86">
        <f t="shared" si="187"/>
        <v>9.2547285070609191E-7</v>
      </c>
      <c r="GX102" s="86">
        <f t="shared" si="188"/>
        <v>1.0484230057009802E-9</v>
      </c>
      <c r="GY102" s="86">
        <f t="shared" si="189"/>
        <v>6.7948481275907111E-10</v>
      </c>
      <c r="GZ102" s="86">
        <f t="shared" si="190"/>
        <v>8.326497071703463E-3</v>
      </c>
      <c r="HA102" s="86">
        <f t="shared" si="191"/>
        <v>7.0378028900305182E-3</v>
      </c>
      <c r="HC102" s="86">
        <f t="shared" si="326"/>
        <v>5.8654646959545857E-2</v>
      </c>
      <c r="HD102" s="86">
        <f t="shared" si="192"/>
        <v>8.9292102586496502E-2</v>
      </c>
      <c r="HE102" s="86">
        <f t="shared" si="193"/>
        <v>6.8799436931655189E-2</v>
      </c>
      <c r="HF102" s="86">
        <f t="shared" si="194"/>
        <v>5.8819750601035517E-2</v>
      </c>
      <c r="HG102" s="86">
        <f t="shared" si="195"/>
        <v>9.8221038170288294E-2</v>
      </c>
      <c r="HH102" s="86">
        <f t="shared" si="196"/>
        <v>6.441048362865609E-2</v>
      </c>
      <c r="HI102" s="86">
        <f t="shared" si="197"/>
        <v>8.2696260784535194E-2</v>
      </c>
      <c r="HJ102" s="86">
        <f t="shared" si="198"/>
        <v>7.6535486427502103E-2</v>
      </c>
      <c r="HK102" s="86">
        <f t="shared" si="199"/>
        <v>8.5618893537027535E-2</v>
      </c>
      <c r="HL102" s="86">
        <f t="shared" si="200"/>
        <v>7.2394781938420749E-2</v>
      </c>
      <c r="HM102" s="86">
        <f t="shared" si="201"/>
        <v>6.737945740836257E-2</v>
      </c>
      <c r="HN102" s="86">
        <f t="shared" si="202"/>
        <v>7.6063644669147848E-2</v>
      </c>
      <c r="HO102" s="86">
        <f t="shared" si="203"/>
        <v>7.2807342910704995E-2</v>
      </c>
      <c r="HP102" s="86">
        <f t="shared" si="204"/>
        <v>3.4779352977275614E-2</v>
      </c>
      <c r="HQ102" s="86">
        <f t="shared" si="205"/>
        <v>3.5655842938233644E-2</v>
      </c>
      <c r="HS102" s="86">
        <f t="shared" si="327"/>
        <v>5.9134349079355981E-20</v>
      </c>
      <c r="HT102" s="86">
        <f t="shared" si="206"/>
        <v>3.8634299288936753E-19</v>
      </c>
      <c r="HU102" s="86">
        <f t="shared" si="207"/>
        <v>5.8835689279672772E-21</v>
      </c>
      <c r="HV102" s="86">
        <f t="shared" si="208"/>
        <v>2.0233773681595515E-21</v>
      </c>
      <c r="HW102" s="86">
        <f t="shared" si="209"/>
        <v>1.0771872001535729E-18</v>
      </c>
      <c r="HX102" s="86">
        <f t="shared" si="210"/>
        <v>1.2365351065914006E-22</v>
      </c>
      <c r="HY102" s="86">
        <f t="shared" si="211"/>
        <v>4.7099318896415742E-22</v>
      </c>
      <c r="HZ102" s="86">
        <f t="shared" si="212"/>
        <v>2.7715268809216818E-22</v>
      </c>
      <c r="IA102" s="86">
        <f t="shared" si="213"/>
        <v>2.5819475716081745E-22</v>
      </c>
      <c r="IB102" s="86">
        <f t="shared" si="214"/>
        <v>4.8892831396396334E-24</v>
      </c>
      <c r="IC102" s="86">
        <f t="shared" si="215"/>
        <v>1.942407305203662E-23</v>
      </c>
      <c r="ID102" s="86">
        <f t="shared" si="216"/>
        <v>5.761108549141367E-22</v>
      </c>
      <c r="IE102" s="86">
        <f t="shared" si="217"/>
        <v>1.4514740496362084E-20</v>
      </c>
      <c r="IF102" s="86">
        <f t="shared" si="218"/>
        <v>1.2491356876309783E-12</v>
      </c>
      <c r="IG102" s="86">
        <f t="shared" si="219"/>
        <v>2.0218049927729918E-12</v>
      </c>
      <c r="II102" s="86">
        <f t="shared" si="328"/>
        <v>2.1968817019688531E-92</v>
      </c>
      <c r="IJ102" s="86">
        <f t="shared" si="329"/>
        <v>6.0634931352680055E-90</v>
      </c>
      <c r="IK102" s="86">
        <f t="shared" si="330"/>
        <v>4.7152961652351587E-99</v>
      </c>
      <c r="IL102" s="86">
        <f t="shared" si="331"/>
        <v>7.2643099773104691E-108</v>
      </c>
      <c r="IM102" s="86">
        <f t="shared" si="332"/>
        <v>4.8644033733413258E-88</v>
      </c>
      <c r="IN102" s="86">
        <f t="shared" si="333"/>
        <v>2.0900852812569293E-107</v>
      </c>
      <c r="IO102" s="86">
        <f t="shared" si="334"/>
        <v>7.4929530834176529E-104</v>
      </c>
      <c r="IP102" s="86">
        <f t="shared" si="335"/>
        <v>1.2559862087805536E-105</v>
      </c>
      <c r="IQ102" s="86">
        <f t="shared" si="336"/>
        <v>9.2506942906626929E-108</v>
      </c>
      <c r="IR102" s="86">
        <f t="shared" si="337"/>
        <v>4.5669435766886278E-112</v>
      </c>
      <c r="IS102" s="86">
        <f t="shared" si="338"/>
        <v>3.0416764544940789E-112</v>
      </c>
      <c r="IT102" s="86">
        <f t="shared" si="339"/>
        <v>8.7138764589664367E-105</v>
      </c>
      <c r="IU102" s="86">
        <f t="shared" si="340"/>
        <v>9.9782339783410401E-97</v>
      </c>
      <c r="IV102" s="86">
        <f t="shared" si="341"/>
        <v>2.6340030361239191E-37</v>
      </c>
      <c r="IW102" s="86">
        <f t="shared" si="342"/>
        <v>6.1595310962500424E-61</v>
      </c>
      <c r="IY102" s="86">
        <f t="shared" si="343"/>
        <v>6.1416060929544519E-2</v>
      </c>
      <c r="IZ102" s="86">
        <f t="shared" si="344"/>
        <v>8.9310066388407244E-2</v>
      </c>
      <c r="JA102" s="86">
        <f t="shared" si="345"/>
        <v>6.8807470522674857E-2</v>
      </c>
      <c r="JB102" s="86">
        <f t="shared" si="346"/>
        <v>5.8831096850531804E-2</v>
      </c>
      <c r="JC102" s="86">
        <f t="shared" si="347"/>
        <v>9.8224395286097263E-2</v>
      </c>
      <c r="JD102" s="86">
        <f t="shared" si="348"/>
        <v>6.4536368009165027E-2</v>
      </c>
      <c r="JE102" s="86">
        <f t="shared" si="349"/>
        <v>8.2729261887594288E-2</v>
      </c>
      <c r="JF102" s="86">
        <f t="shared" si="350"/>
        <v>7.6557886541031239E-2</v>
      </c>
      <c r="JG102" s="86">
        <f t="shared" si="351"/>
        <v>8.5636347457686876E-2</v>
      </c>
      <c r="JH102" s="86">
        <f t="shared" si="352"/>
        <v>7.2410889953157434E-2</v>
      </c>
      <c r="JI102" s="86">
        <f t="shared" si="353"/>
        <v>6.7380382881213272E-2</v>
      </c>
      <c r="JJ102" s="86">
        <f t="shared" si="354"/>
        <v>7.6063645717570849E-2</v>
      </c>
      <c r="JK102" s="86">
        <f t="shared" si="355"/>
        <v>7.280734359018981E-2</v>
      </c>
      <c r="JL102" s="86">
        <f t="shared" si="356"/>
        <v>4.3105850050228212E-2</v>
      </c>
      <c r="JM102" s="86">
        <f t="shared" si="357"/>
        <v>4.2693645830285967E-2</v>
      </c>
    </row>
    <row r="103" spans="2:273" x14ac:dyDescent="0.25">
      <c r="B103" s="2">
        <v>76</v>
      </c>
      <c r="C103" s="37">
        <v>93.456999999999994</v>
      </c>
      <c r="D103" s="37">
        <v>109.262</v>
      </c>
      <c r="E103" s="37">
        <v>110.5</v>
      </c>
      <c r="F103" s="37">
        <v>104.619</v>
      </c>
      <c r="G103" s="37">
        <v>109.881</v>
      </c>
      <c r="H103" s="37">
        <v>105.429</v>
      </c>
      <c r="I103" s="37">
        <v>111.167</v>
      </c>
      <c r="J103" s="37">
        <v>108.455</v>
      </c>
      <c r="K103" s="37">
        <v>111.889</v>
      </c>
      <c r="L103" s="37">
        <v>108.578</v>
      </c>
      <c r="M103" s="37">
        <v>103.822</v>
      </c>
      <c r="N103" s="37">
        <v>100.02200000000001</v>
      </c>
      <c r="O103" s="37">
        <v>99.332999999999998</v>
      </c>
      <c r="P103" s="37">
        <v>80.840999999999994</v>
      </c>
      <c r="Q103" s="37">
        <v>69.767399999999995</v>
      </c>
      <c r="S103" s="4">
        <f t="shared" si="229"/>
        <v>93.323019877282235</v>
      </c>
      <c r="T103" s="4">
        <f t="shared" si="230"/>
        <v>109.70082860523647</v>
      </c>
      <c r="U103" s="4">
        <f t="shared" si="231"/>
        <v>104.98579003578394</v>
      </c>
      <c r="V103" s="4">
        <f t="shared" si="232"/>
        <v>102.36936134171575</v>
      </c>
      <c r="W103" s="4">
        <f t="shared" si="233"/>
        <v>110.40707663177486</v>
      </c>
      <c r="X103" s="4">
        <f t="shared" si="234"/>
        <v>101.31077143916809</v>
      </c>
      <c r="Y103" s="4">
        <f t="shared" si="235"/>
        <v>109.04533255278474</v>
      </c>
      <c r="Z103" s="4">
        <f t="shared" si="236"/>
        <v>105.16469902471479</v>
      </c>
      <c r="AA103" s="4">
        <f t="shared" si="237"/>
        <v>107.87097568033803</v>
      </c>
      <c r="AB103" s="4">
        <f t="shared" si="238"/>
        <v>102.78329090339696</v>
      </c>
      <c r="AC103" s="4">
        <f t="shared" si="239"/>
        <v>99.902335864932269</v>
      </c>
      <c r="AD103" s="4">
        <f t="shared" si="240"/>
        <v>101.41715862458645</v>
      </c>
      <c r="AE103" s="4">
        <f t="shared" si="241"/>
        <v>99.952783568055281</v>
      </c>
      <c r="AF103" s="4">
        <f t="shared" si="242"/>
        <v>82.592870748117988</v>
      </c>
      <c r="AG103" s="4">
        <f t="shared" si="243"/>
        <v>72.528133936487507</v>
      </c>
      <c r="AI103" s="4">
        <f t="shared" si="244"/>
        <v>0.13398012271775883</v>
      </c>
      <c r="AJ103" s="4">
        <f t="shared" si="245"/>
        <v>-0.43882860523646627</v>
      </c>
      <c r="AK103" s="4">
        <f t="shared" si="246"/>
        <v>5.5142099642160645</v>
      </c>
      <c r="AL103" s="4">
        <f t="shared" si="247"/>
        <v>2.2496386582842547</v>
      </c>
      <c r="AM103" s="4">
        <f t="shared" si="248"/>
        <v>-0.5260766317748562</v>
      </c>
      <c r="AN103" s="4">
        <f t="shared" si="249"/>
        <v>4.1182285608319091</v>
      </c>
      <c r="AO103" s="4">
        <f t="shared" si="250"/>
        <v>2.121667447215259</v>
      </c>
      <c r="AP103" s="4">
        <f t="shared" si="251"/>
        <v>3.2903009752852057</v>
      </c>
      <c r="AQ103" s="4">
        <f t="shared" si="252"/>
        <v>4.0180243196619614</v>
      </c>
      <c r="AR103" s="4">
        <f t="shared" si="253"/>
        <v>5.794709096603043</v>
      </c>
      <c r="AS103" s="4">
        <f t="shared" si="254"/>
        <v>3.9196641350677339</v>
      </c>
      <c r="AT103" s="4">
        <f t="shared" si="255"/>
        <v>-1.3951586245864434</v>
      </c>
      <c r="AU103" s="4">
        <f t="shared" si="256"/>
        <v>-0.61978356805528279</v>
      </c>
      <c r="AV103" s="4">
        <f t="shared" si="257"/>
        <v>-1.7518707481179945</v>
      </c>
      <c r="AW103" s="4">
        <f t="shared" si="257"/>
        <v>-2.7607339364875116</v>
      </c>
      <c r="AY103" s="2">
        <f t="shared" si="308"/>
        <v>67.881638927367163</v>
      </c>
      <c r="AZ103" s="2">
        <f t="shared" si="147"/>
        <v>69.689419589945345</v>
      </c>
      <c r="BA103" s="2">
        <f t="shared" si="148"/>
        <v>70.693274331516861</v>
      </c>
      <c r="BB103" s="2">
        <f t="shared" si="149"/>
        <v>71.511334017655756</v>
      </c>
      <c r="BC103" s="2">
        <f t="shared" si="150"/>
        <v>70.345010475560457</v>
      </c>
      <c r="BD103" s="2">
        <f t="shared" si="151"/>
        <v>68.555891269205489</v>
      </c>
      <c r="BE103" s="2">
        <f t="shared" si="152"/>
        <v>70.581189894504817</v>
      </c>
      <c r="BF103" s="2">
        <f t="shared" si="153"/>
        <v>69.641259097763097</v>
      </c>
      <c r="BG103" s="2">
        <f t="shared" si="154"/>
        <v>66.658861482937596</v>
      </c>
      <c r="BH103" s="2">
        <f t="shared" si="155"/>
        <v>65.985864739242942</v>
      </c>
      <c r="BI103" s="2">
        <f t="shared" si="156"/>
        <v>64.706110944975862</v>
      </c>
      <c r="BJ103" s="2">
        <f t="shared" si="157"/>
        <v>64.628525800327239</v>
      </c>
      <c r="BK103" s="2">
        <f t="shared" si="158"/>
        <v>65.085840509104301</v>
      </c>
      <c r="BL103" s="2">
        <f t="shared" si="159"/>
        <v>63.978378492631521</v>
      </c>
      <c r="BM103" s="2">
        <f t="shared" si="160"/>
        <v>62.854707587528246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83.930373754152825</v>
      </c>
      <c r="DL103" s="2">
        <f t="shared" si="289"/>
        <v>85.745328903654482</v>
      </c>
      <c r="DM103" s="2">
        <f t="shared" si="289"/>
        <v>88.671429779522811</v>
      </c>
      <c r="DN103" s="2">
        <f t="shared" si="289"/>
        <v>86.676095439444282</v>
      </c>
      <c r="DO103" s="2">
        <f t="shared" si="289"/>
        <v>85.315140075088479</v>
      </c>
      <c r="DP103" s="2">
        <f t="shared" si="289"/>
        <v>83.227460585925712</v>
      </c>
      <c r="DQ103" s="2">
        <f t="shared" si="289"/>
        <v>86.87047429643529</v>
      </c>
      <c r="DR103" s="2">
        <f t="shared" si="289"/>
        <v>87.399114709851546</v>
      </c>
      <c r="DS103" s="2">
        <f t="shared" si="289"/>
        <v>80.641014352720447</v>
      </c>
      <c r="DT103" s="2">
        <f t="shared" si="289"/>
        <v>81.147498987854263</v>
      </c>
      <c r="DU103" s="2">
        <f t="shared" si="289"/>
        <v>80.198365587044549</v>
      </c>
      <c r="DV103" s="2">
        <f t="shared" si="289"/>
        <v>80.266464727954954</v>
      </c>
      <c r="DW103" s="2">
        <f t="shared" si="289"/>
        <v>80.632437282229972</v>
      </c>
      <c r="DX103" s="2">
        <f t="shared" si="289"/>
        <v>72.450154703832752</v>
      </c>
      <c r="DY103" s="2">
        <f t="shared" si="289"/>
        <v>69.322541251778091</v>
      </c>
      <c r="EA103" s="2">
        <f t="shared" si="228"/>
        <v>67.113768054627783</v>
      </c>
      <c r="EB103" s="2">
        <f t="shared" si="290"/>
        <v>68.879893486414062</v>
      </c>
      <c r="EC103" s="2">
        <f t="shared" si="291"/>
        <v>69.772925712908673</v>
      </c>
      <c r="ED103" s="2">
        <f t="shared" si="292"/>
        <v>70.690524468655099</v>
      </c>
      <c r="EE103" s="2">
        <f t="shared" si="293"/>
        <v>69.664420729955708</v>
      </c>
      <c r="EF103" s="2">
        <f t="shared" si="294"/>
        <v>67.770018983794969</v>
      </c>
      <c r="EG103" s="2">
        <f t="shared" si="295"/>
        <v>69.63506815931521</v>
      </c>
      <c r="EH103" s="2">
        <f t="shared" si="296"/>
        <v>68.537591764110829</v>
      </c>
      <c r="EI103" s="2">
        <f t="shared" si="297"/>
        <v>65.849668015978693</v>
      </c>
      <c r="EJ103" s="2">
        <f t="shared" si="298"/>
        <v>65.074590352435266</v>
      </c>
      <c r="EK103" s="2">
        <f t="shared" si="299"/>
        <v>63.779769185677296</v>
      </c>
      <c r="EL103" s="2">
        <f t="shared" si="300"/>
        <v>63.73216050349771</v>
      </c>
      <c r="EM103" s="2">
        <f t="shared" si="301"/>
        <v>64.237367097776144</v>
      </c>
      <c r="EN103" s="2">
        <f t="shared" si="302"/>
        <v>63.478972671475283</v>
      </c>
      <c r="EO103" s="2">
        <f t="shared" si="303"/>
        <v>62.40467566350673</v>
      </c>
      <c r="EQ103" s="2">
        <f t="shared" si="304"/>
        <v>66.993413982831157</v>
      </c>
      <c r="ER103" s="2">
        <f t="shared" si="305"/>
        <v>68.251300207442256</v>
      </c>
      <c r="ES103" s="2">
        <f t="shared" si="305"/>
        <v>69.151819372738444</v>
      </c>
      <c r="ET103" s="2">
        <f t="shared" si="305"/>
        <v>69.638917172464716</v>
      </c>
      <c r="EU103" s="2">
        <f t="shared" si="305"/>
        <v>68.895534197418456</v>
      </c>
      <c r="EV103" s="2">
        <f t="shared" si="305"/>
        <v>66.917361409640733</v>
      </c>
      <c r="EW103" s="2">
        <f t="shared" si="305"/>
        <v>68.582241371491136</v>
      </c>
      <c r="EX103" s="2">
        <f t="shared" si="305"/>
        <v>67.905403824395336</v>
      </c>
      <c r="EY103" s="2">
        <f t="shared" si="305"/>
        <v>65.134206444444445</v>
      </c>
      <c r="EZ103" s="2">
        <f t="shared" si="305"/>
        <v>64.507669419021497</v>
      </c>
      <c r="FA103" s="2">
        <f t="shared" si="305"/>
        <v>63.562283981387552</v>
      </c>
      <c r="FB103" s="2">
        <f t="shared" si="305"/>
        <v>62.777506035073472</v>
      </c>
      <c r="FC103" s="2">
        <f t="shared" si="305"/>
        <v>63.46822768313519</v>
      </c>
      <c r="FD103" s="2">
        <f t="shared" si="305"/>
        <v>63.357933682858217</v>
      </c>
      <c r="FE103" s="2">
        <f t="shared" si="305"/>
        <v>63.400654299970576</v>
      </c>
      <c r="FG103" s="2">
        <f t="shared" si="306"/>
        <v>0.95433435516605802</v>
      </c>
      <c r="FH103" s="2">
        <f t="shared" si="307"/>
        <v>0.9519781319642433</v>
      </c>
      <c r="FI103" s="2">
        <f t="shared" si="307"/>
        <v>0.95127400965591558</v>
      </c>
      <c r="FJ103" s="2">
        <f t="shared" si="307"/>
        <v>0.94860824646415109</v>
      </c>
      <c r="FK103" s="2">
        <f t="shared" si="307"/>
        <v>0.95647418380260463</v>
      </c>
      <c r="FL103" s="2">
        <f t="shared" si="307"/>
        <v>0.94911844760383324</v>
      </c>
      <c r="FM103" s="2">
        <f t="shared" si="307"/>
        <v>0.94505557352100411</v>
      </c>
      <c r="FN103" s="2">
        <f t="shared" si="307"/>
        <v>0.94145711337035376</v>
      </c>
      <c r="FO103" s="2">
        <f t="shared" si="307"/>
        <v>0.94524283085071414</v>
      </c>
      <c r="FP103" s="2">
        <f t="shared" si="307"/>
        <v>0.94326663283300016</v>
      </c>
      <c r="FQ103" s="2">
        <f t="shared" si="307"/>
        <v>0.94356716220506953</v>
      </c>
      <c r="FR103" s="2">
        <f t="shared" si="307"/>
        <v>0.94574371045150785</v>
      </c>
      <c r="FS103" s="2">
        <f t="shared" si="307"/>
        <v>0.94821797948023789</v>
      </c>
      <c r="FT103" s="2">
        <f t="shared" si="307"/>
        <v>0.94432744717024464</v>
      </c>
      <c r="FU103" s="2">
        <f t="shared" si="307"/>
        <v>0.9349950633130969</v>
      </c>
      <c r="FW103" s="2">
        <f t="shared" si="324"/>
        <v>5.8386431404574689E-4</v>
      </c>
      <c r="FX103" s="2">
        <f t="shared" si="164"/>
        <v>6.1026812383533388E-4</v>
      </c>
      <c r="FY103" s="2">
        <f t="shared" si="165"/>
        <v>8.045450947509002E-4</v>
      </c>
      <c r="FZ103" s="2">
        <f t="shared" si="166"/>
        <v>6.8178916459834063E-4</v>
      </c>
      <c r="GA103" s="2">
        <f t="shared" si="167"/>
        <v>8.071255539869208E-4</v>
      </c>
      <c r="GB103" s="2">
        <f t="shared" si="168"/>
        <v>7.3457317212545926E-4</v>
      </c>
      <c r="GC103" s="2">
        <f t="shared" si="169"/>
        <v>8.2422878774339263E-4</v>
      </c>
      <c r="GD103" s="2">
        <f t="shared" si="170"/>
        <v>8.5522957452100325E-4</v>
      </c>
      <c r="GE103" s="2">
        <f t="shared" si="171"/>
        <v>1.0326010188705444E-3</v>
      </c>
      <c r="GF103" s="2">
        <f t="shared" si="172"/>
        <v>1.0510111941085933E-3</v>
      </c>
      <c r="GG103" s="2">
        <f t="shared" si="173"/>
        <v>9.4824032234938963E-4</v>
      </c>
      <c r="GH103" s="2">
        <f t="shared" si="174"/>
        <v>7.5912351479447864E-4</v>
      </c>
      <c r="GI103" s="2">
        <f t="shared" si="175"/>
        <v>6.4546085758075342E-4</v>
      </c>
      <c r="GJ103" s="2">
        <f t="shared" si="176"/>
        <v>3.5347689218730464E-4</v>
      </c>
      <c r="GK103" s="2">
        <f t="shared" si="177"/>
        <v>3.3786813804108855E-4</v>
      </c>
      <c r="GM103" s="86">
        <f t="shared" si="325"/>
        <v>1.0976333274895116E-3</v>
      </c>
      <c r="GN103" s="86">
        <f t="shared" si="178"/>
        <v>3.1653408042633851E-6</v>
      </c>
      <c r="GO103" s="86">
        <f t="shared" si="179"/>
        <v>1.2333556695377564E-6</v>
      </c>
      <c r="GP103" s="86">
        <f t="shared" si="180"/>
        <v>1.6165827575975952E-6</v>
      </c>
      <c r="GQ103" s="86">
        <f t="shared" si="181"/>
        <v>4.1465971454128407E-7</v>
      </c>
      <c r="GR103" s="86">
        <f t="shared" si="182"/>
        <v>2.849664201567203E-5</v>
      </c>
      <c r="GS103" s="86">
        <f t="shared" si="183"/>
        <v>6.4467642877843521E-6</v>
      </c>
      <c r="GT103" s="86">
        <f t="shared" si="184"/>
        <v>3.9538915862965184E-6</v>
      </c>
      <c r="GU103" s="86">
        <f t="shared" si="185"/>
        <v>2.9994630523207265E-6</v>
      </c>
      <c r="GV103" s="86">
        <f t="shared" si="186"/>
        <v>2.751522117767571E-6</v>
      </c>
      <c r="GW103" s="86">
        <f t="shared" si="187"/>
        <v>9.3198052223480592E-8</v>
      </c>
      <c r="GX103" s="86">
        <f t="shared" si="188"/>
        <v>3.3050355482682793E-11</v>
      </c>
      <c r="GY103" s="86">
        <f t="shared" si="189"/>
        <v>2.015382835618093E-11</v>
      </c>
      <c r="GZ103" s="86">
        <f t="shared" si="190"/>
        <v>4.0256348011419637E-3</v>
      </c>
      <c r="HA103" s="86">
        <f t="shared" si="191"/>
        <v>3.3352035994951091E-3</v>
      </c>
      <c r="HC103" s="86">
        <f t="shared" si="326"/>
        <v>8.1424021364900678E-2</v>
      </c>
      <c r="HD103" s="86">
        <f t="shared" si="192"/>
        <v>0.12067072757472128</v>
      </c>
      <c r="HE103" s="86">
        <f t="shared" si="193"/>
        <v>9.707574178111604E-2</v>
      </c>
      <c r="HF103" s="86">
        <f t="shared" si="194"/>
        <v>8.4411545073919736E-2</v>
      </c>
      <c r="HG103" s="86">
        <f t="shared" si="195"/>
        <v>0.13301657317459656</v>
      </c>
      <c r="HH103" s="86">
        <f t="shared" si="196"/>
        <v>9.2156960362666768E-2</v>
      </c>
      <c r="HI103" s="86">
        <f t="shared" si="197"/>
        <v>0.11635362868358529</v>
      </c>
      <c r="HJ103" s="86">
        <f t="shared" si="198"/>
        <v>0.10874635923014304</v>
      </c>
      <c r="HK103" s="86">
        <f t="shared" si="199"/>
        <v>0.12225056992511381</v>
      </c>
      <c r="HL103" s="86">
        <f t="shared" si="200"/>
        <v>0.1054234290049207</v>
      </c>
      <c r="HM103" s="86">
        <f t="shared" si="201"/>
        <v>9.8116644331978475E-2</v>
      </c>
      <c r="HN103" s="86">
        <f t="shared" si="202"/>
        <v>0.1073737572321211</v>
      </c>
      <c r="HO103" s="86">
        <f t="shared" si="203"/>
        <v>0.10097702563967646</v>
      </c>
      <c r="HP103" s="86">
        <f t="shared" si="204"/>
        <v>5.1601713134665876E-2</v>
      </c>
      <c r="HQ103" s="86">
        <f t="shared" si="205"/>
        <v>5.139623129147744E-2</v>
      </c>
      <c r="HS103" s="86">
        <f t="shared" si="327"/>
        <v>2.8221981920893616E-19</v>
      </c>
      <c r="HT103" s="86">
        <f t="shared" si="206"/>
        <v>1.7604082840858497E-18</v>
      </c>
      <c r="HU103" s="86">
        <f t="shared" si="207"/>
        <v>3.3356272073749356E-20</v>
      </c>
      <c r="HV103" s="86">
        <f t="shared" si="208"/>
        <v>1.2141881443835548E-20</v>
      </c>
      <c r="HW103" s="86">
        <f t="shared" si="209"/>
        <v>5.0160538543540793E-18</v>
      </c>
      <c r="HX103" s="86">
        <f t="shared" si="210"/>
        <v>7.9431462667049641E-22</v>
      </c>
      <c r="HY103" s="86">
        <f t="shared" si="211"/>
        <v>2.9424306170296267E-21</v>
      </c>
      <c r="HZ103" s="86">
        <f t="shared" si="212"/>
        <v>1.7940263285722441E-21</v>
      </c>
      <c r="IA103" s="86">
        <f t="shared" si="213"/>
        <v>1.7941333824250149E-21</v>
      </c>
      <c r="IB103" s="86">
        <f t="shared" si="214"/>
        <v>3.8446886022237878E-23</v>
      </c>
      <c r="IC103" s="86">
        <f t="shared" si="215"/>
        <v>1.4452131077140353E-22</v>
      </c>
      <c r="ID103" s="86">
        <f t="shared" si="216"/>
        <v>3.5413420947538954E-21</v>
      </c>
      <c r="IE103" s="86">
        <f t="shared" si="217"/>
        <v>7.5375376097746216E-20</v>
      </c>
      <c r="IF103" s="86">
        <f t="shared" si="218"/>
        <v>3.0275576694978397E-12</v>
      </c>
      <c r="IG103" s="86">
        <f t="shared" si="219"/>
        <v>4.7068900830947349E-12</v>
      </c>
      <c r="II103" s="86">
        <f t="shared" si="328"/>
        <v>3.4615692170576532E-90</v>
      </c>
      <c r="IJ103" s="86">
        <f t="shared" si="329"/>
        <v>8.5821160710883929E-88</v>
      </c>
      <c r="IK103" s="86">
        <f t="shared" si="330"/>
        <v>1.3701985036721186E-96</v>
      </c>
      <c r="IL103" s="86">
        <f t="shared" si="331"/>
        <v>3.0731759246645024E-105</v>
      </c>
      <c r="IM103" s="86">
        <f t="shared" si="332"/>
        <v>7.4574700392351E-86</v>
      </c>
      <c r="IN103" s="86">
        <f t="shared" si="333"/>
        <v>9.1565969926520554E-105</v>
      </c>
      <c r="IO103" s="86">
        <f t="shared" si="334"/>
        <v>2.9377459956928704E-101</v>
      </c>
      <c r="IP103" s="86">
        <f t="shared" si="335"/>
        <v>5.6360623923045112E-103</v>
      </c>
      <c r="IQ103" s="86">
        <f t="shared" si="336"/>
        <v>5.5642274331523523E-105</v>
      </c>
      <c r="IR103" s="86">
        <f t="shared" si="337"/>
        <v>3.6229326391758061E-109</v>
      </c>
      <c r="IS103" s="86">
        <f t="shared" si="338"/>
        <v>2.2133350699713193E-109</v>
      </c>
      <c r="IT103" s="86">
        <f t="shared" si="339"/>
        <v>3.3718215390354588E-102</v>
      </c>
      <c r="IU103" s="86">
        <f t="shared" si="340"/>
        <v>2.1510012220500302E-94</v>
      </c>
      <c r="IV103" s="86">
        <f t="shared" si="341"/>
        <v>1.7037621544173801E-36</v>
      </c>
      <c r="IW103" s="86">
        <f t="shared" si="342"/>
        <v>1.3450470153041158E-59</v>
      </c>
      <c r="IY103" s="86">
        <f t="shared" si="343"/>
        <v>8.2521654692390187E-2</v>
      </c>
      <c r="IZ103" s="86">
        <f t="shared" si="344"/>
        <v>0.12067389291552554</v>
      </c>
      <c r="JA103" s="86">
        <f t="shared" si="345"/>
        <v>9.7076975136785579E-2</v>
      </c>
      <c r="JB103" s="86">
        <f t="shared" si="346"/>
        <v>8.4413161656677338E-2</v>
      </c>
      <c r="JC103" s="86">
        <f t="shared" si="347"/>
        <v>0.1330169878343111</v>
      </c>
      <c r="JD103" s="86">
        <f t="shared" si="348"/>
        <v>9.2185457004682433E-2</v>
      </c>
      <c r="JE103" s="86">
        <f t="shared" si="349"/>
        <v>0.11636007544787307</v>
      </c>
      <c r="JF103" s="86">
        <f t="shared" si="350"/>
        <v>0.10875031312172934</v>
      </c>
      <c r="JG103" s="86">
        <f t="shared" si="351"/>
        <v>0.12225356938816613</v>
      </c>
      <c r="JH103" s="86">
        <f t="shared" si="352"/>
        <v>0.10542618052703846</v>
      </c>
      <c r="JI103" s="86">
        <f t="shared" si="353"/>
        <v>9.8116737530030695E-2</v>
      </c>
      <c r="JJ103" s="86">
        <f t="shared" si="354"/>
        <v>0.10737375726517145</v>
      </c>
      <c r="JK103" s="86">
        <f t="shared" si="355"/>
        <v>0.10097702565983029</v>
      </c>
      <c r="JL103" s="86">
        <f t="shared" si="356"/>
        <v>5.5627347938835399E-2</v>
      </c>
      <c r="JM103" s="86">
        <f t="shared" si="357"/>
        <v>5.4731434895679436E-2</v>
      </c>
    </row>
    <row r="104" spans="2:273" x14ac:dyDescent="0.25">
      <c r="B104" s="2">
        <v>77</v>
      </c>
      <c r="C104" s="37">
        <v>100.435</v>
      </c>
      <c r="D104" s="37">
        <v>121.952</v>
      </c>
      <c r="E104" s="37">
        <v>121.762</v>
      </c>
      <c r="F104" s="37">
        <v>115.929</v>
      </c>
      <c r="G104" s="37">
        <v>121.762</v>
      </c>
      <c r="H104" s="37">
        <v>115.714</v>
      </c>
      <c r="I104" s="37">
        <v>122.929</v>
      </c>
      <c r="J104" s="37">
        <v>117.932</v>
      </c>
      <c r="K104" s="37">
        <v>124.31100000000001</v>
      </c>
      <c r="L104" s="37">
        <v>120.467</v>
      </c>
      <c r="M104" s="37">
        <v>115.31100000000001</v>
      </c>
      <c r="N104" s="37">
        <v>113.06699999999999</v>
      </c>
      <c r="O104" s="37">
        <v>110.84399999999999</v>
      </c>
      <c r="P104" s="37">
        <v>88.977000000000004</v>
      </c>
      <c r="Q104" s="37">
        <v>73.209299999999999</v>
      </c>
      <c r="S104" s="4">
        <f t="shared" si="229"/>
        <v>100.28258780099088</v>
      </c>
      <c r="T104" s="4">
        <f t="shared" si="230"/>
        <v>119.25749671539188</v>
      </c>
      <c r="U104" s="4">
        <f t="shared" si="231"/>
        <v>114.68404473098452</v>
      </c>
      <c r="V104" s="4">
        <f t="shared" si="232"/>
        <v>111.69902959343409</v>
      </c>
      <c r="W104" s="4">
        <f t="shared" si="233"/>
        <v>119.87321142607323</v>
      </c>
      <c r="X104" s="4">
        <f t="shared" si="234"/>
        <v>111.05166473102086</v>
      </c>
      <c r="Y104" s="4">
        <f t="shared" si="235"/>
        <v>119.52738075263623</v>
      </c>
      <c r="Z104" s="4">
        <f t="shared" si="236"/>
        <v>115.23957063694326</v>
      </c>
      <c r="AA104" s="4">
        <f t="shared" si="237"/>
        <v>119.55675009954538</v>
      </c>
      <c r="AB104" s="4">
        <f t="shared" si="238"/>
        <v>114.0637394150756</v>
      </c>
      <c r="AC104" s="4">
        <f t="shared" si="239"/>
        <v>110.81732542066439</v>
      </c>
      <c r="AD104" s="4">
        <f t="shared" si="240"/>
        <v>111.67354977875613</v>
      </c>
      <c r="AE104" s="4">
        <f t="shared" si="241"/>
        <v>109.23081066565791</v>
      </c>
      <c r="AF104" s="4">
        <f t="shared" si="242"/>
        <v>88.956703576578519</v>
      </c>
      <c r="AG104" s="4">
        <f t="shared" si="243"/>
        <v>75.584629052925237</v>
      </c>
      <c r="AI104" s="4">
        <f t="shared" si="244"/>
        <v>0.15241219900912029</v>
      </c>
      <c r="AJ104" s="4">
        <f t="shared" si="245"/>
        <v>2.6945032846081176</v>
      </c>
      <c r="AK104" s="4">
        <f t="shared" si="246"/>
        <v>7.0779552690154759</v>
      </c>
      <c r="AL104" s="4">
        <f t="shared" si="247"/>
        <v>4.2299704065659114</v>
      </c>
      <c r="AM104" s="4">
        <f t="shared" si="248"/>
        <v>1.8887885739267745</v>
      </c>
      <c r="AN104" s="4">
        <f t="shared" si="249"/>
        <v>4.6623352689791346</v>
      </c>
      <c r="AO104" s="4">
        <f t="shared" si="250"/>
        <v>3.4016192473637687</v>
      </c>
      <c r="AP104" s="4">
        <f t="shared" si="251"/>
        <v>2.6924293630567462</v>
      </c>
      <c r="AQ104" s="4">
        <f t="shared" si="252"/>
        <v>4.7542499004546244</v>
      </c>
      <c r="AR104" s="4">
        <f t="shared" si="253"/>
        <v>6.4032605849243964</v>
      </c>
      <c r="AS104" s="4">
        <f t="shared" si="254"/>
        <v>4.4936745793356181</v>
      </c>
      <c r="AT104" s="4">
        <f t="shared" si="255"/>
        <v>1.3934502212438673</v>
      </c>
      <c r="AU104" s="4">
        <f t="shared" si="256"/>
        <v>1.6131893343420813</v>
      </c>
      <c r="AV104" s="4">
        <f t="shared" si="257"/>
        <v>2.0296423421484633E-2</v>
      </c>
      <c r="AW104" s="4">
        <f t="shared" si="257"/>
        <v>-2.3753290529252382</v>
      </c>
      <c r="AY104" s="2">
        <f t="shared" si="308"/>
        <v>67.745517943515608</v>
      </c>
      <c r="AZ104" s="2">
        <f t="shared" si="147"/>
        <v>69.522203879588446</v>
      </c>
      <c r="BA104" s="2">
        <f t="shared" si="148"/>
        <v>70.498880418841978</v>
      </c>
      <c r="BB104" s="2">
        <f t="shared" si="149"/>
        <v>71.30270617022488</v>
      </c>
      <c r="BC104" s="2">
        <f t="shared" si="150"/>
        <v>70.164726092046351</v>
      </c>
      <c r="BD104" s="2">
        <f t="shared" si="151"/>
        <v>68.382273432683547</v>
      </c>
      <c r="BE104" s="2">
        <f t="shared" si="152"/>
        <v>70.370763666478553</v>
      </c>
      <c r="BF104" s="2">
        <f t="shared" si="153"/>
        <v>69.429664435965876</v>
      </c>
      <c r="BG104" s="2">
        <f t="shared" si="154"/>
        <v>66.4758535572809</v>
      </c>
      <c r="BH104" s="2">
        <f t="shared" si="155"/>
        <v>65.788981711902849</v>
      </c>
      <c r="BI104" s="2">
        <f t="shared" si="156"/>
        <v>64.515846754260153</v>
      </c>
      <c r="BJ104" s="2">
        <f t="shared" si="157"/>
        <v>64.415071733768826</v>
      </c>
      <c r="BK104" s="2">
        <f t="shared" si="158"/>
        <v>64.880704817789308</v>
      </c>
      <c r="BL104" s="2">
        <f t="shared" si="159"/>
        <v>63.83574787752994</v>
      </c>
      <c r="BM104" s="2">
        <f t="shared" si="160"/>
        <v>62.758069153769569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84.122213530655387</v>
      </c>
      <c r="DL104" s="2">
        <f t="shared" si="289"/>
        <v>85.913255813953484</v>
      </c>
      <c r="DM104" s="2">
        <f t="shared" si="289"/>
        <v>88.884111295681066</v>
      </c>
      <c r="DN104" s="2">
        <f t="shared" si="289"/>
        <v>86.867782392026584</v>
      </c>
      <c r="DO104" s="2">
        <f t="shared" si="289"/>
        <v>85.482499527320869</v>
      </c>
      <c r="DP104" s="2">
        <f t="shared" si="289"/>
        <v>83.358205980066458</v>
      </c>
      <c r="DQ104" s="2">
        <f t="shared" si="289"/>
        <v>87.069033020637917</v>
      </c>
      <c r="DR104" s="2">
        <f t="shared" si="289"/>
        <v>87.610558029689599</v>
      </c>
      <c r="DS104" s="2">
        <f t="shared" si="289"/>
        <v>80.672856378986864</v>
      </c>
      <c r="DT104" s="2">
        <f t="shared" si="289"/>
        <v>81.259380566801624</v>
      </c>
      <c r="DU104" s="2">
        <f t="shared" si="289"/>
        <v>80.323970040485847</v>
      </c>
      <c r="DV104" s="2">
        <f t="shared" si="289"/>
        <v>80.430312101313305</v>
      </c>
      <c r="DW104" s="2">
        <f t="shared" si="289"/>
        <v>80.79520209059234</v>
      </c>
      <c r="DX104" s="2">
        <f t="shared" si="289"/>
        <v>72.500247735191635</v>
      </c>
      <c r="DY104" s="2">
        <f t="shared" si="289"/>
        <v>69.383079160739683</v>
      </c>
      <c r="EA104" s="2">
        <f t="shared" si="228"/>
        <v>67.03091011652937</v>
      </c>
      <c r="EB104" s="2">
        <f t="shared" si="290"/>
        <v>68.768548503635657</v>
      </c>
      <c r="EC104" s="2">
        <f t="shared" si="291"/>
        <v>69.640573074142509</v>
      </c>
      <c r="ED104" s="2">
        <f t="shared" si="292"/>
        <v>70.534452234117424</v>
      </c>
      <c r="EE104" s="2">
        <f t="shared" si="293"/>
        <v>69.529687735292782</v>
      </c>
      <c r="EF104" s="2">
        <f t="shared" si="294"/>
        <v>67.650765948797783</v>
      </c>
      <c r="EG104" s="2">
        <f t="shared" si="295"/>
        <v>69.486339199591157</v>
      </c>
      <c r="EH104" s="2">
        <f t="shared" si="296"/>
        <v>68.399199743494023</v>
      </c>
      <c r="EI104" s="2">
        <f t="shared" si="297"/>
        <v>65.726622316910792</v>
      </c>
      <c r="EJ104" s="2">
        <f t="shared" si="298"/>
        <v>64.941044423670192</v>
      </c>
      <c r="EK104" s="2">
        <f t="shared" si="299"/>
        <v>63.653815495090612</v>
      </c>
      <c r="EL104" s="2">
        <f t="shared" si="300"/>
        <v>63.57794578809365</v>
      </c>
      <c r="EM104" s="2">
        <f t="shared" si="301"/>
        <v>64.088639956149507</v>
      </c>
      <c r="EN104" s="2">
        <f t="shared" si="302"/>
        <v>63.369928587428873</v>
      </c>
      <c r="EO104" s="2">
        <f t="shared" si="303"/>
        <v>62.337617630212705</v>
      </c>
      <c r="EQ104" s="2">
        <f t="shared" si="304"/>
        <v>66.913808060148654</v>
      </c>
      <c r="ER104" s="2">
        <f t="shared" si="305"/>
        <v>68.15817078871774</v>
      </c>
      <c r="ES104" s="2">
        <f t="shared" si="305"/>
        <v>69.038252198797537</v>
      </c>
      <c r="ET104" s="2">
        <f t="shared" si="305"/>
        <v>69.512389870317151</v>
      </c>
      <c r="EU104" s="2">
        <f t="shared" si="305"/>
        <v>68.784639601521064</v>
      </c>
      <c r="EV104" s="2">
        <f t="shared" si="305"/>
        <v>66.822829596246038</v>
      </c>
      <c r="EW104" s="2">
        <f t="shared" si="305"/>
        <v>68.464948937771254</v>
      </c>
      <c r="EX104" s="2">
        <f t="shared" si="305"/>
        <v>67.786700798526169</v>
      </c>
      <c r="EY104" s="2">
        <f t="shared" si="305"/>
        <v>65.033832666666669</v>
      </c>
      <c r="EZ104" s="2">
        <f t="shared" si="305"/>
        <v>64.391693979933109</v>
      </c>
      <c r="FA104" s="2">
        <f t="shared" si="305"/>
        <v>63.443098933259982</v>
      </c>
      <c r="FB104" s="2">
        <f t="shared" si="305"/>
        <v>62.654739607633232</v>
      </c>
      <c r="FC104" s="2">
        <f t="shared" si="305"/>
        <v>63.344600968464398</v>
      </c>
      <c r="FD104" s="2">
        <f t="shared" si="305"/>
        <v>63.252913569177522</v>
      </c>
      <c r="FE104" s="2">
        <f t="shared" si="305"/>
        <v>63.301444025074822</v>
      </c>
      <c r="FG104" s="2">
        <f t="shared" si="306"/>
        <v>0.95818441849999181</v>
      </c>
      <c r="FH104" s="2">
        <f t="shared" si="307"/>
        <v>0.95601769281467297</v>
      </c>
      <c r="FI104" s="2">
        <f t="shared" si="307"/>
        <v>0.95537002391858139</v>
      </c>
      <c r="FJ104" s="2">
        <f t="shared" si="307"/>
        <v>0.95291725946483508</v>
      </c>
      <c r="FK104" s="2">
        <f t="shared" si="307"/>
        <v>0.96015137155761654</v>
      </c>
      <c r="FL104" s="2">
        <f t="shared" si="307"/>
        <v>0.9533867841546867</v>
      </c>
      <c r="FM104" s="2">
        <f t="shared" si="307"/>
        <v>0.94964665353212951</v>
      </c>
      <c r="FN104" s="2">
        <f t="shared" si="307"/>
        <v>0.94633180044631293</v>
      </c>
      <c r="FO104" s="2">
        <f t="shared" si="307"/>
        <v>0.94981909472741111</v>
      </c>
      <c r="FP104" s="2">
        <f t="shared" si="307"/>
        <v>0.94799896913394333</v>
      </c>
      <c r="FQ104" s="2">
        <f t="shared" si="307"/>
        <v>0.94827580488090868</v>
      </c>
      <c r="FR104" s="2">
        <f t="shared" si="307"/>
        <v>0.95028031577750716</v>
      </c>
      <c r="FS104" s="2">
        <f t="shared" si="307"/>
        <v>0.9525580784376928</v>
      </c>
      <c r="FT104" s="2">
        <f t="shared" si="307"/>
        <v>0.9489760835671458</v>
      </c>
      <c r="FU104" s="2">
        <f t="shared" si="307"/>
        <v>0.94037374707317001</v>
      </c>
      <c r="FW104" s="2">
        <f t="shared" si="324"/>
        <v>6.4015842962037068E-4</v>
      </c>
      <c r="FX104" s="2">
        <f t="shared" si="164"/>
        <v>6.691062962353631E-4</v>
      </c>
      <c r="FY104" s="2">
        <f t="shared" si="165"/>
        <v>8.8209768485147239E-4</v>
      </c>
      <c r="FZ104" s="2">
        <f t="shared" si="166"/>
        <v>7.4751778328192202E-4</v>
      </c>
      <c r="GA104" s="2">
        <f t="shared" si="167"/>
        <v>8.8492666224196392E-4</v>
      </c>
      <c r="GB104" s="2">
        <f t="shared" si="168"/>
        <v>8.053863887366793E-4</v>
      </c>
      <c r="GC104" s="2">
        <f t="shared" si="169"/>
        <v>9.0367703390004518E-4</v>
      </c>
      <c r="GD104" s="2">
        <f t="shared" si="170"/>
        <v>9.3766321362344948E-4</v>
      </c>
      <c r="GE104" s="2">
        <f t="shared" si="171"/>
        <v>1.1321117175936177E-3</v>
      </c>
      <c r="GF104" s="2">
        <f t="shared" si="172"/>
        <v>1.1522940160162763E-3</v>
      </c>
      <c r="GG104" s="2">
        <f t="shared" si="173"/>
        <v>1.0396297281375906E-3</v>
      </c>
      <c r="GH104" s="2">
        <f t="shared" si="174"/>
        <v>8.3230142533803316E-4</v>
      </c>
      <c r="GI104" s="2">
        <f t="shared" si="175"/>
        <v>7.0768968691262493E-4</v>
      </c>
      <c r="GJ104" s="2">
        <f t="shared" si="176"/>
        <v>3.8756648801639341E-4</v>
      </c>
      <c r="GK104" s="2">
        <f t="shared" si="177"/>
        <v>3.7045297091195604E-4</v>
      </c>
      <c r="GM104" s="86">
        <f t="shared" si="325"/>
        <v>4.0391735276334528E-4</v>
      </c>
      <c r="GN104" s="86">
        <f t="shared" si="178"/>
        <v>4.8510489145789212E-7</v>
      </c>
      <c r="GO104" s="86">
        <f t="shared" si="179"/>
        <v>1.6285948857749397E-7</v>
      </c>
      <c r="GP104" s="86">
        <f t="shared" si="180"/>
        <v>1.9474625333502835E-7</v>
      </c>
      <c r="GQ104" s="86">
        <f t="shared" si="181"/>
        <v>4.3027211696427839E-8</v>
      </c>
      <c r="GR104" s="86">
        <f t="shared" si="182"/>
        <v>5.6882932857473155E-6</v>
      </c>
      <c r="GS104" s="86">
        <f t="shared" si="183"/>
        <v>1.1051272452083003E-6</v>
      </c>
      <c r="GT104" s="86">
        <f t="shared" si="184"/>
        <v>6.058588658269811E-7</v>
      </c>
      <c r="GU104" s="86">
        <f t="shared" si="185"/>
        <v>4.4693337965385906E-7</v>
      </c>
      <c r="GV104" s="86">
        <f t="shared" si="186"/>
        <v>4.07648955721851E-7</v>
      </c>
      <c r="GW104" s="86">
        <f t="shared" si="187"/>
        <v>7.7734274731766554E-9</v>
      </c>
      <c r="GX104" s="86">
        <f t="shared" si="188"/>
        <v>7.8564269096622756E-13</v>
      </c>
      <c r="GY104" s="86">
        <f t="shared" si="189"/>
        <v>4.489367315910213E-13</v>
      </c>
      <c r="GZ104" s="86">
        <f t="shared" si="190"/>
        <v>1.8334672757895161E-3</v>
      </c>
      <c r="HA104" s="86">
        <f t="shared" si="191"/>
        <v>1.4888993675129486E-3</v>
      </c>
      <c r="HC104" s="86">
        <f t="shared" si="326"/>
        <v>0.11087077699225453</v>
      </c>
      <c r="HD104" s="86">
        <f t="shared" si="192"/>
        <v>0.16008000572704736</v>
      </c>
      <c r="HE104" s="86">
        <f t="shared" si="193"/>
        <v>0.13395952258875213</v>
      </c>
      <c r="HF104" s="86">
        <f t="shared" si="194"/>
        <v>0.11834153796389713</v>
      </c>
      <c r="HG104" s="86">
        <f t="shared" si="195"/>
        <v>0.17666673676056049</v>
      </c>
      <c r="HH104" s="86">
        <f t="shared" si="196"/>
        <v>0.12876653393753562</v>
      </c>
      <c r="HI104" s="86">
        <f t="shared" si="197"/>
        <v>0.15991261445057794</v>
      </c>
      <c r="HJ104" s="86">
        <f t="shared" si="198"/>
        <v>0.15084184411548285</v>
      </c>
      <c r="HK104" s="86">
        <f t="shared" si="199"/>
        <v>0.17010474554516783</v>
      </c>
      <c r="HL104" s="86">
        <f t="shared" si="200"/>
        <v>0.1493913252453106</v>
      </c>
      <c r="HM104" s="86">
        <f t="shared" si="201"/>
        <v>0.13914342534769369</v>
      </c>
      <c r="HN104" s="86">
        <f t="shared" si="202"/>
        <v>0.14811401330404506</v>
      </c>
      <c r="HO104" s="86">
        <f t="shared" si="203"/>
        <v>0.13721717686825305</v>
      </c>
      <c r="HP104" s="86">
        <f t="shared" si="204"/>
        <v>7.462097229293406E-2</v>
      </c>
      <c r="HQ104" s="86">
        <f t="shared" si="205"/>
        <v>7.2572172097771157E-2</v>
      </c>
      <c r="HS104" s="86">
        <f t="shared" si="327"/>
        <v>1.3087658804792239E-18</v>
      </c>
      <c r="HT104" s="86">
        <f t="shared" si="206"/>
        <v>7.7979344040508867E-18</v>
      </c>
      <c r="HU104" s="86">
        <f t="shared" si="207"/>
        <v>1.8285051374562647E-19</v>
      </c>
      <c r="HV104" s="86">
        <f t="shared" si="208"/>
        <v>7.0348454743863571E-20</v>
      </c>
      <c r="HW104" s="86">
        <f t="shared" si="209"/>
        <v>2.2671433455073995E-17</v>
      </c>
      <c r="HX104" s="86">
        <f t="shared" si="210"/>
        <v>4.9236069724807314E-21</v>
      </c>
      <c r="HY104" s="86">
        <f t="shared" si="211"/>
        <v>1.7739666712369814E-20</v>
      </c>
      <c r="HZ104" s="86">
        <f t="shared" si="212"/>
        <v>1.119572920847419E-20</v>
      </c>
      <c r="IA104" s="86">
        <f t="shared" si="213"/>
        <v>1.198558348223681E-20</v>
      </c>
      <c r="IB104" s="86">
        <f t="shared" si="214"/>
        <v>2.9011734140888236E-22</v>
      </c>
      <c r="IC104" s="86">
        <f t="shared" si="215"/>
        <v>1.0330365862530468E-21</v>
      </c>
      <c r="ID104" s="86">
        <f t="shared" si="216"/>
        <v>2.1017802456742029E-20</v>
      </c>
      <c r="IE104" s="86">
        <f t="shared" si="217"/>
        <v>3.7950532931376491E-19</v>
      </c>
      <c r="IF104" s="86">
        <f t="shared" si="218"/>
        <v>7.2291096813975727E-12</v>
      </c>
      <c r="IG104" s="86">
        <f t="shared" si="219"/>
        <v>1.0807154404298058E-11</v>
      </c>
      <c r="II104" s="86">
        <f t="shared" si="328"/>
        <v>5.1268783838180853E-88</v>
      </c>
      <c r="IJ104" s="86">
        <f t="shared" si="329"/>
        <v>1.1428698367748178E-85</v>
      </c>
      <c r="IK104" s="86">
        <f t="shared" si="330"/>
        <v>3.7030593024950147E-94</v>
      </c>
      <c r="IL104" s="86">
        <f t="shared" si="331"/>
        <v>1.2054341636883043E-102</v>
      </c>
      <c r="IM104" s="86">
        <f t="shared" si="332"/>
        <v>1.0720392677076308E-83</v>
      </c>
      <c r="IN104" s="86">
        <f t="shared" si="333"/>
        <v>3.7148278239804643E-102</v>
      </c>
      <c r="IO104" s="86">
        <f t="shared" si="334"/>
        <v>1.0668306178613352E-98</v>
      </c>
      <c r="IP104" s="86">
        <f t="shared" si="335"/>
        <v>2.3375178971948456E-100</v>
      </c>
      <c r="IQ104" s="86">
        <f t="shared" si="336"/>
        <v>3.0746938326059548E-102</v>
      </c>
      <c r="IR104" s="86">
        <f t="shared" si="337"/>
        <v>2.630047315688634E-106</v>
      </c>
      <c r="IS104" s="86">
        <f t="shared" si="338"/>
        <v>1.4774311083466444E-106</v>
      </c>
      <c r="IT104" s="86">
        <f t="shared" si="339"/>
        <v>1.2097287332510694E-99</v>
      </c>
      <c r="IU104" s="86">
        <f t="shared" si="340"/>
        <v>4.3379224860326816E-92</v>
      </c>
      <c r="IV104" s="86">
        <f t="shared" si="341"/>
        <v>1.0788785467252621E-35</v>
      </c>
      <c r="IW104" s="86">
        <f t="shared" si="342"/>
        <v>2.8359349643716204E-58</v>
      </c>
      <c r="IY104" s="86">
        <f t="shared" si="343"/>
        <v>0.11127469434501788</v>
      </c>
      <c r="IZ104" s="86">
        <f t="shared" si="344"/>
        <v>0.16008049083193882</v>
      </c>
      <c r="JA104" s="86">
        <f t="shared" si="345"/>
        <v>0.13395968544824072</v>
      </c>
      <c r="JB104" s="86">
        <f t="shared" si="346"/>
        <v>0.11834173271015046</v>
      </c>
      <c r="JC104" s="86">
        <f t="shared" si="347"/>
        <v>0.17666677978777223</v>
      </c>
      <c r="JD104" s="86">
        <f t="shared" si="348"/>
        <v>0.12877222223082138</v>
      </c>
      <c r="JE104" s="86">
        <f t="shared" si="349"/>
        <v>0.15991371957782316</v>
      </c>
      <c r="JF104" s="86">
        <f t="shared" si="350"/>
        <v>0.15084244997434867</v>
      </c>
      <c r="JG104" s="86">
        <f t="shared" si="351"/>
        <v>0.1701051924785475</v>
      </c>
      <c r="JH104" s="86">
        <f t="shared" si="352"/>
        <v>0.14939173289426633</v>
      </c>
      <c r="JI104" s="86">
        <f t="shared" si="353"/>
        <v>0.13914343312112118</v>
      </c>
      <c r="JJ104" s="86">
        <f t="shared" si="354"/>
        <v>0.14811401330483071</v>
      </c>
      <c r="JK104" s="86">
        <f t="shared" si="355"/>
        <v>0.137217176868702</v>
      </c>
      <c r="JL104" s="86">
        <f t="shared" si="356"/>
        <v>7.6454439575952687E-2</v>
      </c>
      <c r="JM104" s="86">
        <f t="shared" si="357"/>
        <v>7.406107147609127E-2</v>
      </c>
    </row>
    <row r="105" spans="2:273" x14ac:dyDescent="0.25">
      <c r="B105" s="2">
        <v>78</v>
      </c>
      <c r="C105" s="37">
        <v>110.13</v>
      </c>
      <c r="D105" s="37">
        <v>132.119</v>
      </c>
      <c r="E105" s="37">
        <v>135</v>
      </c>
      <c r="F105" s="37">
        <v>126</v>
      </c>
      <c r="G105" s="37">
        <v>133.119</v>
      </c>
      <c r="H105" s="37">
        <v>126.619</v>
      </c>
      <c r="I105" s="37">
        <v>134.333</v>
      </c>
      <c r="J105" s="37">
        <v>131.34100000000001</v>
      </c>
      <c r="K105" s="37">
        <v>137.37799999999999</v>
      </c>
      <c r="L105" s="37">
        <v>132.578</v>
      </c>
      <c r="M105" s="37">
        <v>128.13300000000001</v>
      </c>
      <c r="N105" s="37">
        <v>126.422</v>
      </c>
      <c r="O105" s="37">
        <v>122.756</v>
      </c>
      <c r="P105" s="37">
        <v>99.590999999999994</v>
      </c>
      <c r="Q105" s="37">
        <v>78.790700000000001</v>
      </c>
      <c r="S105" s="4">
        <f t="shared" si="229"/>
        <v>108.33439059232839</v>
      </c>
      <c r="T105" s="4">
        <f t="shared" si="230"/>
        <v>129.84713442550006</v>
      </c>
      <c r="U105" s="4">
        <f t="shared" si="231"/>
        <v>125.78746301244448</v>
      </c>
      <c r="V105" s="4">
        <f t="shared" si="232"/>
        <v>122.56797958621269</v>
      </c>
      <c r="W105" s="4">
        <f t="shared" si="233"/>
        <v>130.26604555494563</v>
      </c>
      <c r="X105" s="4">
        <f t="shared" si="234"/>
        <v>122.27974655405791</v>
      </c>
      <c r="Y105" s="4">
        <f t="shared" si="235"/>
        <v>131.26037471316982</v>
      </c>
      <c r="Z105" s="4">
        <f t="shared" si="236"/>
        <v>126.66049509752816</v>
      </c>
      <c r="AA105" s="4">
        <f t="shared" si="237"/>
        <v>132.60486865159385</v>
      </c>
      <c r="AB105" s="4">
        <f t="shared" si="238"/>
        <v>126.92094001052823</v>
      </c>
      <c r="AC105" s="4">
        <f t="shared" si="239"/>
        <v>123.39096900811734</v>
      </c>
      <c r="AD105" s="4">
        <f t="shared" si="240"/>
        <v>123.30250192008401</v>
      </c>
      <c r="AE105" s="4">
        <f t="shared" si="241"/>
        <v>119.77080149085236</v>
      </c>
      <c r="AF105" s="4">
        <f t="shared" si="242"/>
        <v>96.710760168836785</v>
      </c>
      <c r="AG105" s="4">
        <f t="shared" si="243"/>
        <v>79.319614813819229</v>
      </c>
      <c r="AI105" s="4">
        <f t="shared" si="244"/>
        <v>1.7956094076716056</v>
      </c>
      <c r="AJ105" s="4">
        <f t="shared" si="245"/>
        <v>2.271865574499941</v>
      </c>
      <c r="AK105" s="4">
        <f t="shared" si="246"/>
        <v>9.2125369875555236</v>
      </c>
      <c r="AL105" s="4">
        <f t="shared" si="247"/>
        <v>3.4320204137873134</v>
      </c>
      <c r="AM105" s="4">
        <f t="shared" si="248"/>
        <v>2.8529544450543654</v>
      </c>
      <c r="AN105" s="4">
        <f t="shared" si="249"/>
        <v>4.3392534459420915</v>
      </c>
      <c r="AO105" s="4">
        <f t="shared" si="250"/>
        <v>3.0726252868301742</v>
      </c>
      <c r="AP105" s="4">
        <f t="shared" si="251"/>
        <v>4.6805049024718528</v>
      </c>
      <c r="AQ105" s="4">
        <f t="shared" si="252"/>
        <v>4.7731313484061388</v>
      </c>
      <c r="AR105" s="4">
        <f t="shared" si="253"/>
        <v>5.6570599894717759</v>
      </c>
      <c r="AS105" s="4">
        <f t="shared" si="254"/>
        <v>4.7420309918826717</v>
      </c>
      <c r="AT105" s="4">
        <f t="shared" si="255"/>
        <v>3.119498079915985</v>
      </c>
      <c r="AU105" s="4">
        <f t="shared" si="256"/>
        <v>2.9851985091476365</v>
      </c>
      <c r="AV105" s="4">
        <f t="shared" si="257"/>
        <v>2.8802398311632089</v>
      </c>
      <c r="AW105" s="4">
        <f t="shared" si="257"/>
        <v>-0.52891481381922745</v>
      </c>
      <c r="AY105" s="2">
        <f t="shared" si="308"/>
        <v>67.612692382805164</v>
      </c>
      <c r="AZ105" s="2">
        <f t="shared" si="147"/>
        <v>69.358400988204977</v>
      </c>
      <c r="BA105" s="2">
        <f t="shared" si="148"/>
        <v>70.308113538478551</v>
      </c>
      <c r="BB105" s="2">
        <f t="shared" si="149"/>
        <v>71.096831776541777</v>
      </c>
      <c r="BC105" s="2">
        <f t="shared" si="150"/>
        <v>69.987075508023608</v>
      </c>
      <c r="BD105" s="2">
        <f t="shared" si="151"/>
        <v>68.211976223113012</v>
      </c>
      <c r="BE105" s="2">
        <f t="shared" si="152"/>
        <v>70.163688658707287</v>
      </c>
      <c r="BF105" s="2">
        <f t="shared" si="153"/>
        <v>69.22218278274643</v>
      </c>
      <c r="BG105" s="2">
        <f t="shared" si="154"/>
        <v>66.296920750109408</v>
      </c>
      <c r="BH105" s="2">
        <f t="shared" si="155"/>
        <v>65.595982323161053</v>
      </c>
      <c r="BI105" s="2">
        <f t="shared" si="156"/>
        <v>64.329527316925791</v>
      </c>
      <c r="BJ105" s="2">
        <f t="shared" si="157"/>
        <v>64.204929665096344</v>
      </c>
      <c r="BK105" s="2">
        <f t="shared" si="158"/>
        <v>64.678771030195179</v>
      </c>
      <c r="BL105" s="2">
        <f t="shared" si="159"/>
        <v>63.695064926712554</v>
      </c>
      <c r="BM105" s="2">
        <f t="shared" si="160"/>
        <v>62.663064653410864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84.314053307157963</v>
      </c>
      <c r="DL105" s="2">
        <f t="shared" si="289"/>
        <v>86.0811827242525</v>
      </c>
      <c r="DM105" s="2">
        <f t="shared" si="289"/>
        <v>89.096792811839322</v>
      </c>
      <c r="DN105" s="2">
        <f t="shared" si="289"/>
        <v>87.059469344608885</v>
      </c>
      <c r="DO105" s="2">
        <f t="shared" si="289"/>
        <v>85.649858979553272</v>
      </c>
      <c r="DP105" s="2">
        <f t="shared" si="289"/>
        <v>83.48895137420719</v>
      </c>
      <c r="DQ105" s="2">
        <f t="shared" si="289"/>
        <v>87.267591744840544</v>
      </c>
      <c r="DR105" s="2">
        <f t="shared" si="289"/>
        <v>87.822001349527653</v>
      </c>
      <c r="DS105" s="2">
        <f t="shared" si="289"/>
        <v>80.704698405253282</v>
      </c>
      <c r="DT105" s="2">
        <f t="shared" si="289"/>
        <v>81.371262145749</v>
      </c>
      <c r="DU105" s="2">
        <f t="shared" si="289"/>
        <v>80.449574493927145</v>
      </c>
      <c r="DV105" s="2">
        <f t="shared" si="289"/>
        <v>80.594159474671642</v>
      </c>
      <c r="DW105" s="2">
        <f t="shared" si="289"/>
        <v>80.957966898954709</v>
      </c>
      <c r="DX105" s="2">
        <f t="shared" si="289"/>
        <v>72.550340766550534</v>
      </c>
      <c r="DY105" s="2">
        <f t="shared" si="289"/>
        <v>69.443617069701276</v>
      </c>
      <c r="EA105" s="2">
        <f t="shared" si="228"/>
        <v>66.948052178430942</v>
      </c>
      <c r="EB105" s="2">
        <f t="shared" si="290"/>
        <v>68.657203520857237</v>
      </c>
      <c r="EC105" s="2">
        <f t="shared" si="291"/>
        <v>69.508220435376344</v>
      </c>
      <c r="ED105" s="2">
        <f t="shared" si="292"/>
        <v>70.378379999579735</v>
      </c>
      <c r="EE105" s="2">
        <f t="shared" si="293"/>
        <v>69.394954740629871</v>
      </c>
      <c r="EF105" s="2">
        <f t="shared" si="294"/>
        <v>67.531512913800583</v>
      </c>
      <c r="EG105" s="2">
        <f t="shared" si="295"/>
        <v>69.337610239867118</v>
      </c>
      <c r="EH105" s="2">
        <f t="shared" si="296"/>
        <v>68.260807722877203</v>
      </c>
      <c r="EI105" s="2">
        <f t="shared" si="297"/>
        <v>65.603576617842876</v>
      </c>
      <c r="EJ105" s="2">
        <f t="shared" si="298"/>
        <v>64.807498494905118</v>
      </c>
      <c r="EK105" s="2">
        <f t="shared" si="299"/>
        <v>63.527861804503928</v>
      </c>
      <c r="EL105" s="2">
        <f t="shared" si="300"/>
        <v>63.423731072689591</v>
      </c>
      <c r="EM105" s="2">
        <f t="shared" si="301"/>
        <v>63.939912814522856</v>
      </c>
      <c r="EN105" s="2">
        <f t="shared" si="302"/>
        <v>63.260884503382457</v>
      </c>
      <c r="EO105" s="2">
        <f t="shared" si="303"/>
        <v>62.27055959691868</v>
      </c>
      <c r="EQ105" s="2">
        <f t="shared" si="304"/>
        <v>66.834202137466164</v>
      </c>
      <c r="ER105" s="2">
        <f t="shared" si="305"/>
        <v>68.065041369993224</v>
      </c>
      <c r="ES105" s="2">
        <f t="shared" si="305"/>
        <v>68.924685024856629</v>
      </c>
      <c r="ET105" s="2">
        <f t="shared" si="305"/>
        <v>69.3858625681696</v>
      </c>
      <c r="EU105" s="2">
        <f t="shared" si="305"/>
        <v>68.673745005623687</v>
      </c>
      <c r="EV105" s="2">
        <f t="shared" si="305"/>
        <v>66.728297782851357</v>
      </c>
      <c r="EW105" s="2">
        <f t="shared" si="305"/>
        <v>68.347656504051372</v>
      </c>
      <c r="EX105" s="2">
        <f t="shared" si="305"/>
        <v>67.667997772657003</v>
      </c>
      <c r="EY105" s="2">
        <f t="shared" si="305"/>
        <v>64.933458888888893</v>
      </c>
      <c r="EZ105" s="2">
        <f t="shared" si="305"/>
        <v>64.275718540844736</v>
      </c>
      <c r="FA105" s="2">
        <f t="shared" si="305"/>
        <v>63.323913885132413</v>
      </c>
      <c r="FB105" s="2">
        <f t="shared" si="305"/>
        <v>62.531973180192992</v>
      </c>
      <c r="FC105" s="2">
        <f t="shared" si="305"/>
        <v>63.220974253793614</v>
      </c>
      <c r="FD105" s="2">
        <f t="shared" si="305"/>
        <v>63.147893455496828</v>
      </c>
      <c r="FE105" s="2">
        <f t="shared" si="305"/>
        <v>63.202233750179062</v>
      </c>
      <c r="FG105" s="2">
        <f t="shared" si="306"/>
        <v>0.96172290280847506</v>
      </c>
      <c r="FH105" s="2">
        <f t="shared" si="307"/>
        <v>0.95973182261797452</v>
      </c>
      <c r="FI105" s="2">
        <f t="shared" si="307"/>
        <v>0.95913650899859393</v>
      </c>
      <c r="FJ105" s="2">
        <f t="shared" si="307"/>
        <v>0.95688139980664533</v>
      </c>
      <c r="FK105" s="2">
        <f t="shared" si="307"/>
        <v>0.96352974519209622</v>
      </c>
      <c r="FL105" s="2">
        <f t="shared" si="307"/>
        <v>0.95731316363656027</v>
      </c>
      <c r="FM105" s="2">
        <f t="shared" si="307"/>
        <v>0.95387283356658226</v>
      </c>
      <c r="FN105" s="2">
        <f t="shared" si="307"/>
        <v>0.95082178995956579</v>
      </c>
      <c r="FO105" s="2">
        <f t="shared" si="307"/>
        <v>0.95403150227325606</v>
      </c>
      <c r="FP105" s="2">
        <f t="shared" si="307"/>
        <v>0.95235650207857248</v>
      </c>
      <c r="FQ105" s="2">
        <f t="shared" si="307"/>
        <v>0.95261129943250933</v>
      </c>
      <c r="FR105" s="2">
        <f t="shared" si="307"/>
        <v>0.9544558628745925</v>
      </c>
      <c r="FS105" s="2">
        <f t="shared" si="307"/>
        <v>0.95655108122116228</v>
      </c>
      <c r="FT105" s="2">
        <f t="shared" si="307"/>
        <v>0.95325577453557109</v>
      </c>
      <c r="FU105" s="2">
        <f t="shared" si="307"/>
        <v>0.94533340469918203</v>
      </c>
      <c r="FW105" s="2">
        <f t="shared" si="324"/>
        <v>7.0187641133496288E-4</v>
      </c>
      <c r="FX105" s="2">
        <f t="shared" si="164"/>
        <v>7.3361310694008768E-4</v>
      </c>
      <c r="FY105" s="2">
        <f t="shared" si="165"/>
        <v>9.6711857342897172E-4</v>
      </c>
      <c r="FZ105" s="2">
        <f t="shared" si="166"/>
        <v>8.1957784332630326E-4</v>
      </c>
      <c r="GA105" s="2">
        <f t="shared" si="167"/>
        <v>9.7021995671077671E-4</v>
      </c>
      <c r="GB105" s="2">
        <f t="shared" si="168"/>
        <v>8.8302000210051647E-4</v>
      </c>
      <c r="GC105" s="2">
        <f t="shared" si="169"/>
        <v>9.9077578311116917E-4</v>
      </c>
      <c r="GD105" s="2">
        <f t="shared" si="170"/>
        <v>1.0280342689145648E-3</v>
      </c>
      <c r="GE105" s="2">
        <f t="shared" si="171"/>
        <v>1.2412002449644728E-3</v>
      </c>
      <c r="GF105" s="2">
        <f t="shared" si="172"/>
        <v>1.2633248187112719E-3</v>
      </c>
      <c r="GG105" s="2">
        <f t="shared" si="173"/>
        <v>1.1398170034950328E-3</v>
      </c>
      <c r="GH105" s="2">
        <f t="shared" si="174"/>
        <v>9.1252709054380748E-4</v>
      </c>
      <c r="GI105" s="2">
        <f t="shared" si="175"/>
        <v>7.7591333459176058E-4</v>
      </c>
      <c r="GJ105" s="2">
        <f t="shared" si="176"/>
        <v>4.2494231434357931E-4</v>
      </c>
      <c r="GK105" s="2">
        <f t="shared" si="177"/>
        <v>4.0617908820313707E-4</v>
      </c>
      <c r="GM105" s="86">
        <f t="shared" si="325"/>
        <v>1.3758951833608748E-4</v>
      </c>
      <c r="GN105" s="86">
        <f t="shared" si="178"/>
        <v>6.4652197766883026E-8</v>
      </c>
      <c r="GO105" s="86">
        <f t="shared" si="179"/>
        <v>1.8493607270593265E-8</v>
      </c>
      <c r="GP105" s="86">
        <f t="shared" si="180"/>
        <v>1.9831440918166273E-8</v>
      </c>
      <c r="GQ105" s="86">
        <f t="shared" si="181"/>
        <v>3.7496674404065706E-9</v>
      </c>
      <c r="GR105" s="86">
        <f t="shared" si="182"/>
        <v>1.0010595417508112E-6</v>
      </c>
      <c r="GS105" s="86">
        <f t="shared" si="183"/>
        <v>1.6623467752774007E-7</v>
      </c>
      <c r="GT105" s="86">
        <f t="shared" si="184"/>
        <v>8.0588320888563862E-8</v>
      </c>
      <c r="GU105" s="86">
        <f t="shared" si="185"/>
        <v>5.7737476987759533E-8</v>
      </c>
      <c r="GV105" s="86">
        <f t="shared" si="186"/>
        <v>5.2379597142112002E-8</v>
      </c>
      <c r="GW105" s="86">
        <f t="shared" si="187"/>
        <v>5.3694326085322569E-10</v>
      </c>
      <c r="GX105" s="86">
        <f t="shared" si="188"/>
        <v>1.4079997831096856E-14</v>
      </c>
      <c r="GY105" s="86">
        <f t="shared" si="189"/>
        <v>7.5088198017532911E-15</v>
      </c>
      <c r="GZ105" s="86">
        <f t="shared" si="190"/>
        <v>7.8671745876302793E-4</v>
      </c>
      <c r="HA105" s="86">
        <f t="shared" si="191"/>
        <v>6.2627485815267112E-4</v>
      </c>
      <c r="HC105" s="86">
        <f t="shared" si="326"/>
        <v>0.14806859802815903</v>
      </c>
      <c r="HD105" s="86">
        <f t="shared" si="192"/>
        <v>0.20849004819116584</v>
      </c>
      <c r="HE105" s="86">
        <f t="shared" si="193"/>
        <v>0.18083824103869642</v>
      </c>
      <c r="HF105" s="86">
        <f t="shared" si="194"/>
        <v>0.16210921665503744</v>
      </c>
      <c r="HG105" s="86">
        <f t="shared" si="195"/>
        <v>0.23017480748743915</v>
      </c>
      <c r="HH105" s="86">
        <f t="shared" si="196"/>
        <v>0.17571355028118407</v>
      </c>
      <c r="HI105" s="86">
        <f t="shared" si="197"/>
        <v>0.21466443684554606</v>
      </c>
      <c r="HJ105" s="86">
        <f t="shared" si="198"/>
        <v>0.20432002359028631</v>
      </c>
      <c r="HK105" s="86">
        <f t="shared" si="199"/>
        <v>0.23067479667644003</v>
      </c>
      <c r="HL105" s="86">
        <f t="shared" si="200"/>
        <v>0.20598925199377152</v>
      </c>
      <c r="HM105" s="86">
        <f t="shared" si="201"/>
        <v>0.19222478572406035</v>
      </c>
      <c r="HN105" s="86">
        <f t="shared" si="202"/>
        <v>0.19971792766804863</v>
      </c>
      <c r="HO105" s="86">
        <f t="shared" si="203"/>
        <v>0.18275068789377941</v>
      </c>
      <c r="HP105" s="86">
        <f t="shared" si="204"/>
        <v>0.10509945285393675</v>
      </c>
      <c r="HQ105" s="86">
        <f t="shared" si="205"/>
        <v>0.10039088610592804</v>
      </c>
      <c r="HS105" s="86">
        <f t="shared" si="327"/>
        <v>5.8975075707613738E-18</v>
      </c>
      <c r="HT105" s="86">
        <f t="shared" si="206"/>
        <v>3.3579722205055165E-17</v>
      </c>
      <c r="HU105" s="86">
        <f t="shared" si="207"/>
        <v>9.6917717199710662E-19</v>
      </c>
      <c r="HV105" s="86">
        <f t="shared" si="208"/>
        <v>3.9354020158988131E-19</v>
      </c>
      <c r="HW105" s="86">
        <f t="shared" si="209"/>
        <v>9.9459848610972382E-17</v>
      </c>
      <c r="HX105" s="86">
        <f t="shared" si="210"/>
        <v>2.9449981136436292E-20</v>
      </c>
      <c r="HY105" s="86">
        <f t="shared" si="211"/>
        <v>1.0321400787693536E-19</v>
      </c>
      <c r="HZ105" s="86">
        <f t="shared" si="212"/>
        <v>6.735910772839513E-20</v>
      </c>
      <c r="IA105" s="86">
        <f t="shared" si="213"/>
        <v>7.6978255161384224E-20</v>
      </c>
      <c r="IB105" s="86">
        <f t="shared" si="214"/>
        <v>2.1008241738584292E-21</v>
      </c>
      <c r="IC105" s="86">
        <f t="shared" si="215"/>
        <v>7.0941222532839694E-21</v>
      </c>
      <c r="ID105" s="86">
        <f t="shared" si="216"/>
        <v>1.2043995264751266E-19</v>
      </c>
      <c r="IE105" s="86">
        <f t="shared" si="217"/>
        <v>1.852593467922563E-18</v>
      </c>
      <c r="IF105" s="86">
        <f t="shared" si="218"/>
        <v>1.700555206961087E-11</v>
      </c>
      <c r="IG105" s="86">
        <f t="shared" si="219"/>
        <v>2.4472299154999668E-11</v>
      </c>
      <c r="II105" s="86">
        <f t="shared" si="328"/>
        <v>7.1375355569808921E-86</v>
      </c>
      <c r="IJ105" s="86">
        <f t="shared" si="329"/>
        <v>1.4319627005110615E-83</v>
      </c>
      <c r="IK105" s="86">
        <f t="shared" si="330"/>
        <v>9.3076999011967774E-92</v>
      </c>
      <c r="IL105" s="86">
        <f t="shared" si="331"/>
        <v>4.3839372542209335E-100</v>
      </c>
      <c r="IM105" s="86">
        <f t="shared" si="332"/>
        <v>1.4450702746551833E-81</v>
      </c>
      <c r="IN105" s="86">
        <f t="shared" si="333"/>
        <v>1.3956598071996145E-99</v>
      </c>
      <c r="IO105" s="86">
        <f t="shared" si="334"/>
        <v>3.5883812783722302E-96</v>
      </c>
      <c r="IP105" s="86">
        <f t="shared" si="335"/>
        <v>8.9603349137076305E-98</v>
      </c>
      <c r="IQ105" s="86">
        <f t="shared" si="336"/>
        <v>1.5608724613078715E-99</v>
      </c>
      <c r="IR105" s="86">
        <f t="shared" si="337"/>
        <v>1.7471800015055036E-103</v>
      </c>
      <c r="IS105" s="86">
        <f t="shared" si="338"/>
        <v>9.0468052579292494E-104</v>
      </c>
      <c r="IT105" s="86">
        <f t="shared" si="339"/>
        <v>4.0242362096100178E-97</v>
      </c>
      <c r="IU105" s="86">
        <f t="shared" si="340"/>
        <v>8.1842478208489214E-90</v>
      </c>
      <c r="IV105" s="86">
        <f t="shared" si="341"/>
        <v>6.6881856668799166E-35</v>
      </c>
      <c r="IW105" s="86">
        <f t="shared" si="342"/>
        <v>5.7733162992304121E-57</v>
      </c>
      <c r="IY105" s="86">
        <f t="shared" si="343"/>
        <v>0.14820618754649512</v>
      </c>
      <c r="IZ105" s="86">
        <f t="shared" si="344"/>
        <v>0.20849011284336363</v>
      </c>
      <c r="JA105" s="86">
        <f t="shared" si="345"/>
        <v>0.1808382595323037</v>
      </c>
      <c r="JB105" s="86">
        <f t="shared" si="346"/>
        <v>0.16210923648647835</v>
      </c>
      <c r="JC105" s="86">
        <f t="shared" si="347"/>
        <v>0.2301748112371067</v>
      </c>
      <c r="JD105" s="86">
        <f t="shared" si="348"/>
        <v>0.17571455134072583</v>
      </c>
      <c r="JE105" s="86">
        <f t="shared" si="349"/>
        <v>0.21466460308022359</v>
      </c>
      <c r="JF105" s="86">
        <f t="shared" si="350"/>
        <v>0.20432010417860719</v>
      </c>
      <c r="JG105" s="86">
        <f t="shared" si="351"/>
        <v>0.23067485441391702</v>
      </c>
      <c r="JH105" s="86">
        <f t="shared" si="352"/>
        <v>0.20598930437336865</v>
      </c>
      <c r="JI105" s="86">
        <f t="shared" si="353"/>
        <v>0.19222478626100362</v>
      </c>
      <c r="JJ105" s="86">
        <f t="shared" si="354"/>
        <v>0.19971792766806271</v>
      </c>
      <c r="JK105" s="86">
        <f t="shared" si="355"/>
        <v>0.18275068789378693</v>
      </c>
      <c r="JL105" s="86">
        <f t="shared" si="356"/>
        <v>0.10588617032970533</v>
      </c>
      <c r="JM105" s="86">
        <f t="shared" si="357"/>
        <v>0.10101716098855301</v>
      </c>
    </row>
    <row r="106" spans="2:273" x14ac:dyDescent="0.25">
      <c r="B106" s="2">
        <v>79</v>
      </c>
      <c r="C106" s="37">
        <v>120.02200000000001</v>
      </c>
      <c r="D106" s="37">
        <v>144.548</v>
      </c>
      <c r="E106" s="37">
        <v>146.19</v>
      </c>
      <c r="F106" s="37">
        <v>138.952</v>
      </c>
      <c r="G106" s="37">
        <v>145.167</v>
      </c>
      <c r="H106" s="37">
        <v>137.69</v>
      </c>
      <c r="I106" s="37">
        <v>146.238</v>
      </c>
      <c r="J106" s="37">
        <v>142.70500000000001</v>
      </c>
      <c r="K106" s="37">
        <v>148.4</v>
      </c>
      <c r="L106" s="37">
        <v>144.04400000000001</v>
      </c>
      <c r="M106" s="37">
        <v>141.19999999999999</v>
      </c>
      <c r="N106" s="37">
        <v>140.15600000000001</v>
      </c>
      <c r="O106" s="37">
        <v>137.02199999999999</v>
      </c>
      <c r="P106" s="37">
        <v>110.182</v>
      </c>
      <c r="Q106" s="37">
        <v>85.418599999999998</v>
      </c>
      <c r="S106" s="4">
        <f t="shared" si="229"/>
        <v>117.28882797934361</v>
      </c>
      <c r="T106" s="4">
        <f t="shared" si="230"/>
        <v>141.1469694501121</v>
      </c>
      <c r="U106" s="4">
        <f t="shared" si="231"/>
        <v>137.98577491017841</v>
      </c>
      <c r="V106" s="4">
        <f t="shared" si="232"/>
        <v>134.69137442988094</v>
      </c>
      <c r="W106" s="4">
        <f t="shared" si="233"/>
        <v>141.2300048424884</v>
      </c>
      <c r="X106" s="4">
        <f t="shared" si="234"/>
        <v>134.62496235599366</v>
      </c>
      <c r="Y106" s="4">
        <f t="shared" si="235"/>
        <v>143.70949361310318</v>
      </c>
      <c r="Z106" s="4">
        <f t="shared" si="236"/>
        <v>139.0095337158329</v>
      </c>
      <c r="AA106" s="4">
        <f t="shared" si="237"/>
        <v>146.34389447891073</v>
      </c>
      <c r="AB106" s="4">
        <f t="shared" si="238"/>
        <v>140.71593479260318</v>
      </c>
      <c r="AC106" s="4">
        <f t="shared" si="239"/>
        <v>137.1496191993223</v>
      </c>
      <c r="AD106" s="4">
        <f t="shared" si="240"/>
        <v>135.92851791845408</v>
      </c>
      <c r="AE106" s="4">
        <f t="shared" si="241"/>
        <v>131.31338725868403</v>
      </c>
      <c r="AF106" s="4">
        <f t="shared" si="242"/>
        <v>105.64903857943052</v>
      </c>
      <c r="AG106" s="4">
        <f t="shared" si="243"/>
        <v>83.70572255981854</v>
      </c>
      <c r="AI106" s="4">
        <f t="shared" si="244"/>
        <v>2.7331720206563972</v>
      </c>
      <c r="AJ106" s="4">
        <f t="shared" si="245"/>
        <v>3.4010305498879063</v>
      </c>
      <c r="AK106" s="4">
        <f t="shared" si="246"/>
        <v>8.2042250898215912</v>
      </c>
      <c r="AL106" s="4">
        <f t="shared" si="247"/>
        <v>4.2606255701190605</v>
      </c>
      <c r="AM106" s="4">
        <f t="shared" si="248"/>
        <v>3.9369951575116033</v>
      </c>
      <c r="AN106" s="4">
        <f t="shared" si="249"/>
        <v>3.0650376440063383</v>
      </c>
      <c r="AO106" s="4">
        <f t="shared" si="250"/>
        <v>2.5285063868968223</v>
      </c>
      <c r="AP106" s="4">
        <f t="shared" si="251"/>
        <v>3.6954662841671109</v>
      </c>
      <c r="AQ106" s="4">
        <f t="shared" si="252"/>
        <v>2.0561055210892789</v>
      </c>
      <c r="AR106" s="4">
        <f t="shared" si="253"/>
        <v>3.3280652073968326</v>
      </c>
      <c r="AS106" s="4">
        <f t="shared" si="254"/>
        <v>4.0503808006776865</v>
      </c>
      <c r="AT106" s="4">
        <f t="shared" si="255"/>
        <v>4.2274820815459293</v>
      </c>
      <c r="AU106" s="4">
        <f t="shared" si="256"/>
        <v>5.7086127413159602</v>
      </c>
      <c r="AV106" s="4">
        <f t="shared" si="257"/>
        <v>4.5329614205694782</v>
      </c>
      <c r="AW106" s="4">
        <f t="shared" si="257"/>
        <v>1.7128774401814582</v>
      </c>
      <c r="AY106" s="2">
        <f t="shared" si="308"/>
        <v>67.483011613307184</v>
      </c>
      <c r="AZ106" s="2">
        <f t="shared" si="147"/>
        <v>69.197860828421199</v>
      </c>
      <c r="BA106" s="2">
        <f t="shared" si="148"/>
        <v>70.120834277180762</v>
      </c>
      <c r="BB106" s="2">
        <f t="shared" si="149"/>
        <v>70.893645959195837</v>
      </c>
      <c r="BC106" s="2">
        <f t="shared" si="150"/>
        <v>69.811959533290562</v>
      </c>
      <c r="BD106" s="2">
        <f t="shared" si="151"/>
        <v>68.044854453781269</v>
      </c>
      <c r="BE106" s="2">
        <f t="shared" si="152"/>
        <v>69.959870369281433</v>
      </c>
      <c r="BF106" s="2">
        <f t="shared" si="153"/>
        <v>69.018681573249253</v>
      </c>
      <c r="BG106" s="2">
        <f t="shared" si="154"/>
        <v>66.121836762185836</v>
      </c>
      <c r="BH106" s="2">
        <f t="shared" si="155"/>
        <v>65.406697763205258</v>
      </c>
      <c r="BI106" s="2">
        <f t="shared" si="156"/>
        <v>64.146981201632656</v>
      </c>
      <c r="BJ106" s="2">
        <f t="shared" si="157"/>
        <v>63.99799337769376</v>
      </c>
      <c r="BK106" s="2">
        <f t="shared" si="158"/>
        <v>64.479929362279918</v>
      </c>
      <c r="BL106" s="2">
        <f t="shared" si="159"/>
        <v>63.55625847841965</v>
      </c>
      <c r="BM106" s="2">
        <f t="shared" si="160"/>
        <v>62.569646648138765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84.505893083660524</v>
      </c>
      <c r="DL106" s="2">
        <f t="shared" si="289"/>
        <v>86.249109634551502</v>
      </c>
      <c r="DM106" s="2">
        <f t="shared" si="289"/>
        <v>89.309474327997577</v>
      </c>
      <c r="DN106" s="2">
        <f t="shared" si="289"/>
        <v>87.251156297191187</v>
      </c>
      <c r="DO106" s="2">
        <f t="shared" si="289"/>
        <v>85.817218431785662</v>
      </c>
      <c r="DP106" s="2">
        <f t="shared" si="289"/>
        <v>83.619696768347936</v>
      </c>
      <c r="DQ106" s="2">
        <f t="shared" si="289"/>
        <v>87.466150469043171</v>
      </c>
      <c r="DR106" s="2">
        <f t="shared" si="289"/>
        <v>88.033444669365707</v>
      </c>
      <c r="DS106" s="2">
        <f t="shared" si="289"/>
        <v>80.7365404315197</v>
      </c>
      <c r="DT106" s="2">
        <f t="shared" si="289"/>
        <v>81.483143724696362</v>
      </c>
      <c r="DU106" s="2">
        <f t="shared" si="289"/>
        <v>80.575178947368428</v>
      </c>
      <c r="DV106" s="2">
        <f t="shared" si="289"/>
        <v>80.758006848029993</v>
      </c>
      <c r="DW106" s="2">
        <f t="shared" si="289"/>
        <v>81.120731707317077</v>
      </c>
      <c r="DX106" s="2">
        <f t="shared" si="289"/>
        <v>72.600433797909417</v>
      </c>
      <c r="DY106" s="2">
        <f t="shared" si="289"/>
        <v>69.504154978662868</v>
      </c>
      <c r="EA106" s="2">
        <f t="shared" si="228"/>
        <v>66.865194240332528</v>
      </c>
      <c r="EB106" s="2">
        <f t="shared" si="290"/>
        <v>68.545858538078818</v>
      </c>
      <c r="EC106" s="2">
        <f t="shared" si="291"/>
        <v>69.37586779661018</v>
      </c>
      <c r="ED106" s="2">
        <f t="shared" si="292"/>
        <v>70.222307765042061</v>
      </c>
      <c r="EE106" s="2">
        <f t="shared" si="293"/>
        <v>69.260221745966959</v>
      </c>
      <c r="EF106" s="2">
        <f t="shared" si="294"/>
        <v>67.412259878803383</v>
      </c>
      <c r="EG106" s="2">
        <f t="shared" si="295"/>
        <v>69.188881280143079</v>
      </c>
      <c r="EH106" s="2">
        <f t="shared" si="296"/>
        <v>68.122415702260383</v>
      </c>
      <c r="EI106" s="2">
        <f t="shared" si="297"/>
        <v>65.480530918774974</v>
      </c>
      <c r="EJ106" s="2">
        <f t="shared" si="298"/>
        <v>64.673952566140045</v>
      </c>
      <c r="EK106" s="2">
        <f t="shared" si="299"/>
        <v>63.401908113917244</v>
      </c>
      <c r="EL106" s="2">
        <f t="shared" si="300"/>
        <v>63.269516357285532</v>
      </c>
      <c r="EM106" s="2">
        <f t="shared" si="301"/>
        <v>63.791185672896212</v>
      </c>
      <c r="EN106" s="2">
        <f t="shared" si="302"/>
        <v>63.15184041933604</v>
      </c>
      <c r="EO106" s="2">
        <f t="shared" si="303"/>
        <v>62.203501563624656</v>
      </c>
      <c r="EQ106" s="2">
        <f t="shared" si="304"/>
        <v>66.754596214783675</v>
      </c>
      <c r="ER106" s="2">
        <f t="shared" si="305"/>
        <v>67.971911951268709</v>
      </c>
      <c r="ES106" s="2">
        <f t="shared" si="305"/>
        <v>68.811117850915721</v>
      </c>
      <c r="ET106" s="2">
        <f t="shared" si="305"/>
        <v>69.259335266022035</v>
      </c>
      <c r="EU106" s="2">
        <f t="shared" si="305"/>
        <v>68.562850409726309</v>
      </c>
      <c r="EV106" s="2">
        <f t="shared" si="305"/>
        <v>66.633765969456661</v>
      </c>
      <c r="EW106" s="2">
        <f t="shared" si="305"/>
        <v>68.23036407033149</v>
      </c>
      <c r="EX106" s="2">
        <f t="shared" si="305"/>
        <v>67.549294746787837</v>
      </c>
      <c r="EY106" s="2">
        <f t="shared" si="305"/>
        <v>64.833085111111117</v>
      </c>
      <c r="EZ106" s="2">
        <f t="shared" si="305"/>
        <v>64.159743101756362</v>
      </c>
      <c r="FA106" s="2">
        <f t="shared" si="305"/>
        <v>63.204728837004851</v>
      </c>
      <c r="FB106" s="2">
        <f t="shared" si="305"/>
        <v>62.409206752752759</v>
      </c>
      <c r="FC106" s="2">
        <f t="shared" si="305"/>
        <v>63.097347539122822</v>
      </c>
      <c r="FD106" s="2">
        <f t="shared" si="305"/>
        <v>63.042873341816133</v>
      </c>
      <c r="FE106" s="2">
        <f t="shared" si="305"/>
        <v>63.103023475283308</v>
      </c>
      <c r="FG106" s="2">
        <f t="shared" si="306"/>
        <v>0.96497290226000154</v>
      </c>
      <c r="FH106" s="2">
        <f t="shared" si="307"/>
        <v>0.9631444003447085</v>
      </c>
      <c r="FI106" s="2">
        <f t="shared" si="307"/>
        <v>0.96259757118402445</v>
      </c>
      <c r="FJ106" s="2">
        <f t="shared" si="307"/>
        <v>0.96052560459601466</v>
      </c>
      <c r="FK106" s="2">
        <f t="shared" si="307"/>
        <v>0.9666316537080194</v>
      </c>
      <c r="FL106" s="2">
        <f t="shared" si="307"/>
        <v>0.96092236777655293</v>
      </c>
      <c r="FM106" s="2">
        <f t="shared" si="307"/>
        <v>0.95776008547750857</v>
      </c>
      <c r="FN106" s="2">
        <f t="shared" si="307"/>
        <v>0.95495401869095287</v>
      </c>
      <c r="FO106" s="2">
        <f t="shared" si="307"/>
        <v>0.95790597284960621</v>
      </c>
      <c r="FP106" s="2">
        <f t="shared" si="307"/>
        <v>0.95636569359786583</v>
      </c>
      <c r="FQ106" s="2">
        <f t="shared" si="307"/>
        <v>0.95660002689938561</v>
      </c>
      <c r="FR106" s="2">
        <f t="shared" si="307"/>
        <v>0.95829612958264965</v>
      </c>
      <c r="FS106" s="2">
        <f t="shared" si="307"/>
        <v>0.96022204263615973</v>
      </c>
      <c r="FT106" s="2">
        <f t="shared" si="307"/>
        <v>0.95719269388419748</v>
      </c>
      <c r="FU106" s="2">
        <f t="shared" si="307"/>
        <v>0.94990250016234856</v>
      </c>
      <c r="FW106" s="2">
        <f t="shared" si="324"/>
        <v>7.6954007141746762E-4</v>
      </c>
      <c r="FX106" s="2">
        <f t="shared" si="164"/>
        <v>8.043338472896749E-4</v>
      </c>
      <c r="FY106" s="2">
        <f t="shared" si="165"/>
        <v>1.0603254942727024E-3</v>
      </c>
      <c r="FZ106" s="2">
        <f t="shared" si="166"/>
        <v>8.9857818342163164E-4</v>
      </c>
      <c r="GA106" s="2">
        <f t="shared" si="167"/>
        <v>1.0637254578990364E-3</v>
      </c>
      <c r="GB106" s="2">
        <f t="shared" si="168"/>
        <v>9.6812970198463359E-4</v>
      </c>
      <c r="GC106" s="2">
        <f t="shared" si="169"/>
        <v>1.086260209724365E-3</v>
      </c>
      <c r="GD106" s="2">
        <f t="shared" si="170"/>
        <v>1.1271053711826992E-3</v>
      </c>
      <c r="GE106" s="2">
        <f t="shared" si="171"/>
        <v>1.3607860532076927E-3</v>
      </c>
      <c r="GF106" s="2">
        <f t="shared" si="172"/>
        <v>1.3850393052027849E-3</v>
      </c>
      <c r="GG106" s="2">
        <f t="shared" si="173"/>
        <v>1.2496470713757009E-3</v>
      </c>
      <c r="GH106" s="2">
        <f t="shared" si="174"/>
        <v>1.0004779771230225E-3</v>
      </c>
      <c r="GI106" s="2">
        <f t="shared" si="175"/>
        <v>8.5070837053785359E-4</v>
      </c>
      <c r="GJ106" s="2">
        <f t="shared" si="176"/>
        <v>4.6592088062680177E-4</v>
      </c>
      <c r="GK106" s="2">
        <f t="shared" si="177"/>
        <v>4.4534906186076916E-4</v>
      </c>
      <c r="GM106" s="86">
        <f t="shared" si="325"/>
        <v>4.3382079037466471E-5</v>
      </c>
      <c r="GN106" s="86">
        <f t="shared" si="178"/>
        <v>7.4925739581380993E-9</v>
      </c>
      <c r="GO106" s="86">
        <f t="shared" si="179"/>
        <v>1.8058445769623938E-9</v>
      </c>
      <c r="GP106" s="86">
        <f t="shared" si="180"/>
        <v>1.7068110967407109E-9</v>
      </c>
      <c r="GQ106" s="86">
        <f t="shared" si="181"/>
        <v>2.7438246819033394E-10</v>
      </c>
      <c r="GR106" s="86">
        <f t="shared" si="182"/>
        <v>1.5530488973620993E-7</v>
      </c>
      <c r="GS106" s="86">
        <f t="shared" si="183"/>
        <v>2.1941641059484255E-8</v>
      </c>
      <c r="GT106" s="86">
        <f t="shared" si="184"/>
        <v>9.305217622964856E-9</v>
      </c>
      <c r="GU106" s="86">
        <f t="shared" si="185"/>
        <v>6.4666225152809141E-9</v>
      </c>
      <c r="GV106" s="86">
        <f t="shared" si="186"/>
        <v>5.8371173979415857E-9</v>
      </c>
      <c r="GW106" s="86">
        <f t="shared" si="187"/>
        <v>3.0713470727412048E-11</v>
      </c>
      <c r="GX106" s="86">
        <f t="shared" si="188"/>
        <v>1.9022229009488349E-16</v>
      </c>
      <c r="GY106" s="86">
        <f t="shared" si="189"/>
        <v>9.4289304426460431E-17</v>
      </c>
      <c r="GZ106" s="86">
        <f t="shared" si="190"/>
        <v>3.1806841412503539E-4</v>
      </c>
      <c r="HA106" s="86">
        <f t="shared" si="191"/>
        <v>2.4826250550835589E-4</v>
      </c>
      <c r="HC106" s="86">
        <f t="shared" si="326"/>
        <v>0.19386225961792752</v>
      </c>
      <c r="HD106" s="86">
        <f t="shared" si="192"/>
        <v>0.2665562664757366</v>
      </c>
      <c r="HE106" s="86">
        <f t="shared" si="193"/>
        <v>0.2388365513899384</v>
      </c>
      <c r="HF106" s="86">
        <f t="shared" si="194"/>
        <v>0.21694338993338244</v>
      </c>
      <c r="HG106" s="86">
        <f t="shared" si="195"/>
        <v>0.29419101740806369</v>
      </c>
      <c r="HH106" s="86">
        <f t="shared" si="196"/>
        <v>0.23405417259524081</v>
      </c>
      <c r="HI106" s="86">
        <f t="shared" si="197"/>
        <v>0.28118586169179444</v>
      </c>
      <c r="HJ106" s="86">
        <f t="shared" si="198"/>
        <v>0.27025241293369745</v>
      </c>
      <c r="HK106" s="86">
        <f t="shared" si="199"/>
        <v>0.30458511848709274</v>
      </c>
      <c r="HL106" s="86">
        <f t="shared" si="200"/>
        <v>0.27605680003131966</v>
      </c>
      <c r="HM106" s="86">
        <f t="shared" si="201"/>
        <v>0.25864662623939438</v>
      </c>
      <c r="HN106" s="86">
        <f t="shared" si="202"/>
        <v>0.26330879841372251</v>
      </c>
      <c r="HO106" s="86">
        <f t="shared" si="203"/>
        <v>0.23862291204871985</v>
      </c>
      <c r="HP106" s="86">
        <f t="shared" si="204"/>
        <v>0.14401174895870755</v>
      </c>
      <c r="HQ106" s="86">
        <f t="shared" si="205"/>
        <v>0.13604400512722384</v>
      </c>
      <c r="HS106" s="86">
        <f t="shared" si="327"/>
        <v>2.5823359874213299E-17</v>
      </c>
      <c r="HT106" s="86">
        <f t="shared" si="206"/>
        <v>1.4057620328688789E-16</v>
      </c>
      <c r="HU106" s="86">
        <f t="shared" si="207"/>
        <v>4.9671256208034937E-18</v>
      </c>
      <c r="HV106" s="86">
        <f t="shared" si="208"/>
        <v>2.1256731387256636E-18</v>
      </c>
      <c r="HW106" s="86">
        <f t="shared" si="209"/>
        <v>4.2352127286244253E-16</v>
      </c>
      <c r="HX106" s="86">
        <f t="shared" si="210"/>
        <v>1.699823990980691E-19</v>
      </c>
      <c r="HY106" s="86">
        <f t="shared" si="211"/>
        <v>5.7955211734785514E-19</v>
      </c>
      <c r="HZ106" s="86">
        <f t="shared" si="212"/>
        <v>3.9072169315950887E-19</v>
      </c>
      <c r="IA106" s="86">
        <f t="shared" si="213"/>
        <v>4.7532329145252599E-19</v>
      </c>
      <c r="IB106" s="86">
        <f t="shared" si="214"/>
        <v>1.4598781268806931E-20</v>
      </c>
      <c r="IC106" s="86">
        <f t="shared" si="215"/>
        <v>4.6804556763309771E-20</v>
      </c>
      <c r="ID106" s="86">
        <f t="shared" si="216"/>
        <v>6.6638359713695373E-19</v>
      </c>
      <c r="IE106" s="86">
        <f t="shared" si="217"/>
        <v>8.7684382903818334E-18</v>
      </c>
      <c r="IF106" s="86">
        <f t="shared" si="218"/>
        <v>3.9410716297177556E-11</v>
      </c>
      <c r="IG106" s="86">
        <f t="shared" si="219"/>
        <v>5.4654771442474815E-11</v>
      </c>
      <c r="II106" s="86">
        <f t="shared" si="328"/>
        <v>9.3402933408932825E-84</v>
      </c>
      <c r="IJ106" s="86">
        <f t="shared" si="329"/>
        <v>1.6881106372620602E-81</v>
      </c>
      <c r="IK106" s="86">
        <f t="shared" si="330"/>
        <v>2.1758579531905628E-89</v>
      </c>
      <c r="IL106" s="86">
        <f t="shared" si="331"/>
        <v>1.4782630844927748E-97</v>
      </c>
      <c r="IM106" s="86">
        <f t="shared" si="332"/>
        <v>1.8265361453614808E-79</v>
      </c>
      <c r="IN106" s="86">
        <f t="shared" si="333"/>
        <v>4.8557756346840406E-97</v>
      </c>
      <c r="IO106" s="86">
        <f t="shared" si="334"/>
        <v>1.1179581167538702E-93</v>
      </c>
      <c r="IP106" s="86">
        <f t="shared" si="335"/>
        <v>3.1745756205115257E-95</v>
      </c>
      <c r="IQ106" s="86">
        <f t="shared" si="336"/>
        <v>7.2795353867445673E-97</v>
      </c>
      <c r="IR106" s="86">
        <f t="shared" si="337"/>
        <v>1.0621471965641535E-100</v>
      </c>
      <c r="IS106" s="86">
        <f t="shared" si="338"/>
        <v>5.081749566419436E-101</v>
      </c>
      <c r="IT106" s="86">
        <f t="shared" si="339"/>
        <v>1.2412317513478152E-94</v>
      </c>
      <c r="IU106" s="86">
        <f t="shared" si="340"/>
        <v>1.4445526363258793E-87</v>
      </c>
      <c r="IV106" s="86">
        <f t="shared" si="341"/>
        <v>4.0589862468407833E-34</v>
      </c>
      <c r="IW106" s="86">
        <f t="shared" si="342"/>
        <v>1.1348175846849507E-55</v>
      </c>
      <c r="IY106" s="86">
        <f t="shared" si="343"/>
        <v>0.19390564169696503</v>
      </c>
      <c r="IZ106" s="86">
        <f t="shared" si="344"/>
        <v>0.26655627396831072</v>
      </c>
      <c r="JA106" s="86">
        <f t="shared" si="345"/>
        <v>0.23883655319578298</v>
      </c>
      <c r="JB106" s="86">
        <f t="shared" si="346"/>
        <v>0.21694339164019355</v>
      </c>
      <c r="JC106" s="86">
        <f t="shared" si="347"/>
        <v>0.2941910176824466</v>
      </c>
      <c r="JD106" s="86">
        <f t="shared" si="348"/>
        <v>0.23405432790013053</v>
      </c>
      <c r="JE106" s="86">
        <f t="shared" si="349"/>
        <v>0.2811858836334355</v>
      </c>
      <c r="JF106" s="86">
        <f t="shared" si="350"/>
        <v>0.27025242223891505</v>
      </c>
      <c r="JG106" s="86">
        <f t="shared" si="351"/>
        <v>0.30458512495371526</v>
      </c>
      <c r="JH106" s="86">
        <f t="shared" si="352"/>
        <v>0.27605680586843706</v>
      </c>
      <c r="JI106" s="86">
        <f t="shared" si="353"/>
        <v>0.25864662627010787</v>
      </c>
      <c r="JJ106" s="86">
        <f t="shared" si="354"/>
        <v>0.26330879841372268</v>
      </c>
      <c r="JK106" s="86">
        <f t="shared" si="355"/>
        <v>0.23862291204871994</v>
      </c>
      <c r="JL106" s="86">
        <f t="shared" si="356"/>
        <v>0.14432981741224332</v>
      </c>
      <c r="JM106" s="86">
        <f t="shared" si="357"/>
        <v>0.13629226768738698</v>
      </c>
    </row>
    <row r="107" spans="2:273" x14ac:dyDescent="0.25">
      <c r="B107" s="2">
        <v>80</v>
      </c>
      <c r="C107" s="37">
        <v>129.15199999999999</v>
      </c>
      <c r="D107" s="37">
        <v>155.095</v>
      </c>
      <c r="E107" s="37">
        <v>157.214</v>
      </c>
      <c r="F107" s="37">
        <v>150.31</v>
      </c>
      <c r="G107" s="37">
        <v>153.929</v>
      </c>
      <c r="H107" s="37">
        <v>147.69</v>
      </c>
      <c r="I107" s="37">
        <v>155.905</v>
      </c>
      <c r="J107" s="37">
        <v>153.773</v>
      </c>
      <c r="K107" s="37">
        <v>157.88900000000001</v>
      </c>
      <c r="L107" s="37">
        <v>152.95599999999999</v>
      </c>
      <c r="M107" s="37">
        <v>152.19999999999999</v>
      </c>
      <c r="N107" s="37">
        <v>150.88900000000001</v>
      </c>
      <c r="O107" s="37">
        <v>148.71100000000001</v>
      </c>
      <c r="P107" s="37">
        <v>119.795</v>
      </c>
      <c r="Q107" s="37">
        <v>91.906999999999996</v>
      </c>
      <c r="S107" s="4">
        <f t="shared" si="229"/>
        <v>126.79038866319932</v>
      </c>
      <c r="T107" s="4">
        <f t="shared" si="230"/>
        <v>152.62786236659721</v>
      </c>
      <c r="U107" s="4">
        <f t="shared" si="231"/>
        <v>150.72957232578449</v>
      </c>
      <c r="V107" s="4">
        <f t="shared" si="232"/>
        <v>147.50127700588362</v>
      </c>
      <c r="W107" s="4">
        <f t="shared" si="233"/>
        <v>152.20982100388355</v>
      </c>
      <c r="X107" s="4">
        <f t="shared" si="234"/>
        <v>147.37662967978434</v>
      </c>
      <c r="Y107" s="4">
        <f t="shared" si="235"/>
        <v>155.91867014531192</v>
      </c>
      <c r="Z107" s="4">
        <f t="shared" si="236"/>
        <v>151.55785583153263</v>
      </c>
      <c r="AA107" s="4">
        <f t="shared" si="237"/>
        <v>159.55503469540116</v>
      </c>
      <c r="AB107" s="4">
        <f t="shared" si="238"/>
        <v>154.24326782076173</v>
      </c>
      <c r="AC107" s="4">
        <f t="shared" si="239"/>
        <v>151.20499218291613</v>
      </c>
      <c r="AD107" s="4">
        <f t="shared" si="240"/>
        <v>148.93708092145454</v>
      </c>
      <c r="AE107" s="4">
        <f t="shared" si="241"/>
        <v>143.45860363870293</v>
      </c>
      <c r="AF107" s="4">
        <f t="shared" si="242"/>
        <v>115.34145358457096</v>
      </c>
      <c r="AG107" s="4">
        <f t="shared" si="243"/>
        <v>88.653081992652119</v>
      </c>
      <c r="AI107" s="4">
        <f t="shared" si="244"/>
        <v>2.3616113368006637</v>
      </c>
      <c r="AJ107" s="4">
        <f t="shared" si="245"/>
        <v>2.4671376334027855</v>
      </c>
      <c r="AK107" s="4">
        <f t="shared" si="246"/>
        <v>6.4844276742155103</v>
      </c>
      <c r="AL107" s="4">
        <f t="shared" si="247"/>
        <v>2.8087229941163798</v>
      </c>
      <c r="AM107" s="4">
        <f t="shared" si="248"/>
        <v>1.7191789961164545</v>
      </c>
      <c r="AN107" s="4">
        <f t="shared" si="249"/>
        <v>0.31337032021565392</v>
      </c>
      <c r="AO107" s="4">
        <f t="shared" si="250"/>
        <v>-1.3670145311920123E-2</v>
      </c>
      <c r="AP107" s="4">
        <f t="shared" si="251"/>
        <v>2.2151441684673614</v>
      </c>
      <c r="AQ107" s="4">
        <f t="shared" si="252"/>
        <v>-1.6660346954011516</v>
      </c>
      <c r="AR107" s="4">
        <f t="shared" si="253"/>
        <v>-1.2872678207617412</v>
      </c>
      <c r="AS107" s="4">
        <f t="shared" si="254"/>
        <v>0.99500781708385944</v>
      </c>
      <c r="AT107" s="4">
        <f t="shared" si="255"/>
        <v>1.9519190785454725</v>
      </c>
      <c r="AU107" s="4">
        <f t="shared" si="256"/>
        <v>5.2523963612970874</v>
      </c>
      <c r="AV107" s="4">
        <f t="shared" ref="AV107:AW122" si="358">IF(OR($B107 &lt; P$230, $B107 &gt; P$233), 0, P107-AF107)</f>
        <v>4.4535464154290452</v>
      </c>
      <c r="AW107" s="4">
        <f t="shared" si="358"/>
        <v>3.2539180073478775</v>
      </c>
      <c r="AY107" s="2">
        <f t="shared" si="308"/>
        <v>67.356324050100511</v>
      </c>
      <c r="AZ107" s="2">
        <f t="shared" ref="AZ107:AZ170" si="359">IF(OR($B107 &lt; D$230, $B107 &gt; D$233), #N/A, ((1-FH107)*DL107) + (FH107 - FX107)*EB107 + (FX107*ER107))</f>
        <v>69.040431255829589</v>
      </c>
      <c r="BA107" s="2">
        <f t="shared" ref="BA107:BA170" si="360">IF(OR($B107 &lt; E$230, $B107 &gt; E$233), #N/A, ((1-FI107)*DM107) + (FI107 - FY107)*EC107 + (FY107*ES107))</f>
        <v>69.936897727629372</v>
      </c>
      <c r="BB107" s="2">
        <f t="shared" ref="BB107:BB170" si="361">IF(OR($B107 &lt; F$230, $B107 &gt; F$233), #N/A, ((1-FJ107)*DN107) + (FJ107 - FZ107)*ED107 + (FZ107*ET107))</f>
        <v>70.69307291452256</v>
      </c>
      <c r="BC107" s="2">
        <f t="shared" ref="BC107:BC170" si="362">IF(OR($B107 &lt; G$230, $B107 &gt; G$233), #N/A, ((1-FK107)*DO107) + (FK107 - GA107)*EE107 + (GA107*EU107))</f>
        <v>69.639274813629044</v>
      </c>
      <c r="BD107" s="2">
        <f t="shared" ref="BD107:BD170" si="363">IF(OR($B107 &lt; H$230, $B107 &gt; H$233), #N/A, ((1-FL107)*DP107) + (FL107 - GB107)*EF107 + (GB107*EV107))</f>
        <v>67.880760678885665</v>
      </c>
      <c r="BE107" s="2">
        <f t="shared" ref="BE107:BE170" si="364">IF(OR($B107 &lt; I$230, $B107 &gt; I$233), #N/A, ((1-FM107)*DQ107) + (FM107 - GC107)*EG107 + (GC107*EW107))</f>
        <v>69.759203439920014</v>
      </c>
      <c r="BF107" s="2">
        <f t="shared" ref="BF107:BF170" si="365">IF(OR($B107 &lt; J$230, $B107 &gt; J$233), #N/A, ((1-FN107)*DR107) + (FN107 - GD107)*EH107 + (GD107*EX107))</f>
        <v>68.819017458373963</v>
      </c>
      <c r="BG107" s="2">
        <f t="shared" ref="BG107:BG170" si="366">IF(OR($B107 &lt; K$230, $B107 &gt; K$233), #N/A, ((1-FO107)*DS107) + (FO107 - GE107)*EI107 + (GE107*EY107))</f>
        <v>65.950380127844412</v>
      </c>
      <c r="BH107" s="2">
        <f t="shared" ref="BH107:BH170" si="367">IF(OR($B107 &lt; L$230, $B107 &gt; L$233), #N/A, ((1-FP107)*DT107) + (FP107 - GF107)*EJ107 + (GF107*EZ107))</f>
        <v>65.220956144674631</v>
      </c>
      <c r="BI107" s="2">
        <f t="shared" ref="BI107:BI170" si="368">IF(OR($B107 &lt; M$230, $B107 &gt; M$233), #N/A, ((1-FQ107)*DU107) + (FQ107 - GG107)*EK107 + (GG107*FA107))</f>
        <v>63.968033851261325</v>
      </c>
      <c r="BJ107" s="2">
        <f t="shared" ref="BJ107:BJ170" si="369">IF(OR($B107 &lt; N$230, $B107 &gt; N$233), #N/A, ((1-FR107)*DV107) + (FR107 - GH107)*EL107 + (GH107*FB107))</f>
        <v>63.794148042668525</v>
      </c>
      <c r="BK107" s="2">
        <f t="shared" ref="BK107:BK170" si="370">IF(OR($B107 &lt; O$230, $B107 &gt; O$233), #N/A, ((1-FS107)*DW107) + (FS107 - GI107)*EM107 + (GI107*FC107))</f>
        <v>64.28406292314304</v>
      </c>
      <c r="BL107" s="2">
        <f t="shared" ref="BL107:BL170" si="371">IF(OR($B107 &lt; P$230, $B107 &gt; P$233), #N/A, ((1-FT107)*DX107) + (FT107 - GJ107)*EN107 + (GJ107*FD107))</f>
        <v>63.419253668429029</v>
      </c>
      <c r="BM107" s="2">
        <f t="shared" ref="BM107:BM170" si="372">IF(OR($B107 &lt; Q$230, $B107 &gt; Q$233), #N/A, ((1-FU107)*DY107) + (FU107 - GK107)*EO107 + (GK107*FE107))</f>
        <v>62.477762465001611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84.697732860163086</v>
      </c>
      <c r="DL107" s="2">
        <f t="shared" ref="DL107:DY122" si="373">BP$228*$B107+BP$229</f>
        <v>86.417036544850504</v>
      </c>
      <c r="DM107" s="2">
        <f t="shared" si="373"/>
        <v>89.522155844155847</v>
      </c>
      <c r="DN107" s="2">
        <f t="shared" si="373"/>
        <v>87.442843249773489</v>
      </c>
      <c r="DO107" s="2">
        <f t="shared" si="373"/>
        <v>85.984577884018066</v>
      </c>
      <c r="DP107" s="2">
        <f t="shared" si="373"/>
        <v>83.750442162488682</v>
      </c>
      <c r="DQ107" s="2">
        <f t="shared" si="373"/>
        <v>87.664709193245798</v>
      </c>
      <c r="DR107" s="2">
        <f t="shared" si="373"/>
        <v>88.244887989203761</v>
      </c>
      <c r="DS107" s="2">
        <f t="shared" si="373"/>
        <v>80.768382457786117</v>
      </c>
      <c r="DT107" s="2">
        <f t="shared" si="373"/>
        <v>81.595025303643737</v>
      </c>
      <c r="DU107" s="2">
        <f t="shared" si="373"/>
        <v>80.700783400809726</v>
      </c>
      <c r="DV107" s="2">
        <f t="shared" si="373"/>
        <v>80.921854221388344</v>
      </c>
      <c r="DW107" s="2">
        <f t="shared" si="373"/>
        <v>81.28349651567946</v>
      </c>
      <c r="DX107" s="2">
        <f t="shared" si="373"/>
        <v>72.650526829268301</v>
      </c>
      <c r="DY107" s="2">
        <f t="shared" si="373"/>
        <v>69.56469288762446</v>
      </c>
      <c r="EA107" s="2">
        <f t="shared" si="228"/>
        <v>66.782336302234114</v>
      </c>
      <c r="EB107" s="2">
        <f t="shared" si="290"/>
        <v>68.434513555300413</v>
      </c>
      <c r="EC107" s="2">
        <f t="shared" si="291"/>
        <v>69.243515157844001</v>
      </c>
      <c r="ED107" s="2">
        <f t="shared" si="292"/>
        <v>70.066235530504372</v>
      </c>
      <c r="EE107" s="2">
        <f t="shared" si="293"/>
        <v>69.125488751304033</v>
      </c>
      <c r="EF107" s="2">
        <f t="shared" si="294"/>
        <v>67.293006843806182</v>
      </c>
      <c r="EG107" s="2">
        <f t="shared" si="295"/>
        <v>69.04015232041904</v>
      </c>
      <c r="EH107" s="2">
        <f t="shared" si="296"/>
        <v>67.984023681643563</v>
      </c>
      <c r="EI107" s="2">
        <f t="shared" si="297"/>
        <v>65.357485219707058</v>
      </c>
      <c r="EJ107" s="2">
        <f t="shared" si="298"/>
        <v>64.540406637374971</v>
      </c>
      <c r="EK107" s="2">
        <f t="shared" si="299"/>
        <v>63.27595442333056</v>
      </c>
      <c r="EL107" s="2">
        <f t="shared" si="300"/>
        <v>63.115301641881473</v>
      </c>
      <c r="EM107" s="2">
        <f t="shared" si="301"/>
        <v>63.642458531269568</v>
      </c>
      <c r="EN107" s="2">
        <f t="shared" si="302"/>
        <v>63.04279633528963</v>
      </c>
      <c r="EO107" s="2">
        <f t="shared" si="303"/>
        <v>62.136443530330631</v>
      </c>
      <c r="EQ107" s="2">
        <f t="shared" si="304"/>
        <v>66.674990292101185</v>
      </c>
      <c r="ER107" s="2">
        <f t="shared" ref="ER107:FE122" si="374">CV$228*$B107+CV$229</f>
        <v>67.878782532544179</v>
      </c>
      <c r="ES107" s="2">
        <f t="shared" si="374"/>
        <v>68.697550676974814</v>
      </c>
      <c r="ET107" s="2">
        <f t="shared" si="374"/>
        <v>69.13280796387447</v>
      </c>
      <c r="EU107" s="2">
        <f t="shared" si="374"/>
        <v>68.451955813828931</v>
      </c>
      <c r="EV107" s="2">
        <f t="shared" si="374"/>
        <v>66.539234156061966</v>
      </c>
      <c r="EW107" s="2">
        <f t="shared" si="374"/>
        <v>68.113071636611608</v>
      </c>
      <c r="EX107" s="2">
        <f t="shared" si="374"/>
        <v>67.43059172091867</v>
      </c>
      <c r="EY107" s="2">
        <f t="shared" si="374"/>
        <v>64.732711333333341</v>
      </c>
      <c r="EZ107" s="2">
        <f t="shared" si="374"/>
        <v>64.043767662667989</v>
      </c>
      <c r="FA107" s="2">
        <f t="shared" si="374"/>
        <v>63.085543788877281</v>
      </c>
      <c r="FB107" s="2">
        <f t="shared" si="374"/>
        <v>62.286440325312519</v>
      </c>
      <c r="FC107" s="2">
        <f t="shared" si="374"/>
        <v>62.97372082445203</v>
      </c>
      <c r="FD107" s="2">
        <f t="shared" si="374"/>
        <v>62.937853228135438</v>
      </c>
      <c r="FE107" s="2">
        <f t="shared" si="374"/>
        <v>63.003813200387548</v>
      </c>
      <c r="FG107" s="2">
        <f t="shared" si="306"/>
        <v>0.9679561478797335</v>
      </c>
      <c r="FH107" s="2">
        <f t="shared" ref="FH107:FU122" si="375">POWER(10,($B107-D$231)/D$229)/(1+POWER(10,($B107-D$231)/D$229))</f>
        <v>0.96627793657057293</v>
      </c>
      <c r="FI107" s="2">
        <f t="shared" si="375"/>
        <v>0.96577594786134335</v>
      </c>
      <c r="FJ107" s="2">
        <f t="shared" si="375"/>
        <v>0.96387344446574574</v>
      </c>
      <c r="FK107" s="2">
        <f t="shared" si="375"/>
        <v>0.96947809255906858</v>
      </c>
      <c r="FL107" s="2">
        <f t="shared" si="375"/>
        <v>0.96423781083641424</v>
      </c>
      <c r="FM107" s="2">
        <f t="shared" si="375"/>
        <v>0.96133302832292122</v>
      </c>
      <c r="FN107" s="2">
        <f t="shared" si="375"/>
        <v>0.95875409624137775</v>
      </c>
      <c r="FO107" s="2">
        <f t="shared" si="375"/>
        <v>0.96146707200990456</v>
      </c>
      <c r="FP107" s="2">
        <f t="shared" si="375"/>
        <v>0.96005166411004628</v>
      </c>
      <c r="FQ107" s="2">
        <f t="shared" si="375"/>
        <v>0.96026702471080838</v>
      </c>
      <c r="FR107" s="2">
        <f t="shared" si="375"/>
        <v>0.96182553738266685</v>
      </c>
      <c r="FS107" s="2">
        <f t="shared" si="375"/>
        <v>0.96359465193984128</v>
      </c>
      <c r="FT107" s="2">
        <f t="shared" si="375"/>
        <v>0.96081166686870856</v>
      </c>
      <c r="FU107" s="2">
        <f t="shared" si="375"/>
        <v>0.95410824456928345</v>
      </c>
      <c r="FW107" s="2">
        <f t="shared" si="324"/>
        <v>8.4372126826260697E-4</v>
      </c>
      <c r="FX107" s="2">
        <f t="shared" ref="FX107:FX170" si="376">POWER(10,($B107-D$232)/D$229)/(1+POWER(10,($B107-D$232)/D$229))</f>
        <v>8.8186609256579946E-4</v>
      </c>
      <c r="FY107" s="2">
        <f t="shared" ref="FY107:FY170" si="377">POWER(10,($B107-E$232)/E$229)/(1+POWER(10,($B107-E$232)/E$229))</f>
        <v>1.1625048630239825E-3</v>
      </c>
      <c r="FZ107" s="2">
        <f t="shared" ref="FZ107:FZ170" si="378">POWER(10,($B107-F$232)/F$229)/(1+POWER(10,($B107-F$232)/F$229))</f>
        <v>9.851859767246549E-4</v>
      </c>
      <c r="GA107" s="2">
        <f t="shared" ref="GA107:GA170" si="379">POWER(10,($B107-G$232)/G$229)/(1+POWER(10,($B107-G$232)/G$229))</f>
        <v>1.1662320851692852E-3</v>
      </c>
      <c r="GB107" s="2">
        <f t="shared" ref="GB107:GB170" si="380">POWER(10,($B107-H$232)/H$229)/(1+POWER(10,($B107-H$232)/H$229))</f>
        <v>1.0614339677155634E-3</v>
      </c>
      <c r="GC107" s="2">
        <f t="shared" ref="GC107:GC170" si="381">POWER(10,($B107-I$232)/I$229)/(1+POWER(10,($B107-I$232)/I$229))</f>
        <v>1.1909358247194255E-3</v>
      </c>
      <c r="GD107" s="2">
        <f t="shared" ref="GD107:GD170" si="382">POWER(10,($B107-J$232)/J$229)/(1+POWER(10,($B107-J$232)/J$229))</f>
        <v>1.2357120915741377E-3</v>
      </c>
      <c r="GE107" s="2">
        <f t="shared" ref="GE107:GE170" si="383">POWER(10,($B107-K$232)/K$229)/(1+POWER(10,($B107-K$232)/K$229))</f>
        <v>1.4918763742021795E-3</v>
      </c>
      <c r="GF107" s="2">
        <f t="shared" ref="GF107:GF170" si="384">POWER(10,($B107-L$232)/L$229)/(1+POWER(10,($B107-L$232)/L$229))</f>
        <v>1.5184624927447442E-3</v>
      </c>
      <c r="GG107" s="2">
        <f t="shared" ref="GG107:GG170" si="385">POWER(10,($B107-M$232)/M$229)/(1+POWER(10,($B107-M$232)/M$229))</f>
        <v>1.3700455888787696E-3</v>
      </c>
      <c r="GH107" s="2">
        <f t="shared" ref="GH107:GH170" si="386">POWER(10,($B107-N$232)/N$229)/(1+POWER(10,($B107-N$232)/N$229))</f>
        <v>1.0968964104671093E-3</v>
      </c>
      <c r="GI107" s="2">
        <f t="shared" ref="GI107:GI170" si="387">POWER(10,($B107-O$232)/O$229)/(1+POWER(10,($B107-O$232)/O$229))</f>
        <v>9.3270662785288941E-4</v>
      </c>
      <c r="GJ107" s="2">
        <f t="shared" ref="GJ107:GJ170" si="388">POWER(10,($B107-P$232)/P$229)/(1+POWER(10,($B107-P$232)/P$229))</f>
        <v>5.1084912345088153E-4</v>
      </c>
      <c r="GK107" s="2">
        <f t="shared" ref="GK107:GK170" si="389">POWER(10,($B107-Q$232)/Q$229)/(1+POWER(10,($B107-Q$232)/Q$229))</f>
        <v>4.8829455570775402E-4</v>
      </c>
      <c r="GM107" s="86">
        <f t="shared" si="325"/>
        <v>1.2660777590487955E-5</v>
      </c>
      <c r="GN107" s="86">
        <f t="shared" ref="GN107:GN170" si="390" xml:space="preserve"> _xlfn.NORM.DIST($B107, D$7, ABS(D$11), TRUE) * _xlfn.NORM.DIST(($B107 - D$7)*D$15, 0, ABS(D$11), TRUE) * 2</f>
        <v>7.5502984013652289E-10</v>
      </c>
      <c r="GO107" s="86">
        <f t="shared" ref="GO107:GO170" si="391" xml:space="preserve"> _xlfn.NORM.DIST($B107, E$7, ABS(E$11), TRUE) * _xlfn.NORM.DIST(($B107 - E$7)*E$15, 0, ABS(E$11), TRUE) * 2</f>
        <v>1.5162586358616977E-10</v>
      </c>
      <c r="GP107" s="86">
        <f t="shared" ref="GP107:GP170" si="392" xml:space="preserve"> _xlfn.NORM.DIST($B107, F$7, ABS(F$11), TRUE) * _xlfn.NORM.DIST(($B107 - F$7)*F$15, 0, ABS(F$11), TRUE) * 2</f>
        <v>1.2414346592925868E-10</v>
      </c>
      <c r="GQ107" s="86">
        <f t="shared" ref="GQ107:GQ170" si="393" xml:space="preserve"> _xlfn.NORM.DIST($B107, G$7, ABS(G$11), TRUE) * _xlfn.NORM.DIST(($B107 - G$7)*G$15, 0, ABS(G$11), TRUE) * 2</f>
        <v>1.6857009929737666E-11</v>
      </c>
      <c r="GR107" s="86">
        <f t="shared" ref="GR107:GR170" si="394" xml:space="preserve"> _xlfn.NORM.DIST($B107, H$7, ABS(H$11), TRUE) * _xlfn.NORM.DIST(($B107 - H$7)*H$15, 0, ABS(H$11), TRUE) * 2</f>
        <v>2.1239187681042289E-8</v>
      </c>
      <c r="GS107" s="86">
        <f t="shared" ref="GS107:GS170" si="395" xml:space="preserve"> _xlfn.NORM.DIST($B107, I$7, ABS(I$11), TRUE) * _xlfn.NORM.DIST(($B107 - I$7)*I$15, 0, ABS(I$11), TRUE) * 2</f>
        <v>2.5413338498925901E-9</v>
      </c>
      <c r="GT107" s="86">
        <f t="shared" ref="GT107:GT170" si="396" xml:space="preserve"> _xlfn.NORM.DIST($B107, J$7, ABS(J$11), TRUE) * _xlfn.NORM.DIST(($B107 - J$7)*J$15, 0, ABS(J$11), TRUE) * 2</f>
        <v>9.3269964214918413E-10</v>
      </c>
      <c r="GU107" s="86">
        <f t="shared" ref="GU107:GU170" si="397" xml:space="preserve"> _xlfn.NORM.DIST($B107, K$7, ABS(K$11), TRUE) * _xlfn.NORM.DIST(($B107 - K$7)*K$15, 0, ABS(K$11), TRUE) * 2</f>
        <v>6.2791662124070731E-10</v>
      </c>
      <c r="GV107" s="86">
        <f t="shared" ref="GV107:GV170" si="398" xml:space="preserve"> _xlfn.NORM.DIST($B107, L$7, ABS(L$11), TRUE) * _xlfn.NORM.DIST(($B107 - L$7)*L$15, 0, ABS(L$11), TRUE) * 2</f>
        <v>5.6415761856490635E-10</v>
      </c>
      <c r="GW107" s="86">
        <f t="shared" ref="GW107:GW170" si="399" xml:space="preserve"> _xlfn.NORM.DIST($B107, M$7, ABS(M$11), TRUE) * _xlfn.NORM.DIST(($B107 - M$7)*M$15, 0, ABS(M$11), TRUE) * 2</f>
        <v>1.454798226634773E-12</v>
      </c>
      <c r="GX107" s="86">
        <f t="shared" ref="GX107:GX170" si="400" xml:space="preserve"> _xlfn.NORM.DIST($B107, N$7, ABS(N$11), TRUE) * _xlfn.NORM.DIST(($B107 - N$7)*N$15, 0, ABS(N$11), TRUE) * 2</f>
        <v>1.9371954025462992E-18</v>
      </c>
      <c r="GY107" s="86">
        <f t="shared" ref="GY107:GY170" si="401" xml:space="preserve"> _xlfn.NORM.DIST($B107, O$7, ABS(O$11), TRUE) * _xlfn.NORM.DIST(($B107 - O$7)*O$15, 0, ABS(O$11), TRUE) * 2</f>
        <v>8.8884165134018054E-19</v>
      </c>
      <c r="GZ107" s="86">
        <f t="shared" ref="GZ107:GZ170" si="402" xml:space="preserve"> _xlfn.NORM.DIST($B107, P$7, ABS(P$11), TRUE) * _xlfn.NORM.DIST(($B107 - P$7)*P$15, 0, ABS(P$11), TRUE) * 2</f>
        <v>1.2117971774713176E-4</v>
      </c>
      <c r="HA107" s="86">
        <f t="shared" ref="HA107:HA170" si="403" xml:space="preserve"> _xlfn.NORM.DIST($B107, Q$7, ABS(Q$11), TRUE) * _xlfn.NORM.DIST(($B107 - Q$7)*Q$15, 0, ABS(Q$11), TRUE) * 2</f>
        <v>9.2763895085695862E-5</v>
      </c>
      <c r="HC107" s="86">
        <f t="shared" si="326"/>
        <v>0.24854506027671183</v>
      </c>
      <c r="HD107" s="86">
        <f t="shared" ref="HD107:HD170" si="404" xml:space="preserve"> _xlfn.NORM.DIST($B107, D$8, ABS(D$12), TRUE) * _xlfn.NORM.DIST(($B107 - D$8)*D$16, 0, ABS(D$12), TRUE) * 2</f>
        <v>0.33420614488489575</v>
      </c>
      <c r="HE107" s="86">
        <f t="shared" ref="HE107:HE170" si="405" xml:space="preserve"> _xlfn.NORM.DIST($B107, E$8, ABS(E$12), TRUE) * _xlfn.NORM.DIST(($B107 - E$8)*E$16, 0, ABS(E$12), TRUE) * 2</f>
        <v>0.30841456579455223</v>
      </c>
      <c r="HF107" s="86">
        <f t="shared" ref="HF107:HF170" si="406" xml:space="preserve"> _xlfn.NORM.DIST($B107, F$8, ABS(F$12), TRUE) * _xlfn.NORM.DIST(($B107 - F$8)*F$16, 0, ABS(F$12), TRUE) * 2</f>
        <v>0.28331897327407435</v>
      </c>
      <c r="HG107" s="86">
        <f t="shared" ref="HG107:HG170" si="407" xml:space="preserve"> _xlfn.NORM.DIST($B107, G$8, ABS(G$12), TRUE) * _xlfn.NORM.DIST(($B107 - G$8)*G$16, 0, ABS(G$12), TRUE) * 2</f>
        <v>0.36855261677520035</v>
      </c>
      <c r="HH107" s="86">
        <f t="shared" ref="HH107:HH170" si="408" xml:space="preserve"> _xlfn.NORM.DIST($B107, H$8, ABS(H$12), TRUE) * _xlfn.NORM.DIST(($B107 - H$8)*H$16, 0, ABS(H$12), TRUE) * 2</f>
        <v>0.30376537227939526</v>
      </c>
      <c r="HI107" s="86">
        <f t="shared" ref="HI107:HI170" si="409" xml:space="preserve"> _xlfn.NORM.DIST($B107, I$8, ABS(I$12), TRUE) * _xlfn.NORM.DIST(($B107 - I$8)*I$16, 0, ABS(I$12), TRUE) * 2</f>
        <v>0.35832971822399989</v>
      </c>
      <c r="HJ107" s="86">
        <f t="shared" ref="HJ107:HJ170" si="410" xml:space="preserve"> _xlfn.NORM.DIST($B107, J$8, ABS(J$12), TRUE) * _xlfn.NORM.DIST(($B107 - J$8)*J$16, 0, ABS(J$12), TRUE) * 2</f>
        <v>0.34860930201907675</v>
      </c>
      <c r="HK107" s="86">
        <f t="shared" ref="HK107:HK170" si="411" xml:space="preserve"> _xlfn.NORM.DIST($B107, K$8, ABS(K$12), TRUE) * _xlfn.NORM.DIST(($B107 - K$8)*K$16, 0, ABS(K$12), TRUE) * 2</f>
        <v>0.39017849649910535</v>
      </c>
      <c r="HL107" s="86">
        <f t="shared" ref="HL107:HL170" si="412" xml:space="preserve"> _xlfn.NORM.DIST($B107, L$8, ABS(L$12), TRUE) * _xlfn.NORM.DIST(($B107 - L$8)*L$16, 0, ABS(L$12), TRUE) * 2</f>
        <v>0.3582494913096293</v>
      </c>
      <c r="HM107" s="86">
        <f t="shared" ref="HM107:HM170" si="413" xml:space="preserve"> _xlfn.NORM.DIST($B107, M$8, ABS(M$12), TRUE) * _xlfn.NORM.DIST(($B107 - M$8)*M$16, 0, ABS(M$12), TRUE) * 2</f>
        <v>0.33837071151843151</v>
      </c>
      <c r="HN107" s="86">
        <f t="shared" ref="HN107:HN170" si="414" xml:space="preserve"> _xlfn.NORM.DIST($B107, N$8, ABS(N$12), TRUE) * _xlfn.NORM.DIST(($B107 - N$8)*N$16, 0, ABS(N$12), TRUE) * 2</f>
        <v>0.33929274100373041</v>
      </c>
      <c r="HO107" s="86">
        <f t="shared" ref="HO107:HO170" si="415" xml:space="preserve"> _xlfn.NORM.DIST($B107, O$8, ABS(O$12), TRUE) * _xlfn.NORM.DIST(($B107 - O$8)*O$16, 0, ABS(O$12), TRUE) * 2</f>
        <v>0.30556179972264091</v>
      </c>
      <c r="HP107" s="86">
        <f t="shared" ref="HP107:HP170" si="416" xml:space="preserve"> _xlfn.NORM.DIST($B107, P$8, ABS(P$12), TRUE) * _xlfn.NORM.DIST(($B107 - P$8)*P$16, 0, ABS(P$12), TRUE) * 2</f>
        <v>0.19167783587689011</v>
      </c>
      <c r="HQ107" s="86">
        <f t="shared" ref="HQ107:HQ170" si="417" xml:space="preserve"> _xlfn.NORM.DIST($B107, Q$8, ABS(Q$12), TRUE) * _xlfn.NORM.DIST(($B107 - Q$8)*Q$16, 0, ABS(Q$12), TRUE) * 2</f>
        <v>0.18052636628035937</v>
      </c>
      <c r="HS107" s="86">
        <f t="shared" si="327"/>
        <v>1.0987543474869042E-16</v>
      </c>
      <c r="HT107" s="86">
        <f t="shared" ref="HT107:HT170" si="418" xml:space="preserve"> _xlfn.NORM.DIST($B107, D$9, ABS(D$13), TRUE) * _xlfn.NORM.DIST(($B107 - D$9)*D$17, 0, ABS(D$13), TRUE) * 2</f>
        <v>5.7212361996844276E-16</v>
      </c>
      <c r="HU107" s="86">
        <f t="shared" ref="HU107:HU170" si="419" xml:space="preserve"> _xlfn.NORM.DIST($B107, E$9, ABS(E$13), TRUE) * _xlfn.NORM.DIST(($B107 - E$9)*E$17, 0, ABS(E$13), TRUE) * 2</f>
        <v>2.4615527153763881E-17</v>
      </c>
      <c r="HV107" s="86">
        <f t="shared" ref="HV107:HV170" si="420" xml:space="preserve"> _xlfn.NORM.DIST($B107, F$9, ABS(F$13), TRUE) * _xlfn.NORM.DIST(($B107 - F$9)*F$17, 0, ABS(F$13), TRUE) * 2</f>
        <v>1.1086232580466344E-17</v>
      </c>
      <c r="HW107" s="86">
        <f t="shared" ref="HW107:HW170" si="421" xml:space="preserve"> _xlfn.NORM.DIST($B107, G$9, ABS(G$13), TRUE) * _xlfn.NORM.DIST(($B107 - G$9)*G$17, 0, ABS(G$13), TRUE) * 2</f>
        <v>1.7505248031777694E-15</v>
      </c>
      <c r="HX107" s="86">
        <f t="shared" ref="HX107:HX170" si="422" xml:space="preserve"> _xlfn.NORM.DIST($B107, H$9, ABS(H$13), TRUE) * _xlfn.NORM.DIST(($B107 - H$9)*H$17, 0, ABS(H$13), TRUE) * 2</f>
        <v>9.4677552396369944E-19</v>
      </c>
      <c r="HY107" s="86">
        <f t="shared" ref="HY107:HY170" si="423" xml:space="preserve"> _xlfn.NORM.DIST($B107, I$9, ABS(I$13), TRUE) * _xlfn.NORM.DIST(($B107 - I$9)*I$17, 0, ABS(I$13), TRUE) * 2</f>
        <v>3.1406108230088066E-18</v>
      </c>
      <c r="HZ107" s="86">
        <f t="shared" ref="HZ107:HZ170" si="424" xml:space="preserve"> _xlfn.NORM.DIST($B107, J$9, ABS(J$13), TRUE) * _xlfn.NORM.DIST(($B107 - J$9)*J$17, 0, ABS(J$13), TRUE) * 2</f>
        <v>2.1851098974387117E-18</v>
      </c>
      <c r="IA107" s="86">
        <f t="shared" ref="IA107:IA170" si="425" xml:space="preserve"> _xlfn.NORM.DIST($B107, K$9, ABS(K$13), TRUE) * _xlfn.NORM.DIST(($B107 - K$9)*K$17, 0, ABS(K$13), TRUE) * 2</f>
        <v>2.8218276388820126E-18</v>
      </c>
      <c r="IB107" s="86">
        <f t="shared" ref="IB107:IB170" si="426" xml:space="preserve"> _xlfn.NORM.DIST($B107, L$9, ABS(L$13), TRUE) * _xlfn.NORM.DIST(($B107 - L$9)*L$17, 0, ABS(L$13), TRUE) * 2</f>
        <v>9.7355884674943348E-20</v>
      </c>
      <c r="IC107" s="86">
        <f t="shared" ref="IC107:IC170" si="427" xml:space="preserve"> _xlfn.NORM.DIST($B107, M$9, ABS(M$13), TRUE) * _xlfn.NORM.DIST(($B107 - M$9)*M$17, 0, ABS(M$13), TRUE) * 2</f>
        <v>2.9668248323999742E-19</v>
      </c>
      <c r="ID107" s="86">
        <f t="shared" ref="ID107:ID170" si="428" xml:space="preserve"> _xlfn.NORM.DIST($B107, N$9, ABS(N$13), TRUE) * _xlfn.NORM.DIST(($B107 - N$9)*N$17, 0, ABS(N$13), TRUE) * 2</f>
        <v>3.5600448304987514E-18</v>
      </c>
      <c r="IE107" s="86">
        <f t="shared" ref="IE107:IE170" si="429" xml:space="preserve"> _xlfn.NORM.DIST($B107, O$9, ABS(O$13), TRUE) * _xlfn.NORM.DIST(($B107 - O$9)*O$17, 0, ABS(O$13), TRUE) * 2</f>
        <v>4.0239316322899272E-17</v>
      </c>
      <c r="IF107" s="86">
        <f t="shared" ref="IF107:IF170" si="430" xml:space="preserve"> _xlfn.NORM.DIST($B107, P$9, ABS(P$13), TRUE) * _xlfn.NORM.DIST(($B107 - P$9)*P$17, 0, ABS(P$13), TRUE) * 2</f>
        <v>8.9982889059645761E-11</v>
      </c>
      <c r="IG107" s="86">
        <f t="shared" ref="IG107:IG170" si="431" xml:space="preserve"> _xlfn.NORM.DIST($B107, Q$9, ABS(Q$13), TRUE) * _xlfn.NORM.DIST(($B107 - Q$9)*Q$17, 0, ABS(Q$13), TRUE) * 2</f>
        <v>1.2038579320884261E-10</v>
      </c>
      <c r="II107" s="86">
        <f t="shared" si="328"/>
        <v>1.14892442182376E-81</v>
      </c>
      <c r="IJ107" s="86">
        <f t="shared" si="329"/>
        <v>1.8724324387202404E-79</v>
      </c>
      <c r="IK107" s="86">
        <f t="shared" si="330"/>
        <v>4.7307193257972601E-87</v>
      </c>
      <c r="IL107" s="86">
        <f t="shared" si="331"/>
        <v>4.6217620345404189E-95</v>
      </c>
      <c r="IM107" s="86">
        <f t="shared" si="332"/>
        <v>2.164863963072323E-77</v>
      </c>
      <c r="IN107" s="86">
        <f t="shared" si="333"/>
        <v>1.5645078571579562E-94</v>
      </c>
      <c r="IO107" s="86">
        <f t="shared" si="334"/>
        <v>3.2261039846331246E-91</v>
      </c>
      <c r="IP107" s="86">
        <f t="shared" si="335"/>
        <v>1.0395402686276592E-92</v>
      </c>
      <c r="IQ107" s="86">
        <f t="shared" si="336"/>
        <v>3.1189819350258988E-94</v>
      </c>
      <c r="IR107" s="86">
        <f t="shared" si="337"/>
        <v>5.9089049850022638E-98</v>
      </c>
      <c r="IS107" s="86">
        <f t="shared" si="338"/>
        <v>2.6185656170481986E-98</v>
      </c>
      <c r="IT107" s="86">
        <f t="shared" si="339"/>
        <v>3.5497535132159253E-92</v>
      </c>
      <c r="IU107" s="86">
        <f t="shared" si="340"/>
        <v>2.3853242124976965E-85</v>
      </c>
      <c r="IV107" s="86">
        <f t="shared" si="341"/>
        <v>2.4115801594352833E-33</v>
      </c>
      <c r="IW107" s="86">
        <f t="shared" si="342"/>
        <v>2.1537722040825164E-54</v>
      </c>
      <c r="IY107" s="86">
        <f t="shared" si="343"/>
        <v>0.24855772105430243</v>
      </c>
      <c r="IZ107" s="86">
        <f t="shared" si="344"/>
        <v>0.33420614563992612</v>
      </c>
      <c r="JA107" s="86">
        <f t="shared" si="345"/>
        <v>0.30841456594617811</v>
      </c>
      <c r="JB107" s="86">
        <f t="shared" si="346"/>
        <v>0.28331897339821782</v>
      </c>
      <c r="JC107" s="86">
        <f t="shared" si="347"/>
        <v>0.36855261679205914</v>
      </c>
      <c r="JD107" s="86">
        <f t="shared" si="348"/>
        <v>0.30376539351858295</v>
      </c>
      <c r="JE107" s="86">
        <f t="shared" si="349"/>
        <v>0.35832972076533376</v>
      </c>
      <c r="JF107" s="86">
        <f t="shared" si="350"/>
        <v>0.34860930295177639</v>
      </c>
      <c r="JG107" s="86">
        <f t="shared" si="351"/>
        <v>0.39017849712702196</v>
      </c>
      <c r="JH107" s="86">
        <f t="shared" si="352"/>
        <v>0.35824949187378691</v>
      </c>
      <c r="JI107" s="86">
        <f t="shared" si="353"/>
        <v>0.33837071151988629</v>
      </c>
      <c r="JJ107" s="86">
        <f t="shared" si="354"/>
        <v>0.33929274100373041</v>
      </c>
      <c r="JK107" s="86">
        <f t="shared" si="355"/>
        <v>0.30556179972264097</v>
      </c>
      <c r="JL107" s="86">
        <f t="shared" si="356"/>
        <v>0.19179901568462013</v>
      </c>
      <c r="JM107" s="86">
        <f t="shared" si="357"/>
        <v>0.18061913029583085</v>
      </c>
    </row>
    <row r="108" spans="2:273" x14ac:dyDescent="0.25">
      <c r="B108" s="2">
        <v>81</v>
      </c>
      <c r="C108" s="37">
        <v>137.435</v>
      </c>
      <c r="D108" s="37">
        <v>164.048</v>
      </c>
      <c r="E108" s="37">
        <v>166</v>
      </c>
      <c r="F108" s="37">
        <v>159.714</v>
      </c>
      <c r="G108" s="37">
        <v>162.381</v>
      </c>
      <c r="H108" s="37">
        <v>156.476</v>
      </c>
      <c r="I108" s="37">
        <v>164.548</v>
      </c>
      <c r="J108" s="37">
        <v>161.886</v>
      </c>
      <c r="K108" s="37">
        <v>165.15600000000001</v>
      </c>
      <c r="L108" s="37">
        <v>160.756</v>
      </c>
      <c r="M108" s="37">
        <v>161.04400000000001</v>
      </c>
      <c r="N108" s="37">
        <v>161.37799999999999</v>
      </c>
      <c r="O108" s="37">
        <v>159.04400000000001</v>
      </c>
      <c r="P108" s="37">
        <v>129.31800000000001</v>
      </c>
      <c r="Q108" s="37">
        <v>101.04649999999999</v>
      </c>
      <c r="S108" s="4">
        <f t="shared" si="229"/>
        <v>136.2473976689472</v>
      </c>
      <c r="T108" s="4">
        <f t="shared" si="230"/>
        <v>163.41427479149047</v>
      </c>
      <c r="U108" s="4">
        <f t="shared" si="231"/>
        <v>163.07447943643282</v>
      </c>
      <c r="V108" s="4">
        <f t="shared" si="232"/>
        <v>159.99013368070683</v>
      </c>
      <c r="W108" s="4">
        <f t="shared" si="233"/>
        <v>162.26781814430143</v>
      </c>
      <c r="X108" s="4">
        <f t="shared" si="234"/>
        <v>159.30793215582369</v>
      </c>
      <c r="Y108" s="4">
        <f t="shared" si="235"/>
        <v>166.29206041047911</v>
      </c>
      <c r="Z108" s="4">
        <f t="shared" si="236"/>
        <v>163.01291706255864</v>
      </c>
      <c r="AA108" s="4">
        <f t="shared" si="237"/>
        <v>170.09752492251658</v>
      </c>
      <c r="AB108" s="4">
        <f t="shared" si="238"/>
        <v>165.44253260663231</v>
      </c>
      <c r="AC108" s="4">
        <f t="shared" si="239"/>
        <v>163.94855503881925</v>
      </c>
      <c r="AD108" s="4">
        <f t="shared" si="240"/>
        <v>161.28958455805579</v>
      </c>
      <c r="AE108" s="4">
        <f t="shared" si="241"/>
        <v>155.64489970579513</v>
      </c>
      <c r="AF108" s="4">
        <f t="shared" si="242"/>
        <v>125.08791752470643</v>
      </c>
      <c r="AG108" s="4">
        <f t="shared" si="243"/>
        <v>93.974214130802636</v>
      </c>
      <c r="AI108" s="4">
        <f t="shared" si="244"/>
        <v>1.1876023310528012</v>
      </c>
      <c r="AJ108" s="4">
        <f t="shared" si="245"/>
        <v>0.63372520850953151</v>
      </c>
      <c r="AK108" s="4">
        <f t="shared" si="246"/>
        <v>2.9255205635671757</v>
      </c>
      <c r="AL108" s="4">
        <f t="shared" si="247"/>
        <v>-0.27613368070683464</v>
      </c>
      <c r="AM108" s="4">
        <f t="shared" si="248"/>
        <v>0.11318185569857064</v>
      </c>
      <c r="AN108" s="4">
        <f t="shared" si="249"/>
        <v>-2.8319321558236936</v>
      </c>
      <c r="AO108" s="4">
        <f t="shared" si="250"/>
        <v>-1.7440604104791078</v>
      </c>
      <c r="AP108" s="4">
        <f t="shared" si="251"/>
        <v>-1.1269170625586469</v>
      </c>
      <c r="AQ108" s="4">
        <f t="shared" si="252"/>
        <v>-4.941524922516578</v>
      </c>
      <c r="AR108" s="4">
        <f t="shared" si="253"/>
        <v>-4.6865326066323121</v>
      </c>
      <c r="AS108" s="4">
        <f t="shared" si="254"/>
        <v>-2.9045550388192396</v>
      </c>
      <c r="AT108" s="4">
        <f t="shared" si="255"/>
        <v>8.8415441944192708E-2</v>
      </c>
      <c r="AU108" s="4">
        <f t="shared" si="256"/>
        <v>3.3991002942048851</v>
      </c>
      <c r="AV108" s="4">
        <f t="shared" si="358"/>
        <v>4.2300824752935853</v>
      </c>
      <c r="AW108" s="4">
        <f t="shared" si="358"/>
        <v>7.0722858691973585</v>
      </c>
      <c r="AY108" s="2">
        <f t="shared" si="308"/>
        <v>67.232478652524151</v>
      </c>
      <c r="AZ108" s="2">
        <f t="shared" si="359"/>
        <v>68.885959755232633</v>
      </c>
      <c r="BA108" s="2">
        <f t="shared" si="360"/>
        <v>69.756155650467349</v>
      </c>
      <c r="BB108" s="2">
        <f t="shared" si="361"/>
        <v>70.495028300874978</v>
      </c>
      <c r="BC108" s="2">
        <f t="shared" si="362"/>
        <v>69.46891540723621</v>
      </c>
      <c r="BD108" s="2">
        <f t="shared" si="363"/>
        <v>67.719546880417141</v>
      </c>
      <c r="BE108" s="2">
        <f t="shared" si="364"/>
        <v>69.561574302941139</v>
      </c>
      <c r="BF108" s="2">
        <f t="shared" si="365"/>
        <v>68.623039286793372</v>
      </c>
      <c r="BG108" s="2">
        <f t="shared" si="366"/>
        <v>65.782335495886414</v>
      </c>
      <c r="BH108" s="2">
        <f t="shared" si="367"/>
        <v>65.038584558434835</v>
      </c>
      <c r="BI108" s="2">
        <f t="shared" si="368"/>
        <v>63.792509664594945</v>
      </c>
      <c r="BJ108" s="2">
        <f t="shared" si="369"/>
        <v>63.593272606588378</v>
      </c>
      <c r="BK108" s="2">
        <f t="shared" si="370"/>
        <v>64.091049882418545</v>
      </c>
      <c r="BL108" s="2">
        <f t="shared" si="371"/>
        <v>63.283973185653146</v>
      </c>
      <c r="BM108" s="2">
        <f t="shared" si="372"/>
        <v>62.387355479593033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84.889572636665662</v>
      </c>
      <c r="DL108" s="2">
        <f t="shared" si="373"/>
        <v>86.584963455149506</v>
      </c>
      <c r="DM108" s="2">
        <f t="shared" si="373"/>
        <v>89.734837360314103</v>
      </c>
      <c r="DN108" s="2">
        <f t="shared" si="373"/>
        <v>87.634530202355791</v>
      </c>
      <c r="DO108" s="2">
        <f t="shared" si="373"/>
        <v>86.151937336250455</v>
      </c>
      <c r="DP108" s="2">
        <f t="shared" si="373"/>
        <v>83.881187556629428</v>
      </c>
      <c r="DQ108" s="2">
        <f t="shared" si="373"/>
        <v>87.863267917448425</v>
      </c>
      <c r="DR108" s="2">
        <f t="shared" si="373"/>
        <v>88.456331309041829</v>
      </c>
      <c r="DS108" s="2">
        <f t="shared" si="373"/>
        <v>80.800224484052535</v>
      </c>
      <c r="DT108" s="2">
        <f t="shared" si="373"/>
        <v>81.706906882591099</v>
      </c>
      <c r="DU108" s="2">
        <f t="shared" si="373"/>
        <v>80.826387854251024</v>
      </c>
      <c r="DV108" s="2">
        <f t="shared" si="373"/>
        <v>81.085701594746695</v>
      </c>
      <c r="DW108" s="2">
        <f t="shared" si="373"/>
        <v>81.446261324041828</v>
      </c>
      <c r="DX108" s="2">
        <f t="shared" si="373"/>
        <v>72.700619860627185</v>
      </c>
      <c r="DY108" s="2">
        <f t="shared" si="373"/>
        <v>69.625230796586052</v>
      </c>
      <c r="EA108" s="2">
        <f t="shared" si="228"/>
        <v>66.699478364135686</v>
      </c>
      <c r="EB108" s="2">
        <f t="shared" si="290"/>
        <v>68.323168572521993</v>
      </c>
      <c r="EC108" s="2">
        <f t="shared" si="291"/>
        <v>69.111162519077837</v>
      </c>
      <c r="ED108" s="2">
        <f t="shared" si="292"/>
        <v>69.910163295966697</v>
      </c>
      <c r="EE108" s="2">
        <f t="shared" si="293"/>
        <v>68.990755756641121</v>
      </c>
      <c r="EF108" s="2">
        <f t="shared" si="294"/>
        <v>67.173753808808982</v>
      </c>
      <c r="EG108" s="2">
        <f t="shared" si="295"/>
        <v>68.891423360695001</v>
      </c>
      <c r="EH108" s="2">
        <f t="shared" si="296"/>
        <v>67.845631661026744</v>
      </c>
      <c r="EI108" s="2">
        <f t="shared" si="297"/>
        <v>65.234439520639143</v>
      </c>
      <c r="EJ108" s="2">
        <f t="shared" si="298"/>
        <v>64.406860708609898</v>
      </c>
      <c r="EK108" s="2">
        <f t="shared" si="299"/>
        <v>63.150000732743877</v>
      </c>
      <c r="EL108" s="2">
        <f t="shared" si="300"/>
        <v>62.961086926477421</v>
      </c>
      <c r="EM108" s="2">
        <f t="shared" si="301"/>
        <v>63.493731389642925</v>
      </c>
      <c r="EN108" s="2">
        <f t="shared" si="302"/>
        <v>62.93375225124322</v>
      </c>
      <c r="EO108" s="2">
        <f t="shared" si="303"/>
        <v>62.069385497036606</v>
      </c>
      <c r="EQ108" s="2">
        <f t="shared" si="304"/>
        <v>66.595384369418696</v>
      </c>
      <c r="ER108" s="2">
        <f t="shared" si="374"/>
        <v>67.785653113819663</v>
      </c>
      <c r="ES108" s="2">
        <f t="shared" si="374"/>
        <v>68.583983503033906</v>
      </c>
      <c r="ET108" s="2">
        <f t="shared" si="374"/>
        <v>69.006280661726905</v>
      </c>
      <c r="EU108" s="2">
        <f t="shared" si="374"/>
        <v>68.341061217931554</v>
      </c>
      <c r="EV108" s="2">
        <f t="shared" si="374"/>
        <v>66.444702342667284</v>
      </c>
      <c r="EW108" s="2">
        <f t="shared" si="374"/>
        <v>67.995779202891725</v>
      </c>
      <c r="EX108" s="2">
        <f t="shared" si="374"/>
        <v>67.311888695049504</v>
      </c>
      <c r="EY108" s="2">
        <f t="shared" si="374"/>
        <v>64.632337555555566</v>
      </c>
      <c r="EZ108" s="2">
        <f t="shared" si="374"/>
        <v>63.927792223579601</v>
      </c>
      <c r="FA108" s="2">
        <f t="shared" si="374"/>
        <v>62.966358740749712</v>
      </c>
      <c r="FB108" s="2">
        <f t="shared" si="374"/>
        <v>62.163673897872279</v>
      </c>
      <c r="FC108" s="2">
        <f t="shared" si="374"/>
        <v>62.850094109781239</v>
      </c>
      <c r="FD108" s="2">
        <f t="shared" si="374"/>
        <v>62.832833114454751</v>
      </c>
      <c r="FE108" s="2">
        <f t="shared" si="374"/>
        <v>62.904602925491787</v>
      </c>
      <c r="FG108" s="2">
        <f t="shared" si="306"/>
        <v>0.97069302818308045</v>
      </c>
      <c r="FH108" s="2">
        <f t="shared" si="375"/>
        <v>0.96915358588553047</v>
      </c>
      <c r="FI108" s="2">
        <f t="shared" si="375"/>
        <v>0.96869301733770019</v>
      </c>
      <c r="FJ108" s="2">
        <f t="shared" si="375"/>
        <v>0.96694712308708075</v>
      </c>
      <c r="FK108" s="2">
        <f t="shared" si="375"/>
        <v>0.97208873115570438</v>
      </c>
      <c r="FL108" s="2">
        <f t="shared" si="375"/>
        <v>0.96728154115981901</v>
      </c>
      <c r="FM108" s="2">
        <f t="shared" si="375"/>
        <v>0.96461491293017543</v>
      </c>
      <c r="FN108" s="2">
        <f t="shared" si="375"/>
        <v>0.96224627315260669</v>
      </c>
      <c r="FO108" s="2">
        <f t="shared" si="375"/>
        <v>0.96473799688490769</v>
      </c>
      <c r="FP108" s="2">
        <f t="shared" si="375"/>
        <v>0.96343816906727353</v>
      </c>
      <c r="FQ108" s="2">
        <f t="shared" si="375"/>
        <v>0.96363596460150291</v>
      </c>
      <c r="FR108" s="2">
        <f t="shared" si="375"/>
        <v>0.9650671389597395</v>
      </c>
      <c r="FS108" s="2">
        <f t="shared" si="375"/>
        <v>0.96669123077694363</v>
      </c>
      <c r="FT108" s="2">
        <f t="shared" si="375"/>
        <v>0.96413615153126198</v>
      </c>
      <c r="FU108" s="2">
        <f t="shared" si="375"/>
        <v>0.95797653181039022</v>
      </c>
      <c r="FW108" s="2">
        <f t="shared" si="324"/>
        <v>9.2504667481980041E-4</v>
      </c>
      <c r="FX108" s="2">
        <f t="shared" si="376"/>
        <v>9.6686468074765801E-4</v>
      </c>
      <c r="FY108" s="2">
        <f t="shared" si="377"/>
        <v>1.2745182898685318E-3</v>
      </c>
      <c r="FZ108" s="2">
        <f t="shared" si="378"/>
        <v>1.0801322771686322E-3</v>
      </c>
      <c r="GA108" s="2">
        <f t="shared" si="379"/>
        <v>1.2786041896428141E-3</v>
      </c>
      <c r="GB108" s="2">
        <f t="shared" si="380"/>
        <v>1.1637200312231393E-3</v>
      </c>
      <c r="GC108" s="2">
        <f t="shared" si="381"/>
        <v>1.3056851424494173E-3</v>
      </c>
      <c r="GD108" s="2">
        <f t="shared" si="382"/>
        <v>1.3547698504441385E-3</v>
      </c>
      <c r="GE108" s="2">
        <f t="shared" si="383"/>
        <v>1.6355745016235139E-3</v>
      </c>
      <c r="GF108" s="2">
        <f t="shared" si="384"/>
        <v>1.6647171363554651E-3</v>
      </c>
      <c r="GG108" s="2">
        <f t="shared" si="385"/>
        <v>1.5020265787649256E-3</v>
      </c>
      <c r="GH108" s="2">
        <f t="shared" si="386"/>
        <v>1.2025957309031228E-3</v>
      </c>
      <c r="GI108" s="2">
        <f t="shared" si="387"/>
        <v>1.0226004612641569E-3</v>
      </c>
      <c r="GJ108" s="2">
        <f t="shared" si="388"/>
        <v>5.6010732004431343E-4</v>
      </c>
      <c r="GK108" s="2">
        <f t="shared" si="389"/>
        <v>5.3537911203790467E-4</v>
      </c>
      <c r="GM108" s="86">
        <f t="shared" si="325"/>
        <v>3.4201085621596382E-6</v>
      </c>
      <c r="GN108" s="86">
        <f t="shared" si="390"/>
        <v>6.6157238712781381E-11</v>
      </c>
      <c r="GO108" s="86">
        <f t="shared" si="391"/>
        <v>1.0946968496921621E-11</v>
      </c>
      <c r="GP108" s="86">
        <f t="shared" si="392"/>
        <v>7.6304278016013491E-12</v>
      </c>
      <c r="GQ108" s="86">
        <f t="shared" si="393"/>
        <v>8.6942591116722788E-13</v>
      </c>
      <c r="GR108" s="86">
        <f t="shared" si="394"/>
        <v>2.5604243901953983E-9</v>
      </c>
      <c r="GS108" s="86">
        <f t="shared" si="395"/>
        <v>2.5828976919439087E-10</v>
      </c>
      <c r="GT108" s="86">
        <f t="shared" si="396"/>
        <v>8.1156766036535057E-11</v>
      </c>
      <c r="GU108" s="86">
        <f t="shared" si="397"/>
        <v>5.2860908538310537E-11</v>
      </c>
      <c r="GV108" s="86">
        <f t="shared" si="398"/>
        <v>4.7290476341320068E-11</v>
      </c>
      <c r="GW108" s="86">
        <f t="shared" si="399"/>
        <v>5.7061601284053067E-14</v>
      </c>
      <c r="GX108" s="86">
        <f t="shared" si="400"/>
        <v>1.4870299697149856E-20</v>
      </c>
      <c r="GY108" s="86">
        <f t="shared" si="401"/>
        <v>6.2897900933430182E-21</v>
      </c>
      <c r="GZ108" s="86">
        <f t="shared" si="402"/>
        <v>4.3510627674644006E-5</v>
      </c>
      <c r="HA108" s="86">
        <f t="shared" si="403"/>
        <v>3.2675766394833726E-5</v>
      </c>
      <c r="HC108" s="86">
        <f t="shared" si="326"/>
        <v>0.31132188470413819</v>
      </c>
      <c r="HD108" s="86">
        <f t="shared" si="404"/>
        <v>0.40969511649055285</v>
      </c>
      <c r="HE108" s="86">
        <f t="shared" si="405"/>
        <v>0.3883698658826763</v>
      </c>
      <c r="HF108" s="86">
        <f t="shared" si="406"/>
        <v>0.35993627051120164</v>
      </c>
      <c r="HG108" s="86">
        <f t="shared" si="407"/>
        <v>0.45099587525325063</v>
      </c>
      <c r="HH108" s="86">
        <f t="shared" si="408"/>
        <v>0.38246016182837073</v>
      </c>
      <c r="HI108" s="86">
        <f t="shared" si="409"/>
        <v>0.44134061386812451</v>
      </c>
      <c r="HJ108" s="86">
        <f t="shared" si="410"/>
        <v>0.43648935341937778</v>
      </c>
      <c r="HK108" s="86">
        <f t="shared" si="411"/>
        <v>0.48052121583412299</v>
      </c>
      <c r="HL108" s="86">
        <f t="shared" si="412"/>
        <v>0.44653212820132837</v>
      </c>
      <c r="HM108" s="86">
        <f t="shared" si="413"/>
        <v>0.42797650960319344</v>
      </c>
      <c r="HN108" s="86">
        <f t="shared" si="414"/>
        <v>0.42615286952203474</v>
      </c>
      <c r="HO108" s="86">
        <f t="shared" si="415"/>
        <v>0.38371233071198885</v>
      </c>
      <c r="HP108" s="86">
        <f t="shared" si="416"/>
        <v>0.24731044738949726</v>
      </c>
      <c r="HQ108" s="86">
        <f t="shared" si="417"/>
        <v>0.23431007291108835</v>
      </c>
      <c r="HS108" s="86">
        <f t="shared" si="327"/>
        <v>4.5429539746123887E-16</v>
      </c>
      <c r="HT108" s="86">
        <f t="shared" si="418"/>
        <v>2.2636945394798932E-15</v>
      </c>
      <c r="HU108" s="86">
        <f t="shared" si="419"/>
        <v>1.1795670802954169E-16</v>
      </c>
      <c r="HV108" s="86">
        <f t="shared" si="420"/>
        <v>5.582893307225318E-17</v>
      </c>
      <c r="HW108" s="86">
        <f t="shared" si="421"/>
        <v>7.0231882368844025E-15</v>
      </c>
      <c r="HX108" s="86">
        <f t="shared" si="422"/>
        <v>5.0888713710010074E-18</v>
      </c>
      <c r="HY108" s="86">
        <f t="shared" si="423"/>
        <v>1.6425214559477167E-17</v>
      </c>
      <c r="HZ108" s="86">
        <f t="shared" si="424"/>
        <v>1.1782063299743653E-17</v>
      </c>
      <c r="IA108" s="86">
        <f t="shared" si="425"/>
        <v>1.6106491425232025E-17</v>
      </c>
      <c r="IB108" s="86">
        <f t="shared" si="426"/>
        <v>6.2306713596278425E-19</v>
      </c>
      <c r="IC108" s="86">
        <f t="shared" si="427"/>
        <v>1.8068340101968047E-18</v>
      </c>
      <c r="ID108" s="86">
        <f t="shared" si="428"/>
        <v>1.8364177997797357E-17</v>
      </c>
      <c r="IE108" s="86">
        <f t="shared" si="429"/>
        <v>1.7904898973543018E-16</v>
      </c>
      <c r="IF108" s="86">
        <f t="shared" si="430"/>
        <v>2.0241006431222494E-10</v>
      </c>
      <c r="IG108" s="86">
        <f t="shared" si="431"/>
        <v>2.6152931906439296E-10</v>
      </c>
      <c r="II108" s="86">
        <f t="shared" si="328"/>
        <v>1.3284430460120922E-79</v>
      </c>
      <c r="IJ108" s="86">
        <f t="shared" si="329"/>
        <v>1.9541113521134212E-77</v>
      </c>
      <c r="IK108" s="86">
        <f t="shared" si="330"/>
        <v>9.5660884599536078E-85</v>
      </c>
      <c r="IL108" s="86">
        <f t="shared" si="331"/>
        <v>1.3397810454287278E-92</v>
      </c>
      <c r="IM108" s="86">
        <f t="shared" si="332"/>
        <v>2.4060135952129988E-75</v>
      </c>
      <c r="IN108" s="86">
        <f t="shared" si="333"/>
        <v>4.6680876199360266E-92</v>
      </c>
      <c r="IO108" s="86">
        <f t="shared" si="334"/>
        <v>8.6230158750840482E-89</v>
      </c>
      <c r="IP108" s="86">
        <f t="shared" si="335"/>
        <v>3.1462506579736281E-90</v>
      </c>
      <c r="IQ108" s="86">
        <f t="shared" si="336"/>
        <v>1.2277144276959883E-91</v>
      </c>
      <c r="IR108" s="86">
        <f t="shared" si="337"/>
        <v>3.0082014599392108E-95</v>
      </c>
      <c r="IS108" s="86">
        <f t="shared" si="338"/>
        <v>1.2377932488344757E-95</v>
      </c>
      <c r="IT108" s="86">
        <f t="shared" si="339"/>
        <v>9.4128572428030693E-90</v>
      </c>
      <c r="IU108" s="86">
        <f t="shared" si="340"/>
        <v>3.6848754135210552E-83</v>
      </c>
      <c r="IV108" s="86">
        <f t="shared" si="341"/>
        <v>1.402691300423739E-32</v>
      </c>
      <c r="IW108" s="86">
        <f t="shared" si="342"/>
        <v>3.9468254352391377E-53</v>
      </c>
      <c r="IY108" s="86">
        <f t="shared" si="343"/>
        <v>0.31132530481270076</v>
      </c>
      <c r="IZ108" s="86">
        <f t="shared" si="344"/>
        <v>0.40969511655671237</v>
      </c>
      <c r="JA108" s="86">
        <f t="shared" si="345"/>
        <v>0.38836986589362338</v>
      </c>
      <c r="JB108" s="86">
        <f t="shared" si="346"/>
        <v>0.35993627051883215</v>
      </c>
      <c r="JC108" s="86">
        <f t="shared" si="347"/>
        <v>0.4509958752541271</v>
      </c>
      <c r="JD108" s="86">
        <f t="shared" si="348"/>
        <v>0.3824601643887951</v>
      </c>
      <c r="JE108" s="86">
        <f t="shared" si="349"/>
        <v>0.44134061412641429</v>
      </c>
      <c r="JF108" s="86">
        <f t="shared" si="350"/>
        <v>0.43648935350053453</v>
      </c>
      <c r="JG108" s="86">
        <f t="shared" si="351"/>
        <v>0.48052121588698388</v>
      </c>
      <c r="JH108" s="86">
        <f t="shared" si="352"/>
        <v>0.44653212824861882</v>
      </c>
      <c r="JI108" s="86">
        <f t="shared" si="353"/>
        <v>0.42797650960325051</v>
      </c>
      <c r="JJ108" s="86">
        <f t="shared" si="354"/>
        <v>0.42615286952203474</v>
      </c>
      <c r="JK108" s="86">
        <f t="shared" si="355"/>
        <v>0.38371233071198901</v>
      </c>
      <c r="JL108" s="86">
        <f t="shared" si="356"/>
        <v>0.24735395821958195</v>
      </c>
      <c r="JM108" s="86">
        <f t="shared" si="357"/>
        <v>0.23434274893901252</v>
      </c>
    </row>
    <row r="109" spans="2:273" x14ac:dyDescent="0.25">
      <c r="B109" s="2">
        <v>82</v>
      </c>
      <c r="C109" s="37">
        <v>143.17400000000001</v>
      </c>
      <c r="D109" s="37">
        <v>170.262</v>
      </c>
      <c r="E109" s="37">
        <v>171.69</v>
      </c>
      <c r="F109" s="37">
        <v>166.976</v>
      </c>
      <c r="G109" s="37">
        <v>167.238</v>
      </c>
      <c r="H109" s="37">
        <v>164.286</v>
      </c>
      <c r="I109" s="37">
        <v>167.762</v>
      </c>
      <c r="J109" s="37">
        <v>165.636</v>
      </c>
      <c r="K109" s="37">
        <v>168.4</v>
      </c>
      <c r="L109" s="37">
        <v>162.55600000000001</v>
      </c>
      <c r="M109" s="37">
        <v>166.88900000000001</v>
      </c>
      <c r="N109" s="37">
        <v>167.77799999999999</v>
      </c>
      <c r="O109" s="37">
        <v>166.511</v>
      </c>
      <c r="P109" s="37">
        <v>134.59100000000001</v>
      </c>
      <c r="Q109" s="37">
        <v>105.2791</v>
      </c>
      <c r="S109" s="4">
        <f t="shared" si="229"/>
        <v>144.77167552023244</v>
      </c>
      <c r="T109" s="4">
        <f t="shared" si="230"/>
        <v>172.07335649825603</v>
      </c>
      <c r="U109" s="4">
        <f t="shared" si="231"/>
        <v>173.38708117613376</v>
      </c>
      <c r="V109" s="4">
        <f t="shared" si="232"/>
        <v>170.5026521452593</v>
      </c>
      <c r="W109" s="4">
        <f t="shared" si="233"/>
        <v>169.73762839678986</v>
      </c>
      <c r="X109" s="4">
        <f t="shared" si="234"/>
        <v>168.51477379724244</v>
      </c>
      <c r="Y109" s="4">
        <f t="shared" si="235"/>
        <v>172.49113251739084</v>
      </c>
      <c r="Z109" s="4">
        <f t="shared" si="236"/>
        <v>171.11490410448641</v>
      </c>
      <c r="AA109" s="4">
        <f t="shared" si="237"/>
        <v>174.71728707900229</v>
      </c>
      <c r="AB109" s="4">
        <f t="shared" si="238"/>
        <v>171.32370857772378</v>
      </c>
      <c r="AC109" s="4">
        <f t="shared" si="239"/>
        <v>172.65498666290043</v>
      </c>
      <c r="AD109" s="4">
        <f t="shared" si="240"/>
        <v>171.06584000332484</v>
      </c>
      <c r="AE109" s="4">
        <f t="shared" si="241"/>
        <v>167.00200453210175</v>
      </c>
      <c r="AF109" s="4">
        <f t="shared" si="242"/>
        <v>133.9320150607648</v>
      </c>
      <c r="AG109" s="4">
        <f t="shared" si="243"/>
        <v>99.343592349321241</v>
      </c>
      <c r="AI109" s="4">
        <f t="shared" si="244"/>
        <v>-1.5976755202324284</v>
      </c>
      <c r="AJ109" s="4">
        <f t="shared" si="245"/>
        <v>-1.811356498256032</v>
      </c>
      <c r="AK109" s="4">
        <f t="shared" si="246"/>
        <v>-1.6970811761337643</v>
      </c>
      <c r="AL109" s="4">
        <f t="shared" si="247"/>
        <v>-3.5266521452593054</v>
      </c>
      <c r="AM109" s="4">
        <f t="shared" si="248"/>
        <v>-2.4996283967898592</v>
      </c>
      <c r="AN109" s="4">
        <f t="shared" si="249"/>
        <v>-4.2287737972424395</v>
      </c>
      <c r="AO109" s="4">
        <f t="shared" si="250"/>
        <v>-4.7291325173908376</v>
      </c>
      <c r="AP109" s="4">
        <f t="shared" si="251"/>
        <v>-5.4789041044864177</v>
      </c>
      <c r="AQ109" s="4">
        <f t="shared" si="252"/>
        <v>-6.3172870790022841</v>
      </c>
      <c r="AR109" s="4">
        <f t="shared" si="253"/>
        <v>-8.7677085777237664</v>
      </c>
      <c r="AS109" s="4">
        <f t="shared" si="254"/>
        <v>-5.7659866629004171</v>
      </c>
      <c r="AT109" s="4">
        <f t="shared" si="255"/>
        <v>-3.2878400033248454</v>
      </c>
      <c r="AU109" s="4">
        <f t="shared" si="256"/>
        <v>-0.49100453210175488</v>
      </c>
      <c r="AV109" s="4">
        <f t="shared" si="358"/>
        <v>0.65898493923521073</v>
      </c>
      <c r="AW109" s="4">
        <f t="shared" si="358"/>
        <v>5.9355076506787583</v>
      </c>
      <c r="AY109" s="2">
        <f t="shared" si="308"/>
        <v>67.11132616705774</v>
      </c>
      <c r="AZ109" s="2">
        <f t="shared" si="359"/>
        <v>68.734294852770134</v>
      </c>
      <c r="BA109" s="2">
        <f t="shared" si="360"/>
        <v>69.57845831846646</v>
      </c>
      <c r="BB109" s="2">
        <f t="shared" si="361"/>
        <v>70.299421334666548</v>
      </c>
      <c r="BC109" s="2">
        <f t="shared" si="362"/>
        <v>69.300774130165109</v>
      </c>
      <c r="BD109" s="2">
        <f t="shared" si="363"/>
        <v>67.56106588427204</v>
      </c>
      <c r="BE109" s="2">
        <f t="shared" si="364"/>
        <v>69.366863492908791</v>
      </c>
      <c r="BF109" s="2">
        <f t="shared" si="365"/>
        <v>68.430590693950393</v>
      </c>
      <c r="BG109" s="2">
        <f t="shared" si="366"/>
        <v>65.617494627469952</v>
      </c>
      <c r="BH109" s="2">
        <f t="shared" si="367"/>
        <v>64.85941080478274</v>
      </c>
      <c r="BI109" s="2">
        <f t="shared" si="368"/>
        <v>63.620233748392195</v>
      </c>
      <c r="BJ109" s="2">
        <f t="shared" si="369"/>
        <v>63.395241862293744</v>
      </c>
      <c r="BK109" s="2">
        <f t="shared" si="370"/>
        <v>63.900765339564423</v>
      </c>
      <c r="BL109" s="2">
        <f t="shared" si="371"/>
        <v>63.15033835062286</v>
      </c>
      <c r="BM109" s="2">
        <f t="shared" si="372"/>
        <v>62.298366238560341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85.081412413168223</v>
      </c>
      <c r="DL109" s="2">
        <f t="shared" si="373"/>
        <v>86.752890365448508</v>
      </c>
      <c r="DM109" s="2">
        <f t="shared" si="373"/>
        <v>89.947518876472373</v>
      </c>
      <c r="DN109" s="2">
        <f t="shared" si="373"/>
        <v>87.826217154938092</v>
      </c>
      <c r="DO109" s="2">
        <f t="shared" si="373"/>
        <v>86.319296788482859</v>
      </c>
      <c r="DP109" s="2">
        <f t="shared" si="373"/>
        <v>84.011932950770159</v>
      </c>
      <c r="DQ109" s="2">
        <f t="shared" si="373"/>
        <v>88.061826641651052</v>
      </c>
      <c r="DR109" s="2">
        <f t="shared" si="373"/>
        <v>88.667774628879883</v>
      </c>
      <c r="DS109" s="2">
        <f t="shared" si="373"/>
        <v>80.832066510318953</v>
      </c>
      <c r="DT109" s="2">
        <f t="shared" si="373"/>
        <v>81.818788461538475</v>
      </c>
      <c r="DU109" s="2">
        <f t="shared" si="373"/>
        <v>80.951992307692322</v>
      </c>
      <c r="DV109" s="2">
        <f t="shared" si="373"/>
        <v>81.249548968105046</v>
      </c>
      <c r="DW109" s="2">
        <f t="shared" si="373"/>
        <v>81.609026132404196</v>
      </c>
      <c r="DX109" s="2">
        <f t="shared" si="373"/>
        <v>72.750712891986069</v>
      </c>
      <c r="DY109" s="2">
        <f t="shared" si="373"/>
        <v>69.685768705547645</v>
      </c>
      <c r="EA109" s="2">
        <f t="shared" si="228"/>
        <v>66.616620426037272</v>
      </c>
      <c r="EB109" s="2">
        <f t="shared" si="290"/>
        <v>68.211823589743574</v>
      </c>
      <c r="EC109" s="2">
        <f t="shared" si="291"/>
        <v>68.978809880311672</v>
      </c>
      <c r="ED109" s="2">
        <f t="shared" si="292"/>
        <v>69.754091061429023</v>
      </c>
      <c r="EE109" s="2">
        <f t="shared" si="293"/>
        <v>68.856022761978195</v>
      </c>
      <c r="EF109" s="2">
        <f t="shared" si="294"/>
        <v>67.054500773811782</v>
      </c>
      <c r="EG109" s="2">
        <f t="shared" si="295"/>
        <v>68.742694400970962</v>
      </c>
      <c r="EH109" s="2">
        <f t="shared" si="296"/>
        <v>67.707239640409924</v>
      </c>
      <c r="EI109" s="2">
        <f t="shared" si="297"/>
        <v>65.111393821571241</v>
      </c>
      <c r="EJ109" s="2">
        <f t="shared" si="298"/>
        <v>64.273314779844824</v>
      </c>
      <c r="EK109" s="2">
        <f t="shared" si="299"/>
        <v>63.024047042157193</v>
      </c>
      <c r="EL109" s="2">
        <f t="shared" si="300"/>
        <v>62.806872211073362</v>
      </c>
      <c r="EM109" s="2">
        <f t="shared" si="301"/>
        <v>63.345004248016281</v>
      </c>
      <c r="EN109" s="2">
        <f t="shared" si="302"/>
        <v>62.824708167196803</v>
      </c>
      <c r="EO109" s="2">
        <f t="shared" si="303"/>
        <v>62.002327463742574</v>
      </c>
      <c r="EQ109" s="2">
        <f t="shared" si="304"/>
        <v>66.515778446736206</v>
      </c>
      <c r="ER109" s="2">
        <f t="shared" si="374"/>
        <v>67.692523695095147</v>
      </c>
      <c r="ES109" s="2">
        <f t="shared" si="374"/>
        <v>68.470416329092984</v>
      </c>
      <c r="ET109" s="2">
        <f t="shared" si="374"/>
        <v>68.879753359579354</v>
      </c>
      <c r="EU109" s="2">
        <f t="shared" si="374"/>
        <v>68.230166622034162</v>
      </c>
      <c r="EV109" s="2">
        <f t="shared" si="374"/>
        <v>66.350170529272589</v>
      </c>
      <c r="EW109" s="2">
        <f t="shared" si="374"/>
        <v>67.878486769171843</v>
      </c>
      <c r="EX109" s="2">
        <f t="shared" si="374"/>
        <v>67.193185669180323</v>
      </c>
      <c r="EY109" s="2">
        <f t="shared" si="374"/>
        <v>64.531963777777776</v>
      </c>
      <c r="EZ109" s="2">
        <f t="shared" si="374"/>
        <v>63.811816784491228</v>
      </c>
      <c r="FA109" s="2">
        <f t="shared" si="374"/>
        <v>62.84717369262215</v>
      </c>
      <c r="FB109" s="2">
        <f t="shared" si="374"/>
        <v>62.040907470432039</v>
      </c>
      <c r="FC109" s="2">
        <f t="shared" si="374"/>
        <v>62.726467395110447</v>
      </c>
      <c r="FD109" s="2">
        <f t="shared" si="374"/>
        <v>62.727813000774056</v>
      </c>
      <c r="FE109" s="2">
        <f t="shared" si="374"/>
        <v>62.805392650596033</v>
      </c>
      <c r="FG109" s="2">
        <f t="shared" si="306"/>
        <v>0.97320262174614525</v>
      </c>
      <c r="FH109" s="2">
        <f t="shared" si="375"/>
        <v>0.97179117298204298</v>
      </c>
      <c r="FI109" s="2">
        <f t="shared" si="375"/>
        <v>0.97136882287297355</v>
      </c>
      <c r="FJ109" s="2">
        <f t="shared" si="375"/>
        <v>0.96976749293752451</v>
      </c>
      <c r="FK109" s="2">
        <f t="shared" si="375"/>
        <v>0.97448195077441668</v>
      </c>
      <c r="FL109" s="2">
        <f t="shared" si="375"/>
        <v>0.97007425857958429</v>
      </c>
      <c r="FM109" s="2">
        <f t="shared" si="375"/>
        <v>0.96762762551975345</v>
      </c>
      <c r="FN109" s="2">
        <f t="shared" si="375"/>
        <v>0.96545343099423342</v>
      </c>
      <c r="FO109" s="2">
        <f t="shared" si="375"/>
        <v>0.9677405804775967</v>
      </c>
      <c r="FP109" s="2">
        <f t="shared" si="375"/>
        <v>0.96654759599980444</v>
      </c>
      <c r="FQ109" s="2">
        <f t="shared" si="375"/>
        <v>0.96672915078217192</v>
      </c>
      <c r="FR109" s="2">
        <f t="shared" si="375"/>
        <v>0.96804262427646803</v>
      </c>
      <c r="FS109" s="2">
        <f t="shared" si="375"/>
        <v>0.96953274767550035</v>
      </c>
      <c r="FT109" s="2">
        <f t="shared" si="375"/>
        <v>0.96718823968276935</v>
      </c>
      <c r="FU109" s="2">
        <f t="shared" si="375"/>
        <v>0.96153190148981138</v>
      </c>
      <c r="FW109" s="2">
        <f t="shared" si="324"/>
        <v>1.0142029949477918E-3</v>
      </c>
      <c r="FX109" s="2">
        <f t="shared" si="376"/>
        <v>1.0600471584198156E-3</v>
      </c>
      <c r="FY109" s="2">
        <f t="shared" si="377"/>
        <v>1.3973096977190095E-3</v>
      </c>
      <c r="FZ109" s="2">
        <f t="shared" si="378"/>
        <v>1.1842180844304671E-3</v>
      </c>
      <c r="GA109" s="2">
        <f t="shared" si="379"/>
        <v>1.4017886943958181E-3</v>
      </c>
      <c r="GB109" s="2">
        <f t="shared" si="380"/>
        <v>1.2758503963221537E-3</v>
      </c>
      <c r="GC109" s="2">
        <f t="shared" si="381"/>
        <v>1.4314749666115316E-3</v>
      </c>
      <c r="GD109" s="2">
        <f t="shared" si="382"/>
        <v>1.4852814669740404E-3</v>
      </c>
      <c r="GE109" s="2">
        <f t="shared" si="383"/>
        <v>1.7930888346613817E-3</v>
      </c>
      <c r="GF109" s="2">
        <f t="shared" si="384"/>
        <v>1.8250329262172581E-3</v>
      </c>
      <c r="GG109" s="2">
        <f t="shared" si="385"/>
        <v>1.6467007656000791E-3</v>
      </c>
      <c r="GH109" s="2">
        <f t="shared" si="386"/>
        <v>1.3184670235404363E-3</v>
      </c>
      <c r="GI109" s="2">
        <f t="shared" si="387"/>
        <v>1.1211484981472149E-3</v>
      </c>
      <c r="GJ109" s="2">
        <f t="shared" si="388"/>
        <v>6.1411227844111911E-4</v>
      </c>
      <c r="GK109" s="2">
        <f t="shared" si="389"/>
        <v>5.8700120299267754E-4</v>
      </c>
      <c r="GM109" s="86">
        <f t="shared" si="325"/>
        <v>8.5518436245091408E-7</v>
      </c>
      <c r="GN109" s="86">
        <f t="shared" si="390"/>
        <v>5.0404518721076187E-12</v>
      </c>
      <c r="GO109" s="86">
        <f t="shared" si="391"/>
        <v>6.7957780257373669E-13</v>
      </c>
      <c r="GP109" s="86">
        <f t="shared" si="392"/>
        <v>3.9632362792961165E-13</v>
      </c>
      <c r="GQ109" s="86">
        <f t="shared" si="393"/>
        <v>3.7643756311639535E-14</v>
      </c>
      <c r="GR109" s="86">
        <f t="shared" si="394"/>
        <v>2.7208689481284414E-10</v>
      </c>
      <c r="GS109" s="86">
        <f t="shared" si="395"/>
        <v>2.3036131505622574E-11</v>
      </c>
      <c r="GT109" s="86">
        <f t="shared" si="396"/>
        <v>6.1302362507067012E-12</v>
      </c>
      <c r="GU109" s="86">
        <f t="shared" si="397"/>
        <v>3.8581317074087894E-12</v>
      </c>
      <c r="GV109" s="86">
        <f t="shared" si="398"/>
        <v>3.4381056113586124E-12</v>
      </c>
      <c r="GW109" s="86">
        <f t="shared" si="399"/>
        <v>1.8533003900661029E-15</v>
      </c>
      <c r="GX109" s="86">
        <f t="shared" si="400"/>
        <v>8.6036723173548712E-23</v>
      </c>
      <c r="GY109" s="86">
        <f t="shared" si="401"/>
        <v>3.3410337394559644E-23</v>
      </c>
      <c r="GZ109" s="86">
        <f t="shared" si="402"/>
        <v>1.4725100727299542E-5</v>
      </c>
      <c r="HA109" s="86">
        <f t="shared" si="403"/>
        <v>1.0851506221350859E-5</v>
      </c>
      <c r="HC109" s="86">
        <f t="shared" si="326"/>
        <v>0.37954653747651107</v>
      </c>
      <c r="HD109" s="86">
        <f t="shared" si="404"/>
        <v>0.48784163095100347</v>
      </c>
      <c r="HE109" s="86">
        <f t="shared" si="405"/>
        <v>0.47364767344570607</v>
      </c>
      <c r="HF109" s="86">
        <f t="shared" si="406"/>
        <v>0.44189947153208931</v>
      </c>
      <c r="HG109" s="86">
        <f t="shared" si="407"/>
        <v>0.53429231388083331</v>
      </c>
      <c r="HH109" s="86">
        <f t="shared" si="408"/>
        <v>0.46343538202670004</v>
      </c>
      <c r="HI109" s="86">
        <f t="shared" si="409"/>
        <v>0.51944931426515817</v>
      </c>
      <c r="HJ109" s="86">
        <f t="shared" si="410"/>
        <v>0.5245074741060517</v>
      </c>
      <c r="HK109" s="86">
        <f t="shared" si="411"/>
        <v>0.55943257221475828</v>
      </c>
      <c r="HL109" s="86">
        <f t="shared" si="412"/>
        <v>0.52713394743541742</v>
      </c>
      <c r="HM109" s="86">
        <f t="shared" si="413"/>
        <v>0.51687254344787326</v>
      </c>
      <c r="HN109" s="86">
        <f t="shared" si="414"/>
        <v>0.51722203481570184</v>
      </c>
      <c r="HO109" s="86">
        <f t="shared" si="415"/>
        <v>0.47165129379760606</v>
      </c>
      <c r="HP109" s="86">
        <f t="shared" si="416"/>
        <v>0.30857089140159805</v>
      </c>
      <c r="HQ109" s="86">
        <f t="shared" si="417"/>
        <v>0.29679755783878642</v>
      </c>
      <c r="HS109" s="86">
        <f t="shared" si="327"/>
        <v>1.82529283831377E-15</v>
      </c>
      <c r="HT109" s="86">
        <f t="shared" si="418"/>
        <v>8.7076816415091201E-15</v>
      </c>
      <c r="HU109" s="86">
        <f t="shared" si="419"/>
        <v>5.4657980759383109E-16</v>
      </c>
      <c r="HV109" s="86">
        <f t="shared" si="420"/>
        <v>2.7147554330276408E-16</v>
      </c>
      <c r="HW109" s="86">
        <f t="shared" si="421"/>
        <v>2.7351502724871714E-14</v>
      </c>
      <c r="HX109" s="86">
        <f t="shared" si="422"/>
        <v>2.639581026190302E-17</v>
      </c>
      <c r="HY109" s="86">
        <f t="shared" si="423"/>
        <v>8.2907013986074017E-17</v>
      </c>
      <c r="HZ109" s="86">
        <f t="shared" si="424"/>
        <v>6.1251954653726883E-17</v>
      </c>
      <c r="IA109" s="86">
        <f t="shared" si="425"/>
        <v>8.8391350188120272E-17</v>
      </c>
      <c r="IB109" s="86">
        <f t="shared" si="426"/>
        <v>3.8268669523228369E-18</v>
      </c>
      <c r="IC109" s="86">
        <f t="shared" si="427"/>
        <v>1.0572458743040681E-17</v>
      </c>
      <c r="ID109" s="86">
        <f t="shared" si="428"/>
        <v>9.1470329170072303E-17</v>
      </c>
      <c r="IE109" s="86">
        <f t="shared" si="429"/>
        <v>7.7249060261977102E-16</v>
      </c>
      <c r="IF109" s="86">
        <f t="shared" si="430"/>
        <v>4.4857557183192343E-10</v>
      </c>
      <c r="IG109" s="86">
        <f t="shared" si="431"/>
        <v>5.6036094283740969E-10</v>
      </c>
      <c r="II109" s="86">
        <f t="shared" si="328"/>
        <v>1.4438325972521464E-77</v>
      </c>
      <c r="IJ109" s="86">
        <f t="shared" si="329"/>
        <v>1.9188113791794855E-75</v>
      </c>
      <c r="IK109" s="86">
        <f t="shared" si="330"/>
        <v>1.7990960526088495E-82</v>
      </c>
      <c r="IL109" s="86">
        <f t="shared" si="331"/>
        <v>3.6010778325958494E-90</v>
      </c>
      <c r="IM109" s="86">
        <f t="shared" si="332"/>
        <v>2.507453238364231E-73</v>
      </c>
      <c r="IN109" s="86">
        <f t="shared" si="333"/>
        <v>1.2898656023969434E-89</v>
      </c>
      <c r="IO109" s="86">
        <f t="shared" si="334"/>
        <v>2.1348639898079665E-86</v>
      </c>
      <c r="IP109" s="86">
        <f t="shared" si="335"/>
        <v>8.8012412852625483E-88</v>
      </c>
      <c r="IQ109" s="86">
        <f t="shared" si="336"/>
        <v>4.4397611833752184E-89</v>
      </c>
      <c r="IR109" s="86">
        <f t="shared" si="337"/>
        <v>1.4014800212217893E-92</v>
      </c>
      <c r="IS109" s="86">
        <f t="shared" si="338"/>
        <v>5.3674691926385127E-93</v>
      </c>
      <c r="IT109" s="86">
        <f t="shared" si="339"/>
        <v>2.3143275598650665E-87</v>
      </c>
      <c r="IU109" s="86">
        <f t="shared" si="340"/>
        <v>5.3255139262021094E-81</v>
      </c>
      <c r="IV109" s="86">
        <f t="shared" si="341"/>
        <v>7.9873046414373142E-32</v>
      </c>
      <c r="IW109" s="86">
        <f t="shared" si="342"/>
        <v>6.9834816061632875E-52</v>
      </c>
      <c r="IY109" s="86">
        <f t="shared" si="343"/>
        <v>0.37954739266087534</v>
      </c>
      <c r="IZ109" s="86">
        <f t="shared" si="344"/>
        <v>0.48784163095605265</v>
      </c>
      <c r="JA109" s="86">
        <f t="shared" si="345"/>
        <v>0.4736476734463862</v>
      </c>
      <c r="JB109" s="86">
        <f t="shared" si="346"/>
        <v>0.44189947153248593</v>
      </c>
      <c r="JC109" s="86">
        <f t="shared" si="347"/>
        <v>0.53429231388089826</v>
      </c>
      <c r="JD109" s="86">
        <f t="shared" si="348"/>
        <v>0.46343538229878695</v>
      </c>
      <c r="JE109" s="86">
        <f t="shared" si="349"/>
        <v>0.51944931428819441</v>
      </c>
      <c r="JF109" s="86">
        <f t="shared" si="350"/>
        <v>0.52450747411218201</v>
      </c>
      <c r="JG109" s="86">
        <f t="shared" si="351"/>
        <v>0.55943257221861653</v>
      </c>
      <c r="JH109" s="86">
        <f t="shared" si="352"/>
        <v>0.52713394743885555</v>
      </c>
      <c r="JI109" s="86">
        <f t="shared" si="353"/>
        <v>0.51687254344787514</v>
      </c>
      <c r="JJ109" s="86">
        <f t="shared" si="354"/>
        <v>0.51722203481570195</v>
      </c>
      <c r="JK109" s="86">
        <f t="shared" si="355"/>
        <v>0.47165129379760684</v>
      </c>
      <c r="JL109" s="86">
        <f t="shared" si="356"/>
        <v>0.30858561695090092</v>
      </c>
      <c r="JM109" s="86">
        <f t="shared" si="357"/>
        <v>0.29680840990536872</v>
      </c>
    </row>
    <row r="110" spans="2:273" x14ac:dyDescent="0.25">
      <c r="B110" s="2">
        <v>83</v>
      </c>
      <c r="C110" s="37">
        <v>150.45699999999999</v>
      </c>
      <c r="D110" s="37">
        <v>172.595</v>
      </c>
      <c r="E110" s="37">
        <v>174.881</v>
      </c>
      <c r="F110" s="37">
        <v>171.214</v>
      </c>
      <c r="G110" s="37">
        <v>168.429</v>
      </c>
      <c r="H110" s="37">
        <v>167.024</v>
      </c>
      <c r="I110" s="37">
        <v>167.548</v>
      </c>
      <c r="J110" s="37">
        <v>167.40899999999999</v>
      </c>
      <c r="K110" s="37">
        <v>165.244</v>
      </c>
      <c r="L110" s="37">
        <v>162.88900000000001</v>
      </c>
      <c r="M110" s="37">
        <v>168.333</v>
      </c>
      <c r="N110" s="37">
        <v>171.244</v>
      </c>
      <c r="O110" s="37">
        <v>172.15600000000001</v>
      </c>
      <c r="P110" s="37">
        <v>138.977</v>
      </c>
      <c r="Q110" s="37">
        <v>107.0698</v>
      </c>
      <c r="S110" s="4">
        <f t="shared" si="229"/>
        <v>151.18210173300335</v>
      </c>
      <c r="T110" s="4">
        <f t="shared" si="230"/>
        <v>176.50932722181176</v>
      </c>
      <c r="U110" s="4">
        <f t="shared" si="231"/>
        <v>179.09365510311613</v>
      </c>
      <c r="V110" s="4">
        <f t="shared" si="232"/>
        <v>176.66869151265232</v>
      </c>
      <c r="W110" s="4">
        <f t="shared" si="233"/>
        <v>171.99737173253334</v>
      </c>
      <c r="X110" s="4">
        <f t="shared" si="234"/>
        <v>172.52862427819454</v>
      </c>
      <c r="Y110" s="4">
        <f t="shared" si="235"/>
        <v>171.85794538012749</v>
      </c>
      <c r="Z110" s="4">
        <f t="shared" si="236"/>
        <v>172.56673940157694</v>
      </c>
      <c r="AA110" s="4">
        <f t="shared" si="237"/>
        <v>169.90662045553302</v>
      </c>
      <c r="AB110" s="4">
        <f t="shared" si="238"/>
        <v>168.71389728078842</v>
      </c>
      <c r="AC110" s="4">
        <f t="shared" si="239"/>
        <v>173.61596245910559</v>
      </c>
      <c r="AD110" s="4">
        <f t="shared" si="240"/>
        <v>174.9687825733038</v>
      </c>
      <c r="AE110" s="4">
        <f t="shared" si="241"/>
        <v>175.81168611956704</v>
      </c>
      <c r="AF110" s="4">
        <f t="shared" si="242"/>
        <v>140.76026201618535</v>
      </c>
      <c r="AG110" s="4">
        <f t="shared" si="243"/>
        <v>104.26167890193339</v>
      </c>
      <c r="AI110" s="4">
        <f t="shared" si="244"/>
        <v>-0.72510173300335623</v>
      </c>
      <c r="AJ110" s="4">
        <f t="shared" si="245"/>
        <v>-3.9143272218117602</v>
      </c>
      <c r="AK110" s="4">
        <f t="shared" si="246"/>
        <v>-4.2126551031161341</v>
      </c>
      <c r="AL110" s="4">
        <f t="shared" si="247"/>
        <v>-5.4546915126523174</v>
      </c>
      <c r="AM110" s="4">
        <f t="shared" si="248"/>
        <v>-3.5683717325333362</v>
      </c>
      <c r="AN110" s="4">
        <f t="shared" si="249"/>
        <v>-5.5046242781945409</v>
      </c>
      <c r="AO110" s="4">
        <f t="shared" si="250"/>
        <v>-4.3099453801274876</v>
      </c>
      <c r="AP110" s="4">
        <f t="shared" si="251"/>
        <v>-5.1577394015769471</v>
      </c>
      <c r="AQ110" s="4">
        <f t="shared" si="252"/>
        <v>-4.6626204555330162</v>
      </c>
      <c r="AR110" s="4">
        <f t="shared" si="253"/>
        <v>-5.8248972807884059</v>
      </c>
      <c r="AS110" s="4">
        <f t="shared" si="254"/>
        <v>-5.2829624591055904</v>
      </c>
      <c r="AT110" s="4">
        <f t="shared" si="255"/>
        <v>-3.7247825733037985</v>
      </c>
      <c r="AU110" s="4">
        <f t="shared" si="256"/>
        <v>-3.6556861195670365</v>
      </c>
      <c r="AV110" s="4">
        <f t="shared" si="358"/>
        <v>-1.783262016185347</v>
      </c>
      <c r="AW110" s="4">
        <f t="shared" si="358"/>
        <v>2.8081210980666071</v>
      </c>
      <c r="AY110" s="2">
        <f t="shared" si="308"/>
        <v>66.992720143849908</v>
      </c>
      <c r="AZ110" s="2">
        <f t="shared" si="359"/>
        <v>68.585287282788045</v>
      </c>
      <c r="BA110" s="2">
        <f t="shared" si="360"/>
        <v>69.403656072947513</v>
      </c>
      <c r="BB110" s="2">
        <f t="shared" si="361"/>
        <v>70.106156615052498</v>
      </c>
      <c r="BC110" s="2">
        <f t="shared" si="362"/>
        <v>69.134743693369842</v>
      </c>
      <c r="BD110" s="2">
        <f t="shared" si="363"/>
        <v>67.405172533460245</v>
      </c>
      <c r="BE110" s="2">
        <f t="shared" si="364"/>
        <v>69.174947647652502</v>
      </c>
      <c r="BF110" s="2">
        <f t="shared" si="365"/>
        <v>68.24151232789869</v>
      </c>
      <c r="BG110" s="2">
        <f t="shared" si="366"/>
        <v>65.455657147571713</v>
      </c>
      <c r="BH110" s="2">
        <f t="shared" si="367"/>
        <v>64.683264831943006</v>
      </c>
      <c r="BI110" s="2">
        <f t="shared" si="368"/>
        <v>63.451033372201131</v>
      </c>
      <c r="BJ110" s="2">
        <f t="shared" si="369"/>
        <v>63.199928228160026</v>
      </c>
      <c r="BK110" s="2">
        <f t="shared" si="370"/>
        <v>63.713082920568326</v>
      </c>
      <c r="BL110" s="2">
        <f t="shared" si="371"/>
        <v>63.018270032020467</v>
      </c>
      <c r="BM110" s="2">
        <f t="shared" si="372"/>
        <v>62.2107334316375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85.273252189670799</v>
      </c>
      <c r="DL110" s="2">
        <f t="shared" si="373"/>
        <v>86.92081727574751</v>
      </c>
      <c r="DM110" s="2">
        <f t="shared" si="373"/>
        <v>90.160200392630628</v>
      </c>
      <c r="DN110" s="2">
        <f t="shared" si="373"/>
        <v>88.017904107520394</v>
      </c>
      <c r="DO110" s="2">
        <f t="shared" si="373"/>
        <v>86.486656240715249</v>
      </c>
      <c r="DP110" s="2">
        <f t="shared" si="373"/>
        <v>84.142678344910905</v>
      </c>
      <c r="DQ110" s="2">
        <f t="shared" si="373"/>
        <v>88.260385365853679</v>
      </c>
      <c r="DR110" s="2">
        <f t="shared" si="373"/>
        <v>88.879217948717937</v>
      </c>
      <c r="DS110" s="2">
        <f t="shared" si="373"/>
        <v>80.86390853658537</v>
      </c>
      <c r="DT110" s="2">
        <f t="shared" si="373"/>
        <v>81.930670040485836</v>
      </c>
      <c r="DU110" s="2">
        <f t="shared" si="373"/>
        <v>81.07759676113362</v>
      </c>
      <c r="DV110" s="2">
        <f t="shared" si="373"/>
        <v>81.413396341463397</v>
      </c>
      <c r="DW110" s="2">
        <f t="shared" si="373"/>
        <v>81.771790940766564</v>
      </c>
      <c r="DX110" s="2">
        <f t="shared" si="373"/>
        <v>72.800805923344953</v>
      </c>
      <c r="DY110" s="2">
        <f t="shared" si="373"/>
        <v>69.746306614509237</v>
      </c>
      <c r="EA110" s="2">
        <f t="shared" si="228"/>
        <v>66.533762487938844</v>
      </c>
      <c r="EB110" s="2">
        <f t="shared" si="290"/>
        <v>68.100478606965154</v>
      </c>
      <c r="EC110" s="2">
        <f t="shared" si="291"/>
        <v>68.846457241545508</v>
      </c>
      <c r="ED110" s="2">
        <f t="shared" si="292"/>
        <v>69.598018826891334</v>
      </c>
      <c r="EE110" s="2">
        <f t="shared" si="293"/>
        <v>68.721289767315284</v>
      </c>
      <c r="EF110" s="2">
        <f t="shared" si="294"/>
        <v>66.935247738814581</v>
      </c>
      <c r="EG110" s="2">
        <f t="shared" si="295"/>
        <v>68.593965441246922</v>
      </c>
      <c r="EH110" s="2">
        <f t="shared" si="296"/>
        <v>67.568847619793104</v>
      </c>
      <c r="EI110" s="2">
        <f t="shared" si="297"/>
        <v>64.988348122503325</v>
      </c>
      <c r="EJ110" s="2">
        <f t="shared" si="298"/>
        <v>64.139768851079751</v>
      </c>
      <c r="EK110" s="2">
        <f t="shared" si="299"/>
        <v>62.898093351570509</v>
      </c>
      <c r="EL110" s="2">
        <f t="shared" si="300"/>
        <v>62.652657495669303</v>
      </c>
      <c r="EM110" s="2">
        <f t="shared" si="301"/>
        <v>63.19627710638963</v>
      </c>
      <c r="EN110" s="2">
        <f t="shared" si="302"/>
        <v>62.715664083150386</v>
      </c>
      <c r="EO110" s="2">
        <f t="shared" si="303"/>
        <v>61.93526943044855</v>
      </c>
      <c r="EQ110" s="2">
        <f t="shared" si="304"/>
        <v>66.436172524053717</v>
      </c>
      <c r="ER110" s="2">
        <f t="shared" si="374"/>
        <v>67.599394276370631</v>
      </c>
      <c r="ES110" s="2">
        <f t="shared" si="374"/>
        <v>68.356849155152076</v>
      </c>
      <c r="ET110" s="2">
        <f t="shared" si="374"/>
        <v>68.753226057431789</v>
      </c>
      <c r="EU110" s="2">
        <f t="shared" si="374"/>
        <v>68.119272026136784</v>
      </c>
      <c r="EV110" s="2">
        <f t="shared" si="374"/>
        <v>66.255638715877893</v>
      </c>
      <c r="EW110" s="2">
        <f t="shared" si="374"/>
        <v>67.761194335451961</v>
      </c>
      <c r="EX110" s="2">
        <f t="shared" si="374"/>
        <v>67.074482643311157</v>
      </c>
      <c r="EY110" s="2">
        <f t="shared" si="374"/>
        <v>64.43159</v>
      </c>
      <c r="EZ110" s="2">
        <f t="shared" si="374"/>
        <v>63.695841345402847</v>
      </c>
      <c r="FA110" s="2">
        <f t="shared" si="374"/>
        <v>62.72798864449458</v>
      </c>
      <c r="FB110" s="2">
        <f t="shared" si="374"/>
        <v>61.918141042991799</v>
      </c>
      <c r="FC110" s="2">
        <f t="shared" si="374"/>
        <v>62.602840680439655</v>
      </c>
      <c r="FD110" s="2">
        <f t="shared" si="374"/>
        <v>62.622792887093361</v>
      </c>
      <c r="FE110" s="2">
        <f t="shared" si="374"/>
        <v>62.70618237570028</v>
      </c>
      <c r="FG110" s="2">
        <f t="shared" si="306"/>
        <v>0.97550273899328788</v>
      </c>
      <c r="FH110" s="2">
        <f t="shared" si="375"/>
        <v>0.97420922947019661</v>
      </c>
      <c r="FI110" s="2">
        <f t="shared" si="375"/>
        <v>0.97382210790060708</v>
      </c>
      <c r="FJ110" s="2">
        <f t="shared" si="375"/>
        <v>0.97235408404697166</v>
      </c>
      <c r="FK110" s="2">
        <f t="shared" si="375"/>
        <v>0.97667489036472122</v>
      </c>
      <c r="FL110" s="2">
        <f t="shared" si="375"/>
        <v>0.97263534445593314</v>
      </c>
      <c r="FM110" s="2">
        <f t="shared" si="375"/>
        <v>0.97039170678123865</v>
      </c>
      <c r="FN110" s="2">
        <f t="shared" si="375"/>
        <v>0.96839709049401557</v>
      </c>
      <c r="FO110" s="2">
        <f t="shared" si="375"/>
        <v>0.97049531127762145</v>
      </c>
      <c r="FP110" s="2">
        <f t="shared" si="375"/>
        <v>0.96940097829100336</v>
      </c>
      <c r="FQ110" s="2">
        <f t="shared" si="375"/>
        <v>0.96956753462468304</v>
      </c>
      <c r="FR110" s="2">
        <f t="shared" si="375"/>
        <v>0.97077234161221904</v>
      </c>
      <c r="FS110" s="2">
        <f t="shared" si="375"/>
        <v>0.97213884578792453</v>
      </c>
      <c r="FT110" s="2">
        <f t="shared" si="375"/>
        <v>0.96998867385537335</v>
      </c>
      <c r="FU110" s="2">
        <f t="shared" si="375"/>
        <v>0.96479752470636138</v>
      </c>
      <c r="FW110" s="2">
        <f t="shared" si="324"/>
        <v>1.1119426685284384E-3</v>
      </c>
      <c r="FX110" s="2">
        <f t="shared" si="376"/>
        <v>1.1621997362529805E-3</v>
      </c>
      <c r="FY110" s="2">
        <f t="shared" si="377"/>
        <v>1.5319130997272932E-3</v>
      </c>
      <c r="FZ110" s="2">
        <f t="shared" si="378"/>
        <v>1.2983209742951866E-3</v>
      </c>
      <c r="GA110" s="2">
        <f t="shared" si="379"/>
        <v>1.5368228959343868E-3</v>
      </c>
      <c r="GB110" s="2">
        <f t="shared" si="380"/>
        <v>1.3987699640724508E-3</v>
      </c>
      <c r="GC110" s="2">
        <f t="shared" si="381"/>
        <v>1.5693643503889544E-3</v>
      </c>
      <c r="GD110" s="2">
        <f t="shared" si="382"/>
        <v>1.6283454062103642E-3</v>
      </c>
      <c r="GE110" s="2">
        <f t="shared" si="383"/>
        <v>1.9657427492994267E-3</v>
      </c>
      <c r="GF110" s="2">
        <f t="shared" si="384"/>
        <v>2.0007565258654096E-3</v>
      </c>
      <c r="GG110" s="2">
        <f t="shared" si="385"/>
        <v>1.805284678177138E-3</v>
      </c>
      <c r="GH110" s="2">
        <f t="shared" si="386"/>
        <v>1.445486472967361E-3</v>
      </c>
      <c r="GI110" s="2">
        <f t="shared" si="387"/>
        <v>1.2291819266919376E-3</v>
      </c>
      <c r="GJ110" s="2">
        <f t="shared" si="388"/>
        <v>6.7332083008242883E-4</v>
      </c>
      <c r="GK110" s="2">
        <f t="shared" si="389"/>
        <v>6.4359757144767714E-4</v>
      </c>
      <c r="GM110" s="86">
        <f t="shared" si="325"/>
        <v>1.9793978682983524E-7</v>
      </c>
      <c r="GN110" s="86">
        <f t="shared" si="390"/>
        <v>3.339173064367583E-13</v>
      </c>
      <c r="GO110" s="86">
        <f t="shared" si="391"/>
        <v>3.6274873212056804E-14</v>
      </c>
      <c r="GP110" s="86">
        <f t="shared" si="392"/>
        <v>1.7394852022468815E-14</v>
      </c>
      <c r="GQ110" s="86">
        <f t="shared" si="393"/>
        <v>1.3682003886051146E-15</v>
      </c>
      <c r="GR110" s="86">
        <f t="shared" si="394"/>
        <v>2.5487481603887482E-11</v>
      </c>
      <c r="GS110" s="86">
        <f t="shared" si="395"/>
        <v>1.8028787939829759E-12</v>
      </c>
      <c r="GT110" s="86">
        <f t="shared" si="396"/>
        <v>4.019702333112435E-13</v>
      </c>
      <c r="GU110" s="86">
        <f t="shared" si="397"/>
        <v>2.4413273139899091E-13</v>
      </c>
      <c r="GV110" s="86">
        <f t="shared" si="398"/>
        <v>2.1678608937479069E-13</v>
      </c>
      <c r="GW110" s="86">
        <f t="shared" si="399"/>
        <v>4.9842252533065673E-17</v>
      </c>
      <c r="GX110" s="86">
        <f t="shared" si="400"/>
        <v>3.7518710871110814E-25</v>
      </c>
      <c r="GY110" s="86">
        <f t="shared" si="401"/>
        <v>1.3321153022905568E-25</v>
      </c>
      <c r="GZ110" s="86">
        <f t="shared" si="402"/>
        <v>4.697329356828173E-6</v>
      </c>
      <c r="HA110" s="86">
        <f t="shared" si="403"/>
        <v>3.3977560158065034E-6</v>
      </c>
      <c r="HC110" s="86">
        <f t="shared" si="326"/>
        <v>0.4479187679205256</v>
      </c>
      <c r="HD110" s="86">
        <f t="shared" si="404"/>
        <v>0.55786698402141233</v>
      </c>
      <c r="HE110" s="86">
        <f t="shared" si="405"/>
        <v>0.55208316941118463</v>
      </c>
      <c r="HF110" s="86">
        <f t="shared" si="406"/>
        <v>0.51852637315029526</v>
      </c>
      <c r="HG110" s="86">
        <f t="shared" si="407"/>
        <v>0.602447586856244</v>
      </c>
      <c r="HH110" s="86">
        <f t="shared" si="408"/>
        <v>0.53397784506741774</v>
      </c>
      <c r="HI110" s="86">
        <f t="shared" si="409"/>
        <v>0.57501570128650237</v>
      </c>
      <c r="HJ110" s="86">
        <f t="shared" si="410"/>
        <v>0.59280380708627056</v>
      </c>
      <c r="HK110" s="86">
        <f t="shared" si="411"/>
        <v>0.60104047755504142</v>
      </c>
      <c r="HL110" s="86">
        <f t="shared" si="412"/>
        <v>0.57816813921245047</v>
      </c>
      <c r="HM110" s="86">
        <f t="shared" si="413"/>
        <v>0.58384601874265996</v>
      </c>
      <c r="HN110" s="86">
        <f t="shared" si="414"/>
        <v>0.5952461718063814</v>
      </c>
      <c r="HO110" s="86">
        <f t="shared" si="415"/>
        <v>0.56287319778512279</v>
      </c>
      <c r="HP110" s="86">
        <f t="shared" si="416"/>
        <v>0.3713021036507459</v>
      </c>
      <c r="HQ110" s="86">
        <f t="shared" si="417"/>
        <v>0.3655327961551052</v>
      </c>
      <c r="HS110" s="86">
        <f t="shared" si="327"/>
        <v>7.126728932887959E-15</v>
      </c>
      <c r="HT110" s="86">
        <f t="shared" si="418"/>
        <v>3.2565019229523183E-14</v>
      </c>
      <c r="HU110" s="86">
        <f t="shared" si="419"/>
        <v>2.4491218002630357E-15</v>
      </c>
      <c r="HV110" s="86">
        <f t="shared" si="420"/>
        <v>1.2746966574654812E-15</v>
      </c>
      <c r="HW110" s="86">
        <f t="shared" si="421"/>
        <v>1.0339921553172976E-13</v>
      </c>
      <c r="HX110" s="86">
        <f t="shared" si="422"/>
        <v>1.3212827283383408E-16</v>
      </c>
      <c r="HY110" s="86">
        <f t="shared" si="423"/>
        <v>4.0389016729825805E-16</v>
      </c>
      <c r="HZ110" s="86">
        <f t="shared" si="424"/>
        <v>3.070278916814947E-16</v>
      </c>
      <c r="IA110" s="86">
        <f t="shared" si="425"/>
        <v>4.6640891532009374E-16</v>
      </c>
      <c r="IB110" s="86">
        <f t="shared" si="426"/>
        <v>2.2557823196053719E-17</v>
      </c>
      <c r="IC110" s="86">
        <f t="shared" si="427"/>
        <v>5.943941284154521E-17</v>
      </c>
      <c r="ID110" s="86">
        <f t="shared" si="428"/>
        <v>4.399365690383707E-16</v>
      </c>
      <c r="IE110" s="86">
        <f t="shared" si="429"/>
        <v>3.2316336267383904E-15</v>
      </c>
      <c r="IF110" s="86">
        <f t="shared" si="430"/>
        <v>9.7943474328547497E-10</v>
      </c>
      <c r="IG110" s="86">
        <f t="shared" si="431"/>
        <v>1.1841922526901424E-9</v>
      </c>
      <c r="II110" s="86">
        <f t="shared" si="328"/>
        <v>1.475078505716906E-75</v>
      </c>
      <c r="IJ110" s="86">
        <f t="shared" si="329"/>
        <v>1.772789172313307E-73</v>
      </c>
      <c r="IK110" s="86">
        <f t="shared" si="330"/>
        <v>3.1469462555919695E-80</v>
      </c>
      <c r="IL110" s="86">
        <f t="shared" si="331"/>
        <v>8.9744063585657589E-88</v>
      </c>
      <c r="IM110" s="86">
        <f t="shared" si="332"/>
        <v>2.4504010610286051E-71</v>
      </c>
      <c r="IN110" s="86">
        <f t="shared" si="333"/>
        <v>3.3006260199095544E-87</v>
      </c>
      <c r="IO110" s="86">
        <f t="shared" si="334"/>
        <v>4.8956880594334598E-84</v>
      </c>
      <c r="IP110" s="86">
        <f t="shared" si="335"/>
        <v>2.2755976637092042E-85</v>
      </c>
      <c r="IQ110" s="86">
        <f t="shared" si="336"/>
        <v>1.4750344504047816E-86</v>
      </c>
      <c r="IR110" s="86">
        <f t="shared" si="337"/>
        <v>5.9751603474762151E-90</v>
      </c>
      <c r="IS110" s="86">
        <f t="shared" si="338"/>
        <v>2.1351592385224591E-90</v>
      </c>
      <c r="IT110" s="86">
        <f t="shared" si="339"/>
        <v>5.2760691307877205E-85</v>
      </c>
      <c r="IU110" s="86">
        <f t="shared" si="340"/>
        <v>7.200549163422966E-79</v>
      </c>
      <c r="IV110" s="86">
        <f t="shared" si="341"/>
        <v>4.4526407482260089E-31</v>
      </c>
      <c r="IW110" s="86">
        <f t="shared" si="342"/>
        <v>1.1930908974978185E-50</v>
      </c>
      <c r="IY110" s="86">
        <f t="shared" si="343"/>
        <v>0.44791896586031954</v>
      </c>
      <c r="IZ110" s="86">
        <f t="shared" si="344"/>
        <v>0.55786698402177881</v>
      </c>
      <c r="JA110" s="86">
        <f t="shared" si="345"/>
        <v>0.55208316941122337</v>
      </c>
      <c r="JB110" s="86">
        <f t="shared" si="346"/>
        <v>0.51852637315031391</v>
      </c>
      <c r="JC110" s="86">
        <f t="shared" si="347"/>
        <v>0.60244758685634869</v>
      </c>
      <c r="JD110" s="86">
        <f t="shared" si="348"/>
        <v>0.53397784509290536</v>
      </c>
      <c r="JE110" s="86">
        <f t="shared" si="349"/>
        <v>0.5750157012883057</v>
      </c>
      <c r="JF110" s="86">
        <f t="shared" si="350"/>
        <v>0.59280380708667291</v>
      </c>
      <c r="JG110" s="86">
        <f t="shared" si="351"/>
        <v>0.601040477555286</v>
      </c>
      <c r="JH110" s="86">
        <f t="shared" si="352"/>
        <v>0.5781681392126673</v>
      </c>
      <c r="JI110" s="86">
        <f t="shared" si="353"/>
        <v>0.58384601874266007</v>
      </c>
      <c r="JJ110" s="86">
        <f t="shared" si="354"/>
        <v>0.59524617180638184</v>
      </c>
      <c r="JK110" s="86">
        <f t="shared" si="355"/>
        <v>0.56287319778512601</v>
      </c>
      <c r="JL110" s="86">
        <f t="shared" si="356"/>
        <v>0.37130680195953747</v>
      </c>
      <c r="JM110" s="86">
        <f t="shared" si="357"/>
        <v>0.36553619509531327</v>
      </c>
    </row>
    <row r="111" spans="2:273" x14ac:dyDescent="0.25">
      <c r="B111" s="2">
        <v>84</v>
      </c>
      <c r="C111" s="37">
        <v>152.17400000000001</v>
      </c>
      <c r="D111" s="37">
        <v>170.69</v>
      </c>
      <c r="E111" s="37">
        <v>172.929</v>
      </c>
      <c r="F111" s="37">
        <v>171.738</v>
      </c>
      <c r="G111" s="37">
        <v>163.238</v>
      </c>
      <c r="H111" s="37">
        <v>165.595</v>
      </c>
      <c r="I111" s="37">
        <v>161.024</v>
      </c>
      <c r="J111" s="37">
        <v>160.95500000000001</v>
      </c>
      <c r="K111" s="37">
        <v>155</v>
      </c>
      <c r="L111" s="37">
        <v>156.31100000000001</v>
      </c>
      <c r="M111" s="37">
        <v>162.53299999999999</v>
      </c>
      <c r="N111" s="37">
        <v>166.62200000000001</v>
      </c>
      <c r="O111" s="37">
        <v>171.97800000000001</v>
      </c>
      <c r="P111" s="37">
        <v>140.45500000000001</v>
      </c>
      <c r="Q111" s="37">
        <v>105.53489999999999</v>
      </c>
      <c r="S111" s="4">
        <f t="shared" si="229"/>
        <v>154.15215865414831</v>
      </c>
      <c r="T111" s="4">
        <f t="shared" si="230"/>
        <v>174.34803902307468</v>
      </c>
      <c r="U111" s="4">
        <f t="shared" si="231"/>
        <v>177.07429137111188</v>
      </c>
      <c r="V111" s="4">
        <f t="shared" si="232"/>
        <v>175.86467566167451</v>
      </c>
      <c r="W111" s="4">
        <f t="shared" si="233"/>
        <v>166.13562613975756</v>
      </c>
      <c r="X111" s="4">
        <f t="shared" si="234"/>
        <v>169.03701052470149</v>
      </c>
      <c r="Y111" s="4">
        <f t="shared" si="235"/>
        <v>162.64482876858881</v>
      </c>
      <c r="Z111" s="4">
        <f t="shared" si="236"/>
        <v>164.26725514425161</v>
      </c>
      <c r="AA111" s="4">
        <f t="shared" si="237"/>
        <v>154.25540272265499</v>
      </c>
      <c r="AB111" s="4">
        <f t="shared" si="238"/>
        <v>156.08190071233275</v>
      </c>
      <c r="AC111" s="4">
        <f t="shared" si="239"/>
        <v>163.75670566823578</v>
      </c>
      <c r="AD111" s="4">
        <f t="shared" si="240"/>
        <v>168.96266911651807</v>
      </c>
      <c r="AE111" s="4">
        <f t="shared" si="241"/>
        <v>178.61191890380292</v>
      </c>
      <c r="AF111" s="4">
        <f t="shared" si="242"/>
        <v>144.49380781034876</v>
      </c>
      <c r="AG111" s="4">
        <f t="shared" si="243"/>
        <v>108.05415519275785</v>
      </c>
      <c r="AI111" s="4">
        <f t="shared" si="244"/>
        <v>-1.9781586541483023</v>
      </c>
      <c r="AJ111" s="4">
        <f t="shared" si="245"/>
        <v>-3.6580390230746787</v>
      </c>
      <c r="AK111" s="4">
        <f t="shared" si="246"/>
        <v>-4.1452913711118811</v>
      </c>
      <c r="AL111" s="4">
        <f t="shared" si="247"/>
        <v>-4.1266756616745113</v>
      </c>
      <c r="AM111" s="4">
        <f t="shared" si="248"/>
        <v>-2.8976261397575627</v>
      </c>
      <c r="AN111" s="4">
        <f t="shared" si="249"/>
        <v>-3.4420105247014874</v>
      </c>
      <c r="AO111" s="4">
        <f t="shared" si="250"/>
        <v>-1.6208287685888081</v>
      </c>
      <c r="AP111" s="4">
        <f t="shared" si="251"/>
        <v>-3.3122551442515942</v>
      </c>
      <c r="AQ111" s="4">
        <f t="shared" si="252"/>
        <v>0.74459727734500802</v>
      </c>
      <c r="AR111" s="4">
        <f t="shared" si="253"/>
        <v>0.22909928766725329</v>
      </c>
      <c r="AS111" s="4">
        <f t="shared" si="254"/>
        <v>-1.2237056682357945</v>
      </c>
      <c r="AT111" s="4">
        <f t="shared" si="255"/>
        <v>-2.3406691165180575</v>
      </c>
      <c r="AU111" s="4">
        <f t="shared" si="256"/>
        <v>-6.6339189038029076</v>
      </c>
      <c r="AV111" s="4">
        <f t="shared" si="358"/>
        <v>-4.038807810348743</v>
      </c>
      <c r="AW111" s="4">
        <f t="shared" si="358"/>
        <v>-2.5192551927578535</v>
      </c>
      <c r="AY111" s="2">
        <f t="shared" si="308"/>
        <v>66.876517753580842</v>
      </c>
      <c r="AZ111" s="2">
        <f t="shared" si="359"/>
        <v>68.438790937265608</v>
      </c>
      <c r="BA111" s="2">
        <f t="shared" si="360"/>
        <v>69.231600622163995</v>
      </c>
      <c r="BB111" s="2">
        <f t="shared" si="361"/>
        <v>69.915135699406434</v>
      </c>
      <c r="BC111" s="2">
        <f t="shared" si="362"/>
        <v>68.970717653366293</v>
      </c>
      <c r="BD111" s="2">
        <f t="shared" si="363"/>
        <v>67.25172464549415</v>
      </c>
      <c r="BE111" s="2">
        <f t="shared" si="364"/>
        <v>68.985701224806235</v>
      </c>
      <c r="BF111" s="2">
        <f t="shared" si="365"/>
        <v>68.055643743474391</v>
      </c>
      <c r="BG111" s="2">
        <f t="shared" si="366"/>
        <v>65.296631084189386</v>
      </c>
      <c r="BH111" s="2">
        <f t="shared" si="367"/>
        <v>64.509979913338924</v>
      </c>
      <c r="BI111" s="2">
        <f t="shared" si="368"/>
        <v>63.28473915784636</v>
      </c>
      <c r="BJ111" s="2">
        <f t="shared" si="369"/>
        <v>63.007203262063143</v>
      </c>
      <c r="BK111" s="2">
        <f t="shared" si="370"/>
        <v>63.527876127939265</v>
      </c>
      <c r="BL111" s="2">
        <f t="shared" si="371"/>
        <v>62.88768941669457</v>
      </c>
      <c r="BM111" s="2">
        <f t="shared" si="372"/>
        <v>62.124394724610127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85.465091966173361</v>
      </c>
      <c r="DL111" s="2">
        <f t="shared" si="373"/>
        <v>87.088744186046512</v>
      </c>
      <c r="DM111" s="2">
        <f t="shared" si="373"/>
        <v>90.372881908788884</v>
      </c>
      <c r="DN111" s="2">
        <f t="shared" si="373"/>
        <v>88.209591060102696</v>
      </c>
      <c r="DO111" s="2">
        <f t="shared" si="373"/>
        <v>86.654015692947638</v>
      </c>
      <c r="DP111" s="2">
        <f t="shared" si="373"/>
        <v>84.273423739051651</v>
      </c>
      <c r="DQ111" s="2">
        <f t="shared" si="373"/>
        <v>88.458944090056306</v>
      </c>
      <c r="DR111" s="2">
        <f t="shared" si="373"/>
        <v>89.090661268555991</v>
      </c>
      <c r="DS111" s="2">
        <f t="shared" si="373"/>
        <v>80.895750562851788</v>
      </c>
      <c r="DT111" s="2">
        <f t="shared" si="373"/>
        <v>82.042551619433212</v>
      </c>
      <c r="DU111" s="2">
        <f t="shared" si="373"/>
        <v>81.203201214574904</v>
      </c>
      <c r="DV111" s="2">
        <f t="shared" si="373"/>
        <v>81.577243714821748</v>
      </c>
      <c r="DW111" s="2">
        <f t="shared" si="373"/>
        <v>81.934555749128933</v>
      </c>
      <c r="DX111" s="2">
        <f t="shared" si="373"/>
        <v>72.850898954703837</v>
      </c>
      <c r="DY111" s="2">
        <f t="shared" si="373"/>
        <v>69.806844523470829</v>
      </c>
      <c r="EA111" s="2">
        <f t="shared" si="228"/>
        <v>66.45090454984043</v>
      </c>
      <c r="EB111" s="2">
        <f t="shared" si="290"/>
        <v>67.989133624186735</v>
      </c>
      <c r="EC111" s="2">
        <f t="shared" si="291"/>
        <v>68.714104602779344</v>
      </c>
      <c r="ED111" s="2">
        <f t="shared" si="292"/>
        <v>69.441946592353659</v>
      </c>
      <c r="EE111" s="2">
        <f t="shared" si="293"/>
        <v>68.586556772652358</v>
      </c>
      <c r="EF111" s="2">
        <f t="shared" si="294"/>
        <v>66.815994703817395</v>
      </c>
      <c r="EG111" s="2">
        <f t="shared" si="295"/>
        <v>68.445236481522869</v>
      </c>
      <c r="EH111" s="2">
        <f t="shared" si="296"/>
        <v>67.430455599176284</v>
      </c>
      <c r="EI111" s="2">
        <f t="shared" si="297"/>
        <v>64.865302423435423</v>
      </c>
      <c r="EJ111" s="2">
        <f t="shared" si="298"/>
        <v>64.006222922314677</v>
      </c>
      <c r="EK111" s="2">
        <f t="shared" si="299"/>
        <v>62.772139660983825</v>
      </c>
      <c r="EL111" s="2">
        <f t="shared" si="300"/>
        <v>62.49844278026525</v>
      </c>
      <c r="EM111" s="2">
        <f t="shared" si="301"/>
        <v>63.047549964762993</v>
      </c>
      <c r="EN111" s="2">
        <f t="shared" si="302"/>
        <v>62.606619999103977</v>
      </c>
      <c r="EO111" s="2">
        <f t="shared" si="303"/>
        <v>61.868211397154525</v>
      </c>
      <c r="EQ111" s="2">
        <f t="shared" si="304"/>
        <v>66.356566601371227</v>
      </c>
      <c r="ER111" s="2">
        <f t="shared" si="374"/>
        <v>67.506264857646102</v>
      </c>
      <c r="ES111" s="2">
        <f t="shared" si="374"/>
        <v>68.243281981211169</v>
      </c>
      <c r="ET111" s="2">
        <f t="shared" si="374"/>
        <v>68.626698755284224</v>
      </c>
      <c r="EU111" s="2">
        <f t="shared" si="374"/>
        <v>68.008377430239406</v>
      </c>
      <c r="EV111" s="2">
        <f t="shared" si="374"/>
        <v>66.161106902483198</v>
      </c>
      <c r="EW111" s="2">
        <f t="shared" si="374"/>
        <v>67.643901901732079</v>
      </c>
      <c r="EX111" s="2">
        <f t="shared" si="374"/>
        <v>66.955779617441991</v>
      </c>
      <c r="EY111" s="2">
        <f t="shared" si="374"/>
        <v>64.331216222222224</v>
      </c>
      <c r="EZ111" s="2">
        <f t="shared" si="374"/>
        <v>63.579865906314467</v>
      </c>
      <c r="FA111" s="2">
        <f t="shared" si="374"/>
        <v>62.608803596367018</v>
      </c>
      <c r="FB111" s="2">
        <f t="shared" si="374"/>
        <v>61.795374615551559</v>
      </c>
      <c r="FC111" s="2">
        <f t="shared" si="374"/>
        <v>62.479213965768871</v>
      </c>
      <c r="FD111" s="2">
        <f t="shared" si="374"/>
        <v>62.517772773412673</v>
      </c>
      <c r="FE111" s="2">
        <f t="shared" si="374"/>
        <v>62.606972100804519</v>
      </c>
      <c r="FG111" s="2">
        <f t="shared" si="306"/>
        <v>0.97760997086656221</v>
      </c>
      <c r="FH111" s="2">
        <f t="shared" si="375"/>
        <v>0.97642503886765708</v>
      </c>
      <c r="FI111" s="2">
        <f t="shared" si="375"/>
        <v>0.97607035982053891</v>
      </c>
      <c r="FJ111" s="2">
        <f t="shared" si="375"/>
        <v>0.97472514286217671</v>
      </c>
      <c r="FK111" s="2">
        <f t="shared" si="375"/>
        <v>0.9786834981154664</v>
      </c>
      <c r="FL111" s="2">
        <f t="shared" si="375"/>
        <v>0.97498290153218192</v>
      </c>
      <c r="FM111" s="2">
        <f t="shared" si="375"/>
        <v>0.97292638322313418</v>
      </c>
      <c r="FN111" s="2">
        <f t="shared" si="375"/>
        <v>0.97109743422105133</v>
      </c>
      <c r="FO111" s="2">
        <f t="shared" si="375"/>
        <v>0.97302136503349312</v>
      </c>
      <c r="FP111" s="2">
        <f t="shared" si="375"/>
        <v>0.97201802234813051</v>
      </c>
      <c r="FQ111" s="2">
        <f t="shared" si="375"/>
        <v>0.97217074255297442</v>
      </c>
      <c r="FR111" s="2">
        <f t="shared" si="375"/>
        <v>0.97327533045090231</v>
      </c>
      <c r="FS111" s="2">
        <f t="shared" si="375"/>
        <v>0.9745278809821496</v>
      </c>
      <c r="FT111" s="2">
        <f t="shared" si="375"/>
        <v>0.97255687698265114</v>
      </c>
      <c r="FU111" s="2">
        <f t="shared" si="375"/>
        <v>0.96779520867184088</v>
      </c>
      <c r="FW111" s="2">
        <f t="shared" si="324"/>
        <v>1.2190901095822228E-3</v>
      </c>
      <c r="FX111" s="2">
        <f t="shared" si="376"/>
        <v>1.2741838000417606E-3</v>
      </c>
      <c r="FY111" s="2">
        <f t="shared" si="377"/>
        <v>1.6794610942483092E-3</v>
      </c>
      <c r="FZ111" s="2">
        <f t="shared" si="378"/>
        <v>1.4234023450082783E-3</v>
      </c>
      <c r="GA111" s="2">
        <f t="shared" si="379"/>
        <v>1.684842985223415E-3</v>
      </c>
      <c r="GB111" s="2">
        <f t="shared" si="380"/>
        <v>1.5335138181043369E-3</v>
      </c>
      <c r="GC111" s="2">
        <f t="shared" si="381"/>
        <v>1.7205132900493616E-3</v>
      </c>
      <c r="GD111" s="2">
        <f t="shared" si="382"/>
        <v>1.7851647846198776E-3</v>
      </c>
      <c r="GE111" s="2">
        <f t="shared" si="383"/>
        <v>2.1549853680255344E-3</v>
      </c>
      <c r="GF111" s="2">
        <f t="shared" si="384"/>
        <v>2.1933625229935039E-3</v>
      </c>
      <c r="GG111" s="2">
        <f t="shared" si="385"/>
        <v>1.9791105845562624E-3</v>
      </c>
      <c r="GH111" s="2">
        <f t="shared" si="386"/>
        <v>1.5847233981879168E-3</v>
      </c>
      <c r="GI111" s="2">
        <f t="shared" si="387"/>
        <v>1.3476113694826191E-3</v>
      </c>
      <c r="GJ111" s="2">
        <f t="shared" si="388"/>
        <v>7.38233652961151E-4</v>
      </c>
      <c r="GK111" s="2">
        <f t="shared" si="389"/>
        <v>7.0564688835718034E-4</v>
      </c>
      <c r="GM111" s="86">
        <f t="shared" si="325"/>
        <v>4.2410398907099205E-8</v>
      </c>
      <c r="GN111" s="86">
        <f t="shared" si="390"/>
        <v>1.9234529299330755E-14</v>
      </c>
      <c r="GO111" s="86">
        <f t="shared" si="391"/>
        <v>1.6648987184425463E-15</v>
      </c>
      <c r="GP111" s="86">
        <f t="shared" si="392"/>
        <v>6.4514162468453519E-16</v>
      </c>
      <c r="GQ111" s="86">
        <f t="shared" si="393"/>
        <v>4.1744027194110991E-17</v>
      </c>
      <c r="GR111" s="86">
        <f t="shared" si="394"/>
        <v>2.1046032726659649E-12</v>
      </c>
      <c r="GS111" s="86">
        <f t="shared" si="395"/>
        <v>1.238137190437658E-13</v>
      </c>
      <c r="GT111" s="86">
        <f t="shared" si="396"/>
        <v>2.2880287804306626E-14</v>
      </c>
      <c r="GU111" s="86">
        <f t="shared" si="397"/>
        <v>1.3392818991602826E-14</v>
      </c>
      <c r="GV111" s="86">
        <f t="shared" si="398"/>
        <v>1.1854881391363591E-14</v>
      </c>
      <c r="GW111" s="86">
        <f t="shared" si="399"/>
        <v>1.1098983203136618E-18</v>
      </c>
      <c r="GX111" s="86">
        <f t="shared" si="400"/>
        <v>1.2330773299343855E-27</v>
      </c>
      <c r="GY111" s="86">
        <f t="shared" si="401"/>
        <v>3.9865745425269332E-28</v>
      </c>
      <c r="GZ111" s="86">
        <f t="shared" si="402"/>
        <v>1.4125232552743525E-6</v>
      </c>
      <c r="HA111" s="86">
        <f t="shared" si="403"/>
        <v>1.0030829529681205E-6</v>
      </c>
      <c r="HC111" s="86">
        <f t="shared" si="326"/>
        <v>0.508137373509712</v>
      </c>
      <c r="HD111" s="86">
        <f t="shared" si="404"/>
        <v>0.60289145392403432</v>
      </c>
      <c r="HE111" s="86">
        <f t="shared" si="405"/>
        <v>0.6028195763130314</v>
      </c>
      <c r="HF111" s="86">
        <f t="shared" si="406"/>
        <v>0.57276937791946525</v>
      </c>
      <c r="HG111" s="86">
        <f t="shared" si="407"/>
        <v>0.63053341458544621</v>
      </c>
      <c r="HH111" s="86">
        <f t="shared" si="408"/>
        <v>0.57623282327393921</v>
      </c>
      <c r="HI111" s="86">
        <f t="shared" si="409"/>
        <v>0.587591170377599</v>
      </c>
      <c r="HJ111" s="86">
        <f t="shared" si="410"/>
        <v>0.61295059992835865</v>
      </c>
      <c r="HK111" s="86">
        <f t="shared" si="411"/>
        <v>0.57962293901336914</v>
      </c>
      <c r="HL111" s="86">
        <f t="shared" si="412"/>
        <v>0.5764960927616074</v>
      </c>
      <c r="HM111" s="86">
        <f t="shared" si="413"/>
        <v>0.60044406974544096</v>
      </c>
      <c r="HN111" s="86">
        <f t="shared" si="414"/>
        <v>0.63023243322159306</v>
      </c>
      <c r="HO111" s="86">
        <f t="shared" si="415"/>
        <v>0.63817450366209061</v>
      </c>
      <c r="HP111" s="86">
        <f t="shared" si="416"/>
        <v>0.42964899651312238</v>
      </c>
      <c r="HQ111" s="86">
        <f t="shared" si="417"/>
        <v>0.43534481827278326</v>
      </c>
      <c r="HS111" s="86">
        <f t="shared" si="327"/>
        <v>2.7040755355143069E-14</v>
      </c>
      <c r="HT111" s="86">
        <f t="shared" si="418"/>
        <v>1.1840552107005387E-13</v>
      </c>
      <c r="HU111" s="86">
        <f t="shared" si="419"/>
        <v>1.0612116339057419E-14</v>
      </c>
      <c r="HV111" s="86">
        <f t="shared" si="420"/>
        <v>5.7795896968339696E-15</v>
      </c>
      <c r="HW111" s="86">
        <f t="shared" si="421"/>
        <v>3.7944716348298121E-13</v>
      </c>
      <c r="HX111" s="86">
        <f t="shared" si="422"/>
        <v>6.3828175356692409E-16</v>
      </c>
      <c r="HY111" s="86">
        <f t="shared" si="423"/>
        <v>1.899048699406875E-15</v>
      </c>
      <c r="HZ111" s="86">
        <f t="shared" si="424"/>
        <v>1.4838988290875143E-15</v>
      </c>
      <c r="IA111" s="86">
        <f t="shared" si="425"/>
        <v>2.36637042923355E-15</v>
      </c>
      <c r="IB111" s="86">
        <f t="shared" si="426"/>
        <v>1.2761636439483894E-16</v>
      </c>
      <c r="IC111" s="86">
        <f t="shared" si="427"/>
        <v>3.2108778845822097E-16</v>
      </c>
      <c r="ID111" s="86">
        <f t="shared" si="428"/>
        <v>2.0431950971769554E-15</v>
      </c>
      <c r="IE111" s="86">
        <f t="shared" si="429"/>
        <v>1.3108910829163303E-14</v>
      </c>
      <c r="IF111" s="86">
        <f t="shared" si="430"/>
        <v>2.1069636463531165E-9</v>
      </c>
      <c r="IG111" s="86">
        <f t="shared" si="431"/>
        <v>2.4682448376994587E-9</v>
      </c>
      <c r="II111" s="86">
        <f t="shared" si="328"/>
        <v>1.4165759349710745E-73</v>
      </c>
      <c r="IJ111" s="86">
        <f t="shared" si="329"/>
        <v>1.5410822031401446E-71</v>
      </c>
      <c r="IK111" s="86">
        <f t="shared" si="330"/>
        <v>5.1196666413250008E-78</v>
      </c>
      <c r="IL111" s="86">
        <f t="shared" si="331"/>
        <v>2.0737466413694137E-85</v>
      </c>
      <c r="IM111" s="86">
        <f t="shared" si="332"/>
        <v>2.2455018837017047E-69</v>
      </c>
      <c r="IN111" s="86">
        <f t="shared" si="333"/>
        <v>7.8216224172213093E-85</v>
      </c>
      <c r="IO111" s="86">
        <f t="shared" si="334"/>
        <v>1.0399013911020765E-81</v>
      </c>
      <c r="IP111" s="86">
        <f t="shared" si="335"/>
        <v>5.4381403605370165E-83</v>
      </c>
      <c r="IQ111" s="86">
        <f t="shared" si="336"/>
        <v>4.5022300904385757E-84</v>
      </c>
      <c r="IR111" s="86">
        <f t="shared" si="337"/>
        <v>2.3312968054945342E-87</v>
      </c>
      <c r="IS111" s="86">
        <f t="shared" si="338"/>
        <v>7.7917103708086922E-88</v>
      </c>
      <c r="IT111" s="86">
        <f t="shared" si="339"/>
        <v>1.1152718227574071E-82</v>
      </c>
      <c r="IU111" s="86">
        <f t="shared" si="340"/>
        <v>9.1082980608216108E-77</v>
      </c>
      <c r="IV111" s="86">
        <f t="shared" si="341"/>
        <v>2.4300538507495169E-30</v>
      </c>
      <c r="IW111" s="86">
        <f t="shared" si="342"/>
        <v>1.9681315785919918E-49</v>
      </c>
      <c r="IY111" s="86">
        <f t="shared" si="343"/>
        <v>0.50813741592013795</v>
      </c>
      <c r="IZ111" s="86">
        <f t="shared" si="344"/>
        <v>0.60289145392417198</v>
      </c>
      <c r="JA111" s="86">
        <f t="shared" si="345"/>
        <v>0.60281957631304373</v>
      </c>
      <c r="JB111" s="86">
        <f t="shared" si="346"/>
        <v>0.57276937791947169</v>
      </c>
      <c r="JC111" s="86">
        <f t="shared" si="347"/>
        <v>0.63053341458582568</v>
      </c>
      <c r="JD111" s="86">
        <f t="shared" si="348"/>
        <v>0.57623282327604453</v>
      </c>
      <c r="JE111" s="86">
        <f t="shared" si="349"/>
        <v>0.58759117037772468</v>
      </c>
      <c r="JF111" s="86">
        <f t="shared" si="350"/>
        <v>0.61295059992838297</v>
      </c>
      <c r="JG111" s="86">
        <f t="shared" si="351"/>
        <v>0.57962293901338491</v>
      </c>
      <c r="JH111" s="86">
        <f t="shared" si="352"/>
        <v>0.57649609276161939</v>
      </c>
      <c r="JI111" s="86">
        <f t="shared" si="353"/>
        <v>0.60044406974544129</v>
      </c>
      <c r="JJ111" s="86">
        <f t="shared" si="354"/>
        <v>0.63023243322159506</v>
      </c>
      <c r="JK111" s="86">
        <f t="shared" si="355"/>
        <v>0.63817450366210371</v>
      </c>
      <c r="JL111" s="86">
        <f t="shared" si="356"/>
        <v>0.42965041114334129</v>
      </c>
      <c r="JM111" s="86">
        <f t="shared" si="357"/>
        <v>0.43534582382398107</v>
      </c>
    </row>
    <row r="112" spans="2:273" x14ac:dyDescent="0.25">
      <c r="B112" s="2">
        <v>85</v>
      </c>
      <c r="C112" s="37">
        <v>149.935</v>
      </c>
      <c r="D112" s="37">
        <v>163.167</v>
      </c>
      <c r="E112" s="37">
        <v>166.5</v>
      </c>
      <c r="F112" s="37">
        <v>165.119</v>
      </c>
      <c r="G112" s="37">
        <v>151.81</v>
      </c>
      <c r="H112" s="37">
        <v>158.762</v>
      </c>
      <c r="I112" s="37">
        <v>149</v>
      </c>
      <c r="J112" s="37">
        <v>147.773</v>
      </c>
      <c r="K112" s="37">
        <v>138.267</v>
      </c>
      <c r="L112" s="37">
        <v>141.71100000000001</v>
      </c>
      <c r="M112" s="37">
        <v>148.88900000000001</v>
      </c>
      <c r="N112" s="37">
        <v>154.02199999999999</v>
      </c>
      <c r="O112" s="37">
        <v>167.02199999999999</v>
      </c>
      <c r="P112" s="37">
        <v>137.59100000000001</v>
      </c>
      <c r="Q112" s="37">
        <v>105.02330000000001</v>
      </c>
      <c r="S112" s="4">
        <f t="shared" si="229"/>
        <v>152.54952260313667</v>
      </c>
      <c r="T112" s="4">
        <f t="shared" si="230"/>
        <v>164.06670342374858</v>
      </c>
      <c r="U112" s="4">
        <f t="shared" si="231"/>
        <v>165.26621662019258</v>
      </c>
      <c r="V112" s="4">
        <f t="shared" si="232"/>
        <v>166.42633695807152</v>
      </c>
      <c r="W112" s="4">
        <f t="shared" si="233"/>
        <v>150.96157016365629</v>
      </c>
      <c r="X112" s="4">
        <f t="shared" si="234"/>
        <v>157.17549893037611</v>
      </c>
      <c r="Y112" s="4">
        <f t="shared" si="235"/>
        <v>145.53029262477162</v>
      </c>
      <c r="Z112" s="4">
        <f t="shared" si="236"/>
        <v>145.93024914996477</v>
      </c>
      <c r="AA112" s="4">
        <f t="shared" si="237"/>
        <v>130.69787853046307</v>
      </c>
      <c r="AB112" s="4">
        <f t="shared" si="238"/>
        <v>135.35772817315802</v>
      </c>
      <c r="AC112" s="4">
        <f t="shared" si="239"/>
        <v>143.42909010021498</v>
      </c>
      <c r="AD112" s="4">
        <f t="shared" si="240"/>
        <v>151.15645827240931</v>
      </c>
      <c r="AE112" s="4">
        <f t="shared" si="241"/>
        <v>170.53063977973585</v>
      </c>
      <c r="AF112" s="4">
        <f t="shared" si="242"/>
        <v>144.3415555306494</v>
      </c>
      <c r="AG112" s="4">
        <f t="shared" si="243"/>
        <v>109.9530240121714</v>
      </c>
      <c r="AI112" s="4">
        <f t="shared" si="244"/>
        <v>-2.6145226031366633</v>
      </c>
      <c r="AJ112" s="4">
        <f t="shared" si="245"/>
        <v>-0.89970342374857637</v>
      </c>
      <c r="AK112" s="4">
        <f t="shared" si="246"/>
        <v>1.23378337980742</v>
      </c>
      <c r="AL112" s="4">
        <f t="shared" si="247"/>
        <v>-1.3073369580715166</v>
      </c>
      <c r="AM112" s="4">
        <f t="shared" si="248"/>
        <v>0.84842983634371194</v>
      </c>
      <c r="AN112" s="4">
        <f t="shared" si="249"/>
        <v>1.5865010696238926</v>
      </c>
      <c r="AO112" s="4">
        <f t="shared" si="250"/>
        <v>3.4697073752283814</v>
      </c>
      <c r="AP112" s="4">
        <f t="shared" si="251"/>
        <v>1.8427508500352303</v>
      </c>
      <c r="AQ112" s="4">
        <f t="shared" si="252"/>
        <v>7.569121469536924</v>
      </c>
      <c r="AR112" s="4">
        <f t="shared" si="253"/>
        <v>6.3532718268419899</v>
      </c>
      <c r="AS112" s="4">
        <f t="shared" si="254"/>
        <v>5.4599098997850319</v>
      </c>
      <c r="AT112" s="4">
        <f t="shared" si="255"/>
        <v>2.8655417275906814</v>
      </c>
      <c r="AU112" s="4">
        <f t="shared" si="256"/>
        <v>-3.5086397797358586</v>
      </c>
      <c r="AV112" s="4">
        <f t="shared" si="358"/>
        <v>-6.7505555306493932</v>
      </c>
      <c r="AW112" s="4">
        <f t="shared" si="358"/>
        <v>-4.9297240121713912</v>
      </c>
      <c r="AY112" s="2">
        <f t="shared" si="308"/>
        <v>66.76258042966154</v>
      </c>
      <c r="AZ112" s="2">
        <f t="shared" si="359"/>
        <v>68.294663624119806</v>
      </c>
      <c r="BA112" s="2">
        <f t="shared" si="360"/>
        <v>69.062146110298144</v>
      </c>
      <c r="BB112" s="2">
        <f t="shared" si="361"/>
        <v>69.726258452178229</v>
      </c>
      <c r="BC112" s="2">
        <f t="shared" si="362"/>
        <v>68.808591197541517</v>
      </c>
      <c r="BD112" s="2">
        <f t="shared" si="363"/>
        <v>67.100583779751176</v>
      </c>
      <c r="BE112" s="2">
        <f t="shared" si="364"/>
        <v>68.798997960450194</v>
      </c>
      <c r="BF112" s="2">
        <f t="shared" si="365"/>
        <v>67.872824996695186</v>
      </c>
      <c r="BG112" s="2">
        <f t="shared" si="366"/>
        <v>65.140233226713079</v>
      </c>
      <c r="BH112" s="2">
        <f t="shared" si="367"/>
        <v>64.339393593997244</v>
      </c>
      <c r="BI112" s="2">
        <f t="shared" si="368"/>
        <v>63.121186034357862</v>
      </c>
      <c r="BJ112" s="2">
        <f t="shared" si="369"/>
        <v>62.816938936298648</v>
      </c>
      <c r="BK112" s="2">
        <f t="shared" si="370"/>
        <v>63.345019469464113</v>
      </c>
      <c r="BL112" s="2">
        <f t="shared" si="371"/>
        <v>62.758518648391515</v>
      </c>
      <c r="BM112" s="2">
        <f t="shared" si="372"/>
        <v>62.039287465229634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85.656931742675923</v>
      </c>
      <c r="DL112" s="2">
        <f t="shared" si="373"/>
        <v>87.256671096345514</v>
      </c>
      <c r="DM112" s="2">
        <f t="shared" si="373"/>
        <v>90.585563424947139</v>
      </c>
      <c r="DN112" s="2">
        <f t="shared" si="373"/>
        <v>88.401278012684998</v>
      </c>
      <c r="DO112" s="2">
        <f t="shared" si="373"/>
        <v>86.821375145180042</v>
      </c>
      <c r="DP112" s="2">
        <f t="shared" si="373"/>
        <v>84.404169133192397</v>
      </c>
      <c r="DQ112" s="2">
        <f t="shared" si="373"/>
        <v>88.657502814258933</v>
      </c>
      <c r="DR112" s="2">
        <f t="shared" si="373"/>
        <v>89.302104588394059</v>
      </c>
      <c r="DS112" s="2">
        <f t="shared" si="373"/>
        <v>80.927592589118206</v>
      </c>
      <c r="DT112" s="2">
        <f t="shared" si="373"/>
        <v>82.154433198380573</v>
      </c>
      <c r="DU112" s="2">
        <f t="shared" si="373"/>
        <v>81.328805668016201</v>
      </c>
      <c r="DV112" s="2">
        <f t="shared" si="373"/>
        <v>81.741091088180085</v>
      </c>
      <c r="DW112" s="2">
        <f t="shared" si="373"/>
        <v>82.097320557491301</v>
      </c>
      <c r="DX112" s="2">
        <f t="shared" si="373"/>
        <v>72.900991986062721</v>
      </c>
      <c r="DY112" s="2">
        <f t="shared" si="373"/>
        <v>69.867382432432422</v>
      </c>
      <c r="EA112" s="2">
        <f t="shared" si="228"/>
        <v>66.368046611742017</v>
      </c>
      <c r="EB112" s="2">
        <f t="shared" si="290"/>
        <v>67.87778864140833</v>
      </c>
      <c r="EC112" s="2">
        <f t="shared" si="291"/>
        <v>68.581751964013179</v>
      </c>
      <c r="ED112" s="2">
        <f t="shared" si="292"/>
        <v>69.285874357815985</v>
      </c>
      <c r="EE112" s="2">
        <f t="shared" si="293"/>
        <v>68.451823777989446</v>
      </c>
      <c r="EF112" s="2">
        <f t="shared" si="294"/>
        <v>66.696741668820195</v>
      </c>
      <c r="EG112" s="2">
        <f t="shared" si="295"/>
        <v>68.29650752179883</v>
      </c>
      <c r="EH112" s="2">
        <f t="shared" si="296"/>
        <v>67.292063578559464</v>
      </c>
      <c r="EI112" s="2">
        <f t="shared" si="297"/>
        <v>64.742256724367508</v>
      </c>
      <c r="EJ112" s="2">
        <f t="shared" si="298"/>
        <v>63.872676993549597</v>
      </c>
      <c r="EK112" s="2">
        <f t="shared" si="299"/>
        <v>62.646185970397148</v>
      </c>
      <c r="EL112" s="2">
        <f t="shared" si="300"/>
        <v>62.344228064861191</v>
      </c>
      <c r="EM112" s="2">
        <f t="shared" si="301"/>
        <v>62.898822823136342</v>
      </c>
      <c r="EN112" s="2">
        <f t="shared" si="302"/>
        <v>62.49757591505756</v>
      </c>
      <c r="EO112" s="2">
        <f t="shared" si="303"/>
        <v>61.8011533638605</v>
      </c>
      <c r="EQ112" s="2">
        <f t="shared" si="304"/>
        <v>66.276960678688724</v>
      </c>
      <c r="ER112" s="2">
        <f t="shared" si="374"/>
        <v>67.413135438921586</v>
      </c>
      <c r="ES112" s="2">
        <f t="shared" si="374"/>
        <v>68.129714807270261</v>
      </c>
      <c r="ET112" s="2">
        <f t="shared" si="374"/>
        <v>68.500171453136659</v>
      </c>
      <c r="EU112" s="2">
        <f t="shared" si="374"/>
        <v>67.897482834342028</v>
      </c>
      <c r="EV112" s="2">
        <f t="shared" si="374"/>
        <v>66.066575089088516</v>
      </c>
      <c r="EW112" s="2">
        <f t="shared" si="374"/>
        <v>67.526609468012197</v>
      </c>
      <c r="EX112" s="2">
        <f t="shared" si="374"/>
        <v>66.837076591572824</v>
      </c>
      <c r="EY112" s="2">
        <f t="shared" si="374"/>
        <v>64.230842444444448</v>
      </c>
      <c r="EZ112" s="2">
        <f t="shared" si="374"/>
        <v>63.463890467226094</v>
      </c>
      <c r="FA112" s="2">
        <f t="shared" si="374"/>
        <v>62.489618548239449</v>
      </c>
      <c r="FB112" s="2">
        <f t="shared" si="374"/>
        <v>61.672608188111319</v>
      </c>
      <c r="FC112" s="2">
        <f t="shared" si="374"/>
        <v>62.355587251098079</v>
      </c>
      <c r="FD112" s="2">
        <f t="shared" si="374"/>
        <v>62.412752659731979</v>
      </c>
      <c r="FE112" s="2">
        <f t="shared" si="374"/>
        <v>62.507761825908759</v>
      </c>
      <c r="FG112" s="2">
        <f t="shared" si="306"/>
        <v>0.97953974239516273</v>
      </c>
      <c r="FH112" s="2">
        <f t="shared" si="375"/>
        <v>0.97845468758409648</v>
      </c>
      <c r="FI112" s="2">
        <f t="shared" si="375"/>
        <v>0.9781298601243078</v>
      </c>
      <c r="FJ112" s="2">
        <f t="shared" si="375"/>
        <v>0.97689767876386424</v>
      </c>
      <c r="FK112" s="2">
        <f t="shared" si="375"/>
        <v>0.98052258697714645</v>
      </c>
      <c r="FL112" s="2">
        <f t="shared" si="375"/>
        <v>0.97713380118536031</v>
      </c>
      <c r="FM112" s="2">
        <f t="shared" si="375"/>
        <v>0.97524960803099681</v>
      </c>
      <c r="FN112" s="2">
        <f t="shared" si="375"/>
        <v>0.97357334075685864</v>
      </c>
      <c r="FO112" s="2">
        <f t="shared" si="375"/>
        <v>0.9753366459327234</v>
      </c>
      <c r="FP112" s="2">
        <f t="shared" si="375"/>
        <v>0.97441714525378875</v>
      </c>
      <c r="FQ112" s="2">
        <f t="shared" si="375"/>
        <v>0.97455711424960278</v>
      </c>
      <c r="FR112" s="2">
        <f t="shared" si="375"/>
        <v>0.9755693635095779</v>
      </c>
      <c r="FS112" s="2">
        <f t="shared" si="375"/>
        <v>0.97671696778407602</v>
      </c>
      <c r="FT112" s="2">
        <f t="shared" si="375"/>
        <v>0.97491099198097797</v>
      </c>
      <c r="FU112" s="2">
        <f t="shared" si="375"/>
        <v>0.97054541658480209</v>
      </c>
      <c r="FW112" s="2">
        <f t="shared" si="324"/>
        <v>1.3365485253143202E-3</v>
      </c>
      <c r="FX112" s="2">
        <f t="shared" si="376"/>
        <v>1.3969430270848403E-3</v>
      </c>
      <c r="FY112" s="2">
        <f t="shared" si="377"/>
        <v>1.8411941398924832E-3</v>
      </c>
      <c r="FZ112" s="2">
        <f t="shared" si="378"/>
        <v>1.5605153342978066E-3</v>
      </c>
      <c r="GA112" s="2">
        <f t="shared" si="379"/>
        <v>1.8470933510676333E-3</v>
      </c>
      <c r="GB112" s="2">
        <f t="shared" si="380"/>
        <v>1.6812157280810887E-3</v>
      </c>
      <c r="GC112" s="2">
        <f t="shared" si="381"/>
        <v>1.8861922158602002E-3</v>
      </c>
      <c r="GD112" s="2">
        <f t="shared" si="382"/>
        <v>1.9570571999179159E-3</v>
      </c>
      <c r="GE112" s="2">
        <f t="shared" si="383"/>
        <v>2.362403303900429E-3</v>
      </c>
      <c r="GF112" s="2">
        <f t="shared" si="384"/>
        <v>2.4044653697923731E-3</v>
      </c>
      <c r="GG112" s="2">
        <f t="shared" si="385"/>
        <v>2.1696373309589428E-3</v>
      </c>
      <c r="GH112" s="2">
        <f t="shared" si="386"/>
        <v>1.7373490275580613E-3</v>
      </c>
      <c r="GI112" s="2">
        <f t="shared" si="387"/>
        <v>1.4774343947110491E-3</v>
      </c>
      <c r="GJ112" s="2">
        <f t="shared" si="388"/>
        <v>8.0939945590841175E-4</v>
      </c>
      <c r="GK112" s="2">
        <f t="shared" si="389"/>
        <v>7.7367375590736969E-4</v>
      </c>
      <c r="GM112" s="86">
        <f t="shared" si="325"/>
        <v>8.4117658176930501E-9</v>
      </c>
      <c r="GN112" s="86">
        <f t="shared" si="390"/>
        <v>9.6336124753471137E-16</v>
      </c>
      <c r="GO112" s="86">
        <f t="shared" si="391"/>
        <v>6.5701395886534342E-17</v>
      </c>
      <c r="GP112" s="86">
        <f t="shared" si="392"/>
        <v>2.0218295104023085E-17</v>
      </c>
      <c r="GQ112" s="86">
        <f t="shared" si="393"/>
        <v>1.0691015629437902E-18</v>
      </c>
      <c r="GR112" s="86">
        <f t="shared" si="394"/>
        <v>1.5319137962394582E-13</v>
      </c>
      <c r="GS112" s="86">
        <f t="shared" si="395"/>
        <v>7.46104925492228E-15</v>
      </c>
      <c r="GT112" s="86">
        <f t="shared" si="396"/>
        <v>1.130470507586775E-15</v>
      </c>
      <c r="GU112" s="86">
        <f t="shared" si="397"/>
        <v>6.3694077813559264E-16</v>
      </c>
      <c r="GV112" s="86">
        <f t="shared" si="398"/>
        <v>5.6220731646125213E-16</v>
      </c>
      <c r="GW112" s="86">
        <f t="shared" si="399"/>
        <v>2.0463516871486918E-20</v>
      </c>
      <c r="GX112" s="86">
        <f t="shared" si="400"/>
        <v>3.0541139897350144E-30</v>
      </c>
      <c r="GY112" s="86">
        <f t="shared" si="401"/>
        <v>8.9543154565506752E-31</v>
      </c>
      <c r="GZ112" s="86">
        <f t="shared" si="402"/>
        <v>4.0040898531201432E-7</v>
      </c>
      <c r="HA112" s="86">
        <f t="shared" si="403"/>
        <v>2.791999994458764E-7</v>
      </c>
      <c r="HC112" s="86">
        <f t="shared" si="326"/>
        <v>0.54971498881674563</v>
      </c>
      <c r="HD112" s="86">
        <f t="shared" si="404"/>
        <v>0.60417701927111134</v>
      </c>
      <c r="HE112" s="86">
        <f t="shared" si="405"/>
        <v>0.60171892793837811</v>
      </c>
      <c r="HF112" s="86">
        <f t="shared" si="406"/>
        <v>0.58522613242382449</v>
      </c>
      <c r="HG112" s="86">
        <f t="shared" si="407"/>
        <v>0.59481989657924239</v>
      </c>
      <c r="HH112" s="86">
        <f t="shared" si="408"/>
        <v>0.57288680160944094</v>
      </c>
      <c r="HI112" s="86">
        <f t="shared" si="409"/>
        <v>0.54392495389733286</v>
      </c>
      <c r="HJ112" s="86">
        <f t="shared" si="410"/>
        <v>0.56241158333684504</v>
      </c>
      <c r="HK112" s="86">
        <f t="shared" si="411"/>
        <v>0.48851303106823063</v>
      </c>
      <c r="HL112" s="86">
        <f t="shared" si="412"/>
        <v>0.51163658589516747</v>
      </c>
      <c r="HM112" s="86">
        <f t="shared" si="413"/>
        <v>0.5464036060647931</v>
      </c>
      <c r="HN112" s="86">
        <f t="shared" si="414"/>
        <v>0.59166340226604386</v>
      </c>
      <c r="HO112" s="86">
        <f t="shared" si="415"/>
        <v>0.66083875969836359</v>
      </c>
      <c r="HP112" s="86">
        <f t="shared" si="416"/>
        <v>0.47672946736371719</v>
      </c>
      <c r="HQ112" s="86">
        <f t="shared" si="417"/>
        <v>0.49792124628753204</v>
      </c>
      <c r="HS112" s="86">
        <f t="shared" si="327"/>
        <v>9.9707112960843716E-14</v>
      </c>
      <c r="HT112" s="86">
        <f t="shared" si="418"/>
        <v>4.185743381602753E-13</v>
      </c>
      <c r="HU112" s="86">
        <f t="shared" si="419"/>
        <v>4.4467014587218061E-14</v>
      </c>
      <c r="HV112" s="86">
        <f t="shared" si="420"/>
        <v>2.5305275628285801E-14</v>
      </c>
      <c r="HW112" s="86">
        <f t="shared" si="421"/>
        <v>1.3517388724672176E-12</v>
      </c>
      <c r="HX112" s="86">
        <f t="shared" si="422"/>
        <v>2.9757349370436978E-15</v>
      </c>
      <c r="HY112" s="86">
        <f t="shared" si="423"/>
        <v>8.618255286152636E-15</v>
      </c>
      <c r="HZ112" s="86">
        <f t="shared" si="424"/>
        <v>6.9152717928952139E-15</v>
      </c>
      <c r="IA112" s="86">
        <f t="shared" si="425"/>
        <v>1.1544329319107229E-14</v>
      </c>
      <c r="IB112" s="86">
        <f t="shared" si="426"/>
        <v>6.9291765930111406E-16</v>
      </c>
      <c r="IC112" s="86">
        <f t="shared" si="427"/>
        <v>1.6666119989148182E-15</v>
      </c>
      <c r="ID112" s="86">
        <f t="shared" si="428"/>
        <v>9.1632390512823466E-15</v>
      </c>
      <c r="IE112" s="86">
        <f t="shared" si="429"/>
        <v>5.1562642481470507E-14</v>
      </c>
      <c r="IF112" s="86">
        <f t="shared" si="430"/>
        <v>4.465661352023654E-9</v>
      </c>
      <c r="IG112" s="86">
        <f t="shared" si="431"/>
        <v>5.0742392853744134E-9</v>
      </c>
      <c r="II112" s="86">
        <f t="shared" si="328"/>
        <v>1.2787720754390949E-71</v>
      </c>
      <c r="IJ112" s="86">
        <f t="shared" si="329"/>
        <v>1.2604934572936483E-69</v>
      </c>
      <c r="IK112" s="86">
        <f t="shared" si="330"/>
        <v>7.7466491887983186E-76</v>
      </c>
      <c r="IL112" s="86">
        <f t="shared" si="331"/>
        <v>4.4430857527393406E-83</v>
      </c>
      <c r="IM112" s="86">
        <f t="shared" si="332"/>
        <v>1.9295856355048681E-67</v>
      </c>
      <c r="IN112" s="86">
        <f t="shared" si="333"/>
        <v>1.7165182107141441E-82</v>
      </c>
      <c r="IO112" s="86">
        <f t="shared" si="334"/>
        <v>2.0460110420307506E-79</v>
      </c>
      <c r="IP112" s="86">
        <f t="shared" si="335"/>
        <v>1.2011887895890061E-80</v>
      </c>
      <c r="IQ112" s="86">
        <f t="shared" si="336"/>
        <v>1.2625220192478389E-81</v>
      </c>
      <c r="IR112" s="86">
        <f t="shared" si="337"/>
        <v>8.3240318776501552E-85</v>
      </c>
      <c r="IS112" s="86">
        <f t="shared" si="338"/>
        <v>2.6084338544648438E-85</v>
      </c>
      <c r="IT112" s="86">
        <f t="shared" si="339"/>
        <v>2.1859387534048341E-80</v>
      </c>
      <c r="IU112" s="86">
        <f t="shared" si="340"/>
        <v>1.0779003040794102E-74</v>
      </c>
      <c r="IV112" s="86">
        <f t="shared" si="341"/>
        <v>1.2983644108642648E-29</v>
      </c>
      <c r="IW112" s="86">
        <f t="shared" si="342"/>
        <v>3.1348404326757676E-48</v>
      </c>
      <c r="IY112" s="86">
        <f t="shared" si="343"/>
        <v>0.54971499722861117</v>
      </c>
      <c r="IZ112" s="86">
        <f t="shared" si="344"/>
        <v>0.60417701927153089</v>
      </c>
      <c r="JA112" s="86">
        <f t="shared" si="345"/>
        <v>0.60171892793842274</v>
      </c>
      <c r="JB112" s="86">
        <f t="shared" si="346"/>
        <v>0.5852261324238498</v>
      </c>
      <c r="JC112" s="86">
        <f t="shared" si="347"/>
        <v>0.59481989658059409</v>
      </c>
      <c r="JD112" s="86">
        <f t="shared" si="348"/>
        <v>0.57288680160959715</v>
      </c>
      <c r="JE112" s="86">
        <f t="shared" si="349"/>
        <v>0.54392495389734896</v>
      </c>
      <c r="JF112" s="86">
        <f t="shared" si="350"/>
        <v>0.56241158333685304</v>
      </c>
      <c r="JG112" s="86">
        <f t="shared" si="351"/>
        <v>0.48851303106824279</v>
      </c>
      <c r="JH112" s="86">
        <f t="shared" si="352"/>
        <v>0.51163658589516869</v>
      </c>
      <c r="JI112" s="86">
        <f t="shared" si="353"/>
        <v>0.54640360606479477</v>
      </c>
      <c r="JJ112" s="86">
        <f t="shared" si="354"/>
        <v>0.59166340226605307</v>
      </c>
      <c r="JK112" s="86">
        <f t="shared" si="355"/>
        <v>0.6608387596984151</v>
      </c>
      <c r="JL112" s="86">
        <f t="shared" si="356"/>
        <v>0.47672987223836383</v>
      </c>
      <c r="JM112" s="86">
        <f t="shared" si="357"/>
        <v>0.4979215305617708</v>
      </c>
    </row>
    <row r="113" spans="2:273" x14ac:dyDescent="0.25">
      <c r="B113" s="2">
        <v>86</v>
      </c>
      <c r="C113" s="37">
        <v>144.696</v>
      </c>
      <c r="D113" s="37">
        <v>149.905</v>
      </c>
      <c r="E113" s="37">
        <v>151.905</v>
      </c>
      <c r="F113" s="37">
        <v>153.667</v>
      </c>
      <c r="G113" s="37">
        <v>133.452</v>
      </c>
      <c r="H113" s="37">
        <v>144.786</v>
      </c>
      <c r="I113" s="37">
        <v>130.048</v>
      </c>
      <c r="J113" s="37">
        <v>128.25</v>
      </c>
      <c r="K113" s="37">
        <v>114.02200000000001</v>
      </c>
      <c r="L113" s="37">
        <v>120.867</v>
      </c>
      <c r="M113" s="37">
        <v>126.867</v>
      </c>
      <c r="N113" s="37">
        <v>130.95599999999999</v>
      </c>
      <c r="O113" s="37">
        <v>153.11099999999999</v>
      </c>
      <c r="P113" s="37">
        <v>134.75</v>
      </c>
      <c r="Q113" s="37">
        <v>102.7907</v>
      </c>
      <c r="S113" s="4">
        <f t="shared" si="229"/>
        <v>145.8990046371371</v>
      </c>
      <c r="T113" s="4">
        <f t="shared" si="230"/>
        <v>146.38794359468315</v>
      </c>
      <c r="U113" s="4">
        <f t="shared" si="231"/>
        <v>144.79256831504864</v>
      </c>
      <c r="V113" s="4">
        <f t="shared" si="232"/>
        <v>149.07923084803227</v>
      </c>
      <c r="W113" s="4">
        <f t="shared" si="233"/>
        <v>129.02436998957913</v>
      </c>
      <c r="X113" s="4">
        <f t="shared" si="234"/>
        <v>138.60725545999105</v>
      </c>
      <c r="Y113" s="4">
        <f t="shared" si="235"/>
        <v>124.08000919396238</v>
      </c>
      <c r="Z113" s="4">
        <f t="shared" si="236"/>
        <v>121.80466029053571</v>
      </c>
      <c r="AA113" s="4">
        <f t="shared" si="237"/>
        <v>105.81278225231539</v>
      </c>
      <c r="AB113" s="4">
        <f t="shared" si="238"/>
        <v>111.76629933305456</v>
      </c>
      <c r="AC113" s="4">
        <f t="shared" si="239"/>
        <v>117.72767410439268</v>
      </c>
      <c r="AD113" s="4">
        <f t="shared" si="240"/>
        <v>125.04928614870411</v>
      </c>
      <c r="AE113" s="4">
        <f t="shared" si="241"/>
        <v>149.1637991511183</v>
      </c>
      <c r="AF113" s="4">
        <f t="shared" si="242"/>
        <v>140.04114491355909</v>
      </c>
      <c r="AG113" s="4">
        <f t="shared" si="243"/>
        <v>109.28962292630357</v>
      </c>
      <c r="AI113" s="4">
        <f t="shared" si="244"/>
        <v>-1.2030046371370986</v>
      </c>
      <c r="AJ113" s="4">
        <f t="shared" si="245"/>
        <v>3.5170564053168505</v>
      </c>
      <c r="AK113" s="4">
        <f t="shared" si="246"/>
        <v>7.1124316849513605</v>
      </c>
      <c r="AL113" s="4">
        <f t="shared" si="247"/>
        <v>4.5877691519677342</v>
      </c>
      <c r="AM113" s="4">
        <f t="shared" si="248"/>
        <v>4.4276300104208701</v>
      </c>
      <c r="AN113" s="4">
        <f t="shared" si="249"/>
        <v>6.1787445400089496</v>
      </c>
      <c r="AO113" s="4">
        <f t="shared" si="250"/>
        <v>5.9679908060376192</v>
      </c>
      <c r="AP113" s="4">
        <f t="shared" si="251"/>
        <v>6.4453397094642924</v>
      </c>
      <c r="AQ113" s="4">
        <f t="shared" si="252"/>
        <v>8.2092177476846189</v>
      </c>
      <c r="AR113" s="4">
        <f t="shared" si="253"/>
        <v>9.1007006669454427</v>
      </c>
      <c r="AS113" s="4">
        <f t="shared" si="254"/>
        <v>9.1393258956073282</v>
      </c>
      <c r="AT113" s="4">
        <f t="shared" si="255"/>
        <v>5.9067138512958763</v>
      </c>
      <c r="AU113" s="4">
        <f t="shared" si="256"/>
        <v>3.9472008488816925</v>
      </c>
      <c r="AV113" s="4">
        <f t="shared" si="358"/>
        <v>-5.2911449135590942</v>
      </c>
      <c r="AW113" s="4">
        <f t="shared" si="358"/>
        <v>-6.4989229263035639</v>
      </c>
      <c r="AY113" s="2">
        <f t="shared" si="308"/>
        <v>66.650774358877314</v>
      </c>
      <c r="AZ113" s="2">
        <f t="shared" si="359"/>
        <v>68.15276765891717</v>
      </c>
      <c r="BA113" s="2">
        <f t="shared" si="360"/>
        <v>68.895149984204281</v>
      </c>
      <c r="BB113" s="2">
        <f t="shared" si="361"/>
        <v>69.539424189492252</v>
      </c>
      <c r="BC113" s="2">
        <f t="shared" si="362"/>
        <v>68.648261783896999</v>
      </c>
      <c r="BD113" s="2">
        <f t="shared" si="363"/>
        <v>66.95161583897513</v>
      </c>
      <c r="BE113" s="2">
        <f t="shared" si="364"/>
        <v>68.614712096103943</v>
      </c>
      <c r="BF113" s="2">
        <f t="shared" si="365"/>
        <v>67.692897970773174</v>
      </c>
      <c r="BG113" s="2">
        <f t="shared" si="366"/>
        <v>64.98628933199511</v>
      </c>
      <c r="BH113" s="2">
        <f t="shared" si="367"/>
        <v>64.171348434809843</v>
      </c>
      <c r="BI113" s="2">
        <f t="shared" si="368"/>
        <v>62.960213987426904</v>
      </c>
      <c r="BJ113" s="2">
        <f t="shared" si="369"/>
        <v>62.629008699043183</v>
      </c>
      <c r="BK113" s="2">
        <f t="shared" si="370"/>
        <v>63.164389390275893</v>
      </c>
      <c r="BL113" s="2">
        <f t="shared" si="371"/>
        <v>62.630681349896406</v>
      </c>
      <c r="BM113" s="2">
        <f t="shared" si="372"/>
        <v>61.955349274235928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85.848771519178499</v>
      </c>
      <c r="DL113" s="2">
        <f t="shared" si="373"/>
        <v>87.424598006644516</v>
      </c>
      <c r="DM113" s="2">
        <f t="shared" si="373"/>
        <v>90.798244941105409</v>
      </c>
      <c r="DN113" s="2">
        <f t="shared" si="373"/>
        <v>88.592964965267299</v>
      </c>
      <c r="DO113" s="2">
        <f t="shared" si="373"/>
        <v>86.988734597412446</v>
      </c>
      <c r="DP113" s="2">
        <f t="shared" si="373"/>
        <v>84.534914527333143</v>
      </c>
      <c r="DQ113" s="2">
        <f t="shared" si="373"/>
        <v>88.85606153846156</v>
      </c>
      <c r="DR113" s="2">
        <f t="shared" si="373"/>
        <v>89.513547908232113</v>
      </c>
      <c r="DS113" s="2">
        <f t="shared" si="373"/>
        <v>80.959434615384623</v>
      </c>
      <c r="DT113" s="2">
        <f t="shared" si="373"/>
        <v>82.266314777327949</v>
      </c>
      <c r="DU113" s="2">
        <f t="shared" si="373"/>
        <v>81.454410121457499</v>
      </c>
      <c r="DV113" s="2">
        <f t="shared" si="373"/>
        <v>81.904938461538435</v>
      </c>
      <c r="DW113" s="2">
        <f t="shared" si="373"/>
        <v>82.260085365853669</v>
      </c>
      <c r="DX113" s="2">
        <f t="shared" si="373"/>
        <v>72.951085017421605</v>
      </c>
      <c r="DY113" s="2">
        <f t="shared" si="373"/>
        <v>69.927920341394014</v>
      </c>
      <c r="EA113" s="2">
        <f t="shared" si="228"/>
        <v>66.285188673643589</v>
      </c>
      <c r="EB113" s="2">
        <f t="shared" si="290"/>
        <v>67.76644365862991</v>
      </c>
      <c r="EC113" s="2">
        <f t="shared" si="291"/>
        <v>68.449399325247015</v>
      </c>
      <c r="ED113" s="2">
        <f t="shared" si="292"/>
        <v>69.129802123278296</v>
      </c>
      <c r="EE113" s="2">
        <f t="shared" si="293"/>
        <v>68.317090783326535</v>
      </c>
      <c r="EF113" s="2">
        <f t="shared" si="294"/>
        <v>66.577488633822995</v>
      </c>
      <c r="EG113" s="2">
        <f t="shared" si="295"/>
        <v>68.147778562074791</v>
      </c>
      <c r="EH113" s="2">
        <f t="shared" si="296"/>
        <v>67.153671557942644</v>
      </c>
      <c r="EI113" s="2">
        <f t="shared" si="297"/>
        <v>64.619211025299606</v>
      </c>
      <c r="EJ113" s="2">
        <f t="shared" si="298"/>
        <v>63.739131064784523</v>
      </c>
      <c r="EK113" s="2">
        <f t="shared" si="299"/>
        <v>62.520232279810465</v>
      </c>
      <c r="EL113" s="2">
        <f t="shared" si="300"/>
        <v>62.190013349457132</v>
      </c>
      <c r="EM113" s="2">
        <f t="shared" si="301"/>
        <v>62.750095681509698</v>
      </c>
      <c r="EN113" s="2">
        <f t="shared" si="302"/>
        <v>62.38853183101115</v>
      </c>
      <c r="EO113" s="2">
        <f t="shared" si="303"/>
        <v>61.734095330566475</v>
      </c>
      <c r="EQ113" s="2">
        <f t="shared" si="304"/>
        <v>66.197354756006234</v>
      </c>
      <c r="ER113" s="2">
        <f t="shared" si="374"/>
        <v>67.32000602019707</v>
      </c>
      <c r="ES113" s="2">
        <f t="shared" si="374"/>
        <v>68.016147633329354</v>
      </c>
      <c r="ET113" s="2">
        <f t="shared" si="374"/>
        <v>68.373644150989094</v>
      </c>
      <c r="EU113" s="2">
        <f t="shared" si="374"/>
        <v>67.786588238444637</v>
      </c>
      <c r="EV113" s="2">
        <f t="shared" si="374"/>
        <v>65.972043275693821</v>
      </c>
      <c r="EW113" s="2">
        <f t="shared" si="374"/>
        <v>67.409317034292314</v>
      </c>
      <c r="EX113" s="2">
        <f t="shared" si="374"/>
        <v>66.718373565703658</v>
      </c>
      <c r="EY113" s="2">
        <f t="shared" si="374"/>
        <v>64.130468666666673</v>
      </c>
      <c r="EZ113" s="2">
        <f t="shared" si="374"/>
        <v>63.347915028137713</v>
      </c>
      <c r="FA113" s="2">
        <f t="shared" si="374"/>
        <v>62.370433500111886</v>
      </c>
      <c r="FB113" s="2">
        <f t="shared" si="374"/>
        <v>61.549841760671086</v>
      </c>
      <c r="FC113" s="2">
        <f t="shared" si="374"/>
        <v>62.231960536427287</v>
      </c>
      <c r="FD113" s="2">
        <f t="shared" si="374"/>
        <v>62.307732546051284</v>
      </c>
      <c r="FE113" s="2">
        <f t="shared" si="374"/>
        <v>62.408551551013005</v>
      </c>
      <c r="FG113" s="2">
        <f t="shared" si="306"/>
        <v>0.98130636950256489</v>
      </c>
      <c r="FH113" s="2">
        <f t="shared" si="375"/>
        <v>0.98031312005887083</v>
      </c>
      <c r="FI113" s="2">
        <f t="shared" si="375"/>
        <v>0.98001573895715222</v>
      </c>
      <c r="FJ113" s="2">
        <f t="shared" si="375"/>
        <v>0.97888751613540825</v>
      </c>
      <c r="FK113" s="2">
        <f t="shared" si="375"/>
        <v>0.98220589263757851</v>
      </c>
      <c r="FL113" s="2">
        <f t="shared" si="375"/>
        <v>0.97910373601025735</v>
      </c>
      <c r="FM113" s="2">
        <f t="shared" si="375"/>
        <v>0.97737810905614553</v>
      </c>
      <c r="FN113" s="2">
        <f t="shared" si="375"/>
        <v>0.97584242769621299</v>
      </c>
      <c r="FO113" s="2">
        <f t="shared" si="375"/>
        <v>0.97745783482678017</v>
      </c>
      <c r="FP113" s="2">
        <f t="shared" si="375"/>
        <v>0.97661552038074617</v>
      </c>
      <c r="FQ113" s="2">
        <f t="shared" si="375"/>
        <v>0.97674374868407843</v>
      </c>
      <c r="FR113" s="2">
        <f t="shared" si="375"/>
        <v>0.97767099558384007</v>
      </c>
      <c r="FS113" s="2">
        <f t="shared" si="375"/>
        <v>0.9787220310399537</v>
      </c>
      <c r="FT113" s="2">
        <f t="shared" si="375"/>
        <v>0.97706792879750148</v>
      </c>
      <c r="FU113" s="2">
        <f t="shared" si="375"/>
        <v>0.97306729960600435</v>
      </c>
      <c r="FW113" s="2">
        <f t="shared" si="324"/>
        <v>1.46530736794657E-3</v>
      </c>
      <c r="FX113" s="2">
        <f t="shared" si="376"/>
        <v>1.5315111617353013E-3</v>
      </c>
      <c r="FY113" s="2">
        <f t="shared" si="377"/>
        <v>2.0184706780394354E-3</v>
      </c>
      <c r="FZ113" s="2">
        <f t="shared" si="378"/>
        <v>1.7108134660779738E-3</v>
      </c>
      <c r="GA113" s="2">
        <f t="shared" si="379"/>
        <v>2.0249367333859849E-3</v>
      </c>
      <c r="GB113" s="2">
        <f t="shared" si="380"/>
        <v>1.8431174339882297E-3</v>
      </c>
      <c r="GC113" s="2">
        <f t="shared" si="381"/>
        <v>2.0677923489714365E-3</v>
      </c>
      <c r="GD113" s="2">
        <f t="shared" si="382"/>
        <v>2.1454654557984498E-3</v>
      </c>
      <c r="GE113" s="2">
        <f t="shared" si="383"/>
        <v>2.5897334601131779E-3</v>
      </c>
      <c r="GF113" s="2">
        <f t="shared" si="384"/>
        <v>2.6358323949620525E-3</v>
      </c>
      <c r="GG113" s="2">
        <f t="shared" si="385"/>
        <v>2.3784621608229947E-3</v>
      </c>
      <c r="GH113" s="2">
        <f t="shared" si="386"/>
        <v>1.9046460780790871E-3</v>
      </c>
      <c r="GI113" s="2">
        <f t="shared" si="387"/>
        <v>1.619743721430049E-3</v>
      </c>
      <c r="GJ113" s="2">
        <f t="shared" si="388"/>
        <v>8.8741955731342682E-4</v>
      </c>
      <c r="GK113" s="2">
        <f t="shared" si="389"/>
        <v>8.4825308842362431E-4</v>
      </c>
      <c r="GM113" s="86">
        <f t="shared" si="325"/>
        <v>1.5444830881125471E-9</v>
      </c>
      <c r="GN113" s="86">
        <f t="shared" si="390"/>
        <v>4.1951652207487604E-17</v>
      </c>
      <c r="GO113" s="86">
        <f t="shared" si="391"/>
        <v>2.2292121748503201E-18</v>
      </c>
      <c r="GP113" s="86">
        <f t="shared" si="392"/>
        <v>5.3539852098706133E-19</v>
      </c>
      <c r="GQ113" s="86">
        <f t="shared" si="393"/>
        <v>2.2983409509579284E-20</v>
      </c>
      <c r="GR113" s="86">
        <f t="shared" si="394"/>
        <v>9.8290457841392453E-15</v>
      </c>
      <c r="GS113" s="86">
        <f t="shared" si="395"/>
        <v>3.9449136781083292E-16</v>
      </c>
      <c r="GT113" s="86">
        <f t="shared" si="396"/>
        <v>4.8479728187769909E-17</v>
      </c>
      <c r="GU113" s="86">
        <f t="shared" si="397"/>
        <v>2.625943452695025E-17</v>
      </c>
      <c r="GV113" s="86">
        <f t="shared" si="398"/>
        <v>2.3120816105697676E-17</v>
      </c>
      <c r="GW113" s="86">
        <f t="shared" si="399"/>
        <v>3.123643994255886E-22</v>
      </c>
      <c r="GX113" s="86">
        <f t="shared" si="400"/>
        <v>5.7003670123823672E-33</v>
      </c>
      <c r="GY113" s="86">
        <f t="shared" si="401"/>
        <v>1.509429823114636E-33</v>
      </c>
      <c r="GZ113" s="86">
        <f t="shared" si="402"/>
        <v>1.0699853557186069E-7</v>
      </c>
      <c r="HA113" s="86">
        <f t="shared" si="403"/>
        <v>7.3267124702489187E-8</v>
      </c>
      <c r="HC113" s="86">
        <f t="shared" si="326"/>
        <v>0.56240575058371145</v>
      </c>
      <c r="HD113" s="86">
        <f t="shared" si="404"/>
        <v>0.55071883379830688</v>
      </c>
      <c r="HE113" s="86">
        <f t="shared" si="405"/>
        <v>0.53555869929952526</v>
      </c>
      <c r="HF113" s="86">
        <f t="shared" si="406"/>
        <v>0.54343114470135467</v>
      </c>
      <c r="HG113" s="86">
        <f t="shared" si="407"/>
        <v>0.49148206661621452</v>
      </c>
      <c r="HH113" s="86">
        <f t="shared" si="408"/>
        <v>0.51652910019348275</v>
      </c>
      <c r="HI113" s="86">
        <f t="shared" si="409"/>
        <v>0.4484504581698282</v>
      </c>
      <c r="HJ113" s="86">
        <f t="shared" si="410"/>
        <v>0.4451851610203158</v>
      </c>
      <c r="HK113" s="86">
        <f t="shared" si="411"/>
        <v>0.3518021368943598</v>
      </c>
      <c r="HL113" s="86">
        <f t="shared" si="412"/>
        <v>0.39684803699015347</v>
      </c>
      <c r="HM113" s="86">
        <f t="shared" si="413"/>
        <v>0.42877005315960776</v>
      </c>
      <c r="HN113" s="86">
        <f t="shared" si="414"/>
        <v>0.47500471425740687</v>
      </c>
      <c r="HO113" s="86">
        <f t="shared" si="415"/>
        <v>0.59387578786699147</v>
      </c>
      <c r="HP113" s="86">
        <f t="shared" si="416"/>
        <v>0.50585489916407489</v>
      </c>
      <c r="HQ113" s="86">
        <f t="shared" si="417"/>
        <v>0.54254902161376739</v>
      </c>
      <c r="HS113" s="86">
        <f t="shared" si="327"/>
        <v>3.5728974089700024E-13</v>
      </c>
      <c r="HT113" s="86">
        <f t="shared" si="418"/>
        <v>1.4386726932486238E-12</v>
      </c>
      <c r="HU113" s="86">
        <f t="shared" si="419"/>
        <v>1.8018907537824511E-13</v>
      </c>
      <c r="HV113" s="86">
        <f t="shared" si="420"/>
        <v>1.0699403700770719E-13</v>
      </c>
      <c r="HW113" s="86">
        <f t="shared" si="421"/>
        <v>4.674678460065693E-12</v>
      </c>
      <c r="HX113" s="86">
        <f t="shared" si="422"/>
        <v>1.338908921272066E-14</v>
      </c>
      <c r="HY113" s="86">
        <f t="shared" si="423"/>
        <v>3.7750550542503045E-14</v>
      </c>
      <c r="HZ113" s="86">
        <f t="shared" si="424"/>
        <v>3.1074438885275071E-14</v>
      </c>
      <c r="IA113" s="86">
        <f t="shared" si="425"/>
        <v>5.4154786053599746E-14</v>
      </c>
      <c r="IB113" s="86">
        <f t="shared" si="426"/>
        <v>3.6110578022819485E-15</v>
      </c>
      <c r="IC113" s="86">
        <f t="shared" si="427"/>
        <v>8.3122397459907174E-15</v>
      </c>
      <c r="ID113" s="86">
        <f t="shared" si="428"/>
        <v>3.9684203960659496E-14</v>
      </c>
      <c r="IE113" s="86">
        <f t="shared" si="429"/>
        <v>1.9666940927401724E-13</v>
      </c>
      <c r="IF113" s="86">
        <f t="shared" si="430"/>
        <v>9.3254025020467526E-9</v>
      </c>
      <c r="IG113" s="86">
        <f t="shared" si="431"/>
        <v>1.0289057871361377E-8</v>
      </c>
      <c r="II113" s="86">
        <f t="shared" si="328"/>
        <v>1.0851185843348189E-69</v>
      </c>
      <c r="IJ113" s="86">
        <f t="shared" si="329"/>
        <v>9.7007143992771402E-68</v>
      </c>
      <c r="IK113" s="86">
        <f t="shared" si="330"/>
        <v>1.0902058679557857E-73</v>
      </c>
      <c r="IL113" s="86">
        <f t="shared" si="331"/>
        <v>8.8266339712494743E-81</v>
      </c>
      <c r="IM113" s="86">
        <f t="shared" si="332"/>
        <v>1.5548612428420065E-65</v>
      </c>
      <c r="IN113" s="86">
        <f t="shared" si="333"/>
        <v>3.4886186296957586E-80</v>
      </c>
      <c r="IO113" s="86">
        <f t="shared" si="334"/>
        <v>3.7287544624612742E-77</v>
      </c>
      <c r="IP113" s="86">
        <f t="shared" si="335"/>
        <v>2.4523401356269844E-78</v>
      </c>
      <c r="IQ113" s="86">
        <f t="shared" si="336"/>
        <v>3.2526617151075194E-79</v>
      </c>
      <c r="IR113" s="86">
        <f t="shared" si="337"/>
        <v>2.7199505034868371E-82</v>
      </c>
      <c r="IS113" s="86">
        <f t="shared" si="338"/>
        <v>8.0107678514552831E-83</v>
      </c>
      <c r="IT113" s="86">
        <f t="shared" si="339"/>
        <v>3.9726907934359637E-78</v>
      </c>
      <c r="IU113" s="86">
        <f t="shared" si="340"/>
        <v>1.1934164545870211E-72</v>
      </c>
      <c r="IV113" s="86">
        <f t="shared" si="341"/>
        <v>6.791433623435911E-29</v>
      </c>
      <c r="IW113" s="86">
        <f t="shared" si="342"/>
        <v>4.8212447421882055E-47</v>
      </c>
      <c r="IY113" s="86">
        <f t="shared" si="343"/>
        <v>0.56240575212855182</v>
      </c>
      <c r="IZ113" s="86">
        <f t="shared" si="344"/>
        <v>0.55071883379974551</v>
      </c>
      <c r="JA113" s="86">
        <f t="shared" si="345"/>
        <v>0.53555869929970545</v>
      </c>
      <c r="JB113" s="86">
        <f t="shared" si="346"/>
        <v>0.5434311447014617</v>
      </c>
      <c r="JC113" s="86">
        <f t="shared" si="347"/>
        <v>0.49148206662088922</v>
      </c>
      <c r="JD113" s="86">
        <f t="shared" si="348"/>
        <v>0.51652910019350606</v>
      </c>
      <c r="JE113" s="86">
        <f t="shared" si="349"/>
        <v>0.44845045816986634</v>
      </c>
      <c r="JF113" s="86">
        <f t="shared" si="350"/>
        <v>0.44518516102034694</v>
      </c>
      <c r="JG113" s="86">
        <f t="shared" si="351"/>
        <v>0.35180213689441397</v>
      </c>
      <c r="JH113" s="86">
        <f t="shared" si="352"/>
        <v>0.39684803699015708</v>
      </c>
      <c r="JI113" s="86">
        <f t="shared" si="353"/>
        <v>0.42877005315961608</v>
      </c>
      <c r="JJ113" s="86">
        <f t="shared" si="354"/>
        <v>0.47500471425744656</v>
      </c>
      <c r="JK113" s="86">
        <f t="shared" si="355"/>
        <v>0.59387578786718809</v>
      </c>
      <c r="JL113" s="86">
        <f t="shared" si="356"/>
        <v>0.50585501548801293</v>
      </c>
      <c r="JM113" s="86">
        <f t="shared" si="357"/>
        <v>0.54254910516994992</v>
      </c>
    </row>
    <row r="114" spans="2:273" x14ac:dyDescent="0.25">
      <c r="B114" s="2">
        <v>87</v>
      </c>
      <c r="C114" s="37">
        <v>136.47800000000001</v>
      </c>
      <c r="D114" s="37">
        <v>129.119</v>
      </c>
      <c r="E114" s="37">
        <v>131.881</v>
      </c>
      <c r="F114" s="37">
        <v>133.905</v>
      </c>
      <c r="G114" s="37">
        <v>109.405</v>
      </c>
      <c r="H114" s="37">
        <v>125.143</v>
      </c>
      <c r="I114" s="37">
        <v>105.786</v>
      </c>
      <c r="J114" s="37">
        <v>103.727</v>
      </c>
      <c r="K114" s="37">
        <v>86.2</v>
      </c>
      <c r="L114" s="37">
        <v>94.221999999999994</v>
      </c>
      <c r="M114" s="37">
        <v>97.4</v>
      </c>
      <c r="N114" s="37">
        <v>98.533000000000001</v>
      </c>
      <c r="O114" s="37">
        <v>126.089</v>
      </c>
      <c r="P114" s="37">
        <v>131.136</v>
      </c>
      <c r="Q114" s="37">
        <v>101.7209</v>
      </c>
      <c r="S114" s="4">
        <f t="shared" si="229"/>
        <v>134.75321883161465</v>
      </c>
      <c r="T114" s="4">
        <f t="shared" si="230"/>
        <v>124.71218893996145</v>
      </c>
      <c r="U114" s="4">
        <f t="shared" si="231"/>
        <v>120.4814735772915</v>
      </c>
      <c r="V114" s="4">
        <f t="shared" si="232"/>
        <v>127.33981344051777</v>
      </c>
      <c r="W114" s="4">
        <f t="shared" si="233"/>
        <v>106.10190581548844</v>
      </c>
      <c r="X114" s="4">
        <f t="shared" si="234"/>
        <v>117.30282248736239</v>
      </c>
      <c r="Y114" s="4">
        <f t="shared" si="235"/>
        <v>103.2837902882677</v>
      </c>
      <c r="Z114" s="4">
        <f t="shared" si="236"/>
        <v>98.805754195941049</v>
      </c>
      <c r="AA114" s="4">
        <f t="shared" si="237"/>
        <v>85.924037128192353</v>
      </c>
      <c r="AB114" s="4">
        <f t="shared" si="238"/>
        <v>91.139379363885439</v>
      </c>
      <c r="AC114" s="4">
        <f t="shared" si="239"/>
        <v>93.976536990582431</v>
      </c>
      <c r="AD114" s="4">
        <f t="shared" si="240"/>
        <v>98.673169130701666</v>
      </c>
      <c r="AE114" s="4">
        <f t="shared" si="241"/>
        <v>119.45836533984591</v>
      </c>
      <c r="AF114" s="4">
        <f t="shared" si="242"/>
        <v>131.99312782194232</v>
      </c>
      <c r="AG114" s="4">
        <f t="shared" si="243"/>
        <v>105.76294765966206</v>
      </c>
      <c r="AI114" s="4">
        <f t="shared" si="244"/>
        <v>1.7247811683853627</v>
      </c>
      <c r="AJ114" s="4">
        <f t="shared" si="245"/>
        <v>4.4068110600385495</v>
      </c>
      <c r="AK114" s="4">
        <f t="shared" si="246"/>
        <v>11.399526422708504</v>
      </c>
      <c r="AL114" s="4">
        <f t="shared" si="247"/>
        <v>6.5651865594822283</v>
      </c>
      <c r="AM114" s="4">
        <f t="shared" si="248"/>
        <v>3.3030941845115649</v>
      </c>
      <c r="AN114" s="4">
        <f t="shared" si="249"/>
        <v>7.8401775126376094</v>
      </c>
      <c r="AO114" s="4">
        <f t="shared" si="250"/>
        <v>2.5022097117323057</v>
      </c>
      <c r="AP114" s="4">
        <f t="shared" si="251"/>
        <v>4.9212458040589553</v>
      </c>
      <c r="AQ114" s="4">
        <f t="shared" si="252"/>
        <v>0.27596287180764989</v>
      </c>
      <c r="AR114" s="4">
        <f t="shared" si="253"/>
        <v>3.0826206361145552</v>
      </c>
      <c r="AS114" s="4">
        <f t="shared" si="254"/>
        <v>3.4234630094175742</v>
      </c>
      <c r="AT114" s="4">
        <f t="shared" si="255"/>
        <v>-0.14016913070166481</v>
      </c>
      <c r="AU114" s="4">
        <f t="shared" si="256"/>
        <v>6.6306346601540866</v>
      </c>
      <c r="AV114" s="4">
        <f t="shared" si="358"/>
        <v>-0.85712782194232773</v>
      </c>
      <c r="AW114" s="4">
        <f t="shared" si="358"/>
        <v>-4.0420476596620603</v>
      </c>
      <c r="AY114" s="2">
        <f t="shared" si="308"/>
        <v>66.540970841584254</v>
      </c>
      <c r="AZ114" s="2">
        <f t="shared" si="359"/>
        <v>68.012970312565528</v>
      </c>
      <c r="BA114" s="2">
        <f t="shared" si="360"/>
        <v>68.730473683226904</v>
      </c>
      <c r="BB114" s="2">
        <f t="shared" si="361"/>
        <v>69.354532641133005</v>
      </c>
      <c r="BC114" s="2">
        <f t="shared" si="362"/>
        <v>68.489629653602364</v>
      </c>
      <c r="BD114" s="2">
        <f t="shared" si="363"/>
        <v>66.804691527248366</v>
      </c>
      <c r="BE114" s="2">
        <f t="shared" si="364"/>
        <v>68.432719399420577</v>
      </c>
      <c r="BF114" s="2">
        <f t="shared" si="365"/>
        <v>67.515707463948004</v>
      </c>
      <c r="BG114" s="2">
        <f t="shared" si="366"/>
        <v>64.834634203716931</v>
      </c>
      <c r="BH114" s="2">
        <f t="shared" si="367"/>
        <v>64.005692581400339</v>
      </c>
      <c r="BI114" s="2">
        <f t="shared" si="368"/>
        <v>62.801668630456525</v>
      </c>
      <c r="BJ114" s="2">
        <f t="shared" si="369"/>
        <v>62.443288346814647</v>
      </c>
      <c r="BK114" s="2">
        <f t="shared" si="370"/>
        <v>62.985865031471072</v>
      </c>
      <c r="BL114" s="2">
        <f t="shared" si="371"/>
        <v>62.504103042495288</v>
      </c>
      <c r="BM114" s="2">
        <f t="shared" si="372"/>
        <v>61.87251853343588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86.04061129568106</v>
      </c>
      <c r="DL114" s="2">
        <f t="shared" si="373"/>
        <v>87.592524916943518</v>
      </c>
      <c r="DM114" s="2">
        <f t="shared" si="373"/>
        <v>91.010926457263665</v>
      </c>
      <c r="DN114" s="2">
        <f t="shared" si="373"/>
        <v>88.784651917849601</v>
      </c>
      <c r="DO114" s="2">
        <f t="shared" si="373"/>
        <v>87.156094049644835</v>
      </c>
      <c r="DP114" s="2">
        <f t="shared" si="373"/>
        <v>84.665659921473889</v>
      </c>
      <c r="DQ114" s="2">
        <f t="shared" si="373"/>
        <v>89.054620262664187</v>
      </c>
      <c r="DR114" s="2">
        <f t="shared" si="373"/>
        <v>89.724991228070166</v>
      </c>
      <c r="DS114" s="2">
        <f t="shared" si="373"/>
        <v>80.991276641651027</v>
      </c>
      <c r="DT114" s="2">
        <f t="shared" si="373"/>
        <v>82.378196356275311</v>
      </c>
      <c r="DU114" s="2">
        <f t="shared" si="373"/>
        <v>81.580014574898797</v>
      </c>
      <c r="DV114" s="2">
        <f t="shared" si="373"/>
        <v>82.068785834896786</v>
      </c>
      <c r="DW114" s="2">
        <f t="shared" si="373"/>
        <v>82.422850174216038</v>
      </c>
      <c r="DX114" s="2">
        <f t="shared" si="373"/>
        <v>73.001178048780488</v>
      </c>
      <c r="DY114" s="2">
        <f t="shared" si="373"/>
        <v>69.988458250355606</v>
      </c>
      <c r="EA114" s="2">
        <f t="shared" si="228"/>
        <v>66.202330735545175</v>
      </c>
      <c r="EB114" s="2">
        <f t="shared" si="290"/>
        <v>67.655098675851491</v>
      </c>
      <c r="EC114" s="2">
        <f t="shared" si="291"/>
        <v>68.31704668648085</v>
      </c>
      <c r="ED114" s="2">
        <f t="shared" si="292"/>
        <v>68.973729888740621</v>
      </c>
      <c r="EE114" s="2">
        <f t="shared" si="293"/>
        <v>68.182357788663609</v>
      </c>
      <c r="EF114" s="2">
        <f t="shared" si="294"/>
        <v>66.458235598825794</v>
      </c>
      <c r="EG114" s="2">
        <f t="shared" si="295"/>
        <v>67.999049602350752</v>
      </c>
      <c r="EH114" s="2">
        <f t="shared" si="296"/>
        <v>67.015279537325824</v>
      </c>
      <c r="EI114" s="2">
        <f t="shared" si="297"/>
        <v>64.49616532623169</v>
      </c>
      <c r="EJ114" s="2">
        <f t="shared" si="298"/>
        <v>63.60558513601945</v>
      </c>
      <c r="EK114" s="2">
        <f t="shared" si="299"/>
        <v>62.394278589223781</v>
      </c>
      <c r="EL114" s="2">
        <f t="shared" si="300"/>
        <v>62.03579863405308</v>
      </c>
      <c r="EM114" s="2">
        <f t="shared" si="301"/>
        <v>62.601368539883055</v>
      </c>
      <c r="EN114" s="2">
        <f t="shared" si="302"/>
        <v>62.279487746964733</v>
      </c>
      <c r="EO114" s="2">
        <f t="shared" si="303"/>
        <v>61.667037297272451</v>
      </c>
      <c r="EQ114" s="2">
        <f t="shared" si="304"/>
        <v>66.117748833323745</v>
      </c>
      <c r="ER114" s="2">
        <f t="shared" si="374"/>
        <v>67.226876601472554</v>
      </c>
      <c r="ES114" s="2">
        <f t="shared" si="374"/>
        <v>67.902580459388446</v>
      </c>
      <c r="ET114" s="2">
        <f t="shared" si="374"/>
        <v>68.247116848841543</v>
      </c>
      <c r="EU114" s="2">
        <f t="shared" si="374"/>
        <v>67.675693642547259</v>
      </c>
      <c r="EV114" s="2">
        <f t="shared" si="374"/>
        <v>65.877511462299125</v>
      </c>
      <c r="EW114" s="2">
        <f t="shared" si="374"/>
        <v>67.292024600572432</v>
      </c>
      <c r="EX114" s="2">
        <f t="shared" si="374"/>
        <v>66.599670539834491</v>
      </c>
      <c r="EY114" s="2">
        <f t="shared" si="374"/>
        <v>64.030094888888897</v>
      </c>
      <c r="EZ114" s="2">
        <f t="shared" si="374"/>
        <v>63.231939589049333</v>
      </c>
      <c r="FA114" s="2">
        <f t="shared" si="374"/>
        <v>62.251248451984317</v>
      </c>
      <c r="FB114" s="2">
        <f t="shared" si="374"/>
        <v>61.427075333230846</v>
      </c>
      <c r="FC114" s="2">
        <f t="shared" si="374"/>
        <v>62.108333821756496</v>
      </c>
      <c r="FD114" s="2">
        <f t="shared" si="374"/>
        <v>62.202712432370589</v>
      </c>
      <c r="FE114" s="2">
        <f t="shared" si="374"/>
        <v>62.309341276117252</v>
      </c>
      <c r="FG114" s="2">
        <f t="shared" si="306"/>
        <v>0.98292311767397489</v>
      </c>
      <c r="FH114" s="2">
        <f t="shared" si="375"/>
        <v>0.98201419651549982</v>
      </c>
      <c r="FI114" s="2">
        <f t="shared" si="375"/>
        <v>0.98174203253243952</v>
      </c>
      <c r="FJ114" s="2">
        <f t="shared" si="375"/>
        <v>0.98070935021350114</v>
      </c>
      <c r="FK114" s="2">
        <f t="shared" si="375"/>
        <v>0.98374613271456179</v>
      </c>
      <c r="FL114" s="2">
        <f t="shared" si="375"/>
        <v>0.98090727600297167</v>
      </c>
      <c r="FM114" s="2">
        <f t="shared" si="375"/>
        <v>0.97932744191432786</v>
      </c>
      <c r="FN114" s="2">
        <f t="shared" si="375"/>
        <v>0.97792110119955145</v>
      </c>
      <c r="FO114" s="2">
        <f t="shared" si="375"/>
        <v>0.97940044249357383</v>
      </c>
      <c r="FP114" s="2">
        <f t="shared" si="375"/>
        <v>0.97862912882174236</v>
      </c>
      <c r="FQ114" s="2">
        <f t="shared" si="375"/>
        <v>0.97874655583610692</v>
      </c>
      <c r="FR114" s="2">
        <f t="shared" si="375"/>
        <v>0.97959561723830435</v>
      </c>
      <c r="FS114" s="2">
        <f t="shared" si="375"/>
        <v>0.98055786150176938</v>
      </c>
      <c r="FT114" s="2">
        <f t="shared" si="375"/>
        <v>0.97904341685218643</v>
      </c>
      <c r="FU114" s="2">
        <f t="shared" si="375"/>
        <v>0.9753787381933674</v>
      </c>
      <c r="FW114" s="2">
        <f t="shared" si="324"/>
        <v>1.6064504753576596E-3</v>
      </c>
      <c r="FX114" s="2">
        <f t="shared" si="376"/>
        <v>1.6790205082303142E-3</v>
      </c>
      <c r="FY114" s="2">
        <f t="shared" si="377"/>
        <v>2.2127781751211197E-3</v>
      </c>
      <c r="FZ114" s="2">
        <f t="shared" si="378"/>
        <v>1.8755600904066072E-3</v>
      </c>
      <c r="GA114" s="2">
        <f t="shared" si="379"/>
        <v>2.2198652988624388E-3</v>
      </c>
      <c r="GB114" s="2">
        <f t="shared" si="380"/>
        <v>2.0205787786771426E-3</v>
      </c>
      <c r="GC114" s="2">
        <f t="shared" si="381"/>
        <v>2.2668369978997862E-3</v>
      </c>
      <c r="GD114" s="2">
        <f t="shared" si="382"/>
        <v>2.3519692572464899E-3</v>
      </c>
      <c r="GE114" s="2">
        <f t="shared" si="383"/>
        <v>2.8388769714402548E-3</v>
      </c>
      <c r="GF114" s="2">
        <f t="shared" si="384"/>
        <v>2.8893979748336003E-3</v>
      </c>
      <c r="GG114" s="2">
        <f t="shared" si="385"/>
        <v>2.6073335955347039E-3</v>
      </c>
      <c r="GH114" s="2">
        <f t="shared" si="386"/>
        <v>2.0880192082179234E-3</v>
      </c>
      <c r="GI114" s="2">
        <f t="shared" si="387"/>
        <v>1.7757361796794931E-3</v>
      </c>
      <c r="GJ114" s="2">
        <f t="shared" si="388"/>
        <v>9.729528944693441E-4</v>
      </c>
      <c r="GK114" s="2">
        <f t="shared" si="389"/>
        <v>9.3001490577486901E-4</v>
      </c>
      <c r="GM114" s="86">
        <f t="shared" si="325"/>
        <v>2.6251933310605643E-10</v>
      </c>
      <c r="GN114" s="86">
        <f t="shared" si="390"/>
        <v>1.5883428742610961E-18</v>
      </c>
      <c r="GO114" s="86">
        <f t="shared" si="391"/>
        <v>6.502781875505846E-20</v>
      </c>
      <c r="GP114" s="86">
        <f t="shared" si="392"/>
        <v>1.1979453501696776E-20</v>
      </c>
      <c r="GQ114" s="86">
        <f t="shared" si="393"/>
        <v>4.147338263070431E-22</v>
      </c>
      <c r="GR114" s="86">
        <f t="shared" si="394"/>
        <v>5.558898635437936E-16</v>
      </c>
      <c r="GS114" s="86">
        <f t="shared" si="395"/>
        <v>1.8300136140735585E-17</v>
      </c>
      <c r="GT114" s="86">
        <f t="shared" si="396"/>
        <v>1.804399249884813E-18</v>
      </c>
      <c r="GU114" s="86">
        <f t="shared" si="397"/>
        <v>9.38435406234624E-19</v>
      </c>
      <c r="GV114" s="86">
        <f t="shared" si="398"/>
        <v>8.2449227632869701E-19</v>
      </c>
      <c r="GW114" s="86">
        <f t="shared" si="399"/>
        <v>3.9472576373471094E-24</v>
      </c>
      <c r="GX114" s="86">
        <f t="shared" si="400"/>
        <v>8.0169636844872472E-36</v>
      </c>
      <c r="GY114" s="86">
        <f t="shared" si="401"/>
        <v>1.909465733886761E-36</v>
      </c>
      <c r="GZ114" s="86">
        <f t="shared" si="402"/>
        <v>2.6953274629046948E-8</v>
      </c>
      <c r="HA114" s="86">
        <f t="shared" si="403"/>
        <v>1.8125587859977676E-8</v>
      </c>
      <c r="HC114" s="86">
        <f t="shared" si="326"/>
        <v>0.53980580648170262</v>
      </c>
      <c r="HD114" s="86">
        <f t="shared" si="404"/>
        <v>0.44871137212478107</v>
      </c>
      <c r="HE114" s="86">
        <f t="shared" si="405"/>
        <v>0.4157374175582938</v>
      </c>
      <c r="HF114" s="86">
        <f t="shared" si="406"/>
        <v>0.45140658398206568</v>
      </c>
      <c r="HG114" s="86">
        <f t="shared" si="407"/>
        <v>0.34712477757792737</v>
      </c>
      <c r="HH114" s="86">
        <f t="shared" si="408"/>
        <v>0.41660837520329808</v>
      </c>
      <c r="HI114" s="86">
        <f t="shared" si="409"/>
        <v>0.324747679604449</v>
      </c>
      <c r="HJ114" s="86">
        <f t="shared" si="410"/>
        <v>0.29707836646035368</v>
      </c>
      <c r="HK114" s="86">
        <f t="shared" si="411"/>
        <v>0.21274228655363411</v>
      </c>
      <c r="HL114" s="86">
        <f t="shared" si="412"/>
        <v>0.26516001746472517</v>
      </c>
      <c r="HM114" s="86">
        <f t="shared" si="413"/>
        <v>0.28417286061749014</v>
      </c>
      <c r="HN114" s="86">
        <f t="shared" si="414"/>
        <v>0.31637856937897391</v>
      </c>
      <c r="HO114" s="86">
        <f t="shared" si="415"/>
        <v>0.44034982307117532</v>
      </c>
      <c r="HP114" s="86">
        <f t="shared" si="416"/>
        <v>0.5120531529135337</v>
      </c>
      <c r="HQ114" s="86">
        <f t="shared" si="417"/>
        <v>0.55853307139563868</v>
      </c>
      <c r="HS114" s="86">
        <f t="shared" si="327"/>
        <v>1.2442592935685205E-12</v>
      </c>
      <c r="HT114" s="86">
        <f t="shared" si="418"/>
        <v>4.8078336607864851E-12</v>
      </c>
      <c r="HU114" s="86">
        <f t="shared" si="419"/>
        <v>7.0612940446025086E-13</v>
      </c>
      <c r="HV114" s="86">
        <f t="shared" si="420"/>
        <v>4.3687155313404443E-13</v>
      </c>
      <c r="HW114" s="86">
        <f t="shared" si="421"/>
        <v>1.5694186898258429E-11</v>
      </c>
      <c r="HX114" s="86">
        <f t="shared" si="422"/>
        <v>5.8142445281391734E-14</v>
      </c>
      <c r="HY114" s="86">
        <f t="shared" si="423"/>
        <v>1.5960954185721257E-13</v>
      </c>
      <c r="HZ114" s="86">
        <f t="shared" si="424"/>
        <v>1.3464732106832733E-13</v>
      </c>
      <c r="IA114" s="86">
        <f t="shared" si="425"/>
        <v>2.4428683979341687E-13</v>
      </c>
      <c r="IB114" s="86">
        <f t="shared" si="426"/>
        <v>1.8062467315208962E-14</v>
      </c>
      <c r="IC114" s="86">
        <f t="shared" si="427"/>
        <v>3.9837003459531635E-14</v>
      </c>
      <c r="ID114" s="86">
        <f t="shared" si="428"/>
        <v>1.6596883878487307E-13</v>
      </c>
      <c r="IE114" s="86">
        <f t="shared" si="429"/>
        <v>7.2741316452959662E-13</v>
      </c>
      <c r="IF114" s="86">
        <f t="shared" si="430"/>
        <v>1.9187067629318348E-8</v>
      </c>
      <c r="IG114" s="86">
        <f t="shared" si="431"/>
        <v>2.057821909184424E-8</v>
      </c>
      <c r="II114" s="86">
        <f t="shared" si="328"/>
        <v>8.6555433944266963E-68</v>
      </c>
      <c r="IJ114" s="86">
        <f t="shared" si="329"/>
        <v>7.0245340864464224E-66</v>
      </c>
      <c r="IK114" s="86">
        <f t="shared" si="330"/>
        <v>1.4270140431925538E-71</v>
      </c>
      <c r="IL114" s="86">
        <f t="shared" si="331"/>
        <v>1.6258836052952121E-78</v>
      </c>
      <c r="IM114" s="86">
        <f t="shared" si="332"/>
        <v>1.174894426830491E-63</v>
      </c>
      <c r="IN114" s="86">
        <f t="shared" si="333"/>
        <v>6.5662084633875837E-78</v>
      </c>
      <c r="IO114" s="86">
        <f t="shared" si="334"/>
        <v>6.29451566710444E-75</v>
      </c>
      <c r="IP114" s="86">
        <f t="shared" si="335"/>
        <v>4.6276605071078735E-76</v>
      </c>
      <c r="IQ114" s="86">
        <f t="shared" si="336"/>
        <v>7.6989329720428844E-77</v>
      </c>
      <c r="IR114" s="86">
        <f t="shared" si="337"/>
        <v>8.1335930724305293E-80</v>
      </c>
      <c r="IS114" s="86">
        <f t="shared" si="338"/>
        <v>2.2569330445980811E-80</v>
      </c>
      <c r="IT114" s="86">
        <f t="shared" si="339"/>
        <v>6.6945851510943366E-76</v>
      </c>
      <c r="IU114" s="86">
        <f t="shared" si="340"/>
        <v>1.2361749361622393E-70</v>
      </c>
      <c r="IV114" s="86">
        <f t="shared" si="341"/>
        <v>3.4778610250652314E-28</v>
      </c>
      <c r="IW114" s="86">
        <f t="shared" si="342"/>
        <v>7.1595730849550742E-46</v>
      </c>
      <c r="IY114" s="86">
        <f t="shared" si="343"/>
        <v>0.53980580674546619</v>
      </c>
      <c r="IZ114" s="86">
        <f t="shared" si="344"/>
        <v>0.44871137212958889</v>
      </c>
      <c r="JA114" s="86">
        <f t="shared" si="345"/>
        <v>0.4157374175589999</v>
      </c>
      <c r="JB114" s="86">
        <f t="shared" si="346"/>
        <v>0.45140658398250255</v>
      </c>
      <c r="JC114" s="86">
        <f t="shared" si="347"/>
        <v>0.34712477759362154</v>
      </c>
      <c r="JD114" s="86">
        <f t="shared" si="348"/>
        <v>0.41660837520335675</v>
      </c>
      <c r="JE114" s="86">
        <f t="shared" si="349"/>
        <v>0.3247476796046086</v>
      </c>
      <c r="JF114" s="86">
        <f t="shared" si="350"/>
        <v>0.29707836646048835</v>
      </c>
      <c r="JG114" s="86">
        <f t="shared" si="351"/>
        <v>0.21274228655387839</v>
      </c>
      <c r="JH114" s="86">
        <f t="shared" si="352"/>
        <v>0.26516001746474321</v>
      </c>
      <c r="JI114" s="86">
        <f t="shared" si="353"/>
        <v>0.28417286061753</v>
      </c>
      <c r="JJ114" s="86">
        <f t="shared" si="354"/>
        <v>0.31637856937913988</v>
      </c>
      <c r="JK114" s="86">
        <f t="shared" si="355"/>
        <v>0.44034982307190274</v>
      </c>
      <c r="JL114" s="86">
        <f t="shared" si="356"/>
        <v>0.51205319905387592</v>
      </c>
      <c r="JM114" s="86">
        <f t="shared" si="357"/>
        <v>0.55853311009944562</v>
      </c>
    </row>
    <row r="115" spans="2:273" x14ac:dyDescent="0.25">
      <c r="B115" s="2">
        <v>88</v>
      </c>
      <c r="C115" s="37">
        <v>123.652</v>
      </c>
      <c r="D115" s="37">
        <v>103.952</v>
      </c>
      <c r="E115" s="37">
        <v>105.024</v>
      </c>
      <c r="F115" s="37">
        <v>109.31</v>
      </c>
      <c r="G115" s="37">
        <v>84.713999999999999</v>
      </c>
      <c r="H115" s="37">
        <v>98.905000000000001</v>
      </c>
      <c r="I115" s="37">
        <v>82</v>
      </c>
      <c r="J115" s="37">
        <v>81.75</v>
      </c>
      <c r="K115" s="37">
        <v>69.843999999999994</v>
      </c>
      <c r="L115" s="37">
        <v>72.911000000000001</v>
      </c>
      <c r="M115" s="37">
        <v>70.710999999999999</v>
      </c>
      <c r="N115" s="37">
        <v>70.266999999999996</v>
      </c>
      <c r="O115" s="37">
        <v>90.444000000000003</v>
      </c>
      <c r="P115" s="37">
        <v>126.273</v>
      </c>
      <c r="Q115" s="37">
        <v>100.2791</v>
      </c>
      <c r="S115" s="4">
        <f t="shared" si="229"/>
        <v>120.71139680523967</v>
      </c>
      <c r="T115" s="4">
        <f t="shared" si="230"/>
        <v>103.78286764762274</v>
      </c>
      <c r="U115" s="4">
        <f t="shared" si="231"/>
        <v>98.499830355278092</v>
      </c>
      <c r="V115" s="4">
        <f t="shared" si="232"/>
        <v>106.11468760311972</v>
      </c>
      <c r="W115" s="4">
        <f t="shared" si="233"/>
        <v>87.806626111231779</v>
      </c>
      <c r="X115" s="4">
        <f t="shared" si="234"/>
        <v>97.807413960151521</v>
      </c>
      <c r="Y115" s="4">
        <f t="shared" si="235"/>
        <v>87.06380891000299</v>
      </c>
      <c r="Z115" s="4">
        <f t="shared" si="236"/>
        <v>82.157619838854728</v>
      </c>
      <c r="AA115" s="4">
        <f t="shared" si="237"/>
        <v>73.596154106905161</v>
      </c>
      <c r="AB115" s="4">
        <f t="shared" si="238"/>
        <v>76.842125722031838</v>
      </c>
      <c r="AC115" s="4">
        <f t="shared" si="239"/>
        <v>77.210453333552096</v>
      </c>
      <c r="AD115" s="4">
        <f t="shared" si="240"/>
        <v>79.125473666264568</v>
      </c>
      <c r="AE115" s="4">
        <f t="shared" si="241"/>
        <v>91.910957667140465</v>
      </c>
      <c r="AF115" s="4">
        <f t="shared" si="242"/>
        <v>121.21653455759586</v>
      </c>
      <c r="AG115" s="4">
        <f t="shared" si="243"/>
        <v>99.659723940312176</v>
      </c>
      <c r="AI115" s="4">
        <f t="shared" si="244"/>
        <v>2.9406031947603282</v>
      </c>
      <c r="AJ115" s="4">
        <f t="shared" si="245"/>
        <v>0.16913235237726099</v>
      </c>
      <c r="AK115" s="4">
        <f t="shared" si="246"/>
        <v>6.5241696447219084</v>
      </c>
      <c r="AL115" s="4">
        <f t="shared" si="247"/>
        <v>3.1953123968802828</v>
      </c>
      <c r="AM115" s="4">
        <f t="shared" si="248"/>
        <v>-3.0926261112317803</v>
      </c>
      <c r="AN115" s="4">
        <f t="shared" si="249"/>
        <v>1.0975860398484798</v>
      </c>
      <c r="AO115" s="4">
        <f t="shared" si="250"/>
        <v>-5.0638089100029902</v>
      </c>
      <c r="AP115" s="4">
        <f t="shared" si="251"/>
        <v>-0.4076198388547283</v>
      </c>
      <c r="AQ115" s="4">
        <f t="shared" si="252"/>
        <v>-3.7521541069051665</v>
      </c>
      <c r="AR115" s="4">
        <f t="shared" si="253"/>
        <v>-3.9311257220318367</v>
      </c>
      <c r="AS115" s="4">
        <f t="shared" si="254"/>
        <v>-6.499453333552097</v>
      </c>
      <c r="AT115" s="4">
        <f t="shared" si="255"/>
        <v>-8.8584736662645724</v>
      </c>
      <c r="AU115" s="4">
        <f t="shared" si="256"/>
        <v>-1.4669576671404627</v>
      </c>
      <c r="AV115" s="4">
        <f t="shared" si="358"/>
        <v>5.0564654424041322</v>
      </c>
      <c r="AW115" s="4">
        <f t="shared" si="358"/>
        <v>0.6193760596878235</v>
      </c>
      <c r="AY115" s="2">
        <f t="shared" si="308"/>
        <v>66.433046540547977</v>
      </c>
      <c r="AZ115" s="2">
        <f t="shared" si="359"/>
        <v>67.875144135533162</v>
      </c>
      <c r="BA115" s="2">
        <f t="shared" si="360"/>
        <v>68.567983175445306</v>
      </c>
      <c r="BB115" s="2">
        <f t="shared" si="361"/>
        <v>69.171484750513997</v>
      </c>
      <c r="BC115" s="2">
        <f t="shared" si="362"/>
        <v>68.332598233241882</v>
      </c>
      <c r="BD115" s="2">
        <f t="shared" si="363"/>
        <v>66.659686684838434</v>
      </c>
      <c r="BE115" s="2">
        <f t="shared" si="364"/>
        <v>68.252898002636243</v>
      </c>
      <c r="BF115" s="2">
        <f t="shared" si="365"/>
        <v>67.34110206770174</v>
      </c>
      <c r="BG115" s="2">
        <f t="shared" si="366"/>
        <v>64.685111667790594</v>
      </c>
      <c r="BH115" s="2">
        <f t="shared" si="367"/>
        <v>63.842280182182527</v>
      </c>
      <c r="BI115" s="2">
        <f t="shared" si="368"/>
        <v>62.645401622065016</v>
      </c>
      <c r="BJ115" s="2">
        <f t="shared" si="369"/>
        <v>62.259656730936946</v>
      </c>
      <c r="BK115" s="2">
        <f t="shared" si="370"/>
        <v>62.809328836962749</v>
      </c>
      <c r="BL115" s="2">
        <f t="shared" si="371"/>
        <v>62.378711475734271</v>
      </c>
      <c r="BM115" s="2">
        <f t="shared" si="372"/>
        <v>61.79073478231475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86.232451072183636</v>
      </c>
      <c r="DL115" s="2">
        <f t="shared" si="373"/>
        <v>87.76045182724252</v>
      </c>
      <c r="DM115" s="2">
        <f t="shared" si="373"/>
        <v>91.223607973421935</v>
      </c>
      <c r="DN115" s="2">
        <f t="shared" si="373"/>
        <v>88.976338870431903</v>
      </c>
      <c r="DO115" s="2">
        <f t="shared" si="373"/>
        <v>87.323453501877225</v>
      </c>
      <c r="DP115" s="2">
        <f t="shared" si="373"/>
        <v>84.796405315614621</v>
      </c>
      <c r="DQ115" s="2">
        <f t="shared" si="373"/>
        <v>89.253178986866814</v>
      </c>
      <c r="DR115" s="2">
        <f t="shared" si="373"/>
        <v>89.93643454790822</v>
      </c>
      <c r="DS115" s="2">
        <f t="shared" si="373"/>
        <v>81.023118667917444</v>
      </c>
      <c r="DT115" s="2">
        <f t="shared" si="373"/>
        <v>82.490077935222686</v>
      </c>
      <c r="DU115" s="2">
        <f t="shared" si="373"/>
        <v>81.705619028340095</v>
      </c>
      <c r="DV115" s="2">
        <f t="shared" si="373"/>
        <v>82.232633208255137</v>
      </c>
      <c r="DW115" s="2">
        <f t="shared" si="373"/>
        <v>82.585614982578406</v>
      </c>
      <c r="DX115" s="2">
        <f t="shared" si="373"/>
        <v>73.051271080139372</v>
      </c>
      <c r="DY115" s="2">
        <f t="shared" si="373"/>
        <v>70.048996159317198</v>
      </c>
      <c r="EA115" s="2">
        <f t="shared" si="228"/>
        <v>66.119472797446747</v>
      </c>
      <c r="EB115" s="2">
        <f t="shared" si="290"/>
        <v>67.543753693073086</v>
      </c>
      <c r="EC115" s="2">
        <f t="shared" si="291"/>
        <v>68.184694047714686</v>
      </c>
      <c r="ED115" s="2">
        <f t="shared" si="292"/>
        <v>68.817657654202947</v>
      </c>
      <c r="EE115" s="2">
        <f t="shared" si="293"/>
        <v>68.047624794000697</v>
      </c>
      <c r="EF115" s="2">
        <f t="shared" si="294"/>
        <v>66.338982563828594</v>
      </c>
      <c r="EG115" s="2">
        <f t="shared" si="295"/>
        <v>67.850320642626713</v>
      </c>
      <c r="EH115" s="2">
        <f t="shared" si="296"/>
        <v>66.876887516709019</v>
      </c>
      <c r="EI115" s="2">
        <f t="shared" si="297"/>
        <v>64.373119627163788</v>
      </c>
      <c r="EJ115" s="2">
        <f t="shared" si="298"/>
        <v>63.472039207254376</v>
      </c>
      <c r="EK115" s="2">
        <f t="shared" si="299"/>
        <v>62.268324898637097</v>
      </c>
      <c r="EL115" s="2">
        <f t="shared" si="300"/>
        <v>61.881583918649021</v>
      </c>
      <c r="EM115" s="2">
        <f t="shared" si="301"/>
        <v>62.452641398256411</v>
      </c>
      <c r="EN115" s="2">
        <f t="shared" si="302"/>
        <v>62.170443662918316</v>
      </c>
      <c r="EO115" s="2">
        <f t="shared" si="303"/>
        <v>61.599979263978426</v>
      </c>
      <c r="EQ115" s="2">
        <f t="shared" si="304"/>
        <v>66.038142910641255</v>
      </c>
      <c r="ER115" s="2">
        <f t="shared" si="374"/>
        <v>67.133747182748024</v>
      </c>
      <c r="ES115" s="2">
        <f t="shared" si="374"/>
        <v>67.789013285447538</v>
      </c>
      <c r="ET115" s="2">
        <f t="shared" si="374"/>
        <v>68.120589546693978</v>
      </c>
      <c r="EU115" s="2">
        <f t="shared" si="374"/>
        <v>67.564799046649881</v>
      </c>
      <c r="EV115" s="2">
        <f t="shared" si="374"/>
        <v>65.782979648904444</v>
      </c>
      <c r="EW115" s="2">
        <f t="shared" si="374"/>
        <v>67.17473216685255</v>
      </c>
      <c r="EX115" s="2">
        <f t="shared" si="374"/>
        <v>66.480967513965325</v>
      </c>
      <c r="EY115" s="2">
        <f t="shared" si="374"/>
        <v>63.929721111111114</v>
      </c>
      <c r="EZ115" s="2">
        <f t="shared" si="374"/>
        <v>63.115964149960952</v>
      </c>
      <c r="FA115" s="2">
        <f t="shared" si="374"/>
        <v>62.132063403856748</v>
      </c>
      <c r="FB115" s="2">
        <f t="shared" si="374"/>
        <v>61.304308905790606</v>
      </c>
      <c r="FC115" s="2">
        <f t="shared" si="374"/>
        <v>61.984707107085711</v>
      </c>
      <c r="FD115" s="2">
        <f t="shared" si="374"/>
        <v>62.097692318689894</v>
      </c>
      <c r="FE115" s="2">
        <f t="shared" si="374"/>
        <v>62.210131001221491</v>
      </c>
      <c r="FG115" s="2">
        <f t="shared" si="306"/>
        <v>0.98440226135767217</v>
      </c>
      <c r="FH115" s="2">
        <f t="shared" si="375"/>
        <v>0.98357075206679101</v>
      </c>
      <c r="FI115" s="2">
        <f t="shared" si="375"/>
        <v>0.98332174208973133</v>
      </c>
      <c r="FJ115" s="2">
        <f t="shared" si="375"/>
        <v>0.98237680524820215</v>
      </c>
      <c r="FK115" s="2">
        <f t="shared" si="375"/>
        <v>0.98515506616219739</v>
      </c>
      <c r="FL115" s="2">
        <f t="shared" si="375"/>
        <v>0.98255792690305921</v>
      </c>
      <c r="FM115" s="2">
        <f t="shared" si="375"/>
        <v>0.98111204649721262</v>
      </c>
      <c r="FN115" s="2">
        <f t="shared" si="375"/>
        <v>0.97982461016699041</v>
      </c>
      <c r="FO115" s="2">
        <f t="shared" si="375"/>
        <v>0.98117886625232498</v>
      </c>
      <c r="FP115" s="2">
        <f t="shared" si="375"/>
        <v>0.98047281482196946</v>
      </c>
      <c r="FQ115" s="2">
        <f t="shared" si="375"/>
        <v>0.98058031232086451</v>
      </c>
      <c r="FR115" s="2">
        <f t="shared" si="375"/>
        <v>0.98135751168902541</v>
      </c>
      <c r="FS115" s="2">
        <f t="shared" si="375"/>
        <v>0.98223817383867618</v>
      </c>
      <c r="FT115" s="2">
        <f t="shared" si="375"/>
        <v>0.98085206113006995</v>
      </c>
      <c r="FU115" s="2">
        <f t="shared" si="375"/>
        <v>0.97749639044035819</v>
      </c>
      <c r="FW115" s="2">
        <f t="shared" si="324"/>
        <v>1.7611649609576686E-3</v>
      </c>
      <c r="FX115" s="2">
        <f t="shared" si="376"/>
        <v>1.8407112034240949E-3</v>
      </c>
      <c r="FY115" s="2">
        <f t="shared" si="377"/>
        <v>2.425745162087507E-3</v>
      </c>
      <c r="FZ115" s="2">
        <f t="shared" si="378"/>
        <v>2.056138685046836E-3</v>
      </c>
      <c r="GA115" s="2">
        <f t="shared" si="379"/>
        <v>2.433512716566642E-3</v>
      </c>
      <c r="GB115" s="2">
        <f t="shared" si="380"/>
        <v>2.2150887610283337E-3</v>
      </c>
      <c r="GC115" s="2">
        <f t="shared" si="381"/>
        <v>2.4849938733915809E-3</v>
      </c>
      <c r="GD115" s="2">
        <f t="shared" si="382"/>
        <v>2.5782979573083374E-3</v>
      </c>
      <c r="GE115" s="2">
        <f t="shared" si="383"/>
        <v>3.1119143793303505E-3</v>
      </c>
      <c r="GF115" s="2">
        <f t="shared" si="384"/>
        <v>3.1672789563366439E-3</v>
      </c>
      <c r="GG115" s="2">
        <f t="shared" si="385"/>
        <v>2.8581654636463463E-3</v>
      </c>
      <c r="GH115" s="2">
        <f t="shared" si="386"/>
        <v>2.2890064184262655E-3</v>
      </c>
      <c r="GI115" s="2">
        <f t="shared" si="387"/>
        <v>1.9467224909677195E-3</v>
      </c>
      <c r="GJ115" s="2">
        <f t="shared" si="388"/>
        <v>1.0667215028564302E-3</v>
      </c>
      <c r="GK115" s="2">
        <f t="shared" si="389"/>
        <v>1.0196495770287046E-3</v>
      </c>
      <c r="GM115" s="86">
        <f t="shared" si="325"/>
        <v>4.1306448991711297E-11</v>
      </c>
      <c r="GN115" s="86">
        <f t="shared" si="390"/>
        <v>5.2282219671167741E-20</v>
      </c>
      <c r="GO115" s="86">
        <f t="shared" si="391"/>
        <v>1.6307797013910305E-21</v>
      </c>
      <c r="GP115" s="86">
        <f t="shared" si="392"/>
        <v>2.2646666129328186E-22</v>
      </c>
      <c r="GQ115" s="86">
        <f t="shared" si="393"/>
        <v>6.2815952925936273E-24</v>
      </c>
      <c r="GR115" s="86">
        <f t="shared" si="394"/>
        <v>2.7710831275661287E-17</v>
      </c>
      <c r="GS115" s="86">
        <f t="shared" si="395"/>
        <v>7.4476580248593852E-19</v>
      </c>
      <c r="GT115" s="86">
        <f t="shared" si="396"/>
        <v>5.8282998041569702E-20</v>
      </c>
      <c r="GU115" s="86">
        <f t="shared" si="397"/>
        <v>2.906873085577474E-20</v>
      </c>
      <c r="GV115" s="86">
        <f t="shared" si="398"/>
        <v>2.5492542506050278E-20</v>
      </c>
      <c r="GW115" s="86">
        <f t="shared" si="399"/>
        <v>4.1290275837703642E-26</v>
      </c>
      <c r="GX115" s="86">
        <f t="shared" si="400"/>
        <v>8.4951530179526367E-39</v>
      </c>
      <c r="GY115" s="86">
        <f t="shared" si="401"/>
        <v>1.8125799304208887E-39</v>
      </c>
      <c r="GZ115" s="86">
        <f t="shared" si="402"/>
        <v>6.4001768567383054E-9</v>
      </c>
      <c r="HA115" s="86">
        <f t="shared" si="403"/>
        <v>4.2270139351756701E-9</v>
      </c>
      <c r="HC115" s="86">
        <f t="shared" si="326"/>
        <v>0.4825776117941088</v>
      </c>
      <c r="HD115" s="86">
        <f t="shared" si="404"/>
        <v>0.32210730710899055</v>
      </c>
      <c r="HE115" s="86">
        <f t="shared" si="405"/>
        <v>0.27649784834522145</v>
      </c>
      <c r="HF115" s="86">
        <f t="shared" si="406"/>
        <v>0.33106832850288309</v>
      </c>
      <c r="HG115" s="86">
        <f t="shared" si="407"/>
        <v>0.20563657687706394</v>
      </c>
      <c r="HH115" s="86">
        <f t="shared" si="408"/>
        <v>0.29727227401245243</v>
      </c>
      <c r="HI115" s="86">
        <f t="shared" si="409"/>
        <v>0.20433740332294206</v>
      </c>
      <c r="HJ115" s="86">
        <f t="shared" si="410"/>
        <v>0.16425254945214679</v>
      </c>
      <c r="HK115" s="86">
        <f t="shared" si="411"/>
        <v>0.1066709167252039</v>
      </c>
      <c r="HL115" s="86">
        <f t="shared" si="412"/>
        <v>0.15098482239307917</v>
      </c>
      <c r="HM115" s="86">
        <f t="shared" si="413"/>
        <v>0.15662180861293643</v>
      </c>
      <c r="HN115" s="86">
        <f t="shared" si="414"/>
        <v>0.17087228622411574</v>
      </c>
      <c r="HO115" s="86">
        <f t="shared" si="415"/>
        <v>0.25852288904925858</v>
      </c>
      <c r="HP115" s="86">
        <f t="shared" si="416"/>
        <v>0.49343201724128222</v>
      </c>
      <c r="HQ115" s="86">
        <f t="shared" si="417"/>
        <v>0.53890054535366083</v>
      </c>
      <c r="HS115" s="86">
        <f t="shared" si="327"/>
        <v>4.2112071640348209E-12</v>
      </c>
      <c r="HT115" s="86">
        <f t="shared" si="418"/>
        <v>1.5622292809130638E-11</v>
      </c>
      <c r="HU115" s="86">
        <f t="shared" si="419"/>
        <v>2.6761908220304069E-12</v>
      </c>
      <c r="HV115" s="86">
        <f t="shared" si="420"/>
        <v>1.7226842427285686E-12</v>
      </c>
      <c r="HW115" s="86">
        <f t="shared" si="421"/>
        <v>5.1152332374462222E-11</v>
      </c>
      <c r="HX115" s="86">
        <f t="shared" si="422"/>
        <v>2.4368691962437346E-13</v>
      </c>
      <c r="HY115" s="86">
        <f t="shared" si="423"/>
        <v>6.5138497254239363E-13</v>
      </c>
      <c r="HZ115" s="86">
        <f t="shared" si="424"/>
        <v>5.626063214493598E-13</v>
      </c>
      <c r="IA115" s="86">
        <f t="shared" si="425"/>
        <v>1.0596739552733258E-12</v>
      </c>
      <c r="IB115" s="86">
        <f t="shared" si="426"/>
        <v>8.6720682842466211E-14</v>
      </c>
      <c r="IC115" s="86">
        <f t="shared" si="427"/>
        <v>1.8346507004595819E-13</v>
      </c>
      <c r="ID115" s="86">
        <f t="shared" si="428"/>
        <v>6.7032767062231776E-13</v>
      </c>
      <c r="IE115" s="86">
        <f t="shared" si="429"/>
        <v>2.6090261418158133E-12</v>
      </c>
      <c r="IF115" s="86">
        <f t="shared" si="430"/>
        <v>3.8896931916023399E-8</v>
      </c>
      <c r="IG115" s="86">
        <f t="shared" si="431"/>
        <v>4.0595071882355803E-8</v>
      </c>
      <c r="II115" s="86">
        <f t="shared" si="328"/>
        <v>6.4900337724833443E-66</v>
      </c>
      <c r="IJ115" s="86">
        <f t="shared" si="329"/>
        <v>4.786129695325115E-64</v>
      </c>
      <c r="IK115" s="86">
        <f t="shared" si="330"/>
        <v>1.7373042776838017E-69</v>
      </c>
      <c r="IL115" s="86">
        <f t="shared" si="331"/>
        <v>2.7769643022488667E-76</v>
      </c>
      <c r="IM115" s="86">
        <f t="shared" si="332"/>
        <v>8.3250810430545859E-62</v>
      </c>
      <c r="IN115" s="86">
        <f t="shared" si="333"/>
        <v>1.1445496045170523E-75</v>
      </c>
      <c r="IO115" s="86">
        <f t="shared" si="334"/>
        <v>9.8425224472633155E-73</v>
      </c>
      <c r="IP115" s="86">
        <f t="shared" si="335"/>
        <v>8.0715421905183023E-74</v>
      </c>
      <c r="IQ115" s="86">
        <f t="shared" si="336"/>
        <v>1.6742375072730865E-74</v>
      </c>
      <c r="IR115" s="86">
        <f t="shared" si="337"/>
        <v>2.2258775550288371E-77</v>
      </c>
      <c r="IS115" s="86">
        <f t="shared" si="338"/>
        <v>5.833328973427056E-78</v>
      </c>
      <c r="IT115" s="86">
        <f t="shared" si="339"/>
        <v>1.0460620332969513E-73</v>
      </c>
      <c r="IU115" s="86">
        <f t="shared" si="340"/>
        <v>1.1979669973845746E-68</v>
      </c>
      <c r="IV115" s="86">
        <f t="shared" si="341"/>
        <v>1.7436154589549374E-27</v>
      </c>
      <c r="IW115" s="86">
        <f t="shared" si="342"/>
        <v>1.0265997034336427E-44</v>
      </c>
      <c r="IY115" s="86">
        <f t="shared" si="343"/>
        <v>0.48257761183962644</v>
      </c>
      <c r="IZ115" s="86">
        <f t="shared" si="344"/>
        <v>0.32210730712461283</v>
      </c>
      <c r="JA115" s="86">
        <f t="shared" si="345"/>
        <v>0.27649784834789765</v>
      </c>
      <c r="JB115" s="86">
        <f t="shared" si="346"/>
        <v>0.33106832850460577</v>
      </c>
      <c r="JC115" s="86">
        <f t="shared" si="347"/>
        <v>0.20563657692821627</v>
      </c>
      <c r="JD115" s="86">
        <f t="shared" si="348"/>
        <v>0.29727227401269612</v>
      </c>
      <c r="JE115" s="86">
        <f t="shared" si="349"/>
        <v>0.20433740332359346</v>
      </c>
      <c r="JF115" s="86">
        <f t="shared" si="350"/>
        <v>0.1642525494527094</v>
      </c>
      <c r="JG115" s="86">
        <f t="shared" si="351"/>
        <v>0.10667091672626358</v>
      </c>
      <c r="JH115" s="86">
        <f t="shared" si="352"/>
        <v>0.15098482239316588</v>
      </c>
      <c r="JI115" s="86">
        <f t="shared" si="353"/>
        <v>0.15662180861311989</v>
      </c>
      <c r="JJ115" s="86">
        <f t="shared" si="354"/>
        <v>0.17087228622478606</v>
      </c>
      <c r="JK115" s="86">
        <f t="shared" si="355"/>
        <v>0.2585228890518676</v>
      </c>
      <c r="JL115" s="86">
        <f t="shared" si="356"/>
        <v>0.49343206253839095</v>
      </c>
      <c r="JM115" s="86">
        <f t="shared" si="357"/>
        <v>0.53890059017574665</v>
      </c>
    </row>
    <row r="116" spans="2:273" x14ac:dyDescent="0.25">
      <c r="B116" s="2">
        <v>89</v>
      </c>
      <c r="C116" s="37">
        <v>108.783</v>
      </c>
      <c r="D116" s="37">
        <v>84.167000000000002</v>
      </c>
      <c r="E116" s="37">
        <v>80.262</v>
      </c>
      <c r="F116" s="37">
        <v>86.070999999999998</v>
      </c>
      <c r="G116" s="37">
        <v>71.570999999999998</v>
      </c>
      <c r="H116" s="37">
        <v>77.69</v>
      </c>
      <c r="I116" s="37">
        <v>69.619</v>
      </c>
      <c r="J116" s="37">
        <v>69.614000000000004</v>
      </c>
      <c r="K116" s="37">
        <v>63.732999999999997</v>
      </c>
      <c r="L116" s="37">
        <v>64.022000000000006</v>
      </c>
      <c r="M116" s="37">
        <v>63.021999999999998</v>
      </c>
      <c r="N116" s="37">
        <v>61.710999999999999</v>
      </c>
      <c r="O116" s="37">
        <v>67.888999999999996</v>
      </c>
      <c r="P116" s="37">
        <v>118.977</v>
      </c>
      <c r="Q116" s="37">
        <v>95.348799999999997</v>
      </c>
      <c r="S116" s="4">
        <f t="shared" si="229"/>
        <v>105.98229774901878</v>
      </c>
      <c r="T116" s="4">
        <f t="shared" si="230"/>
        <v>87.373185145023271</v>
      </c>
      <c r="U116" s="4">
        <f t="shared" si="231"/>
        <v>82.88205437955493</v>
      </c>
      <c r="V116" s="4">
        <f t="shared" si="232"/>
        <v>89.331052687813497</v>
      </c>
      <c r="W116" s="4">
        <f t="shared" si="233"/>
        <v>76.434595144446817</v>
      </c>
      <c r="X116" s="4">
        <f t="shared" si="234"/>
        <v>83.170962617138528</v>
      </c>
      <c r="Y116" s="4">
        <f t="shared" si="235"/>
        <v>76.717560782009315</v>
      </c>
      <c r="Z116" s="4">
        <f t="shared" si="236"/>
        <v>72.836706778783878</v>
      </c>
      <c r="AA116" s="4">
        <f t="shared" si="237"/>
        <v>67.586078846707167</v>
      </c>
      <c r="AB116" s="4">
        <f t="shared" si="238"/>
        <v>68.867405786403438</v>
      </c>
      <c r="AC116" s="4">
        <f t="shared" si="239"/>
        <v>68.007710743814386</v>
      </c>
      <c r="AD116" s="4">
        <f t="shared" si="240"/>
        <v>68.267125920775428</v>
      </c>
      <c r="AE116" s="4">
        <f t="shared" si="241"/>
        <v>74.04752660394017</v>
      </c>
      <c r="AF116" s="4">
        <f t="shared" si="242"/>
        <v>109.12040060258995</v>
      </c>
      <c r="AG116" s="4">
        <f t="shared" si="243"/>
        <v>91.873414808203677</v>
      </c>
      <c r="AI116" s="4">
        <f t="shared" si="244"/>
        <v>2.8007022509812174</v>
      </c>
      <c r="AJ116" s="4">
        <f t="shared" si="245"/>
        <v>-3.2061851450232695</v>
      </c>
      <c r="AK116" s="4">
        <f t="shared" si="246"/>
        <v>-2.6200543795549294</v>
      </c>
      <c r="AL116" s="4">
        <f t="shared" si="247"/>
        <v>-3.2600526878134986</v>
      </c>
      <c r="AM116" s="4">
        <f t="shared" si="248"/>
        <v>-4.8635951444468191</v>
      </c>
      <c r="AN116" s="4">
        <f t="shared" si="249"/>
        <v>-5.4809626171385304</v>
      </c>
      <c r="AO116" s="4">
        <f t="shared" si="250"/>
        <v>-7.0985607820093151</v>
      </c>
      <c r="AP116" s="4">
        <f t="shared" si="251"/>
        <v>-3.2227067787838735</v>
      </c>
      <c r="AQ116" s="4">
        <f t="shared" si="252"/>
        <v>-3.8530788467071702</v>
      </c>
      <c r="AR116" s="4">
        <f t="shared" si="253"/>
        <v>-4.8454057864034326</v>
      </c>
      <c r="AS116" s="4">
        <f t="shared" si="254"/>
        <v>-4.9857107438143871</v>
      </c>
      <c r="AT116" s="4">
        <f t="shared" si="255"/>
        <v>-6.556125920775429</v>
      </c>
      <c r="AU116" s="4">
        <f t="shared" si="256"/>
        <v>-6.1585266039401745</v>
      </c>
      <c r="AV116" s="4">
        <f t="shared" si="358"/>
        <v>9.8565993974100508</v>
      </c>
      <c r="AW116" s="4">
        <f t="shared" si="358"/>
        <v>3.4753851917963203</v>
      </c>
      <c r="AY116" s="2">
        <f t="shared" si="308"/>
        <v>66.326883635533946</v>
      </c>
      <c r="AZ116" s="2">
        <f t="shared" si="359"/>
        <v>67.739167177124173</v>
      </c>
      <c r="BA116" s="2">
        <f t="shared" si="360"/>
        <v>68.407549361652457</v>
      </c>
      <c r="BB116" s="2">
        <f t="shared" si="361"/>
        <v>68.990183331949638</v>
      </c>
      <c r="BC116" s="2">
        <f t="shared" si="362"/>
        <v>68.177074442121807</v>
      </c>
      <c r="BD116" s="2">
        <f t="shared" si="363"/>
        <v>66.516482518373692</v>
      </c>
      <c r="BE116" s="2">
        <f t="shared" si="364"/>
        <v>68.075129081277666</v>
      </c>
      <c r="BF116" s="2">
        <f t="shared" si="365"/>
        <v>67.168934861974918</v>
      </c>
      <c r="BG116" s="2">
        <f t="shared" si="366"/>
        <v>64.53757446380115</v>
      </c>
      <c r="BH116" s="2">
        <f t="shared" si="367"/>
        <v>63.680971677954979</v>
      </c>
      <c r="BI116" s="2">
        <f t="shared" si="368"/>
        <v>62.491270952616567</v>
      </c>
      <c r="BJ116" s="2">
        <f t="shared" si="369"/>
        <v>62.077996319370094</v>
      </c>
      <c r="BK116" s="2">
        <f t="shared" si="370"/>
        <v>62.63466702856752</v>
      </c>
      <c r="BL116" s="2">
        <f t="shared" si="371"/>
        <v>62.254436879424226</v>
      </c>
      <c r="BM116" s="2">
        <f t="shared" si="372"/>
        <v>61.709939034007917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86.424290848686198</v>
      </c>
      <c r="DL116" s="2">
        <f t="shared" si="373"/>
        <v>87.928378737541522</v>
      </c>
      <c r="DM116" s="2">
        <f t="shared" si="373"/>
        <v>91.43628948958019</v>
      </c>
      <c r="DN116" s="2">
        <f t="shared" si="373"/>
        <v>89.168025823014204</v>
      </c>
      <c r="DO116" s="2">
        <f t="shared" si="373"/>
        <v>87.490812954109629</v>
      </c>
      <c r="DP116" s="2">
        <f t="shared" si="373"/>
        <v>84.927150709755367</v>
      </c>
      <c r="DQ116" s="2">
        <f t="shared" si="373"/>
        <v>89.451737711069441</v>
      </c>
      <c r="DR116" s="2">
        <f t="shared" si="373"/>
        <v>90.147877867746274</v>
      </c>
      <c r="DS116" s="2">
        <f t="shared" si="373"/>
        <v>81.054960694183862</v>
      </c>
      <c r="DT116" s="2">
        <f t="shared" si="373"/>
        <v>82.601959514170048</v>
      </c>
      <c r="DU116" s="2">
        <f t="shared" si="373"/>
        <v>81.831223481781393</v>
      </c>
      <c r="DV116" s="2">
        <f t="shared" si="373"/>
        <v>82.396480581613488</v>
      </c>
      <c r="DW116" s="2">
        <f t="shared" si="373"/>
        <v>82.748379790940774</v>
      </c>
      <c r="DX116" s="2">
        <f t="shared" si="373"/>
        <v>73.10136411149827</v>
      </c>
      <c r="DY116" s="2">
        <f t="shared" si="373"/>
        <v>70.109534068278791</v>
      </c>
      <c r="EA116" s="2">
        <f t="shared" si="228"/>
        <v>66.036614859348333</v>
      </c>
      <c r="EB116" s="2">
        <f t="shared" si="290"/>
        <v>67.432408710294666</v>
      </c>
      <c r="EC116" s="2">
        <f t="shared" si="291"/>
        <v>68.052341408948507</v>
      </c>
      <c r="ED116" s="2">
        <f t="shared" si="292"/>
        <v>68.661585419665258</v>
      </c>
      <c r="EE116" s="2">
        <f t="shared" si="293"/>
        <v>67.912891799337785</v>
      </c>
      <c r="EF116" s="2">
        <f t="shared" si="294"/>
        <v>66.219729528831408</v>
      </c>
      <c r="EG116" s="2">
        <f t="shared" si="295"/>
        <v>67.701591682902674</v>
      </c>
      <c r="EH116" s="2">
        <f t="shared" si="296"/>
        <v>66.738495496092199</v>
      </c>
      <c r="EI116" s="2">
        <f t="shared" si="297"/>
        <v>64.250073928095873</v>
      </c>
      <c r="EJ116" s="2">
        <f t="shared" si="298"/>
        <v>63.338493278489295</v>
      </c>
      <c r="EK116" s="2">
        <f t="shared" si="299"/>
        <v>62.142371208050413</v>
      </c>
      <c r="EL116" s="2">
        <f t="shared" si="300"/>
        <v>61.727369203244962</v>
      </c>
      <c r="EM116" s="2">
        <f t="shared" si="301"/>
        <v>62.303914256629767</v>
      </c>
      <c r="EN116" s="2">
        <f t="shared" si="302"/>
        <v>62.061399578871907</v>
      </c>
      <c r="EO116" s="2">
        <f t="shared" si="303"/>
        <v>61.532921230684394</v>
      </c>
      <c r="EQ116" s="2">
        <f t="shared" si="304"/>
        <v>65.958536987958766</v>
      </c>
      <c r="ER116" s="2">
        <f t="shared" si="374"/>
        <v>67.040617764023509</v>
      </c>
      <c r="ES116" s="2">
        <f t="shared" si="374"/>
        <v>67.675446111506631</v>
      </c>
      <c r="ET116" s="2">
        <f t="shared" si="374"/>
        <v>67.994062244546413</v>
      </c>
      <c r="EU116" s="2">
        <f t="shared" si="374"/>
        <v>67.453904450752503</v>
      </c>
      <c r="EV116" s="2">
        <f t="shared" si="374"/>
        <v>65.688447835509749</v>
      </c>
      <c r="EW116" s="2">
        <f t="shared" si="374"/>
        <v>67.057439733132668</v>
      </c>
      <c r="EX116" s="2">
        <f t="shared" si="374"/>
        <v>66.362264488096159</v>
      </c>
      <c r="EY116" s="2">
        <f t="shared" si="374"/>
        <v>63.829347333333338</v>
      </c>
      <c r="EZ116" s="2">
        <f t="shared" si="374"/>
        <v>62.999988710872572</v>
      </c>
      <c r="FA116" s="2">
        <f t="shared" si="374"/>
        <v>62.012878355729185</v>
      </c>
      <c r="FB116" s="2">
        <f t="shared" si="374"/>
        <v>61.181542478350366</v>
      </c>
      <c r="FC116" s="2">
        <f t="shared" si="374"/>
        <v>61.86108039241492</v>
      </c>
      <c r="FD116" s="2">
        <f t="shared" si="374"/>
        <v>61.9926722050092</v>
      </c>
      <c r="FE116" s="2">
        <f t="shared" si="374"/>
        <v>62.11092072632573</v>
      </c>
      <c r="FG116" s="2">
        <f t="shared" si="306"/>
        <v>0.98575514319241997</v>
      </c>
      <c r="FH116" s="2">
        <f t="shared" si="375"/>
        <v>0.98499465614135362</v>
      </c>
      <c r="FI116" s="2">
        <f t="shared" si="375"/>
        <v>0.9847668933301269</v>
      </c>
      <c r="FJ116" s="2">
        <f t="shared" si="375"/>
        <v>0.98390249376239647</v>
      </c>
      <c r="FK116" s="2">
        <f t="shared" si="375"/>
        <v>0.98644355208940104</v>
      </c>
      <c r="FL116" s="2">
        <f t="shared" si="375"/>
        <v>0.98406818951216091</v>
      </c>
      <c r="FM116" s="2">
        <f t="shared" si="375"/>
        <v>0.98274530548846495</v>
      </c>
      <c r="FN116" s="2">
        <f t="shared" si="375"/>
        <v>0.98156710341818432</v>
      </c>
      <c r="FO116" s="2">
        <f t="shared" si="375"/>
        <v>0.98280644853319732</v>
      </c>
      <c r="FP116" s="2">
        <f t="shared" si="375"/>
        <v>0.98216034370356831</v>
      </c>
      <c r="FQ116" s="2">
        <f t="shared" si="375"/>
        <v>0.98225871942295739</v>
      </c>
      <c r="FR116" s="2">
        <f t="shared" si="375"/>
        <v>0.98296991350856366</v>
      </c>
      <c r="FS116" s="2">
        <f t="shared" si="375"/>
        <v>0.9837756658430824</v>
      </c>
      <c r="FT116" s="2">
        <f t="shared" si="375"/>
        <v>0.98250740047398843</v>
      </c>
      <c r="FU116" s="2">
        <f t="shared" si="375"/>
        <v>0.97943574541697176</v>
      </c>
      <c r="FW116" s="2">
        <f t="shared" si="324"/>
        <v>1.9307509178541887E-3</v>
      </c>
      <c r="FX116" s="2">
        <f t="shared" si="376"/>
        <v>2.0179413367829237E-3</v>
      </c>
      <c r="FY116" s="2">
        <f t="shared" si="377"/>
        <v>2.6591543536999968E-3</v>
      </c>
      <c r="FZ116" s="2">
        <f t="shared" si="378"/>
        <v>2.2540640919555383E-3</v>
      </c>
      <c r="GA116" s="2">
        <f t="shared" si="379"/>
        <v>2.6676673163732105E-3</v>
      </c>
      <c r="GB116" s="2">
        <f t="shared" si="380"/>
        <v>2.4282775872062367E-3</v>
      </c>
      <c r="GC116" s="2">
        <f t="shared" si="381"/>
        <v>2.7240885056976985E-3</v>
      </c>
      <c r="GD116" s="2">
        <f t="shared" si="382"/>
        <v>2.8263444414805931E-3</v>
      </c>
      <c r="GE116" s="2">
        <f t="shared" si="383"/>
        <v>3.4111221375678858E-3</v>
      </c>
      <c r="GF116" s="2">
        <f t="shared" si="384"/>
        <v>3.4717914297525128E-3</v>
      </c>
      <c r="GG116" s="2">
        <f t="shared" si="385"/>
        <v>3.133052170690747E-3</v>
      </c>
      <c r="GH116" s="2">
        <f t="shared" si="386"/>
        <v>2.5092914786878631E-3</v>
      </c>
      <c r="GI116" s="2">
        <f t="shared" si="387"/>
        <v>2.1341379394509813E-3</v>
      </c>
      <c r="GJ116" s="2">
        <f t="shared" si="388"/>
        <v>1.1695165080192521E-3</v>
      </c>
      <c r="GK116" s="2">
        <f t="shared" si="389"/>
        <v>1.1179135553442856E-3</v>
      </c>
      <c r="GM116" s="86">
        <f t="shared" si="325"/>
        <v>6.0165114840569239E-12</v>
      </c>
      <c r="GN116" s="86">
        <f t="shared" si="390"/>
        <v>1.4960795839762246E-21</v>
      </c>
      <c r="GO116" s="86">
        <f t="shared" si="391"/>
        <v>3.5157207230920986E-23</v>
      </c>
      <c r="GP116" s="86">
        <f t="shared" si="392"/>
        <v>3.6170621845057196E-24</v>
      </c>
      <c r="GQ116" s="86">
        <f t="shared" si="393"/>
        <v>7.9854476984560763E-26</v>
      </c>
      <c r="GR116" s="86">
        <f t="shared" si="394"/>
        <v>1.2175115975795E-18</v>
      </c>
      <c r="GS116" s="86">
        <f t="shared" si="395"/>
        <v>2.6588942505478095E-20</v>
      </c>
      <c r="GT116" s="86">
        <f t="shared" si="396"/>
        <v>1.6336220293201065E-21</v>
      </c>
      <c r="GU116" s="86">
        <f t="shared" si="397"/>
        <v>7.8040172928084239E-22</v>
      </c>
      <c r="GV116" s="86">
        <f t="shared" si="398"/>
        <v>6.8335691510674101E-22</v>
      </c>
      <c r="GW116" s="86">
        <f t="shared" si="399"/>
        <v>3.5750539066296579E-28</v>
      </c>
      <c r="GX116" s="86">
        <f t="shared" si="400"/>
        <v>6.781881996695627E-42</v>
      </c>
      <c r="GY116" s="86">
        <f t="shared" si="401"/>
        <v>1.2910268647998431E-42</v>
      </c>
      <c r="GZ116" s="86">
        <f t="shared" si="402"/>
        <v>1.4325208952474266E-9</v>
      </c>
      <c r="HA116" s="86">
        <f t="shared" si="403"/>
        <v>9.291820115507902E-10</v>
      </c>
      <c r="HC116" s="86">
        <f t="shared" si="326"/>
        <v>0.39935741982823764</v>
      </c>
      <c r="HD116" s="86">
        <f t="shared" si="404"/>
        <v>0.20143230212760224</v>
      </c>
      <c r="HE116" s="86">
        <f t="shared" si="405"/>
        <v>0.15544866957697617</v>
      </c>
      <c r="HF116" s="86">
        <f t="shared" si="406"/>
        <v>0.2122167649144443</v>
      </c>
      <c r="HG116" s="86">
        <f t="shared" si="407"/>
        <v>0.10076862030332347</v>
      </c>
      <c r="HH116" s="86">
        <f t="shared" si="408"/>
        <v>0.18606984831264833</v>
      </c>
      <c r="HI116" s="86">
        <f t="shared" si="409"/>
        <v>0.1108279292095599</v>
      </c>
      <c r="HJ116" s="86">
        <f t="shared" si="410"/>
        <v>7.4315607475504572E-2</v>
      </c>
      <c r="HK116" s="86">
        <f t="shared" si="411"/>
        <v>4.3957376988277175E-2</v>
      </c>
      <c r="HL116" s="86">
        <f t="shared" si="412"/>
        <v>7.2704310309250023E-2</v>
      </c>
      <c r="HM116" s="86">
        <f t="shared" si="413"/>
        <v>7.0998178533670284E-2</v>
      </c>
      <c r="HN116" s="86">
        <f t="shared" si="414"/>
        <v>7.3629067001640472E-2</v>
      </c>
      <c r="HO116" s="86">
        <f t="shared" si="415"/>
        <v>0.11663415173684957</v>
      </c>
      <c r="HP116" s="86">
        <f t="shared" si="416"/>
        <v>0.45187402097846568</v>
      </c>
      <c r="HQ116" s="86">
        <f t="shared" si="417"/>
        <v>0.48382152069738282</v>
      </c>
      <c r="HS116" s="86">
        <f t="shared" si="327"/>
        <v>1.3852167074972174E-11</v>
      </c>
      <c r="HT116" s="86">
        <f t="shared" si="418"/>
        <v>4.9358112544008946E-11</v>
      </c>
      <c r="HU116" s="86">
        <f t="shared" si="419"/>
        <v>9.8093265126504174E-12</v>
      </c>
      <c r="HV116" s="86">
        <f t="shared" si="420"/>
        <v>6.5603680160199046E-12</v>
      </c>
      <c r="HW116" s="86">
        <f t="shared" si="421"/>
        <v>1.618615897125674E-10</v>
      </c>
      <c r="HX116" s="86">
        <f t="shared" si="422"/>
        <v>9.8577951686928653E-13</v>
      </c>
      <c r="HY116" s="86">
        <f t="shared" si="423"/>
        <v>2.5660934049803014E-12</v>
      </c>
      <c r="HZ116" s="86">
        <f t="shared" si="424"/>
        <v>2.2669237576690531E-12</v>
      </c>
      <c r="IA116" s="86">
        <f t="shared" si="425"/>
        <v>4.4204686780833263E-12</v>
      </c>
      <c r="IB116" s="86">
        <f t="shared" si="426"/>
        <v>3.9965514512756729E-13</v>
      </c>
      <c r="IC116" s="86">
        <f t="shared" si="427"/>
        <v>8.1195559982637769E-13</v>
      </c>
      <c r="ID116" s="86">
        <f t="shared" si="428"/>
        <v>2.6146389894583429E-12</v>
      </c>
      <c r="IE116" s="86">
        <f t="shared" si="429"/>
        <v>9.0748520831979975E-12</v>
      </c>
      <c r="IF116" s="86">
        <f t="shared" si="430"/>
        <v>7.7695285316939913E-8</v>
      </c>
      <c r="IG116" s="86">
        <f t="shared" si="431"/>
        <v>7.8991133538353669E-8</v>
      </c>
      <c r="II116" s="86">
        <f t="shared" si="328"/>
        <v>4.5744360815344969E-64</v>
      </c>
      <c r="IJ116" s="86">
        <f t="shared" si="329"/>
        <v>3.0683654982201303E-62</v>
      </c>
      <c r="IK116" s="86">
        <f t="shared" si="330"/>
        <v>1.9672265286081697E-67</v>
      </c>
      <c r="IL116" s="86">
        <f t="shared" si="331"/>
        <v>4.3978495198886701E-74</v>
      </c>
      <c r="IM116" s="86">
        <f t="shared" si="332"/>
        <v>5.5317613952802132E-60</v>
      </c>
      <c r="IN116" s="86">
        <f t="shared" si="333"/>
        <v>1.8476349401195476E-73</v>
      </c>
      <c r="IO116" s="86">
        <f t="shared" si="334"/>
        <v>1.4256044517657776E-70</v>
      </c>
      <c r="IP116" s="86">
        <f t="shared" si="335"/>
        <v>1.3012742179529533E-71</v>
      </c>
      <c r="IQ116" s="86">
        <f t="shared" si="336"/>
        <v>3.3450438635320183E-72</v>
      </c>
      <c r="IR116" s="86">
        <f t="shared" si="337"/>
        <v>5.5746917543773155E-75</v>
      </c>
      <c r="IS116" s="86">
        <f t="shared" si="338"/>
        <v>1.3831545982359224E-75</v>
      </c>
      <c r="IT116" s="86">
        <f t="shared" si="339"/>
        <v>1.5156151153689193E-71</v>
      </c>
      <c r="IU116" s="86">
        <f t="shared" si="340"/>
        <v>1.0861490173988163E-66</v>
      </c>
      <c r="IV116" s="86">
        <f t="shared" si="341"/>
        <v>8.5581286335834401E-27</v>
      </c>
      <c r="IW116" s="86">
        <f t="shared" si="342"/>
        <v>1.4213568367106199E-43</v>
      </c>
      <c r="IY116" s="86">
        <f t="shared" si="343"/>
        <v>0.3993574198481063</v>
      </c>
      <c r="IZ116" s="86">
        <f t="shared" si="344"/>
        <v>0.20143230217696034</v>
      </c>
      <c r="JA116" s="86">
        <f t="shared" si="345"/>
        <v>0.15544866958678549</v>
      </c>
      <c r="JB116" s="86">
        <f t="shared" si="346"/>
        <v>0.21221676492100466</v>
      </c>
      <c r="JC116" s="86">
        <f t="shared" si="347"/>
        <v>0.10076862046518506</v>
      </c>
      <c r="JD116" s="86">
        <f t="shared" si="348"/>
        <v>0.1860698483136341</v>
      </c>
      <c r="JE116" s="86">
        <f t="shared" si="349"/>
        <v>0.110827929212126</v>
      </c>
      <c r="JF116" s="86">
        <f t="shared" si="350"/>
        <v>7.4315607477771495E-2</v>
      </c>
      <c r="JG116" s="86">
        <f t="shared" si="351"/>
        <v>4.3957376992697646E-2</v>
      </c>
      <c r="JH116" s="86">
        <f t="shared" si="352"/>
        <v>7.2704310309649675E-2</v>
      </c>
      <c r="JI116" s="86">
        <f t="shared" si="353"/>
        <v>7.0998178534482245E-2</v>
      </c>
      <c r="JJ116" s="86">
        <f t="shared" si="354"/>
        <v>7.3629067004255117E-2</v>
      </c>
      <c r="JK116" s="86">
        <f t="shared" si="355"/>
        <v>0.11663415174592442</v>
      </c>
      <c r="JL116" s="86">
        <f t="shared" si="356"/>
        <v>0.45187410010627188</v>
      </c>
      <c r="JM116" s="86">
        <f t="shared" si="357"/>
        <v>0.48382160061769836</v>
      </c>
    </row>
    <row r="117" spans="2:273" x14ac:dyDescent="0.25">
      <c r="B117" s="2">
        <v>90</v>
      </c>
      <c r="C117" s="37">
        <v>92.847999999999999</v>
      </c>
      <c r="D117" s="37">
        <v>73.048000000000002</v>
      </c>
      <c r="E117" s="37">
        <v>69.332999999999998</v>
      </c>
      <c r="F117" s="37">
        <v>71.881</v>
      </c>
      <c r="G117" s="37">
        <v>67.381</v>
      </c>
      <c r="H117" s="37">
        <v>68.143000000000001</v>
      </c>
      <c r="I117" s="37">
        <v>67.475999999999999</v>
      </c>
      <c r="J117" s="37">
        <v>67.682000000000002</v>
      </c>
      <c r="K117" s="37">
        <v>63.667000000000002</v>
      </c>
      <c r="L117" s="37">
        <v>62.578000000000003</v>
      </c>
      <c r="M117" s="37">
        <v>61.289000000000001</v>
      </c>
      <c r="N117" s="37">
        <v>61.777999999999999</v>
      </c>
      <c r="O117" s="37">
        <v>61.6</v>
      </c>
      <c r="P117" s="37">
        <v>104.477</v>
      </c>
      <c r="Q117" s="37">
        <v>90.604699999999994</v>
      </c>
      <c r="S117" s="4">
        <f t="shared" si="229"/>
        <v>92.6690519812703</v>
      </c>
      <c r="T117" s="4">
        <f t="shared" si="230"/>
        <v>76.788568688389873</v>
      </c>
      <c r="U117" s="4">
        <f t="shared" si="231"/>
        <v>74.038600338553948</v>
      </c>
      <c r="V117" s="4">
        <f t="shared" si="232"/>
        <v>78.405636216747837</v>
      </c>
      <c r="W117" s="4">
        <f t="shared" si="233"/>
        <v>70.859870404343027</v>
      </c>
      <c r="X117" s="4">
        <f t="shared" si="234"/>
        <v>74.037103632421037</v>
      </c>
      <c r="Y117" s="4">
        <f t="shared" si="235"/>
        <v>71.255752578577969</v>
      </c>
      <c r="Z117" s="4">
        <f t="shared" si="236"/>
        <v>68.733386234681774</v>
      </c>
      <c r="AA117" s="4">
        <f t="shared" si="237"/>
        <v>65.229977098928913</v>
      </c>
      <c r="AB117" s="4">
        <f t="shared" si="238"/>
        <v>65.232930294013499</v>
      </c>
      <c r="AC117" s="4">
        <f t="shared" si="239"/>
        <v>64.017636320769313</v>
      </c>
      <c r="AD117" s="4">
        <f t="shared" si="240"/>
        <v>63.666674811661089</v>
      </c>
      <c r="AE117" s="4">
        <f t="shared" si="241"/>
        <v>65.796341218109291</v>
      </c>
      <c r="AF117" s="4">
        <f t="shared" si="242"/>
        <v>97.165244471052148</v>
      </c>
      <c r="AG117" s="4">
        <f t="shared" si="243"/>
        <v>83.657416744753391</v>
      </c>
      <c r="AI117" s="4">
        <f t="shared" si="244"/>
        <v>0.17894801872969879</v>
      </c>
      <c r="AJ117" s="4">
        <f t="shared" si="245"/>
        <v>-3.740568688389871</v>
      </c>
      <c r="AK117" s="4">
        <f t="shared" si="246"/>
        <v>-4.7056003385539498</v>
      </c>
      <c r="AL117" s="4">
        <f t="shared" si="247"/>
        <v>-6.5246362167478367</v>
      </c>
      <c r="AM117" s="4">
        <f t="shared" si="248"/>
        <v>-3.4788704043430272</v>
      </c>
      <c r="AN117" s="4">
        <f t="shared" si="249"/>
        <v>-5.8941036324210359</v>
      </c>
      <c r="AO117" s="4">
        <f t="shared" si="250"/>
        <v>-3.7797525785779698</v>
      </c>
      <c r="AP117" s="4">
        <f t="shared" si="251"/>
        <v>-1.0513862346817717</v>
      </c>
      <c r="AQ117" s="4">
        <f t="shared" si="252"/>
        <v>-1.5629770989289113</v>
      </c>
      <c r="AR117" s="4">
        <f t="shared" si="253"/>
        <v>-2.6549302940134965</v>
      </c>
      <c r="AS117" s="4">
        <f t="shared" si="254"/>
        <v>-2.7286363207693114</v>
      </c>
      <c r="AT117" s="4">
        <f t="shared" si="255"/>
        <v>-1.8886748116610903</v>
      </c>
      <c r="AU117" s="4">
        <f t="shared" si="256"/>
        <v>-4.1963412181092892</v>
      </c>
      <c r="AV117" s="4">
        <f t="shared" si="358"/>
        <v>7.311755528947856</v>
      </c>
      <c r="AW117" s="4">
        <f t="shared" si="358"/>
        <v>6.9472832552466031</v>
      </c>
      <c r="AY117" s="2">
        <f t="shared" si="308"/>
        <v>66.222369898860819</v>
      </c>
      <c r="AZ117" s="2">
        <f t="shared" si="359"/>
        <v>67.604923116377535</v>
      </c>
      <c r="BA117" s="2">
        <f t="shared" si="360"/>
        <v>68.24904836633435</v>
      </c>
      <c r="BB117" s="2">
        <f t="shared" si="361"/>
        <v>68.810533603141138</v>
      </c>
      <c r="BC117" s="2">
        <f t="shared" si="362"/>
        <v>68.022968918517009</v>
      </c>
      <c r="BD117" s="2">
        <f t="shared" si="363"/>
        <v>66.374965742895796</v>
      </c>
      <c r="BE117" s="2">
        <f t="shared" si="364"/>
        <v>67.899297393931619</v>
      </c>
      <c r="BF117" s="2">
        <f t="shared" si="365"/>
        <v>66.999063951893575</v>
      </c>
      <c r="BG117" s="2">
        <f t="shared" si="366"/>
        <v>64.391884069945888</v>
      </c>
      <c r="BH117" s="2">
        <f t="shared" si="367"/>
        <v>63.521633983141761</v>
      </c>
      <c r="BI117" s="2">
        <f t="shared" si="368"/>
        <v>62.339141120074885</v>
      </c>
      <c r="BJ117" s="2">
        <f t="shared" si="369"/>
        <v>61.898193633521466</v>
      </c>
      <c r="BK117" s="2">
        <f t="shared" si="370"/>
        <v>62.461769967580928</v>
      </c>
      <c r="BL117" s="2">
        <f t="shared" si="371"/>
        <v>62.131212148776925</v>
      </c>
      <c r="BM117" s="2">
        <f t="shared" si="372"/>
        <v>61.630074020695965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86.616130625188759</v>
      </c>
      <c r="DL117" s="2">
        <f t="shared" si="373"/>
        <v>88.096305647840538</v>
      </c>
      <c r="DM117" s="2">
        <f t="shared" si="373"/>
        <v>91.648971005738446</v>
      </c>
      <c r="DN117" s="2">
        <f t="shared" si="373"/>
        <v>89.359712775596506</v>
      </c>
      <c r="DO117" s="2">
        <f t="shared" si="373"/>
        <v>87.658172406342018</v>
      </c>
      <c r="DP117" s="2">
        <f t="shared" si="373"/>
        <v>85.057896103896113</v>
      </c>
      <c r="DQ117" s="2">
        <f t="shared" si="373"/>
        <v>89.650296435272068</v>
      </c>
      <c r="DR117" s="2">
        <f t="shared" si="373"/>
        <v>90.359321187584328</v>
      </c>
      <c r="DS117" s="2">
        <f t="shared" si="373"/>
        <v>81.086802720450279</v>
      </c>
      <c r="DT117" s="2">
        <f t="shared" si="373"/>
        <v>82.713841093117423</v>
      </c>
      <c r="DU117" s="2">
        <f t="shared" si="373"/>
        <v>81.956827935222691</v>
      </c>
      <c r="DV117" s="2">
        <f t="shared" si="373"/>
        <v>82.560327954971839</v>
      </c>
      <c r="DW117" s="2">
        <f t="shared" si="373"/>
        <v>82.911144599303142</v>
      </c>
      <c r="DX117" s="2">
        <f t="shared" si="373"/>
        <v>73.151457142857154</v>
      </c>
      <c r="DY117" s="2">
        <f t="shared" si="373"/>
        <v>70.170071977240383</v>
      </c>
      <c r="EA117" s="2">
        <f t="shared" si="228"/>
        <v>65.953756921249919</v>
      </c>
      <c r="EB117" s="2">
        <f t="shared" si="290"/>
        <v>67.321063727516247</v>
      </c>
      <c r="EC117" s="2">
        <f t="shared" si="291"/>
        <v>67.919988770182343</v>
      </c>
      <c r="ED117" s="2">
        <f t="shared" si="292"/>
        <v>68.505513185127583</v>
      </c>
      <c r="EE117" s="2">
        <f t="shared" si="293"/>
        <v>67.77815880467486</v>
      </c>
      <c r="EF117" s="2">
        <f t="shared" si="294"/>
        <v>66.100476493834208</v>
      </c>
      <c r="EG117" s="2">
        <f t="shared" si="295"/>
        <v>67.552862723178634</v>
      </c>
      <c r="EH117" s="2">
        <f t="shared" si="296"/>
        <v>66.600103475475379</v>
      </c>
      <c r="EI117" s="2">
        <f t="shared" si="297"/>
        <v>64.127028229027957</v>
      </c>
      <c r="EJ117" s="2">
        <f t="shared" si="298"/>
        <v>63.204947349724222</v>
      </c>
      <c r="EK117" s="2">
        <f t="shared" si="299"/>
        <v>62.016417517463729</v>
      </c>
      <c r="EL117" s="2">
        <f t="shared" si="300"/>
        <v>61.573154487840903</v>
      </c>
      <c r="EM117" s="2">
        <f t="shared" si="301"/>
        <v>62.155187115003123</v>
      </c>
      <c r="EN117" s="2">
        <f t="shared" si="302"/>
        <v>61.952355494825497</v>
      </c>
      <c r="EO117" s="2">
        <f t="shared" si="303"/>
        <v>61.46586319739037</v>
      </c>
      <c r="EQ117" s="2">
        <f t="shared" si="304"/>
        <v>65.878931065276277</v>
      </c>
      <c r="ER117" s="2">
        <f t="shared" si="374"/>
        <v>66.947488345298993</v>
      </c>
      <c r="ES117" s="2">
        <f t="shared" si="374"/>
        <v>67.561878937565723</v>
      </c>
      <c r="ET117" s="2">
        <f t="shared" si="374"/>
        <v>67.867534942398862</v>
      </c>
      <c r="EU117" s="2">
        <f t="shared" si="374"/>
        <v>67.343009854855111</v>
      </c>
      <c r="EV117" s="2">
        <f t="shared" si="374"/>
        <v>65.593916022115053</v>
      </c>
      <c r="EW117" s="2">
        <f t="shared" si="374"/>
        <v>66.940147299412772</v>
      </c>
      <c r="EX117" s="2">
        <f t="shared" si="374"/>
        <v>66.243561462226992</v>
      </c>
      <c r="EY117" s="2">
        <f t="shared" si="374"/>
        <v>63.728973555555562</v>
      </c>
      <c r="EZ117" s="2">
        <f t="shared" si="374"/>
        <v>62.884013271784198</v>
      </c>
      <c r="FA117" s="2">
        <f t="shared" si="374"/>
        <v>61.893693307601616</v>
      </c>
      <c r="FB117" s="2">
        <f t="shared" si="374"/>
        <v>61.058776050910126</v>
      </c>
      <c r="FC117" s="2">
        <f t="shared" si="374"/>
        <v>61.737453677744128</v>
      </c>
      <c r="FD117" s="2">
        <f t="shared" si="374"/>
        <v>61.887652091328512</v>
      </c>
      <c r="FE117" s="2">
        <f t="shared" si="374"/>
        <v>62.011710451429977</v>
      </c>
      <c r="FG117" s="2">
        <f t="shared" si="306"/>
        <v>0.98699223234156364</v>
      </c>
      <c r="FH117" s="2">
        <f t="shared" si="375"/>
        <v>0.98629687140767275</v>
      </c>
      <c r="FI117" s="2">
        <f t="shared" si="375"/>
        <v>0.98608859547302152</v>
      </c>
      <c r="FJ117" s="2">
        <f t="shared" si="375"/>
        <v>0.98529807593032626</v>
      </c>
      <c r="FK117" s="2">
        <f t="shared" si="375"/>
        <v>0.98762160736220916</v>
      </c>
      <c r="FL117" s="2">
        <f t="shared" si="375"/>
        <v>0.98544961903297601</v>
      </c>
      <c r="FM117" s="2">
        <f t="shared" si="375"/>
        <v>0.98423960373094421</v>
      </c>
      <c r="FN117" s="2">
        <f t="shared" si="375"/>
        <v>0.98316168854183705</v>
      </c>
      <c r="FO117" s="2">
        <f t="shared" si="375"/>
        <v>0.98429553625755239</v>
      </c>
      <c r="FP117" s="2">
        <f t="shared" si="375"/>
        <v>0.98370446103869236</v>
      </c>
      <c r="FQ117" s="2">
        <f t="shared" si="375"/>
        <v>0.98379446231086132</v>
      </c>
      <c r="FR117" s="2">
        <f t="shared" si="375"/>
        <v>0.98444506803437337</v>
      </c>
      <c r="FS117" s="2">
        <f t="shared" si="375"/>
        <v>0.98518207783243172</v>
      </c>
      <c r="FT117" s="2">
        <f t="shared" si="375"/>
        <v>0.98402196688790555</v>
      </c>
      <c r="FU117" s="2">
        <f t="shared" si="375"/>
        <v>0.9812111798339469</v>
      </c>
      <c r="FW117" s="2">
        <f t="shared" si="324"/>
        <v>2.1166320072092443E-3</v>
      </c>
      <c r="FX117" s="2">
        <f t="shared" si="376"/>
        <v>2.2121979899360831E-3</v>
      </c>
      <c r="FY117" s="2">
        <f t="shared" si="377"/>
        <v>2.9149569355988261E-3</v>
      </c>
      <c r="FZ117" s="2">
        <f t="shared" si="378"/>
        <v>2.4709947671556457E-3</v>
      </c>
      <c r="GA117" s="2">
        <f t="shared" si="379"/>
        <v>2.9242864183107952E-3</v>
      </c>
      <c r="GB117" s="2">
        <f t="shared" si="380"/>
        <v>2.6619298027106813E-3</v>
      </c>
      <c r="GC117" s="2">
        <f t="shared" si="381"/>
        <v>2.9861188536018119E-3</v>
      </c>
      <c r="GD117" s="2">
        <f t="shared" si="382"/>
        <v>3.0981802411853905E-3</v>
      </c>
      <c r="GE117" s="2">
        <f t="shared" si="383"/>
        <v>3.7389905505073955E-3</v>
      </c>
      <c r="GF117" s="2">
        <f t="shared" si="384"/>
        <v>3.8054689541790988E-3</v>
      </c>
      <c r="GG117" s="2">
        <f t="shared" si="385"/>
        <v>3.4342853069255731E-3</v>
      </c>
      <c r="GH117" s="2">
        <f t="shared" si="386"/>
        <v>2.7507174676884897E-3</v>
      </c>
      <c r="GI117" s="2">
        <f t="shared" si="387"/>
        <v>2.339554009196259E-3</v>
      </c>
      <c r="GJ117" s="2">
        <f t="shared" si="388"/>
        <v>1.2822046762736264E-3</v>
      </c>
      <c r="GK117" s="2">
        <f t="shared" si="389"/>
        <v>1.2256356485534996E-3</v>
      </c>
      <c r="GM117" s="86">
        <f t="shared" si="325"/>
        <v>8.1120384654258903E-13</v>
      </c>
      <c r="GN117" s="86">
        <f t="shared" si="390"/>
        <v>3.7215220618058639E-23</v>
      </c>
      <c r="GO117" s="86">
        <f t="shared" si="391"/>
        <v>6.5152218518344989E-25</v>
      </c>
      <c r="GP117" s="86">
        <f t="shared" si="392"/>
        <v>4.8805259715239798E-26</v>
      </c>
      <c r="GQ117" s="86">
        <f t="shared" si="393"/>
        <v>8.5199766274348472E-28</v>
      </c>
      <c r="GR117" s="86">
        <f t="shared" si="394"/>
        <v>4.7145033059001087E-20</v>
      </c>
      <c r="GS117" s="86">
        <f t="shared" si="395"/>
        <v>8.3265450426664258E-22</v>
      </c>
      <c r="GT117" s="86">
        <f t="shared" si="396"/>
        <v>3.9730593274892213E-23</v>
      </c>
      <c r="GU117" s="86">
        <f t="shared" si="397"/>
        <v>1.8157147777194141E-23</v>
      </c>
      <c r="GV117" s="86">
        <f t="shared" si="398"/>
        <v>1.5880137301674835E-23</v>
      </c>
      <c r="GW117" s="86">
        <f t="shared" si="399"/>
        <v>2.5619085109872403E-30</v>
      </c>
      <c r="GX117" s="86">
        <f t="shared" si="400"/>
        <v>4.0785930944672513E-45</v>
      </c>
      <c r="GY117" s="86">
        <f t="shared" si="401"/>
        <v>6.8990943965335288E-46</v>
      </c>
      <c r="GZ117" s="86">
        <f t="shared" si="402"/>
        <v>3.0221540623957406E-10</v>
      </c>
      <c r="HA117" s="86">
        <f t="shared" si="403"/>
        <v>1.9251275075387355E-10</v>
      </c>
      <c r="HC117" s="86">
        <f t="shared" si="326"/>
        <v>0.30438945930057415</v>
      </c>
      <c r="HD117" s="86">
        <f t="shared" si="404"/>
        <v>0.10881105015676779</v>
      </c>
      <c r="HE117" s="86">
        <f t="shared" si="405"/>
        <v>7.3161190923328442E-2</v>
      </c>
      <c r="HF117" s="86">
        <f t="shared" si="406"/>
        <v>0.11799566289734138</v>
      </c>
      <c r="HG117" s="86">
        <f t="shared" si="407"/>
        <v>4.0446816030988646E-2</v>
      </c>
      <c r="HH117" s="86">
        <f t="shared" si="408"/>
        <v>0.10152232513619669</v>
      </c>
      <c r="HI117" s="86">
        <f t="shared" si="409"/>
        <v>5.1518492656759292E-2</v>
      </c>
      <c r="HJ117" s="86">
        <f t="shared" si="410"/>
        <v>2.7280211927878051E-2</v>
      </c>
      <c r="HK117" s="86">
        <f t="shared" si="411"/>
        <v>1.4797937620617724E-2</v>
      </c>
      <c r="HL117" s="86">
        <f t="shared" si="412"/>
        <v>2.9450336337590109E-2</v>
      </c>
      <c r="HM117" s="86">
        <f t="shared" si="413"/>
        <v>2.6271201266660639E-2</v>
      </c>
      <c r="HN117" s="86">
        <f t="shared" si="414"/>
        <v>2.5033045583159639E-2</v>
      </c>
      <c r="HO117" s="86">
        <f t="shared" si="415"/>
        <v>3.9622745872815807E-2</v>
      </c>
      <c r="HP117" s="86">
        <f t="shared" si="416"/>
        <v>0.3927451747886922</v>
      </c>
      <c r="HQ117" s="86">
        <f t="shared" si="417"/>
        <v>0.4017051972442246</v>
      </c>
      <c r="HS117" s="86">
        <f t="shared" si="327"/>
        <v>4.4284825343315615E-11</v>
      </c>
      <c r="HT117" s="86">
        <f t="shared" si="418"/>
        <v>1.5163587930343449E-10</v>
      </c>
      <c r="HU117" s="86">
        <f t="shared" si="419"/>
        <v>3.4774741782548742E-11</v>
      </c>
      <c r="HV117" s="86">
        <f t="shared" si="420"/>
        <v>2.4128767928694241E-11</v>
      </c>
      <c r="HW117" s="86">
        <f t="shared" si="421"/>
        <v>4.972639265710871E-10</v>
      </c>
      <c r="HX117" s="86">
        <f t="shared" si="422"/>
        <v>3.8490081807643641E-12</v>
      </c>
      <c r="HY117" s="86">
        <f t="shared" si="423"/>
        <v>9.7583511817831712E-12</v>
      </c>
      <c r="HZ117" s="86">
        <f t="shared" si="424"/>
        <v>8.8086331532845137E-12</v>
      </c>
      <c r="IA117" s="86">
        <f t="shared" si="425"/>
        <v>1.7733901204394839E-11</v>
      </c>
      <c r="IB117" s="86">
        <f t="shared" si="426"/>
        <v>1.7679924996630461E-12</v>
      </c>
      <c r="IC117" s="86">
        <f t="shared" si="427"/>
        <v>3.4533327114731588E-12</v>
      </c>
      <c r="ID117" s="86">
        <f t="shared" si="428"/>
        <v>9.8494838786700618E-12</v>
      </c>
      <c r="IE117" s="86">
        <f t="shared" si="429"/>
        <v>3.0610906661208578E-11</v>
      </c>
      <c r="IF117" s="86">
        <f t="shared" si="430"/>
        <v>1.5291630932667266E-7</v>
      </c>
      <c r="IG117" s="86">
        <f t="shared" si="431"/>
        <v>1.5161052980487128E-7</v>
      </c>
      <c r="II117" s="86">
        <f t="shared" si="328"/>
        <v>3.0308802177416951E-62</v>
      </c>
      <c r="IJ117" s="86">
        <f t="shared" si="329"/>
        <v>1.8509218180770476E-60</v>
      </c>
      <c r="IK117" s="86">
        <f t="shared" si="330"/>
        <v>2.0718903252344372E-65</v>
      </c>
      <c r="IL117" s="86">
        <f t="shared" si="331"/>
        <v>6.4580661615468079E-72</v>
      </c>
      <c r="IM117" s="86">
        <f t="shared" si="332"/>
        <v>3.4468851013114674E-58</v>
      </c>
      <c r="IN117" s="86">
        <f t="shared" si="333"/>
        <v>2.7622453152300766E-71</v>
      </c>
      <c r="IO117" s="86">
        <f t="shared" si="334"/>
        <v>1.9126843921688359E-68</v>
      </c>
      <c r="IP117" s="86">
        <f t="shared" si="335"/>
        <v>1.939106095933852E-69</v>
      </c>
      <c r="IQ117" s="86">
        <f t="shared" si="336"/>
        <v>6.1402815075433953E-70</v>
      </c>
      <c r="IR117" s="86">
        <f t="shared" si="337"/>
        <v>1.2777466081410582E-72</v>
      </c>
      <c r="IS117" s="86">
        <f t="shared" si="338"/>
        <v>3.0087408950848714E-73</v>
      </c>
      <c r="IT117" s="86">
        <f t="shared" si="339"/>
        <v>2.0362032137754431E-69</v>
      </c>
      <c r="IU117" s="86">
        <f t="shared" si="340"/>
        <v>9.2133243672927877E-65</v>
      </c>
      <c r="IV117" s="86">
        <f t="shared" si="341"/>
        <v>4.1124296493455181E-26</v>
      </c>
      <c r="IW117" s="86">
        <f t="shared" si="342"/>
        <v>1.9001815136270179E-42</v>
      </c>
      <c r="IY117" s="86">
        <f t="shared" si="343"/>
        <v>0.30438945934567013</v>
      </c>
      <c r="IZ117" s="86">
        <f t="shared" si="344"/>
        <v>0.10881105030840367</v>
      </c>
      <c r="JA117" s="86">
        <f t="shared" si="345"/>
        <v>7.3161190958103181E-2</v>
      </c>
      <c r="JB117" s="86">
        <f t="shared" si="346"/>
        <v>0.11799566292147015</v>
      </c>
      <c r="JC117" s="86">
        <f t="shared" si="347"/>
        <v>4.044681652825257E-2</v>
      </c>
      <c r="JD117" s="86">
        <f t="shared" si="348"/>
        <v>0.10152232514004569</v>
      </c>
      <c r="JE117" s="86">
        <f t="shared" si="349"/>
        <v>5.1518492666517646E-2</v>
      </c>
      <c r="JF117" s="86">
        <f t="shared" si="350"/>
        <v>2.7280211936686685E-2</v>
      </c>
      <c r="JG117" s="86">
        <f t="shared" si="351"/>
        <v>1.4797937638351626E-2</v>
      </c>
      <c r="JH117" s="86">
        <f t="shared" si="352"/>
        <v>2.9450336339358101E-2</v>
      </c>
      <c r="JI117" s="86">
        <f t="shared" si="353"/>
        <v>2.627120127011397E-2</v>
      </c>
      <c r="JJ117" s="86">
        <f t="shared" si="354"/>
        <v>2.5033045593009121E-2</v>
      </c>
      <c r="JK117" s="86">
        <f t="shared" si="355"/>
        <v>3.9622745903426716E-2</v>
      </c>
      <c r="JL117" s="86">
        <f t="shared" si="356"/>
        <v>0.39274532800721695</v>
      </c>
      <c r="JM117" s="86">
        <f t="shared" si="357"/>
        <v>0.40170534904726712</v>
      </c>
    </row>
    <row r="118" spans="2:273" x14ac:dyDescent="0.25">
      <c r="B118" s="2">
        <v>91</v>
      </c>
      <c r="C118" s="37">
        <v>80.37</v>
      </c>
      <c r="D118" s="37">
        <v>68.332999999999998</v>
      </c>
      <c r="E118" s="37">
        <v>67.881</v>
      </c>
      <c r="F118" s="37">
        <v>68.594999999999999</v>
      </c>
      <c r="G118" s="37">
        <v>66.381</v>
      </c>
      <c r="H118" s="37">
        <v>64.738</v>
      </c>
      <c r="I118" s="37">
        <v>67.451999999999998</v>
      </c>
      <c r="J118" s="37">
        <v>65.795000000000002</v>
      </c>
      <c r="K118" s="37">
        <v>63.622</v>
      </c>
      <c r="L118" s="37">
        <v>61.978000000000002</v>
      </c>
      <c r="M118" s="37">
        <v>61.043999999999997</v>
      </c>
      <c r="N118" s="37">
        <v>60.067</v>
      </c>
      <c r="O118" s="37">
        <v>60.8</v>
      </c>
      <c r="P118" s="37">
        <v>88.317999999999998</v>
      </c>
      <c r="Q118" s="37">
        <v>79.511600000000001</v>
      </c>
      <c r="S118" s="4">
        <f t="shared" si="229"/>
        <v>82.142618440224268</v>
      </c>
      <c r="T118" s="4">
        <f t="shared" si="230"/>
        <v>71.121090228183121</v>
      </c>
      <c r="U118" s="4">
        <f t="shared" si="231"/>
        <v>69.992551229295472</v>
      </c>
      <c r="V118" s="4">
        <f t="shared" si="232"/>
        <v>72.484478380624026</v>
      </c>
      <c r="W118" s="4">
        <f t="shared" si="233"/>
        <v>68.653717890370103</v>
      </c>
      <c r="X118" s="4">
        <f t="shared" si="234"/>
        <v>69.250766234745555</v>
      </c>
      <c r="Y118" s="4">
        <f t="shared" si="235"/>
        <v>68.821422311922916</v>
      </c>
      <c r="Z118" s="4">
        <f t="shared" si="236"/>
        <v>67.25285730217378</v>
      </c>
      <c r="AA118" s="4">
        <f t="shared" si="237"/>
        <v>64.432056532037947</v>
      </c>
      <c r="AB118" s="4">
        <f t="shared" si="238"/>
        <v>63.828741848707615</v>
      </c>
      <c r="AC118" s="4">
        <f t="shared" si="239"/>
        <v>62.596483115959032</v>
      </c>
      <c r="AD118" s="4">
        <f t="shared" si="240"/>
        <v>62.110210178812039</v>
      </c>
      <c r="AE118" s="4">
        <f t="shared" si="241"/>
        <v>63.005981259107521</v>
      </c>
      <c r="AF118" s="4">
        <f t="shared" si="242"/>
        <v>86.536613815813809</v>
      </c>
      <c r="AG118" s="4">
        <f t="shared" si="243"/>
        <v>76.212987418935001</v>
      </c>
      <c r="AI118" s="4">
        <f t="shared" si="244"/>
        <v>-1.7726184402242637</v>
      </c>
      <c r="AJ118" s="4">
        <f t="shared" si="245"/>
        <v>-2.7880902281831226</v>
      </c>
      <c r="AK118" s="4">
        <f t="shared" si="246"/>
        <v>-2.1115512292954719</v>
      </c>
      <c r="AL118" s="4">
        <f t="shared" si="247"/>
        <v>-3.889478380624027</v>
      </c>
      <c r="AM118" s="4">
        <f t="shared" si="248"/>
        <v>-2.2727178903701031</v>
      </c>
      <c r="AN118" s="4">
        <f t="shared" si="249"/>
        <v>-4.5127662347455555</v>
      </c>
      <c r="AO118" s="4">
        <f t="shared" si="250"/>
        <v>-1.3694223119229179</v>
      </c>
      <c r="AP118" s="4">
        <f t="shared" si="251"/>
        <v>-1.4578573021737782</v>
      </c>
      <c r="AQ118" s="4">
        <f t="shared" si="252"/>
        <v>-0.81005653203794736</v>
      </c>
      <c r="AR118" s="4">
        <f t="shared" si="253"/>
        <v>-1.8507418487076137</v>
      </c>
      <c r="AS118" s="4">
        <f t="shared" si="254"/>
        <v>-1.5524831159590349</v>
      </c>
      <c r="AT118" s="4">
        <f t="shared" si="255"/>
        <v>-2.0432101788120391</v>
      </c>
      <c r="AU118" s="4">
        <f t="shared" si="256"/>
        <v>-2.2059812591075243</v>
      </c>
      <c r="AV118" s="4">
        <f t="shared" si="358"/>
        <v>1.7813861841861893</v>
      </c>
      <c r="AW118" s="4">
        <f t="shared" si="358"/>
        <v>3.2986125810650009</v>
      </c>
      <c r="AY118" s="2">
        <f t="shared" si="308"/>
        <v>66.119398705343528</v>
      </c>
      <c r="AZ118" s="2">
        <f t="shared" si="359"/>
        <v>67.472301319294658</v>
      </c>
      <c r="BA118" s="2">
        <f t="shared" si="360"/>
        <v>68.092361732933085</v>
      </c>
      <c r="BB118" s="2">
        <f t="shared" si="361"/>
        <v>68.632443609318543</v>
      </c>
      <c r="BC118" s="2">
        <f t="shared" si="362"/>
        <v>67.870196177300897</v>
      </c>
      <c r="BD118" s="2">
        <f t="shared" si="363"/>
        <v>66.235028650512717</v>
      </c>
      <c r="BE118" s="2">
        <f t="shared" si="364"/>
        <v>67.725291702115413</v>
      </c>
      <c r="BF118" s="2">
        <f t="shared" si="365"/>
        <v>66.831352868343672</v>
      </c>
      <c r="BG118" s="2">
        <f t="shared" si="366"/>
        <v>64.247910476578937</v>
      </c>
      <c r="BH118" s="2">
        <f t="shared" si="367"/>
        <v>63.3641405766218</v>
      </c>
      <c r="BI118" s="2">
        <f t="shared" si="368"/>
        <v>62.18888321326822</v>
      </c>
      <c r="BJ118" s="2">
        <f t="shared" si="369"/>
        <v>61.720139577884339</v>
      </c>
      <c r="BK118" s="2">
        <f t="shared" si="370"/>
        <v>62.290532419358662</v>
      </c>
      <c r="BL118" s="2">
        <f t="shared" si="371"/>
        <v>62.008972972496238</v>
      </c>
      <c r="BM118" s="2">
        <f t="shared" si="372"/>
        <v>61.551084377657311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>
        <f t="shared" si="316"/>
        <v>65.795000000000002</v>
      </c>
      <c r="CM118" s="2">
        <f t="shared" si="317"/>
        <v>63.622</v>
      </c>
      <c r="CN118" s="2" t="str">
        <f t="shared" si="318"/>
        <v/>
      </c>
      <c r="CO118" s="2">
        <f t="shared" si="319"/>
        <v>61.043999999999997</v>
      </c>
      <c r="CP118" s="2">
        <f t="shared" si="320"/>
        <v>60.067</v>
      </c>
      <c r="CQ118" s="2">
        <f t="shared" si="321"/>
        <v>60.8</v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>
        <f t="shared" si="280"/>
        <v>65.795000000000002</v>
      </c>
      <c r="DC118" s="2">
        <f t="shared" si="281"/>
        <v>63.622</v>
      </c>
      <c r="DD118" s="2" t="str">
        <f t="shared" si="282"/>
        <v/>
      </c>
      <c r="DE118" s="2">
        <f t="shared" si="283"/>
        <v>61.043999999999997</v>
      </c>
      <c r="DF118" s="2">
        <f t="shared" si="284"/>
        <v>60.067</v>
      </c>
      <c r="DG118" s="2">
        <f t="shared" si="285"/>
        <v>60.8</v>
      </c>
      <c r="DH118" s="2" t="str">
        <f t="shared" si="286"/>
        <v/>
      </c>
      <c r="DI118" s="2" t="str">
        <f t="shared" si="287"/>
        <v/>
      </c>
      <c r="DK118" s="2">
        <f t="shared" si="288"/>
        <v>86.807970401691335</v>
      </c>
      <c r="DL118" s="2">
        <f t="shared" si="373"/>
        <v>88.26423255813954</v>
      </c>
      <c r="DM118" s="2">
        <f t="shared" si="373"/>
        <v>91.861652521896701</v>
      </c>
      <c r="DN118" s="2">
        <f t="shared" si="373"/>
        <v>89.551399728178808</v>
      </c>
      <c r="DO118" s="2">
        <f t="shared" si="373"/>
        <v>87.825531858574422</v>
      </c>
      <c r="DP118" s="2">
        <f t="shared" si="373"/>
        <v>85.188641498036858</v>
      </c>
      <c r="DQ118" s="2">
        <f t="shared" si="373"/>
        <v>89.848855159474695</v>
      </c>
      <c r="DR118" s="2">
        <f t="shared" si="373"/>
        <v>90.570764507422382</v>
      </c>
      <c r="DS118" s="2">
        <f t="shared" si="373"/>
        <v>81.118644746716697</v>
      </c>
      <c r="DT118" s="2">
        <f t="shared" si="373"/>
        <v>82.825722672064785</v>
      </c>
      <c r="DU118" s="2">
        <f t="shared" si="373"/>
        <v>82.082432388663975</v>
      </c>
      <c r="DV118" s="2">
        <f t="shared" si="373"/>
        <v>82.724175328330176</v>
      </c>
      <c r="DW118" s="2">
        <f t="shared" si="373"/>
        <v>83.073909407665511</v>
      </c>
      <c r="DX118" s="2">
        <f t="shared" si="373"/>
        <v>73.201550174216038</v>
      </c>
      <c r="DY118" s="2">
        <f t="shared" si="373"/>
        <v>70.230609886201989</v>
      </c>
      <c r="EA118" s="2">
        <f t="shared" si="228"/>
        <v>65.870898983151491</v>
      </c>
      <c r="EB118" s="2">
        <f t="shared" si="290"/>
        <v>67.209718744737842</v>
      </c>
      <c r="EC118" s="2">
        <f t="shared" si="291"/>
        <v>67.787636131416178</v>
      </c>
      <c r="ED118" s="2">
        <f t="shared" si="292"/>
        <v>68.349440950589894</v>
      </c>
      <c r="EE118" s="2">
        <f t="shared" si="293"/>
        <v>67.643425810011948</v>
      </c>
      <c r="EF118" s="2">
        <f t="shared" si="294"/>
        <v>65.981223458837007</v>
      </c>
      <c r="EG118" s="2">
        <f t="shared" si="295"/>
        <v>67.404133763454581</v>
      </c>
      <c r="EH118" s="2">
        <f t="shared" si="296"/>
        <v>66.461711454858559</v>
      </c>
      <c r="EI118" s="2">
        <f t="shared" si="297"/>
        <v>64.003982529960055</v>
      </c>
      <c r="EJ118" s="2">
        <f t="shared" si="298"/>
        <v>63.071401420959148</v>
      </c>
      <c r="EK118" s="2">
        <f t="shared" si="299"/>
        <v>61.890463826877046</v>
      </c>
      <c r="EL118" s="2">
        <f t="shared" si="300"/>
        <v>61.418939772436843</v>
      </c>
      <c r="EM118" s="2">
        <f t="shared" si="301"/>
        <v>62.006459973376479</v>
      </c>
      <c r="EN118" s="2">
        <f t="shared" si="302"/>
        <v>61.84331141077908</v>
      </c>
      <c r="EO118" s="2">
        <f t="shared" si="303"/>
        <v>61.398805164096345</v>
      </c>
      <c r="EQ118" s="2">
        <f t="shared" si="304"/>
        <v>65.799325142593787</v>
      </c>
      <c r="ER118" s="2">
        <f t="shared" si="374"/>
        <v>66.854358926574477</v>
      </c>
      <c r="ES118" s="2">
        <f t="shared" si="374"/>
        <v>67.448311763624815</v>
      </c>
      <c r="ET118" s="2">
        <f t="shared" si="374"/>
        <v>67.741007640251297</v>
      </c>
      <c r="EU118" s="2">
        <f t="shared" si="374"/>
        <v>67.232115258957734</v>
      </c>
      <c r="EV118" s="2">
        <f t="shared" si="374"/>
        <v>65.499384208720357</v>
      </c>
      <c r="EW118" s="2">
        <f t="shared" si="374"/>
        <v>66.822854865692889</v>
      </c>
      <c r="EX118" s="2">
        <f t="shared" si="374"/>
        <v>66.124858436357826</v>
      </c>
      <c r="EY118" s="2">
        <f t="shared" si="374"/>
        <v>63.628599777777779</v>
      </c>
      <c r="EZ118" s="2">
        <f t="shared" si="374"/>
        <v>62.768037832695818</v>
      </c>
      <c r="FA118" s="2">
        <f t="shared" si="374"/>
        <v>61.774508259474047</v>
      </c>
      <c r="FB118" s="2">
        <f t="shared" si="374"/>
        <v>60.936009623469886</v>
      </c>
      <c r="FC118" s="2">
        <f t="shared" si="374"/>
        <v>61.613826963073336</v>
      </c>
      <c r="FD118" s="2">
        <f t="shared" si="374"/>
        <v>61.782631977647817</v>
      </c>
      <c r="FE118" s="2">
        <f t="shared" si="374"/>
        <v>61.912500176534223</v>
      </c>
      <c r="FG118" s="2">
        <f t="shared" si="306"/>
        <v>0.98812318137531174</v>
      </c>
      <c r="FH118" s="2">
        <f t="shared" si="375"/>
        <v>0.98748751154826098</v>
      </c>
      <c r="FI118" s="2">
        <f t="shared" si="375"/>
        <v>0.98729709925941311</v>
      </c>
      <c r="FJ118" s="2">
        <f t="shared" si="375"/>
        <v>0.98657431829351161</v>
      </c>
      <c r="FK118" s="2">
        <f t="shared" si="375"/>
        <v>0.98869846250847537</v>
      </c>
      <c r="FL118" s="2">
        <f t="shared" si="375"/>
        <v>0.98671288366771337</v>
      </c>
      <c r="FM118" s="2">
        <f t="shared" si="375"/>
        <v>0.98560638751375984</v>
      </c>
      <c r="FN118" s="2">
        <f t="shared" si="375"/>
        <v>0.98462049132448848</v>
      </c>
      <c r="FO118" s="2">
        <f t="shared" si="375"/>
        <v>0.98565754010563722</v>
      </c>
      <c r="FP118" s="2">
        <f t="shared" si="375"/>
        <v>0.98511695206167671</v>
      </c>
      <c r="FQ118" s="2">
        <f t="shared" si="375"/>
        <v>0.98519926943564051</v>
      </c>
      <c r="FR118" s="2">
        <f t="shared" si="375"/>
        <v>0.9857942905788305</v>
      </c>
      <c r="FS118" s="2">
        <f t="shared" si="375"/>
        <v>0.98646825144895056</v>
      </c>
      <c r="FT118" s="2">
        <f t="shared" si="375"/>
        <v>0.98540734488796888</v>
      </c>
      <c r="FU118" s="2">
        <f t="shared" si="375"/>
        <v>0.98283601663773335</v>
      </c>
      <c r="FW118" s="2">
        <f t="shared" si="324"/>
        <v>2.3203670057138576E-3</v>
      </c>
      <c r="FX118" s="2">
        <f t="shared" si="376"/>
        <v>2.4251092731810606E-3</v>
      </c>
      <c r="FY118" s="2">
        <f t="shared" si="377"/>
        <v>3.1952881123852774E-3</v>
      </c>
      <c r="FZ118" s="2">
        <f t="shared" si="378"/>
        <v>2.7087461277003357E-3</v>
      </c>
      <c r="GA118" s="2">
        <f t="shared" si="379"/>
        <v>3.2055119262646868E-3</v>
      </c>
      <c r="GB118" s="2">
        <f t="shared" si="380"/>
        <v>2.9179985932316194E-3</v>
      </c>
      <c r="GC118" s="2">
        <f t="shared" si="381"/>
        <v>3.2732711998202605E-3</v>
      </c>
      <c r="GD118" s="2">
        <f t="shared" si="382"/>
        <v>3.3960719730361587E-3</v>
      </c>
      <c r="GE118" s="2">
        <f t="shared" si="383"/>
        <v>4.0982432505696446E-3</v>
      </c>
      <c r="GF118" s="2">
        <f t="shared" si="384"/>
        <v>4.1710823432471776E-3</v>
      </c>
      <c r="GG118" s="2">
        <f t="shared" si="385"/>
        <v>3.7643716953595411E-3</v>
      </c>
      <c r="GH118" s="2">
        <f t="shared" si="386"/>
        <v>3.0153015135116466E-3</v>
      </c>
      <c r="GI118" s="2">
        <f t="shared" si="387"/>
        <v>2.5646910681006736E-3</v>
      </c>
      <c r="GJ118" s="2">
        <f t="shared" si="388"/>
        <v>1.4057355742968702E-3</v>
      </c>
      <c r="GK118" s="2">
        <f t="shared" si="389"/>
        <v>1.3437238735812995E-3</v>
      </c>
      <c r="GM118" s="86">
        <f t="shared" si="325"/>
        <v>1.0124148587977376E-13</v>
      </c>
      <c r="GN118" s="86">
        <f t="shared" si="390"/>
        <v>8.0468299325851604E-25</v>
      </c>
      <c r="GO118" s="86">
        <f t="shared" si="391"/>
        <v>1.0377951894568948E-26</v>
      </c>
      <c r="GP118" s="86">
        <f t="shared" si="392"/>
        <v>5.5630009066286711E-28</v>
      </c>
      <c r="GQ118" s="86">
        <f t="shared" si="393"/>
        <v>7.6289801081755865E-30</v>
      </c>
      <c r="GR118" s="86">
        <f t="shared" si="394"/>
        <v>1.6088393410150049E-21</v>
      </c>
      <c r="GS118" s="86">
        <f t="shared" si="395"/>
        <v>2.2870605540353868E-23</v>
      </c>
      <c r="GT118" s="86">
        <f t="shared" si="396"/>
        <v>8.3835165691153175E-25</v>
      </c>
      <c r="GU118" s="86">
        <f t="shared" si="397"/>
        <v>3.6608424103061461E-25</v>
      </c>
      <c r="GV118" s="86">
        <f t="shared" si="398"/>
        <v>3.1988803082774396E-25</v>
      </c>
      <c r="GW118" s="86">
        <f t="shared" si="399"/>
        <v>1.5193402843727616E-32</v>
      </c>
      <c r="GX118" s="86">
        <f t="shared" si="400"/>
        <v>1.8476330129099607E-48</v>
      </c>
      <c r="GY118" s="86">
        <f t="shared" si="401"/>
        <v>2.7658822455245474E-49</v>
      </c>
      <c r="GZ118" s="86">
        <f t="shared" si="402"/>
        <v>6.0091714456165167E-11</v>
      </c>
      <c r="HA118" s="86">
        <f t="shared" si="403"/>
        <v>3.7590334878773284E-11</v>
      </c>
      <c r="HC118" s="86">
        <f t="shared" si="326"/>
        <v>0.21283250569046455</v>
      </c>
      <c r="HD118" s="86">
        <f t="shared" si="404"/>
        <v>5.0459384377435294E-2</v>
      </c>
      <c r="HE118" s="86">
        <f t="shared" si="405"/>
        <v>2.8628608918668242E-2</v>
      </c>
      <c r="HF118" s="86">
        <f t="shared" si="406"/>
        <v>5.6598807542883489E-2</v>
      </c>
      <c r="HG118" s="86">
        <f t="shared" si="407"/>
        <v>1.3206887988274551E-2</v>
      </c>
      <c r="HH118" s="86">
        <f t="shared" si="408"/>
        <v>4.8068354629944833E-2</v>
      </c>
      <c r="HI118" s="86">
        <f t="shared" si="409"/>
        <v>2.0443687439909701E-2</v>
      </c>
      <c r="HJ118" s="86">
        <f t="shared" si="410"/>
        <v>8.0778097436104927E-3</v>
      </c>
      <c r="HK118" s="86">
        <f t="shared" si="411"/>
        <v>4.053514760136389E-3</v>
      </c>
      <c r="HL118" s="86">
        <f t="shared" si="412"/>
        <v>1.0000007217747154E-2</v>
      </c>
      <c r="HM118" s="86">
        <f t="shared" si="413"/>
        <v>7.8950586137156685E-3</v>
      </c>
      <c r="HN118" s="86">
        <f t="shared" si="414"/>
        <v>6.6653237822840213E-3</v>
      </c>
      <c r="HO118" s="86">
        <f t="shared" si="415"/>
        <v>9.9999932932298106E-3</v>
      </c>
      <c r="HP118" s="86">
        <f t="shared" si="416"/>
        <v>0.32366749850584181</v>
      </c>
      <c r="HQ118" s="86">
        <f t="shared" si="417"/>
        <v>0.30689904563746062</v>
      </c>
      <c r="HS118" s="86">
        <f t="shared" si="327"/>
        <v>1.3760356071143678E-10</v>
      </c>
      <c r="HT118" s="86">
        <f t="shared" si="418"/>
        <v>4.5298837840995039E-10</v>
      </c>
      <c r="HU118" s="86">
        <f t="shared" si="419"/>
        <v>1.192354756276251E-10</v>
      </c>
      <c r="HV118" s="86">
        <f t="shared" si="420"/>
        <v>8.5711944669122894E-11</v>
      </c>
      <c r="HW118" s="86">
        <f t="shared" si="421"/>
        <v>1.4832313317732043E-9</v>
      </c>
      <c r="HX118" s="86">
        <f t="shared" si="422"/>
        <v>1.450618141246702E-11</v>
      </c>
      <c r="HY118" s="86">
        <f t="shared" si="423"/>
        <v>3.5823175691457325E-11</v>
      </c>
      <c r="HZ118" s="86">
        <f t="shared" si="424"/>
        <v>3.3009150974002539E-11</v>
      </c>
      <c r="IA118" s="86">
        <f t="shared" si="425"/>
        <v>6.842226589758559E-11</v>
      </c>
      <c r="IB118" s="86">
        <f t="shared" si="426"/>
        <v>7.5079966547550336E-12</v>
      </c>
      <c r="IC118" s="86">
        <f t="shared" si="427"/>
        <v>1.4115233192292669E-11</v>
      </c>
      <c r="ID118" s="86">
        <f t="shared" si="428"/>
        <v>3.5834923935171432E-11</v>
      </c>
      <c r="IE118" s="86">
        <f t="shared" si="429"/>
        <v>1.0013843970694654E-10</v>
      </c>
      <c r="IF118" s="86">
        <f t="shared" si="430"/>
        <v>2.9655170741829308E-7</v>
      </c>
      <c r="IG118" s="86">
        <f t="shared" si="431"/>
        <v>2.8703391397380361E-7</v>
      </c>
      <c r="II118" s="86">
        <f t="shared" si="328"/>
        <v>1.8877449405815465E-60</v>
      </c>
      <c r="IJ118" s="86">
        <f t="shared" si="329"/>
        <v>1.0505825926228965E-58</v>
      </c>
      <c r="IK118" s="86">
        <f t="shared" si="330"/>
        <v>2.0296271661612803E-63</v>
      </c>
      <c r="IL118" s="86">
        <f t="shared" si="331"/>
        <v>8.7934567800705104E-70</v>
      </c>
      <c r="IM118" s="86">
        <f t="shared" si="332"/>
        <v>2.0141034355942662E-56</v>
      </c>
      <c r="IN118" s="86">
        <f t="shared" si="333"/>
        <v>3.8245111436114769E-69</v>
      </c>
      <c r="IO118" s="86">
        <f t="shared" si="334"/>
        <v>2.3770727900411578E-66</v>
      </c>
      <c r="IP118" s="86">
        <f t="shared" si="335"/>
        <v>2.670902768315618E-67</v>
      </c>
      <c r="IQ118" s="86">
        <f t="shared" si="336"/>
        <v>1.0355715874843616E-67</v>
      </c>
      <c r="IR118" s="86">
        <f t="shared" si="337"/>
        <v>2.6802580446325052E-70</v>
      </c>
      <c r="IS118" s="86">
        <f t="shared" si="338"/>
        <v>6.0042970481201761E-71</v>
      </c>
      <c r="IT118" s="86">
        <f t="shared" si="339"/>
        <v>2.5366300528668561E-67</v>
      </c>
      <c r="IU118" s="86">
        <f t="shared" si="340"/>
        <v>7.3118718004189045E-63</v>
      </c>
      <c r="IV118" s="86">
        <f t="shared" si="341"/>
        <v>1.9346916770996535E-25</v>
      </c>
      <c r="IW118" s="86">
        <f t="shared" si="342"/>
        <v>2.4528958501450078E-41</v>
      </c>
      <c r="IY118" s="86">
        <f t="shared" si="343"/>
        <v>0.21283250582816937</v>
      </c>
      <c r="IZ118" s="86">
        <f t="shared" si="344"/>
        <v>5.045938483042367E-2</v>
      </c>
      <c r="JA118" s="86">
        <f t="shared" si="345"/>
        <v>2.8628609037903718E-2</v>
      </c>
      <c r="JB118" s="86">
        <f t="shared" si="346"/>
        <v>5.6598807628595434E-2</v>
      </c>
      <c r="JC118" s="86">
        <f t="shared" si="347"/>
        <v>1.3206889471505882E-2</v>
      </c>
      <c r="JD118" s="86">
        <f t="shared" si="348"/>
        <v>4.8068354644451014E-2</v>
      </c>
      <c r="JE118" s="86">
        <f t="shared" si="349"/>
        <v>2.0443687475732875E-2</v>
      </c>
      <c r="JF118" s="86">
        <f t="shared" si="350"/>
        <v>8.0778097766196436E-3</v>
      </c>
      <c r="JG118" s="86">
        <f t="shared" si="351"/>
        <v>4.0535148285586551E-3</v>
      </c>
      <c r="JH118" s="86">
        <f t="shared" si="352"/>
        <v>1.000000722525515E-2</v>
      </c>
      <c r="JI118" s="86">
        <f t="shared" si="353"/>
        <v>7.8950586278309018E-3</v>
      </c>
      <c r="JJ118" s="86">
        <f t="shared" si="354"/>
        <v>6.6653238181189449E-3</v>
      </c>
      <c r="JK118" s="86">
        <f t="shared" si="355"/>
        <v>9.9999933933682499E-3</v>
      </c>
      <c r="JL118" s="86">
        <f t="shared" si="356"/>
        <v>0.32366779511764093</v>
      </c>
      <c r="JM118" s="86">
        <f t="shared" si="357"/>
        <v>0.30689933270896491</v>
      </c>
    </row>
    <row r="119" spans="2:273" x14ac:dyDescent="0.25">
      <c r="B119" s="2">
        <v>92</v>
      </c>
      <c r="C119" s="37">
        <v>71.716999999999999</v>
      </c>
      <c r="D119" s="37">
        <v>66.881</v>
      </c>
      <c r="E119" s="37">
        <v>66.905000000000001</v>
      </c>
      <c r="F119" s="37">
        <v>66.975999999999999</v>
      </c>
      <c r="G119" s="37">
        <v>65.856999999999999</v>
      </c>
      <c r="H119" s="37">
        <v>65.024000000000001</v>
      </c>
      <c r="I119" s="37">
        <v>65.81</v>
      </c>
      <c r="J119" s="37">
        <v>65.682000000000002</v>
      </c>
      <c r="K119" s="37">
        <v>63.756</v>
      </c>
      <c r="L119" s="37">
        <v>63.222000000000001</v>
      </c>
      <c r="M119" s="37">
        <v>61.2</v>
      </c>
      <c r="N119" s="37">
        <v>60.222000000000001</v>
      </c>
      <c r="O119" s="37">
        <v>61.222000000000001</v>
      </c>
      <c r="P119" s="37">
        <v>72.135999999999996</v>
      </c>
      <c r="Q119" s="37">
        <v>70.534899999999993</v>
      </c>
      <c r="S119" s="4">
        <f t="shared" si="229"/>
        <v>74.802803564537157</v>
      </c>
      <c r="T119" s="4">
        <f t="shared" si="230"/>
        <v>68.566086520107092</v>
      </c>
      <c r="U119" s="4">
        <f t="shared" si="231"/>
        <v>68.446124615585276</v>
      </c>
      <c r="V119" s="4">
        <f t="shared" si="232"/>
        <v>69.765289772119772</v>
      </c>
      <c r="W119" s="4">
        <f t="shared" si="233"/>
        <v>67.891655100522826</v>
      </c>
      <c r="X119" s="4">
        <f t="shared" si="234"/>
        <v>67.1075705918023</v>
      </c>
      <c r="Y119" s="4">
        <f t="shared" si="235"/>
        <v>67.852814751317865</v>
      </c>
      <c r="Z119" s="4">
        <f t="shared" si="236"/>
        <v>66.746611749905171</v>
      </c>
      <c r="AA119" s="4">
        <f t="shared" si="237"/>
        <v>64.137737478080496</v>
      </c>
      <c r="AB119" s="4">
        <f t="shared" si="238"/>
        <v>63.311756163185429</v>
      </c>
      <c r="AC119" s="4">
        <f t="shared" si="239"/>
        <v>62.118988353736292</v>
      </c>
      <c r="AD119" s="4">
        <f t="shared" si="240"/>
        <v>61.609731793011399</v>
      </c>
      <c r="AE119" s="4">
        <f t="shared" si="241"/>
        <v>62.232468347957457</v>
      </c>
      <c r="AF119" s="4">
        <f t="shared" si="242"/>
        <v>77.941445539300432</v>
      </c>
      <c r="AG119" s="4">
        <f t="shared" si="243"/>
        <v>70.325553745009628</v>
      </c>
      <c r="AI119" s="4">
        <f t="shared" si="244"/>
        <v>-3.0858035645371586</v>
      </c>
      <c r="AJ119" s="4">
        <f t="shared" si="245"/>
        <v>-1.6850865201070917</v>
      </c>
      <c r="AK119" s="4">
        <f t="shared" si="246"/>
        <v>-1.5411246155852751</v>
      </c>
      <c r="AL119" s="4">
        <f t="shared" si="247"/>
        <v>-2.7892897721197727</v>
      </c>
      <c r="AM119" s="4">
        <f t="shared" si="248"/>
        <v>-2.0346551005228264</v>
      </c>
      <c r="AN119" s="4">
        <f t="shared" si="249"/>
        <v>-2.0835705918022995</v>
      </c>
      <c r="AO119" s="4">
        <f t="shared" si="250"/>
        <v>-2.0428147513178629</v>
      </c>
      <c r="AP119" s="4">
        <f t="shared" si="251"/>
        <v>-1.0646117499051684</v>
      </c>
      <c r="AQ119" s="4">
        <f t="shared" si="252"/>
        <v>-0.38173747808049541</v>
      </c>
      <c r="AR119" s="4">
        <f t="shared" si="253"/>
        <v>-8.975616318542734E-2</v>
      </c>
      <c r="AS119" s="4">
        <f t="shared" si="254"/>
        <v>-0.91898835373628884</v>
      </c>
      <c r="AT119" s="4">
        <f t="shared" si="255"/>
        <v>-1.3877317930113975</v>
      </c>
      <c r="AU119" s="4">
        <f t="shared" si="256"/>
        <v>-1.0104683479574561</v>
      </c>
      <c r="AV119" s="4">
        <f t="shared" si="358"/>
        <v>-5.8054455393004361</v>
      </c>
      <c r="AW119" s="4">
        <f t="shared" si="358"/>
        <v>0.20934625499036486</v>
      </c>
      <c r="AY119" s="2">
        <f t="shared" si="308"/>
        <v>66.017868988394369</v>
      </c>
      <c r="AZ119" s="2">
        <f t="shared" si="359"/>
        <v>67.34119683535684</v>
      </c>
      <c r="BA119" s="2">
        <f t="shared" si="360"/>
        <v>67.937376538787987</v>
      </c>
      <c r="BB119" s="2">
        <f t="shared" si="361"/>
        <v>68.455824554005375</v>
      </c>
      <c r="BC119" s="2">
        <f t="shared" si="362"/>
        <v>67.718674710049342</v>
      </c>
      <c r="BD119" s="2">
        <f t="shared" si="363"/>
        <v>66.09656911866081</v>
      </c>
      <c r="BE119" s="2">
        <f t="shared" si="364"/>
        <v>67.55300508752714</v>
      </c>
      <c r="BF119" s="2">
        <f t="shared" si="365"/>
        <v>66.665670852565782</v>
      </c>
      <c r="BG119" s="2">
        <f t="shared" si="366"/>
        <v>64.105531921339121</v>
      </c>
      <c r="BH119" s="2">
        <f t="shared" si="367"/>
        <v>63.208371518031157</v>
      </c>
      <c r="BI119" s="2">
        <f t="shared" si="368"/>
        <v>62.040374918557234</v>
      </c>
      <c r="BJ119" s="2">
        <f t="shared" si="369"/>
        <v>61.543729678608287</v>
      </c>
      <c r="BK119" s="2">
        <f t="shared" si="370"/>
        <v>62.120853735734883</v>
      </c>
      <c r="BL119" s="2">
        <f t="shared" si="371"/>
        <v>61.887657912614998</v>
      </c>
      <c r="BM119" s="2">
        <f t="shared" si="372"/>
        <v>61.472916774357913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>
        <f t="shared" si="311"/>
        <v>66.905000000000001</v>
      </c>
      <c r="CH119" s="2" t="str">
        <f t="shared" si="312"/>
        <v/>
      </c>
      <c r="CI119" s="2">
        <f t="shared" si="313"/>
        <v>65.856999999999999</v>
      </c>
      <c r="CJ119" s="2" t="str">
        <f t="shared" si="314"/>
        <v/>
      </c>
      <c r="CK119" s="2">
        <f t="shared" si="315"/>
        <v>65.81</v>
      </c>
      <c r="CL119" s="2">
        <f t="shared" si="316"/>
        <v>65.682000000000002</v>
      </c>
      <c r="CM119" s="2">
        <f t="shared" si="317"/>
        <v>63.756</v>
      </c>
      <c r="CN119" s="2">
        <f t="shared" si="318"/>
        <v>63.222000000000001</v>
      </c>
      <c r="CO119" s="2">
        <f t="shared" si="319"/>
        <v>61.2</v>
      </c>
      <c r="CP119" s="2">
        <f t="shared" si="320"/>
        <v>60.222000000000001</v>
      </c>
      <c r="CQ119" s="2">
        <f t="shared" si="321"/>
        <v>61.222000000000001</v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>
        <f t="shared" si="275"/>
        <v>66.905000000000001</v>
      </c>
      <c r="CX119" s="2" t="str">
        <f t="shared" si="276"/>
        <v/>
      </c>
      <c r="CY119" s="2">
        <f t="shared" si="277"/>
        <v>65.856999999999999</v>
      </c>
      <c r="CZ119" s="2" t="str">
        <f t="shared" si="278"/>
        <v/>
      </c>
      <c r="DA119" s="2">
        <f t="shared" si="279"/>
        <v>65.81</v>
      </c>
      <c r="DB119" s="2">
        <f t="shared" si="280"/>
        <v>65.682000000000002</v>
      </c>
      <c r="DC119" s="2">
        <f t="shared" si="281"/>
        <v>63.756</v>
      </c>
      <c r="DD119" s="2">
        <f t="shared" si="282"/>
        <v>63.222000000000001</v>
      </c>
      <c r="DE119" s="2">
        <f t="shared" si="283"/>
        <v>61.2</v>
      </c>
      <c r="DF119" s="2">
        <f t="shared" si="284"/>
        <v>60.222000000000001</v>
      </c>
      <c r="DG119" s="2">
        <f t="shared" si="285"/>
        <v>61.222000000000001</v>
      </c>
      <c r="DH119" s="2" t="str">
        <f t="shared" si="286"/>
        <v/>
      </c>
      <c r="DI119" s="2" t="str">
        <f t="shared" si="287"/>
        <v/>
      </c>
      <c r="DK119" s="2">
        <f t="shared" si="288"/>
        <v>86.999810178193897</v>
      </c>
      <c r="DL119" s="2">
        <f t="shared" si="373"/>
        <v>88.432159468438542</v>
      </c>
      <c r="DM119" s="2">
        <f t="shared" si="373"/>
        <v>92.074334038054971</v>
      </c>
      <c r="DN119" s="2">
        <f t="shared" si="373"/>
        <v>89.74308668076111</v>
      </c>
      <c r="DO119" s="2">
        <f t="shared" si="373"/>
        <v>87.992891310806812</v>
      </c>
      <c r="DP119" s="2">
        <f t="shared" si="373"/>
        <v>85.31938689217759</v>
      </c>
      <c r="DQ119" s="2">
        <f t="shared" si="373"/>
        <v>90.047413883677322</v>
      </c>
      <c r="DR119" s="2">
        <f t="shared" si="373"/>
        <v>90.78220782726045</v>
      </c>
      <c r="DS119" s="2">
        <f t="shared" si="373"/>
        <v>81.150486772983115</v>
      </c>
      <c r="DT119" s="2">
        <f t="shared" si="373"/>
        <v>82.937604251012161</v>
      </c>
      <c r="DU119" s="2">
        <f t="shared" si="373"/>
        <v>82.208036842105273</v>
      </c>
      <c r="DV119" s="2">
        <f t="shared" si="373"/>
        <v>82.888022701688527</v>
      </c>
      <c r="DW119" s="2">
        <f t="shared" si="373"/>
        <v>83.236674216027893</v>
      </c>
      <c r="DX119" s="2">
        <f t="shared" si="373"/>
        <v>73.251643205574922</v>
      </c>
      <c r="DY119" s="2">
        <f t="shared" si="373"/>
        <v>70.291147795163582</v>
      </c>
      <c r="EA119" s="2">
        <f t="shared" si="228"/>
        <v>65.788041045053077</v>
      </c>
      <c r="EB119" s="2">
        <f t="shared" si="290"/>
        <v>67.098373761959422</v>
      </c>
      <c r="EC119" s="2">
        <f t="shared" si="291"/>
        <v>67.655283492650014</v>
      </c>
      <c r="ED119" s="2">
        <f t="shared" si="292"/>
        <v>68.19336871605222</v>
      </c>
      <c r="EE119" s="2">
        <f t="shared" si="293"/>
        <v>67.508692815349022</v>
      </c>
      <c r="EF119" s="2">
        <f t="shared" si="294"/>
        <v>65.861970423839807</v>
      </c>
      <c r="EG119" s="2">
        <f t="shared" si="295"/>
        <v>67.255404803730542</v>
      </c>
      <c r="EH119" s="2">
        <f t="shared" si="296"/>
        <v>66.323319434241739</v>
      </c>
      <c r="EI119" s="2">
        <f t="shared" si="297"/>
        <v>63.880936830892146</v>
      </c>
      <c r="EJ119" s="2">
        <f t="shared" si="298"/>
        <v>62.937855492194075</v>
      </c>
      <c r="EK119" s="2">
        <f t="shared" si="299"/>
        <v>61.764510136290362</v>
      </c>
      <c r="EL119" s="2">
        <f t="shared" si="300"/>
        <v>61.264725057032791</v>
      </c>
      <c r="EM119" s="2">
        <f t="shared" si="301"/>
        <v>61.857732831749836</v>
      </c>
      <c r="EN119" s="2">
        <f t="shared" si="302"/>
        <v>61.734267326732663</v>
      </c>
      <c r="EO119" s="2">
        <f t="shared" si="303"/>
        <v>61.33174713080232</v>
      </c>
      <c r="EQ119" s="2">
        <f t="shared" si="304"/>
        <v>65.719719219911298</v>
      </c>
      <c r="ER119" s="2">
        <f t="shared" si="374"/>
        <v>66.761229507849947</v>
      </c>
      <c r="ES119" s="2">
        <f t="shared" si="374"/>
        <v>67.334744589683893</v>
      </c>
      <c r="ET119" s="2">
        <f t="shared" si="374"/>
        <v>67.614480338103732</v>
      </c>
      <c r="EU119" s="2">
        <f t="shared" si="374"/>
        <v>67.121220663060356</v>
      </c>
      <c r="EV119" s="2">
        <f t="shared" si="374"/>
        <v>65.404852395325676</v>
      </c>
      <c r="EW119" s="2">
        <f t="shared" si="374"/>
        <v>66.705562431973007</v>
      </c>
      <c r="EX119" s="2">
        <f t="shared" si="374"/>
        <v>66.00615541048866</v>
      </c>
      <c r="EY119" s="2">
        <f t="shared" si="374"/>
        <v>63.528226000000004</v>
      </c>
      <c r="EZ119" s="2">
        <f t="shared" si="374"/>
        <v>62.652062393607437</v>
      </c>
      <c r="FA119" s="2">
        <f t="shared" si="374"/>
        <v>61.655323211346484</v>
      </c>
      <c r="FB119" s="2">
        <f t="shared" si="374"/>
        <v>60.813243196029646</v>
      </c>
      <c r="FC119" s="2">
        <f t="shared" si="374"/>
        <v>61.490200248402545</v>
      </c>
      <c r="FD119" s="2">
        <f t="shared" si="374"/>
        <v>61.677611863967122</v>
      </c>
      <c r="FE119" s="2">
        <f t="shared" si="374"/>
        <v>61.813289901638463</v>
      </c>
      <c r="FG119" s="2">
        <f t="shared" si="306"/>
        <v>0.98915688127874613</v>
      </c>
      <c r="FH119" s="2">
        <f t="shared" si="375"/>
        <v>0.98857589738634055</v>
      </c>
      <c r="FI119" s="2">
        <f t="shared" si="375"/>
        <v>0.98840185338102182</v>
      </c>
      <c r="FJ119" s="2">
        <f t="shared" si="375"/>
        <v>0.98774115120253858</v>
      </c>
      <c r="FK119" s="2">
        <f t="shared" si="375"/>
        <v>0.98968261556722181</v>
      </c>
      <c r="FL119" s="2">
        <f t="shared" si="375"/>
        <v>0.98786782188223654</v>
      </c>
      <c r="FM119" s="2">
        <f t="shared" si="375"/>
        <v>0.98685622303968834</v>
      </c>
      <c r="FN119" s="2">
        <f t="shared" si="375"/>
        <v>0.98595471488194963</v>
      </c>
      <c r="FO119" s="2">
        <f t="shared" si="375"/>
        <v>0.98690299293914552</v>
      </c>
      <c r="FP119" s="2">
        <f t="shared" si="375"/>
        <v>0.98640870051354157</v>
      </c>
      <c r="FQ119" s="2">
        <f t="shared" si="375"/>
        <v>0.98648397131860399</v>
      </c>
      <c r="FR119" s="2">
        <f t="shared" si="375"/>
        <v>0.98702802472678863</v>
      </c>
      <c r="FS119" s="2">
        <f t="shared" si="375"/>
        <v>0.98764418723216496</v>
      </c>
      <c r="FT119" s="2">
        <f t="shared" si="375"/>
        <v>0.98667423013463884</v>
      </c>
      <c r="FU119" s="2">
        <f t="shared" si="375"/>
        <v>0.98432258439656595</v>
      </c>
      <c r="FW119" s="2">
        <f t="shared" si="324"/>
        <v>2.5436623922838147E-3</v>
      </c>
      <c r="FX119" s="2">
        <f t="shared" si="376"/>
        <v>2.658457441573117E-3</v>
      </c>
      <c r="FY119" s="2">
        <f t="shared" si="377"/>
        <v>3.5024840151482856E-3</v>
      </c>
      <c r="FZ119" s="2">
        <f t="shared" si="378"/>
        <v>2.9693050847439122E-3</v>
      </c>
      <c r="GA119" s="2">
        <f t="shared" si="379"/>
        <v>3.5136872846397663E-3</v>
      </c>
      <c r="GB119" s="2">
        <f t="shared" si="380"/>
        <v>3.1986213476076545E-3</v>
      </c>
      <c r="GC119" s="2">
        <f t="shared" si="381"/>
        <v>3.5879374325336827E-3</v>
      </c>
      <c r="GD119" s="2">
        <f t="shared" si="382"/>
        <v>3.7224992056498333E-3</v>
      </c>
      <c r="GE119" s="2">
        <f t="shared" si="383"/>
        <v>4.4918583258634435E-3</v>
      </c>
      <c r="GF119" s="2">
        <f t="shared" si="384"/>
        <v>4.5716611226748411E-3</v>
      </c>
      <c r="GG119" s="2">
        <f t="shared" si="385"/>
        <v>4.1260529870796947E-3</v>
      </c>
      <c r="GH119" s="2">
        <f t="shared" si="386"/>
        <v>3.3052508310315353E-3</v>
      </c>
      <c r="GI119" s="2">
        <f t="shared" si="387"/>
        <v>2.8114321843226635E-3</v>
      </c>
      <c r="GJ119" s="2">
        <f t="shared" si="388"/>
        <v>1.5411493917135838E-3</v>
      </c>
      <c r="GK119" s="2">
        <f t="shared" si="389"/>
        <v>1.4731729467964655E-3</v>
      </c>
      <c r="GM119" s="86">
        <f t="shared" si="325"/>
        <v>1.169533774547715E-14</v>
      </c>
      <c r="GN119" s="86">
        <f t="shared" si="390"/>
        <v>1.5123072131512316E-26</v>
      </c>
      <c r="GO119" s="86">
        <f t="shared" si="391"/>
        <v>1.4208011997998653E-28</v>
      </c>
      <c r="GP119" s="86">
        <f t="shared" si="392"/>
        <v>5.356184582670531E-30</v>
      </c>
      <c r="GQ119" s="86">
        <f t="shared" si="393"/>
        <v>5.7327277403840497E-32</v>
      </c>
      <c r="GR119" s="86">
        <f t="shared" si="394"/>
        <v>4.8381222518067255E-23</v>
      </c>
      <c r="GS119" s="86">
        <f t="shared" si="395"/>
        <v>5.5094344662766091E-25</v>
      </c>
      <c r="GT119" s="86">
        <f t="shared" si="396"/>
        <v>1.5346889201426736E-26</v>
      </c>
      <c r="GU119" s="86">
        <f t="shared" si="397"/>
        <v>6.3956678055155279E-27</v>
      </c>
      <c r="GV119" s="86">
        <f t="shared" si="398"/>
        <v>5.5852789548215556E-27</v>
      </c>
      <c r="GW119" s="86">
        <f t="shared" si="399"/>
        <v>7.4562812630130816E-35</v>
      </c>
      <c r="GX119" s="86">
        <f t="shared" si="400"/>
        <v>6.3042228506780448E-52</v>
      </c>
      <c r="GY119" s="86">
        <f t="shared" si="401"/>
        <v>8.318155350900502E-53</v>
      </c>
      <c r="GZ119" s="86">
        <f t="shared" si="402"/>
        <v>1.1260804549690167E-11</v>
      </c>
      <c r="HA119" s="86">
        <f t="shared" si="403"/>
        <v>6.9170101940153191E-12</v>
      </c>
      <c r="HC119" s="86">
        <f t="shared" si="326"/>
        <v>0.13610020124135475</v>
      </c>
      <c r="HD119" s="86">
        <f t="shared" si="404"/>
        <v>1.9998944978871332E-2</v>
      </c>
      <c r="HE119" s="86">
        <f t="shared" si="405"/>
        <v>9.2703927278862119E-3</v>
      </c>
      <c r="HF119" s="86">
        <f t="shared" si="406"/>
        <v>2.3331682188950341E-2</v>
      </c>
      <c r="HG119" s="86">
        <f t="shared" si="407"/>
        <v>3.4916297868960674E-3</v>
      </c>
      <c r="HH119" s="86">
        <f t="shared" si="408"/>
        <v>1.9688811537211932E-2</v>
      </c>
      <c r="HI119" s="86">
        <f t="shared" si="409"/>
        <v>6.9067147674643945E-3</v>
      </c>
      <c r="HJ119" s="86">
        <f t="shared" si="410"/>
        <v>1.9219803267855179E-3</v>
      </c>
      <c r="HK119" s="86">
        <f t="shared" si="411"/>
        <v>9.0121026755354025E-4</v>
      </c>
      <c r="HL119" s="86">
        <f t="shared" si="412"/>
        <v>2.840062224961006E-3</v>
      </c>
      <c r="HM119" s="86">
        <f t="shared" si="413"/>
        <v>1.9206721275004028E-3</v>
      </c>
      <c r="HN119" s="86">
        <f t="shared" si="414"/>
        <v>1.3830071709072633E-3</v>
      </c>
      <c r="HO119" s="86">
        <f t="shared" si="415"/>
        <v>1.8584126734746209E-3</v>
      </c>
      <c r="HP119" s="86">
        <f t="shared" si="416"/>
        <v>0.25277050069403967</v>
      </c>
      <c r="HQ119" s="86">
        <f t="shared" si="417"/>
        <v>0.21489915176546992</v>
      </c>
      <c r="HS119" s="86">
        <f t="shared" si="327"/>
        <v>4.1557951726606107E-10</v>
      </c>
      <c r="HT119" s="86">
        <f t="shared" si="418"/>
        <v>1.3159113558284691E-9</v>
      </c>
      <c r="HU119" s="86">
        <f t="shared" si="419"/>
        <v>3.9543874091981445E-10</v>
      </c>
      <c r="HV119" s="86">
        <f t="shared" si="420"/>
        <v>2.9407815500975167E-10</v>
      </c>
      <c r="HW119" s="86">
        <f t="shared" si="421"/>
        <v>4.2956078099489272E-9</v>
      </c>
      <c r="HX119" s="86">
        <f t="shared" si="422"/>
        <v>5.277246364183231E-11</v>
      </c>
      <c r="HY119" s="86">
        <f t="shared" si="423"/>
        <v>1.2695530598373017E-10</v>
      </c>
      <c r="HZ119" s="86">
        <f t="shared" si="424"/>
        <v>1.1929725571582604E-10</v>
      </c>
      <c r="IA119" s="86">
        <f t="shared" si="425"/>
        <v>2.5390221484744046E-10</v>
      </c>
      <c r="IB119" s="86">
        <f t="shared" si="426"/>
        <v>3.0607932994439356E-11</v>
      </c>
      <c r="IC119" s="86">
        <f t="shared" si="427"/>
        <v>5.5449636105943383E-11</v>
      </c>
      <c r="ID119" s="86">
        <f t="shared" si="428"/>
        <v>1.2592325472630118E-10</v>
      </c>
      <c r="IE119" s="86">
        <f t="shared" si="429"/>
        <v>3.1770700947839454E-10</v>
      </c>
      <c r="IF119" s="86">
        <f t="shared" si="430"/>
        <v>5.6668619029594569E-7</v>
      </c>
      <c r="IG119" s="86">
        <f t="shared" si="431"/>
        <v>5.3603989096373005E-7</v>
      </c>
      <c r="II119" s="86">
        <f t="shared" si="328"/>
        <v>1.1052589505267537E-58</v>
      </c>
      <c r="IJ119" s="86">
        <f t="shared" si="329"/>
        <v>5.6109497426117423E-57</v>
      </c>
      <c r="IK119" s="86">
        <f t="shared" si="330"/>
        <v>1.8492952147121282E-61</v>
      </c>
      <c r="IL119" s="86">
        <f t="shared" si="331"/>
        <v>1.1102349468223246E-67</v>
      </c>
      <c r="IM119" s="86">
        <f t="shared" si="332"/>
        <v>1.1036507865428365E-54</v>
      </c>
      <c r="IN119" s="86">
        <f t="shared" si="333"/>
        <v>4.9041126544822467E-67</v>
      </c>
      <c r="IO119" s="86">
        <f t="shared" si="334"/>
        <v>2.7365283472483337E-64</v>
      </c>
      <c r="IP119" s="86">
        <f t="shared" si="335"/>
        <v>3.4004924999537347E-65</v>
      </c>
      <c r="IQ119" s="86">
        <f t="shared" si="336"/>
        <v>1.6046532283113467E-65</v>
      </c>
      <c r="IR119" s="86">
        <f t="shared" si="337"/>
        <v>5.1454144322773814E-68</v>
      </c>
      <c r="IS119" s="86">
        <f t="shared" si="338"/>
        <v>1.0992754928736716E-68</v>
      </c>
      <c r="IT119" s="86">
        <f t="shared" si="339"/>
        <v>2.9302200819939006E-65</v>
      </c>
      <c r="IU119" s="86">
        <f t="shared" si="340"/>
        <v>5.429114939269063E-61</v>
      </c>
      <c r="IV119" s="86">
        <f t="shared" si="341"/>
        <v>8.9108836470121739E-25</v>
      </c>
      <c r="IW119" s="86">
        <f t="shared" si="342"/>
        <v>3.0574357725047734E-40</v>
      </c>
      <c r="IY119" s="86">
        <f t="shared" si="343"/>
        <v>0.13610020165694595</v>
      </c>
      <c r="IZ119" s="86">
        <f t="shared" si="344"/>
        <v>1.9998946294782688E-2</v>
      </c>
      <c r="JA119" s="86">
        <f t="shared" si="345"/>
        <v>9.2703931233249527E-3</v>
      </c>
      <c r="JB119" s="86">
        <f t="shared" si="346"/>
        <v>2.3331682483028495E-2</v>
      </c>
      <c r="JC119" s="86">
        <f t="shared" si="347"/>
        <v>3.4916340825038774E-3</v>
      </c>
      <c r="JD119" s="86">
        <f t="shared" si="348"/>
        <v>1.9688811589984395E-2</v>
      </c>
      <c r="JE119" s="86">
        <f t="shared" si="349"/>
        <v>6.9067148944197002E-3</v>
      </c>
      <c r="JF119" s="86">
        <f t="shared" si="350"/>
        <v>1.9219804460827736E-3</v>
      </c>
      <c r="JG119" s="86">
        <f t="shared" si="351"/>
        <v>9.0121052145575515E-4</v>
      </c>
      <c r="JH119" s="86">
        <f t="shared" si="352"/>
        <v>2.8400622555689388E-3</v>
      </c>
      <c r="JI119" s="86">
        <f t="shared" si="353"/>
        <v>1.920672182950039E-3</v>
      </c>
      <c r="JJ119" s="86">
        <f t="shared" si="354"/>
        <v>1.383007296830518E-3</v>
      </c>
      <c r="JK119" s="86">
        <f t="shared" si="355"/>
        <v>1.8584129911816305E-3</v>
      </c>
      <c r="JL119" s="86">
        <f t="shared" si="356"/>
        <v>0.2527710673914908</v>
      </c>
      <c r="JM119" s="86">
        <f t="shared" si="357"/>
        <v>0.21489968781227792</v>
      </c>
    </row>
    <row r="120" spans="2:273" x14ac:dyDescent="0.25">
      <c r="B120" s="2">
        <v>93</v>
      </c>
      <c r="C120" s="37">
        <v>66.956999999999994</v>
      </c>
      <c r="D120" s="37">
        <v>66.213999999999999</v>
      </c>
      <c r="E120" s="37">
        <v>67.31</v>
      </c>
      <c r="F120" s="37">
        <v>68.19</v>
      </c>
      <c r="G120" s="37">
        <v>66.594999999999999</v>
      </c>
      <c r="H120" s="37">
        <v>64.975999999999999</v>
      </c>
      <c r="I120" s="37">
        <v>67.667000000000002</v>
      </c>
      <c r="J120" s="37">
        <v>65.25</v>
      </c>
      <c r="K120" s="37">
        <v>63.421999999999997</v>
      </c>
      <c r="L120" s="37">
        <v>61.756</v>
      </c>
      <c r="M120" s="37">
        <v>60.911000000000001</v>
      </c>
      <c r="N120" s="37">
        <v>59.732999999999997</v>
      </c>
      <c r="O120" s="37">
        <v>60.043999999999997</v>
      </c>
      <c r="P120" s="37">
        <v>63.341000000000001</v>
      </c>
      <c r="Q120" s="37">
        <v>61.2791</v>
      </c>
      <c r="S120" s="4">
        <f t="shared" si="229"/>
        <v>70.262386953283254</v>
      </c>
      <c r="T120" s="4">
        <f t="shared" si="230"/>
        <v>67.557532009806323</v>
      </c>
      <c r="U120" s="4">
        <f t="shared" si="231"/>
        <v>67.894611977161233</v>
      </c>
      <c r="V120" s="4">
        <f t="shared" si="232"/>
        <v>68.656067028748552</v>
      </c>
      <c r="W120" s="4">
        <f t="shared" si="233"/>
        <v>67.598726357976915</v>
      </c>
      <c r="X120" s="4">
        <f t="shared" si="234"/>
        <v>66.247199478941653</v>
      </c>
      <c r="Y120" s="4">
        <f t="shared" si="235"/>
        <v>67.450805448793759</v>
      </c>
      <c r="Z120" s="4">
        <f t="shared" si="236"/>
        <v>66.514126669803488</v>
      </c>
      <c r="AA120" s="4">
        <f t="shared" si="237"/>
        <v>63.9691042894611</v>
      </c>
      <c r="AB120" s="4">
        <f t="shared" si="238"/>
        <v>63.0730141071734</v>
      </c>
      <c r="AC120" s="4">
        <f t="shared" si="239"/>
        <v>61.90549938639144</v>
      </c>
      <c r="AD120" s="4">
        <f t="shared" si="240"/>
        <v>61.377393029937451</v>
      </c>
      <c r="AE120" s="4">
        <f t="shared" si="241"/>
        <v>61.965212491717843</v>
      </c>
      <c r="AF120" s="4">
        <f t="shared" si="242"/>
        <v>71.575413844316316</v>
      </c>
      <c r="AG120" s="4">
        <f t="shared" si="243"/>
        <v>66.225142620343036</v>
      </c>
      <c r="AI120" s="4">
        <f t="shared" si="244"/>
        <v>-3.3053869532832607</v>
      </c>
      <c r="AJ120" s="4">
        <f t="shared" si="245"/>
        <v>-1.3435320098063244</v>
      </c>
      <c r="AK120" s="4">
        <f t="shared" si="246"/>
        <v>-0.58461197716123081</v>
      </c>
      <c r="AL120" s="4">
        <f t="shared" si="247"/>
        <v>-0.46606702874855443</v>
      </c>
      <c r="AM120" s="4">
        <f t="shared" si="248"/>
        <v>-1.003726357976916</v>
      </c>
      <c r="AN120" s="4">
        <f t="shared" si="249"/>
        <v>-1.2711994789416536</v>
      </c>
      <c r="AO120" s="4">
        <f t="shared" si="250"/>
        <v>0.21619455120624309</v>
      </c>
      <c r="AP120" s="4">
        <f t="shared" si="251"/>
        <v>-1.2641266698034883</v>
      </c>
      <c r="AQ120" s="4">
        <f t="shared" si="252"/>
        <v>-0.54710428946110312</v>
      </c>
      <c r="AR120" s="4">
        <f t="shared" si="253"/>
        <v>-1.3170141071733994</v>
      </c>
      <c r="AS120" s="4">
        <f t="shared" si="254"/>
        <v>-0.99449938639143909</v>
      </c>
      <c r="AT120" s="4">
        <f t="shared" si="255"/>
        <v>-1.6443930299374543</v>
      </c>
      <c r="AU120" s="4">
        <f t="shared" si="256"/>
        <v>-1.9212124917178457</v>
      </c>
      <c r="AV120" s="4">
        <f t="shared" si="358"/>
        <v>-8.2344138443163146</v>
      </c>
      <c r="AW120" s="4">
        <f t="shared" si="358"/>
        <v>-4.9460426203430359</v>
      </c>
      <c r="AY120" s="2">
        <f t="shared" si="308"/>
        <v>65.917685152532897</v>
      </c>
      <c r="AZ120" s="2">
        <f t="shared" si="359"/>
        <v>67.21151034468717</v>
      </c>
      <c r="BA120" s="2">
        <f t="shared" si="360"/>
        <v>67.783985443380345</v>
      </c>
      <c r="BB120" s="2">
        <f t="shared" si="361"/>
        <v>68.280591049930223</v>
      </c>
      <c r="BC120" s="2">
        <f t="shared" si="362"/>
        <v>67.568327037448739</v>
      </c>
      <c r="BD120" s="2">
        <f t="shared" si="363"/>
        <v>65.959490569398554</v>
      </c>
      <c r="BE120" s="2">
        <f t="shared" si="364"/>
        <v>67.382335182237199</v>
      </c>
      <c r="BF120" s="2">
        <f t="shared" si="365"/>
        <v>66.501893042847087</v>
      </c>
      <c r="BG120" s="2">
        <f t="shared" si="366"/>
        <v>63.964634596928789</v>
      </c>
      <c r="BH120" s="2">
        <f t="shared" si="367"/>
        <v>63.054213403501798</v>
      </c>
      <c r="BI120" s="2">
        <f t="shared" si="368"/>
        <v>61.893500463940143</v>
      </c>
      <c r="BJ120" s="2">
        <f t="shared" si="369"/>
        <v>61.368864245432448</v>
      </c>
      <c r="BK120" s="2">
        <f t="shared" si="370"/>
        <v>61.952637968504398</v>
      </c>
      <c r="BL120" s="2">
        <f t="shared" si="371"/>
        <v>61.767208443884975</v>
      </c>
      <c r="BM120" s="2">
        <f t="shared" si="372"/>
        <v>61.395520000107481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66.213999999999999</v>
      </c>
      <c r="CG120" s="2">
        <f t="shared" si="311"/>
        <v>67.31</v>
      </c>
      <c r="CH120" s="2">
        <f t="shared" si="312"/>
        <v>68.19</v>
      </c>
      <c r="CI120" s="2">
        <f t="shared" si="313"/>
        <v>66.594999999999999</v>
      </c>
      <c r="CJ120" s="2">
        <f t="shared" si="314"/>
        <v>64.975999999999999</v>
      </c>
      <c r="CK120" s="2">
        <f t="shared" si="315"/>
        <v>67.667000000000002</v>
      </c>
      <c r="CL120" s="2">
        <f t="shared" si="316"/>
        <v>65.25</v>
      </c>
      <c r="CM120" s="2">
        <f t="shared" si="317"/>
        <v>63.421999999999997</v>
      </c>
      <c r="CN120" s="2">
        <f t="shared" si="318"/>
        <v>61.756</v>
      </c>
      <c r="CO120" s="2">
        <f t="shared" si="319"/>
        <v>60.911000000000001</v>
      </c>
      <c r="CP120" s="2">
        <f t="shared" si="320"/>
        <v>59.732999999999997</v>
      </c>
      <c r="CQ120" s="2">
        <f t="shared" si="321"/>
        <v>60.043999999999997</v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>
        <f t="shared" si="274"/>
        <v>66.213999999999999</v>
      </c>
      <c r="CW120" s="2">
        <f t="shared" si="275"/>
        <v>67.31</v>
      </c>
      <c r="CX120" s="2">
        <f t="shared" si="276"/>
        <v>68.19</v>
      </c>
      <c r="CY120" s="2">
        <f t="shared" si="277"/>
        <v>66.594999999999999</v>
      </c>
      <c r="CZ120" s="2">
        <f t="shared" si="278"/>
        <v>64.975999999999999</v>
      </c>
      <c r="DA120" s="2">
        <f t="shared" si="279"/>
        <v>67.667000000000002</v>
      </c>
      <c r="DB120" s="2">
        <f t="shared" si="280"/>
        <v>65.25</v>
      </c>
      <c r="DC120" s="2">
        <f t="shared" si="281"/>
        <v>63.421999999999997</v>
      </c>
      <c r="DD120" s="2">
        <f t="shared" si="282"/>
        <v>61.756</v>
      </c>
      <c r="DE120" s="2">
        <f t="shared" si="283"/>
        <v>60.911000000000001</v>
      </c>
      <c r="DF120" s="2">
        <f t="shared" si="284"/>
        <v>59.732999999999997</v>
      </c>
      <c r="DG120" s="2">
        <f t="shared" si="285"/>
        <v>60.043999999999997</v>
      </c>
      <c r="DH120" s="2" t="str">
        <f t="shared" si="286"/>
        <v/>
      </c>
      <c r="DI120" s="2" t="str">
        <f t="shared" si="287"/>
        <v/>
      </c>
      <c r="DK120" s="2">
        <f t="shared" si="288"/>
        <v>87.191649954696459</v>
      </c>
      <c r="DL120" s="2">
        <f t="shared" si="373"/>
        <v>88.600086378737544</v>
      </c>
      <c r="DM120" s="2">
        <f t="shared" si="373"/>
        <v>92.287015554213227</v>
      </c>
      <c r="DN120" s="2">
        <f t="shared" si="373"/>
        <v>89.934773633343411</v>
      </c>
      <c r="DO120" s="2">
        <f t="shared" si="373"/>
        <v>88.160250763039215</v>
      </c>
      <c r="DP120" s="2">
        <f t="shared" si="373"/>
        <v>85.450132286318336</v>
      </c>
      <c r="DQ120" s="2">
        <f t="shared" si="373"/>
        <v>90.245972607879949</v>
      </c>
      <c r="DR120" s="2">
        <f t="shared" si="373"/>
        <v>90.993651147098504</v>
      </c>
      <c r="DS120" s="2">
        <f t="shared" si="373"/>
        <v>81.182328799249532</v>
      </c>
      <c r="DT120" s="2">
        <f t="shared" si="373"/>
        <v>83.049485829959522</v>
      </c>
      <c r="DU120" s="2">
        <f t="shared" si="373"/>
        <v>82.33364129554657</v>
      </c>
      <c r="DV120" s="2">
        <f t="shared" si="373"/>
        <v>83.051870075046878</v>
      </c>
      <c r="DW120" s="2">
        <f t="shared" si="373"/>
        <v>83.399439024390261</v>
      </c>
      <c r="DX120" s="2">
        <f t="shared" si="373"/>
        <v>73.301736236933806</v>
      </c>
      <c r="DY120" s="2">
        <f t="shared" si="373"/>
        <v>70.351685704125174</v>
      </c>
      <c r="EA120" s="2">
        <f t="shared" si="228"/>
        <v>65.705183106954664</v>
      </c>
      <c r="EB120" s="2">
        <f t="shared" si="290"/>
        <v>66.987028779181003</v>
      </c>
      <c r="EC120" s="2">
        <f t="shared" si="291"/>
        <v>67.52293085388385</v>
      </c>
      <c r="ED120" s="2">
        <f t="shared" si="292"/>
        <v>68.037296481514545</v>
      </c>
      <c r="EE120" s="2">
        <f t="shared" si="293"/>
        <v>67.37395982068611</v>
      </c>
      <c r="EF120" s="2">
        <f t="shared" si="294"/>
        <v>65.742717388842607</v>
      </c>
      <c r="EG120" s="2">
        <f t="shared" si="295"/>
        <v>67.106675844006503</v>
      </c>
      <c r="EH120" s="2">
        <f t="shared" si="296"/>
        <v>66.184927413624919</v>
      </c>
      <c r="EI120" s="2">
        <f t="shared" si="297"/>
        <v>63.757891131824238</v>
      </c>
      <c r="EJ120" s="2">
        <f t="shared" si="298"/>
        <v>62.804309563429001</v>
      </c>
      <c r="EK120" s="2">
        <f t="shared" si="299"/>
        <v>61.638556445703678</v>
      </c>
      <c r="EL120" s="2">
        <f t="shared" si="300"/>
        <v>61.110510341628732</v>
      </c>
      <c r="EM120" s="2">
        <f t="shared" si="301"/>
        <v>61.709005690123192</v>
      </c>
      <c r="EN120" s="2">
        <f t="shared" si="302"/>
        <v>61.625223242686253</v>
      </c>
      <c r="EO120" s="2">
        <f t="shared" si="303"/>
        <v>61.264689097508295</v>
      </c>
      <c r="EQ120" s="2">
        <f t="shared" si="304"/>
        <v>65.640113297228794</v>
      </c>
      <c r="ER120" s="2">
        <f t="shared" si="374"/>
        <v>66.668100089125431</v>
      </c>
      <c r="ES120" s="2">
        <f t="shared" si="374"/>
        <v>67.221177415742986</v>
      </c>
      <c r="ET120" s="2">
        <f t="shared" si="374"/>
        <v>67.487953035956167</v>
      </c>
      <c r="EU120" s="2">
        <f t="shared" si="374"/>
        <v>67.010326067162978</v>
      </c>
      <c r="EV120" s="2">
        <f t="shared" si="374"/>
        <v>65.310320581930981</v>
      </c>
      <c r="EW120" s="2">
        <f t="shared" si="374"/>
        <v>66.588269998253125</v>
      </c>
      <c r="EX120" s="2">
        <f t="shared" si="374"/>
        <v>65.887452384619493</v>
      </c>
      <c r="EY120" s="2">
        <f t="shared" si="374"/>
        <v>63.427852222222228</v>
      </c>
      <c r="EZ120" s="2">
        <f t="shared" si="374"/>
        <v>62.536086954519064</v>
      </c>
      <c r="FA120" s="2">
        <f t="shared" si="374"/>
        <v>61.536138163218915</v>
      </c>
      <c r="FB120" s="2">
        <f t="shared" si="374"/>
        <v>60.690476768589406</v>
      </c>
      <c r="FC120" s="2">
        <f t="shared" si="374"/>
        <v>61.366573533731753</v>
      </c>
      <c r="FD120" s="2">
        <f t="shared" si="374"/>
        <v>61.572591750286428</v>
      </c>
      <c r="FE120" s="2">
        <f t="shared" si="374"/>
        <v>61.714079626742702</v>
      </c>
      <c r="FG120" s="2">
        <f t="shared" si="306"/>
        <v>0.99010151427707138</v>
      </c>
      <c r="FH120" s="2">
        <f t="shared" si="375"/>
        <v>0.98957061099380073</v>
      </c>
      <c r="FI120" s="2">
        <f t="shared" si="375"/>
        <v>0.98941155894451305</v>
      </c>
      <c r="FJ120" s="2">
        <f t="shared" si="375"/>
        <v>0.9888077245175676</v>
      </c>
      <c r="FK120" s="2">
        <f t="shared" si="375"/>
        <v>0.99058188362797084</v>
      </c>
      <c r="FL120" s="2">
        <f t="shared" si="375"/>
        <v>0.98892349788371803</v>
      </c>
      <c r="FM120" s="2">
        <f t="shared" si="375"/>
        <v>0.98799885349734839</v>
      </c>
      <c r="FN120" s="2">
        <f t="shared" si="375"/>
        <v>0.98717469780074341</v>
      </c>
      <c r="FO120" s="2">
        <f t="shared" si="375"/>
        <v>0.98804160680894537</v>
      </c>
      <c r="FP120" s="2">
        <f t="shared" si="375"/>
        <v>0.98758974628591367</v>
      </c>
      <c r="FQ120" s="2">
        <f t="shared" si="375"/>
        <v>0.98765855810473391</v>
      </c>
      <c r="FR120" s="2">
        <f t="shared" si="375"/>
        <v>0.98815589916663138</v>
      </c>
      <c r="FS120" s="2">
        <f t="shared" si="375"/>
        <v>0.98871910048548406</v>
      </c>
      <c r="FT120" s="2">
        <f t="shared" si="375"/>
        <v>0.98783248674717061</v>
      </c>
      <c r="FU120" s="2">
        <f t="shared" si="375"/>
        <v>0.98568227655835727</v>
      </c>
      <c r="FW120" s="2">
        <f t="shared" si="324"/>
        <v>2.7883860593563127E-3</v>
      </c>
      <c r="FX120" s="2">
        <f t="shared" si="376"/>
        <v>2.9141931785303635E-3</v>
      </c>
      <c r="FY120" s="2">
        <f t="shared" si="377"/>
        <v>3.8391000718230308E-3</v>
      </c>
      <c r="FZ120" s="2">
        <f t="shared" si="378"/>
        <v>3.2548458570159145E-3</v>
      </c>
      <c r="GA120" s="2">
        <f t="shared" si="379"/>
        <v>3.8513759015379248E-3</v>
      </c>
      <c r="GB120" s="2">
        <f t="shared" si="380"/>
        <v>3.506136581375816E-3</v>
      </c>
      <c r="GC120" s="2">
        <f t="shared" si="381"/>
        <v>3.932733817682753E-3</v>
      </c>
      <c r="GD120" s="2">
        <f t="shared" si="382"/>
        <v>4.0801738604804112E-3</v>
      </c>
      <c r="GE120" s="2">
        <f t="shared" si="383"/>
        <v>4.9230912122140589E-3</v>
      </c>
      <c r="GF120" s="2">
        <f t="shared" si="384"/>
        <v>5.0105167744883281E-3</v>
      </c>
      <c r="GG120" s="2">
        <f t="shared" si="385"/>
        <v>4.5223269150244079E-3</v>
      </c>
      <c r="GH120" s="2">
        <f t="shared" si="386"/>
        <v>3.6229801562946756E-3</v>
      </c>
      <c r="GI120" s="2">
        <f t="shared" si="387"/>
        <v>3.081838166387631E-3</v>
      </c>
      <c r="GJ120" s="2">
        <f t="shared" si="388"/>
        <v>1.6895854850869103E-3</v>
      </c>
      <c r="GK120" s="2">
        <f t="shared" si="389"/>
        <v>1.6150724665650725E-3</v>
      </c>
      <c r="GM120" s="86">
        <f t="shared" si="325"/>
        <v>1.2504708883529502E-15</v>
      </c>
      <c r="GN120" s="86">
        <f t="shared" si="390"/>
        <v>2.4702393087815578E-28</v>
      </c>
      <c r="GO120" s="86">
        <f t="shared" si="391"/>
        <v>1.6717301913934292E-30</v>
      </c>
      <c r="GP120" s="86">
        <f t="shared" si="392"/>
        <v>4.3558984461557836E-32</v>
      </c>
      <c r="GQ120" s="86">
        <f t="shared" si="393"/>
        <v>3.6149304396099837E-34</v>
      </c>
      <c r="GR120" s="86">
        <f t="shared" si="394"/>
        <v>1.2820401132567993E-24</v>
      </c>
      <c r="GS120" s="86">
        <f t="shared" si="395"/>
        <v>1.1639162624045506E-26</v>
      </c>
      <c r="GT120" s="86">
        <f t="shared" si="396"/>
        <v>2.4371061556045601E-28</v>
      </c>
      <c r="GU120" s="86">
        <f t="shared" si="397"/>
        <v>9.6812385662325519E-29</v>
      </c>
      <c r="GV120" s="86">
        <f t="shared" si="398"/>
        <v>8.4520606154049624E-29</v>
      </c>
      <c r="GW120" s="86">
        <f t="shared" si="399"/>
        <v>3.0278357875771524E-37</v>
      </c>
      <c r="GX120" s="86">
        <f t="shared" si="400"/>
        <v>1.6200369658473931E-55</v>
      </c>
      <c r="GY120" s="86">
        <f t="shared" si="401"/>
        <v>1.8764646137665227E-56</v>
      </c>
      <c r="GZ120" s="86">
        <f t="shared" si="402"/>
        <v>1.9886355357298433E-12</v>
      </c>
      <c r="HA120" s="86">
        <f t="shared" si="403"/>
        <v>1.1993759230303409E-12</v>
      </c>
      <c r="HC120" s="86">
        <f t="shared" si="326"/>
        <v>7.9415454834670468E-2</v>
      </c>
      <c r="HD120" s="86">
        <f t="shared" si="404"/>
        <v>6.7532000629111346E-3</v>
      </c>
      <c r="HE120" s="86">
        <f t="shared" si="405"/>
        <v>2.4762546175432867E-3</v>
      </c>
      <c r="HF120" s="86">
        <f t="shared" si="406"/>
        <v>8.2444248713484936E-3</v>
      </c>
      <c r="HG120" s="86">
        <f t="shared" si="407"/>
        <v>7.4504070061236498E-4</v>
      </c>
      <c r="HH120" s="86">
        <f t="shared" si="408"/>
        <v>6.962179644249185E-3</v>
      </c>
      <c r="HI120" s="86">
        <f t="shared" si="409"/>
        <v>1.9831083515832841E-3</v>
      </c>
      <c r="HJ120" s="86">
        <f t="shared" si="410"/>
        <v>3.6655566286818576E-4</v>
      </c>
      <c r="HK120" s="86">
        <f t="shared" si="411"/>
        <v>1.6237526118616848E-4</v>
      </c>
      <c r="HL120" s="86">
        <f t="shared" si="412"/>
        <v>6.7376107418056928E-4</v>
      </c>
      <c r="HM120" s="86">
        <f t="shared" si="413"/>
        <v>3.7747910166685561E-4</v>
      </c>
      <c r="HN120" s="86">
        <f t="shared" si="414"/>
        <v>2.2290815731160749E-4</v>
      </c>
      <c r="HO120" s="86">
        <f t="shared" si="415"/>
        <v>2.5284091821900365E-4</v>
      </c>
      <c r="HP120" s="86">
        <f t="shared" si="416"/>
        <v>0.18701332480083677</v>
      </c>
      <c r="HQ120" s="86">
        <f t="shared" si="417"/>
        <v>0.13750565151215183</v>
      </c>
      <c r="HS120" s="86">
        <f t="shared" si="327"/>
        <v>1.21994818158964E-9</v>
      </c>
      <c r="HT120" s="86">
        <f t="shared" si="418"/>
        <v>3.7173584650547198E-9</v>
      </c>
      <c r="HU120" s="86">
        <f t="shared" si="419"/>
        <v>1.2685323713079506E-9</v>
      </c>
      <c r="HV120" s="86">
        <f t="shared" si="420"/>
        <v>9.7457795075771867E-10</v>
      </c>
      <c r="HW120" s="86">
        <f t="shared" si="421"/>
        <v>1.2079537008622684E-8</v>
      </c>
      <c r="HX120" s="86">
        <f t="shared" si="422"/>
        <v>1.8532222764378085E-10</v>
      </c>
      <c r="HY120" s="86">
        <f t="shared" si="423"/>
        <v>4.3436360102259241E-10</v>
      </c>
      <c r="HZ120" s="86">
        <f t="shared" si="424"/>
        <v>4.1582836778449421E-10</v>
      </c>
      <c r="IA120" s="86">
        <f t="shared" si="425"/>
        <v>9.0621570972365376E-10</v>
      </c>
      <c r="IB120" s="86">
        <f t="shared" si="426"/>
        <v>1.19792400605474E-10</v>
      </c>
      <c r="IC120" s="86">
        <f t="shared" si="427"/>
        <v>2.0935785919919564E-10</v>
      </c>
      <c r="ID120" s="86">
        <f t="shared" si="428"/>
        <v>4.2739373661228782E-10</v>
      </c>
      <c r="IE120" s="86">
        <f t="shared" si="429"/>
        <v>9.7761633741564769E-10</v>
      </c>
      <c r="IF120" s="86">
        <f t="shared" si="430"/>
        <v>1.0670603562634068E-6</v>
      </c>
      <c r="IG120" s="86">
        <f t="shared" si="431"/>
        <v>9.8748085852368626E-7</v>
      </c>
      <c r="II120" s="86">
        <f t="shared" si="328"/>
        <v>6.0832257064313329E-57</v>
      </c>
      <c r="IJ120" s="86">
        <f t="shared" si="329"/>
        <v>2.8197438132823989E-55</v>
      </c>
      <c r="IK120" s="86">
        <f t="shared" si="330"/>
        <v>1.5672570020494898E-59</v>
      </c>
      <c r="IL120" s="86">
        <f t="shared" si="331"/>
        <v>1.2997849770035536E-65</v>
      </c>
      <c r="IM120" s="86">
        <f t="shared" si="332"/>
        <v>5.6712662305969875E-53</v>
      </c>
      <c r="IN120" s="86">
        <f t="shared" si="333"/>
        <v>5.8239700940903196E-65</v>
      </c>
      <c r="IO120" s="86">
        <f t="shared" si="334"/>
        <v>2.9182285216534992E-62</v>
      </c>
      <c r="IP120" s="86">
        <f t="shared" si="335"/>
        <v>4.0018098235439963E-63</v>
      </c>
      <c r="IQ120" s="86">
        <f t="shared" si="336"/>
        <v>2.2845229419881139E-63</v>
      </c>
      <c r="IR120" s="86">
        <f t="shared" si="337"/>
        <v>9.0402424258025892E-66</v>
      </c>
      <c r="IS120" s="86">
        <f t="shared" si="338"/>
        <v>1.8463829399100111E-66</v>
      </c>
      <c r="IT120" s="86">
        <f t="shared" si="339"/>
        <v>3.1387293069738092E-63</v>
      </c>
      <c r="IU120" s="86">
        <f t="shared" si="340"/>
        <v>3.7715589929075484E-59</v>
      </c>
      <c r="IV120" s="86">
        <f t="shared" si="341"/>
        <v>4.0181645041715966E-24</v>
      </c>
      <c r="IW120" s="86">
        <f t="shared" si="342"/>
        <v>3.6798662981421236E-39</v>
      </c>
      <c r="IY120" s="86">
        <f t="shared" si="343"/>
        <v>7.9415456054619901E-2</v>
      </c>
      <c r="IZ120" s="86">
        <f t="shared" si="344"/>
        <v>6.7532037802696E-3</v>
      </c>
      <c r="JA120" s="86">
        <f t="shared" si="345"/>
        <v>2.4762558860756578E-3</v>
      </c>
      <c r="JB120" s="86">
        <f t="shared" si="346"/>
        <v>8.2444258459264449E-3</v>
      </c>
      <c r="JC120" s="86">
        <f t="shared" si="347"/>
        <v>7.4505278014937355E-4</v>
      </c>
      <c r="JD120" s="86">
        <f t="shared" si="348"/>
        <v>6.9621798295714131E-3</v>
      </c>
      <c r="JE120" s="86">
        <f t="shared" si="349"/>
        <v>1.9831087859468852E-3</v>
      </c>
      <c r="JF120" s="86">
        <f t="shared" si="350"/>
        <v>3.6655607869655354E-4</v>
      </c>
      <c r="JG120" s="86">
        <f t="shared" si="351"/>
        <v>1.6237616740187821E-4</v>
      </c>
      <c r="JH120" s="86">
        <f t="shared" si="352"/>
        <v>6.7376119397296989E-4</v>
      </c>
      <c r="JI120" s="86">
        <f t="shared" si="353"/>
        <v>3.7747931102471478E-4</v>
      </c>
      <c r="JJ120" s="86">
        <f t="shared" si="354"/>
        <v>2.2290858470534411E-4</v>
      </c>
      <c r="JK120" s="86">
        <f t="shared" si="355"/>
        <v>2.5284189583534109E-4</v>
      </c>
      <c r="JL120" s="86">
        <f t="shared" si="356"/>
        <v>0.18701439186318167</v>
      </c>
      <c r="JM120" s="86">
        <f t="shared" si="357"/>
        <v>0.13750663899420973</v>
      </c>
    </row>
    <row r="121" spans="2:273" x14ac:dyDescent="0.25">
      <c r="B121" s="2">
        <v>94</v>
      </c>
      <c r="C121" s="37">
        <v>64.977999999999994</v>
      </c>
      <c r="D121" s="37">
        <v>65.381</v>
      </c>
      <c r="E121" s="37">
        <v>68.119</v>
      </c>
      <c r="F121" s="37">
        <v>67.762</v>
      </c>
      <c r="G121" s="37">
        <v>65.451999999999998</v>
      </c>
      <c r="H121" s="37">
        <v>64.738</v>
      </c>
      <c r="I121" s="37">
        <v>66.332999999999998</v>
      </c>
      <c r="J121" s="37">
        <v>66.182000000000002</v>
      </c>
      <c r="K121" s="37">
        <v>63.177999999999997</v>
      </c>
      <c r="L121" s="37">
        <v>62.555999999999997</v>
      </c>
      <c r="M121" s="37">
        <v>60.110999999999997</v>
      </c>
      <c r="N121" s="37">
        <v>61.133000000000003</v>
      </c>
      <c r="O121" s="37">
        <v>60.578000000000003</v>
      </c>
      <c r="P121" s="37">
        <v>60.954999999999998</v>
      </c>
      <c r="Q121" s="37">
        <v>60.162799999999997</v>
      </c>
      <c r="S121" s="4">
        <f t="shared" si="229"/>
        <v>67.752061568149841</v>
      </c>
      <c r="T121" s="4">
        <f t="shared" si="230"/>
        <v>67.165149955632941</v>
      </c>
      <c r="U121" s="4">
        <f t="shared" si="231"/>
        <v>67.651559810773165</v>
      </c>
      <c r="V121" s="4">
        <f t="shared" si="232"/>
        <v>68.1972060639837</v>
      </c>
      <c r="W121" s="4">
        <f t="shared" si="233"/>
        <v>67.423320574329352</v>
      </c>
      <c r="X121" s="4">
        <f t="shared" si="234"/>
        <v>65.893021550949342</v>
      </c>
      <c r="Y121" s="4">
        <f t="shared" si="235"/>
        <v>67.226210188279779</v>
      </c>
      <c r="Z121" s="4">
        <f t="shared" si="236"/>
        <v>66.341351832050506</v>
      </c>
      <c r="AA121" s="4">
        <f t="shared" si="237"/>
        <v>63.825603771734734</v>
      </c>
      <c r="AB121" s="4">
        <f t="shared" si="238"/>
        <v>62.904347043674996</v>
      </c>
      <c r="AC121" s="4">
        <f t="shared" si="239"/>
        <v>61.749596000004374</v>
      </c>
      <c r="AD121" s="4">
        <f t="shared" si="240"/>
        <v>61.196287501553407</v>
      </c>
      <c r="AE121" s="4">
        <f t="shared" si="241"/>
        <v>61.786812399421038</v>
      </c>
      <c r="AF121" s="4">
        <f t="shared" si="242"/>
        <v>67.233953444956185</v>
      </c>
      <c r="AG121" s="4">
        <f t="shared" si="243"/>
        <v>63.692334218242571</v>
      </c>
      <c r="AI121" s="4">
        <f t="shared" si="244"/>
        <v>-2.7740615681498468</v>
      </c>
      <c r="AJ121" s="4">
        <f t="shared" si="245"/>
        <v>-1.784149955632941</v>
      </c>
      <c r="AK121" s="4">
        <f t="shared" si="246"/>
        <v>0.46744018922683495</v>
      </c>
      <c r="AL121" s="4">
        <f t="shared" si="247"/>
        <v>-0.43520606398369921</v>
      </c>
      <c r="AM121" s="4">
        <f t="shared" si="248"/>
        <v>-1.9713205743293543</v>
      </c>
      <c r="AN121" s="4">
        <f t="shared" si="249"/>
        <v>-1.1550215509493427</v>
      </c>
      <c r="AO121" s="4">
        <f t="shared" si="250"/>
        <v>-0.89321018827978094</v>
      </c>
      <c r="AP121" s="4">
        <f t="shared" si="251"/>
        <v>-0.15935183205050407</v>
      </c>
      <c r="AQ121" s="4">
        <f t="shared" si="252"/>
        <v>-0.64760377173473671</v>
      </c>
      <c r="AR121" s="4">
        <f t="shared" si="253"/>
        <v>-0.34834704367499825</v>
      </c>
      <c r="AS121" s="4">
        <f t="shared" si="254"/>
        <v>-1.6385960000043767</v>
      </c>
      <c r="AT121" s="4">
        <f t="shared" si="255"/>
        <v>-6.3287501553404013E-2</v>
      </c>
      <c r="AU121" s="4">
        <f t="shared" si="256"/>
        <v>-1.2088123994210349</v>
      </c>
      <c r="AV121" s="4">
        <f t="shared" si="358"/>
        <v>-6.278953444956187</v>
      </c>
      <c r="AW121" s="4">
        <f t="shared" si="358"/>
        <v>-3.5295342182425742</v>
      </c>
      <c r="AY121" s="2">
        <f t="shared" si="308"/>
        <v>65.818756951177235</v>
      </c>
      <c r="AZ121" s="2">
        <f t="shared" si="359"/>
        <v>67.083148065745135</v>
      </c>
      <c r="BA121" s="2">
        <f t="shared" si="360"/>
        <v>67.632086681870575</v>
      </c>
      <c r="BB121" s="2">
        <f t="shared" si="361"/>
        <v>68.106661302229995</v>
      </c>
      <c r="BC121" s="2">
        <f t="shared" si="362"/>
        <v>67.419079722677864</v>
      </c>
      <c r="BD121" s="2">
        <f t="shared" si="363"/>
        <v>65.823701889703159</v>
      </c>
      <c r="BE121" s="2">
        <f t="shared" si="364"/>
        <v>67.213184325748671</v>
      </c>
      <c r="BF121" s="2">
        <f t="shared" si="365"/>
        <v>66.339900579395689</v>
      </c>
      <c r="BG121" s="2">
        <f t="shared" si="366"/>
        <v>63.825112340913648</v>
      </c>
      <c r="BH121" s="2">
        <f t="shared" si="367"/>
        <v>62.901559273032511</v>
      </c>
      <c r="BI121" s="2">
        <f t="shared" si="368"/>
        <v>61.748150512827507</v>
      </c>
      <c r="BJ121" s="2">
        <f t="shared" si="369"/>
        <v>61.195448469833387</v>
      </c>
      <c r="BK121" s="2">
        <f t="shared" si="370"/>
        <v>61.785793925694001</v>
      </c>
      <c r="BL121" s="2">
        <f t="shared" si="371"/>
        <v>61.647568959606154</v>
      </c>
      <c r="BM121" s="2">
        <f t="shared" si="372"/>
        <v>61.318845010985257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65.381</v>
      </c>
      <c r="CG121" s="2">
        <f t="shared" si="311"/>
        <v>68.119</v>
      </c>
      <c r="CH121" s="2">
        <f t="shared" si="312"/>
        <v>67.762</v>
      </c>
      <c r="CI121" s="2">
        <f t="shared" si="313"/>
        <v>65.451999999999998</v>
      </c>
      <c r="CJ121" s="2">
        <f t="shared" si="314"/>
        <v>64.738</v>
      </c>
      <c r="CK121" s="2">
        <f t="shared" si="315"/>
        <v>66.332999999999998</v>
      </c>
      <c r="CL121" s="2">
        <f t="shared" si="316"/>
        <v>66.182000000000002</v>
      </c>
      <c r="CM121" s="2">
        <f t="shared" si="317"/>
        <v>63.177999999999997</v>
      </c>
      <c r="CN121" s="2">
        <f t="shared" si="318"/>
        <v>62.555999999999997</v>
      </c>
      <c r="CO121" s="2">
        <f t="shared" si="319"/>
        <v>60.110999999999997</v>
      </c>
      <c r="CP121" s="2">
        <f t="shared" si="320"/>
        <v>61.133000000000003</v>
      </c>
      <c r="CQ121" s="2">
        <f t="shared" si="321"/>
        <v>60.578000000000003</v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>
        <f t="shared" si="274"/>
        <v>65.381</v>
      </c>
      <c r="CW121" s="2">
        <f t="shared" si="275"/>
        <v>68.119</v>
      </c>
      <c r="CX121" s="2">
        <f t="shared" si="276"/>
        <v>67.762</v>
      </c>
      <c r="CY121" s="2">
        <f t="shared" si="277"/>
        <v>65.451999999999998</v>
      </c>
      <c r="CZ121" s="2">
        <f t="shared" si="278"/>
        <v>64.738</v>
      </c>
      <c r="DA121" s="2">
        <f t="shared" si="279"/>
        <v>66.332999999999998</v>
      </c>
      <c r="DB121" s="2">
        <f t="shared" si="280"/>
        <v>66.182000000000002</v>
      </c>
      <c r="DC121" s="2">
        <f t="shared" si="281"/>
        <v>63.177999999999997</v>
      </c>
      <c r="DD121" s="2">
        <f t="shared" si="282"/>
        <v>62.555999999999997</v>
      </c>
      <c r="DE121" s="2">
        <f t="shared" si="283"/>
        <v>60.110999999999997</v>
      </c>
      <c r="DF121" s="2">
        <f t="shared" si="284"/>
        <v>61.133000000000003</v>
      </c>
      <c r="DG121" s="2">
        <f t="shared" si="285"/>
        <v>60.578000000000003</v>
      </c>
      <c r="DH121" s="2" t="str">
        <f t="shared" si="286"/>
        <v/>
      </c>
      <c r="DI121" s="2" t="str">
        <f t="shared" si="287"/>
        <v/>
      </c>
      <c r="DK121" s="2">
        <f t="shared" si="288"/>
        <v>87.383489731199035</v>
      </c>
      <c r="DL121" s="2">
        <f t="shared" si="373"/>
        <v>88.768013289036546</v>
      </c>
      <c r="DM121" s="2">
        <f t="shared" si="373"/>
        <v>92.499697070371496</v>
      </c>
      <c r="DN121" s="2">
        <f t="shared" si="373"/>
        <v>90.126460585925713</v>
      </c>
      <c r="DO121" s="2">
        <f t="shared" si="373"/>
        <v>88.327610215271605</v>
      </c>
      <c r="DP121" s="2">
        <f t="shared" si="373"/>
        <v>85.580877680459082</v>
      </c>
      <c r="DQ121" s="2">
        <f t="shared" si="373"/>
        <v>90.444531332082562</v>
      </c>
      <c r="DR121" s="2">
        <f t="shared" si="373"/>
        <v>91.205094466936558</v>
      </c>
      <c r="DS121" s="2">
        <f t="shared" si="373"/>
        <v>81.21417082551595</v>
      </c>
      <c r="DT121" s="2">
        <f t="shared" si="373"/>
        <v>83.161367408906898</v>
      </c>
      <c r="DU121" s="2">
        <f t="shared" si="373"/>
        <v>82.459245748987868</v>
      </c>
      <c r="DV121" s="2">
        <f t="shared" si="373"/>
        <v>83.215717448405229</v>
      </c>
      <c r="DW121" s="2">
        <f t="shared" si="373"/>
        <v>83.56220383275263</v>
      </c>
      <c r="DX121" s="2">
        <f t="shared" si="373"/>
        <v>73.35182926829269</v>
      </c>
      <c r="DY121" s="2">
        <f t="shared" si="373"/>
        <v>70.412223613086766</v>
      </c>
      <c r="EA121" s="2">
        <f t="shared" si="228"/>
        <v>65.622325168856236</v>
      </c>
      <c r="EB121" s="2">
        <f t="shared" si="290"/>
        <v>66.875683796402583</v>
      </c>
      <c r="EC121" s="2">
        <f t="shared" si="291"/>
        <v>67.390578215117685</v>
      </c>
      <c r="ED121" s="2">
        <f t="shared" si="292"/>
        <v>67.881224246976856</v>
      </c>
      <c r="EE121" s="2">
        <f t="shared" si="293"/>
        <v>67.239226826023199</v>
      </c>
      <c r="EF121" s="2">
        <f t="shared" si="294"/>
        <v>65.623464353845407</v>
      </c>
      <c r="EG121" s="2">
        <f t="shared" si="295"/>
        <v>66.957946884282464</v>
      </c>
      <c r="EH121" s="2">
        <f t="shared" si="296"/>
        <v>66.046535393008099</v>
      </c>
      <c r="EI121" s="2">
        <f t="shared" si="297"/>
        <v>63.634845432756329</v>
      </c>
      <c r="EJ121" s="2">
        <f t="shared" si="298"/>
        <v>62.670763634663928</v>
      </c>
      <c r="EK121" s="2">
        <f t="shared" si="299"/>
        <v>61.512602755116994</v>
      </c>
      <c r="EL121" s="2">
        <f t="shared" si="300"/>
        <v>60.956295626224673</v>
      </c>
      <c r="EM121" s="2">
        <f t="shared" si="301"/>
        <v>61.560278548496548</v>
      </c>
      <c r="EN121" s="2">
        <f t="shared" si="302"/>
        <v>61.516179158639837</v>
      </c>
      <c r="EO121" s="2">
        <f t="shared" si="303"/>
        <v>61.197631064214271</v>
      </c>
      <c r="EQ121" s="2">
        <f t="shared" si="304"/>
        <v>65.560507374546305</v>
      </c>
      <c r="ER121" s="2">
        <f t="shared" si="374"/>
        <v>66.574970670400916</v>
      </c>
      <c r="ES121" s="2">
        <f t="shared" si="374"/>
        <v>67.107610241802078</v>
      </c>
      <c r="ET121" s="2">
        <f t="shared" si="374"/>
        <v>67.361425733808602</v>
      </c>
      <c r="EU121" s="2">
        <f t="shared" si="374"/>
        <v>66.899431471265586</v>
      </c>
      <c r="EV121" s="2">
        <f t="shared" si="374"/>
        <v>65.215788768536285</v>
      </c>
      <c r="EW121" s="2">
        <f t="shared" si="374"/>
        <v>66.470977564533243</v>
      </c>
      <c r="EX121" s="2">
        <f t="shared" si="374"/>
        <v>65.768749358750327</v>
      </c>
      <c r="EY121" s="2">
        <f t="shared" si="374"/>
        <v>63.327478444444452</v>
      </c>
      <c r="EZ121" s="2">
        <f t="shared" si="374"/>
        <v>62.420111515430683</v>
      </c>
      <c r="FA121" s="2">
        <f t="shared" si="374"/>
        <v>61.416953115091346</v>
      </c>
      <c r="FB121" s="2">
        <f t="shared" si="374"/>
        <v>60.567710341149166</v>
      </c>
      <c r="FC121" s="2">
        <f t="shared" si="374"/>
        <v>61.242946819060968</v>
      </c>
      <c r="FD121" s="2">
        <f t="shared" si="374"/>
        <v>61.46757163660574</v>
      </c>
      <c r="FE121" s="2">
        <f t="shared" si="374"/>
        <v>61.614869351846949</v>
      </c>
      <c r="FG121" s="2">
        <f t="shared" si="306"/>
        <v>0.9909646042641751</v>
      </c>
      <c r="FH121" s="2">
        <f t="shared" si="375"/>
        <v>0.99047954751453493</v>
      </c>
      <c r="FI121" s="2">
        <f t="shared" si="375"/>
        <v>0.99033422168877072</v>
      </c>
      <c r="FJ121" s="2">
        <f t="shared" si="375"/>
        <v>0.98978246122175528</v>
      </c>
      <c r="FK121" s="2">
        <f t="shared" si="375"/>
        <v>0.99140345189042045</v>
      </c>
      <c r="FL121" s="2">
        <f t="shared" si="375"/>
        <v>0.98988825497850852</v>
      </c>
      <c r="FM121" s="2">
        <f t="shared" si="375"/>
        <v>0.98904325430128004</v>
      </c>
      <c r="FN121" s="2">
        <f t="shared" si="375"/>
        <v>0.98828997075374947</v>
      </c>
      <c r="FO121" s="2">
        <f t="shared" si="375"/>
        <v>0.98908232811608643</v>
      </c>
      <c r="FP121" s="2">
        <f t="shared" si="375"/>
        <v>0.98866934137914253</v>
      </c>
      <c r="FQ121" s="2">
        <f t="shared" si="375"/>
        <v>0.98873223540490252</v>
      </c>
      <c r="FR121" s="2">
        <f t="shared" si="375"/>
        <v>0.98918678263613291</v>
      </c>
      <c r="FS121" s="2">
        <f t="shared" si="375"/>
        <v>0.98970147508137807</v>
      </c>
      <c r="FT121" s="2">
        <f t="shared" si="375"/>
        <v>0.9888912028441077</v>
      </c>
      <c r="FU121" s="2">
        <f t="shared" si="375"/>
        <v>0.98692560985119626</v>
      </c>
      <c r="FW121" s="2">
        <f t="shared" si="324"/>
        <v>3.0565822394755743E-3</v>
      </c>
      <c r="FX121" s="2">
        <f t="shared" si="376"/>
        <v>3.1944511401800942E-3</v>
      </c>
      <c r="FY121" s="2">
        <f t="shared" si="377"/>
        <v>4.207930948337173E-3</v>
      </c>
      <c r="FZ121" s="2">
        <f t="shared" si="378"/>
        <v>3.5677471641486561E-3</v>
      </c>
      <c r="GA121" s="2">
        <f t="shared" si="379"/>
        <v>4.2213811465552408E-3</v>
      </c>
      <c r="GB121" s="2">
        <f t="shared" si="380"/>
        <v>3.8431023243546063E-3</v>
      </c>
      <c r="GC121" s="2">
        <f t="shared" si="381"/>
        <v>4.3105213710952607E-3</v>
      </c>
      <c r="GD121" s="2">
        <f t="shared" si="382"/>
        <v>4.4720612573520635E-3</v>
      </c>
      <c r="GE121" s="2">
        <f t="shared" si="383"/>
        <v>5.3954994662578143E-3</v>
      </c>
      <c r="GF121" s="2">
        <f t="shared" si="384"/>
        <v>5.4912678848788414E-3</v>
      </c>
      <c r="GG121" s="2">
        <f t="shared" si="385"/>
        <v>4.956470320697866E-3</v>
      </c>
      <c r="GH121" s="2">
        <f t="shared" si="386"/>
        <v>3.9711306830163308E-3</v>
      </c>
      <c r="GI121" s="2">
        <f t="shared" si="387"/>
        <v>3.3781639233745409E-3</v>
      </c>
      <c r="GJ121" s="2">
        <f t="shared" si="388"/>
        <v>1.8522917062552965E-3</v>
      </c>
      <c r="GK121" s="2">
        <f t="shared" si="389"/>
        <v>1.7706158486962568E-3</v>
      </c>
      <c r="GM121" s="86">
        <f t="shared" si="325"/>
        <v>1.2374303249717774E-16</v>
      </c>
      <c r="GN121" s="86">
        <f t="shared" si="390"/>
        <v>3.5066734311465898E-30</v>
      </c>
      <c r="GO121" s="86">
        <f t="shared" si="391"/>
        <v>1.6903751247434903E-32</v>
      </c>
      <c r="GP121" s="86">
        <f t="shared" si="392"/>
        <v>2.9919069777209946E-34</v>
      </c>
      <c r="GQ121" s="86">
        <f t="shared" si="393"/>
        <v>1.9127540847028444E-36</v>
      </c>
      <c r="GR121" s="86">
        <f t="shared" si="394"/>
        <v>2.9933702856762179E-26</v>
      </c>
      <c r="GS121" s="86">
        <f t="shared" si="395"/>
        <v>2.1562161810377558E-28</v>
      </c>
      <c r="GT121" s="86">
        <f t="shared" si="396"/>
        <v>3.357047665206098E-30</v>
      </c>
      <c r="GU121" s="86">
        <f t="shared" si="397"/>
        <v>1.269656958001187E-30</v>
      </c>
      <c r="GV121" s="86">
        <f t="shared" si="398"/>
        <v>1.1084620276781215E-30</v>
      </c>
      <c r="GW121" s="86">
        <f t="shared" si="399"/>
        <v>1.0173118167616906E-39</v>
      </c>
      <c r="GX121" s="86">
        <f t="shared" si="400"/>
        <v>3.1351965229675626E-59</v>
      </c>
      <c r="GY121" s="86">
        <f t="shared" si="401"/>
        <v>3.1749993686222983E-60</v>
      </c>
      <c r="GZ121" s="86">
        <f t="shared" si="402"/>
        <v>3.309377863087458E-13</v>
      </c>
      <c r="HA121" s="86">
        <f t="shared" si="403"/>
        <v>1.9595573158739951E-13</v>
      </c>
      <c r="HC121" s="86">
        <f t="shared" si="326"/>
        <v>4.2215131120827115E-2</v>
      </c>
      <c r="HD121" s="86">
        <f t="shared" si="404"/>
        <v>1.9387026305823258E-3</v>
      </c>
      <c r="HE121" s="86">
        <f t="shared" si="405"/>
        <v>5.4448824654637065E-4</v>
      </c>
      <c r="HF121" s="86">
        <f t="shared" si="406"/>
        <v>2.4929989374026639E-3</v>
      </c>
      <c r="HG121" s="86">
        <f t="shared" si="407"/>
        <v>1.2803570811645328E-4</v>
      </c>
      <c r="HH121" s="86">
        <f t="shared" si="408"/>
        <v>2.1226173807557206E-3</v>
      </c>
      <c r="HI121" s="86">
        <f t="shared" si="409"/>
        <v>4.8342094135389222E-4</v>
      </c>
      <c r="HJ121" s="86">
        <f t="shared" si="410"/>
        <v>5.5950383226798071E-5</v>
      </c>
      <c r="HK121" s="86">
        <f t="shared" si="411"/>
        <v>2.3688692511297534E-5</v>
      </c>
      <c r="HL121" s="86">
        <f t="shared" si="412"/>
        <v>1.3342499415888793E-4</v>
      </c>
      <c r="HM121" s="86">
        <f t="shared" si="413"/>
        <v>5.9863503259073696E-5</v>
      </c>
      <c r="HN121" s="86">
        <f t="shared" si="414"/>
        <v>2.7850926204688804E-5</v>
      </c>
      <c r="HO121" s="86">
        <f t="shared" si="415"/>
        <v>2.5087925677379034E-5</v>
      </c>
      <c r="HP121" s="86">
        <f t="shared" si="416"/>
        <v>0.13107870920530856</v>
      </c>
      <c r="HQ121" s="86">
        <f t="shared" si="417"/>
        <v>8.0222153387949316E-2</v>
      </c>
      <c r="HS121" s="86">
        <f t="shared" si="327"/>
        <v>3.481011171950701E-9</v>
      </c>
      <c r="HT121" s="86">
        <f t="shared" si="418"/>
        <v>1.0212339020330771E-8</v>
      </c>
      <c r="HU121" s="86">
        <f t="shared" si="419"/>
        <v>3.9363186374008013E-9</v>
      </c>
      <c r="HV121" s="86">
        <f t="shared" si="420"/>
        <v>3.1197611039973498E-9</v>
      </c>
      <c r="HW121" s="86">
        <f t="shared" si="421"/>
        <v>3.2983994994940065E-8</v>
      </c>
      <c r="HX121" s="86">
        <f t="shared" si="422"/>
        <v>6.2824731294976782E-10</v>
      </c>
      <c r="HY121" s="86">
        <f t="shared" si="423"/>
        <v>1.4347946615296994E-9</v>
      </c>
      <c r="HZ121" s="86">
        <f t="shared" si="424"/>
        <v>1.3979897803383778E-9</v>
      </c>
      <c r="IA121" s="86">
        <f t="shared" si="425"/>
        <v>3.1111046548826949E-9</v>
      </c>
      <c r="IB121" s="86">
        <f t="shared" si="426"/>
        <v>4.5012226243598717E-10</v>
      </c>
      <c r="IC121" s="86">
        <f t="shared" si="427"/>
        <v>7.5976665703472218E-10</v>
      </c>
      <c r="ID121" s="86">
        <f t="shared" si="428"/>
        <v>1.4011696206546076E-9</v>
      </c>
      <c r="IE121" s="86">
        <f t="shared" si="429"/>
        <v>2.9177035934790704E-9</v>
      </c>
      <c r="IF121" s="86">
        <f t="shared" si="430"/>
        <v>1.9799242932045159E-6</v>
      </c>
      <c r="IG121" s="86">
        <f t="shared" si="431"/>
        <v>1.7944691938729179E-6</v>
      </c>
      <c r="II121" s="86">
        <f t="shared" si="328"/>
        <v>3.1474301596987651E-55</v>
      </c>
      <c r="IJ121" s="86">
        <f t="shared" si="329"/>
        <v>1.3333777560293225E-53</v>
      </c>
      <c r="IK121" s="86">
        <f t="shared" si="330"/>
        <v>1.2354406239615597E-57</v>
      </c>
      <c r="IL121" s="86">
        <f t="shared" si="331"/>
        <v>1.4110190870241771E-63</v>
      </c>
      <c r="IM121" s="86">
        <f t="shared" si="332"/>
        <v>2.7329426762734142E-51</v>
      </c>
      <c r="IN121" s="86">
        <f t="shared" si="333"/>
        <v>6.4055371711109721E-63</v>
      </c>
      <c r="IO121" s="86">
        <f t="shared" si="334"/>
        <v>2.8827319892174704E-60</v>
      </c>
      <c r="IP121" s="86">
        <f t="shared" si="335"/>
        <v>4.3531714989527071E-61</v>
      </c>
      <c r="IQ121" s="86">
        <f t="shared" si="336"/>
        <v>2.9883217755136181E-61</v>
      </c>
      <c r="IR121" s="86">
        <f t="shared" si="337"/>
        <v>1.453650663445321E-63</v>
      </c>
      <c r="IS121" s="86">
        <f t="shared" si="338"/>
        <v>2.8451942580347368E-64</v>
      </c>
      <c r="IT121" s="86">
        <f t="shared" si="339"/>
        <v>3.1176085803398658E-61</v>
      </c>
      <c r="IU121" s="86">
        <f t="shared" si="340"/>
        <v>2.4513620719800934E-57</v>
      </c>
      <c r="IV121" s="86">
        <f t="shared" si="341"/>
        <v>1.7739234488455454E-23</v>
      </c>
      <c r="IW121" s="86">
        <f t="shared" si="342"/>
        <v>4.2766680408530102E-38</v>
      </c>
      <c r="IY121" s="86">
        <f t="shared" si="343"/>
        <v>4.2215134601838414E-2</v>
      </c>
      <c r="IZ121" s="86">
        <f t="shared" si="344"/>
        <v>1.938712842921346E-3</v>
      </c>
      <c r="JA121" s="86">
        <f t="shared" si="345"/>
        <v>5.4449218286500801E-4</v>
      </c>
      <c r="JB121" s="86">
        <f t="shared" si="346"/>
        <v>2.4930020571637679E-3</v>
      </c>
      <c r="JC121" s="86">
        <f t="shared" si="347"/>
        <v>1.2806869211144821E-4</v>
      </c>
      <c r="JD121" s="86">
        <f t="shared" si="348"/>
        <v>2.1226180090030337E-3</v>
      </c>
      <c r="JE121" s="86">
        <f t="shared" si="349"/>
        <v>4.8342237614855377E-4</v>
      </c>
      <c r="JF121" s="86">
        <f t="shared" si="350"/>
        <v>5.5951781216578413E-5</v>
      </c>
      <c r="JG121" s="86">
        <f t="shared" si="351"/>
        <v>2.3691803615952416E-5</v>
      </c>
      <c r="JH121" s="86">
        <f t="shared" si="352"/>
        <v>1.3342544428115037E-4</v>
      </c>
      <c r="JI121" s="86">
        <f t="shared" si="353"/>
        <v>5.9864263025730727E-5</v>
      </c>
      <c r="JJ121" s="86">
        <f t="shared" si="354"/>
        <v>2.7852327374309458E-5</v>
      </c>
      <c r="JK121" s="86">
        <f t="shared" si="355"/>
        <v>2.5090843380972514E-5</v>
      </c>
      <c r="JL121" s="86">
        <f t="shared" si="356"/>
        <v>0.1310806891299327</v>
      </c>
      <c r="JM121" s="86">
        <f t="shared" si="357"/>
        <v>8.0223947857339148E-2</v>
      </c>
    </row>
    <row r="122" spans="2:273" x14ac:dyDescent="0.25">
      <c r="B122" s="2">
        <v>95</v>
      </c>
      <c r="C122" s="37">
        <v>65</v>
      </c>
      <c r="D122" s="37">
        <v>65.69</v>
      </c>
      <c r="E122" s="37">
        <v>67.381</v>
      </c>
      <c r="F122" s="37">
        <v>67.524000000000001</v>
      </c>
      <c r="G122" s="37">
        <v>66.332999999999998</v>
      </c>
      <c r="H122" s="37">
        <v>65.119</v>
      </c>
      <c r="I122" s="37">
        <v>66.429000000000002</v>
      </c>
      <c r="J122" s="37">
        <v>64.954999999999998</v>
      </c>
      <c r="K122" s="37">
        <v>62.822000000000003</v>
      </c>
      <c r="L122" s="37">
        <v>62.555999999999997</v>
      </c>
      <c r="M122" s="37">
        <v>61.889000000000003</v>
      </c>
      <c r="N122" s="37">
        <v>60.6</v>
      </c>
      <c r="O122" s="37">
        <v>61.244</v>
      </c>
      <c r="P122" s="37">
        <v>61.658999999999999</v>
      </c>
      <c r="Q122" s="37">
        <v>60.395299999999999</v>
      </c>
      <c r="S122" s="4">
        <f t="shared" si="229"/>
        <v>66.49342688665503</v>
      </c>
      <c r="T122" s="4">
        <f t="shared" si="230"/>
        <v>66.972285704919017</v>
      </c>
      <c r="U122" s="4">
        <f t="shared" si="231"/>
        <v>67.48435217245148</v>
      </c>
      <c r="V122" s="4">
        <f t="shared" si="232"/>
        <v>67.952277938968365</v>
      </c>
      <c r="W122" s="4">
        <f t="shared" si="233"/>
        <v>67.271336243275499</v>
      </c>
      <c r="X122" s="4">
        <f t="shared" si="234"/>
        <v>65.703228740384233</v>
      </c>
      <c r="Y122" s="4">
        <f t="shared" si="235"/>
        <v>67.047520422679</v>
      </c>
      <c r="Z122" s="4">
        <f t="shared" si="236"/>
        <v>66.179715859826061</v>
      </c>
      <c r="AA122" s="4">
        <f t="shared" si="237"/>
        <v>63.686910048493708</v>
      </c>
      <c r="AB122" s="4">
        <f t="shared" si="238"/>
        <v>62.750645126521128</v>
      </c>
      <c r="AC122" s="4">
        <f t="shared" si="239"/>
        <v>61.604359490495</v>
      </c>
      <c r="AD122" s="4">
        <f t="shared" si="240"/>
        <v>61.023455730164613</v>
      </c>
      <c r="AE122" s="4">
        <f t="shared" si="241"/>
        <v>61.620295461420795</v>
      </c>
      <c r="AF122" s="4">
        <f t="shared" si="242"/>
        <v>64.491858613388317</v>
      </c>
      <c r="AG122" s="4">
        <f t="shared" si="243"/>
        <v>62.291523068865978</v>
      </c>
      <c r="AI122" s="4">
        <f t="shared" si="244"/>
        <v>-1.4934268866550298</v>
      </c>
      <c r="AJ122" s="4">
        <f t="shared" si="245"/>
        <v>-1.2822857049190191</v>
      </c>
      <c r="AK122" s="4">
        <f t="shared" si="246"/>
        <v>-0.10335217245147987</v>
      </c>
      <c r="AL122" s="4">
        <f t="shared" si="247"/>
        <v>-0.42827793896836397</v>
      </c>
      <c r="AM122" s="4">
        <f t="shared" si="248"/>
        <v>-0.93833624327550069</v>
      </c>
      <c r="AN122" s="4">
        <f t="shared" si="249"/>
        <v>-0.58422874038423345</v>
      </c>
      <c r="AO122" s="4">
        <f t="shared" si="250"/>
        <v>-0.61852042267899776</v>
      </c>
      <c r="AP122" s="4">
        <f t="shared" si="251"/>
        <v>-1.2247158598260626</v>
      </c>
      <c r="AQ122" s="4">
        <f t="shared" si="252"/>
        <v>-0.86491004849370512</v>
      </c>
      <c r="AR122" s="4">
        <f t="shared" si="253"/>
        <v>-0.19464512652113086</v>
      </c>
      <c r="AS122" s="4">
        <f t="shared" si="254"/>
        <v>0.28464050950500308</v>
      </c>
      <c r="AT122" s="4">
        <f t="shared" si="255"/>
        <v>-0.42345573016461202</v>
      </c>
      <c r="AU122" s="4">
        <f t="shared" si="256"/>
        <v>-0.37629546142079562</v>
      </c>
      <c r="AV122" s="4">
        <f t="shared" si="358"/>
        <v>-2.8328586133883178</v>
      </c>
      <c r="AW122" s="4">
        <f t="shared" si="358"/>
        <v>-1.8962230688659787</v>
      </c>
      <c r="AY122" s="2">
        <f t="shared" si="308"/>
        <v>65.720999337350179</v>
      </c>
      <c r="AZ122" s="2">
        <f t="shared" si="359"/>
        <v>66.956021632118222</v>
      </c>
      <c r="BA122" s="2">
        <f t="shared" si="360"/>
        <v>67.481584014423518</v>
      </c>
      <c r="BB122" s="2">
        <f t="shared" si="361"/>
        <v>67.933957234790128</v>
      </c>
      <c r="BC122" s="2">
        <f t="shared" si="362"/>
        <v>67.270863353378331</v>
      </c>
      <c r="BD122" s="2">
        <f t="shared" si="363"/>
        <v>65.689117321428682</v>
      </c>
      <c r="BE122" s="2">
        <f t="shared" si="364"/>
        <v>67.045459661319413</v>
      </c>
      <c r="BF122" s="2">
        <f t="shared" si="365"/>
        <v>66.179580641620021</v>
      </c>
      <c r="BG122" s="2">
        <f t="shared" si="366"/>
        <v>63.686866315421469</v>
      </c>
      <c r="BH122" s="2">
        <f t="shared" si="367"/>
        <v>62.750308480079092</v>
      </c>
      <c r="BI122" s="2">
        <f t="shared" si="368"/>
        <v>61.60422201807819</v>
      </c>
      <c r="BJ122" s="2">
        <f t="shared" si="369"/>
        <v>61.023392470770062</v>
      </c>
      <c r="BK122" s="2">
        <f t="shared" si="370"/>
        <v>61.620235180960819</v>
      </c>
      <c r="BL122" s="2">
        <f t="shared" si="371"/>
        <v>61.528686749930131</v>
      </c>
      <c r="BM122" s="2">
        <f t="shared" si="372"/>
        <v>61.242844943952889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65.69</v>
      </c>
      <c r="CG122" s="2">
        <f t="shared" si="311"/>
        <v>67.381</v>
      </c>
      <c r="CH122" s="2">
        <f t="shared" si="312"/>
        <v>67.524000000000001</v>
      </c>
      <c r="CI122" s="2">
        <f t="shared" si="313"/>
        <v>66.332999999999998</v>
      </c>
      <c r="CJ122" s="2">
        <f t="shared" si="314"/>
        <v>65.119</v>
      </c>
      <c r="CK122" s="2">
        <f t="shared" si="315"/>
        <v>66.429000000000002</v>
      </c>
      <c r="CL122" s="2">
        <f t="shared" si="316"/>
        <v>64.954999999999998</v>
      </c>
      <c r="CM122" s="2">
        <f t="shared" si="317"/>
        <v>62.822000000000003</v>
      </c>
      <c r="CN122" s="2">
        <f t="shared" si="318"/>
        <v>62.555999999999997</v>
      </c>
      <c r="CO122" s="2">
        <f t="shared" si="319"/>
        <v>61.889000000000003</v>
      </c>
      <c r="CP122" s="2">
        <f t="shared" si="320"/>
        <v>60.6</v>
      </c>
      <c r="CQ122" s="2">
        <f t="shared" si="321"/>
        <v>61.244</v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>
        <f t="shared" si="274"/>
        <v>65.69</v>
      </c>
      <c r="CW122" s="2">
        <f t="shared" si="275"/>
        <v>67.381</v>
      </c>
      <c r="CX122" s="2">
        <f t="shared" si="276"/>
        <v>67.524000000000001</v>
      </c>
      <c r="CY122" s="2">
        <f t="shared" si="277"/>
        <v>66.332999999999998</v>
      </c>
      <c r="CZ122" s="2">
        <f t="shared" si="278"/>
        <v>65.119</v>
      </c>
      <c r="DA122" s="2">
        <f t="shared" si="279"/>
        <v>66.429000000000002</v>
      </c>
      <c r="DB122" s="2">
        <f t="shared" si="280"/>
        <v>64.954999999999998</v>
      </c>
      <c r="DC122" s="2">
        <f t="shared" si="281"/>
        <v>62.822000000000003</v>
      </c>
      <c r="DD122" s="2">
        <f t="shared" si="282"/>
        <v>62.555999999999997</v>
      </c>
      <c r="DE122" s="2">
        <f t="shared" si="283"/>
        <v>61.889000000000003</v>
      </c>
      <c r="DF122" s="2">
        <f t="shared" si="284"/>
        <v>60.6</v>
      </c>
      <c r="DG122" s="2">
        <f t="shared" si="285"/>
        <v>61.244</v>
      </c>
      <c r="DH122" s="2" t="str">
        <f t="shared" si="286"/>
        <v/>
      </c>
      <c r="DI122" s="2" t="str">
        <f t="shared" si="287"/>
        <v/>
      </c>
      <c r="DK122" s="2">
        <f t="shared" si="288"/>
        <v>87.575329507701596</v>
      </c>
      <c r="DL122" s="2">
        <f t="shared" si="373"/>
        <v>88.935940199335548</v>
      </c>
      <c r="DM122" s="2">
        <f t="shared" si="373"/>
        <v>92.712378586529752</v>
      </c>
      <c r="DN122" s="2">
        <f t="shared" si="373"/>
        <v>90.318147538508015</v>
      </c>
      <c r="DO122" s="2">
        <f t="shared" si="373"/>
        <v>88.494969667504009</v>
      </c>
      <c r="DP122" s="2">
        <f t="shared" si="373"/>
        <v>85.711623074599828</v>
      </c>
      <c r="DQ122" s="2">
        <f t="shared" si="373"/>
        <v>90.643090056285189</v>
      </c>
      <c r="DR122" s="2">
        <f t="shared" si="373"/>
        <v>91.416537786774612</v>
      </c>
      <c r="DS122" s="2">
        <f t="shared" si="373"/>
        <v>81.246012851782368</v>
      </c>
      <c r="DT122" s="2">
        <f t="shared" si="373"/>
        <v>83.273248987854259</v>
      </c>
      <c r="DU122" s="2">
        <f t="shared" si="373"/>
        <v>82.584850202429166</v>
      </c>
      <c r="DV122" s="2">
        <f t="shared" si="373"/>
        <v>83.37956482176358</v>
      </c>
      <c r="DW122" s="2">
        <f t="shared" si="373"/>
        <v>83.724968641114998</v>
      </c>
      <c r="DX122" s="2">
        <f t="shared" si="373"/>
        <v>73.401922299651574</v>
      </c>
      <c r="DY122" s="2">
        <f t="shared" si="373"/>
        <v>70.472761522048359</v>
      </c>
      <c r="EA122" s="2">
        <f t="shared" si="228"/>
        <v>65.539467230757822</v>
      </c>
      <c r="EB122" s="2">
        <f t="shared" si="290"/>
        <v>66.764338813624164</v>
      </c>
      <c r="EC122" s="2">
        <f t="shared" si="291"/>
        <v>67.258225576351521</v>
      </c>
      <c r="ED122" s="2">
        <f t="shared" si="292"/>
        <v>67.725152012439182</v>
      </c>
      <c r="EE122" s="2">
        <f t="shared" si="293"/>
        <v>67.104493831360273</v>
      </c>
      <c r="EF122" s="2">
        <f t="shared" si="294"/>
        <v>65.504211318848206</v>
      </c>
      <c r="EG122" s="2">
        <f t="shared" si="295"/>
        <v>66.809217924558425</v>
      </c>
      <c r="EH122" s="2">
        <f t="shared" si="296"/>
        <v>65.90814337239128</v>
      </c>
      <c r="EI122" s="2">
        <f t="shared" si="297"/>
        <v>63.51179973368842</v>
      </c>
      <c r="EJ122" s="2">
        <f t="shared" si="298"/>
        <v>62.537217705898854</v>
      </c>
      <c r="EK122" s="2">
        <f t="shared" si="299"/>
        <v>61.38664906453031</v>
      </c>
      <c r="EL122" s="2">
        <f t="shared" si="300"/>
        <v>60.802080910820621</v>
      </c>
      <c r="EM122" s="2">
        <f t="shared" si="301"/>
        <v>61.411551406869904</v>
      </c>
      <c r="EN122" s="2">
        <f t="shared" si="302"/>
        <v>61.407135074593427</v>
      </c>
      <c r="EO122" s="2">
        <f t="shared" si="303"/>
        <v>61.130573030920246</v>
      </c>
      <c r="EQ122" s="2">
        <f t="shared" si="304"/>
        <v>65.480901451863815</v>
      </c>
      <c r="ER122" s="2">
        <f t="shared" si="374"/>
        <v>66.4818412516764</v>
      </c>
      <c r="ES122" s="2">
        <f t="shared" si="374"/>
        <v>66.99404306786117</v>
      </c>
      <c r="ET122" s="2">
        <f t="shared" si="374"/>
        <v>67.234898431661051</v>
      </c>
      <c r="EU122" s="2">
        <f t="shared" si="374"/>
        <v>66.788536875368209</v>
      </c>
      <c r="EV122" s="2">
        <f t="shared" si="374"/>
        <v>65.121256955141604</v>
      </c>
      <c r="EW122" s="2">
        <f t="shared" si="374"/>
        <v>66.353685130813361</v>
      </c>
      <c r="EX122" s="2">
        <f t="shared" si="374"/>
        <v>65.650046332881146</v>
      </c>
      <c r="EY122" s="2">
        <f t="shared" si="374"/>
        <v>63.227104666666669</v>
      </c>
      <c r="EZ122" s="2">
        <f t="shared" si="374"/>
        <v>62.304136076342303</v>
      </c>
      <c r="FA122" s="2">
        <f t="shared" si="374"/>
        <v>61.297768066963783</v>
      </c>
      <c r="FB122" s="2">
        <f t="shared" si="374"/>
        <v>60.444943913708926</v>
      </c>
      <c r="FC122" s="2">
        <f t="shared" si="374"/>
        <v>61.119320104390177</v>
      </c>
      <c r="FD122" s="2">
        <f t="shared" si="374"/>
        <v>61.362551522925045</v>
      </c>
      <c r="FE122" s="2">
        <f t="shared" si="374"/>
        <v>61.515659076951195</v>
      </c>
      <c r="FG122" s="2">
        <f t="shared" si="306"/>
        <v>0.99175306469822755</v>
      </c>
      <c r="FH122" s="2">
        <f t="shared" si="375"/>
        <v>0.99130996452430997</v>
      </c>
      <c r="FI122" s="2">
        <f t="shared" si="375"/>
        <v>0.99117720176307722</v>
      </c>
      <c r="FJ122" s="2">
        <f t="shared" si="375"/>
        <v>0.99067310870280023</v>
      </c>
      <c r="FK122" s="2">
        <f t="shared" si="375"/>
        <v>0.99215392014426507</v>
      </c>
      <c r="FL122" s="2">
        <f t="shared" si="375"/>
        <v>0.99076976657578963</v>
      </c>
      <c r="FM122" s="2">
        <f t="shared" si="375"/>
        <v>0.98999768617943074</v>
      </c>
      <c r="FN122" s="2">
        <f t="shared" si="375"/>
        <v>0.98930931118668242</v>
      </c>
      <c r="FO122" s="2">
        <f t="shared" si="375"/>
        <v>0.99003339060973505</v>
      </c>
      <c r="FP122" s="2">
        <f t="shared" si="375"/>
        <v>0.98965600381367402</v>
      </c>
      <c r="FQ122" s="2">
        <f t="shared" si="375"/>
        <v>0.98971347807284105</v>
      </c>
      <c r="FR122" s="2">
        <f t="shared" si="375"/>
        <v>0.99012883667777596</v>
      </c>
      <c r="FS122" s="2">
        <f t="shared" si="375"/>
        <v>0.99059911495234976</v>
      </c>
      <c r="FT122" s="2">
        <f t="shared" si="375"/>
        <v>0.98985874397301354</v>
      </c>
      <c r="FU122" s="2">
        <f t="shared" si="375"/>
        <v>0.98806228125958984</v>
      </c>
      <c r="FW122" s="2">
        <f t="shared" si="324"/>
        <v>3.35048774310941E-3</v>
      </c>
      <c r="FX122" s="2">
        <f t="shared" si="376"/>
        <v>3.5015668588614726E-3</v>
      </c>
      <c r="FY122" s="2">
        <f t="shared" si="377"/>
        <v>4.6120321724816048E-3</v>
      </c>
      <c r="FZ122" s="2">
        <f t="shared" si="378"/>
        <v>3.9106109042016555E-3</v>
      </c>
      <c r="GA122" s="2">
        <f t="shared" si="379"/>
        <v>4.6267680352609104E-3</v>
      </c>
      <c r="GB122" s="2">
        <f t="shared" si="380"/>
        <v>4.2123160802648579E-3</v>
      </c>
      <c r="GC122" s="2">
        <f t="shared" si="381"/>
        <v>4.7244279433002996E-3</v>
      </c>
      <c r="GD122" s="2">
        <f t="shared" si="382"/>
        <v>4.9014029188294613E-3</v>
      </c>
      <c r="GE122" s="2">
        <f t="shared" si="383"/>
        <v>5.9129695372572835E-3</v>
      </c>
      <c r="GF122" s="2">
        <f t="shared" si="384"/>
        <v>6.0178673133491093E-3</v>
      </c>
      <c r="GG122" s="2">
        <f t="shared" si="385"/>
        <v>5.4320640706107103E-3</v>
      </c>
      <c r="GH122" s="2">
        <f t="shared" si="386"/>
        <v>4.3525906106948158E-3</v>
      </c>
      <c r="GI122" s="2">
        <f t="shared" si="387"/>
        <v>3.7028762466558727E-3</v>
      </c>
      <c r="GJ122" s="2">
        <f t="shared" si="388"/>
        <v>2.0306345827042272E-3</v>
      </c>
      <c r="GK122" s="2">
        <f t="shared" si="389"/>
        <v>1.9411100801137557E-3</v>
      </c>
      <c r="GM122" s="86">
        <f t="shared" si="325"/>
        <v>1.1332705858305655E-17</v>
      </c>
      <c r="GN122" s="86">
        <f t="shared" si="390"/>
        <v>4.3259689595778966E-32</v>
      </c>
      <c r="GO122" s="86">
        <f t="shared" si="391"/>
        <v>1.4687842955665814E-34</v>
      </c>
      <c r="GP122" s="86">
        <f t="shared" si="392"/>
        <v>1.7355603831697853E-36</v>
      </c>
      <c r="GQ122" s="86">
        <f t="shared" si="393"/>
        <v>8.4921142958997211E-39</v>
      </c>
      <c r="GR122" s="86">
        <f t="shared" si="394"/>
        <v>6.1578267985215592E-28</v>
      </c>
      <c r="GS122" s="86">
        <f t="shared" si="395"/>
        <v>3.5026039970740321E-30</v>
      </c>
      <c r="GT122" s="86">
        <f t="shared" si="396"/>
        <v>4.0108891997679985E-32</v>
      </c>
      <c r="GU122" s="86">
        <f t="shared" si="397"/>
        <v>1.4425284741774145E-32</v>
      </c>
      <c r="GV122" s="86">
        <f t="shared" si="398"/>
        <v>1.259769734452861E-32</v>
      </c>
      <c r="GW122" s="86">
        <f t="shared" si="399"/>
        <v>2.8278643136952942E-42</v>
      </c>
      <c r="GX122" s="86">
        <f t="shared" si="400"/>
        <v>4.5690098606754136E-63</v>
      </c>
      <c r="GY122" s="86">
        <f t="shared" si="401"/>
        <v>4.0291044629428884E-64</v>
      </c>
      <c r="GZ122" s="86">
        <f t="shared" si="402"/>
        <v>5.1894117764652989E-14</v>
      </c>
      <c r="HA122" s="86">
        <f t="shared" si="403"/>
        <v>3.0164724588915409E-14</v>
      </c>
      <c r="HC122" s="86">
        <f t="shared" si="326"/>
        <v>2.0420259983902105E-2</v>
      </c>
      <c r="HD122" s="86">
        <f t="shared" si="404"/>
        <v>4.724768378069628E-4</v>
      </c>
      <c r="HE122" s="86">
        <f t="shared" si="405"/>
        <v>9.8425892523687085E-5</v>
      </c>
      <c r="HF122" s="86">
        <f t="shared" si="406"/>
        <v>6.4444630494861336E-4</v>
      </c>
      <c r="HG122" s="86">
        <f t="shared" si="407"/>
        <v>1.7696222454368092E-5</v>
      </c>
      <c r="HH122" s="86">
        <f t="shared" si="408"/>
        <v>5.5753484533231288E-4</v>
      </c>
      <c r="HI122" s="86">
        <f t="shared" si="409"/>
        <v>9.9989671330161337E-5</v>
      </c>
      <c r="HJ122" s="86">
        <f t="shared" si="410"/>
        <v>6.8289289722637919E-6</v>
      </c>
      <c r="HK122" s="86">
        <f t="shared" si="411"/>
        <v>2.7970988066206617E-6</v>
      </c>
      <c r="HL122" s="86">
        <f t="shared" si="412"/>
        <v>2.2049495344112599E-5</v>
      </c>
      <c r="HM122" s="86">
        <f t="shared" si="413"/>
        <v>7.6558290061569857E-6</v>
      </c>
      <c r="HN122" s="86">
        <f t="shared" si="414"/>
        <v>2.6941686509206689E-6</v>
      </c>
      <c r="HO122" s="86">
        <f t="shared" si="415"/>
        <v>1.8110263367138751E-6</v>
      </c>
      <c r="HP122" s="86">
        <f t="shared" si="416"/>
        <v>8.7054633235812334E-2</v>
      </c>
      <c r="HQ122" s="86">
        <f t="shared" si="417"/>
        <v>4.2606805589726314E-2</v>
      </c>
      <c r="HS122" s="86">
        <f t="shared" si="327"/>
        <v>9.6551994861497988E-9</v>
      </c>
      <c r="HT122" s="86">
        <f t="shared" si="418"/>
        <v>2.7284425383688923E-8</v>
      </c>
      <c r="HU122" s="86">
        <f t="shared" si="419"/>
        <v>1.1815835526828763E-8</v>
      </c>
      <c r="HV122" s="86">
        <f t="shared" si="420"/>
        <v>9.6471065243868341E-9</v>
      </c>
      <c r="HW122" s="86">
        <f t="shared" si="421"/>
        <v>8.7458545064169912E-8</v>
      </c>
      <c r="HX122" s="86">
        <f t="shared" si="422"/>
        <v>2.0560572778990757E-9</v>
      </c>
      <c r="HY122" s="86">
        <f t="shared" si="423"/>
        <v>4.5759285931513262E-9</v>
      </c>
      <c r="HZ122" s="86">
        <f t="shared" si="424"/>
        <v>4.5333607222859563E-9</v>
      </c>
      <c r="IA122" s="86">
        <f t="shared" si="425"/>
        <v>1.027399471385737E-8</v>
      </c>
      <c r="IB122" s="86">
        <f t="shared" si="426"/>
        <v>1.6239028333029619E-9</v>
      </c>
      <c r="IC122" s="86">
        <f t="shared" si="427"/>
        <v>2.6502922748754186E-9</v>
      </c>
      <c r="ID122" s="86">
        <f t="shared" si="428"/>
        <v>4.4372367457087653E-9</v>
      </c>
      <c r="IE122" s="86">
        <f t="shared" si="429"/>
        <v>8.4462028155236209E-9</v>
      </c>
      <c r="IF122" s="86">
        <f t="shared" si="430"/>
        <v>3.6201875137263108E-6</v>
      </c>
      <c r="IG122" s="86">
        <f t="shared" si="431"/>
        <v>3.2168262939954041E-6</v>
      </c>
      <c r="II122" s="86">
        <f t="shared" si="328"/>
        <v>1.5308541587927624E-53</v>
      </c>
      <c r="IJ122" s="86">
        <f t="shared" si="329"/>
        <v>5.9329456814605034E-52</v>
      </c>
      <c r="IK122" s="86">
        <f t="shared" si="330"/>
        <v>9.0584751474630599E-56</v>
      </c>
      <c r="IL122" s="86">
        <f t="shared" si="331"/>
        <v>1.4203735617084728E-61</v>
      </c>
      <c r="IM122" s="86">
        <f t="shared" si="332"/>
        <v>1.2350569907584367E-49</v>
      </c>
      <c r="IN122" s="86">
        <f t="shared" si="333"/>
        <v>6.524893073485699E-61</v>
      </c>
      <c r="IO122" s="86">
        <f t="shared" si="334"/>
        <v>2.6379028306687667E-58</v>
      </c>
      <c r="IP122" s="86">
        <f t="shared" si="335"/>
        <v>4.3771742051473245E-59</v>
      </c>
      <c r="IQ122" s="86">
        <f t="shared" si="336"/>
        <v>3.5915437926731743E-59</v>
      </c>
      <c r="IR122" s="86">
        <f t="shared" si="337"/>
        <v>2.1392660534641692E-61</v>
      </c>
      <c r="IS122" s="86">
        <f t="shared" si="338"/>
        <v>4.0223628369945874E-62</v>
      </c>
      <c r="IT122" s="86">
        <f t="shared" si="339"/>
        <v>2.8714891613128997E-59</v>
      </c>
      <c r="IU122" s="86">
        <f t="shared" si="340"/>
        <v>1.4907065203550959E-55</v>
      </c>
      <c r="IV122" s="86">
        <f t="shared" si="341"/>
        <v>7.6673386073708309E-23</v>
      </c>
      <c r="IW122" s="86">
        <f t="shared" si="342"/>
        <v>4.7993264035582838E-37</v>
      </c>
      <c r="IY122" s="86">
        <f t="shared" si="343"/>
        <v>2.0420269639101603E-2</v>
      </c>
      <c r="IZ122" s="86">
        <f t="shared" si="344"/>
        <v>4.7250412223234648E-4</v>
      </c>
      <c r="JA122" s="86">
        <f t="shared" si="345"/>
        <v>9.8437708359213916E-5</v>
      </c>
      <c r="JB122" s="86">
        <f t="shared" si="346"/>
        <v>6.4445595205513779E-4</v>
      </c>
      <c r="JC122" s="86">
        <f t="shared" si="347"/>
        <v>1.7783680999432263E-5</v>
      </c>
      <c r="JD122" s="86">
        <f t="shared" si="348"/>
        <v>5.5753690138959076E-4</v>
      </c>
      <c r="JE122" s="86">
        <f t="shared" si="349"/>
        <v>9.9994247258754492E-5</v>
      </c>
      <c r="JF122" s="86">
        <f t="shared" si="350"/>
        <v>6.8334623329860777E-6</v>
      </c>
      <c r="JG122" s="86">
        <f t="shared" si="351"/>
        <v>2.8073728013345191E-6</v>
      </c>
      <c r="JH122" s="86">
        <f t="shared" si="352"/>
        <v>2.2051119246945901E-5</v>
      </c>
      <c r="JI122" s="86">
        <f t="shared" si="353"/>
        <v>7.6584792984318611E-6</v>
      </c>
      <c r="JJ122" s="86">
        <f t="shared" si="354"/>
        <v>2.6986058876663775E-6</v>
      </c>
      <c r="JK122" s="86">
        <f t="shared" si="355"/>
        <v>1.8194725395293987E-6</v>
      </c>
      <c r="JL122" s="86">
        <f t="shared" si="356"/>
        <v>8.7058253423377946E-2</v>
      </c>
      <c r="JM122" s="86">
        <f t="shared" si="357"/>
        <v>4.2610022416050476E-2</v>
      </c>
    </row>
    <row r="123" spans="2:273" x14ac:dyDescent="0.25">
      <c r="B123" s="2">
        <v>96</v>
      </c>
      <c r="C123" s="37">
        <v>63.652000000000001</v>
      </c>
      <c r="D123" s="37">
        <v>66.643000000000001</v>
      </c>
      <c r="E123" s="37">
        <v>67.262</v>
      </c>
      <c r="F123" s="37">
        <v>67.238</v>
      </c>
      <c r="G123" s="37">
        <v>67.024000000000001</v>
      </c>
      <c r="H123" s="37">
        <v>65.429000000000002</v>
      </c>
      <c r="I123" s="37">
        <v>66.832999999999998</v>
      </c>
      <c r="J123" s="37">
        <v>64.817999999999998</v>
      </c>
      <c r="K123" s="37">
        <v>62.933</v>
      </c>
      <c r="L123" s="37">
        <v>62.643999999999998</v>
      </c>
      <c r="M123" s="37">
        <v>60.866999999999997</v>
      </c>
      <c r="N123" s="37">
        <v>60.244</v>
      </c>
      <c r="O123" s="37">
        <v>60.956000000000003</v>
      </c>
      <c r="P123" s="37">
        <v>60.204999999999998</v>
      </c>
      <c r="Q123" s="37">
        <v>59.953499999999998</v>
      </c>
      <c r="S123" s="4">
        <f t="shared" si="229"/>
        <v>65.900962638626297</v>
      </c>
      <c r="T123" s="4">
        <f t="shared" si="230"/>
        <v>66.8327436431058</v>
      </c>
      <c r="U123" s="4">
        <f t="shared" si="231"/>
        <v>67.332704765426243</v>
      </c>
      <c r="V123" s="4">
        <f t="shared" si="232"/>
        <v>67.765510421585475</v>
      </c>
      <c r="W123" s="4">
        <f t="shared" si="233"/>
        <v>67.123665747988241</v>
      </c>
      <c r="X123" s="4">
        <f t="shared" si="234"/>
        <v>65.558079943624321</v>
      </c>
      <c r="Y123" s="4">
        <f t="shared" si="235"/>
        <v>66.879344977741781</v>
      </c>
      <c r="Z123" s="4">
        <f t="shared" si="236"/>
        <v>66.020837519486122</v>
      </c>
      <c r="AA123" s="4">
        <f t="shared" si="237"/>
        <v>63.549810961384658</v>
      </c>
      <c r="AB123" s="4">
        <f t="shared" si="238"/>
        <v>62.600400224249576</v>
      </c>
      <c r="AC123" s="4">
        <f t="shared" si="239"/>
        <v>61.461629404078572</v>
      </c>
      <c r="AD123" s="4">
        <f t="shared" si="240"/>
        <v>60.852616685585971</v>
      </c>
      <c r="AE123" s="4">
        <f t="shared" si="241"/>
        <v>61.455885924250751</v>
      </c>
      <c r="AF123" s="4">
        <f t="shared" si="242"/>
        <v>62.873447818791803</v>
      </c>
      <c r="AG123" s="4">
        <f t="shared" si="243"/>
        <v>61.584380798882592</v>
      </c>
      <c r="AI123" s="4">
        <f t="shared" si="244"/>
        <v>-2.2489626386262955</v>
      </c>
      <c r="AJ123" s="4">
        <f t="shared" si="245"/>
        <v>-0.18974364310579972</v>
      </c>
      <c r="AK123" s="4">
        <f t="shared" si="246"/>
        <v>-7.0704765426242489E-2</v>
      </c>
      <c r="AL123" s="4">
        <f t="shared" si="247"/>
        <v>-0.52751042158547534</v>
      </c>
      <c r="AM123" s="4">
        <f t="shared" si="248"/>
        <v>-9.9665747988240128E-2</v>
      </c>
      <c r="AN123" s="4">
        <f t="shared" si="249"/>
        <v>-0.12907994362431907</v>
      </c>
      <c r="AO123" s="4">
        <f t="shared" si="250"/>
        <v>-4.6344977741782145E-2</v>
      </c>
      <c r="AP123" s="4">
        <f t="shared" si="251"/>
        <v>-1.2028375194861241</v>
      </c>
      <c r="AQ123" s="4">
        <f t="shared" si="252"/>
        <v>-0.61681096138465819</v>
      </c>
      <c r="AR123" s="4">
        <f t="shared" si="253"/>
        <v>4.3599775750422509E-2</v>
      </c>
      <c r="AS123" s="4">
        <f t="shared" si="254"/>
        <v>-0.59462940407857445</v>
      </c>
      <c r="AT123" s="4">
        <f t="shared" si="255"/>
        <v>-0.6086166855859716</v>
      </c>
      <c r="AU123" s="4">
        <f t="shared" si="256"/>
        <v>-0.49988592425074785</v>
      </c>
      <c r="AV123" s="4">
        <f t="shared" ref="AV123:AW138" si="432">IF(OR($B123 &lt; P$230, $B123 &gt; P$233), 0, P123-AF123)</f>
        <v>-2.6684478187918046</v>
      </c>
      <c r="AW123" s="4">
        <f t="shared" si="432"/>
        <v>-1.6308807988825933</v>
      </c>
      <c r="AY123" s="2">
        <f t="shared" si="308"/>
        <v>65.624332293827749</v>
      </c>
      <c r="AZ123" s="2">
        <f t="shared" si="359"/>
        <v>66.830047945790398</v>
      </c>
      <c r="BA123" s="2">
        <f t="shared" si="360"/>
        <v>67.332386640462374</v>
      </c>
      <c r="BB123" s="2">
        <f t="shared" si="361"/>
        <v>67.762404569360342</v>
      </c>
      <c r="BC123" s="2">
        <f t="shared" si="362"/>
        <v>67.123612498874877</v>
      </c>
      <c r="BD123" s="2">
        <f t="shared" si="363"/>
        <v>65.555656328408645</v>
      </c>
      <c r="BE123" s="2">
        <f t="shared" si="364"/>
        <v>66.87907318251969</v>
      </c>
      <c r="BF123" s="2">
        <f t="shared" si="365"/>
        <v>66.02082643031828</v>
      </c>
      <c r="BG123" s="2">
        <f t="shared" si="366"/>
        <v>63.549804683314314</v>
      </c>
      <c r="BH123" s="2">
        <f t="shared" si="367"/>
        <v>62.600366532502946</v>
      </c>
      <c r="BI123" s="2">
        <f t="shared" si="368"/>
        <v>61.461618045410319</v>
      </c>
      <c r="BJ123" s="2">
        <f t="shared" si="369"/>
        <v>60.85261129806004</v>
      </c>
      <c r="BK123" s="2">
        <f t="shared" si="370"/>
        <v>61.455880045188238</v>
      </c>
      <c r="BL123" s="2">
        <f t="shared" si="371"/>
        <v>61.410511957893988</v>
      </c>
      <c r="BM123" s="2">
        <f t="shared" si="372"/>
        <v>61.167475103334219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63.652000000000001</v>
      </c>
      <c r="CF123" s="2">
        <f t="shared" si="310"/>
        <v>66.643000000000001</v>
      </c>
      <c r="CG123" s="2">
        <f t="shared" si="311"/>
        <v>67.262</v>
      </c>
      <c r="CH123" s="2">
        <f t="shared" si="312"/>
        <v>67.238</v>
      </c>
      <c r="CI123" s="2">
        <f t="shared" si="313"/>
        <v>67.024000000000001</v>
      </c>
      <c r="CJ123" s="2">
        <f t="shared" si="314"/>
        <v>65.429000000000002</v>
      </c>
      <c r="CK123" s="2">
        <f t="shared" si="315"/>
        <v>66.832999999999998</v>
      </c>
      <c r="CL123" s="2">
        <f t="shared" si="316"/>
        <v>64.817999999999998</v>
      </c>
      <c r="CM123" s="2">
        <f t="shared" si="317"/>
        <v>62.933</v>
      </c>
      <c r="CN123" s="2">
        <f t="shared" si="318"/>
        <v>62.643999999999998</v>
      </c>
      <c r="CO123" s="2">
        <f t="shared" si="319"/>
        <v>60.866999999999997</v>
      </c>
      <c r="CP123" s="2">
        <f t="shared" si="320"/>
        <v>60.244</v>
      </c>
      <c r="CQ123" s="2">
        <f t="shared" si="321"/>
        <v>60.956000000000003</v>
      </c>
      <c r="CR123" s="2" t="str">
        <f t="shared" si="322"/>
        <v/>
      </c>
      <c r="CS123" s="2" t="str">
        <f t="shared" si="323"/>
        <v/>
      </c>
      <c r="CU123" s="2">
        <f t="shared" si="273"/>
        <v>63.652000000000001</v>
      </c>
      <c r="CV123" s="2">
        <f t="shared" si="274"/>
        <v>66.643000000000001</v>
      </c>
      <c r="CW123" s="2">
        <f t="shared" si="275"/>
        <v>67.262</v>
      </c>
      <c r="CX123" s="2">
        <f t="shared" si="276"/>
        <v>67.238</v>
      </c>
      <c r="CY123" s="2">
        <f t="shared" si="277"/>
        <v>67.024000000000001</v>
      </c>
      <c r="CZ123" s="2">
        <f t="shared" si="278"/>
        <v>65.429000000000002</v>
      </c>
      <c r="DA123" s="2">
        <f t="shared" si="279"/>
        <v>66.832999999999998</v>
      </c>
      <c r="DB123" s="2">
        <f t="shared" si="280"/>
        <v>64.817999999999998</v>
      </c>
      <c r="DC123" s="2">
        <f t="shared" si="281"/>
        <v>62.933</v>
      </c>
      <c r="DD123" s="2">
        <f t="shared" si="282"/>
        <v>62.643999999999998</v>
      </c>
      <c r="DE123" s="2">
        <f t="shared" si="283"/>
        <v>60.866999999999997</v>
      </c>
      <c r="DF123" s="2">
        <f t="shared" si="284"/>
        <v>60.244</v>
      </c>
      <c r="DG123" s="2">
        <f t="shared" si="285"/>
        <v>60.956000000000003</v>
      </c>
      <c r="DH123" s="2" t="str">
        <f t="shared" si="286"/>
        <v/>
      </c>
      <c r="DI123" s="2" t="str">
        <f t="shared" si="287"/>
        <v/>
      </c>
      <c r="DK123" s="2">
        <f t="shared" si="288"/>
        <v>87.767169284204172</v>
      </c>
      <c r="DL123" s="2">
        <f t="shared" ref="DL123:DY138" si="433">BP$228*$B123+BP$229</f>
        <v>89.10386710963455</v>
      </c>
      <c r="DM123" s="2">
        <f t="shared" si="433"/>
        <v>92.925060102688008</v>
      </c>
      <c r="DN123" s="2">
        <f t="shared" si="433"/>
        <v>90.509834491090317</v>
      </c>
      <c r="DO123" s="2">
        <f t="shared" si="433"/>
        <v>88.662329119736398</v>
      </c>
      <c r="DP123" s="2">
        <f t="shared" si="433"/>
        <v>85.842368468740574</v>
      </c>
      <c r="DQ123" s="2">
        <f t="shared" si="433"/>
        <v>90.841648780487816</v>
      </c>
      <c r="DR123" s="2">
        <f t="shared" si="433"/>
        <v>91.62798110661268</v>
      </c>
      <c r="DS123" s="2">
        <f t="shared" si="433"/>
        <v>81.277854878048785</v>
      </c>
      <c r="DT123" s="2">
        <f t="shared" si="433"/>
        <v>83.385130566801635</v>
      </c>
      <c r="DU123" s="2">
        <f t="shared" si="433"/>
        <v>82.710454655870464</v>
      </c>
      <c r="DV123" s="2">
        <f t="shared" si="433"/>
        <v>83.543412195121931</v>
      </c>
      <c r="DW123" s="2">
        <f t="shared" si="433"/>
        <v>83.887733449477366</v>
      </c>
      <c r="DX123" s="2">
        <f t="shared" si="433"/>
        <v>73.452015331010458</v>
      </c>
      <c r="DY123" s="2">
        <f t="shared" si="433"/>
        <v>70.533299431009951</v>
      </c>
      <c r="EA123" s="2">
        <f t="shared" si="228"/>
        <v>65.456609292659408</v>
      </c>
      <c r="EB123" s="2">
        <f t="shared" si="290"/>
        <v>66.652993830845759</v>
      </c>
      <c r="EC123" s="2">
        <f t="shared" si="291"/>
        <v>67.125872937585356</v>
      </c>
      <c r="ED123" s="2">
        <f t="shared" si="292"/>
        <v>67.569079777901493</v>
      </c>
      <c r="EE123" s="2">
        <f t="shared" si="293"/>
        <v>66.969760836697361</v>
      </c>
      <c r="EF123" s="2">
        <f t="shared" si="294"/>
        <v>65.38495828385102</v>
      </c>
      <c r="EG123" s="2">
        <f t="shared" si="295"/>
        <v>66.660488964834386</v>
      </c>
      <c r="EH123" s="2">
        <f t="shared" si="296"/>
        <v>65.76975135177446</v>
      </c>
      <c r="EI123" s="2">
        <f t="shared" si="297"/>
        <v>63.388754034620504</v>
      </c>
      <c r="EJ123" s="2">
        <f t="shared" si="298"/>
        <v>62.403671777133781</v>
      </c>
      <c r="EK123" s="2">
        <f t="shared" si="299"/>
        <v>61.260695373943626</v>
      </c>
      <c r="EL123" s="2">
        <f t="shared" si="300"/>
        <v>60.647866195416562</v>
      </c>
      <c r="EM123" s="2">
        <f t="shared" si="301"/>
        <v>61.262824265243253</v>
      </c>
      <c r="EN123" s="2">
        <f t="shared" si="302"/>
        <v>61.29809099054701</v>
      </c>
      <c r="EO123" s="2">
        <f t="shared" si="303"/>
        <v>61.063514997626214</v>
      </c>
      <c r="EQ123" s="2">
        <f t="shared" si="304"/>
        <v>65.401295529181326</v>
      </c>
      <c r="ER123" s="2">
        <f t="shared" ref="ER123:FE138" si="434">CV$228*$B123+CV$229</f>
        <v>66.38871183295187</v>
      </c>
      <c r="ES123" s="2">
        <f t="shared" si="434"/>
        <v>66.880475893920263</v>
      </c>
      <c r="ET123" s="2">
        <f t="shared" si="434"/>
        <v>67.108371129513486</v>
      </c>
      <c r="EU123" s="2">
        <f t="shared" si="434"/>
        <v>66.677642279470831</v>
      </c>
      <c r="EV123" s="2">
        <f t="shared" si="434"/>
        <v>65.026725141746908</v>
      </c>
      <c r="EW123" s="2">
        <f t="shared" si="434"/>
        <v>66.236392697093478</v>
      </c>
      <c r="EX123" s="2">
        <f t="shared" si="434"/>
        <v>65.53134330701198</v>
      </c>
      <c r="EY123" s="2">
        <f t="shared" si="434"/>
        <v>63.126730888888893</v>
      </c>
      <c r="EZ123" s="2">
        <f t="shared" si="434"/>
        <v>62.18816063725393</v>
      </c>
      <c r="FA123" s="2">
        <f t="shared" si="434"/>
        <v>61.178583018836214</v>
      </c>
      <c r="FB123" s="2">
        <f t="shared" si="434"/>
        <v>60.322177486268686</v>
      </c>
      <c r="FC123" s="2">
        <f t="shared" si="434"/>
        <v>60.995693389719385</v>
      </c>
      <c r="FD123" s="2">
        <f t="shared" si="434"/>
        <v>61.257531409244351</v>
      </c>
      <c r="FE123" s="2">
        <f t="shared" si="434"/>
        <v>61.416448802055434</v>
      </c>
      <c r="FG123" s="2">
        <f t="shared" si="306"/>
        <v>0.99247324389112612</v>
      </c>
      <c r="FH123" s="2">
        <f t="shared" ref="FH123:FU138" si="435">POWER(10,($B123-D$231)/D$229)/(1+POWER(10,($B123-D$231)/D$229))</f>
        <v>0.99206852881948127</v>
      </c>
      <c r="FI123" s="2">
        <f t="shared" si="435"/>
        <v>0.99194726094769914</v>
      </c>
      <c r="FJ123" s="2">
        <f t="shared" si="435"/>
        <v>0.99148678754109087</v>
      </c>
      <c r="FK123" s="2">
        <f t="shared" si="435"/>
        <v>0.9928393466249843</v>
      </c>
      <c r="FL123" s="2">
        <f t="shared" si="435"/>
        <v>0.9915750846839706</v>
      </c>
      <c r="FM123" s="2">
        <f t="shared" si="435"/>
        <v>0.99086974588420151</v>
      </c>
      <c r="FN123" s="2">
        <f t="shared" si="435"/>
        <v>0.99024079578282087</v>
      </c>
      <c r="FO123" s="2">
        <f t="shared" si="435"/>
        <v>0.99090236600161363</v>
      </c>
      <c r="FP123" s="2">
        <f t="shared" si="435"/>
        <v>0.99055756923735494</v>
      </c>
      <c r="FQ123" s="2">
        <f t="shared" si="435"/>
        <v>0.99061008166525355</v>
      </c>
      <c r="FR123" s="2">
        <f t="shared" si="435"/>
        <v>0.9909895659921879</v>
      </c>
      <c r="FS123" s="2">
        <f t="shared" si="435"/>
        <v>0.99141919309960713</v>
      </c>
      <c r="FT123" s="2">
        <f t="shared" si="435"/>
        <v>0.99074280419213456</v>
      </c>
      <c r="FU123" s="2">
        <f t="shared" si="435"/>
        <v>0.98910122314695836</v>
      </c>
      <c r="FW123" s="2">
        <f t="shared" si="324"/>
        <v>3.6725496087258356E-3</v>
      </c>
      <c r="FX123" s="2">
        <f t="shared" si="376"/>
        <v>3.8380951091584619E-3</v>
      </c>
      <c r="FY123" s="2">
        <f t="shared" si="377"/>
        <v>5.0547435555918785E-3</v>
      </c>
      <c r="FZ123" s="2">
        <f t="shared" si="378"/>
        <v>4.2862824241938742E-3</v>
      </c>
      <c r="GA123" s="2">
        <f t="shared" si="379"/>
        <v>5.0708867155353117E-3</v>
      </c>
      <c r="GB123" s="2">
        <f t="shared" si="380"/>
        <v>4.6168364703662321E-3</v>
      </c>
      <c r="GC123" s="2">
        <f t="shared" si="381"/>
        <v>5.1778721327690415E-3</v>
      </c>
      <c r="GD123" s="2">
        <f t="shared" si="382"/>
        <v>5.3717412499989532E-3</v>
      </c>
      <c r="GE123" s="2">
        <f t="shared" si="383"/>
        <v>6.4797456544850975E-3</v>
      </c>
      <c r="GF123" s="2">
        <f t="shared" si="384"/>
        <v>6.5946314995957893E-3</v>
      </c>
      <c r="GG123" s="2">
        <f t="shared" si="385"/>
        <v>5.9530199801090655E-3</v>
      </c>
      <c r="GH123" s="2">
        <f t="shared" si="386"/>
        <v>4.7705174175527243E-3</v>
      </c>
      <c r="GI123" s="2">
        <f t="shared" si="387"/>
        <v>4.0586731194060264E-3</v>
      </c>
      <c r="GJ123" s="2">
        <f t="shared" si="388"/>
        <v>2.226110422609943E-3</v>
      </c>
      <c r="GK123" s="2">
        <f t="shared" si="389"/>
        <v>2.1279863609403684E-3</v>
      </c>
      <c r="GM123" s="86">
        <f t="shared" si="325"/>
        <v>9.6048707466280677E-19</v>
      </c>
      <c r="GN123" s="86">
        <f t="shared" si="390"/>
        <v>4.6374472513184877E-34</v>
      </c>
      <c r="GO123" s="86">
        <f t="shared" si="391"/>
        <v>1.0966456186893981E-36</v>
      </c>
      <c r="GP123" s="86">
        <f t="shared" si="392"/>
        <v>8.5021153230692254E-39</v>
      </c>
      <c r="GQ123" s="86">
        <f t="shared" si="393"/>
        <v>3.163351601657354E-41</v>
      </c>
      <c r="GR123" s="86">
        <f t="shared" si="394"/>
        <v>1.1160351198420586E-29</v>
      </c>
      <c r="GS123" s="86">
        <f t="shared" si="395"/>
        <v>4.9887547647804566E-32</v>
      </c>
      <c r="GT123" s="86">
        <f t="shared" si="396"/>
        <v>4.1562067822324583E-34</v>
      </c>
      <c r="GU123" s="86">
        <f t="shared" si="397"/>
        <v>1.4197727659013314E-34</v>
      </c>
      <c r="GV123" s="86">
        <f t="shared" si="398"/>
        <v>1.2406444410081594E-34</v>
      </c>
      <c r="GW123" s="86">
        <f t="shared" si="399"/>
        <v>6.5030753650203074E-45</v>
      </c>
      <c r="GX123" s="86">
        <f t="shared" si="400"/>
        <v>5.0138342696976524E-67</v>
      </c>
      <c r="GY123" s="86">
        <f t="shared" si="401"/>
        <v>3.8344988768889733E-68</v>
      </c>
      <c r="GZ123" s="86">
        <f t="shared" si="402"/>
        <v>7.6673774829307768E-15</v>
      </c>
      <c r="HA123" s="86">
        <f t="shared" si="403"/>
        <v>4.3747624472197722E-15</v>
      </c>
      <c r="HC123" s="86">
        <f t="shared" si="326"/>
        <v>8.9819390712481319E-3</v>
      </c>
      <c r="HD123" s="86">
        <f t="shared" si="404"/>
        <v>9.7658051822886036E-5</v>
      </c>
      <c r="HE123" s="86">
        <f t="shared" si="405"/>
        <v>1.4615740439339734E-5</v>
      </c>
      <c r="HF123" s="86">
        <f t="shared" si="406"/>
        <v>1.4233386129813947E-4</v>
      </c>
      <c r="HG123" s="86">
        <f t="shared" si="407"/>
        <v>1.9654057735873855E-6</v>
      </c>
      <c r="HH123" s="86">
        <f t="shared" si="408"/>
        <v>1.261196998033708E-4</v>
      </c>
      <c r="HI123" s="86">
        <f t="shared" si="409"/>
        <v>1.754358576239719E-5</v>
      </c>
      <c r="HJ123" s="86">
        <f t="shared" si="410"/>
        <v>6.6616975581336895E-7</v>
      </c>
      <c r="HK123" s="86">
        <f t="shared" si="411"/>
        <v>2.6727153605619809E-7</v>
      </c>
      <c r="HL123" s="86">
        <f t="shared" si="412"/>
        <v>3.040674360011236E-6</v>
      </c>
      <c r="HM123" s="86">
        <f t="shared" si="413"/>
        <v>7.8934522632032547E-7</v>
      </c>
      <c r="HN123" s="86">
        <f t="shared" si="414"/>
        <v>2.0163696961627813E-7</v>
      </c>
      <c r="HO123" s="86">
        <f t="shared" si="415"/>
        <v>9.4961241253596317E-8</v>
      </c>
      <c r="HP123" s="86">
        <f t="shared" si="416"/>
        <v>5.4803331199473913E-2</v>
      </c>
      <c r="HQ123" s="86">
        <f t="shared" si="417"/>
        <v>2.0578850943325341E-2</v>
      </c>
      <c r="HS123" s="86">
        <f t="shared" si="327"/>
        <v>2.603304823070744E-8</v>
      </c>
      <c r="HT123" s="86">
        <f t="shared" si="418"/>
        <v>7.0895755600276487E-8</v>
      </c>
      <c r="HU123" s="86">
        <f t="shared" si="419"/>
        <v>3.4311904538116517E-8</v>
      </c>
      <c r="HV123" s="86">
        <f t="shared" si="420"/>
        <v>2.881810869840198E-8</v>
      </c>
      <c r="HW123" s="86">
        <f t="shared" si="421"/>
        <v>2.2519953082228274E-7</v>
      </c>
      <c r="HX123" s="86">
        <f t="shared" si="422"/>
        <v>6.496226585479632E-9</v>
      </c>
      <c r="HY123" s="86">
        <f t="shared" si="423"/>
        <v>1.4091034313149695E-8</v>
      </c>
      <c r="HZ123" s="86">
        <f t="shared" si="424"/>
        <v>1.4180279943230558E-8</v>
      </c>
      <c r="IA123" s="86">
        <f t="shared" si="425"/>
        <v>3.2638603213081171E-8</v>
      </c>
      <c r="IB123" s="86">
        <f t="shared" si="426"/>
        <v>5.6252548354013649E-9</v>
      </c>
      <c r="IC123" s="86">
        <f t="shared" si="427"/>
        <v>8.8869754990682961E-9</v>
      </c>
      <c r="ID123" s="86">
        <f t="shared" si="428"/>
        <v>1.3574203067487888E-8</v>
      </c>
      <c r="IE123" s="86">
        <f t="shared" si="429"/>
        <v>2.3716319066018348E-8</v>
      </c>
      <c r="IF123" s="86">
        <f t="shared" si="430"/>
        <v>6.5229892606076975E-6</v>
      </c>
      <c r="IG123" s="86">
        <f t="shared" si="431"/>
        <v>5.688693506979781E-6</v>
      </c>
      <c r="II123" s="86">
        <f t="shared" si="328"/>
        <v>6.9995560697405436E-52</v>
      </c>
      <c r="IJ123" s="86">
        <f t="shared" si="329"/>
        <v>2.4840746582048128E-50</v>
      </c>
      <c r="IK123" s="86">
        <f t="shared" si="330"/>
        <v>6.1779436983558743E-54</v>
      </c>
      <c r="IL123" s="86">
        <f t="shared" si="331"/>
        <v>1.3258192525065927E-59</v>
      </c>
      <c r="IM123" s="86">
        <f t="shared" si="332"/>
        <v>5.2342385952599267E-48</v>
      </c>
      <c r="IN123" s="86">
        <f t="shared" si="333"/>
        <v>6.1556873304706022E-59</v>
      </c>
      <c r="IO123" s="86">
        <f t="shared" si="334"/>
        <v>2.2360783144219675E-56</v>
      </c>
      <c r="IP123" s="86">
        <f t="shared" si="335"/>
        <v>4.0684110914944456E-57</v>
      </c>
      <c r="IQ123" s="86">
        <f t="shared" si="336"/>
        <v>3.9660815969678303E-57</v>
      </c>
      <c r="IR123" s="86">
        <f t="shared" si="337"/>
        <v>2.8813703341276212E-59</v>
      </c>
      <c r="IS123" s="86">
        <f t="shared" si="338"/>
        <v>5.217160813126228E-60</v>
      </c>
      <c r="IT123" s="86">
        <f t="shared" si="339"/>
        <v>2.4525315003762408E-57</v>
      </c>
      <c r="IU123" s="86">
        <f t="shared" si="340"/>
        <v>8.4816155089403475E-54</v>
      </c>
      <c r="IV123" s="86">
        <f t="shared" si="341"/>
        <v>3.2445875861764909E-22</v>
      </c>
      <c r="IW123" s="86">
        <f t="shared" si="342"/>
        <v>5.2006643094373825E-36</v>
      </c>
      <c r="IY123" s="86">
        <f t="shared" si="343"/>
        <v>8.9819651042963647E-3</v>
      </c>
      <c r="IZ123" s="86">
        <f t="shared" si="344"/>
        <v>9.7728947578486309E-5</v>
      </c>
      <c r="JA123" s="86">
        <f t="shared" si="345"/>
        <v>1.4650052343877851E-5</v>
      </c>
      <c r="JB123" s="86">
        <f t="shared" si="346"/>
        <v>1.4236267940683788E-4</v>
      </c>
      <c r="JC123" s="86">
        <f t="shared" si="347"/>
        <v>2.1906053044096683E-6</v>
      </c>
      <c r="JD123" s="86">
        <f t="shared" si="348"/>
        <v>1.2612619602995627E-4</v>
      </c>
      <c r="JE123" s="86">
        <f t="shared" si="349"/>
        <v>1.7557676796710341E-5</v>
      </c>
      <c r="JF123" s="86">
        <f t="shared" si="350"/>
        <v>6.8035003575659947E-7</v>
      </c>
      <c r="JG123" s="86">
        <f t="shared" si="351"/>
        <v>2.9991013926927926E-7</v>
      </c>
      <c r="JH123" s="86">
        <f t="shared" si="352"/>
        <v>3.0462996148466374E-6</v>
      </c>
      <c r="JI123" s="86">
        <f t="shared" si="353"/>
        <v>7.982322018193938E-7</v>
      </c>
      <c r="JJ123" s="86">
        <f t="shared" si="354"/>
        <v>2.1521117268376602E-7</v>
      </c>
      <c r="JK123" s="86">
        <f t="shared" si="355"/>
        <v>1.1867756031961467E-7</v>
      </c>
      <c r="JL123" s="86">
        <f t="shared" si="356"/>
        <v>5.4809854188742187E-2</v>
      </c>
      <c r="JM123" s="86">
        <f t="shared" si="357"/>
        <v>2.0584539636836697E-2</v>
      </c>
    </row>
    <row r="124" spans="2:273" x14ac:dyDescent="0.25">
      <c r="B124" s="2">
        <v>97</v>
      </c>
      <c r="C124" s="37">
        <v>66.064999999999998</v>
      </c>
      <c r="D124" s="37">
        <v>66.548000000000002</v>
      </c>
      <c r="E124" s="37">
        <v>67</v>
      </c>
      <c r="F124" s="37">
        <v>67.048000000000002</v>
      </c>
      <c r="G124" s="37">
        <v>66.429000000000002</v>
      </c>
      <c r="H124" s="37">
        <v>64.405000000000001</v>
      </c>
      <c r="I124" s="37">
        <v>67.070999999999998</v>
      </c>
      <c r="J124" s="37">
        <v>64.954999999999998</v>
      </c>
      <c r="K124" s="37">
        <v>62.511000000000003</v>
      </c>
      <c r="L124" s="37">
        <v>61.021999999999998</v>
      </c>
      <c r="M124" s="37">
        <v>60.2</v>
      </c>
      <c r="N124" s="37">
        <v>60.8</v>
      </c>
      <c r="O124" s="37">
        <v>60.466999999999999</v>
      </c>
      <c r="P124" s="37">
        <v>60.273000000000003</v>
      </c>
      <c r="Q124" s="37">
        <v>58.744199999999999</v>
      </c>
      <c r="S124" s="4">
        <f t="shared" si="229"/>
        <v>65.617361193685028</v>
      </c>
      <c r="T124" s="4">
        <f t="shared" si="230"/>
        <v>66.705524421996287</v>
      </c>
      <c r="U124" s="4">
        <f t="shared" si="231"/>
        <v>67.184441277290702</v>
      </c>
      <c r="V124" s="4">
        <f t="shared" si="232"/>
        <v>67.592376455452822</v>
      </c>
      <c r="W124" s="4">
        <f t="shared" si="233"/>
        <v>66.977298586281862</v>
      </c>
      <c r="X124" s="4">
        <f t="shared" si="234"/>
        <v>65.423595450210698</v>
      </c>
      <c r="Y124" s="4">
        <f t="shared" si="235"/>
        <v>66.713974729647546</v>
      </c>
      <c r="Z124" s="4">
        <f t="shared" si="236"/>
        <v>65.863541462953435</v>
      </c>
      <c r="AA124" s="4">
        <f t="shared" si="237"/>
        <v>63.413852352989295</v>
      </c>
      <c r="AB124" s="4">
        <f t="shared" si="238"/>
        <v>62.451649757437806</v>
      </c>
      <c r="AC124" s="4">
        <f t="shared" si="239"/>
        <v>61.320251694588855</v>
      </c>
      <c r="AD124" s="4">
        <f t="shared" si="240"/>
        <v>60.683030330241003</v>
      </c>
      <c r="AE124" s="4">
        <f t="shared" si="241"/>
        <v>61.292660657338907</v>
      </c>
      <c r="AF124" s="4">
        <f t="shared" si="242"/>
        <v>61.965802617227631</v>
      </c>
      <c r="AG124" s="4">
        <f t="shared" si="243"/>
        <v>61.243798131666374</v>
      </c>
      <c r="AI124" s="4">
        <f t="shared" si="244"/>
        <v>0.44763880631496988</v>
      </c>
      <c r="AJ124" s="4">
        <f t="shared" si="245"/>
        <v>-0.15752442199628547</v>
      </c>
      <c r="AK124" s="4">
        <f t="shared" si="246"/>
        <v>-0.18444127729070203</v>
      </c>
      <c r="AL124" s="4">
        <f t="shared" si="247"/>
        <v>-0.5443764554528201</v>
      </c>
      <c r="AM124" s="4">
        <f t="shared" si="248"/>
        <v>-0.54829858628185946</v>
      </c>
      <c r="AN124" s="4">
        <f t="shared" si="249"/>
        <v>-1.0185954502106966</v>
      </c>
      <c r="AO124" s="4">
        <f t="shared" si="250"/>
        <v>0.35702527035245168</v>
      </c>
      <c r="AP124" s="4">
        <f t="shared" si="251"/>
        <v>-0.90854146295343696</v>
      </c>
      <c r="AQ124" s="4">
        <f t="shared" si="252"/>
        <v>-0.90285235298929223</v>
      </c>
      <c r="AR124" s="4">
        <f t="shared" si="253"/>
        <v>-1.429649757437808</v>
      </c>
      <c r="AS124" s="4">
        <f t="shared" si="254"/>
        <v>-1.1202516945888519</v>
      </c>
      <c r="AT124" s="4">
        <f t="shared" si="255"/>
        <v>0.11696966975899414</v>
      </c>
      <c r="AU124" s="4">
        <f t="shared" si="256"/>
        <v>-0.82566065733890781</v>
      </c>
      <c r="AV124" s="4">
        <f t="shared" si="432"/>
        <v>-1.6928026172276276</v>
      </c>
      <c r="AW124" s="4">
        <f t="shared" si="432"/>
        <v>-2.4995981316663745</v>
      </c>
      <c r="AY124" s="2">
        <f t="shared" si="308"/>
        <v>65.528680648278552</v>
      </c>
      <c r="AZ124" s="2">
        <f t="shared" si="359"/>
        <v>66.705149013213671</v>
      </c>
      <c r="BA124" s="2">
        <f t="shared" si="360"/>
        <v>67.184409085777844</v>
      </c>
      <c r="BB124" s="2">
        <f t="shared" si="361"/>
        <v>67.591932865977242</v>
      </c>
      <c r="BC124" s="2">
        <f t="shared" si="362"/>
        <v>66.977265648454036</v>
      </c>
      <c r="BD124" s="2">
        <f t="shared" si="363"/>
        <v>65.423243447139626</v>
      </c>
      <c r="BE124" s="2">
        <f t="shared" si="364"/>
        <v>66.713941739700047</v>
      </c>
      <c r="BF124" s="2">
        <f t="shared" si="365"/>
        <v>65.863537105713945</v>
      </c>
      <c r="BG124" s="2">
        <f t="shared" si="366"/>
        <v>63.413842286281977</v>
      </c>
      <c r="BH124" s="2">
        <f t="shared" si="367"/>
        <v>62.451644912723893</v>
      </c>
      <c r="BI124" s="2">
        <f t="shared" si="368"/>
        <v>61.320247573979763</v>
      </c>
      <c r="BJ124" s="2">
        <f t="shared" si="369"/>
        <v>60.683024902194163</v>
      </c>
      <c r="BK124" s="2">
        <f t="shared" si="370"/>
        <v>61.292651508203186</v>
      </c>
      <c r="BL124" s="2">
        <f t="shared" si="371"/>
        <v>61.292997517737199</v>
      </c>
      <c r="BM124" s="2">
        <f t="shared" si="372"/>
        <v>61.092692924158712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66.064999999999998</v>
      </c>
      <c r="CF124" s="2">
        <f t="shared" si="310"/>
        <v>66.548000000000002</v>
      </c>
      <c r="CG124" s="2">
        <f t="shared" si="311"/>
        <v>67</v>
      </c>
      <c r="CH124" s="2">
        <f t="shared" si="312"/>
        <v>67.048000000000002</v>
      </c>
      <c r="CI124" s="2">
        <f t="shared" si="313"/>
        <v>66.429000000000002</v>
      </c>
      <c r="CJ124" s="2">
        <f t="shared" si="314"/>
        <v>64.405000000000001</v>
      </c>
      <c r="CK124" s="2">
        <f t="shared" si="315"/>
        <v>67.070999999999998</v>
      </c>
      <c r="CL124" s="2">
        <f t="shared" si="316"/>
        <v>64.954999999999998</v>
      </c>
      <c r="CM124" s="2">
        <f t="shared" si="317"/>
        <v>62.511000000000003</v>
      </c>
      <c r="CN124" s="2">
        <f t="shared" si="318"/>
        <v>61.021999999999998</v>
      </c>
      <c r="CO124" s="2">
        <f t="shared" si="319"/>
        <v>60.2</v>
      </c>
      <c r="CP124" s="2">
        <f t="shared" si="320"/>
        <v>60.8</v>
      </c>
      <c r="CQ124" s="2">
        <f t="shared" si="321"/>
        <v>60.466999999999999</v>
      </c>
      <c r="CR124" s="2" t="str">
        <f t="shared" si="322"/>
        <v/>
      </c>
      <c r="CS124" s="2">
        <f t="shared" si="323"/>
        <v>58.744199999999999</v>
      </c>
      <c r="CU124" s="2">
        <f t="shared" si="273"/>
        <v>66.064999999999998</v>
      </c>
      <c r="CV124" s="2">
        <f t="shared" si="274"/>
        <v>66.548000000000002</v>
      </c>
      <c r="CW124" s="2">
        <f t="shared" si="275"/>
        <v>67</v>
      </c>
      <c r="CX124" s="2">
        <f t="shared" si="276"/>
        <v>67.048000000000002</v>
      </c>
      <c r="CY124" s="2">
        <f t="shared" si="277"/>
        <v>66.429000000000002</v>
      </c>
      <c r="CZ124" s="2">
        <f t="shared" si="278"/>
        <v>64.405000000000001</v>
      </c>
      <c r="DA124" s="2">
        <f t="shared" si="279"/>
        <v>67.070999999999998</v>
      </c>
      <c r="DB124" s="2">
        <f t="shared" si="280"/>
        <v>64.954999999999998</v>
      </c>
      <c r="DC124" s="2">
        <f t="shared" si="281"/>
        <v>62.511000000000003</v>
      </c>
      <c r="DD124" s="2">
        <f t="shared" si="282"/>
        <v>61.021999999999998</v>
      </c>
      <c r="DE124" s="2">
        <f t="shared" si="283"/>
        <v>60.2</v>
      </c>
      <c r="DF124" s="2">
        <f t="shared" si="284"/>
        <v>60.8</v>
      </c>
      <c r="DG124" s="2">
        <f t="shared" si="285"/>
        <v>60.466999999999999</v>
      </c>
      <c r="DH124" s="2" t="str">
        <f t="shared" si="286"/>
        <v/>
      </c>
      <c r="DI124" s="2">
        <f t="shared" si="287"/>
        <v>58.744199999999999</v>
      </c>
      <c r="DK124" s="2">
        <f t="shared" si="288"/>
        <v>87.959009060706734</v>
      </c>
      <c r="DL124" s="2">
        <f t="shared" si="433"/>
        <v>89.271794019933552</v>
      </c>
      <c r="DM124" s="2">
        <f t="shared" si="433"/>
        <v>93.137741618846263</v>
      </c>
      <c r="DN124" s="2">
        <f t="shared" si="433"/>
        <v>90.701521443672618</v>
      </c>
      <c r="DO124" s="2">
        <f t="shared" si="433"/>
        <v>88.829688571968802</v>
      </c>
      <c r="DP124" s="2">
        <f t="shared" si="433"/>
        <v>85.973113862881306</v>
      </c>
      <c r="DQ124" s="2">
        <f t="shared" si="433"/>
        <v>91.040207504690443</v>
      </c>
      <c r="DR124" s="2">
        <f t="shared" si="433"/>
        <v>91.839424426450734</v>
      </c>
      <c r="DS124" s="2">
        <f t="shared" si="433"/>
        <v>81.309696904315203</v>
      </c>
      <c r="DT124" s="2">
        <f t="shared" si="433"/>
        <v>83.497012145748997</v>
      </c>
      <c r="DU124" s="2">
        <f t="shared" si="433"/>
        <v>82.836059109311748</v>
      </c>
      <c r="DV124" s="2">
        <f t="shared" si="433"/>
        <v>83.707259568480282</v>
      </c>
      <c r="DW124" s="2">
        <f t="shared" si="433"/>
        <v>84.050498257839735</v>
      </c>
      <c r="DX124" s="2">
        <f t="shared" si="433"/>
        <v>73.502108362369341</v>
      </c>
      <c r="DY124" s="2">
        <f t="shared" si="433"/>
        <v>70.593837339971543</v>
      </c>
      <c r="EA124" s="2">
        <f t="shared" si="228"/>
        <v>65.37375135456098</v>
      </c>
      <c r="EB124" s="2">
        <f t="shared" si="290"/>
        <v>66.541648848067339</v>
      </c>
      <c r="EC124" s="2">
        <f t="shared" si="291"/>
        <v>66.993520298819192</v>
      </c>
      <c r="ED124" s="2">
        <f t="shared" si="292"/>
        <v>67.413007543363818</v>
      </c>
      <c r="EE124" s="2">
        <f t="shared" si="293"/>
        <v>66.835027842034435</v>
      </c>
      <c r="EF124" s="2">
        <f t="shared" si="294"/>
        <v>65.26570524885382</v>
      </c>
      <c r="EG124" s="2">
        <f t="shared" si="295"/>
        <v>66.511760005110347</v>
      </c>
      <c r="EH124" s="2">
        <f t="shared" si="296"/>
        <v>65.63135933115764</v>
      </c>
      <c r="EI124" s="2">
        <f t="shared" si="297"/>
        <v>63.265708335552596</v>
      </c>
      <c r="EJ124" s="2">
        <f t="shared" si="298"/>
        <v>62.270125848368707</v>
      </c>
      <c r="EK124" s="2">
        <f t="shared" si="299"/>
        <v>61.134741683356943</v>
      </c>
      <c r="EL124" s="2">
        <f t="shared" si="300"/>
        <v>60.493651480012502</v>
      </c>
      <c r="EM124" s="2">
        <f t="shared" si="301"/>
        <v>61.114097123616617</v>
      </c>
      <c r="EN124" s="2">
        <f t="shared" si="302"/>
        <v>61.189046906500593</v>
      </c>
      <c r="EO124" s="2">
        <f t="shared" si="303"/>
        <v>60.996456964332189</v>
      </c>
      <c r="EQ124" s="2">
        <f t="shared" si="304"/>
        <v>65.321689606498836</v>
      </c>
      <c r="ER124" s="2">
        <f t="shared" si="434"/>
        <v>66.295582414227354</v>
      </c>
      <c r="ES124" s="2">
        <f t="shared" si="434"/>
        <v>66.766908719979355</v>
      </c>
      <c r="ET124" s="2">
        <f t="shared" si="434"/>
        <v>66.981843827365921</v>
      </c>
      <c r="EU124" s="2">
        <f t="shared" si="434"/>
        <v>66.566747683573453</v>
      </c>
      <c r="EV124" s="2">
        <f t="shared" si="434"/>
        <v>64.932193328352213</v>
      </c>
      <c r="EW124" s="2">
        <f t="shared" si="434"/>
        <v>66.119100263373596</v>
      </c>
      <c r="EX124" s="2">
        <f t="shared" si="434"/>
        <v>65.412640281142814</v>
      </c>
      <c r="EY124" s="2">
        <f t="shared" si="434"/>
        <v>63.026357111111118</v>
      </c>
      <c r="EZ124" s="2">
        <f t="shared" si="434"/>
        <v>62.072185198165549</v>
      </c>
      <c r="FA124" s="2">
        <f t="shared" si="434"/>
        <v>61.059397970708652</v>
      </c>
      <c r="FB124" s="2">
        <f t="shared" si="434"/>
        <v>60.199411058828446</v>
      </c>
      <c r="FC124" s="2">
        <f t="shared" si="434"/>
        <v>60.872066675048593</v>
      </c>
      <c r="FD124" s="2">
        <f t="shared" si="434"/>
        <v>61.152511295563656</v>
      </c>
      <c r="FE124" s="2">
        <f t="shared" si="434"/>
        <v>61.317238527159674</v>
      </c>
      <c r="FG124" s="2">
        <f t="shared" si="306"/>
        <v>0.99313096766919695</v>
      </c>
      <c r="FH124" s="2">
        <f t="shared" si="435"/>
        <v>0.99276136058437625</v>
      </c>
      <c r="FI124" s="2">
        <f t="shared" si="435"/>
        <v>0.99265060725800869</v>
      </c>
      <c r="FJ124" s="2">
        <f t="shared" si="435"/>
        <v>0.99223003771083029</v>
      </c>
      <c r="FK124" s="2">
        <f t="shared" si="435"/>
        <v>0.99346528924604094</v>
      </c>
      <c r="FL124" s="2">
        <f t="shared" si="435"/>
        <v>0.99231068581308279</v>
      </c>
      <c r="FM124" s="2">
        <f t="shared" si="435"/>
        <v>0.99166641438267444</v>
      </c>
      <c r="FN124" s="2">
        <f t="shared" si="435"/>
        <v>0.99109185050516957</v>
      </c>
      <c r="FO124" s="2">
        <f t="shared" si="435"/>
        <v>0.99169621205536618</v>
      </c>
      <c r="FP124" s="2">
        <f t="shared" si="435"/>
        <v>0.99138124005685491</v>
      </c>
      <c r="FQ124" s="2">
        <f t="shared" si="435"/>
        <v>0.99142921141795826</v>
      </c>
      <c r="FR124" s="2">
        <f t="shared" si="435"/>
        <v>0.99177586625553815</v>
      </c>
      <c r="FS124" s="2">
        <f t="shared" si="435"/>
        <v>0.99216829802048145</v>
      </c>
      <c r="FT124" s="2">
        <f t="shared" si="435"/>
        <v>0.99155045464860037</v>
      </c>
      <c r="FU124" s="2">
        <f t="shared" si="435"/>
        <v>0.99005065621003119</v>
      </c>
      <c r="FW124" s="2">
        <f t="shared" si="324"/>
        <v>4.0254442709375384E-3</v>
      </c>
      <c r="FX124" s="2">
        <f t="shared" si="376"/>
        <v>4.2068298444063613E-3</v>
      </c>
      <c r="FY124" s="2">
        <f t="shared" si="377"/>
        <v>5.5397145291453094E-3</v>
      </c>
      <c r="FZ124" s="2">
        <f t="shared" si="378"/>
        <v>4.6978724962895959E-3</v>
      </c>
      <c r="GA124" s="2">
        <f t="shared" si="379"/>
        <v>5.5573978729176647E-3</v>
      </c>
      <c r="GB124" s="2">
        <f t="shared" si="380"/>
        <v>5.0600066762254642E-3</v>
      </c>
      <c r="GC124" s="2">
        <f t="shared" si="381"/>
        <v>5.6745891449856856E-3</v>
      </c>
      <c r="GD124" s="2">
        <f t="shared" si="382"/>
        <v>5.8869462113047824E-3</v>
      </c>
      <c r="GE124" s="2">
        <f t="shared" si="383"/>
        <v>7.1004609439127538E-3</v>
      </c>
      <c r="GF124" s="2">
        <f t="shared" si="384"/>
        <v>7.2262720209543465E-3</v>
      </c>
      <c r="GG124" s="2">
        <f t="shared" si="385"/>
        <v>6.5236098612958147E-3</v>
      </c>
      <c r="GH124" s="2">
        <f t="shared" si="386"/>
        <v>5.2283619742846364E-3</v>
      </c>
      <c r="GI124" s="2">
        <f t="shared" si="387"/>
        <v>4.4485046643321551E-3</v>
      </c>
      <c r="GJ124" s="2">
        <f t="shared" si="388"/>
        <v>2.4403574223070138E-3</v>
      </c>
      <c r="GK124" s="2">
        <f t="shared" si="389"/>
        <v>2.3328117102197738E-3</v>
      </c>
      <c r="GM124" s="86">
        <f t="shared" si="325"/>
        <v>7.5331081971606292E-20</v>
      </c>
      <c r="GN124" s="86">
        <f t="shared" si="390"/>
        <v>4.3197554960007045E-36</v>
      </c>
      <c r="GO124" s="86">
        <f t="shared" si="391"/>
        <v>7.0353346033812576E-39</v>
      </c>
      <c r="GP124" s="86">
        <f t="shared" si="392"/>
        <v>3.5171066455810442E-41</v>
      </c>
      <c r="GQ124" s="86">
        <f t="shared" si="393"/>
        <v>9.8862651760435617E-44</v>
      </c>
      <c r="GR124" s="86">
        <f t="shared" si="394"/>
        <v>1.7819192581047733E-31</v>
      </c>
      <c r="GS124" s="86">
        <f t="shared" si="395"/>
        <v>6.2297656478815074E-34</v>
      </c>
      <c r="GT124" s="86">
        <f t="shared" si="396"/>
        <v>3.7350998030379921E-36</v>
      </c>
      <c r="GU124" s="86">
        <f t="shared" si="397"/>
        <v>1.2104462504041313E-36</v>
      </c>
      <c r="GV124" s="86">
        <f t="shared" si="398"/>
        <v>1.0586806075355534E-36</v>
      </c>
      <c r="GW124" s="86">
        <f t="shared" si="399"/>
        <v>1.2371142005542828E-47</v>
      </c>
      <c r="GX124" s="86">
        <f t="shared" si="400"/>
        <v>4.1427000059674334E-71</v>
      </c>
      <c r="GY124" s="86">
        <f t="shared" si="401"/>
        <v>2.736650614553934E-72</v>
      </c>
      <c r="GZ124" s="86">
        <f t="shared" si="402"/>
        <v>1.0673579479355193E-15</v>
      </c>
      <c r="HA124" s="86">
        <f t="shared" si="403"/>
        <v>5.9772324163590463E-16</v>
      </c>
      <c r="HC124" s="86">
        <f t="shared" si="326"/>
        <v>3.5909639530944059E-3</v>
      </c>
      <c r="HD124" s="86">
        <f t="shared" si="404"/>
        <v>1.7109678771793412E-5</v>
      </c>
      <c r="HE124" s="86">
        <f t="shared" si="405"/>
        <v>1.7821361568461808E-6</v>
      </c>
      <c r="HF124" s="86">
        <f t="shared" si="406"/>
        <v>2.6851790381559922E-5</v>
      </c>
      <c r="HG124" s="86">
        <f t="shared" si="407"/>
        <v>1.7531663705967605E-7</v>
      </c>
      <c r="HH124" s="86">
        <f t="shared" si="408"/>
        <v>2.4566736823234311E-5</v>
      </c>
      <c r="HI124" s="86">
        <f t="shared" si="409"/>
        <v>2.6108504191032081E-6</v>
      </c>
      <c r="HJ124" s="86">
        <f t="shared" si="410"/>
        <v>5.1928899122688592E-8</v>
      </c>
      <c r="HK124" s="86">
        <f t="shared" si="411"/>
        <v>2.0666602365707449E-8</v>
      </c>
      <c r="HL124" s="86">
        <f t="shared" si="412"/>
        <v>3.4992971026956995E-7</v>
      </c>
      <c r="HM124" s="86">
        <f t="shared" si="413"/>
        <v>6.560795931950788E-8</v>
      </c>
      <c r="HN124" s="86">
        <f t="shared" si="414"/>
        <v>1.1671098407164685E-8</v>
      </c>
      <c r="HO124" s="86">
        <f t="shared" si="415"/>
        <v>3.613334830017565E-9</v>
      </c>
      <c r="HP124" s="86">
        <f t="shared" si="416"/>
        <v>3.2717307777207771E-2</v>
      </c>
      <c r="HQ124" s="86">
        <f t="shared" si="417"/>
        <v>9.0331710704379033E-3</v>
      </c>
      <c r="HS124" s="86">
        <f t="shared" si="327"/>
        <v>6.823608431716531E-8</v>
      </c>
      <c r="HT124" s="86">
        <f t="shared" si="418"/>
        <v>1.7916774903818421E-7</v>
      </c>
      <c r="HU124" s="86">
        <f t="shared" si="419"/>
        <v>9.6394848699032497E-8</v>
      </c>
      <c r="HV124" s="86">
        <f t="shared" si="420"/>
        <v>8.3166813487308182E-8</v>
      </c>
      <c r="HW124" s="86">
        <f t="shared" si="421"/>
        <v>5.6314575811986917E-7</v>
      </c>
      <c r="HX124" s="86">
        <f t="shared" si="422"/>
        <v>1.9816643459875502E-8</v>
      </c>
      <c r="HY124" s="86">
        <f t="shared" si="423"/>
        <v>4.1898974931994099E-8</v>
      </c>
      <c r="HZ124" s="86">
        <f t="shared" si="424"/>
        <v>4.2787930487030475E-8</v>
      </c>
      <c r="IA124" s="86">
        <f t="shared" si="425"/>
        <v>9.9751502162884316E-8</v>
      </c>
      <c r="IB124" s="86">
        <f t="shared" si="426"/>
        <v>1.8711276813328772E-8</v>
      </c>
      <c r="IC124" s="86">
        <f t="shared" si="427"/>
        <v>2.8647523326612837E-8</v>
      </c>
      <c r="ID124" s="86">
        <f t="shared" si="428"/>
        <v>4.0116050060232535E-8</v>
      </c>
      <c r="IE124" s="86">
        <f t="shared" si="429"/>
        <v>6.4597801731897241E-8</v>
      </c>
      <c r="IF124" s="86">
        <f t="shared" si="430"/>
        <v>1.1582605109034967E-5</v>
      </c>
      <c r="IG124" s="86">
        <f t="shared" si="431"/>
        <v>9.9243110540099082E-6</v>
      </c>
      <c r="II124" s="86">
        <f t="shared" si="328"/>
        <v>3.008636494387995E-50</v>
      </c>
      <c r="IJ124" s="86">
        <f t="shared" si="329"/>
        <v>9.7867767978895215E-49</v>
      </c>
      <c r="IK124" s="86">
        <f t="shared" si="330"/>
        <v>3.919157363867676E-52</v>
      </c>
      <c r="IL124" s="86">
        <f t="shared" si="331"/>
        <v>1.1475775195457381E-57</v>
      </c>
      <c r="IM124" s="86">
        <f t="shared" si="332"/>
        <v>2.080340065253034E-46</v>
      </c>
      <c r="IN124" s="86">
        <f t="shared" si="333"/>
        <v>5.3785981398626268E-57</v>
      </c>
      <c r="IO124" s="86">
        <f t="shared" si="334"/>
        <v>1.755873644928752E-54</v>
      </c>
      <c r="IP124" s="86">
        <f t="shared" si="335"/>
        <v>3.4954509493651939E-55</v>
      </c>
      <c r="IQ124" s="86">
        <f t="shared" si="336"/>
        <v>4.024146188293852E-55</v>
      </c>
      <c r="IR124" s="86">
        <f t="shared" si="337"/>
        <v>3.5519586979922632E-57</v>
      </c>
      <c r="IS124" s="86">
        <f t="shared" si="338"/>
        <v>6.208341328954566E-58</v>
      </c>
      <c r="IT124" s="86">
        <f t="shared" si="339"/>
        <v>1.942441635987411E-55</v>
      </c>
      <c r="IU124" s="86">
        <f t="shared" si="340"/>
        <v>4.5151329071855549E-52</v>
      </c>
      <c r="IV124" s="86">
        <f t="shared" si="341"/>
        <v>1.3442561717861585E-21</v>
      </c>
      <c r="IW124" s="86">
        <f t="shared" si="342"/>
        <v>5.4418153110789235E-35</v>
      </c>
      <c r="IY124" s="86">
        <f t="shared" si="343"/>
        <v>3.5910321891787231E-3</v>
      </c>
      <c r="IZ124" s="86">
        <f t="shared" si="344"/>
        <v>1.7288846520831596E-5</v>
      </c>
      <c r="JA124" s="86">
        <f t="shared" si="345"/>
        <v>1.8785310055452133E-6</v>
      </c>
      <c r="JB124" s="86">
        <f t="shared" si="346"/>
        <v>2.693495719504723E-5</v>
      </c>
      <c r="JC124" s="86">
        <f t="shared" si="347"/>
        <v>7.3846239517954522E-7</v>
      </c>
      <c r="JD124" s="86">
        <f t="shared" si="348"/>
        <v>2.4586553466694186E-5</v>
      </c>
      <c r="JE124" s="86">
        <f t="shared" si="349"/>
        <v>2.6527493940352021E-6</v>
      </c>
      <c r="JF124" s="86">
        <f t="shared" si="350"/>
        <v>9.4716829609719067E-8</v>
      </c>
      <c r="JG124" s="86">
        <f t="shared" si="351"/>
        <v>1.2041810452859178E-7</v>
      </c>
      <c r="JH124" s="86">
        <f t="shared" si="352"/>
        <v>3.6864098708289872E-7</v>
      </c>
      <c r="JI124" s="86">
        <f t="shared" si="353"/>
        <v>9.4255482646120723E-8</v>
      </c>
      <c r="JJ124" s="86">
        <f t="shared" si="354"/>
        <v>5.1787148467397221E-8</v>
      </c>
      <c r="JK124" s="86">
        <f t="shared" si="355"/>
        <v>6.8211136561914806E-8</v>
      </c>
      <c r="JL124" s="86">
        <f t="shared" si="356"/>
        <v>3.2728890382317875E-2</v>
      </c>
      <c r="JM124" s="86">
        <f t="shared" si="357"/>
        <v>9.0430953814925122E-3</v>
      </c>
    </row>
    <row r="125" spans="2:273" x14ac:dyDescent="0.25">
      <c r="B125" s="2">
        <v>98</v>
      </c>
      <c r="C125" s="37">
        <v>64.847999999999999</v>
      </c>
      <c r="D125" s="37">
        <v>66.69</v>
      </c>
      <c r="E125" s="37">
        <v>66.5</v>
      </c>
      <c r="F125" s="37">
        <v>67.119</v>
      </c>
      <c r="G125" s="37">
        <v>67.262</v>
      </c>
      <c r="H125" s="37">
        <v>64.119</v>
      </c>
      <c r="I125" s="37">
        <v>65.856999999999999</v>
      </c>
      <c r="J125" s="37">
        <v>65.204999999999998</v>
      </c>
      <c r="K125" s="37">
        <v>63.067</v>
      </c>
      <c r="L125" s="37">
        <v>62.289000000000001</v>
      </c>
      <c r="M125" s="37">
        <v>60.332999999999998</v>
      </c>
      <c r="N125" s="37">
        <v>59.332999999999998</v>
      </c>
      <c r="O125" s="37">
        <v>59.933</v>
      </c>
      <c r="P125" s="37">
        <v>60.773000000000003</v>
      </c>
      <c r="Q125" s="37">
        <v>60.627899999999997</v>
      </c>
      <c r="S125" s="4">
        <f t="shared" si="229"/>
        <v>65.459392504932126</v>
      </c>
      <c r="T125" s="4">
        <f t="shared" si="230"/>
        <v>66.581301950384415</v>
      </c>
      <c r="U125" s="4">
        <f t="shared" si="231"/>
        <v>67.03758104617205</v>
      </c>
      <c r="V125" s="4">
        <f t="shared" si="232"/>
        <v>67.42253732579951</v>
      </c>
      <c r="W125" s="4">
        <f t="shared" si="233"/>
        <v>66.831836094284725</v>
      </c>
      <c r="X125" s="4">
        <f t="shared" si="234"/>
        <v>65.291855022642522</v>
      </c>
      <c r="Y125" s="4">
        <f t="shared" si="235"/>
        <v>66.549999463854206</v>
      </c>
      <c r="Z125" s="4">
        <f t="shared" si="236"/>
        <v>65.707628418350225</v>
      </c>
      <c r="AA125" s="4">
        <f t="shared" si="237"/>
        <v>63.2789284486879</v>
      </c>
      <c r="AB125" s="4">
        <f t="shared" si="238"/>
        <v>62.304067890812043</v>
      </c>
      <c r="AC125" s="4">
        <f t="shared" si="239"/>
        <v>61.180035848463838</v>
      </c>
      <c r="AD125" s="4">
        <f t="shared" si="240"/>
        <v>60.514572661180871</v>
      </c>
      <c r="AE125" s="4">
        <f t="shared" si="241"/>
        <v>61.130500405065604</v>
      </c>
      <c r="AF125" s="4">
        <f t="shared" si="242"/>
        <v>61.466120980092619</v>
      </c>
      <c r="AG125" s="4">
        <f t="shared" si="243"/>
        <v>61.072271519057836</v>
      </c>
      <c r="AI125" s="4">
        <f t="shared" si="244"/>
        <v>-0.61139250493212671</v>
      </c>
      <c r="AJ125" s="4">
        <f t="shared" si="245"/>
        <v>0.10869804961558316</v>
      </c>
      <c r="AK125" s="4">
        <f t="shared" si="246"/>
        <v>-0.53758104617205049</v>
      </c>
      <c r="AL125" s="4">
        <f t="shared" si="247"/>
        <v>-0.30353732579951043</v>
      </c>
      <c r="AM125" s="4">
        <f t="shared" si="248"/>
        <v>0.43016390571527552</v>
      </c>
      <c r="AN125" s="4">
        <f t="shared" si="249"/>
        <v>-1.1728550226425227</v>
      </c>
      <c r="AO125" s="4">
        <f t="shared" si="250"/>
        <v>-0.69299946385420697</v>
      </c>
      <c r="AP125" s="4">
        <f t="shared" si="251"/>
        <v>-0.50262841835022698</v>
      </c>
      <c r="AQ125" s="4">
        <f t="shared" si="252"/>
        <v>-0.21192844868789962</v>
      </c>
      <c r="AR125" s="4">
        <f t="shared" si="253"/>
        <v>-1.5067890812041185E-2</v>
      </c>
      <c r="AS125" s="4">
        <f t="shared" si="254"/>
        <v>-0.84703584846383961</v>
      </c>
      <c r="AT125" s="4">
        <f t="shared" si="255"/>
        <v>-1.1815726611808728</v>
      </c>
      <c r="AU125" s="4">
        <f t="shared" si="256"/>
        <v>-1.197500405065604</v>
      </c>
      <c r="AV125" s="4">
        <f t="shared" si="432"/>
        <v>-0.69312098009261547</v>
      </c>
      <c r="AW125" s="4">
        <f t="shared" si="432"/>
        <v>-0.44437151905783878</v>
      </c>
      <c r="AY125" s="2">
        <f t="shared" si="308"/>
        <v>65.43397387807957</v>
      </c>
      <c r="AZ125" s="2">
        <f t="shared" si="359"/>
        <v>66.581251769581939</v>
      </c>
      <c r="BA125" s="2">
        <f t="shared" si="360"/>
        <v>67.037571069335854</v>
      </c>
      <c r="BB125" s="2">
        <f t="shared" si="361"/>
        <v>67.422475532217049</v>
      </c>
      <c r="BC125" s="2">
        <f t="shared" si="362"/>
        <v>66.831765135751596</v>
      </c>
      <c r="BD125" s="2">
        <f t="shared" si="363"/>
        <v>65.291808126561122</v>
      </c>
      <c r="BE125" s="2">
        <f t="shared" si="364"/>
        <v>66.549987014867014</v>
      </c>
      <c r="BF125" s="2">
        <f t="shared" si="365"/>
        <v>65.707617690856367</v>
      </c>
      <c r="BG125" s="2">
        <f t="shared" si="366"/>
        <v>63.278900329334625</v>
      </c>
      <c r="BH125" s="2">
        <f t="shared" si="367"/>
        <v>62.304060883778014</v>
      </c>
      <c r="BI125" s="2">
        <f t="shared" si="368"/>
        <v>61.180025280747998</v>
      </c>
      <c r="BJ125" s="2">
        <f t="shared" si="369"/>
        <v>60.514558078292623</v>
      </c>
      <c r="BK125" s="2">
        <f t="shared" si="370"/>
        <v>61.130477157509716</v>
      </c>
      <c r="BL125" s="2">
        <f t="shared" si="371"/>
        <v>61.176099079421299</v>
      </c>
      <c r="BM125" s="2">
        <f t="shared" si="372"/>
        <v>61.018457916239171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64.847999999999999</v>
      </c>
      <c r="CF125" s="2">
        <f t="shared" si="310"/>
        <v>66.69</v>
      </c>
      <c r="CG125" s="2">
        <f t="shared" si="311"/>
        <v>66.5</v>
      </c>
      <c r="CH125" s="2">
        <f t="shared" si="312"/>
        <v>67.119</v>
      </c>
      <c r="CI125" s="2">
        <f t="shared" si="313"/>
        <v>67.262</v>
      </c>
      <c r="CJ125" s="2">
        <f t="shared" si="314"/>
        <v>64.119</v>
      </c>
      <c r="CK125" s="2">
        <f t="shared" si="315"/>
        <v>65.856999999999999</v>
      </c>
      <c r="CL125" s="2">
        <f t="shared" si="316"/>
        <v>65.204999999999998</v>
      </c>
      <c r="CM125" s="2">
        <f t="shared" si="317"/>
        <v>63.067</v>
      </c>
      <c r="CN125" s="2">
        <f t="shared" si="318"/>
        <v>62.289000000000001</v>
      </c>
      <c r="CO125" s="2">
        <f t="shared" si="319"/>
        <v>60.332999999999998</v>
      </c>
      <c r="CP125" s="2">
        <f t="shared" si="320"/>
        <v>59.332999999999998</v>
      </c>
      <c r="CQ125" s="2">
        <f t="shared" si="321"/>
        <v>59.933</v>
      </c>
      <c r="CR125" s="2" t="str">
        <f t="shared" si="322"/>
        <v/>
      </c>
      <c r="CS125" s="2">
        <f t="shared" si="323"/>
        <v>60.627899999999997</v>
      </c>
      <c r="CU125" s="2">
        <f t="shared" si="273"/>
        <v>64.847999999999999</v>
      </c>
      <c r="CV125" s="2">
        <f t="shared" si="274"/>
        <v>66.69</v>
      </c>
      <c r="CW125" s="2">
        <f t="shared" si="275"/>
        <v>66.5</v>
      </c>
      <c r="CX125" s="2">
        <f t="shared" si="276"/>
        <v>67.119</v>
      </c>
      <c r="CY125" s="2">
        <f t="shared" si="277"/>
        <v>67.262</v>
      </c>
      <c r="CZ125" s="2">
        <f t="shared" si="278"/>
        <v>64.119</v>
      </c>
      <c r="DA125" s="2">
        <f t="shared" si="279"/>
        <v>65.856999999999999</v>
      </c>
      <c r="DB125" s="2">
        <f t="shared" si="280"/>
        <v>65.204999999999998</v>
      </c>
      <c r="DC125" s="2">
        <f t="shared" si="281"/>
        <v>63.067</v>
      </c>
      <c r="DD125" s="2">
        <f t="shared" si="282"/>
        <v>62.289000000000001</v>
      </c>
      <c r="DE125" s="2">
        <f t="shared" si="283"/>
        <v>60.332999999999998</v>
      </c>
      <c r="DF125" s="2">
        <f t="shared" si="284"/>
        <v>59.332999999999998</v>
      </c>
      <c r="DG125" s="2">
        <f t="shared" si="285"/>
        <v>59.933</v>
      </c>
      <c r="DH125" s="2" t="str">
        <f t="shared" si="286"/>
        <v/>
      </c>
      <c r="DI125" s="2">
        <f t="shared" si="287"/>
        <v>60.627899999999997</v>
      </c>
      <c r="DK125" s="2">
        <f t="shared" si="288"/>
        <v>88.15084883720931</v>
      </c>
      <c r="DL125" s="2">
        <f t="shared" si="433"/>
        <v>89.439720930232568</v>
      </c>
      <c r="DM125" s="2">
        <f t="shared" si="433"/>
        <v>93.350423135004533</v>
      </c>
      <c r="DN125" s="2">
        <f t="shared" si="433"/>
        <v>90.89320839625492</v>
      </c>
      <c r="DO125" s="2">
        <f t="shared" si="433"/>
        <v>88.997048024201192</v>
      </c>
      <c r="DP125" s="2">
        <f t="shared" si="433"/>
        <v>86.103859257022052</v>
      </c>
      <c r="DQ125" s="2">
        <f t="shared" si="433"/>
        <v>91.23876622889307</v>
      </c>
      <c r="DR125" s="2">
        <f t="shared" si="433"/>
        <v>92.050867746288787</v>
      </c>
      <c r="DS125" s="2">
        <f t="shared" si="433"/>
        <v>81.341538930581621</v>
      </c>
      <c r="DT125" s="2">
        <f t="shared" si="433"/>
        <v>83.608893724696372</v>
      </c>
      <c r="DU125" s="2">
        <f t="shared" si="433"/>
        <v>82.961663562753046</v>
      </c>
      <c r="DV125" s="2">
        <f t="shared" si="433"/>
        <v>83.871106941838633</v>
      </c>
      <c r="DW125" s="2">
        <f t="shared" si="433"/>
        <v>84.213263066202103</v>
      </c>
      <c r="DX125" s="2">
        <f t="shared" si="433"/>
        <v>73.552201393728225</v>
      </c>
      <c r="DY125" s="2">
        <f t="shared" si="433"/>
        <v>70.654375248933135</v>
      </c>
      <c r="EA125" s="2">
        <f t="shared" si="228"/>
        <v>65.290893416462566</v>
      </c>
      <c r="EB125" s="2">
        <f t="shared" si="290"/>
        <v>66.43030386528892</v>
      </c>
      <c r="EC125" s="2">
        <f t="shared" si="291"/>
        <v>66.861167660053013</v>
      </c>
      <c r="ED125" s="2">
        <f t="shared" si="292"/>
        <v>67.256935308826144</v>
      </c>
      <c r="EE125" s="2">
        <f t="shared" si="293"/>
        <v>66.700294847371524</v>
      </c>
      <c r="EF125" s="2">
        <f t="shared" si="294"/>
        <v>65.14645221385662</v>
      </c>
      <c r="EG125" s="2">
        <f t="shared" si="295"/>
        <v>66.363031045386307</v>
      </c>
      <c r="EH125" s="2">
        <f t="shared" si="296"/>
        <v>65.49296731054082</v>
      </c>
      <c r="EI125" s="2">
        <f t="shared" si="297"/>
        <v>63.142662636484687</v>
      </c>
      <c r="EJ125" s="2">
        <f t="shared" si="298"/>
        <v>62.136579919603633</v>
      </c>
      <c r="EK125" s="2">
        <f t="shared" si="299"/>
        <v>61.008787992770259</v>
      </c>
      <c r="EL125" s="2">
        <f t="shared" si="300"/>
        <v>60.33943676460845</v>
      </c>
      <c r="EM125" s="2">
        <f t="shared" si="301"/>
        <v>60.965369981989966</v>
      </c>
      <c r="EN125" s="2">
        <f t="shared" si="302"/>
        <v>61.080002822454183</v>
      </c>
      <c r="EO125" s="2">
        <f t="shared" si="303"/>
        <v>60.929398931038165</v>
      </c>
      <c r="EQ125" s="2">
        <f t="shared" si="304"/>
        <v>65.242083683816347</v>
      </c>
      <c r="ER125" s="2">
        <f t="shared" si="434"/>
        <v>66.202452995502838</v>
      </c>
      <c r="ES125" s="2">
        <f t="shared" si="434"/>
        <v>66.653341546038448</v>
      </c>
      <c r="ET125" s="2">
        <f t="shared" si="434"/>
        <v>66.855316525218356</v>
      </c>
      <c r="EU125" s="2">
        <f t="shared" si="434"/>
        <v>66.455853087676076</v>
      </c>
      <c r="EV125" s="2">
        <f t="shared" si="434"/>
        <v>64.837661514957517</v>
      </c>
      <c r="EW125" s="2">
        <f t="shared" si="434"/>
        <v>66.001807829653714</v>
      </c>
      <c r="EX125" s="2">
        <f t="shared" si="434"/>
        <v>65.293937255273647</v>
      </c>
      <c r="EY125" s="2">
        <f t="shared" si="434"/>
        <v>62.925983333333335</v>
      </c>
      <c r="EZ125" s="2">
        <f t="shared" si="434"/>
        <v>61.956209759077169</v>
      </c>
      <c r="FA125" s="2">
        <f t="shared" si="434"/>
        <v>60.940212922581082</v>
      </c>
      <c r="FB125" s="2">
        <f t="shared" si="434"/>
        <v>60.076644631388213</v>
      </c>
      <c r="FC125" s="2">
        <f t="shared" si="434"/>
        <v>60.748439960377809</v>
      </c>
      <c r="FD125" s="2">
        <f t="shared" si="434"/>
        <v>61.047491181882961</v>
      </c>
      <c r="FE125" s="2">
        <f t="shared" si="434"/>
        <v>61.21802825226392</v>
      </c>
      <c r="FG125" s="2">
        <f t="shared" si="306"/>
        <v>0.99373157942258461</v>
      </c>
      <c r="FH125" s="2">
        <f t="shared" si="435"/>
        <v>0.99339407493303578</v>
      </c>
      <c r="FI125" s="2">
        <f t="shared" si="435"/>
        <v>0.99329293692094012</v>
      </c>
      <c r="FJ125" s="2">
        <f t="shared" si="435"/>
        <v>0.99290886215523555</v>
      </c>
      <c r="FK125" s="2">
        <f t="shared" si="435"/>
        <v>0.99403684424288752</v>
      </c>
      <c r="FL125" s="2">
        <f t="shared" si="435"/>
        <v>0.99298251424976547</v>
      </c>
      <c r="FM125" s="2">
        <f t="shared" si="435"/>
        <v>0.99239410244628012</v>
      </c>
      <c r="FN125" s="2">
        <f t="shared" si="435"/>
        <v>0.99186929809048752</v>
      </c>
      <c r="FO125" s="2">
        <f t="shared" si="435"/>
        <v>0.99242131807337042</v>
      </c>
      <c r="FP125" s="2">
        <f t="shared" si="435"/>
        <v>0.99213363199123616</v>
      </c>
      <c r="FQ125" s="2">
        <f t="shared" si="435"/>
        <v>0.99217744863989799</v>
      </c>
      <c r="FR125" s="2">
        <f t="shared" si="435"/>
        <v>0.99249406932941053</v>
      </c>
      <c r="FS125" s="2">
        <f t="shared" si="435"/>
        <v>0.99285247751142158</v>
      </c>
      <c r="FT125" s="2">
        <f t="shared" si="435"/>
        <v>0.99228818956450326</v>
      </c>
      <c r="FU125" s="2">
        <f t="shared" si="435"/>
        <v>0.99091814004636858</v>
      </c>
      <c r="FW125" s="2">
        <f t="shared" si="324"/>
        <v>4.4120983568141717E-3</v>
      </c>
      <c r="FX125" s="2">
        <f t="shared" si="376"/>
        <v>4.6108258155984592E-3</v>
      </c>
      <c r="FY125" s="2">
        <f t="shared" si="377"/>
        <v>6.0709315139009035E-3</v>
      </c>
      <c r="FZ125" s="2">
        <f t="shared" si="378"/>
        <v>5.1487811152320052E-3</v>
      </c>
      <c r="GA125" s="2">
        <f t="shared" si="379"/>
        <v>6.0903001725767288E-3</v>
      </c>
      <c r="GB125" s="2">
        <f t="shared" si="380"/>
        <v>5.5454797987363504E-3</v>
      </c>
      <c r="GC125" s="2">
        <f t="shared" si="381"/>
        <v>6.2186587148117603E-3</v>
      </c>
      <c r="GD125" s="2">
        <f t="shared" si="382"/>
        <v>6.4512441013755651E-3</v>
      </c>
      <c r="GE125" s="2">
        <f t="shared" si="383"/>
        <v>7.7801708819224703E-3</v>
      </c>
      <c r="GF125" s="2">
        <f t="shared" si="384"/>
        <v>7.9179295065775878E-3</v>
      </c>
      <c r="GG125" s="2">
        <f t="shared" si="385"/>
        <v>7.14849680844434E-3</v>
      </c>
      <c r="GH125" s="2">
        <f t="shared" si="386"/>
        <v>5.7298946161045772E-3</v>
      </c>
      <c r="GI125" s="2">
        <f t="shared" si="387"/>
        <v>4.8755958435905524E-3</v>
      </c>
      <c r="GJ125" s="2">
        <f t="shared" si="388"/>
        <v>2.6751688591699261E-3</v>
      </c>
      <c r="GK125" s="2">
        <f t="shared" si="389"/>
        <v>2.5573016156842958E-3</v>
      </c>
      <c r="GM125" s="86">
        <f t="shared" si="325"/>
        <v>5.4671629633254369E-21</v>
      </c>
      <c r="GN125" s="86">
        <f t="shared" si="390"/>
        <v>3.4962498302879573E-38</v>
      </c>
      <c r="GO125" s="86">
        <f t="shared" si="391"/>
        <v>3.8778558773733461E-41</v>
      </c>
      <c r="GP125" s="86">
        <f t="shared" si="392"/>
        <v>1.2285489488664939E-43</v>
      </c>
      <c r="GQ125" s="86">
        <f t="shared" si="393"/>
        <v>2.5920857301772372E-46</v>
      </c>
      <c r="GR125" s="86">
        <f t="shared" si="394"/>
        <v>2.5063152594563987E-33</v>
      </c>
      <c r="GS125" s="86">
        <f t="shared" si="395"/>
        <v>6.8203637247479856E-36</v>
      </c>
      <c r="GT125" s="86">
        <f t="shared" si="396"/>
        <v>2.9109384756122503E-38</v>
      </c>
      <c r="GU125" s="86">
        <f t="shared" si="397"/>
        <v>8.9388562028295143E-39</v>
      </c>
      <c r="GV125" s="86">
        <f t="shared" si="398"/>
        <v>7.8274724856684391E-39</v>
      </c>
      <c r="GW125" s="86">
        <f t="shared" si="399"/>
        <v>1.9467426041912427E-50</v>
      </c>
      <c r="GX125" s="86">
        <f t="shared" si="400"/>
        <v>2.5771494980143612E-75</v>
      </c>
      <c r="GY125" s="86">
        <f t="shared" si="401"/>
        <v>1.4645965295612134E-76</v>
      </c>
      <c r="GZ125" s="86">
        <f t="shared" si="402"/>
        <v>1.3998671060226671E-16</v>
      </c>
      <c r="HA125" s="86">
        <f t="shared" si="403"/>
        <v>7.6933405958990977E-17</v>
      </c>
      <c r="HC125" s="86">
        <f t="shared" si="326"/>
        <v>1.3046557635463774E-3</v>
      </c>
      <c r="HD125" s="86">
        <f t="shared" si="404"/>
        <v>2.5400305548358308E-6</v>
      </c>
      <c r="HE125" s="86">
        <f t="shared" si="405"/>
        <v>1.7839638510002803E-7</v>
      </c>
      <c r="HF125" s="86">
        <f t="shared" si="406"/>
        <v>4.3266412841571242E-6</v>
      </c>
      <c r="HG125" s="86">
        <f t="shared" si="407"/>
        <v>1.2556577081242206E-8</v>
      </c>
      <c r="HH125" s="86">
        <f t="shared" si="408"/>
        <v>4.1206975890311224E-6</v>
      </c>
      <c r="HI125" s="86">
        <f t="shared" si="409"/>
        <v>3.2957773030960059E-7</v>
      </c>
      <c r="HJ125" s="86">
        <f t="shared" si="410"/>
        <v>3.2344252879087049E-9</v>
      </c>
      <c r="HK125" s="86">
        <f t="shared" si="411"/>
        <v>1.2932229539361815E-9</v>
      </c>
      <c r="HL125" s="86">
        <f t="shared" si="412"/>
        <v>3.3610512234585833E-8</v>
      </c>
      <c r="HM125" s="86">
        <f t="shared" si="413"/>
        <v>4.396131754611986E-9</v>
      </c>
      <c r="HN125" s="86">
        <f t="shared" si="414"/>
        <v>5.2236477884189714E-10</v>
      </c>
      <c r="HO125" s="86">
        <f t="shared" si="415"/>
        <v>9.9714892479382524E-11</v>
      </c>
      <c r="HP125" s="86">
        <f t="shared" si="416"/>
        <v>1.8532180906541587E-2</v>
      </c>
      <c r="HQ125" s="86">
        <f t="shared" si="417"/>
        <v>3.6023446383357601E-3</v>
      </c>
      <c r="HS125" s="86">
        <f t="shared" si="327"/>
        <v>1.7387902156582107E-7</v>
      </c>
      <c r="HT125" s="86">
        <f t="shared" si="418"/>
        <v>4.4040618140659464E-7</v>
      </c>
      <c r="HU125" s="86">
        <f t="shared" si="419"/>
        <v>2.62008728058364E-7</v>
      </c>
      <c r="HV125" s="86">
        <f t="shared" si="420"/>
        <v>2.31886991600614E-7</v>
      </c>
      <c r="HW125" s="86">
        <f t="shared" si="421"/>
        <v>1.367684539161577E-6</v>
      </c>
      <c r="HX125" s="86">
        <f t="shared" si="422"/>
        <v>5.8366737038896628E-8</v>
      </c>
      <c r="HY125" s="86">
        <f t="shared" si="423"/>
        <v>1.2030550732316761E-7</v>
      </c>
      <c r="HZ125" s="86">
        <f t="shared" si="424"/>
        <v>1.2455336712573698E-7</v>
      </c>
      <c r="IA125" s="86">
        <f t="shared" si="425"/>
        <v>2.9331461992491053E-7</v>
      </c>
      <c r="IB125" s="86">
        <f t="shared" si="426"/>
        <v>5.9768526577299115E-8</v>
      </c>
      <c r="IC125" s="86">
        <f t="shared" si="427"/>
        <v>8.8781330438677277E-8</v>
      </c>
      <c r="ID125" s="86">
        <f t="shared" si="428"/>
        <v>1.1453762868281779E-7</v>
      </c>
      <c r="IE125" s="86">
        <f t="shared" si="429"/>
        <v>1.7068433028230298E-7</v>
      </c>
      <c r="IF125" s="86">
        <f t="shared" si="430"/>
        <v>2.0268489793300444E-5</v>
      </c>
      <c r="IG125" s="86">
        <f t="shared" si="431"/>
        <v>1.7080527301520348E-5</v>
      </c>
      <c r="II125" s="86">
        <f t="shared" si="328"/>
        <v>1.2157247050216606E-48</v>
      </c>
      <c r="IJ125" s="86">
        <f t="shared" si="329"/>
        <v>3.6282677799850493E-47</v>
      </c>
      <c r="IK125" s="86">
        <f t="shared" si="330"/>
        <v>2.3126284481978507E-50</v>
      </c>
      <c r="IL125" s="86">
        <f t="shared" si="331"/>
        <v>9.2108525490921738E-56</v>
      </c>
      <c r="IM125" s="86">
        <f t="shared" si="332"/>
        <v>7.7541452389406121E-45</v>
      </c>
      <c r="IN125" s="86">
        <f t="shared" si="333"/>
        <v>4.3526658181512362E-55</v>
      </c>
      <c r="IO125" s="86">
        <f t="shared" si="334"/>
        <v>1.2772682523266311E-52</v>
      </c>
      <c r="IP125" s="86">
        <f t="shared" si="335"/>
        <v>2.7760907095708582E-53</v>
      </c>
      <c r="IQ125" s="86">
        <f t="shared" si="336"/>
        <v>3.7516533561852503E-53</v>
      </c>
      <c r="IR125" s="86">
        <f t="shared" si="337"/>
        <v>4.0075280382439287E-55</v>
      </c>
      <c r="IS125" s="86">
        <f t="shared" si="338"/>
        <v>6.7781364543413498E-56</v>
      </c>
      <c r="IT125" s="86">
        <f t="shared" si="339"/>
        <v>1.4266311424691402E-53</v>
      </c>
      <c r="IU125" s="86">
        <f t="shared" si="340"/>
        <v>2.2489096056935256E-50</v>
      </c>
      <c r="IV125" s="86">
        <f t="shared" si="341"/>
        <v>5.4527420081142538E-21</v>
      </c>
      <c r="IW125" s="86">
        <f t="shared" si="342"/>
        <v>5.4984209456740872E-34</v>
      </c>
      <c r="IY125" s="86">
        <f t="shared" si="343"/>
        <v>1.3048296425679433E-3</v>
      </c>
      <c r="IZ125" s="86">
        <f t="shared" si="344"/>
        <v>2.9804367362424256E-6</v>
      </c>
      <c r="JA125" s="86">
        <f t="shared" si="345"/>
        <v>4.4040511315839206E-7</v>
      </c>
      <c r="JB125" s="86">
        <f t="shared" si="346"/>
        <v>4.5585282757577386E-6</v>
      </c>
      <c r="JC125" s="86">
        <f t="shared" si="347"/>
        <v>1.3802411162428191E-6</v>
      </c>
      <c r="JD125" s="86">
        <f t="shared" si="348"/>
        <v>4.179064326070019E-6</v>
      </c>
      <c r="JE125" s="86">
        <f t="shared" si="349"/>
        <v>4.4988323763276823E-7</v>
      </c>
      <c r="JF125" s="86">
        <f t="shared" si="350"/>
        <v>1.277877924136457E-7</v>
      </c>
      <c r="JG125" s="86">
        <f t="shared" si="351"/>
        <v>2.9460784287884673E-7</v>
      </c>
      <c r="JH125" s="86">
        <f t="shared" si="352"/>
        <v>9.3379038811884955E-8</v>
      </c>
      <c r="JI125" s="86">
        <f t="shared" si="353"/>
        <v>9.3177462193289262E-8</v>
      </c>
      <c r="JJ125" s="86">
        <f t="shared" si="354"/>
        <v>1.1505999346165968E-7</v>
      </c>
      <c r="JK125" s="86">
        <f t="shared" si="355"/>
        <v>1.7078404517478237E-7</v>
      </c>
      <c r="JL125" s="86">
        <f t="shared" si="356"/>
        <v>1.8552449396335026E-2</v>
      </c>
      <c r="JM125" s="86">
        <f t="shared" si="357"/>
        <v>3.619425165637357E-3</v>
      </c>
    </row>
    <row r="126" spans="2:273" x14ac:dyDescent="0.25">
      <c r="B126" s="2">
        <v>99</v>
      </c>
      <c r="C126" s="37">
        <v>64.652000000000001</v>
      </c>
      <c r="D126" s="37">
        <v>66.619</v>
      </c>
      <c r="E126" s="37">
        <v>67.238</v>
      </c>
      <c r="F126" s="37">
        <v>66.881</v>
      </c>
      <c r="G126" s="37">
        <v>66.213999999999999</v>
      </c>
      <c r="H126" s="37">
        <v>64.975999999999999</v>
      </c>
      <c r="I126" s="37">
        <v>66.356999999999999</v>
      </c>
      <c r="J126" s="37">
        <v>66.182000000000002</v>
      </c>
      <c r="K126" s="37">
        <v>63.378</v>
      </c>
      <c r="L126" s="37">
        <v>61.956000000000003</v>
      </c>
      <c r="M126" s="37">
        <v>60.533000000000001</v>
      </c>
      <c r="N126" s="37">
        <v>59.378</v>
      </c>
      <c r="O126" s="37">
        <v>60.844000000000001</v>
      </c>
      <c r="P126" s="37">
        <v>59.658999999999999</v>
      </c>
      <c r="Q126" s="37">
        <v>59.232599999999998</v>
      </c>
      <c r="S126" s="4">
        <f t="shared" si="229"/>
        <v>65.346654168090225</v>
      </c>
      <c r="T126" s="4">
        <f t="shared" si="230"/>
        <v>66.458308946821518</v>
      </c>
      <c r="U126" s="4">
        <f t="shared" si="231"/>
        <v>66.891817341817088</v>
      </c>
      <c r="V126" s="4">
        <f t="shared" si="232"/>
        <v>67.254000204630373</v>
      </c>
      <c r="W126" s="4">
        <f t="shared" si="233"/>
        <v>66.687218508451593</v>
      </c>
      <c r="X126" s="4">
        <f t="shared" si="234"/>
        <v>65.161300550771216</v>
      </c>
      <c r="Y126" s="4">
        <f t="shared" si="235"/>
        <v>66.387161906866552</v>
      </c>
      <c r="Z126" s="4">
        <f t="shared" si="236"/>
        <v>65.553007982674728</v>
      </c>
      <c r="AA126" s="4">
        <f t="shared" si="237"/>
        <v>63.14498272263674</v>
      </c>
      <c r="AB126" s="4">
        <f t="shared" si="238"/>
        <v>62.157557527778152</v>
      </c>
      <c r="AC126" s="4">
        <f t="shared" si="239"/>
        <v>61.04090161202727</v>
      </c>
      <c r="AD126" s="4">
        <f t="shared" si="240"/>
        <v>60.347179265210492</v>
      </c>
      <c r="AE126" s="4">
        <f t="shared" si="241"/>
        <v>60.969346779394265</v>
      </c>
      <c r="AF126" s="4">
        <f t="shared" si="242"/>
        <v>61.180383251115245</v>
      </c>
      <c r="AG126" s="4">
        <f t="shared" si="243"/>
        <v>60.970079130496821</v>
      </c>
      <c r="AI126" s="4">
        <f t="shared" si="244"/>
        <v>-0.69465416809022429</v>
      </c>
      <c r="AJ126" s="4">
        <f t="shared" si="245"/>
        <v>0.16069105317848198</v>
      </c>
      <c r="AK126" s="4">
        <f t="shared" si="246"/>
        <v>0.3461826581829115</v>
      </c>
      <c r="AL126" s="4">
        <f t="shared" si="247"/>
        <v>-0.37300020463037242</v>
      </c>
      <c r="AM126" s="4">
        <f t="shared" si="248"/>
        <v>-0.47321850845159474</v>
      </c>
      <c r="AN126" s="4">
        <f t="shared" si="249"/>
        <v>-0.18530055077121688</v>
      </c>
      <c r="AO126" s="4">
        <f t="shared" si="250"/>
        <v>-3.0161906866553068E-2</v>
      </c>
      <c r="AP126" s="4">
        <f t="shared" si="251"/>
        <v>0.62899201732527388</v>
      </c>
      <c r="AQ126" s="4">
        <f t="shared" si="252"/>
        <v>0.23301727736325972</v>
      </c>
      <c r="AR126" s="4">
        <f t="shared" si="253"/>
        <v>-0.20155752777814939</v>
      </c>
      <c r="AS126" s="4">
        <f t="shared" si="254"/>
        <v>-0.50790161202726836</v>
      </c>
      <c r="AT126" s="4">
        <f t="shared" si="255"/>
        <v>-0.96917926521049225</v>
      </c>
      <c r="AU126" s="4">
        <f t="shared" si="256"/>
        <v>-0.12534677939426331</v>
      </c>
      <c r="AV126" s="4">
        <f t="shared" si="432"/>
        <v>-1.5213832511152461</v>
      </c>
      <c r="AW126" s="4">
        <f t="shared" si="432"/>
        <v>-1.7374791304968227</v>
      </c>
      <c r="AY126" s="2">
        <f t="shared" si="308"/>
        <v>65.340145908738236</v>
      </c>
      <c r="AZ126" s="2">
        <f t="shared" si="359"/>
        <v>66.458287895891146</v>
      </c>
      <c r="BA126" s="2">
        <f t="shared" si="360"/>
        <v>66.891797355668814</v>
      </c>
      <c r="BB126" s="2">
        <f t="shared" si="361"/>
        <v>67.253969807893398</v>
      </c>
      <c r="BC126" s="2">
        <f t="shared" si="362"/>
        <v>66.687057053628237</v>
      </c>
      <c r="BD126" s="2">
        <f t="shared" si="363"/>
        <v>65.161284561637856</v>
      </c>
      <c r="BE126" s="2">
        <f t="shared" si="364"/>
        <v>66.387135472406101</v>
      </c>
      <c r="BF126" s="2">
        <f t="shared" si="365"/>
        <v>65.552978948634092</v>
      </c>
      <c r="BG126" s="2">
        <f t="shared" si="366"/>
        <v>63.14490607534573</v>
      </c>
      <c r="BH126" s="2">
        <f t="shared" si="367"/>
        <v>62.157537286973742</v>
      </c>
      <c r="BI126" s="2">
        <f t="shared" si="368"/>
        <v>61.040871314230138</v>
      </c>
      <c r="BJ126" s="2">
        <f t="shared" si="369"/>
        <v>60.347140390918142</v>
      </c>
      <c r="BK126" s="2">
        <f t="shared" si="370"/>
        <v>60.969289080018314</v>
      </c>
      <c r="BL126" s="2">
        <f t="shared" si="371"/>
        <v>61.059774922709288</v>
      </c>
      <c r="BM126" s="2">
        <f t="shared" si="372"/>
        <v>60.944731592283944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64.652000000000001</v>
      </c>
      <c r="CF126" s="2">
        <f t="shared" si="310"/>
        <v>66.619</v>
      </c>
      <c r="CG126" s="2">
        <f t="shared" si="311"/>
        <v>67.238</v>
      </c>
      <c r="CH126" s="2">
        <f t="shared" si="312"/>
        <v>66.881</v>
      </c>
      <c r="CI126" s="2">
        <f t="shared" si="313"/>
        <v>66.213999999999999</v>
      </c>
      <c r="CJ126" s="2">
        <f t="shared" si="314"/>
        <v>64.975999999999999</v>
      </c>
      <c r="CK126" s="2">
        <f t="shared" si="315"/>
        <v>66.356999999999999</v>
      </c>
      <c r="CL126" s="2">
        <f t="shared" si="316"/>
        <v>66.182000000000002</v>
      </c>
      <c r="CM126" s="2">
        <f t="shared" si="317"/>
        <v>63.378</v>
      </c>
      <c r="CN126" s="2">
        <f t="shared" si="318"/>
        <v>61.956000000000003</v>
      </c>
      <c r="CO126" s="2">
        <f t="shared" si="319"/>
        <v>60.533000000000001</v>
      </c>
      <c r="CP126" s="2">
        <f t="shared" si="320"/>
        <v>59.378</v>
      </c>
      <c r="CQ126" s="2">
        <f t="shared" si="321"/>
        <v>60.844000000000001</v>
      </c>
      <c r="CR126" s="2">
        <f t="shared" si="322"/>
        <v>59.658999999999999</v>
      </c>
      <c r="CS126" s="2">
        <f t="shared" si="323"/>
        <v>59.232599999999998</v>
      </c>
      <c r="CU126" s="2">
        <f t="shared" si="273"/>
        <v>64.652000000000001</v>
      </c>
      <c r="CV126" s="2">
        <f t="shared" si="274"/>
        <v>66.619</v>
      </c>
      <c r="CW126" s="2">
        <f t="shared" si="275"/>
        <v>67.238</v>
      </c>
      <c r="CX126" s="2">
        <f t="shared" si="276"/>
        <v>66.881</v>
      </c>
      <c r="CY126" s="2">
        <f t="shared" si="277"/>
        <v>66.213999999999999</v>
      </c>
      <c r="CZ126" s="2">
        <f t="shared" si="278"/>
        <v>64.975999999999999</v>
      </c>
      <c r="DA126" s="2">
        <f t="shared" si="279"/>
        <v>66.356999999999999</v>
      </c>
      <c r="DB126" s="2">
        <f t="shared" si="280"/>
        <v>66.182000000000002</v>
      </c>
      <c r="DC126" s="2">
        <f t="shared" si="281"/>
        <v>63.378</v>
      </c>
      <c r="DD126" s="2">
        <f t="shared" si="282"/>
        <v>61.956000000000003</v>
      </c>
      <c r="DE126" s="2">
        <f t="shared" si="283"/>
        <v>60.533000000000001</v>
      </c>
      <c r="DF126" s="2">
        <f t="shared" si="284"/>
        <v>59.378</v>
      </c>
      <c r="DG126" s="2">
        <f t="shared" si="285"/>
        <v>60.844000000000001</v>
      </c>
      <c r="DH126" s="2">
        <f t="shared" si="286"/>
        <v>59.658999999999999</v>
      </c>
      <c r="DI126" s="2">
        <f t="shared" si="287"/>
        <v>59.232599999999998</v>
      </c>
      <c r="DK126" s="2">
        <f t="shared" si="288"/>
        <v>88.342688613711871</v>
      </c>
      <c r="DL126" s="2">
        <f t="shared" si="433"/>
        <v>89.60764784053157</v>
      </c>
      <c r="DM126" s="2">
        <f t="shared" si="433"/>
        <v>93.563104651162789</v>
      </c>
      <c r="DN126" s="2">
        <f t="shared" si="433"/>
        <v>91.084895348837222</v>
      </c>
      <c r="DO126" s="2">
        <f t="shared" si="433"/>
        <v>89.164407476433581</v>
      </c>
      <c r="DP126" s="2">
        <f t="shared" si="433"/>
        <v>86.234604651162797</v>
      </c>
      <c r="DQ126" s="2">
        <f t="shared" si="433"/>
        <v>91.437324953095697</v>
      </c>
      <c r="DR126" s="2">
        <f t="shared" si="433"/>
        <v>92.262311066126841</v>
      </c>
      <c r="DS126" s="2">
        <f t="shared" si="433"/>
        <v>81.373380956848038</v>
      </c>
      <c r="DT126" s="2">
        <f t="shared" si="433"/>
        <v>83.720775303643734</v>
      </c>
      <c r="DU126" s="2">
        <f t="shared" si="433"/>
        <v>83.087268016194344</v>
      </c>
      <c r="DV126" s="2">
        <f t="shared" si="433"/>
        <v>84.03495431519697</v>
      </c>
      <c r="DW126" s="2">
        <f t="shared" si="433"/>
        <v>84.376027874564471</v>
      </c>
      <c r="DX126" s="2">
        <f t="shared" si="433"/>
        <v>73.602294425087109</v>
      </c>
      <c r="DY126" s="2">
        <f t="shared" si="433"/>
        <v>70.714913157894728</v>
      </c>
      <c r="EA126" s="2">
        <f t="shared" si="228"/>
        <v>65.208035478364138</v>
      </c>
      <c r="EB126" s="2">
        <f t="shared" si="290"/>
        <v>66.318958882510515</v>
      </c>
      <c r="EC126" s="2">
        <f t="shared" si="291"/>
        <v>66.728815021286849</v>
      </c>
      <c r="ED126" s="2">
        <f t="shared" si="292"/>
        <v>67.100863074288455</v>
      </c>
      <c r="EE126" s="2">
        <f t="shared" si="293"/>
        <v>66.565561852708612</v>
      </c>
      <c r="EF126" s="2">
        <f t="shared" si="294"/>
        <v>65.027199178859419</v>
      </c>
      <c r="EG126" s="2">
        <f t="shared" si="295"/>
        <v>66.214302085662268</v>
      </c>
      <c r="EH126" s="2">
        <f t="shared" si="296"/>
        <v>65.354575289924014</v>
      </c>
      <c r="EI126" s="2">
        <f t="shared" si="297"/>
        <v>63.019616937416778</v>
      </c>
      <c r="EJ126" s="2">
        <f t="shared" si="298"/>
        <v>62.00303399083856</v>
      </c>
      <c r="EK126" s="2">
        <f t="shared" si="299"/>
        <v>60.882834302183575</v>
      </c>
      <c r="EL126" s="2">
        <f t="shared" si="300"/>
        <v>60.185222049204391</v>
      </c>
      <c r="EM126" s="2">
        <f t="shared" si="301"/>
        <v>60.816642840363322</v>
      </c>
      <c r="EN126" s="2">
        <f t="shared" si="302"/>
        <v>60.970958738407766</v>
      </c>
      <c r="EO126" s="2">
        <f t="shared" si="303"/>
        <v>60.86234089774414</v>
      </c>
      <c r="EQ126" s="2">
        <f t="shared" si="304"/>
        <v>65.162477761133857</v>
      </c>
      <c r="ER126" s="2">
        <f t="shared" si="434"/>
        <v>66.109323576778323</v>
      </c>
      <c r="ES126" s="2">
        <f t="shared" si="434"/>
        <v>66.53977437209754</v>
      </c>
      <c r="ET126" s="2">
        <f t="shared" si="434"/>
        <v>66.728789223070805</v>
      </c>
      <c r="EU126" s="2">
        <f t="shared" si="434"/>
        <v>66.344958491778684</v>
      </c>
      <c r="EV126" s="2">
        <f t="shared" si="434"/>
        <v>64.743129701562836</v>
      </c>
      <c r="EW126" s="2">
        <f t="shared" si="434"/>
        <v>65.884515395933832</v>
      </c>
      <c r="EX126" s="2">
        <f t="shared" si="434"/>
        <v>65.175234229404481</v>
      </c>
      <c r="EY126" s="2">
        <f t="shared" si="434"/>
        <v>62.825609555555559</v>
      </c>
      <c r="EZ126" s="2">
        <f t="shared" si="434"/>
        <v>61.840234319988795</v>
      </c>
      <c r="FA126" s="2">
        <f t="shared" si="434"/>
        <v>60.82102787445352</v>
      </c>
      <c r="FB126" s="2">
        <f t="shared" si="434"/>
        <v>59.953878203947973</v>
      </c>
      <c r="FC126" s="2">
        <f t="shared" si="434"/>
        <v>60.624813245707017</v>
      </c>
      <c r="FD126" s="2">
        <f t="shared" si="434"/>
        <v>60.942471068202266</v>
      </c>
      <c r="FE126" s="2">
        <f t="shared" si="434"/>
        <v>61.11881797736816</v>
      </c>
      <c r="FG126" s="2">
        <f t="shared" si="306"/>
        <v>0.99427997759186348</v>
      </c>
      <c r="FH126" s="2">
        <f t="shared" si="435"/>
        <v>0.99397182085702285</v>
      </c>
      <c r="FI126" s="2">
        <f t="shared" si="435"/>
        <v>0.99387947375012142</v>
      </c>
      <c r="FJ126" s="2">
        <f t="shared" si="435"/>
        <v>0.99352876774041055</v>
      </c>
      <c r="FK126" s="2">
        <f t="shared" si="435"/>
        <v>0.99455868229105304</v>
      </c>
      <c r="FL126" s="2">
        <f t="shared" si="435"/>
        <v>0.99359602271377634</v>
      </c>
      <c r="FM126" s="2">
        <f t="shared" si="435"/>
        <v>0.99305869361209498</v>
      </c>
      <c r="FN126" s="2">
        <f t="shared" si="435"/>
        <v>0.99257940293061864</v>
      </c>
      <c r="FO126" s="2">
        <f t="shared" si="435"/>
        <v>0.99308354775499297</v>
      </c>
      <c r="FP126" s="2">
        <f t="shared" si="435"/>
        <v>0.992820818002079</v>
      </c>
      <c r="FQ126" s="2">
        <f t="shared" si="435"/>
        <v>0.99286083448248286</v>
      </c>
      <c r="FR126" s="2">
        <f t="shared" si="435"/>
        <v>0.99314998584192182</v>
      </c>
      <c r="FS126" s="2">
        <f t="shared" si="435"/>
        <v>0.99347727984779133</v>
      </c>
      <c r="FT126" s="2">
        <f t="shared" si="435"/>
        <v>0.99296196959592964</v>
      </c>
      <c r="FU126" s="2">
        <f t="shared" si="435"/>
        <v>0.99171062119478248</v>
      </c>
      <c r="FW126" s="2">
        <f t="shared" si="324"/>
        <v>4.8357112240478587E-3</v>
      </c>
      <c r="FX126" s="2">
        <f t="shared" si="376"/>
        <v>5.0534219877715952E-3</v>
      </c>
      <c r="FY126" s="2">
        <f t="shared" si="377"/>
        <v>6.6527474377950542E-3</v>
      </c>
      <c r="FZ126" s="2">
        <f t="shared" si="378"/>
        <v>5.6427232343674739E-3</v>
      </c>
      <c r="GA126" s="2">
        <f t="shared" si="379"/>
        <v>6.6739598540270628E-3</v>
      </c>
      <c r="GB126" s="2">
        <f t="shared" si="380"/>
        <v>6.0772462510144676E-3</v>
      </c>
      <c r="GC126" s="2">
        <f t="shared" si="381"/>
        <v>6.8145352075998271E-3</v>
      </c>
      <c r="GD126" s="2">
        <f t="shared" si="382"/>
        <v>7.0692485637888136E-3</v>
      </c>
      <c r="GE126" s="2">
        <f t="shared" si="383"/>
        <v>8.5243891841182938E-3</v>
      </c>
      <c r="GF126" s="2">
        <f t="shared" si="384"/>
        <v>8.6752100040892299E-3</v>
      </c>
      <c r="GG126" s="2">
        <f t="shared" si="385"/>
        <v>7.8327688280448501E-3</v>
      </c>
      <c r="GH126" s="2">
        <f t="shared" si="386"/>
        <v>6.2792332904505425E-3</v>
      </c>
      <c r="GI126" s="2">
        <f t="shared" si="387"/>
        <v>5.3434710273554805E-3</v>
      </c>
      <c r="GJ126" s="2">
        <f t="shared" si="388"/>
        <v>2.9325074582023515E-3</v>
      </c>
      <c r="GK126" s="2">
        <f t="shared" si="389"/>
        <v>2.8033338132570857E-3</v>
      </c>
      <c r="GM126" s="86">
        <f t="shared" si="325"/>
        <v>3.6714375447735575E-22</v>
      </c>
      <c r="GN126" s="86">
        <f t="shared" si="390"/>
        <v>2.4586051464760409E-40</v>
      </c>
      <c r="GO126" s="86">
        <f t="shared" si="391"/>
        <v>1.8363979343471685E-43</v>
      </c>
      <c r="GP126" s="86">
        <f t="shared" si="392"/>
        <v>3.623483947702393E-46</v>
      </c>
      <c r="GQ126" s="86">
        <f t="shared" si="393"/>
        <v>5.7013671423261426E-49</v>
      </c>
      <c r="GR126" s="86">
        <f t="shared" si="394"/>
        <v>3.105274726625303E-35</v>
      </c>
      <c r="GS126" s="86">
        <f t="shared" si="395"/>
        <v>6.5460472826003282E-38</v>
      </c>
      <c r="GT126" s="86">
        <f t="shared" si="396"/>
        <v>1.9672906930856512E-40</v>
      </c>
      <c r="GU126" s="86">
        <f t="shared" si="397"/>
        <v>5.7175161306495553E-41</v>
      </c>
      <c r="GV126" s="86">
        <f t="shared" si="398"/>
        <v>5.0141387577750506E-41</v>
      </c>
      <c r="GW126" s="86">
        <f t="shared" si="399"/>
        <v>2.533924922242529E-53</v>
      </c>
      <c r="GX126" s="86">
        <f t="shared" si="400"/>
        <v>1.2070273798541234E-79</v>
      </c>
      <c r="GY126" s="86">
        <f t="shared" si="401"/>
        <v>5.8773764885797852E-81</v>
      </c>
      <c r="GZ126" s="86">
        <f t="shared" si="402"/>
        <v>1.7296463479122108E-17</v>
      </c>
      <c r="HA126" s="86">
        <f t="shared" si="403"/>
        <v>9.3277981340441602E-18</v>
      </c>
      <c r="HC126" s="86">
        <f t="shared" si="326"/>
        <v>4.3072762226290147E-4</v>
      </c>
      <c r="HD126" s="86">
        <f t="shared" si="404"/>
        <v>3.194687469361281E-7</v>
      </c>
      <c r="HE126" s="86">
        <f t="shared" si="405"/>
        <v>1.4659861814887086E-8</v>
      </c>
      <c r="HF126" s="86">
        <f t="shared" si="406"/>
        <v>5.9546315469021636E-7</v>
      </c>
      <c r="HG126" s="86">
        <f t="shared" si="407"/>
        <v>7.2200022456845787E-10</v>
      </c>
      <c r="HH126" s="86">
        <f t="shared" si="408"/>
        <v>5.9523310384219019E-7</v>
      </c>
      <c r="HI126" s="86">
        <f t="shared" si="409"/>
        <v>3.5291886476537016E-8</v>
      </c>
      <c r="HJ126" s="86">
        <f t="shared" si="410"/>
        <v>1.6097145926745565E-10</v>
      </c>
      <c r="HK126" s="86">
        <f t="shared" si="411"/>
        <v>6.5490967263083832E-11</v>
      </c>
      <c r="HL126" s="86">
        <f t="shared" si="412"/>
        <v>2.6945587655998735E-9</v>
      </c>
      <c r="HM126" s="86">
        <f t="shared" si="413"/>
        <v>2.3748059567398449E-10</v>
      </c>
      <c r="HN126" s="86">
        <f t="shared" si="414"/>
        <v>1.8077076582926963E-11</v>
      </c>
      <c r="HO126" s="86">
        <f t="shared" si="415"/>
        <v>1.9950834245443196E-12</v>
      </c>
      <c r="HP126" s="86">
        <f t="shared" si="416"/>
        <v>9.9650453948986247E-3</v>
      </c>
      <c r="HQ126" s="86">
        <f t="shared" si="417"/>
        <v>1.3049621344714511E-3</v>
      </c>
      <c r="HS126" s="86">
        <f t="shared" si="327"/>
        <v>4.3076905149358615E-7</v>
      </c>
      <c r="HT126" s="86">
        <f t="shared" si="418"/>
        <v>1.0529853333543666E-6</v>
      </c>
      <c r="HU126" s="86">
        <f t="shared" si="419"/>
        <v>6.8906002311039045E-7</v>
      </c>
      <c r="HV126" s="86">
        <f t="shared" si="420"/>
        <v>6.2470108520987925E-7</v>
      </c>
      <c r="HW126" s="86">
        <f t="shared" si="421"/>
        <v>3.2261795953326793E-6</v>
      </c>
      <c r="HX126" s="86">
        <f t="shared" si="422"/>
        <v>1.6599406419768493E-7</v>
      </c>
      <c r="HY126" s="86">
        <f t="shared" si="423"/>
        <v>3.3359233635001833E-7</v>
      </c>
      <c r="HZ126" s="86">
        <f t="shared" si="424"/>
        <v>3.4979648099185304E-7</v>
      </c>
      <c r="IA126" s="86">
        <f t="shared" si="425"/>
        <v>8.2986604360083334E-7</v>
      </c>
      <c r="IB126" s="86">
        <f t="shared" si="426"/>
        <v>1.8335008149582097E-7</v>
      </c>
      <c r="IC126" s="86">
        <f t="shared" si="427"/>
        <v>2.6453851505445853E-7</v>
      </c>
      <c r="ID126" s="86">
        <f t="shared" si="428"/>
        <v>3.1595892535809022E-7</v>
      </c>
      <c r="IE126" s="86">
        <f t="shared" si="429"/>
        <v>4.3751960547122106E-7</v>
      </c>
      <c r="IF126" s="86">
        <f t="shared" si="430"/>
        <v>3.4954604891495059E-5</v>
      </c>
      <c r="IG126" s="86">
        <f t="shared" si="431"/>
        <v>2.9001873299149334E-5</v>
      </c>
      <c r="II126" s="86">
        <f t="shared" si="328"/>
        <v>4.6181816269241159E-47</v>
      </c>
      <c r="IJ126" s="86">
        <f t="shared" si="329"/>
        <v>1.2657490890126188E-45</v>
      </c>
      <c r="IK126" s="86">
        <f t="shared" si="330"/>
        <v>1.2693698212885128E-48</v>
      </c>
      <c r="IL126" s="86">
        <f t="shared" si="331"/>
        <v>6.8555459178672432E-54</v>
      </c>
      <c r="IM126" s="86">
        <f t="shared" si="332"/>
        <v>2.7105475177349608E-43</v>
      </c>
      <c r="IN126" s="86">
        <f t="shared" si="333"/>
        <v>3.2624190866973085E-53</v>
      </c>
      <c r="IO126" s="86">
        <f t="shared" si="334"/>
        <v>8.6071306846306185E-51</v>
      </c>
      <c r="IP126" s="86">
        <f t="shared" si="335"/>
        <v>2.0380792884610927E-51</v>
      </c>
      <c r="IQ126" s="86">
        <f t="shared" si="336"/>
        <v>3.2137643154933029E-51</v>
      </c>
      <c r="IR126" s="86">
        <f t="shared" si="337"/>
        <v>4.1383827326252666E-53</v>
      </c>
      <c r="IS126" s="86">
        <f t="shared" si="338"/>
        <v>6.7895913808830973E-54</v>
      </c>
      <c r="IT126" s="86">
        <f t="shared" si="339"/>
        <v>9.716511149819339E-52</v>
      </c>
      <c r="IU126" s="86">
        <f t="shared" si="340"/>
        <v>1.0480623979396616E-48</v>
      </c>
      <c r="IV126" s="86">
        <f t="shared" si="341"/>
        <v>2.1655142469685865E-20</v>
      </c>
      <c r="IW126" s="86">
        <f t="shared" si="342"/>
        <v>5.3646855976274414E-33</v>
      </c>
      <c r="IY126" s="86">
        <f t="shared" si="343"/>
        <v>4.3115839131439507E-4</v>
      </c>
      <c r="IZ126" s="86">
        <f t="shared" si="344"/>
        <v>1.3724540802904947E-6</v>
      </c>
      <c r="JA126" s="86">
        <f t="shared" si="345"/>
        <v>7.0371988492527757E-7</v>
      </c>
      <c r="JB126" s="86">
        <f t="shared" si="346"/>
        <v>1.2201642399000955E-6</v>
      </c>
      <c r="JC126" s="86">
        <f t="shared" si="347"/>
        <v>3.2269015955572477E-6</v>
      </c>
      <c r="JD126" s="86">
        <f t="shared" si="348"/>
        <v>7.6122716803987513E-7</v>
      </c>
      <c r="JE126" s="86">
        <f t="shared" si="349"/>
        <v>3.6888422282655536E-7</v>
      </c>
      <c r="JF126" s="86">
        <f t="shared" si="350"/>
        <v>3.499574524511205E-7</v>
      </c>
      <c r="JG126" s="86">
        <f t="shared" si="351"/>
        <v>8.2993153456809645E-7</v>
      </c>
      <c r="JH126" s="86">
        <f t="shared" si="352"/>
        <v>1.8604464026142085E-7</v>
      </c>
      <c r="JI126" s="86">
        <f t="shared" si="353"/>
        <v>2.6477599565013251E-7</v>
      </c>
      <c r="JJ126" s="86">
        <f t="shared" si="354"/>
        <v>3.1597700243467315E-7</v>
      </c>
      <c r="JK126" s="86">
        <f t="shared" si="355"/>
        <v>4.3752160055464559E-7</v>
      </c>
      <c r="JL126" s="86">
        <f t="shared" si="356"/>
        <v>9.9999999997901368E-3</v>
      </c>
      <c r="JM126" s="86">
        <f t="shared" si="357"/>
        <v>1.3339640077706099E-3</v>
      </c>
    </row>
    <row r="127" spans="2:273" x14ac:dyDescent="0.25">
      <c r="B127" s="2">
        <v>100</v>
      </c>
      <c r="C127" s="37">
        <v>64.412999999999997</v>
      </c>
      <c r="D127" s="37">
        <v>66.524000000000001</v>
      </c>
      <c r="E127" s="37">
        <v>66.832999999999998</v>
      </c>
      <c r="F127" s="37">
        <v>67</v>
      </c>
      <c r="G127" s="37">
        <v>67.643000000000001</v>
      </c>
      <c r="H127" s="37">
        <v>64.5</v>
      </c>
      <c r="I127" s="37">
        <v>65.405000000000001</v>
      </c>
      <c r="J127" s="37">
        <v>65.340999999999994</v>
      </c>
      <c r="K127" s="37">
        <v>62.866999999999997</v>
      </c>
      <c r="L127" s="37">
        <v>61.622</v>
      </c>
      <c r="M127" s="37">
        <v>60.756</v>
      </c>
      <c r="N127" s="37">
        <v>59.311</v>
      </c>
      <c r="O127" s="37">
        <v>60.332999999999998</v>
      </c>
      <c r="P127" s="37">
        <v>60.226999999999997</v>
      </c>
      <c r="Q127" s="37">
        <v>60.023299999999999</v>
      </c>
      <c r="S127" s="4">
        <f t="shared" si="229"/>
        <v>65.248622311997963</v>
      </c>
      <c r="T127" s="4">
        <f t="shared" si="230"/>
        <v>66.336232098697693</v>
      </c>
      <c r="U127" s="4">
        <f t="shared" si="231"/>
        <v>66.74706638898104</v>
      </c>
      <c r="V127" s="4">
        <f t="shared" si="232"/>
        <v>67.086420570922641</v>
      </c>
      <c r="W127" s="4">
        <f t="shared" si="233"/>
        <v>66.543448336666827</v>
      </c>
      <c r="X127" s="4">
        <f t="shared" si="234"/>
        <v>65.03164273198783</v>
      </c>
      <c r="Y127" s="4">
        <f t="shared" si="235"/>
        <v>66.225386125878373</v>
      </c>
      <c r="Z127" s="4">
        <f t="shared" si="236"/>
        <v>65.399613137974839</v>
      </c>
      <c r="AA127" s="4">
        <f t="shared" si="237"/>
        <v>63.011993372755278</v>
      </c>
      <c r="AB127" s="4">
        <f t="shared" si="238"/>
        <v>62.012059763235783</v>
      </c>
      <c r="AC127" s="4">
        <f t="shared" si="239"/>
        <v>60.902794692783871</v>
      </c>
      <c r="AD127" s="4">
        <f t="shared" si="240"/>
        <v>60.180806136389059</v>
      </c>
      <c r="AE127" s="4">
        <f t="shared" si="241"/>
        <v>60.809162558002313</v>
      </c>
      <c r="AF127" s="4">
        <f t="shared" si="242"/>
        <v>60.998241825592906</v>
      </c>
      <c r="AG127" s="4">
        <f t="shared" si="243"/>
        <v>60.894746950980476</v>
      </c>
      <c r="AI127" s="4">
        <f t="shared" si="244"/>
        <v>-0.83562231199796599</v>
      </c>
      <c r="AJ127" s="4">
        <f t="shared" si="245"/>
        <v>0.18776790130230836</v>
      </c>
      <c r="AK127" s="4">
        <f t="shared" si="246"/>
        <v>8.59336110189588E-2</v>
      </c>
      <c r="AL127" s="4">
        <f t="shared" si="247"/>
        <v>-8.6420570922641105E-2</v>
      </c>
      <c r="AM127" s="4">
        <f t="shared" si="248"/>
        <v>1.0995516633331732</v>
      </c>
      <c r="AN127" s="4">
        <f t="shared" si="249"/>
        <v>-0.53164273198783008</v>
      </c>
      <c r="AO127" s="4">
        <f t="shared" si="250"/>
        <v>-0.82038612587837179</v>
      </c>
      <c r="AP127" s="4">
        <f t="shared" si="251"/>
        <v>-5.8613137974845131E-2</v>
      </c>
      <c r="AQ127" s="4">
        <f t="shared" si="252"/>
        <v>-0.14499337275528035</v>
      </c>
      <c r="AR127" s="4">
        <f t="shared" si="253"/>
        <v>-0.39005976323578295</v>
      </c>
      <c r="AS127" s="4">
        <f t="shared" si="254"/>
        <v>-0.14679469278387103</v>
      </c>
      <c r="AT127" s="4">
        <f t="shared" si="255"/>
        <v>-0.86980613638905879</v>
      </c>
      <c r="AU127" s="4">
        <f t="shared" si="256"/>
        <v>-0.476162558002315</v>
      </c>
      <c r="AV127" s="4">
        <f t="shared" si="432"/>
        <v>-0.77124182559290944</v>
      </c>
      <c r="AW127" s="4">
        <f t="shared" si="432"/>
        <v>-0.8714469509804772</v>
      </c>
      <c r="AY127" s="2">
        <f t="shared" si="308"/>
        <v>65.247134909194173</v>
      </c>
      <c r="AZ127" s="2">
        <f t="shared" si="359"/>
        <v>66.33619363266223</v>
      </c>
      <c r="BA127" s="2">
        <f t="shared" si="360"/>
        <v>66.747017597891542</v>
      </c>
      <c r="BB127" s="2">
        <f t="shared" si="361"/>
        <v>67.086356731002496</v>
      </c>
      <c r="BC127" s="2">
        <f t="shared" si="362"/>
        <v>66.543091163325769</v>
      </c>
      <c r="BD127" s="2">
        <f t="shared" si="363"/>
        <v>65.031611524748229</v>
      </c>
      <c r="BE127" s="2">
        <f t="shared" si="364"/>
        <v>66.225318292146895</v>
      </c>
      <c r="BF127" s="2">
        <f t="shared" si="365"/>
        <v>65.399537239516391</v>
      </c>
      <c r="BG127" s="2">
        <f t="shared" si="366"/>
        <v>63.011792552593903</v>
      </c>
      <c r="BH127" s="2">
        <f t="shared" si="367"/>
        <v>62.012002335958016</v>
      </c>
      <c r="BI127" s="2">
        <f t="shared" si="368"/>
        <v>60.902711062311802</v>
      </c>
      <c r="BJ127" s="2">
        <f t="shared" si="369"/>
        <v>60.180706085585982</v>
      </c>
      <c r="BK127" s="2">
        <f t="shared" si="370"/>
        <v>60.809023751938945</v>
      </c>
      <c r="BL127" s="2">
        <f t="shared" si="371"/>
        <v>60.943985863662995</v>
      </c>
      <c r="BM127" s="2">
        <f t="shared" si="372"/>
        <v>60.871477382829482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64.412999999999997</v>
      </c>
      <c r="CF127" s="2">
        <f t="shared" si="310"/>
        <v>66.524000000000001</v>
      </c>
      <c r="CG127" s="2">
        <f t="shared" si="311"/>
        <v>66.832999999999998</v>
      </c>
      <c r="CH127" s="2">
        <f t="shared" si="312"/>
        <v>67</v>
      </c>
      <c r="CI127" s="2">
        <f t="shared" si="313"/>
        <v>67.643000000000001</v>
      </c>
      <c r="CJ127" s="2">
        <f t="shared" si="314"/>
        <v>64.5</v>
      </c>
      <c r="CK127" s="2">
        <f t="shared" si="315"/>
        <v>65.405000000000001</v>
      </c>
      <c r="CL127" s="2">
        <f t="shared" si="316"/>
        <v>65.340999999999994</v>
      </c>
      <c r="CM127" s="2">
        <f t="shared" si="317"/>
        <v>62.866999999999997</v>
      </c>
      <c r="CN127" s="2">
        <f t="shared" si="318"/>
        <v>61.622</v>
      </c>
      <c r="CO127" s="2">
        <f t="shared" si="319"/>
        <v>60.756</v>
      </c>
      <c r="CP127" s="2">
        <f t="shared" si="320"/>
        <v>59.311</v>
      </c>
      <c r="CQ127" s="2">
        <f t="shared" si="321"/>
        <v>60.332999999999998</v>
      </c>
      <c r="CR127" s="2">
        <f t="shared" si="322"/>
        <v>60.226999999999997</v>
      </c>
      <c r="CS127" s="2">
        <f t="shared" si="323"/>
        <v>60.023299999999999</v>
      </c>
      <c r="CU127" s="2">
        <f t="shared" si="273"/>
        <v>64.412999999999997</v>
      </c>
      <c r="CV127" s="2">
        <f t="shared" si="274"/>
        <v>66.524000000000001</v>
      </c>
      <c r="CW127" s="2">
        <f t="shared" si="275"/>
        <v>66.832999999999998</v>
      </c>
      <c r="CX127" s="2">
        <f t="shared" si="276"/>
        <v>67</v>
      </c>
      <c r="CY127" s="2">
        <f t="shared" si="277"/>
        <v>67.643000000000001</v>
      </c>
      <c r="CZ127" s="2">
        <f t="shared" si="278"/>
        <v>64.5</v>
      </c>
      <c r="DA127" s="2">
        <f t="shared" si="279"/>
        <v>65.405000000000001</v>
      </c>
      <c r="DB127" s="2">
        <f t="shared" si="280"/>
        <v>65.340999999999994</v>
      </c>
      <c r="DC127" s="2">
        <f t="shared" si="281"/>
        <v>62.866999999999997</v>
      </c>
      <c r="DD127" s="2">
        <f t="shared" si="282"/>
        <v>61.622</v>
      </c>
      <c r="DE127" s="2">
        <f t="shared" si="283"/>
        <v>60.756</v>
      </c>
      <c r="DF127" s="2">
        <f t="shared" si="284"/>
        <v>59.311</v>
      </c>
      <c r="DG127" s="2">
        <f t="shared" si="285"/>
        <v>60.332999999999998</v>
      </c>
      <c r="DH127" s="2">
        <f t="shared" si="286"/>
        <v>60.226999999999997</v>
      </c>
      <c r="DI127" s="2">
        <f t="shared" si="287"/>
        <v>60.023299999999999</v>
      </c>
      <c r="DK127" s="2">
        <f t="shared" si="288"/>
        <v>88.534528390214433</v>
      </c>
      <c r="DL127" s="2">
        <f t="shared" si="433"/>
        <v>89.775574750830572</v>
      </c>
      <c r="DM127" s="2">
        <f t="shared" si="433"/>
        <v>93.775786167321058</v>
      </c>
      <c r="DN127" s="2">
        <f t="shared" si="433"/>
        <v>91.276582301419523</v>
      </c>
      <c r="DO127" s="2">
        <f t="shared" si="433"/>
        <v>89.331766928665985</v>
      </c>
      <c r="DP127" s="2">
        <f t="shared" si="433"/>
        <v>86.365350045303543</v>
      </c>
      <c r="DQ127" s="2">
        <f t="shared" si="433"/>
        <v>91.635883677298324</v>
      </c>
      <c r="DR127" s="2">
        <f t="shared" si="433"/>
        <v>92.473754385964895</v>
      </c>
      <c r="DS127" s="2">
        <f t="shared" si="433"/>
        <v>81.405222983114442</v>
      </c>
      <c r="DT127" s="2">
        <f t="shared" si="433"/>
        <v>83.832656882591095</v>
      </c>
      <c r="DU127" s="2">
        <f t="shared" si="433"/>
        <v>83.212872469635641</v>
      </c>
      <c r="DV127" s="2">
        <f t="shared" si="433"/>
        <v>84.198801688555321</v>
      </c>
      <c r="DW127" s="2">
        <f t="shared" si="433"/>
        <v>84.538792682926839</v>
      </c>
      <c r="DX127" s="2">
        <f t="shared" si="433"/>
        <v>73.652387456445993</v>
      </c>
      <c r="DY127" s="2">
        <f t="shared" si="433"/>
        <v>70.77545106685632</v>
      </c>
      <c r="EA127" s="2">
        <f t="shared" si="228"/>
        <v>65.125177540265724</v>
      </c>
      <c r="EB127" s="2">
        <f t="shared" si="290"/>
        <v>66.207613899732095</v>
      </c>
      <c r="EC127" s="2">
        <f t="shared" si="291"/>
        <v>66.596462382520684</v>
      </c>
      <c r="ED127" s="2">
        <f t="shared" si="292"/>
        <v>66.94479083975078</v>
      </c>
      <c r="EE127" s="2">
        <f t="shared" si="293"/>
        <v>66.430828858045686</v>
      </c>
      <c r="EF127" s="2">
        <f t="shared" si="294"/>
        <v>64.907946143862219</v>
      </c>
      <c r="EG127" s="2">
        <f t="shared" si="295"/>
        <v>66.065573125938215</v>
      </c>
      <c r="EH127" s="2">
        <f t="shared" si="296"/>
        <v>65.216183269307194</v>
      </c>
      <c r="EI127" s="2">
        <f t="shared" si="297"/>
        <v>62.896571238348869</v>
      </c>
      <c r="EJ127" s="2">
        <f t="shared" si="298"/>
        <v>61.869488062073486</v>
      </c>
      <c r="EK127" s="2">
        <f t="shared" si="299"/>
        <v>60.756880611596891</v>
      </c>
      <c r="EL127" s="2">
        <f t="shared" si="300"/>
        <v>60.031007333800332</v>
      </c>
      <c r="EM127" s="2">
        <f t="shared" si="301"/>
        <v>60.667915698736678</v>
      </c>
      <c r="EN127" s="2">
        <f t="shared" si="302"/>
        <v>60.861914654361357</v>
      </c>
      <c r="EO127" s="2">
        <f t="shared" si="303"/>
        <v>60.795282864450115</v>
      </c>
      <c r="EQ127" s="2">
        <f t="shared" si="304"/>
        <v>65.082871838451368</v>
      </c>
      <c r="ER127" s="2">
        <f t="shared" si="434"/>
        <v>66.016194158053793</v>
      </c>
      <c r="ES127" s="2">
        <f t="shared" si="434"/>
        <v>66.426207198156618</v>
      </c>
      <c r="ET127" s="2">
        <f t="shared" si="434"/>
        <v>66.60226192092324</v>
      </c>
      <c r="EU127" s="2">
        <f t="shared" si="434"/>
        <v>66.234063895881306</v>
      </c>
      <c r="EV127" s="2">
        <f t="shared" si="434"/>
        <v>64.64859788816814</v>
      </c>
      <c r="EW127" s="2">
        <f t="shared" si="434"/>
        <v>65.767222962213935</v>
      </c>
      <c r="EX127" s="2">
        <f t="shared" si="434"/>
        <v>65.056531203535314</v>
      </c>
      <c r="EY127" s="2">
        <f t="shared" si="434"/>
        <v>62.725235777777783</v>
      </c>
      <c r="EZ127" s="2">
        <f t="shared" si="434"/>
        <v>61.724258880900415</v>
      </c>
      <c r="FA127" s="2">
        <f t="shared" si="434"/>
        <v>60.701842826325951</v>
      </c>
      <c r="FB127" s="2">
        <f t="shared" si="434"/>
        <v>59.831111776507733</v>
      </c>
      <c r="FC127" s="2">
        <f t="shared" si="434"/>
        <v>60.501186531036225</v>
      </c>
      <c r="FD127" s="2">
        <f t="shared" si="434"/>
        <v>60.837450954521579</v>
      </c>
      <c r="FE127" s="2">
        <f t="shared" si="434"/>
        <v>61.019607702472406</v>
      </c>
      <c r="FG127" s="2">
        <f t="shared" si="306"/>
        <v>0.99478065066405363</v>
      </c>
      <c r="FH127" s="2">
        <f t="shared" si="435"/>
        <v>0.99449931763876487</v>
      </c>
      <c r="FI127" s="2">
        <f t="shared" si="435"/>
        <v>0.99441500597504806</v>
      </c>
      <c r="FJ127" s="2">
        <f t="shared" si="435"/>
        <v>0.99409480362651892</v>
      </c>
      <c r="FK127" s="2">
        <f t="shared" si="435"/>
        <v>0.99503508218071157</v>
      </c>
      <c r="FL127" s="2">
        <f t="shared" si="435"/>
        <v>0.99415621043800695</v>
      </c>
      <c r="FM127" s="2">
        <f t="shared" si="435"/>
        <v>0.99366558452910281</v>
      </c>
      <c r="FN127" s="2">
        <f t="shared" si="435"/>
        <v>0.99322791332540616</v>
      </c>
      <c r="FO127" s="2">
        <f t="shared" si="435"/>
        <v>0.9936882794410381</v>
      </c>
      <c r="FP127" s="2">
        <f t="shared" si="435"/>
        <v>0.99344836959948157</v>
      </c>
      <c r="FQ127" s="2">
        <f t="shared" si="435"/>
        <v>0.99348491108599735</v>
      </c>
      <c r="FR127" s="2">
        <f t="shared" si="435"/>
        <v>0.99374894515858381</v>
      </c>
      <c r="FS127" s="2">
        <f t="shared" si="435"/>
        <v>0.99404779237648766</v>
      </c>
      <c r="FT127" s="2">
        <f t="shared" si="435"/>
        <v>0.99357726257267376</v>
      </c>
      <c r="FU127" s="2">
        <f t="shared" si="435"/>
        <v>0.99243447857226652</v>
      </c>
      <c r="FW127" s="2">
        <f t="shared" si="324"/>
        <v>5.299779357263547E-3</v>
      </c>
      <c r="FX127" s="2">
        <f t="shared" si="376"/>
        <v>5.5382668709715362E-3</v>
      </c>
      <c r="FY127" s="2">
        <f t="shared" si="377"/>
        <v>7.2899135149234419E-3</v>
      </c>
      <c r="FZ127" s="2">
        <f t="shared" si="378"/>
        <v>6.1837565577748032E-3</v>
      </c>
      <c r="GA127" s="2">
        <f t="shared" si="379"/>
        <v>7.3131425907344517E-3</v>
      </c>
      <c r="GB127" s="2">
        <f t="shared" si="380"/>
        <v>6.6596633013502925E-3</v>
      </c>
      <c r="GC127" s="2">
        <f t="shared" si="381"/>
        <v>7.4670800098817066E-3</v>
      </c>
      <c r="GD127" s="2">
        <f t="shared" si="382"/>
        <v>7.7459939258583011E-3</v>
      </c>
      <c r="GE127" s="2">
        <f t="shared" si="383"/>
        <v>9.3391262132016782E-3</v>
      </c>
      <c r="GF127" s="2">
        <f t="shared" si="384"/>
        <v>9.5042238793752089E-3</v>
      </c>
      <c r="GG127" s="2">
        <f t="shared" si="385"/>
        <v>8.581974910683212E-3</v>
      </c>
      <c r="GH127" s="2">
        <f t="shared" si="386"/>
        <v>6.8808738954465841E-3</v>
      </c>
      <c r="GI127" s="2">
        <f t="shared" si="387"/>
        <v>5.85598054866685E-3</v>
      </c>
      <c r="GJ127" s="2">
        <f t="shared" si="388"/>
        <v>3.2145210259183214E-3</v>
      </c>
      <c r="GK127" s="2">
        <f t="shared" si="389"/>
        <v>3.0729632872851663E-3</v>
      </c>
      <c r="GM127" s="86">
        <f t="shared" si="325"/>
        <v>2.2812804814139754E-23</v>
      </c>
      <c r="GN127" s="86">
        <f t="shared" si="390"/>
        <v>1.5021020920251808E-42</v>
      </c>
      <c r="GO127" s="86">
        <f t="shared" si="391"/>
        <v>7.471216733624299E-46</v>
      </c>
      <c r="GP127" s="86">
        <f t="shared" si="392"/>
        <v>9.023337124086138E-49</v>
      </c>
      <c r="GQ127" s="86">
        <f t="shared" si="393"/>
        <v>1.0519680293261212E-51</v>
      </c>
      <c r="GR127" s="86">
        <f t="shared" si="394"/>
        <v>3.3889216476252506E-37</v>
      </c>
      <c r="GS127" s="86">
        <f t="shared" si="395"/>
        <v>5.5076656386901206E-40</v>
      </c>
      <c r="GT127" s="86">
        <f t="shared" si="396"/>
        <v>1.1528938354533555E-42</v>
      </c>
      <c r="GU127" s="86">
        <f t="shared" si="397"/>
        <v>3.167398083252571E-43</v>
      </c>
      <c r="GV127" s="86">
        <f t="shared" si="398"/>
        <v>2.7827243394784857E-43</v>
      </c>
      <c r="GW127" s="86">
        <f t="shared" si="399"/>
        <v>2.7280089778448694E-56</v>
      </c>
      <c r="GX127" s="86">
        <f t="shared" si="400"/>
        <v>4.2559490544159898E-84</v>
      </c>
      <c r="GY127" s="86">
        <f t="shared" si="401"/>
        <v>1.7684648709158338E-85</v>
      </c>
      <c r="GZ127" s="86">
        <f t="shared" si="402"/>
        <v>2.0132756518929362E-18</v>
      </c>
      <c r="HA127" s="86">
        <f t="shared" si="403"/>
        <v>1.0653060165229647E-18</v>
      </c>
      <c r="HC127" s="86">
        <f t="shared" si="326"/>
        <v>1.2922642813174135E-4</v>
      </c>
      <c r="HD127" s="86">
        <f t="shared" si="404"/>
        <v>3.4039520900337583E-8</v>
      </c>
      <c r="HE127" s="86">
        <f t="shared" si="405"/>
        <v>9.8894765572794994E-10</v>
      </c>
      <c r="HF127" s="86">
        <f t="shared" si="406"/>
        <v>7.0002953765075809E-8</v>
      </c>
      <c r="HG127" s="86">
        <f t="shared" si="407"/>
        <v>3.3327068838495464E-11</v>
      </c>
      <c r="HH127" s="86">
        <f t="shared" si="408"/>
        <v>7.4052028160053085E-8</v>
      </c>
      <c r="HI127" s="86">
        <f t="shared" si="409"/>
        <v>3.2059772981111679E-9</v>
      </c>
      <c r="HJ127" s="86">
        <f t="shared" si="410"/>
        <v>6.4013203850774459E-12</v>
      </c>
      <c r="HK127" s="86">
        <f t="shared" si="411"/>
        <v>2.6840760767856602E-12</v>
      </c>
      <c r="HL127" s="86">
        <f t="shared" si="412"/>
        <v>1.8031517324538541E-10</v>
      </c>
      <c r="HM127" s="86">
        <f t="shared" si="413"/>
        <v>1.0342792660816125E-11</v>
      </c>
      <c r="HN127" s="86">
        <f t="shared" si="414"/>
        <v>4.836880937657188E-13</v>
      </c>
      <c r="HO127" s="86">
        <f t="shared" si="415"/>
        <v>2.893587263849987E-14</v>
      </c>
      <c r="HP127" s="86">
        <f t="shared" si="416"/>
        <v>5.0891718284586818E-3</v>
      </c>
      <c r="HQ127" s="86">
        <f t="shared" si="417"/>
        <v>4.2941978658625826E-4</v>
      </c>
      <c r="HS127" s="86">
        <f t="shared" si="327"/>
        <v>1.0375949595617233E-6</v>
      </c>
      <c r="HT127" s="86">
        <f t="shared" si="418"/>
        <v>2.4490053031205934E-6</v>
      </c>
      <c r="HU127" s="86">
        <f t="shared" si="419"/>
        <v>1.7535029220443272E-6</v>
      </c>
      <c r="HV127" s="86">
        <f t="shared" si="420"/>
        <v>1.6261777570408298E-6</v>
      </c>
      <c r="HW127" s="86">
        <f t="shared" si="421"/>
        <v>7.39190810412051E-6</v>
      </c>
      <c r="HX127" s="86">
        <f t="shared" si="422"/>
        <v>4.5586811000241631E-7</v>
      </c>
      <c r="HY127" s="86">
        <f t="shared" si="423"/>
        <v>8.9335554979044787E-7</v>
      </c>
      <c r="HZ127" s="86">
        <f t="shared" si="424"/>
        <v>9.4783292398547079E-7</v>
      </c>
      <c r="IA127" s="86">
        <f t="shared" si="425"/>
        <v>2.2593274719079265E-6</v>
      </c>
      <c r="IB127" s="86">
        <f t="shared" si="426"/>
        <v>5.4021126262192813E-7</v>
      </c>
      <c r="IC127" s="86">
        <f t="shared" si="427"/>
        <v>7.5791946470283762E-7</v>
      </c>
      <c r="ID127" s="86">
        <f t="shared" si="428"/>
        <v>8.4215889455724702E-7</v>
      </c>
      <c r="IE127" s="86">
        <f t="shared" si="429"/>
        <v>1.0880622112198568E-6</v>
      </c>
      <c r="IF127" s="86">
        <f t="shared" si="430"/>
        <v>5.9411209121937314E-5</v>
      </c>
      <c r="IG127" s="86">
        <f t="shared" si="431"/>
        <v>4.8583206405787589E-5</v>
      </c>
      <c r="II127" s="86">
        <f t="shared" si="328"/>
        <v>1.6492297566576864E-45</v>
      </c>
      <c r="IJ127" s="86">
        <f t="shared" si="329"/>
        <v>4.1551699964285091E-44</v>
      </c>
      <c r="IK127" s="86">
        <f t="shared" si="330"/>
        <v>6.4810386205687899E-47</v>
      </c>
      <c r="IL127" s="86">
        <f t="shared" si="331"/>
        <v>4.7316567200530614E-52</v>
      </c>
      <c r="IM127" s="86">
        <f t="shared" si="332"/>
        <v>8.8860465244345855E-42</v>
      </c>
      <c r="IN127" s="86">
        <f t="shared" si="333"/>
        <v>2.2647857501007529E-51</v>
      </c>
      <c r="IO127" s="86">
        <f t="shared" si="334"/>
        <v>5.3731278549411426E-49</v>
      </c>
      <c r="IP127" s="86">
        <f t="shared" si="335"/>
        <v>1.3831544353588058E-49</v>
      </c>
      <c r="IQ127" s="86">
        <f t="shared" si="336"/>
        <v>2.5296098229523262E-49</v>
      </c>
      <c r="IR127" s="86">
        <f t="shared" si="337"/>
        <v>3.9114345061485241E-51</v>
      </c>
      <c r="IS127" s="86">
        <f t="shared" si="338"/>
        <v>6.2399501362777253E-52</v>
      </c>
      <c r="IT127" s="86">
        <f t="shared" si="339"/>
        <v>6.1368961926486097E-50</v>
      </c>
      <c r="IU127" s="86">
        <f t="shared" si="340"/>
        <v>4.5700436827236537E-47</v>
      </c>
      <c r="IV127" s="86">
        <f t="shared" si="341"/>
        <v>8.4202164620659179E-20</v>
      </c>
      <c r="IW127" s="86">
        <f t="shared" si="342"/>
        <v>5.0543543715766516E-32</v>
      </c>
      <c r="IY127" s="86">
        <f t="shared" si="343"/>
        <v>1.3026402309130306E-4</v>
      </c>
      <c r="IZ127" s="86">
        <f t="shared" si="344"/>
        <v>2.4830448240209308E-6</v>
      </c>
      <c r="JA127" s="86">
        <f t="shared" si="345"/>
        <v>1.7544918697000551E-6</v>
      </c>
      <c r="JB127" s="86">
        <f t="shared" si="346"/>
        <v>1.6961807108059055E-6</v>
      </c>
      <c r="JC127" s="86">
        <f t="shared" si="347"/>
        <v>7.3919414311893487E-6</v>
      </c>
      <c r="JD127" s="86">
        <f t="shared" si="348"/>
        <v>5.2992013816246938E-7</v>
      </c>
      <c r="JE127" s="86">
        <f t="shared" si="349"/>
        <v>8.96561527088559E-7</v>
      </c>
      <c r="JF127" s="86">
        <f t="shared" si="350"/>
        <v>9.4783932530585585E-7</v>
      </c>
      <c r="JG127" s="86">
        <f t="shared" si="351"/>
        <v>2.2593301559840032E-6</v>
      </c>
      <c r="JH127" s="86">
        <f t="shared" si="352"/>
        <v>5.4039157779517355E-7</v>
      </c>
      <c r="JI127" s="86">
        <f t="shared" si="353"/>
        <v>7.5792980749549839E-7</v>
      </c>
      <c r="JJ127" s="86">
        <f t="shared" si="354"/>
        <v>8.4215937824534075E-7</v>
      </c>
      <c r="JK127" s="86">
        <f t="shared" si="355"/>
        <v>1.0880622401557294E-6</v>
      </c>
      <c r="JL127" s="86">
        <f t="shared" si="356"/>
        <v>5.1485830375806209E-3</v>
      </c>
      <c r="JM127" s="86">
        <f t="shared" si="357"/>
        <v>4.7800299299204693E-4</v>
      </c>
    </row>
    <row r="128" spans="2:273" x14ac:dyDescent="0.25">
      <c r="B128" s="2">
        <v>101</v>
      </c>
      <c r="C128" s="37">
        <v>64.935000000000002</v>
      </c>
      <c r="D128" s="37">
        <v>66</v>
      </c>
      <c r="E128" s="37">
        <v>65.119</v>
      </c>
      <c r="F128" s="37">
        <v>66.19</v>
      </c>
      <c r="G128" s="37">
        <v>66.570999999999998</v>
      </c>
      <c r="H128" s="37">
        <v>64.405000000000001</v>
      </c>
      <c r="I128" s="37">
        <v>65.951999999999998</v>
      </c>
      <c r="J128" s="37">
        <v>65</v>
      </c>
      <c r="K128" s="37">
        <v>62</v>
      </c>
      <c r="L128" s="37">
        <v>62.043999999999997</v>
      </c>
      <c r="M128" s="37">
        <v>61.488999999999997</v>
      </c>
      <c r="N128" s="37">
        <v>59.133000000000003</v>
      </c>
      <c r="O128" s="37">
        <v>60.267000000000003</v>
      </c>
      <c r="P128" s="37">
        <v>60.591000000000001</v>
      </c>
      <c r="Q128" s="37">
        <v>60.069800000000001</v>
      </c>
      <c r="S128" s="4">
        <f t="shared" si="229"/>
        <v>65.155186308230739</v>
      </c>
      <c r="T128" s="4">
        <f t="shared" si="230"/>
        <v>66.214993041688103</v>
      </c>
      <c r="U128" s="4">
        <f t="shared" si="231"/>
        <v>66.603282018382586</v>
      </c>
      <c r="V128" s="4">
        <f t="shared" si="232"/>
        <v>66.919734838159783</v>
      </c>
      <c r="W128" s="4">
        <f t="shared" si="233"/>
        <v>66.400587469021588</v>
      </c>
      <c r="X128" s="4">
        <f t="shared" si="234"/>
        <v>64.902811124964984</v>
      </c>
      <c r="Y128" s="4">
        <f t="shared" si="235"/>
        <v>66.064640421617412</v>
      </c>
      <c r="Z128" s="4">
        <f t="shared" si="236"/>
        <v>65.247405579460832</v>
      </c>
      <c r="AA128" s="4">
        <f t="shared" si="237"/>
        <v>62.880003912437139</v>
      </c>
      <c r="AB128" s="4">
        <f t="shared" si="238"/>
        <v>61.867545767960827</v>
      </c>
      <c r="AC128" s="4">
        <f t="shared" si="239"/>
        <v>60.765696610433672</v>
      </c>
      <c r="AD128" s="4">
        <f t="shared" si="240"/>
        <v>60.015442520153371</v>
      </c>
      <c r="AE128" s="4">
        <f t="shared" si="241"/>
        <v>60.649945560754389</v>
      </c>
      <c r="AF128" s="4">
        <f t="shared" si="242"/>
        <v>60.863740443314661</v>
      </c>
      <c r="AG128" s="4">
        <f t="shared" si="243"/>
        <v>60.8315288691078</v>
      </c>
      <c r="AI128" s="4">
        <f t="shared" si="244"/>
        <v>-0.22018630823073693</v>
      </c>
      <c r="AJ128" s="4">
        <f t="shared" si="245"/>
        <v>-0.2149930416881034</v>
      </c>
      <c r="AK128" s="4">
        <f t="shared" si="246"/>
        <v>-1.4842820183825864</v>
      </c>
      <c r="AL128" s="4">
        <f t="shared" si="247"/>
        <v>-0.72973483815978568</v>
      </c>
      <c r="AM128" s="4">
        <f t="shared" si="248"/>
        <v>0.17041253097841036</v>
      </c>
      <c r="AN128" s="4">
        <f t="shared" si="249"/>
        <v>-0.49781112496498281</v>
      </c>
      <c r="AO128" s="4">
        <f t="shared" si="250"/>
        <v>-0.11264042161741372</v>
      </c>
      <c r="AP128" s="4">
        <f t="shared" si="251"/>
        <v>-0.24740557946083186</v>
      </c>
      <c r="AQ128" s="4">
        <f t="shared" si="252"/>
        <v>-0.88000391243713949</v>
      </c>
      <c r="AR128" s="4">
        <f t="shared" si="253"/>
        <v>0.17645423203916977</v>
      </c>
      <c r="AS128" s="4">
        <f t="shared" si="254"/>
        <v>0.72330338956632545</v>
      </c>
      <c r="AT128" s="4">
        <f t="shared" si="255"/>
        <v>-0.88244252015336855</v>
      </c>
      <c r="AU128" s="4">
        <f t="shared" si="256"/>
        <v>-0.38294556075438635</v>
      </c>
      <c r="AV128" s="4">
        <f t="shared" si="432"/>
        <v>-0.2727404433146603</v>
      </c>
      <c r="AW128" s="4">
        <f t="shared" si="432"/>
        <v>-0.7617288691077988</v>
      </c>
      <c r="AY128" s="2">
        <f t="shared" si="308"/>
        <v>65.154883086703634</v>
      </c>
      <c r="AZ128" s="2">
        <f t="shared" si="359"/>
        <v>66.214909593590022</v>
      </c>
      <c r="BA128" s="2">
        <f t="shared" si="360"/>
        <v>66.603166175645569</v>
      </c>
      <c r="BB128" s="2">
        <f t="shared" si="361"/>
        <v>66.919581089994139</v>
      </c>
      <c r="BC128" s="2">
        <f t="shared" si="362"/>
        <v>66.39982080118007</v>
      </c>
      <c r="BD128" s="2">
        <f t="shared" si="363"/>
        <v>64.902732198273327</v>
      </c>
      <c r="BE128" s="2">
        <f t="shared" si="364"/>
        <v>66.064471290428131</v>
      </c>
      <c r="BF128" s="2">
        <f t="shared" si="365"/>
        <v>65.247214366137939</v>
      </c>
      <c r="BG128" s="2">
        <f t="shared" si="366"/>
        <v>62.879498277660993</v>
      </c>
      <c r="BH128" s="2">
        <f t="shared" si="367"/>
        <v>61.867389411237944</v>
      </c>
      <c r="BI128" s="2">
        <f t="shared" si="368"/>
        <v>60.765474918038457</v>
      </c>
      <c r="BJ128" s="2">
        <f t="shared" si="369"/>
        <v>60.01519399203756</v>
      </c>
      <c r="BK128" s="2">
        <f t="shared" si="370"/>
        <v>60.649621921295036</v>
      </c>
      <c r="BL128" s="2">
        <f t="shared" si="371"/>
        <v>60.828695155978323</v>
      </c>
      <c r="BM128" s="2">
        <f t="shared" si="372"/>
        <v>60.798660540316355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64.935000000000002</v>
      </c>
      <c r="CF128" s="2">
        <f t="shared" si="310"/>
        <v>66</v>
      </c>
      <c r="CG128" s="2">
        <f t="shared" si="311"/>
        <v>65.119</v>
      </c>
      <c r="CH128" s="2">
        <f t="shared" si="312"/>
        <v>66.19</v>
      </c>
      <c r="CI128" s="2">
        <f t="shared" si="313"/>
        <v>66.570999999999998</v>
      </c>
      <c r="CJ128" s="2">
        <f t="shared" si="314"/>
        <v>64.405000000000001</v>
      </c>
      <c r="CK128" s="2">
        <f t="shared" si="315"/>
        <v>65.951999999999998</v>
      </c>
      <c r="CL128" s="2">
        <f t="shared" si="316"/>
        <v>65</v>
      </c>
      <c r="CM128" s="2">
        <f t="shared" si="317"/>
        <v>62</v>
      </c>
      <c r="CN128" s="2">
        <f t="shared" si="318"/>
        <v>62.043999999999997</v>
      </c>
      <c r="CO128" s="2">
        <f t="shared" si="319"/>
        <v>61.488999999999997</v>
      </c>
      <c r="CP128" s="2">
        <f t="shared" si="320"/>
        <v>59.133000000000003</v>
      </c>
      <c r="CQ128" s="2">
        <f t="shared" si="321"/>
        <v>60.267000000000003</v>
      </c>
      <c r="CR128" s="2">
        <f t="shared" si="322"/>
        <v>60.591000000000001</v>
      </c>
      <c r="CS128" s="2">
        <f t="shared" si="323"/>
        <v>60.069800000000001</v>
      </c>
      <c r="CU128" s="2">
        <f t="shared" si="273"/>
        <v>64.935000000000002</v>
      </c>
      <c r="CV128" s="2">
        <f t="shared" si="274"/>
        <v>66</v>
      </c>
      <c r="CW128" s="2">
        <f t="shared" si="275"/>
        <v>65.119</v>
      </c>
      <c r="CX128" s="2">
        <f t="shared" si="276"/>
        <v>66.19</v>
      </c>
      <c r="CY128" s="2">
        <f t="shared" si="277"/>
        <v>66.570999999999998</v>
      </c>
      <c r="CZ128" s="2">
        <f t="shared" si="278"/>
        <v>64.405000000000001</v>
      </c>
      <c r="DA128" s="2">
        <f t="shared" si="279"/>
        <v>65.951999999999998</v>
      </c>
      <c r="DB128" s="2">
        <f t="shared" si="280"/>
        <v>65</v>
      </c>
      <c r="DC128" s="2">
        <f t="shared" si="281"/>
        <v>62</v>
      </c>
      <c r="DD128" s="2">
        <f t="shared" si="282"/>
        <v>62.043999999999997</v>
      </c>
      <c r="DE128" s="2">
        <f t="shared" si="283"/>
        <v>61.488999999999997</v>
      </c>
      <c r="DF128" s="2">
        <f t="shared" si="284"/>
        <v>59.133000000000003</v>
      </c>
      <c r="DG128" s="2">
        <f t="shared" si="285"/>
        <v>60.267000000000003</v>
      </c>
      <c r="DH128" s="2">
        <f t="shared" si="286"/>
        <v>60.591000000000001</v>
      </c>
      <c r="DI128" s="2">
        <f t="shared" si="287"/>
        <v>60.069800000000001</v>
      </c>
      <c r="DK128" s="2">
        <f t="shared" si="288"/>
        <v>88.726368166717009</v>
      </c>
      <c r="DL128" s="2">
        <f t="shared" si="433"/>
        <v>89.943501661129574</v>
      </c>
      <c r="DM128" s="2">
        <f t="shared" si="433"/>
        <v>93.988467683479314</v>
      </c>
      <c r="DN128" s="2">
        <f t="shared" si="433"/>
        <v>91.468269254001825</v>
      </c>
      <c r="DO128" s="2">
        <f t="shared" si="433"/>
        <v>89.499126380898375</v>
      </c>
      <c r="DP128" s="2">
        <f t="shared" si="433"/>
        <v>86.496095439444275</v>
      </c>
      <c r="DQ128" s="2">
        <f t="shared" si="433"/>
        <v>91.834442401500951</v>
      </c>
      <c r="DR128" s="2">
        <f t="shared" si="433"/>
        <v>92.685197705802949</v>
      </c>
      <c r="DS128" s="2">
        <f t="shared" si="433"/>
        <v>81.437065009380859</v>
      </c>
      <c r="DT128" s="2">
        <f t="shared" si="433"/>
        <v>83.944538461538471</v>
      </c>
      <c r="DU128" s="2">
        <f t="shared" si="433"/>
        <v>83.338476923076939</v>
      </c>
      <c r="DV128" s="2">
        <f t="shared" si="433"/>
        <v>84.362649061913672</v>
      </c>
      <c r="DW128" s="2">
        <f t="shared" si="433"/>
        <v>84.701557491289208</v>
      </c>
      <c r="DX128" s="2">
        <f t="shared" si="433"/>
        <v>73.702480487804891</v>
      </c>
      <c r="DY128" s="2">
        <f t="shared" si="433"/>
        <v>70.835988975817912</v>
      </c>
      <c r="EA128" s="2">
        <f t="shared" si="228"/>
        <v>65.042319602167311</v>
      </c>
      <c r="EB128" s="2">
        <f t="shared" si="290"/>
        <v>66.096268916953676</v>
      </c>
      <c r="EC128" s="2">
        <f t="shared" si="291"/>
        <v>66.46410974375452</v>
      </c>
      <c r="ED128" s="2">
        <f t="shared" si="292"/>
        <v>66.788718605213091</v>
      </c>
      <c r="EE128" s="2">
        <f t="shared" si="293"/>
        <v>66.296095863382774</v>
      </c>
      <c r="EF128" s="2">
        <f t="shared" si="294"/>
        <v>64.788693108865033</v>
      </c>
      <c r="EG128" s="2">
        <f t="shared" si="295"/>
        <v>65.916844166214176</v>
      </c>
      <c r="EH128" s="2">
        <f t="shared" si="296"/>
        <v>65.077791248690374</v>
      </c>
      <c r="EI128" s="2">
        <f t="shared" si="297"/>
        <v>62.773525539280961</v>
      </c>
      <c r="EJ128" s="2">
        <f t="shared" si="298"/>
        <v>61.735942133308406</v>
      </c>
      <c r="EK128" s="2">
        <f t="shared" si="299"/>
        <v>60.630926921010207</v>
      </c>
      <c r="EL128" s="2">
        <f t="shared" si="300"/>
        <v>59.87679261839628</v>
      </c>
      <c r="EM128" s="2">
        <f t="shared" si="301"/>
        <v>60.519188557110034</v>
      </c>
      <c r="EN128" s="2">
        <f t="shared" si="302"/>
        <v>60.75287057031494</v>
      </c>
      <c r="EO128" s="2">
        <f t="shared" si="303"/>
        <v>60.728224831156091</v>
      </c>
      <c r="EQ128" s="2">
        <f t="shared" si="304"/>
        <v>65.003265915768878</v>
      </c>
      <c r="ER128" s="2">
        <f t="shared" si="434"/>
        <v>65.923064739329277</v>
      </c>
      <c r="ES128" s="2">
        <f t="shared" si="434"/>
        <v>66.31264002421571</v>
      </c>
      <c r="ET128" s="2">
        <f t="shared" si="434"/>
        <v>66.475734618775675</v>
      </c>
      <c r="EU128" s="2">
        <f t="shared" si="434"/>
        <v>66.123169299983928</v>
      </c>
      <c r="EV128" s="2">
        <f t="shared" si="434"/>
        <v>64.554066074773445</v>
      </c>
      <c r="EW128" s="2">
        <f t="shared" si="434"/>
        <v>65.649930528494053</v>
      </c>
      <c r="EX128" s="2">
        <f t="shared" si="434"/>
        <v>64.937828177666148</v>
      </c>
      <c r="EY128" s="2">
        <f t="shared" si="434"/>
        <v>62.624862000000007</v>
      </c>
      <c r="EZ128" s="2">
        <f t="shared" si="434"/>
        <v>61.608283441812034</v>
      </c>
      <c r="FA128" s="2">
        <f t="shared" si="434"/>
        <v>60.582657778198381</v>
      </c>
      <c r="FB128" s="2">
        <f t="shared" si="434"/>
        <v>59.708345349067493</v>
      </c>
      <c r="FC128" s="2">
        <f t="shared" si="434"/>
        <v>60.377559816365434</v>
      </c>
      <c r="FD128" s="2">
        <f t="shared" si="434"/>
        <v>60.732430840840884</v>
      </c>
      <c r="FE128" s="2">
        <f t="shared" si="434"/>
        <v>60.920397427576646</v>
      </c>
      <c r="FG128" s="2">
        <f t="shared" si="306"/>
        <v>0.99523770976769566</v>
      </c>
      <c r="FH128" s="2">
        <f t="shared" si="435"/>
        <v>0.9949808888107563</v>
      </c>
      <c r="FI128" s="2">
        <f t="shared" si="435"/>
        <v>0.99490392060158783</v>
      </c>
      <c r="FJ128" s="2">
        <f t="shared" si="435"/>
        <v>0.99461159712097547</v>
      </c>
      <c r="FK128" s="2">
        <f t="shared" si="435"/>
        <v>0.99546996214470951</v>
      </c>
      <c r="FL128" s="2">
        <f t="shared" si="435"/>
        <v>0.99466765873925578</v>
      </c>
      <c r="FM128" s="2">
        <f t="shared" si="435"/>
        <v>0.99421972273479686</v>
      </c>
      <c r="FN128" s="2">
        <f t="shared" si="435"/>
        <v>0.99382010112999919</v>
      </c>
      <c r="FO128" s="2">
        <f t="shared" si="435"/>
        <v>0.99424044379085952</v>
      </c>
      <c r="FP128" s="2">
        <f t="shared" si="435"/>
        <v>0.99402139555846492</v>
      </c>
      <c r="FQ128" s="2">
        <f t="shared" si="435"/>
        <v>0.99405476013947613</v>
      </c>
      <c r="FR128" s="2">
        <f t="shared" si="435"/>
        <v>0.9942958327922603</v>
      </c>
      <c r="FS128" s="2">
        <f t="shared" si="435"/>
        <v>0.99456867758411382</v>
      </c>
      <c r="FT128" s="2">
        <f t="shared" si="435"/>
        <v>0.99413908165968567</v>
      </c>
      <c r="FU128" s="2">
        <f t="shared" si="435"/>
        <v>0.99309556628229945</v>
      </c>
      <c r="FW128" s="2">
        <f t="shared" si="324"/>
        <v>5.808122740061792E-3</v>
      </c>
      <c r="FX128" s="2">
        <f t="shared" si="376"/>
        <v>6.0693458834266602E-3</v>
      </c>
      <c r="FY128" s="2">
        <f t="shared" si="377"/>
        <v>7.9876133909568565E-3</v>
      </c>
      <c r="FZ128" s="2">
        <f t="shared" si="378"/>
        <v>6.7763115041481643E-3</v>
      </c>
      <c r="GA128" s="2">
        <f t="shared" si="379"/>
        <v>8.013047719650588E-3</v>
      </c>
      <c r="GB128" s="2">
        <f t="shared" si="380"/>
        <v>7.2974868784907018E-3</v>
      </c>
      <c r="GC128" s="2">
        <f t="shared" si="381"/>
        <v>8.1815963125395161E-3</v>
      </c>
      <c r="GD128" s="2">
        <f t="shared" si="382"/>
        <v>8.4869709680800067E-3</v>
      </c>
      <c r="GE128" s="2">
        <f t="shared" si="383"/>
        <v>1.0230929970303497E-2</v>
      </c>
      <c r="GF128" s="2">
        <f t="shared" si="384"/>
        <v>1.0411627309426082E-2</v>
      </c>
      <c r="GG128" s="2">
        <f t="shared" si="385"/>
        <v>9.4021636274738193E-3</v>
      </c>
      <c r="GH128" s="2">
        <f t="shared" si="386"/>
        <v>7.5397229192772641E-3</v>
      </c>
      <c r="GI128" s="2">
        <f t="shared" si="387"/>
        <v>6.4173293615895476E-3</v>
      </c>
      <c r="GJ128" s="2">
        <f t="shared" si="388"/>
        <v>3.5235594502777551E-3</v>
      </c>
      <c r="GK128" s="2">
        <f t="shared" si="389"/>
        <v>3.3684385877471557E-3</v>
      </c>
      <c r="GM128" s="86">
        <f t="shared" si="325"/>
        <v>1.3115133760687215E-24</v>
      </c>
      <c r="GN128" s="86">
        <f t="shared" si="390"/>
        <v>7.9729136634525437E-45</v>
      </c>
      <c r="GO128" s="86">
        <f t="shared" si="391"/>
        <v>2.6112461041960208E-48</v>
      </c>
      <c r="GP128" s="86">
        <f t="shared" si="392"/>
        <v>1.8971269701361865E-51</v>
      </c>
      <c r="GQ128" s="86">
        <f t="shared" si="393"/>
        <v>1.6281800773431548E-54</v>
      </c>
      <c r="GR128" s="86">
        <f t="shared" si="394"/>
        <v>3.2576321662971447E-39</v>
      </c>
      <c r="GS128" s="86">
        <f t="shared" si="395"/>
        <v>4.0621438396121702E-42</v>
      </c>
      <c r="GT128" s="86">
        <f t="shared" si="396"/>
        <v>5.8583784897352937E-45</v>
      </c>
      <c r="GU128" s="86">
        <f t="shared" si="397"/>
        <v>1.5196722864046392E-45</v>
      </c>
      <c r="GV128" s="86">
        <f t="shared" si="398"/>
        <v>1.3379052466288153E-45</v>
      </c>
      <c r="GW128" s="86">
        <f t="shared" si="399"/>
        <v>2.4291065700256787E-59</v>
      </c>
      <c r="GX128" s="86">
        <f t="shared" si="400"/>
        <v>1.1296903560427285E-88</v>
      </c>
      <c r="GY128" s="86">
        <f t="shared" si="401"/>
        <v>3.9896867484475855E-90</v>
      </c>
      <c r="GZ128" s="86">
        <f t="shared" si="402"/>
        <v>2.2075344618660952E-19</v>
      </c>
      <c r="HA128" s="86">
        <f t="shared" si="403"/>
        <v>1.1459976797648234E-19</v>
      </c>
      <c r="HC128" s="86">
        <f t="shared" si="326"/>
        <v>3.5235823000215995E-5</v>
      </c>
      <c r="HD128" s="86">
        <f t="shared" si="404"/>
        <v>3.0725645674978823E-9</v>
      </c>
      <c r="HE128" s="86">
        <f t="shared" si="405"/>
        <v>5.4767708016136449E-11</v>
      </c>
      <c r="HF128" s="86">
        <f t="shared" si="406"/>
        <v>7.0301636447557609E-9</v>
      </c>
      <c r="HG128" s="86">
        <f t="shared" si="407"/>
        <v>1.2349295073931945E-12</v>
      </c>
      <c r="HH128" s="86">
        <f t="shared" si="408"/>
        <v>7.9350970297505739E-9</v>
      </c>
      <c r="HI128" s="86">
        <f t="shared" si="409"/>
        <v>2.4707545746797825E-10</v>
      </c>
      <c r="HJ128" s="86">
        <f t="shared" si="410"/>
        <v>2.0340247396290162E-13</v>
      </c>
      <c r="HK128" s="86">
        <f t="shared" si="411"/>
        <v>8.9021754114535001E-14</v>
      </c>
      <c r="HL128" s="86">
        <f t="shared" si="412"/>
        <v>1.0071592154875726E-11</v>
      </c>
      <c r="HM128" s="86">
        <f t="shared" si="413"/>
        <v>3.6315361164234294E-13</v>
      </c>
      <c r="HN128" s="86">
        <f t="shared" si="414"/>
        <v>1.0006396146478749E-14</v>
      </c>
      <c r="HO128" s="86">
        <f t="shared" si="415"/>
        <v>3.0419196735749702E-16</v>
      </c>
      <c r="HP128" s="86">
        <f t="shared" si="416"/>
        <v>2.4695326156891182E-3</v>
      </c>
      <c r="HQ128" s="86">
        <f t="shared" si="417"/>
        <v>1.2837447040794524E-4</v>
      </c>
      <c r="HS128" s="86">
        <f t="shared" si="327"/>
        <v>2.4300819133197636E-6</v>
      </c>
      <c r="HT128" s="86">
        <f t="shared" si="418"/>
        <v>5.5409049577787289E-6</v>
      </c>
      <c r="HU128" s="86">
        <f t="shared" si="419"/>
        <v>4.31812767575262E-6</v>
      </c>
      <c r="HV128" s="86">
        <f t="shared" si="420"/>
        <v>4.0906921927602003E-6</v>
      </c>
      <c r="HW128" s="86">
        <f t="shared" si="421"/>
        <v>1.645206495770761E-5</v>
      </c>
      <c r="HX128" s="86">
        <f t="shared" si="422"/>
        <v>1.209025814387763E-6</v>
      </c>
      <c r="HY128" s="86">
        <f t="shared" si="423"/>
        <v>2.3106932770794079E-6</v>
      </c>
      <c r="HZ128" s="86">
        <f t="shared" si="424"/>
        <v>2.4782094907170792E-6</v>
      </c>
      <c r="IA128" s="86">
        <f t="shared" si="425"/>
        <v>5.9195381572638847E-6</v>
      </c>
      <c r="IB128" s="86">
        <f t="shared" si="426"/>
        <v>1.5288259715155915E-6</v>
      </c>
      <c r="IC128" s="86">
        <f t="shared" si="427"/>
        <v>2.0881496426166873E-6</v>
      </c>
      <c r="ID128" s="86">
        <f t="shared" si="428"/>
        <v>2.1690500972757832E-6</v>
      </c>
      <c r="IE128" s="86">
        <f t="shared" si="429"/>
        <v>2.6253594231711682E-6</v>
      </c>
      <c r="IF128" s="86">
        <f t="shared" si="430"/>
        <v>9.952389567681729E-5</v>
      </c>
      <c r="IG128" s="86">
        <f t="shared" si="431"/>
        <v>8.0295988865793642E-5</v>
      </c>
      <c r="II128" s="86">
        <f t="shared" si="328"/>
        <v>5.5369430337144841E-44</v>
      </c>
      <c r="IJ128" s="86">
        <f t="shared" si="329"/>
        <v>1.2835929059711807E-42</v>
      </c>
      <c r="IK128" s="86">
        <f t="shared" si="330"/>
        <v>3.0780838772731105E-45</v>
      </c>
      <c r="IL128" s="86">
        <f t="shared" si="331"/>
        <v>3.0284344810693114E-50</v>
      </c>
      <c r="IM128" s="86">
        <f t="shared" si="332"/>
        <v>2.7320827068473336E-40</v>
      </c>
      <c r="IN128" s="86">
        <f t="shared" si="333"/>
        <v>1.4562047989612375E-49</v>
      </c>
      <c r="IO128" s="86">
        <f t="shared" si="334"/>
        <v>3.1073759954260697E-47</v>
      </c>
      <c r="IP128" s="86">
        <f t="shared" si="335"/>
        <v>8.677366251278532E-48</v>
      </c>
      <c r="IQ128" s="86">
        <f t="shared" si="336"/>
        <v>1.8295631889090386E-47</v>
      </c>
      <c r="IR128" s="86">
        <f t="shared" si="337"/>
        <v>3.3837560466122608E-49</v>
      </c>
      <c r="IS128" s="86">
        <f t="shared" si="338"/>
        <v>5.2617306086456507E-50</v>
      </c>
      <c r="IT128" s="86">
        <f t="shared" si="339"/>
        <v>3.5944469033416502E-48</v>
      </c>
      <c r="IU128" s="86">
        <f t="shared" si="340"/>
        <v>1.8645595372546701E-45</v>
      </c>
      <c r="IV128" s="86">
        <f t="shared" si="341"/>
        <v>3.2055653840995901E-19</v>
      </c>
      <c r="IW128" s="86">
        <f t="shared" si="342"/>
        <v>4.5983855637674946E-31</v>
      </c>
      <c r="IY128" s="86">
        <f t="shared" si="343"/>
        <v>3.7665904913535759E-5</v>
      </c>
      <c r="IZ128" s="86">
        <f t="shared" si="344"/>
        <v>5.5439775223462266E-6</v>
      </c>
      <c r="JA128" s="86">
        <f t="shared" si="345"/>
        <v>4.3181824434606364E-6</v>
      </c>
      <c r="JB128" s="86">
        <f t="shared" si="346"/>
        <v>4.0977223564049562E-6</v>
      </c>
      <c r="JC128" s="86">
        <f t="shared" si="347"/>
        <v>1.6452066192637117E-5</v>
      </c>
      <c r="JD128" s="86">
        <f t="shared" si="348"/>
        <v>1.2169609114175137E-6</v>
      </c>
      <c r="JE128" s="86">
        <f t="shared" si="349"/>
        <v>2.3109403525368758E-6</v>
      </c>
      <c r="JF128" s="86">
        <f t="shared" si="350"/>
        <v>2.4782096941195533E-6</v>
      </c>
      <c r="JG128" s="86">
        <f t="shared" si="351"/>
        <v>5.9195382462856388E-6</v>
      </c>
      <c r="JH128" s="86">
        <f t="shared" si="352"/>
        <v>1.5288360431077463E-6</v>
      </c>
      <c r="JI128" s="86">
        <f t="shared" si="353"/>
        <v>2.0881500057702989E-6</v>
      </c>
      <c r="JJ128" s="86">
        <f t="shared" si="354"/>
        <v>2.1690501072821794E-6</v>
      </c>
      <c r="JK128" s="86">
        <f t="shared" si="355"/>
        <v>2.6253594234753602E-6</v>
      </c>
      <c r="JL128" s="86">
        <f t="shared" si="356"/>
        <v>2.5690565113659363E-3</v>
      </c>
      <c r="JM128" s="86">
        <f t="shared" si="357"/>
        <v>2.0867045927373899E-4</v>
      </c>
    </row>
    <row r="129" spans="2:273" x14ac:dyDescent="0.25">
      <c r="B129" s="2">
        <v>102</v>
      </c>
      <c r="C129" s="37">
        <v>64.87</v>
      </c>
      <c r="D129" s="37">
        <v>65.405000000000001</v>
      </c>
      <c r="E129" s="37">
        <v>66.381</v>
      </c>
      <c r="F129" s="37">
        <v>66.929000000000002</v>
      </c>
      <c r="G129" s="37">
        <v>66.451999999999998</v>
      </c>
      <c r="H129" s="37">
        <v>64.81</v>
      </c>
      <c r="I129" s="37">
        <v>66.69</v>
      </c>
      <c r="J129" s="37">
        <v>65.409000000000006</v>
      </c>
      <c r="K129" s="37">
        <v>63.488999999999997</v>
      </c>
      <c r="L129" s="37">
        <v>60.356000000000002</v>
      </c>
      <c r="M129" s="37">
        <v>60.533000000000001</v>
      </c>
      <c r="N129" s="37">
        <v>59.8</v>
      </c>
      <c r="O129" s="37">
        <v>59.866999999999997</v>
      </c>
      <c r="P129" s="37">
        <v>59.841000000000001</v>
      </c>
      <c r="Q129" s="37">
        <v>59.953499999999998</v>
      </c>
      <c r="S129" s="4">
        <f t="shared" si="229"/>
        <v>65.063391592219958</v>
      </c>
      <c r="T129" s="4">
        <f t="shared" si="230"/>
        <v>66.09455792715157</v>
      </c>
      <c r="U129" s="4">
        <f t="shared" si="231"/>
        <v>66.46044790138221</v>
      </c>
      <c r="V129" s="4">
        <f t="shared" si="232"/>
        <v>66.753950994126896</v>
      </c>
      <c r="W129" s="4">
        <f t="shared" si="233"/>
        <v>66.258799469636756</v>
      </c>
      <c r="X129" s="4">
        <f t="shared" si="234"/>
        <v>64.774788772067339</v>
      </c>
      <c r="Y129" s="4">
        <f t="shared" si="235"/>
        <v>65.904941709100797</v>
      </c>
      <c r="Z129" s="4">
        <f t="shared" si="236"/>
        <v>65.096401658781147</v>
      </c>
      <c r="AA129" s="4">
        <f t="shared" si="237"/>
        <v>62.749190440536921</v>
      </c>
      <c r="AB129" s="4">
        <f t="shared" si="238"/>
        <v>61.724045215924995</v>
      </c>
      <c r="AC129" s="4">
        <f t="shared" si="239"/>
        <v>60.629662406325458</v>
      </c>
      <c r="AD129" s="4">
        <f t="shared" si="240"/>
        <v>59.851143258692716</v>
      </c>
      <c r="AE129" s="4">
        <f t="shared" si="241"/>
        <v>60.49175984492588</v>
      </c>
      <c r="AF129" s="4">
        <f t="shared" si="242"/>
        <v>60.751945825320924</v>
      </c>
      <c r="AG129" s="4">
        <f t="shared" si="243"/>
        <v>60.777365317648311</v>
      </c>
      <c r="AI129" s="4">
        <f t="shared" si="244"/>
        <v>-0.19339159221995317</v>
      </c>
      <c r="AJ129" s="4">
        <f t="shared" si="245"/>
        <v>-0.68955792715156861</v>
      </c>
      <c r="AK129" s="4">
        <f t="shared" si="246"/>
        <v>-7.9447901382209807E-2</v>
      </c>
      <c r="AL129" s="4">
        <f t="shared" si="247"/>
        <v>0.17504900587310601</v>
      </c>
      <c r="AM129" s="4">
        <f t="shared" si="248"/>
        <v>0.19320053036324225</v>
      </c>
      <c r="AN129" s="4">
        <f t="shared" si="249"/>
        <v>3.5211227932663292E-2</v>
      </c>
      <c r="AO129" s="4">
        <f t="shared" si="250"/>
        <v>0.78505829089920098</v>
      </c>
      <c r="AP129" s="4">
        <f t="shared" si="251"/>
        <v>0.31259834121885888</v>
      </c>
      <c r="AQ129" s="4">
        <f t="shared" si="252"/>
        <v>0.73980955946307603</v>
      </c>
      <c r="AR129" s="4">
        <f t="shared" si="253"/>
        <v>-1.3680452159249938</v>
      </c>
      <c r="AS129" s="4">
        <f t="shared" si="254"/>
        <v>-9.6662406325457084E-2</v>
      </c>
      <c r="AT129" s="4">
        <f t="shared" si="255"/>
        <v>-5.1143258692718518E-2</v>
      </c>
      <c r="AU129" s="4">
        <f t="shared" si="256"/>
        <v>-0.6247598449258831</v>
      </c>
      <c r="AV129" s="4">
        <f t="shared" si="432"/>
        <v>-0.91094582532092261</v>
      </c>
      <c r="AW129" s="4">
        <f t="shared" si="432"/>
        <v>-0.82386531764831261</v>
      </c>
      <c r="AY129" s="2">
        <f t="shared" si="308"/>
        <v>65.063336483519933</v>
      </c>
      <c r="AZ129" s="2">
        <f t="shared" si="359"/>
        <v>66.094380581851809</v>
      </c>
      <c r="BA129" s="2">
        <f t="shared" si="360"/>
        <v>66.460182031631135</v>
      </c>
      <c r="BB129" s="2">
        <f t="shared" si="361"/>
        <v>66.753591366808763</v>
      </c>
      <c r="BC129" s="2">
        <f t="shared" si="362"/>
        <v>66.257202785719741</v>
      </c>
      <c r="BD129" s="2">
        <f t="shared" si="363"/>
        <v>64.774594011257719</v>
      </c>
      <c r="BE129" s="2">
        <f t="shared" si="364"/>
        <v>65.904534834080565</v>
      </c>
      <c r="BF129" s="2">
        <f t="shared" si="365"/>
        <v>65.095937409959561</v>
      </c>
      <c r="BG129" s="2">
        <f t="shared" si="366"/>
        <v>62.747966995545411</v>
      </c>
      <c r="BH129" s="2">
        <f t="shared" si="367"/>
        <v>61.723636858538683</v>
      </c>
      <c r="BI129" s="2">
        <f t="shared" si="368"/>
        <v>60.629098046602003</v>
      </c>
      <c r="BJ129" s="2">
        <f t="shared" si="369"/>
        <v>59.850547423666178</v>
      </c>
      <c r="BK129" s="2">
        <f t="shared" si="370"/>
        <v>60.49102848689185</v>
      </c>
      <c r="BL129" s="2">
        <f t="shared" si="371"/>
        <v>60.713868389194843</v>
      </c>
      <c r="BM129" s="2">
        <f t="shared" si="372"/>
        <v>60.726248034218408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64.87</v>
      </c>
      <c r="CF129" s="2">
        <f t="shared" si="310"/>
        <v>65.405000000000001</v>
      </c>
      <c r="CG129" s="2">
        <f t="shared" si="311"/>
        <v>66.381</v>
      </c>
      <c r="CH129" s="2">
        <f t="shared" si="312"/>
        <v>66.929000000000002</v>
      </c>
      <c r="CI129" s="2">
        <f t="shared" si="313"/>
        <v>66.451999999999998</v>
      </c>
      <c r="CJ129" s="2">
        <f t="shared" si="314"/>
        <v>64.81</v>
      </c>
      <c r="CK129" s="2">
        <f t="shared" si="315"/>
        <v>66.69</v>
      </c>
      <c r="CL129" s="2">
        <f t="shared" si="316"/>
        <v>65.409000000000006</v>
      </c>
      <c r="CM129" s="2">
        <f t="shared" si="317"/>
        <v>63.488999999999997</v>
      </c>
      <c r="CN129" s="2">
        <f t="shared" si="318"/>
        <v>60.356000000000002</v>
      </c>
      <c r="CO129" s="2">
        <f t="shared" si="319"/>
        <v>60.533000000000001</v>
      </c>
      <c r="CP129" s="2">
        <f t="shared" si="320"/>
        <v>59.8</v>
      </c>
      <c r="CQ129" s="2">
        <f t="shared" si="321"/>
        <v>59.866999999999997</v>
      </c>
      <c r="CR129" s="2">
        <f t="shared" si="322"/>
        <v>59.841000000000001</v>
      </c>
      <c r="CS129" s="2">
        <f t="shared" si="323"/>
        <v>59.953499999999998</v>
      </c>
      <c r="CU129" s="2">
        <f t="shared" si="273"/>
        <v>64.87</v>
      </c>
      <c r="CV129" s="2">
        <f t="shared" si="274"/>
        <v>65.405000000000001</v>
      </c>
      <c r="CW129" s="2">
        <f t="shared" si="275"/>
        <v>66.381</v>
      </c>
      <c r="CX129" s="2">
        <f t="shared" si="276"/>
        <v>66.929000000000002</v>
      </c>
      <c r="CY129" s="2">
        <f t="shared" si="277"/>
        <v>66.451999999999998</v>
      </c>
      <c r="CZ129" s="2">
        <f t="shared" si="278"/>
        <v>64.81</v>
      </c>
      <c r="DA129" s="2">
        <f t="shared" si="279"/>
        <v>66.69</v>
      </c>
      <c r="DB129" s="2">
        <f t="shared" si="280"/>
        <v>65.409000000000006</v>
      </c>
      <c r="DC129" s="2">
        <f t="shared" si="281"/>
        <v>63.488999999999997</v>
      </c>
      <c r="DD129" s="2">
        <f t="shared" si="282"/>
        <v>60.356000000000002</v>
      </c>
      <c r="DE129" s="2">
        <f t="shared" si="283"/>
        <v>60.533000000000001</v>
      </c>
      <c r="DF129" s="2">
        <f t="shared" si="284"/>
        <v>59.8</v>
      </c>
      <c r="DG129" s="2">
        <f t="shared" si="285"/>
        <v>59.866999999999997</v>
      </c>
      <c r="DH129" s="2">
        <f t="shared" si="286"/>
        <v>59.841000000000001</v>
      </c>
      <c r="DI129" s="2">
        <f t="shared" si="287"/>
        <v>59.953499999999998</v>
      </c>
      <c r="DK129" s="2">
        <f t="shared" si="288"/>
        <v>88.918207943219571</v>
      </c>
      <c r="DL129" s="2">
        <f t="shared" si="433"/>
        <v>90.111428571428576</v>
      </c>
      <c r="DM129" s="2">
        <f t="shared" si="433"/>
        <v>94.20114919963757</v>
      </c>
      <c r="DN129" s="2">
        <f t="shared" si="433"/>
        <v>91.659956206584127</v>
      </c>
      <c r="DO129" s="2">
        <f t="shared" si="433"/>
        <v>89.666485833130778</v>
      </c>
      <c r="DP129" s="2">
        <f t="shared" si="433"/>
        <v>86.626840833585021</v>
      </c>
      <c r="DQ129" s="2">
        <f t="shared" si="433"/>
        <v>92.033001125703578</v>
      </c>
      <c r="DR129" s="2">
        <f t="shared" si="433"/>
        <v>92.896641025641017</v>
      </c>
      <c r="DS129" s="2">
        <f t="shared" si="433"/>
        <v>81.468907035647277</v>
      </c>
      <c r="DT129" s="2">
        <f t="shared" si="433"/>
        <v>84.056420040485847</v>
      </c>
      <c r="DU129" s="2">
        <f t="shared" si="433"/>
        <v>83.464081376518237</v>
      </c>
      <c r="DV129" s="2">
        <f t="shared" si="433"/>
        <v>84.526496435272023</v>
      </c>
      <c r="DW129" s="2">
        <f t="shared" si="433"/>
        <v>84.864322299651576</v>
      </c>
      <c r="DX129" s="2">
        <f t="shared" si="433"/>
        <v>73.752573519163775</v>
      </c>
      <c r="DY129" s="2">
        <f t="shared" si="433"/>
        <v>70.896526884779504</v>
      </c>
      <c r="EA129" s="2">
        <f t="shared" si="228"/>
        <v>64.959461664068883</v>
      </c>
      <c r="EB129" s="2">
        <f t="shared" si="290"/>
        <v>65.984923934175256</v>
      </c>
      <c r="EC129" s="2">
        <f t="shared" si="291"/>
        <v>66.331757104988355</v>
      </c>
      <c r="ED129" s="2">
        <f t="shared" si="292"/>
        <v>66.632646370675417</v>
      </c>
      <c r="EE129" s="2">
        <f t="shared" si="293"/>
        <v>66.161362868719863</v>
      </c>
      <c r="EF129" s="2">
        <f t="shared" si="294"/>
        <v>64.669440073867833</v>
      </c>
      <c r="EG129" s="2">
        <f t="shared" si="295"/>
        <v>65.768115206490137</v>
      </c>
      <c r="EH129" s="2">
        <f t="shared" si="296"/>
        <v>64.939399228073555</v>
      </c>
      <c r="EI129" s="2">
        <f t="shared" si="297"/>
        <v>62.650479840213052</v>
      </c>
      <c r="EJ129" s="2">
        <f t="shared" si="298"/>
        <v>61.602396204543332</v>
      </c>
      <c r="EK129" s="2">
        <f t="shared" si="299"/>
        <v>60.504973230423523</v>
      </c>
      <c r="EL129" s="2">
        <f t="shared" si="300"/>
        <v>59.722577902992221</v>
      </c>
      <c r="EM129" s="2">
        <f t="shared" si="301"/>
        <v>60.370461415483391</v>
      </c>
      <c r="EN129" s="2">
        <f t="shared" si="302"/>
        <v>60.643826486268523</v>
      </c>
      <c r="EO129" s="2">
        <f t="shared" si="303"/>
        <v>60.661166797862066</v>
      </c>
      <c r="EQ129" s="2">
        <f t="shared" si="304"/>
        <v>64.923659993086375</v>
      </c>
      <c r="ER129" s="2">
        <f t="shared" si="434"/>
        <v>65.829935320604761</v>
      </c>
      <c r="ES129" s="2">
        <f t="shared" si="434"/>
        <v>66.199072850274803</v>
      </c>
      <c r="ET129" s="2">
        <f t="shared" si="434"/>
        <v>66.34920731662811</v>
      </c>
      <c r="EU129" s="2">
        <f t="shared" si="434"/>
        <v>66.012274704086551</v>
      </c>
      <c r="EV129" s="2">
        <f t="shared" si="434"/>
        <v>64.459534261378764</v>
      </c>
      <c r="EW129" s="2">
        <f t="shared" si="434"/>
        <v>65.532638094774171</v>
      </c>
      <c r="EX129" s="2">
        <f t="shared" si="434"/>
        <v>64.819125151796982</v>
      </c>
      <c r="EY129" s="2">
        <f t="shared" si="434"/>
        <v>62.524488222222224</v>
      </c>
      <c r="EZ129" s="2">
        <f t="shared" si="434"/>
        <v>61.492308002723654</v>
      </c>
      <c r="FA129" s="2">
        <f t="shared" si="434"/>
        <v>60.463472730070819</v>
      </c>
      <c r="FB129" s="2">
        <f t="shared" si="434"/>
        <v>59.585578921627253</v>
      </c>
      <c r="FC129" s="2">
        <f t="shared" si="434"/>
        <v>60.253933101694642</v>
      </c>
      <c r="FD129" s="2">
        <f t="shared" si="434"/>
        <v>60.627410727160189</v>
      </c>
      <c r="FE129" s="2">
        <f t="shared" si="434"/>
        <v>60.821187152680892</v>
      </c>
      <c r="FG129" s="2">
        <f t="shared" si="306"/>
        <v>0.9956549189690217</v>
      </c>
      <c r="FH129" s="2">
        <f t="shared" si="435"/>
        <v>0.99542049375612973</v>
      </c>
      <c r="FI129" s="2">
        <f t="shared" si="435"/>
        <v>0.99535023539714962</v>
      </c>
      <c r="FJ129" s="2">
        <f t="shared" si="435"/>
        <v>0.99508338709785848</v>
      </c>
      <c r="FK129" s="2">
        <f t="shared" si="435"/>
        <v>0.99586690894704255</v>
      </c>
      <c r="FL129" s="2">
        <f t="shared" si="435"/>
        <v>0.99513456416582058</v>
      </c>
      <c r="FM129" s="2">
        <f t="shared" si="435"/>
        <v>0.9947256419319358</v>
      </c>
      <c r="FN129" s="2">
        <f t="shared" si="435"/>
        <v>0.99436079884921602</v>
      </c>
      <c r="FO129" s="2">
        <f t="shared" si="435"/>
        <v>0.99474455896277181</v>
      </c>
      <c r="FP129" s="2">
        <f t="shared" si="435"/>
        <v>0.99454457810739194</v>
      </c>
      <c r="FQ129" s="2">
        <f t="shared" si="435"/>
        <v>0.9945750389170811</v>
      </c>
      <c r="FR129" s="2">
        <f t="shared" si="435"/>
        <v>0.99479512532501879</v>
      </c>
      <c r="FS129" s="2">
        <f t="shared" si="435"/>
        <v>0.99504420672345495</v>
      </c>
      <c r="FT129" s="2">
        <f t="shared" si="435"/>
        <v>0.9946520210068045</v>
      </c>
      <c r="FU129" s="2">
        <f t="shared" si="435"/>
        <v>0.99369925380995727</v>
      </c>
      <c r="FW129" s="2">
        <f t="shared" si="324"/>
        <v>6.3649133199635104E-3</v>
      </c>
      <c r="FX129" s="2">
        <f t="shared" si="376"/>
        <v>6.6510108631498603E-3</v>
      </c>
      <c r="FY129" s="2">
        <f t="shared" si="377"/>
        <v>8.7514997495025965E-3</v>
      </c>
      <c r="FZ129" s="2">
        <f t="shared" si="378"/>
        <v>7.4252234536313381E-3</v>
      </c>
      <c r="GA129" s="2">
        <f t="shared" si="379"/>
        <v>8.7793449347317726E-3</v>
      </c>
      <c r="GB129" s="2">
        <f t="shared" si="380"/>
        <v>7.9959057444966442E-3</v>
      </c>
      <c r="GC129" s="2">
        <f t="shared" si="381"/>
        <v>8.9638663773787819E-3</v>
      </c>
      <c r="GD129" s="2">
        <f t="shared" si="382"/>
        <v>9.2981652089984546E-3</v>
      </c>
      <c r="GE129" s="2">
        <f t="shared" si="383"/>
        <v>1.1206929707970416E-2</v>
      </c>
      <c r="GF129" s="2">
        <f t="shared" si="384"/>
        <v>1.1404666400530833E-2</v>
      </c>
      <c r="GG129" s="2">
        <f t="shared" si="385"/>
        <v>1.0299924313748638E-2</v>
      </c>
      <c r="GH129" s="2">
        <f t="shared" si="386"/>
        <v>8.261132482320856E-3</v>
      </c>
      <c r="GI129" s="2">
        <f t="shared" si="387"/>
        <v>7.0321079168759832E-3</v>
      </c>
      <c r="GJ129" s="2">
        <f t="shared" si="388"/>
        <v>3.8621931703761827E-3</v>
      </c>
      <c r="GK129" s="2">
        <f t="shared" si="389"/>
        <v>3.6922195657530296E-3</v>
      </c>
      <c r="GM129" s="86">
        <f t="shared" si="325"/>
        <v>6.9759337181762225E-26</v>
      </c>
      <c r="GN129" s="86">
        <f t="shared" si="390"/>
        <v>3.6764228294099726E-47</v>
      </c>
      <c r="GO129" s="86">
        <f t="shared" si="391"/>
        <v>7.8400706702496972E-51</v>
      </c>
      <c r="GP129" s="86">
        <f t="shared" si="392"/>
        <v>3.3674155335650974E-54</v>
      </c>
      <c r="GQ129" s="86">
        <f t="shared" si="393"/>
        <v>2.1137921716811242E-57</v>
      </c>
      <c r="GR129" s="86">
        <f t="shared" si="394"/>
        <v>2.7580662398982853E-41</v>
      </c>
      <c r="GS129" s="86">
        <f t="shared" si="395"/>
        <v>2.6261897691535298E-44</v>
      </c>
      <c r="GT129" s="86">
        <f t="shared" si="396"/>
        <v>2.5811680471890862E-47</v>
      </c>
      <c r="GU129" s="86">
        <f t="shared" si="397"/>
        <v>6.3144109199936449E-48</v>
      </c>
      <c r="GV129" s="86">
        <f t="shared" si="398"/>
        <v>5.5724409957661456E-48</v>
      </c>
      <c r="GW129" s="86">
        <f t="shared" si="399"/>
        <v>1.7888721889533449E-62</v>
      </c>
      <c r="GX129" s="86">
        <f t="shared" si="400"/>
        <v>2.2573006503345856E-93</v>
      </c>
      <c r="GY129" s="86">
        <f t="shared" si="401"/>
        <v>6.7482934622456672E-95</v>
      </c>
      <c r="GZ129" s="86">
        <f t="shared" si="402"/>
        <v>2.280101378307112E-20</v>
      </c>
      <c r="HA129" s="86">
        <f t="shared" si="403"/>
        <v>1.1611584978947241E-20</v>
      </c>
      <c r="HC129" s="86">
        <f t="shared" si="326"/>
        <v>8.7327789050023832E-6</v>
      </c>
      <c r="HD129" s="86">
        <f t="shared" si="404"/>
        <v>2.3495625513754116E-10</v>
      </c>
      <c r="HE129" s="86">
        <f t="shared" si="405"/>
        <v>2.4899277679677495E-12</v>
      </c>
      <c r="HF129" s="86">
        <f t="shared" si="406"/>
        <v>6.031430680066379E-10</v>
      </c>
      <c r="HG129" s="86">
        <f t="shared" si="407"/>
        <v>3.6733896812561856E-14</v>
      </c>
      <c r="HH129" s="86">
        <f t="shared" si="408"/>
        <v>7.3239980702567767E-10</v>
      </c>
      <c r="HI129" s="86">
        <f t="shared" si="409"/>
        <v>1.6154005197366492E-11</v>
      </c>
      <c r="HJ129" s="86">
        <f t="shared" si="410"/>
        <v>5.1640641406810723E-15</v>
      </c>
      <c r="HK129" s="86">
        <f t="shared" si="411"/>
        <v>2.3891798664033503E-15</v>
      </c>
      <c r="HL129" s="86">
        <f t="shared" si="412"/>
        <v>4.6951708334987557E-13</v>
      </c>
      <c r="HM129" s="86">
        <f t="shared" si="413"/>
        <v>1.0279123477136345E-14</v>
      </c>
      <c r="HN129" s="86">
        <f t="shared" si="414"/>
        <v>1.6004753534411067E-16</v>
      </c>
      <c r="HO129" s="86">
        <f t="shared" si="415"/>
        <v>2.3177748902149442E-18</v>
      </c>
      <c r="HP129" s="86">
        <f t="shared" si="416"/>
        <v>1.1390232167170944E-3</v>
      </c>
      <c r="HQ129" s="86">
        <f t="shared" si="417"/>
        <v>3.4869525956154437E-5</v>
      </c>
      <c r="HS129" s="86">
        <f t="shared" si="327"/>
        <v>5.5341295717518001E-6</v>
      </c>
      <c r="HT129" s="86">
        <f t="shared" si="418"/>
        <v>1.2196142423748618E-5</v>
      </c>
      <c r="HU129" s="86">
        <f t="shared" si="419"/>
        <v>1.02910180422055E-5</v>
      </c>
      <c r="HV129" s="86">
        <f t="shared" si="420"/>
        <v>9.9447739651017705E-6</v>
      </c>
      <c r="HW129" s="86">
        <f t="shared" si="421"/>
        <v>3.5572410914478819E-5</v>
      </c>
      <c r="HX129" s="86">
        <f t="shared" si="422"/>
        <v>3.0968105867377528E-6</v>
      </c>
      <c r="HY129" s="86">
        <f t="shared" si="423"/>
        <v>5.7730448425177E-6</v>
      </c>
      <c r="HZ129" s="86">
        <f t="shared" si="424"/>
        <v>6.2527462122394475E-6</v>
      </c>
      <c r="IA129" s="86">
        <f t="shared" si="425"/>
        <v>1.492720845673589E-5</v>
      </c>
      <c r="IB129" s="86">
        <f t="shared" si="426"/>
        <v>4.156292412137467E-6</v>
      </c>
      <c r="IC129" s="86">
        <f t="shared" si="427"/>
        <v>5.5328112616005284E-6</v>
      </c>
      <c r="ID129" s="86">
        <f t="shared" si="428"/>
        <v>5.3987265434132275E-6</v>
      </c>
      <c r="IE129" s="86">
        <f t="shared" si="429"/>
        <v>6.1465506874927115E-6</v>
      </c>
      <c r="IF129" s="86">
        <f t="shared" si="430"/>
        <v>1.6432221125293651E-4</v>
      </c>
      <c r="IG129" s="86">
        <f t="shared" si="431"/>
        <v>1.3093690765730176E-4</v>
      </c>
      <c r="II129" s="86">
        <f t="shared" si="328"/>
        <v>1.7476009420925163E-42</v>
      </c>
      <c r="IJ129" s="86">
        <f t="shared" si="329"/>
        <v>3.7313660041754465E-41</v>
      </c>
      <c r="IK129" s="86">
        <f t="shared" si="330"/>
        <v>1.3598820743648647E-43</v>
      </c>
      <c r="IL129" s="86">
        <f t="shared" si="331"/>
        <v>1.7974712780568959E-48</v>
      </c>
      <c r="IM129" s="86">
        <f t="shared" si="332"/>
        <v>7.8780427363439769E-39</v>
      </c>
      <c r="IN129" s="86">
        <f t="shared" si="333"/>
        <v>8.672234958702023E-48</v>
      </c>
      <c r="IO129" s="86">
        <f t="shared" si="334"/>
        <v>1.6648072086828234E-45</v>
      </c>
      <c r="IP129" s="86">
        <f t="shared" si="335"/>
        <v>5.0324402891871088E-46</v>
      </c>
      <c r="IQ129" s="86">
        <f t="shared" si="336"/>
        <v>1.215912088262189E-45</v>
      </c>
      <c r="IR129" s="86">
        <f t="shared" si="337"/>
        <v>2.6793300590584264E-47</v>
      </c>
      <c r="IS129" s="86">
        <f t="shared" si="338"/>
        <v>4.0709175293064835E-48</v>
      </c>
      <c r="IT129" s="86">
        <f t="shared" si="339"/>
        <v>1.9523857197088617E-46</v>
      </c>
      <c r="IU129" s="86">
        <f t="shared" si="340"/>
        <v>7.1180284487532637E-44</v>
      </c>
      <c r="IV129" s="86">
        <f t="shared" si="341"/>
        <v>1.194836234349827E-18</v>
      </c>
      <c r="IW129" s="86">
        <f t="shared" si="342"/>
        <v>4.0398632401484581E-30</v>
      </c>
      <c r="IY129" s="86">
        <f t="shared" si="343"/>
        <v>1.4266908476754184E-5</v>
      </c>
      <c r="IZ129" s="86">
        <f t="shared" si="344"/>
        <v>1.2196377380003755E-5</v>
      </c>
      <c r="JA129" s="86">
        <f t="shared" si="345"/>
        <v>1.0291020532133269E-5</v>
      </c>
      <c r="JB129" s="86">
        <f t="shared" si="346"/>
        <v>9.9453771081697768E-6</v>
      </c>
      <c r="JC129" s="86">
        <f t="shared" si="347"/>
        <v>3.5572410951212713E-5</v>
      </c>
      <c r="JD129" s="86">
        <f t="shared" si="348"/>
        <v>3.0975429865447784E-6</v>
      </c>
      <c r="JE129" s="86">
        <f t="shared" si="349"/>
        <v>5.7730609965228974E-6</v>
      </c>
      <c r="JF129" s="86">
        <f t="shared" si="350"/>
        <v>6.2527462174035118E-6</v>
      </c>
      <c r="JG129" s="86">
        <f t="shared" si="351"/>
        <v>1.492720845912507E-5</v>
      </c>
      <c r="JH129" s="86">
        <f t="shared" si="352"/>
        <v>4.15629288165455E-6</v>
      </c>
      <c r="JI129" s="86">
        <f t="shared" si="353"/>
        <v>5.5328112718796519E-6</v>
      </c>
      <c r="JJ129" s="86">
        <f t="shared" si="354"/>
        <v>5.3987265435732752E-6</v>
      </c>
      <c r="JK129" s="86">
        <f t="shared" si="355"/>
        <v>6.146550687495029E-6</v>
      </c>
      <c r="JL129" s="86">
        <f t="shared" si="356"/>
        <v>1.3033454279700323E-3</v>
      </c>
      <c r="JM129" s="86">
        <f t="shared" si="357"/>
        <v>1.6580643361345621E-4</v>
      </c>
    </row>
    <row r="130" spans="2:273" x14ac:dyDescent="0.25">
      <c r="B130" s="2">
        <v>103</v>
      </c>
      <c r="C130" s="37">
        <v>64.935000000000002</v>
      </c>
      <c r="D130" s="37">
        <v>66.619</v>
      </c>
      <c r="E130" s="37">
        <v>66.070999999999998</v>
      </c>
      <c r="F130" s="37">
        <v>66.905000000000001</v>
      </c>
      <c r="G130" s="37">
        <v>66.405000000000001</v>
      </c>
      <c r="H130" s="37">
        <v>65.119</v>
      </c>
      <c r="I130" s="37">
        <v>65.738</v>
      </c>
      <c r="J130" s="37">
        <v>64.909000000000006</v>
      </c>
      <c r="K130" s="37">
        <v>63.155999999999999</v>
      </c>
      <c r="L130" s="37">
        <v>61.6</v>
      </c>
      <c r="M130" s="37">
        <v>61</v>
      </c>
      <c r="N130" s="37">
        <v>60.244</v>
      </c>
      <c r="O130" s="37">
        <v>60.933</v>
      </c>
      <c r="P130" s="37">
        <v>60.295000000000002</v>
      </c>
      <c r="Q130" s="37">
        <v>59.604700000000001</v>
      </c>
      <c r="S130" s="4">
        <f t="shared" si="229"/>
        <v>64.972453702117221</v>
      </c>
      <c r="T130" s="4">
        <f t="shared" si="230"/>
        <v>65.974921769357735</v>
      </c>
      <c r="U130" s="4">
        <f t="shared" si="231"/>
        <v>66.318598288144926</v>
      </c>
      <c r="V130" s="4">
        <f t="shared" si="232"/>
        <v>66.589151694716023</v>
      </c>
      <c r="W130" s="4">
        <f t="shared" si="233"/>
        <v>66.118423695520576</v>
      </c>
      <c r="X130" s="4">
        <f t="shared" si="234"/>
        <v>64.647612213716442</v>
      </c>
      <c r="Y130" s="4">
        <f t="shared" si="235"/>
        <v>65.746397994820612</v>
      </c>
      <c r="Z130" s="4">
        <f t="shared" si="236"/>
        <v>64.946724817025469</v>
      </c>
      <c r="AA130" s="4">
        <f t="shared" si="237"/>
        <v>62.619992225952643</v>
      </c>
      <c r="AB130" s="4">
        <f t="shared" si="238"/>
        <v>61.581710820704323</v>
      </c>
      <c r="AC130" s="4">
        <f t="shared" si="239"/>
        <v>60.494899841522361</v>
      </c>
      <c r="AD130" s="4">
        <f t="shared" si="240"/>
        <v>59.68809278419787</v>
      </c>
      <c r="AE130" s="4">
        <f t="shared" si="241"/>
        <v>60.334794198630092</v>
      </c>
      <c r="AF130" s="4">
        <f t="shared" si="242"/>
        <v>60.65391745058907</v>
      </c>
      <c r="AG130" s="4">
        <f t="shared" si="243"/>
        <v>60.733963394133944</v>
      </c>
      <c r="AI130" s="4">
        <f t="shared" si="244"/>
        <v>-3.7453702117218768E-2</v>
      </c>
      <c r="AJ130" s="4">
        <f t="shared" si="245"/>
        <v>0.64407823064226477</v>
      </c>
      <c r="AK130" s="4">
        <f t="shared" si="246"/>
        <v>-0.24759828814492835</v>
      </c>
      <c r="AL130" s="4">
        <f t="shared" si="247"/>
        <v>0.31584830528397845</v>
      </c>
      <c r="AM130" s="4">
        <f t="shared" si="248"/>
        <v>0.28657630447942495</v>
      </c>
      <c r="AN130" s="4">
        <f t="shared" si="249"/>
        <v>0.47138778628355738</v>
      </c>
      <c r="AO130" s="4">
        <f t="shared" si="250"/>
        <v>-8.397994820612098E-3</v>
      </c>
      <c r="AP130" s="4">
        <f t="shared" si="251"/>
        <v>-3.7724817025463153E-2</v>
      </c>
      <c r="AQ130" s="4">
        <f t="shared" si="252"/>
        <v>0.53600777404735567</v>
      </c>
      <c r="AR130" s="4">
        <f t="shared" si="253"/>
        <v>1.8289179295678082E-2</v>
      </c>
      <c r="AS130" s="4">
        <f t="shared" si="254"/>
        <v>0.50510015847763867</v>
      </c>
      <c r="AT130" s="4">
        <f t="shared" si="255"/>
        <v>0.55590721580212943</v>
      </c>
      <c r="AU130" s="4">
        <f t="shared" si="256"/>
        <v>0.59820580136990742</v>
      </c>
      <c r="AV130" s="4">
        <f t="shared" si="432"/>
        <v>-0.35891745058906821</v>
      </c>
      <c r="AW130" s="4">
        <f t="shared" si="432"/>
        <v>-1.1292633941339432</v>
      </c>
      <c r="AY130" s="2">
        <f t="shared" si="308"/>
        <v>64.972444777161499</v>
      </c>
      <c r="AZ130" s="2">
        <f t="shared" si="359"/>
        <v>65.974555411358423</v>
      </c>
      <c r="BA130" s="2">
        <f t="shared" si="360"/>
        <v>66.318008509829056</v>
      </c>
      <c r="BB130" s="2">
        <f t="shared" si="361"/>
        <v>66.588339674557631</v>
      </c>
      <c r="BC130" s="2">
        <f t="shared" si="362"/>
        <v>66.115197327589897</v>
      </c>
      <c r="BD130" s="2">
        <f t="shared" si="363"/>
        <v>64.647148482563594</v>
      </c>
      <c r="BE130" s="2">
        <f t="shared" si="364"/>
        <v>65.745453751596727</v>
      </c>
      <c r="BF130" s="2">
        <f t="shared" si="365"/>
        <v>64.945638564466066</v>
      </c>
      <c r="BG130" s="2">
        <f t="shared" si="366"/>
        <v>62.617147438434003</v>
      </c>
      <c r="BH130" s="2">
        <f t="shared" si="367"/>
        <v>61.580687793804465</v>
      </c>
      <c r="BI130" s="2">
        <f t="shared" si="368"/>
        <v>60.493520156163584</v>
      </c>
      <c r="BJ130" s="2">
        <f t="shared" si="369"/>
        <v>59.686714076890674</v>
      </c>
      <c r="BK130" s="2">
        <f t="shared" si="370"/>
        <v>60.333192377031466</v>
      </c>
      <c r="BL130" s="2">
        <f t="shared" si="371"/>
        <v>60.599473385482661</v>
      </c>
      <c r="BM130" s="2">
        <f t="shared" si="372"/>
        <v>60.654208438766346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64.935000000000002</v>
      </c>
      <c r="CF130" s="2">
        <f t="shared" si="310"/>
        <v>66.619</v>
      </c>
      <c r="CG130" s="2">
        <f t="shared" si="311"/>
        <v>66.070999999999998</v>
      </c>
      <c r="CH130" s="2">
        <f t="shared" si="312"/>
        <v>66.905000000000001</v>
      </c>
      <c r="CI130" s="2">
        <f t="shared" si="313"/>
        <v>66.405000000000001</v>
      </c>
      <c r="CJ130" s="2">
        <f t="shared" si="314"/>
        <v>65.119</v>
      </c>
      <c r="CK130" s="2">
        <f t="shared" si="315"/>
        <v>65.738</v>
      </c>
      <c r="CL130" s="2">
        <f t="shared" si="316"/>
        <v>64.909000000000006</v>
      </c>
      <c r="CM130" s="2">
        <f t="shared" si="317"/>
        <v>63.155999999999999</v>
      </c>
      <c r="CN130" s="2">
        <f t="shared" si="318"/>
        <v>61.6</v>
      </c>
      <c r="CO130" s="2">
        <f t="shared" si="319"/>
        <v>61</v>
      </c>
      <c r="CP130" s="2">
        <f t="shared" si="320"/>
        <v>60.244</v>
      </c>
      <c r="CQ130" s="2">
        <f t="shared" si="321"/>
        <v>60.933</v>
      </c>
      <c r="CR130" s="2">
        <f t="shared" si="322"/>
        <v>60.295000000000002</v>
      </c>
      <c r="CS130" s="2">
        <f t="shared" si="323"/>
        <v>59.604700000000001</v>
      </c>
      <c r="CU130" s="2">
        <f t="shared" si="273"/>
        <v>64.935000000000002</v>
      </c>
      <c r="CV130" s="2">
        <f t="shared" si="274"/>
        <v>66.619</v>
      </c>
      <c r="CW130" s="2">
        <f t="shared" si="275"/>
        <v>66.070999999999998</v>
      </c>
      <c r="CX130" s="2">
        <f t="shared" si="276"/>
        <v>66.905000000000001</v>
      </c>
      <c r="CY130" s="2">
        <f t="shared" si="277"/>
        <v>66.405000000000001</v>
      </c>
      <c r="CZ130" s="2">
        <f t="shared" si="278"/>
        <v>65.119</v>
      </c>
      <c r="DA130" s="2">
        <f t="shared" si="279"/>
        <v>65.738</v>
      </c>
      <c r="DB130" s="2">
        <f t="shared" si="280"/>
        <v>64.909000000000006</v>
      </c>
      <c r="DC130" s="2">
        <f t="shared" si="281"/>
        <v>63.155999999999999</v>
      </c>
      <c r="DD130" s="2">
        <f t="shared" si="282"/>
        <v>61.6</v>
      </c>
      <c r="DE130" s="2">
        <f t="shared" si="283"/>
        <v>61</v>
      </c>
      <c r="DF130" s="2">
        <f t="shared" si="284"/>
        <v>60.244</v>
      </c>
      <c r="DG130" s="2">
        <f t="shared" si="285"/>
        <v>60.933</v>
      </c>
      <c r="DH130" s="2">
        <f t="shared" si="286"/>
        <v>60.295000000000002</v>
      </c>
      <c r="DI130" s="2">
        <f t="shared" si="287"/>
        <v>59.604700000000001</v>
      </c>
      <c r="DK130" s="2">
        <f t="shared" si="288"/>
        <v>89.110047719722132</v>
      </c>
      <c r="DL130" s="2">
        <f t="shared" si="433"/>
        <v>90.279355481727578</v>
      </c>
      <c r="DM130" s="2">
        <f t="shared" si="433"/>
        <v>94.413830715795825</v>
      </c>
      <c r="DN130" s="2">
        <f t="shared" si="433"/>
        <v>91.851643159166429</v>
      </c>
      <c r="DO130" s="2">
        <f t="shared" si="433"/>
        <v>89.833845285363168</v>
      </c>
      <c r="DP130" s="2">
        <f t="shared" si="433"/>
        <v>86.757586227725767</v>
      </c>
      <c r="DQ130" s="2">
        <f t="shared" si="433"/>
        <v>92.231559849906205</v>
      </c>
      <c r="DR130" s="2">
        <f t="shared" si="433"/>
        <v>93.108084345479071</v>
      </c>
      <c r="DS130" s="2">
        <f t="shared" si="433"/>
        <v>81.500749061913695</v>
      </c>
      <c r="DT130" s="2">
        <f t="shared" si="433"/>
        <v>84.168301619433208</v>
      </c>
      <c r="DU130" s="2">
        <f t="shared" si="433"/>
        <v>83.589685829959535</v>
      </c>
      <c r="DV130" s="2">
        <f t="shared" si="433"/>
        <v>84.690343808630374</v>
      </c>
      <c r="DW130" s="2">
        <f t="shared" si="433"/>
        <v>85.027087108013944</v>
      </c>
      <c r="DX130" s="2">
        <f t="shared" si="433"/>
        <v>73.802666550522659</v>
      </c>
      <c r="DY130" s="2">
        <f t="shared" si="433"/>
        <v>70.957064793741097</v>
      </c>
      <c r="EA130" s="2">
        <f t="shared" si="228"/>
        <v>64.876603725970469</v>
      </c>
      <c r="EB130" s="2">
        <f t="shared" si="290"/>
        <v>65.873578951396851</v>
      </c>
      <c r="EC130" s="2">
        <f t="shared" si="291"/>
        <v>66.199404466222191</v>
      </c>
      <c r="ED130" s="2">
        <f t="shared" si="292"/>
        <v>66.476574136137742</v>
      </c>
      <c r="EE130" s="2">
        <f t="shared" si="293"/>
        <v>66.026629874056937</v>
      </c>
      <c r="EF130" s="2">
        <f t="shared" si="294"/>
        <v>64.550187038870632</v>
      </c>
      <c r="EG130" s="2">
        <f t="shared" si="295"/>
        <v>65.619386246766098</v>
      </c>
      <c r="EH130" s="2">
        <f t="shared" si="296"/>
        <v>64.801007207456735</v>
      </c>
      <c r="EI130" s="2">
        <f t="shared" si="297"/>
        <v>62.527434141145143</v>
      </c>
      <c r="EJ130" s="2">
        <f t="shared" si="298"/>
        <v>61.468850275778259</v>
      </c>
      <c r="EK130" s="2">
        <f t="shared" si="299"/>
        <v>60.37901953983684</v>
      </c>
      <c r="EL130" s="2">
        <f t="shared" si="300"/>
        <v>59.568363187588162</v>
      </c>
      <c r="EM130" s="2">
        <f t="shared" si="301"/>
        <v>60.221734273856747</v>
      </c>
      <c r="EN130" s="2">
        <f t="shared" si="302"/>
        <v>60.534782402222113</v>
      </c>
      <c r="EO130" s="2">
        <f t="shared" si="303"/>
        <v>60.594108764568034</v>
      </c>
      <c r="EQ130" s="2">
        <f t="shared" si="304"/>
        <v>64.844054070403885</v>
      </c>
      <c r="ER130" s="2">
        <f t="shared" si="434"/>
        <v>65.736805901880246</v>
      </c>
      <c r="ES130" s="2">
        <f t="shared" si="434"/>
        <v>66.085505676333895</v>
      </c>
      <c r="ET130" s="2">
        <f t="shared" si="434"/>
        <v>66.222680014480545</v>
      </c>
      <c r="EU130" s="2">
        <f t="shared" si="434"/>
        <v>65.901380108189159</v>
      </c>
      <c r="EV130" s="2">
        <f t="shared" si="434"/>
        <v>64.365002447984068</v>
      </c>
      <c r="EW130" s="2">
        <f t="shared" si="434"/>
        <v>65.415345661054289</v>
      </c>
      <c r="EX130" s="2">
        <f t="shared" si="434"/>
        <v>64.700422125927815</v>
      </c>
      <c r="EY130" s="2">
        <f t="shared" si="434"/>
        <v>62.424114444444449</v>
      </c>
      <c r="EZ130" s="2">
        <f t="shared" si="434"/>
        <v>61.376332563635273</v>
      </c>
      <c r="FA130" s="2">
        <f t="shared" si="434"/>
        <v>60.34428768194325</v>
      </c>
      <c r="FB130" s="2">
        <f t="shared" si="434"/>
        <v>59.462812494187013</v>
      </c>
      <c r="FC130" s="2">
        <f t="shared" si="434"/>
        <v>60.13030638702385</v>
      </c>
      <c r="FD130" s="2">
        <f t="shared" si="434"/>
        <v>60.522390613479494</v>
      </c>
      <c r="FE130" s="2">
        <f t="shared" si="434"/>
        <v>60.721976877785131</v>
      </c>
      <c r="FG130" s="2">
        <f t="shared" si="306"/>
        <v>0.99603572337950019</v>
      </c>
      <c r="FH130" s="2">
        <f t="shared" si="435"/>
        <v>0.99582175705660669</v>
      </c>
      <c r="FI130" s="2">
        <f t="shared" si="435"/>
        <v>0.99575762860507022</v>
      </c>
      <c r="FJ130" s="2">
        <f t="shared" si="435"/>
        <v>0.99551405508178858</v>
      </c>
      <c r="FK130" s="2">
        <f t="shared" si="435"/>
        <v>0.99622920484509458</v>
      </c>
      <c r="FL130" s="2">
        <f t="shared" si="435"/>
        <v>0.99556076932145698</v>
      </c>
      <c r="FM130" s="2">
        <f t="shared" si="435"/>
        <v>0.99518749485338454</v>
      </c>
      <c r="FN130" s="2">
        <f t="shared" si="435"/>
        <v>0.99485443425423681</v>
      </c>
      <c r="FO130" s="2">
        <f t="shared" si="435"/>
        <v>0.99520476338628661</v>
      </c>
      <c r="FP130" s="2">
        <f t="shared" si="435"/>
        <v>0.99502220667031682</v>
      </c>
      <c r="FQ130" s="2">
        <f t="shared" si="435"/>
        <v>0.99505001387394409</v>
      </c>
      <c r="FR130" s="2">
        <f t="shared" si="435"/>
        <v>0.99525092293197448</v>
      </c>
      <c r="FS130" s="2">
        <f t="shared" si="435"/>
        <v>0.99547829109547536</v>
      </c>
      <c r="FT130" s="2">
        <f t="shared" si="435"/>
        <v>0.99512028897232618</v>
      </c>
      <c r="FU130" s="2">
        <f t="shared" si="435"/>
        <v>0.99425046365082737</v>
      </c>
      <c r="FW130" s="2">
        <f t="shared" si="324"/>
        <v>6.9747056808093537E-3</v>
      </c>
      <c r="FX130" s="2">
        <f t="shared" si="376"/>
        <v>7.2880118403145754E-3</v>
      </c>
      <c r="FY130" s="2">
        <f t="shared" si="377"/>
        <v>9.5877334583478278E-3</v>
      </c>
      <c r="FZ130" s="2">
        <f t="shared" si="378"/>
        <v>8.1357673811069241E-3</v>
      </c>
      <c r="GA130" s="2">
        <f t="shared" si="379"/>
        <v>9.6182135227387729E-3</v>
      </c>
      <c r="GB130" s="2">
        <f t="shared" si="380"/>
        <v>8.7605781295400347E-3</v>
      </c>
      <c r="GC130" s="2">
        <f t="shared" si="381"/>
        <v>9.8201913610373934E-3</v>
      </c>
      <c r="GD130" s="2">
        <f t="shared" si="382"/>
        <v>1.0186097770970006E-2</v>
      </c>
      <c r="GE130" s="2">
        <f t="shared" si="383"/>
        <v>1.2274882168850742E-2</v>
      </c>
      <c r="GF130" s="2">
        <f t="shared" si="384"/>
        <v>1.2491223928270739E-2</v>
      </c>
      <c r="GG130" s="2">
        <f t="shared" si="385"/>
        <v>1.1282430875971632E-2</v>
      </c>
      <c r="GH130" s="2">
        <f t="shared" si="386"/>
        <v>9.0509378714156152E-3</v>
      </c>
      <c r="GI130" s="2">
        <f t="shared" si="387"/>
        <v>7.7053253636444269E-3</v>
      </c>
      <c r="GJ130" s="2">
        <f t="shared" si="388"/>
        <v>4.2332332241250513E-3</v>
      </c>
      <c r="GK130" s="2">
        <f t="shared" si="389"/>
        <v>4.0469966334087002E-3</v>
      </c>
      <c r="GM130" s="86">
        <f t="shared" si="325"/>
        <v>3.4328324918753175E-27</v>
      </c>
      <c r="GN130" s="86">
        <f t="shared" si="390"/>
        <v>1.4726841352282996E-49</v>
      </c>
      <c r="GO130" s="86">
        <f t="shared" si="391"/>
        <v>2.0220541477315584E-53</v>
      </c>
      <c r="GP130" s="86">
        <f t="shared" si="392"/>
        <v>5.0460561372378928E-57</v>
      </c>
      <c r="GQ130" s="86">
        <f t="shared" si="393"/>
        <v>2.3017955880039022E-60</v>
      </c>
      <c r="GR130" s="86">
        <f t="shared" si="394"/>
        <v>2.0566186542075365E-43</v>
      </c>
      <c r="GS130" s="86">
        <f t="shared" si="395"/>
        <v>1.4882125124837208E-46</v>
      </c>
      <c r="GT130" s="86">
        <f t="shared" si="396"/>
        <v>9.8603089120405064E-50</v>
      </c>
      <c r="GU130" s="86">
        <f t="shared" si="397"/>
        <v>2.2721453390834718E-50</v>
      </c>
      <c r="GV130" s="86">
        <f t="shared" si="398"/>
        <v>2.010552321298244E-50</v>
      </c>
      <c r="GW130" s="86">
        <f t="shared" si="399"/>
        <v>1.0895032277016302E-65</v>
      </c>
      <c r="GX130" s="86">
        <f t="shared" si="400"/>
        <v>3.3952433441755109E-98</v>
      </c>
      <c r="GY130" s="86">
        <f t="shared" si="401"/>
        <v>8.5574923614338444E-100</v>
      </c>
      <c r="GZ130" s="86">
        <f t="shared" si="402"/>
        <v>2.2183416417368775E-21</v>
      </c>
      <c r="HA130" s="86">
        <f t="shared" si="403"/>
        <v>1.1081105595936647E-21</v>
      </c>
      <c r="HC130" s="86">
        <f t="shared" si="326"/>
        <v>1.9674475153917274E-6</v>
      </c>
      <c r="HD130" s="86">
        <f t="shared" si="404"/>
        <v>1.522111939389143E-11</v>
      </c>
      <c r="HE130" s="86">
        <f t="shared" si="405"/>
        <v>9.2929020668021035E-14</v>
      </c>
      <c r="HF130" s="86">
        <f t="shared" si="406"/>
        <v>4.4206120450986888E-11</v>
      </c>
      <c r="HG130" s="86">
        <f t="shared" si="407"/>
        <v>8.771250256570404E-16</v>
      </c>
      <c r="HH130" s="86">
        <f t="shared" si="408"/>
        <v>5.8226537814072656E-11</v>
      </c>
      <c r="HI130" s="86">
        <f t="shared" si="409"/>
        <v>8.9596790706371931E-13</v>
      </c>
      <c r="HJ130" s="86">
        <f t="shared" si="410"/>
        <v>1.0474734485595731E-16</v>
      </c>
      <c r="HK130" s="86">
        <f t="shared" si="411"/>
        <v>5.1880093628025735E-17</v>
      </c>
      <c r="HL130" s="86">
        <f t="shared" si="412"/>
        <v>1.8265856309301287E-14</v>
      </c>
      <c r="HM130" s="86">
        <f t="shared" si="413"/>
        <v>2.3452405616316951E-16</v>
      </c>
      <c r="HN130" s="86">
        <f t="shared" si="414"/>
        <v>1.9790232688541568E-18</v>
      </c>
      <c r="HO130" s="86">
        <f t="shared" si="415"/>
        <v>1.2799311692503128E-20</v>
      </c>
      <c r="HP130" s="86">
        <f t="shared" si="416"/>
        <v>4.9947434699456239E-4</v>
      </c>
      <c r="HQ130" s="86">
        <f t="shared" si="417"/>
        <v>8.6068637121416487E-6</v>
      </c>
      <c r="HS130" s="86">
        <f t="shared" si="327"/>
        <v>1.2255779948978353E-5</v>
      </c>
      <c r="HT130" s="86">
        <f t="shared" si="418"/>
        <v>2.6118288590360054E-5</v>
      </c>
      <c r="HU130" s="86">
        <f t="shared" si="419"/>
        <v>2.3737374608124868E-5</v>
      </c>
      <c r="HV130" s="86">
        <f t="shared" si="420"/>
        <v>2.3366959065355066E-5</v>
      </c>
      <c r="HW130" s="86">
        <f t="shared" si="421"/>
        <v>7.4725958858565356E-5</v>
      </c>
      <c r="HX130" s="86">
        <f t="shared" si="422"/>
        <v>7.6614780467079472E-6</v>
      </c>
      <c r="HY130" s="86">
        <f t="shared" si="423"/>
        <v>1.393319112236761E-5</v>
      </c>
      <c r="HZ130" s="86">
        <f t="shared" si="424"/>
        <v>1.5225460677960232E-5</v>
      </c>
      <c r="IA130" s="86">
        <f t="shared" si="425"/>
        <v>3.6232713083629411E-5</v>
      </c>
      <c r="IB130" s="86">
        <f t="shared" si="426"/>
        <v>1.0855599333098416E-5</v>
      </c>
      <c r="IC130" s="86">
        <f t="shared" si="427"/>
        <v>1.4100070314027681E-5</v>
      </c>
      <c r="ID130" s="86">
        <f t="shared" si="428"/>
        <v>1.2986634563044352E-5</v>
      </c>
      <c r="IE130" s="86">
        <f t="shared" si="429"/>
        <v>1.3964109558764969E-5</v>
      </c>
      <c r="IF130" s="86">
        <f t="shared" si="430"/>
        <v>2.6741826968827102E-4</v>
      </c>
      <c r="IG130" s="86">
        <f t="shared" si="431"/>
        <v>2.1067097977990249E-4</v>
      </c>
      <c r="II130" s="86">
        <f t="shared" si="328"/>
        <v>5.1856431843818235E-41</v>
      </c>
      <c r="IJ130" s="86">
        <f t="shared" si="329"/>
        <v>1.0207405421566167E-39</v>
      </c>
      <c r="IK130" s="86">
        <f t="shared" si="330"/>
        <v>5.5887267904666074E-42</v>
      </c>
      <c r="IL130" s="86">
        <f t="shared" si="331"/>
        <v>9.8934985563228228E-47</v>
      </c>
      <c r="IM130" s="86">
        <f t="shared" si="332"/>
        <v>2.1305311704672379E-37</v>
      </c>
      <c r="IN130" s="86">
        <f t="shared" si="333"/>
        <v>4.7836394230437052E-46</v>
      </c>
      <c r="IO130" s="86">
        <f t="shared" si="334"/>
        <v>8.2631108173207028E-44</v>
      </c>
      <c r="IP130" s="86">
        <f t="shared" si="335"/>
        <v>2.6980432350291545E-44</v>
      </c>
      <c r="IQ130" s="86">
        <f t="shared" si="336"/>
        <v>7.4254836537754358E-44</v>
      </c>
      <c r="IR130" s="86">
        <f t="shared" si="337"/>
        <v>1.9418898569389405E-45</v>
      </c>
      <c r="IS130" s="86">
        <f t="shared" si="338"/>
        <v>2.8898730609804295E-46</v>
      </c>
      <c r="IT130" s="86">
        <f t="shared" si="339"/>
        <v>9.834564004836216E-45</v>
      </c>
      <c r="IU130" s="86">
        <f t="shared" si="340"/>
        <v>2.5425873054117222E-42</v>
      </c>
      <c r="IV130" s="86">
        <f t="shared" si="341"/>
        <v>4.3605153278772606E-18</v>
      </c>
      <c r="IW130" s="86">
        <f t="shared" si="342"/>
        <v>3.427306825646034E-29</v>
      </c>
      <c r="IY130" s="86">
        <f t="shared" si="343"/>
        <v>1.4223227464370081E-5</v>
      </c>
      <c r="IZ130" s="86">
        <f t="shared" si="344"/>
        <v>2.6118303811479449E-5</v>
      </c>
      <c r="JA130" s="86">
        <f t="shared" si="345"/>
        <v>2.3737374701053889E-5</v>
      </c>
      <c r="JB130" s="86">
        <f t="shared" si="346"/>
        <v>2.3367003271475516E-5</v>
      </c>
      <c r="JC130" s="86">
        <f t="shared" si="347"/>
        <v>7.4725958859442476E-5</v>
      </c>
      <c r="JD130" s="86">
        <f t="shared" si="348"/>
        <v>7.6615362732457607E-6</v>
      </c>
      <c r="JE130" s="86">
        <f t="shared" si="349"/>
        <v>1.3933192018335518E-5</v>
      </c>
      <c r="JF130" s="86">
        <f t="shared" si="350"/>
        <v>1.5225460678064979E-5</v>
      </c>
      <c r="JG130" s="86">
        <f t="shared" si="351"/>
        <v>3.623271308368129E-5</v>
      </c>
      <c r="JH130" s="86">
        <f t="shared" si="352"/>
        <v>1.0855599351364271E-5</v>
      </c>
      <c r="JI130" s="86">
        <f t="shared" si="353"/>
        <v>1.4100070314262205E-5</v>
      </c>
      <c r="JJ130" s="86">
        <f t="shared" si="354"/>
        <v>1.2986634563046331E-5</v>
      </c>
      <c r="JK130" s="86">
        <f t="shared" si="355"/>
        <v>1.3964109558764983E-5</v>
      </c>
      <c r="JL130" s="86">
        <f t="shared" si="356"/>
        <v>7.6689261668283775E-4</v>
      </c>
      <c r="JM130" s="86">
        <f t="shared" si="357"/>
        <v>2.1927784349204415E-4</v>
      </c>
    </row>
    <row r="131" spans="2:273" x14ac:dyDescent="0.25">
      <c r="B131" s="2">
        <v>104</v>
      </c>
      <c r="C131" s="37">
        <v>64.5</v>
      </c>
      <c r="D131" s="37">
        <v>66.975999999999999</v>
      </c>
      <c r="E131" s="37">
        <v>65.381</v>
      </c>
      <c r="F131" s="37">
        <v>66.856999999999999</v>
      </c>
      <c r="G131" s="37">
        <v>65.619</v>
      </c>
      <c r="H131" s="37">
        <v>63.643000000000001</v>
      </c>
      <c r="I131" s="37">
        <v>66.024000000000001</v>
      </c>
      <c r="J131" s="37">
        <v>64.545000000000002</v>
      </c>
      <c r="K131" s="37">
        <v>61.732999999999997</v>
      </c>
      <c r="L131" s="37">
        <v>62.4</v>
      </c>
      <c r="M131" s="37">
        <v>61.043999999999997</v>
      </c>
      <c r="N131" s="37">
        <v>58.8</v>
      </c>
      <c r="O131" s="37">
        <v>59.777999999999999</v>
      </c>
      <c r="P131" s="37">
        <v>61.158999999999999</v>
      </c>
      <c r="Q131" s="37">
        <v>60.511600000000001</v>
      </c>
      <c r="S131" s="4">
        <f t="shared" si="229"/>
        <v>64.882162373192145</v>
      </c>
      <c r="T131" s="4">
        <f t="shared" si="230"/>
        <v>65.85612221365443</v>
      </c>
      <c r="U131" s="4">
        <f t="shared" si="231"/>
        <v>66.177857723497638</v>
      </c>
      <c r="V131" s="4">
        <f t="shared" si="232"/>
        <v>66.425551296843537</v>
      </c>
      <c r="W131" s="4">
        <f t="shared" si="233"/>
        <v>65.9800934037372</v>
      </c>
      <c r="X131" s="4">
        <f t="shared" si="234"/>
        <v>64.52141614581042</v>
      </c>
      <c r="Y131" s="4">
        <f t="shared" si="235"/>
        <v>65.589291175783657</v>
      </c>
      <c r="Z131" s="4">
        <f t="shared" si="236"/>
        <v>64.798704359902587</v>
      </c>
      <c r="AA131" s="4">
        <f t="shared" si="237"/>
        <v>62.493349824416768</v>
      </c>
      <c r="AB131" s="4">
        <f t="shared" si="238"/>
        <v>61.440948339180217</v>
      </c>
      <c r="AC131" s="4">
        <f t="shared" si="239"/>
        <v>60.361924363978687</v>
      </c>
      <c r="AD131" s="4">
        <f t="shared" si="240"/>
        <v>59.526724961977649</v>
      </c>
      <c r="AE131" s="4">
        <f t="shared" si="241"/>
        <v>60.179466703847737</v>
      </c>
      <c r="AF131" s="4">
        <f t="shared" si="242"/>
        <v>60.568529878044657</v>
      </c>
      <c r="AG131" s="4">
        <f t="shared" si="243"/>
        <v>60.705483307145869</v>
      </c>
      <c r="AI131" s="4">
        <f t="shared" si="244"/>
        <v>-0.38216237319214486</v>
      </c>
      <c r="AJ131" s="4">
        <f t="shared" si="245"/>
        <v>1.1198777863455689</v>
      </c>
      <c r="AK131" s="4">
        <f t="shared" si="246"/>
        <v>-0.79685772349763795</v>
      </c>
      <c r="AL131" s="4">
        <f t="shared" si="247"/>
        <v>0.43144870315646244</v>
      </c>
      <c r="AM131" s="4">
        <f t="shared" si="248"/>
        <v>-0.36109340373720045</v>
      </c>
      <c r="AN131" s="4">
        <f t="shared" si="249"/>
        <v>-0.87841614581041938</v>
      </c>
      <c r="AO131" s="4">
        <f t="shared" si="250"/>
        <v>0.43470882421634371</v>
      </c>
      <c r="AP131" s="4">
        <f t="shared" si="251"/>
        <v>-0.253704359902585</v>
      </c>
      <c r="AQ131" s="4">
        <f t="shared" si="252"/>
        <v>-0.76034982441677101</v>
      </c>
      <c r="AR131" s="4">
        <f t="shared" si="253"/>
        <v>0.95905166081978166</v>
      </c>
      <c r="AS131" s="4">
        <f t="shared" si="254"/>
        <v>0.68207563602130961</v>
      </c>
      <c r="AT131" s="4">
        <f t="shared" si="255"/>
        <v>-0.72672496197765213</v>
      </c>
      <c r="AU131" s="4">
        <f t="shared" si="256"/>
        <v>-0.40146670384773842</v>
      </c>
      <c r="AV131" s="4">
        <f t="shared" si="432"/>
        <v>0.59047012195534165</v>
      </c>
      <c r="AW131" s="4">
        <f t="shared" si="432"/>
        <v>-0.19388330714586743</v>
      </c>
      <c r="AY131" s="2">
        <f t="shared" si="308"/>
        <v>64.88216108570073</v>
      </c>
      <c r="AZ131" s="2">
        <f t="shared" si="359"/>
        <v>65.855386734844032</v>
      </c>
      <c r="BA131" s="2">
        <f t="shared" si="360"/>
        <v>66.176593198031014</v>
      </c>
      <c r="BB131" s="2">
        <f t="shared" si="361"/>
        <v>66.42378169323149</v>
      </c>
      <c r="BC131" s="2">
        <f t="shared" si="362"/>
        <v>65.973767944403377</v>
      </c>
      <c r="BD131" s="2">
        <f t="shared" si="363"/>
        <v>64.520351072557943</v>
      </c>
      <c r="BE131" s="2">
        <f t="shared" si="364"/>
        <v>65.5871772451856</v>
      </c>
      <c r="BF131" s="2">
        <f t="shared" si="365"/>
        <v>64.796254968688316</v>
      </c>
      <c r="BG131" s="2">
        <f t="shared" si="366"/>
        <v>62.486993104226165</v>
      </c>
      <c r="BH131" s="2">
        <f t="shared" si="367"/>
        <v>61.438489917154122</v>
      </c>
      <c r="BI131" s="2">
        <f t="shared" si="368"/>
        <v>60.358685274650213</v>
      </c>
      <c r="BJ131" s="2">
        <f t="shared" si="369"/>
        <v>59.523645933755532</v>
      </c>
      <c r="BK131" s="2">
        <f t="shared" si="370"/>
        <v>60.176066430797412</v>
      </c>
      <c r="BL131" s="2">
        <f t="shared" si="371"/>
        <v>60.485480096420886</v>
      </c>
      <c r="BM131" s="2">
        <f t="shared" si="372"/>
        <v>60.582511814480291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64.5</v>
      </c>
      <c r="CF131" s="2">
        <f t="shared" si="310"/>
        <v>66.975999999999999</v>
      </c>
      <c r="CG131" s="2">
        <f t="shared" si="311"/>
        <v>65.381</v>
      </c>
      <c r="CH131" s="2">
        <f t="shared" si="312"/>
        <v>66.856999999999999</v>
      </c>
      <c r="CI131" s="2">
        <f t="shared" si="313"/>
        <v>65.619</v>
      </c>
      <c r="CJ131" s="2">
        <f t="shared" si="314"/>
        <v>63.643000000000001</v>
      </c>
      <c r="CK131" s="2">
        <f t="shared" si="315"/>
        <v>66.024000000000001</v>
      </c>
      <c r="CL131" s="2">
        <f t="shared" si="316"/>
        <v>64.545000000000002</v>
      </c>
      <c r="CM131" s="2">
        <f t="shared" si="317"/>
        <v>61.732999999999997</v>
      </c>
      <c r="CN131" s="2">
        <f t="shared" si="318"/>
        <v>62.4</v>
      </c>
      <c r="CO131" s="2">
        <f t="shared" si="319"/>
        <v>61.043999999999997</v>
      </c>
      <c r="CP131" s="2">
        <f t="shared" si="320"/>
        <v>58.8</v>
      </c>
      <c r="CQ131" s="2">
        <f t="shared" si="321"/>
        <v>59.777999999999999</v>
      </c>
      <c r="CR131" s="2">
        <f t="shared" si="322"/>
        <v>61.158999999999999</v>
      </c>
      <c r="CS131" s="2">
        <f t="shared" si="323"/>
        <v>60.511600000000001</v>
      </c>
      <c r="CU131" s="2">
        <f t="shared" si="273"/>
        <v>64.5</v>
      </c>
      <c r="CV131" s="2">
        <f t="shared" si="274"/>
        <v>66.975999999999999</v>
      </c>
      <c r="CW131" s="2">
        <f t="shared" si="275"/>
        <v>65.381</v>
      </c>
      <c r="CX131" s="2">
        <f t="shared" si="276"/>
        <v>66.856999999999999</v>
      </c>
      <c r="CY131" s="2">
        <f t="shared" si="277"/>
        <v>65.619</v>
      </c>
      <c r="CZ131" s="2">
        <f t="shared" si="278"/>
        <v>63.643000000000001</v>
      </c>
      <c r="DA131" s="2">
        <f t="shared" si="279"/>
        <v>66.024000000000001</v>
      </c>
      <c r="DB131" s="2">
        <f t="shared" si="280"/>
        <v>64.545000000000002</v>
      </c>
      <c r="DC131" s="2">
        <f t="shared" si="281"/>
        <v>61.732999999999997</v>
      </c>
      <c r="DD131" s="2">
        <f t="shared" si="282"/>
        <v>62.4</v>
      </c>
      <c r="DE131" s="2">
        <f t="shared" si="283"/>
        <v>61.043999999999997</v>
      </c>
      <c r="DF131" s="2">
        <f t="shared" si="284"/>
        <v>58.8</v>
      </c>
      <c r="DG131" s="2">
        <f t="shared" si="285"/>
        <v>59.777999999999999</v>
      </c>
      <c r="DH131" s="2">
        <f t="shared" si="286"/>
        <v>61.158999999999999</v>
      </c>
      <c r="DI131" s="2">
        <f t="shared" si="287"/>
        <v>60.511600000000001</v>
      </c>
      <c r="DK131" s="2">
        <f t="shared" si="288"/>
        <v>89.301887496224708</v>
      </c>
      <c r="DL131" s="2">
        <f t="shared" si="433"/>
        <v>90.44728239202658</v>
      </c>
      <c r="DM131" s="2">
        <f t="shared" si="433"/>
        <v>94.626512231954095</v>
      </c>
      <c r="DN131" s="2">
        <f t="shared" si="433"/>
        <v>92.04333011174873</v>
      </c>
      <c r="DO131" s="2">
        <f t="shared" si="433"/>
        <v>90.001204737595572</v>
      </c>
      <c r="DP131" s="2">
        <f t="shared" si="433"/>
        <v>86.888331621866513</v>
      </c>
      <c r="DQ131" s="2">
        <f t="shared" si="433"/>
        <v>92.430118574108832</v>
      </c>
      <c r="DR131" s="2">
        <f t="shared" si="433"/>
        <v>93.319527665317125</v>
      </c>
      <c r="DS131" s="2">
        <f t="shared" si="433"/>
        <v>81.532591088180112</v>
      </c>
      <c r="DT131" s="2">
        <f t="shared" si="433"/>
        <v>84.28018319838057</v>
      </c>
      <c r="DU131" s="2">
        <f t="shared" si="433"/>
        <v>83.715290283400819</v>
      </c>
      <c r="DV131" s="2">
        <f t="shared" si="433"/>
        <v>84.85419118198871</v>
      </c>
      <c r="DW131" s="2">
        <f t="shared" si="433"/>
        <v>85.189851916376313</v>
      </c>
      <c r="DX131" s="2">
        <f t="shared" si="433"/>
        <v>73.852759581881543</v>
      </c>
      <c r="DY131" s="2">
        <f t="shared" si="433"/>
        <v>71.017602702702689</v>
      </c>
      <c r="EA131" s="2">
        <f t="shared" si="228"/>
        <v>64.793745787872055</v>
      </c>
      <c r="EB131" s="2">
        <f t="shared" si="290"/>
        <v>65.762233968618432</v>
      </c>
      <c r="EC131" s="2">
        <f t="shared" si="291"/>
        <v>66.067051827456027</v>
      </c>
      <c r="ED131" s="2">
        <f t="shared" si="292"/>
        <v>66.320501901600068</v>
      </c>
      <c r="EE131" s="2">
        <f t="shared" si="293"/>
        <v>65.891896879394025</v>
      </c>
      <c r="EF131" s="2">
        <f t="shared" si="294"/>
        <v>64.430934003873432</v>
      </c>
      <c r="EG131" s="2">
        <f t="shared" si="295"/>
        <v>65.470657287042059</v>
      </c>
      <c r="EH131" s="2">
        <f t="shared" si="296"/>
        <v>64.662615186839915</v>
      </c>
      <c r="EI131" s="2">
        <f t="shared" si="297"/>
        <v>62.404388442077234</v>
      </c>
      <c r="EJ131" s="2">
        <f t="shared" si="298"/>
        <v>61.335304347013185</v>
      </c>
      <c r="EK131" s="2">
        <f t="shared" si="299"/>
        <v>60.253065849250156</v>
      </c>
      <c r="EL131" s="2">
        <f t="shared" si="300"/>
        <v>59.414148472184102</v>
      </c>
      <c r="EM131" s="2">
        <f t="shared" si="301"/>
        <v>60.073007132230103</v>
      </c>
      <c r="EN131" s="2">
        <f t="shared" si="302"/>
        <v>60.425738318175704</v>
      </c>
      <c r="EO131" s="2">
        <f t="shared" si="303"/>
        <v>60.527050731274009</v>
      </c>
      <c r="EQ131" s="2">
        <f t="shared" si="304"/>
        <v>64.764448147721396</v>
      </c>
      <c r="ER131" s="2">
        <f t="shared" si="434"/>
        <v>65.643676483155716</v>
      </c>
      <c r="ES131" s="2">
        <f t="shared" si="434"/>
        <v>65.971938502392987</v>
      </c>
      <c r="ET131" s="2">
        <f t="shared" si="434"/>
        <v>66.096152712332994</v>
      </c>
      <c r="EU131" s="2">
        <f t="shared" si="434"/>
        <v>65.790485512291781</v>
      </c>
      <c r="EV131" s="2">
        <f t="shared" si="434"/>
        <v>64.270470634589373</v>
      </c>
      <c r="EW131" s="2">
        <f t="shared" si="434"/>
        <v>65.298053227334407</v>
      </c>
      <c r="EX131" s="2">
        <f t="shared" si="434"/>
        <v>64.581719100058649</v>
      </c>
      <c r="EY131" s="2">
        <f t="shared" si="434"/>
        <v>62.323740666666673</v>
      </c>
      <c r="EZ131" s="2">
        <f t="shared" si="434"/>
        <v>61.2603571245469</v>
      </c>
      <c r="FA131" s="2">
        <f t="shared" si="434"/>
        <v>60.225102633815681</v>
      </c>
      <c r="FB131" s="2">
        <f t="shared" si="434"/>
        <v>59.34004606674678</v>
      </c>
      <c r="FC131" s="2">
        <f t="shared" si="434"/>
        <v>60.006679672353066</v>
      </c>
      <c r="FD131" s="2">
        <f t="shared" si="434"/>
        <v>60.417370499798807</v>
      </c>
      <c r="FE131" s="2">
        <f t="shared" si="434"/>
        <v>60.622766602889378</v>
      </c>
      <c r="FG131" s="2">
        <f t="shared" si="306"/>
        <v>0.99638327518992098</v>
      </c>
      <c r="FH131" s="2">
        <f t="shared" si="435"/>
        <v>0.99618799570056094</v>
      </c>
      <c r="FI131" s="2">
        <f t="shared" si="435"/>
        <v>0.99612946650006229</v>
      </c>
      <c r="FJ131" s="2">
        <f t="shared" si="435"/>
        <v>0.99590715410410147</v>
      </c>
      <c r="FK131" s="2">
        <f t="shared" si="435"/>
        <v>0.9965598525423045</v>
      </c>
      <c r="FL131" s="2">
        <f t="shared" si="435"/>
        <v>0.99594979147438212</v>
      </c>
      <c r="FM131" s="2">
        <f t="shared" si="435"/>
        <v>0.99560908381588775</v>
      </c>
      <c r="FN131" s="2">
        <f t="shared" si="435"/>
        <v>0.99530506261351226</v>
      </c>
      <c r="FO131" s="2">
        <f t="shared" si="435"/>
        <v>0.9956248462274403</v>
      </c>
      <c r="FP131" s="2">
        <f t="shared" si="435"/>
        <v>0.99545820925989525</v>
      </c>
      <c r="FQ131" s="2">
        <f t="shared" si="435"/>
        <v>0.99548359189884728</v>
      </c>
      <c r="FR131" s="2">
        <f t="shared" si="435"/>
        <v>0.99566697960947081</v>
      </c>
      <c r="FS131" s="2">
        <f t="shared" si="435"/>
        <v>0.9958745110939885</v>
      </c>
      <c r="FT131" s="2">
        <f t="shared" si="435"/>
        <v>0.99554773901959359</v>
      </c>
      <c r="FU131" s="2">
        <f t="shared" si="435"/>
        <v>0.99475370644475591</v>
      </c>
      <c r="FW131" s="2">
        <f t="shared" si="324"/>
        <v>7.6424700317682037E-3</v>
      </c>
      <c r="FX131" s="2">
        <f t="shared" si="376"/>
        <v>7.9855311757773689E-3</v>
      </c>
      <c r="FY131" s="2">
        <f t="shared" si="377"/>
        <v>1.0503025313168123E-2</v>
      </c>
      <c r="FZ131" s="2">
        <f t="shared" si="378"/>
        <v>8.9136949677312127E-3</v>
      </c>
      <c r="GA131" s="2">
        <f t="shared" si="379"/>
        <v>1.0536384198039431E-2</v>
      </c>
      <c r="GB131" s="2">
        <f t="shared" si="380"/>
        <v>9.597670907368662E-3</v>
      </c>
      <c r="GC131" s="2">
        <f t="shared" si="381"/>
        <v>1.0757433747099669E-2</v>
      </c>
      <c r="GD131" s="2">
        <f t="shared" si="382"/>
        <v>1.1157868866454004E-2</v>
      </c>
      <c r="GE131" s="2">
        <f t="shared" si="383"/>
        <v>1.3443220410473999E-2</v>
      </c>
      <c r="GF131" s="2">
        <f t="shared" si="384"/>
        <v>1.3679868650094337E-2</v>
      </c>
      <c r="GG131" s="2">
        <f t="shared" si="385"/>
        <v>1.2357488223049568E-2</v>
      </c>
      <c r="GH131" s="2">
        <f t="shared" si="386"/>
        <v>9.9154976380583914E-3</v>
      </c>
      <c r="GI131" s="2">
        <f t="shared" si="387"/>
        <v>8.4424451763644767E-3</v>
      </c>
      <c r="GJ131" s="2">
        <f t="shared" si="388"/>
        <v>4.6397529860934756E-3</v>
      </c>
      <c r="GK131" s="2">
        <f t="shared" si="389"/>
        <v>4.4357116583760093E-3</v>
      </c>
      <c r="GM131" s="86">
        <f t="shared" si="325"/>
        <v>1.5628220700947265E-28</v>
      </c>
      <c r="GN131" s="86">
        <f t="shared" si="390"/>
        <v>5.1245478842328112E-52</v>
      </c>
      <c r="GO131" s="86">
        <f t="shared" si="391"/>
        <v>4.4797338289474602E-56</v>
      </c>
      <c r="GP131" s="86">
        <f t="shared" si="392"/>
        <v>6.3833343740676776E-60</v>
      </c>
      <c r="GQ131" s="86">
        <f t="shared" si="393"/>
        <v>2.1023330908893342E-63</v>
      </c>
      <c r="GR131" s="86">
        <f t="shared" si="394"/>
        <v>1.3506246770469307E-45</v>
      </c>
      <c r="GS131" s="86">
        <f t="shared" si="395"/>
        <v>7.3919305770294669E-49</v>
      </c>
      <c r="GT131" s="86">
        <f t="shared" si="396"/>
        <v>3.2657723463798321E-52</v>
      </c>
      <c r="GU131" s="86">
        <f t="shared" si="397"/>
        <v>7.0802013566215798E-53</v>
      </c>
      <c r="GV131" s="86">
        <f t="shared" si="398"/>
        <v>6.2837801724124257E-53</v>
      </c>
      <c r="GW131" s="86">
        <f t="shared" si="399"/>
        <v>5.4875668265864262E-69</v>
      </c>
      <c r="GX131" s="86">
        <f t="shared" si="400"/>
        <v>3.8440549078098728E-103</v>
      </c>
      <c r="GY131" s="86">
        <f t="shared" si="401"/>
        <v>8.1354614980457374E-105</v>
      </c>
      <c r="GZ131" s="86">
        <f t="shared" si="402"/>
        <v>2.0329024121940348E-22</v>
      </c>
      <c r="HA131" s="86">
        <f t="shared" si="403"/>
        <v>9.9596698139234373E-23</v>
      </c>
      <c r="HC131" s="86">
        <f t="shared" si="326"/>
        <v>4.0297153962590884E-7</v>
      </c>
      <c r="HD131" s="86">
        <f t="shared" si="404"/>
        <v>8.3536918187409549E-13</v>
      </c>
      <c r="HE131" s="86">
        <f t="shared" si="405"/>
        <v>2.8470578310610599E-15</v>
      </c>
      <c r="HF131" s="86">
        <f t="shared" si="406"/>
        <v>2.767803722578649E-12</v>
      </c>
      <c r="HG131" s="86">
        <f t="shared" si="407"/>
        <v>1.6811528711644767E-17</v>
      </c>
      <c r="HH131" s="86">
        <f t="shared" si="408"/>
        <v>3.9870193077511498E-12</v>
      </c>
      <c r="HI131" s="86">
        <f t="shared" si="409"/>
        <v>4.2153255377825678E-14</v>
      </c>
      <c r="HJ131" s="86">
        <f t="shared" si="410"/>
        <v>1.6973217159923866E-18</v>
      </c>
      <c r="HK131" s="86">
        <f t="shared" si="411"/>
        <v>9.113576251557281E-19</v>
      </c>
      <c r="HL131" s="86">
        <f t="shared" si="412"/>
        <v>5.929249018345898E-16</v>
      </c>
      <c r="HM131" s="86">
        <f t="shared" si="413"/>
        <v>4.312443822249987E-18</v>
      </c>
      <c r="HN131" s="86">
        <f t="shared" si="414"/>
        <v>1.8916580021117503E-20</v>
      </c>
      <c r="HO131" s="86">
        <f t="shared" si="415"/>
        <v>5.1223461832804353E-23</v>
      </c>
      <c r="HP131" s="86">
        <f t="shared" si="416"/>
        <v>2.0827262059894351E-4</v>
      </c>
      <c r="HQ131" s="86">
        <f t="shared" si="417"/>
        <v>1.930759618593954E-6</v>
      </c>
      <c r="HS131" s="86">
        <f t="shared" si="327"/>
        <v>2.6395272253555326E-5</v>
      </c>
      <c r="HT131" s="86">
        <f t="shared" si="418"/>
        <v>5.4422649235598057E-5</v>
      </c>
      <c r="HU131" s="86">
        <f t="shared" si="419"/>
        <v>5.2998038830315838E-5</v>
      </c>
      <c r="HV131" s="86">
        <f t="shared" si="420"/>
        <v>5.3071634450421813E-5</v>
      </c>
      <c r="HW131" s="86">
        <f t="shared" si="421"/>
        <v>1.5252279115262639E-4</v>
      </c>
      <c r="HX131" s="86">
        <f t="shared" si="422"/>
        <v>1.8309184286862958E-5</v>
      </c>
      <c r="HY131" s="86">
        <f t="shared" si="423"/>
        <v>3.2487886308528843E-5</v>
      </c>
      <c r="HZ131" s="86">
        <f t="shared" si="424"/>
        <v>3.5783374182554027E-5</v>
      </c>
      <c r="IA131" s="86">
        <f t="shared" si="425"/>
        <v>8.46660397425214E-5</v>
      </c>
      <c r="IB131" s="86">
        <f t="shared" si="426"/>
        <v>2.7242823223973064E-5</v>
      </c>
      <c r="IC131" s="86">
        <f t="shared" si="427"/>
        <v>3.4565129257494389E-5</v>
      </c>
      <c r="ID131" s="86">
        <f t="shared" si="428"/>
        <v>3.0194403644388394E-5</v>
      </c>
      <c r="IE131" s="86">
        <f t="shared" si="429"/>
        <v>3.078707518702722E-5</v>
      </c>
      <c r="IF131" s="86">
        <f t="shared" si="430"/>
        <v>4.2897192581079608E-4</v>
      </c>
      <c r="IG131" s="86">
        <f t="shared" si="431"/>
        <v>3.3445410890985773E-4</v>
      </c>
      <c r="II131" s="86">
        <f t="shared" si="328"/>
        <v>1.4466258442167883E-39</v>
      </c>
      <c r="IJ131" s="86">
        <f t="shared" si="329"/>
        <v>2.6276956383120909E-38</v>
      </c>
      <c r="IK131" s="86">
        <f t="shared" si="330"/>
        <v>2.1365917773851806E-40</v>
      </c>
      <c r="IL131" s="86">
        <f t="shared" si="331"/>
        <v>5.0499563081405865E-45</v>
      </c>
      <c r="IM131" s="86">
        <f t="shared" si="332"/>
        <v>5.4039173287894284E-36</v>
      </c>
      <c r="IN131" s="86">
        <f t="shared" si="333"/>
        <v>2.4440526409356639E-44</v>
      </c>
      <c r="IO131" s="86">
        <f t="shared" si="334"/>
        <v>3.799609990349702E-42</v>
      </c>
      <c r="IP131" s="86">
        <f t="shared" si="335"/>
        <v>1.337227300301547E-42</v>
      </c>
      <c r="IQ131" s="86">
        <f t="shared" si="336"/>
        <v>4.1669900881221351E-42</v>
      </c>
      <c r="IR131" s="86">
        <f t="shared" si="337"/>
        <v>1.288254365677803E-43</v>
      </c>
      <c r="IS131" s="86">
        <f t="shared" si="338"/>
        <v>1.8823264832954576E-44</v>
      </c>
      <c r="IT131" s="86">
        <f t="shared" si="339"/>
        <v>4.5941645701709206E-43</v>
      </c>
      <c r="IU131" s="86">
        <f t="shared" si="340"/>
        <v>8.498262339336512E-41</v>
      </c>
      <c r="IV131" s="86">
        <f t="shared" si="341"/>
        <v>1.5581038793719947E-17</v>
      </c>
      <c r="IW131" s="86">
        <f t="shared" si="342"/>
        <v>2.807811638654034E-28</v>
      </c>
      <c r="IY131" s="86">
        <f t="shared" si="343"/>
        <v>2.6798243793181237E-5</v>
      </c>
      <c r="IZ131" s="86">
        <f t="shared" si="344"/>
        <v>5.4422650070967239E-5</v>
      </c>
      <c r="JA131" s="86">
        <f t="shared" si="345"/>
        <v>5.2998038833162898E-5</v>
      </c>
      <c r="JB131" s="86">
        <f t="shared" si="346"/>
        <v>5.3071637218225533E-5</v>
      </c>
      <c r="JC131" s="86">
        <f t="shared" si="347"/>
        <v>1.525227911526432E-4</v>
      </c>
      <c r="JD131" s="86">
        <f t="shared" si="348"/>
        <v>1.8309188273882267E-5</v>
      </c>
      <c r="JE131" s="86">
        <f t="shared" si="349"/>
        <v>3.2487886350682102E-5</v>
      </c>
      <c r="JF131" s="86">
        <f t="shared" si="350"/>
        <v>3.5783374182555721E-5</v>
      </c>
      <c r="JG131" s="86">
        <f t="shared" si="351"/>
        <v>8.4666039742522308E-5</v>
      </c>
      <c r="JH131" s="86">
        <f t="shared" si="352"/>
        <v>2.7242823224565991E-5</v>
      </c>
      <c r="JI131" s="86">
        <f t="shared" si="353"/>
        <v>3.4565129257498698E-5</v>
      </c>
      <c r="JJ131" s="86">
        <f t="shared" si="354"/>
        <v>3.0194403644388414E-5</v>
      </c>
      <c r="JK131" s="86">
        <f t="shared" si="355"/>
        <v>3.078707518702722E-5</v>
      </c>
      <c r="JL131" s="86">
        <f t="shared" si="356"/>
        <v>6.3724454640975525E-4</v>
      </c>
      <c r="JM131" s="86">
        <f t="shared" si="357"/>
        <v>3.363848685284517E-4</v>
      </c>
    </row>
    <row r="132" spans="2:273" x14ac:dyDescent="0.25">
      <c r="B132" s="2">
        <v>105</v>
      </c>
      <c r="C132" s="37">
        <v>65.760999999999996</v>
      </c>
      <c r="D132" s="37">
        <v>65.19</v>
      </c>
      <c r="E132" s="37">
        <v>65.951999999999998</v>
      </c>
      <c r="F132" s="37">
        <v>66.713999999999999</v>
      </c>
      <c r="G132" s="37">
        <v>66.5</v>
      </c>
      <c r="H132" s="37">
        <v>63.951999999999998</v>
      </c>
      <c r="I132" s="37">
        <v>65.451999999999998</v>
      </c>
      <c r="J132" s="37">
        <v>65.795000000000002</v>
      </c>
      <c r="K132" s="37">
        <v>63</v>
      </c>
      <c r="L132" s="37">
        <v>62.311</v>
      </c>
      <c r="M132" s="37">
        <v>61.578000000000003</v>
      </c>
      <c r="N132" s="37">
        <v>59.088999999999999</v>
      </c>
      <c r="O132" s="37">
        <v>59.643999999999998</v>
      </c>
      <c r="P132" s="37">
        <v>59.113999999999997</v>
      </c>
      <c r="Q132" s="37">
        <v>60.302300000000002</v>
      </c>
      <c r="S132" s="4">
        <f t="shared" si="229"/>
        <v>64.792441944583018</v>
      </c>
      <c r="T132" s="4">
        <f t="shared" si="230"/>
        <v>65.738265743279484</v>
      </c>
      <c r="U132" s="4">
        <f t="shared" si="231"/>
        <v>66.038508283462548</v>
      </c>
      <c r="V132" s="4">
        <f t="shared" si="232"/>
        <v>66.263598623318629</v>
      </c>
      <c r="W132" s="4">
        <f t="shared" si="233"/>
        <v>65.844913816045221</v>
      </c>
      <c r="X132" s="4">
        <f t="shared" si="234"/>
        <v>64.396520641600702</v>
      </c>
      <c r="Y132" s="4">
        <f t="shared" si="235"/>
        <v>65.434224235402695</v>
      </c>
      <c r="Z132" s="4">
        <f t="shared" si="236"/>
        <v>64.653051254666323</v>
      </c>
      <c r="AA132" s="4">
        <f t="shared" si="237"/>
        <v>62.371112105264515</v>
      </c>
      <c r="AB132" s="4">
        <f t="shared" si="238"/>
        <v>61.302662277092118</v>
      </c>
      <c r="AC132" s="4">
        <f t="shared" si="239"/>
        <v>60.231844253757238</v>
      </c>
      <c r="AD132" s="4">
        <f t="shared" si="240"/>
        <v>59.367935849498288</v>
      </c>
      <c r="AE132" s="4">
        <f t="shared" si="241"/>
        <v>60.026602948944927</v>
      </c>
      <c r="AF132" s="4">
        <f t="shared" si="242"/>
        <v>60.498685487393338</v>
      </c>
      <c r="AG132" s="4">
        <f t="shared" si="243"/>
        <v>60.698126640114076</v>
      </c>
      <c r="AI132" s="4">
        <f t="shared" si="244"/>
        <v>0.96855805541697748</v>
      </c>
      <c r="AJ132" s="4">
        <f t="shared" si="245"/>
        <v>-0.54826574327948663</v>
      </c>
      <c r="AK132" s="4">
        <f t="shared" si="246"/>
        <v>-8.6508283462549684E-2</v>
      </c>
      <c r="AL132" s="4">
        <f t="shared" si="247"/>
        <v>0.45040137668136992</v>
      </c>
      <c r="AM132" s="4">
        <f t="shared" si="248"/>
        <v>0.65508618395477924</v>
      </c>
      <c r="AN132" s="4">
        <f t="shared" si="249"/>
        <v>-0.44452064160070393</v>
      </c>
      <c r="AO132" s="4">
        <f t="shared" si="250"/>
        <v>1.7775764597303123E-2</v>
      </c>
      <c r="AP132" s="4">
        <f t="shared" si="251"/>
        <v>1.1419487453336785</v>
      </c>
      <c r="AQ132" s="4">
        <f t="shared" si="252"/>
        <v>0.62888789473548456</v>
      </c>
      <c r="AR132" s="4">
        <f t="shared" si="253"/>
        <v>1.008337722907882</v>
      </c>
      <c r="AS132" s="4">
        <f t="shared" si="254"/>
        <v>1.3461557462427649</v>
      </c>
      <c r="AT132" s="4">
        <f t="shared" si="255"/>
        <v>-0.2789358494982892</v>
      </c>
      <c r="AU132" s="4">
        <f t="shared" si="256"/>
        <v>-0.3826029489449283</v>
      </c>
      <c r="AV132" s="4">
        <f t="shared" si="432"/>
        <v>-1.384685487393341</v>
      </c>
      <c r="AW132" s="4">
        <f t="shared" si="432"/>
        <v>-0.39582664011407331</v>
      </c>
      <c r="AY132" s="2">
        <f t="shared" si="308"/>
        <v>64.792441779201909</v>
      </c>
      <c r="AZ132" s="2">
        <f t="shared" si="359"/>
        <v>65.736830880364508</v>
      </c>
      <c r="BA132" s="2">
        <f t="shared" si="360"/>
        <v>66.035887776879633</v>
      </c>
      <c r="BB132" s="2">
        <f t="shared" si="361"/>
        <v>66.259876606390989</v>
      </c>
      <c r="BC132" s="2">
        <f t="shared" si="362"/>
        <v>65.832881382327614</v>
      </c>
      <c r="BD132" s="2">
        <f t="shared" si="363"/>
        <v>64.394161045045095</v>
      </c>
      <c r="BE132" s="2">
        <f t="shared" si="364"/>
        <v>65.429658806911419</v>
      </c>
      <c r="BF132" s="2">
        <f t="shared" si="365"/>
        <v>64.647728544248125</v>
      </c>
      <c r="BG132" s="2">
        <f t="shared" si="366"/>
        <v>62.357462055610398</v>
      </c>
      <c r="BH132" s="2">
        <f t="shared" si="367"/>
        <v>61.296995337674048</v>
      </c>
      <c r="BI132" s="2">
        <f t="shared" si="368"/>
        <v>60.224541534232863</v>
      </c>
      <c r="BJ132" s="2">
        <f t="shared" si="369"/>
        <v>59.361299170585482</v>
      </c>
      <c r="BK132" s="2">
        <f t="shared" si="370"/>
        <v>60.019607284325708</v>
      </c>
      <c r="BL132" s="2">
        <f t="shared" si="371"/>
        <v>60.371860500933735</v>
      </c>
      <c r="BM132" s="2">
        <f t="shared" si="372"/>
        <v>60.51112958443592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65.760999999999996</v>
      </c>
      <c r="CF132" s="2">
        <f t="shared" si="310"/>
        <v>65.19</v>
      </c>
      <c r="CG132" s="2">
        <f t="shared" si="311"/>
        <v>65.951999999999998</v>
      </c>
      <c r="CH132" s="2">
        <f t="shared" si="312"/>
        <v>66.713999999999999</v>
      </c>
      <c r="CI132" s="2">
        <f t="shared" si="313"/>
        <v>66.5</v>
      </c>
      <c r="CJ132" s="2">
        <f t="shared" si="314"/>
        <v>63.951999999999998</v>
      </c>
      <c r="CK132" s="2">
        <f t="shared" si="315"/>
        <v>65.451999999999998</v>
      </c>
      <c r="CL132" s="2">
        <f t="shared" si="316"/>
        <v>65.795000000000002</v>
      </c>
      <c r="CM132" s="2">
        <f t="shared" si="317"/>
        <v>63</v>
      </c>
      <c r="CN132" s="2">
        <f t="shared" si="318"/>
        <v>62.311</v>
      </c>
      <c r="CO132" s="2">
        <f t="shared" si="319"/>
        <v>61.578000000000003</v>
      </c>
      <c r="CP132" s="2">
        <f t="shared" si="320"/>
        <v>59.088999999999999</v>
      </c>
      <c r="CQ132" s="2">
        <f t="shared" si="321"/>
        <v>59.643999999999998</v>
      </c>
      <c r="CR132" s="2">
        <f t="shared" si="322"/>
        <v>59.113999999999997</v>
      </c>
      <c r="CS132" s="2">
        <f t="shared" si="323"/>
        <v>60.302300000000002</v>
      </c>
      <c r="CU132" s="2">
        <f t="shared" si="273"/>
        <v>65.760999999999996</v>
      </c>
      <c r="CV132" s="2">
        <f t="shared" si="274"/>
        <v>65.19</v>
      </c>
      <c r="CW132" s="2">
        <f t="shared" si="275"/>
        <v>65.951999999999998</v>
      </c>
      <c r="CX132" s="2">
        <f t="shared" si="276"/>
        <v>66.713999999999999</v>
      </c>
      <c r="CY132" s="2">
        <f t="shared" si="277"/>
        <v>66.5</v>
      </c>
      <c r="CZ132" s="2">
        <f t="shared" si="278"/>
        <v>63.951999999999998</v>
      </c>
      <c r="DA132" s="2">
        <f t="shared" si="279"/>
        <v>65.451999999999998</v>
      </c>
      <c r="DB132" s="2">
        <f t="shared" si="280"/>
        <v>65.795000000000002</v>
      </c>
      <c r="DC132" s="2">
        <f t="shared" si="281"/>
        <v>63</v>
      </c>
      <c r="DD132" s="2">
        <f t="shared" si="282"/>
        <v>62.311</v>
      </c>
      <c r="DE132" s="2">
        <f t="shared" si="283"/>
        <v>61.578000000000003</v>
      </c>
      <c r="DF132" s="2">
        <f t="shared" si="284"/>
        <v>59.088999999999999</v>
      </c>
      <c r="DG132" s="2">
        <f t="shared" si="285"/>
        <v>59.643999999999998</v>
      </c>
      <c r="DH132" s="2">
        <f t="shared" si="286"/>
        <v>59.113999999999997</v>
      </c>
      <c r="DI132" s="2">
        <f t="shared" si="287"/>
        <v>60.302300000000002</v>
      </c>
      <c r="DK132" s="2">
        <f t="shared" si="288"/>
        <v>89.49372727272727</v>
      </c>
      <c r="DL132" s="2">
        <f t="shared" si="433"/>
        <v>90.615209302325582</v>
      </c>
      <c r="DM132" s="2">
        <f t="shared" si="433"/>
        <v>94.839193748112351</v>
      </c>
      <c r="DN132" s="2">
        <f t="shared" si="433"/>
        <v>92.235017064331032</v>
      </c>
      <c r="DO132" s="2">
        <f t="shared" si="433"/>
        <v>90.168564189827961</v>
      </c>
      <c r="DP132" s="2">
        <f t="shared" si="433"/>
        <v>87.019077016007259</v>
      </c>
      <c r="DQ132" s="2">
        <f t="shared" si="433"/>
        <v>92.628677298311459</v>
      </c>
      <c r="DR132" s="2">
        <f t="shared" si="433"/>
        <v>93.530970985155179</v>
      </c>
      <c r="DS132" s="2">
        <f t="shared" si="433"/>
        <v>81.56443311444653</v>
      </c>
      <c r="DT132" s="2">
        <f t="shared" si="433"/>
        <v>84.392064777327946</v>
      </c>
      <c r="DU132" s="2">
        <f t="shared" si="433"/>
        <v>83.840894736842117</v>
      </c>
      <c r="DV132" s="2">
        <f t="shared" si="433"/>
        <v>85.018038555347061</v>
      </c>
      <c r="DW132" s="2">
        <f t="shared" si="433"/>
        <v>85.352616724738681</v>
      </c>
      <c r="DX132" s="2">
        <f t="shared" si="433"/>
        <v>73.902852613240427</v>
      </c>
      <c r="DY132" s="2">
        <f t="shared" si="433"/>
        <v>71.078140611664281</v>
      </c>
      <c r="EA132" s="2">
        <f t="shared" si="228"/>
        <v>64.710887849773627</v>
      </c>
      <c r="EB132" s="2">
        <f t="shared" si="290"/>
        <v>65.650888985840012</v>
      </c>
      <c r="EC132" s="2">
        <f t="shared" si="291"/>
        <v>65.934699188689862</v>
      </c>
      <c r="ED132" s="2">
        <f t="shared" si="292"/>
        <v>66.164429667062379</v>
      </c>
      <c r="EE132" s="2">
        <f t="shared" si="293"/>
        <v>65.757163884731099</v>
      </c>
      <c r="EF132" s="2">
        <f t="shared" si="294"/>
        <v>64.311680968876232</v>
      </c>
      <c r="EG132" s="2">
        <f t="shared" si="295"/>
        <v>65.32192832731802</v>
      </c>
      <c r="EH132" s="2">
        <f t="shared" si="296"/>
        <v>64.524223166223095</v>
      </c>
      <c r="EI132" s="2">
        <f t="shared" si="297"/>
        <v>62.281342743009318</v>
      </c>
      <c r="EJ132" s="2">
        <f t="shared" si="298"/>
        <v>61.201758418248112</v>
      </c>
      <c r="EK132" s="2">
        <f t="shared" si="299"/>
        <v>60.127112158663472</v>
      </c>
      <c r="EL132" s="2">
        <f t="shared" si="300"/>
        <v>59.259933756780043</v>
      </c>
      <c r="EM132" s="2">
        <f t="shared" si="301"/>
        <v>59.924279990603459</v>
      </c>
      <c r="EN132" s="2">
        <f t="shared" si="302"/>
        <v>60.316694234129287</v>
      </c>
      <c r="EO132" s="2">
        <f t="shared" si="303"/>
        <v>60.459992697979985</v>
      </c>
      <c r="EQ132" s="2">
        <f t="shared" si="304"/>
        <v>64.684842225038906</v>
      </c>
      <c r="ER132" s="2">
        <f t="shared" si="434"/>
        <v>65.5505470644312</v>
      </c>
      <c r="ES132" s="2">
        <f t="shared" si="434"/>
        <v>65.85837132845208</v>
      </c>
      <c r="ET132" s="2">
        <f t="shared" si="434"/>
        <v>65.969625410185429</v>
      </c>
      <c r="EU132" s="2">
        <f t="shared" si="434"/>
        <v>65.679590916394403</v>
      </c>
      <c r="EV132" s="2">
        <f t="shared" si="434"/>
        <v>64.175938821194677</v>
      </c>
      <c r="EW132" s="2">
        <f t="shared" si="434"/>
        <v>65.180760793614525</v>
      </c>
      <c r="EX132" s="2">
        <f t="shared" si="434"/>
        <v>64.463016074189483</v>
      </c>
      <c r="EY132" s="2">
        <f t="shared" si="434"/>
        <v>62.22336688888889</v>
      </c>
      <c r="EZ132" s="2">
        <f t="shared" si="434"/>
        <v>61.144381685458519</v>
      </c>
      <c r="FA132" s="2">
        <f t="shared" si="434"/>
        <v>60.105917585688118</v>
      </c>
      <c r="FB132" s="2">
        <f t="shared" si="434"/>
        <v>59.21727963930654</v>
      </c>
      <c r="FC132" s="2">
        <f t="shared" si="434"/>
        <v>59.883052957682274</v>
      </c>
      <c r="FD132" s="2">
        <f t="shared" si="434"/>
        <v>60.312350386118112</v>
      </c>
      <c r="FE132" s="2">
        <f t="shared" si="434"/>
        <v>60.523556327993617</v>
      </c>
      <c r="FG132" s="2">
        <f t="shared" si="306"/>
        <v>0.99670045774839588</v>
      </c>
      <c r="FH132" s="2">
        <f t="shared" si="435"/>
        <v>0.99652224426759717</v>
      </c>
      <c r="FI132" s="2">
        <f t="shared" si="435"/>
        <v>0.99646882890070276</v>
      </c>
      <c r="FJ132" s="2">
        <f t="shared" si="435"/>
        <v>0.9962659354451151</v>
      </c>
      <c r="FK132" s="2">
        <f t="shared" si="435"/>
        <v>0.99686159824892395</v>
      </c>
      <c r="FL132" s="2">
        <f t="shared" si="435"/>
        <v>0.99630484906560812</v>
      </c>
      <c r="FM132" s="2">
        <f t="shared" si="435"/>
        <v>0.99599388907229292</v>
      </c>
      <c r="FN132" s="2">
        <f t="shared" si="435"/>
        <v>0.99571639664145795</v>
      </c>
      <c r="FO132" s="2">
        <f t="shared" si="435"/>
        <v>0.99600827565699157</v>
      </c>
      <c r="FP132" s="2">
        <f t="shared" si="435"/>
        <v>0.99585618162761846</v>
      </c>
      <c r="FQ132" s="2">
        <f t="shared" si="435"/>
        <v>0.99587934933099453</v>
      </c>
      <c r="FR132" s="2">
        <f t="shared" si="435"/>
        <v>0.99604673121806775</v>
      </c>
      <c r="FS132" s="2">
        <f t="shared" si="435"/>
        <v>0.99623614312640552</v>
      </c>
      <c r="FT132" s="2">
        <f t="shared" si="435"/>
        <v>0.99593789839505387</v>
      </c>
      <c r="FU132" s="2">
        <f t="shared" si="435"/>
        <v>0.9952131137032435</v>
      </c>
      <c r="FW132" s="2">
        <f t="shared" si="324"/>
        <v>8.3736276132378752E-3</v>
      </c>
      <c r="FX132" s="2">
        <f t="shared" si="376"/>
        <v>8.7492201602961742E-3</v>
      </c>
      <c r="FY132" s="2">
        <f t="shared" si="377"/>
        <v>1.1504680407943887E-2</v>
      </c>
      <c r="FZ132" s="2">
        <f t="shared" si="378"/>
        <v>9.7652742658562268E-3</v>
      </c>
      <c r="GA132" s="2">
        <f t="shared" si="379"/>
        <v>1.1541183564528806E-2</v>
      </c>
      <c r="GB132" s="2">
        <f t="shared" si="380"/>
        <v>1.0513901368741694E-2</v>
      </c>
      <c r="GC132" s="2">
        <f t="shared" si="381"/>
        <v>1.1783062406886861E-2</v>
      </c>
      <c r="GD132" s="2">
        <f t="shared" si="382"/>
        <v>1.2221203910726678E-2</v>
      </c>
      <c r="GE132" s="2">
        <f t="shared" si="383"/>
        <v>1.4721105121623923E-2</v>
      </c>
      <c r="GF132" s="2">
        <f t="shared" si="384"/>
        <v>1.4979907083981007E-2</v>
      </c>
      <c r="GG132" s="2">
        <f t="shared" si="385"/>
        <v>1.3533581278793023E-2</v>
      </c>
      <c r="GH132" s="2">
        <f t="shared" si="386"/>
        <v>1.0861736308556426E-2</v>
      </c>
      <c r="GI132" s="2">
        <f t="shared" si="387"/>
        <v>9.2494232928473953E-3</v>
      </c>
      <c r="GJ132" s="2">
        <f t="shared" si="388"/>
        <v>5.0851117107679573E-3</v>
      </c>
      <c r="GK132" s="2">
        <f t="shared" si="389"/>
        <v>4.8615806069947712E-3</v>
      </c>
      <c r="GM132" s="86">
        <f t="shared" si="325"/>
        <v>6.5820325867980237E-30</v>
      </c>
      <c r="GN132" s="86">
        <f t="shared" si="390"/>
        <v>1.5489960031274626E-54</v>
      </c>
      <c r="GO132" s="86">
        <f t="shared" si="391"/>
        <v>8.5248203627543802E-59</v>
      </c>
      <c r="GP132" s="86">
        <f t="shared" si="392"/>
        <v>6.8166250599095395E-63</v>
      </c>
      <c r="GQ132" s="86">
        <f t="shared" si="393"/>
        <v>1.6104722556596491E-66</v>
      </c>
      <c r="GR132" s="86">
        <f t="shared" si="394"/>
        <v>7.8114892318316202E-48</v>
      </c>
      <c r="GS132" s="86">
        <f t="shared" si="395"/>
        <v>3.2180435278022047E-51</v>
      </c>
      <c r="GT132" s="86">
        <f t="shared" si="396"/>
        <v>9.3775461406661861E-55</v>
      </c>
      <c r="GU132" s="86">
        <f t="shared" si="397"/>
        <v>1.9105051325223466E-55</v>
      </c>
      <c r="GV132" s="86">
        <f t="shared" si="398"/>
        <v>1.7011758650443225E-55</v>
      </c>
      <c r="GW132" s="86">
        <f t="shared" si="399"/>
        <v>2.2857033734657866E-72</v>
      </c>
      <c r="GX132" s="86">
        <f t="shared" si="400"/>
        <v>3.2759112252560471E-108</v>
      </c>
      <c r="GY132" s="86">
        <f t="shared" si="401"/>
        <v>5.798126932996342E-110</v>
      </c>
      <c r="GZ132" s="86">
        <f t="shared" si="402"/>
        <v>1.7547110445995159E-23</v>
      </c>
      <c r="HA132" s="86">
        <f t="shared" si="403"/>
        <v>8.4307151447502136E-24</v>
      </c>
      <c r="HC132" s="86">
        <f t="shared" si="326"/>
        <v>7.5039586489861146E-8</v>
      </c>
      <c r="HD132" s="86">
        <f t="shared" si="404"/>
        <v>3.8839362571668152E-14</v>
      </c>
      <c r="HE132" s="86">
        <f t="shared" si="405"/>
        <v>7.1595657563432071E-17</v>
      </c>
      <c r="HF132" s="86">
        <f t="shared" si="406"/>
        <v>1.4802909374305455E-13</v>
      </c>
      <c r="HG132" s="86">
        <f t="shared" si="407"/>
        <v>2.5862850592821562E-19</v>
      </c>
      <c r="HH132" s="86">
        <f t="shared" si="408"/>
        <v>2.3512194693538239E-13</v>
      </c>
      <c r="HI132" s="86">
        <f t="shared" si="409"/>
        <v>1.6820904306887748E-15</v>
      </c>
      <c r="HJ132" s="86">
        <f t="shared" si="410"/>
        <v>2.1968419550305823E-20</v>
      </c>
      <c r="HK132" s="86">
        <f t="shared" si="411"/>
        <v>1.2949232515098776E-20</v>
      </c>
      <c r="HL132" s="86">
        <f t="shared" si="412"/>
        <v>1.6056812768063074E-17</v>
      </c>
      <c r="HM132" s="86">
        <f t="shared" si="413"/>
        <v>6.3899172445536678E-20</v>
      </c>
      <c r="HN132" s="86">
        <f t="shared" si="414"/>
        <v>1.3975685281475094E-22</v>
      </c>
      <c r="HO132" s="86">
        <f t="shared" si="415"/>
        <v>1.4855449040969121E-25</v>
      </c>
      <c r="HP132" s="86">
        <f t="shared" si="416"/>
        <v>8.2590801673614882E-5</v>
      </c>
      <c r="HQ132" s="86">
        <f t="shared" si="417"/>
        <v>3.9367217698819597E-7</v>
      </c>
      <c r="HS132" s="86">
        <f t="shared" si="327"/>
        <v>5.5288904044762319E-5</v>
      </c>
      <c r="HT132" s="86">
        <f t="shared" si="418"/>
        <v>1.103475335663936E-4</v>
      </c>
      <c r="HU132" s="86">
        <f t="shared" si="419"/>
        <v>1.14547367408079E-4</v>
      </c>
      <c r="HV132" s="86">
        <f t="shared" si="420"/>
        <v>1.165263158160825E-4</v>
      </c>
      <c r="HW132" s="86">
        <f t="shared" si="421"/>
        <v>3.0251482241504615E-4</v>
      </c>
      <c r="HX132" s="86">
        <f t="shared" si="422"/>
        <v>4.226954566351759E-5</v>
      </c>
      <c r="HY132" s="86">
        <f t="shared" si="423"/>
        <v>7.3192059293698084E-5</v>
      </c>
      <c r="HZ132" s="86">
        <f t="shared" si="424"/>
        <v>8.1180604651846243E-5</v>
      </c>
      <c r="IA132" s="86">
        <f t="shared" si="425"/>
        <v>1.9048660647932105E-4</v>
      </c>
      <c r="IB132" s="86">
        <f t="shared" si="426"/>
        <v>6.5698807703217155E-5</v>
      </c>
      <c r="IC132" s="86">
        <f t="shared" si="427"/>
        <v>8.1517774540966126E-5</v>
      </c>
      <c r="ID132" s="86">
        <f t="shared" si="428"/>
        <v>6.7861893209946985E-5</v>
      </c>
      <c r="IE132" s="86">
        <f t="shared" si="429"/>
        <v>6.5877117201356442E-5</v>
      </c>
      <c r="IF132" s="86">
        <f t="shared" si="430"/>
        <v>6.7830960350430771E-4</v>
      </c>
      <c r="IG132" s="86">
        <f t="shared" si="431"/>
        <v>5.2393006982328803E-4</v>
      </c>
      <c r="II132" s="86">
        <f t="shared" si="328"/>
        <v>3.7940967360253592E-38</v>
      </c>
      <c r="IJ132" s="86">
        <f t="shared" si="329"/>
        <v>6.3657918493875851E-37</v>
      </c>
      <c r="IK132" s="86">
        <f t="shared" si="330"/>
        <v>7.5986045961968378E-39</v>
      </c>
      <c r="IL132" s="86">
        <f t="shared" si="331"/>
        <v>2.390457852212166E-43</v>
      </c>
      <c r="IM132" s="86">
        <f t="shared" si="332"/>
        <v>1.2855449810494497E-34</v>
      </c>
      <c r="IN132" s="86">
        <f t="shared" si="333"/>
        <v>1.1566278118721803E-42</v>
      </c>
      <c r="IO132" s="86">
        <f t="shared" si="334"/>
        <v>1.6186650127592001E-40</v>
      </c>
      <c r="IP132" s="86">
        <f t="shared" si="335"/>
        <v>6.127093252664529E-41</v>
      </c>
      <c r="IQ132" s="86">
        <f t="shared" si="336"/>
        <v>2.148835350978837E-40</v>
      </c>
      <c r="IR132" s="86">
        <f t="shared" si="337"/>
        <v>7.8228539049897602E-42</v>
      </c>
      <c r="IS132" s="86">
        <f t="shared" si="338"/>
        <v>1.1249889200558884E-42</v>
      </c>
      <c r="IT132" s="86">
        <f t="shared" si="339"/>
        <v>1.9903355177314384E-41</v>
      </c>
      <c r="IU132" s="86">
        <f t="shared" si="340"/>
        <v>2.6578362093931391E-39</v>
      </c>
      <c r="IV132" s="86">
        <f t="shared" si="341"/>
        <v>5.4511455465349782E-17</v>
      </c>
      <c r="IW132" s="86">
        <f t="shared" si="342"/>
        <v>2.2213418895512774E-27</v>
      </c>
      <c r="IY132" s="86">
        <f t="shared" si="343"/>
        <v>5.5363943631252183E-5</v>
      </c>
      <c r="IZ132" s="86">
        <f t="shared" si="344"/>
        <v>1.1034753360523296E-4</v>
      </c>
      <c r="JA132" s="86">
        <f t="shared" si="345"/>
        <v>1.145473674081506E-4</v>
      </c>
      <c r="JB132" s="86">
        <f t="shared" si="346"/>
        <v>1.1652631596411159E-4</v>
      </c>
      <c r="JC132" s="86">
        <f t="shared" si="347"/>
        <v>3.0251482241504642E-4</v>
      </c>
      <c r="JD132" s="86">
        <f t="shared" si="348"/>
        <v>4.2269545898639536E-5</v>
      </c>
      <c r="JE132" s="86">
        <f t="shared" si="349"/>
        <v>7.319205929538017E-5</v>
      </c>
      <c r="JF132" s="86">
        <f t="shared" si="350"/>
        <v>8.1180604651846271E-5</v>
      </c>
      <c r="JG132" s="86">
        <f t="shared" si="351"/>
        <v>1.9048660647932105E-4</v>
      </c>
      <c r="JH132" s="86">
        <f t="shared" si="352"/>
        <v>6.5698807703233215E-5</v>
      </c>
      <c r="JI132" s="86">
        <f t="shared" si="353"/>
        <v>8.1517774540966194E-5</v>
      </c>
      <c r="JJ132" s="86">
        <f t="shared" si="354"/>
        <v>6.7861893209946985E-5</v>
      </c>
      <c r="JK132" s="86">
        <f t="shared" si="355"/>
        <v>6.5877117201356442E-5</v>
      </c>
      <c r="JL132" s="86">
        <f t="shared" si="356"/>
        <v>7.6090040517797712E-4</v>
      </c>
      <c r="JM132" s="86">
        <f t="shared" si="357"/>
        <v>5.2432374200027626E-4</v>
      </c>
    </row>
    <row r="133" spans="2:273" x14ac:dyDescent="0.25">
      <c r="B133" s="2">
        <v>106</v>
      </c>
      <c r="C133" s="37">
        <v>64.283000000000001</v>
      </c>
      <c r="D133" s="37">
        <v>66.024000000000001</v>
      </c>
      <c r="E133" s="37">
        <v>66.5</v>
      </c>
      <c r="F133" s="37">
        <v>66.5</v>
      </c>
      <c r="G133" s="37">
        <v>66.81</v>
      </c>
      <c r="H133" s="37">
        <v>65.332999999999998</v>
      </c>
      <c r="I133" s="37">
        <v>64.524000000000001</v>
      </c>
      <c r="J133" s="37">
        <v>64.704999999999998</v>
      </c>
      <c r="K133" s="37">
        <v>63.667000000000002</v>
      </c>
      <c r="L133" s="37">
        <v>61.643999999999998</v>
      </c>
      <c r="M133" s="37">
        <v>60.6</v>
      </c>
      <c r="N133" s="37">
        <v>58.911000000000001</v>
      </c>
      <c r="O133" s="37">
        <v>59.466999999999999</v>
      </c>
      <c r="P133" s="37">
        <v>60.726999999999997</v>
      </c>
      <c r="Q133" s="37">
        <v>61.372100000000003</v>
      </c>
      <c r="S133" s="4">
        <f t="shared" si="229"/>
        <v>64.703246317089153</v>
      </c>
      <c r="T133" s="4">
        <f t="shared" si="230"/>
        <v>65.62156805734493</v>
      </c>
      <c r="U133" s="4">
        <f t="shared" si="231"/>
        <v>65.901096699022148</v>
      </c>
      <c r="V133" s="4">
        <f t="shared" si="232"/>
        <v>66.104142725902932</v>
      </c>
      <c r="W133" s="4">
        <f t="shared" si="233"/>
        <v>65.714714966744481</v>
      </c>
      <c r="X133" s="4">
        <f t="shared" si="234"/>
        <v>64.273583784187082</v>
      </c>
      <c r="Y133" s="4">
        <f t="shared" si="235"/>
        <v>65.282367802071022</v>
      </c>
      <c r="Z133" s="4">
        <f t="shared" si="236"/>
        <v>64.511152758057833</v>
      </c>
      <c r="AA133" s="4">
        <f t="shared" si="237"/>
        <v>62.256684560567741</v>
      </c>
      <c r="AB133" s="4">
        <f t="shared" si="238"/>
        <v>61.168690767660578</v>
      </c>
      <c r="AC133" s="4">
        <f t="shared" si="239"/>
        <v>60.106852176135249</v>
      </c>
      <c r="AD133" s="4">
        <f t="shared" si="240"/>
        <v>59.213440571672173</v>
      </c>
      <c r="AE133" s="4">
        <f t="shared" si="241"/>
        <v>59.87772479837195</v>
      </c>
      <c r="AF133" s="4">
        <f t="shared" si="242"/>
        <v>60.449900284698991</v>
      </c>
      <c r="AG133" s="4">
        <f t="shared" si="243"/>
        <v>60.720413242860722</v>
      </c>
      <c r="AI133" s="4">
        <f t="shared" si="244"/>
        <v>-0.42024631708915194</v>
      </c>
      <c r="AJ133" s="4">
        <f t="shared" si="245"/>
        <v>0.40243194265507043</v>
      </c>
      <c r="AK133" s="4">
        <f t="shared" si="246"/>
        <v>0.59890330097785238</v>
      </c>
      <c r="AL133" s="4">
        <f t="shared" si="247"/>
        <v>0.39585727409706806</v>
      </c>
      <c r="AM133" s="4">
        <f t="shared" si="248"/>
        <v>1.0952850332555215</v>
      </c>
      <c r="AN133" s="4">
        <f t="shared" si="249"/>
        <v>1.0594162158129166</v>
      </c>
      <c r="AO133" s="4">
        <f t="shared" si="250"/>
        <v>-0.75836780207102095</v>
      </c>
      <c r="AP133" s="4">
        <f t="shared" si="251"/>
        <v>0.19384724194216574</v>
      </c>
      <c r="AQ133" s="4">
        <f t="shared" si="252"/>
        <v>1.4103154394322601</v>
      </c>
      <c r="AR133" s="4">
        <f t="shared" si="253"/>
        <v>0.47530923233941991</v>
      </c>
      <c r="AS133" s="4">
        <f t="shared" si="254"/>
        <v>0.49314782386475287</v>
      </c>
      <c r="AT133" s="4">
        <f t="shared" si="255"/>
        <v>-0.30244057167217164</v>
      </c>
      <c r="AU133" s="4">
        <f t="shared" si="256"/>
        <v>-0.41072479837195175</v>
      </c>
      <c r="AV133" s="4">
        <f t="shared" si="432"/>
        <v>0.27709971530100574</v>
      </c>
      <c r="AW133" s="4">
        <f t="shared" si="432"/>
        <v>0.65168675713928081</v>
      </c>
      <c r="AY133" s="2">
        <f t="shared" si="308"/>
        <v>64.703246298178698</v>
      </c>
      <c r="AZ133" s="2">
        <f t="shared" si="359"/>
        <v>65.618847697497131</v>
      </c>
      <c r="BA133" s="2">
        <f t="shared" si="360"/>
        <v>65.895847877259229</v>
      </c>
      <c r="BB133" s="2">
        <f t="shared" si="361"/>
        <v>66.096587041417067</v>
      </c>
      <c r="BC133" s="2">
        <f t="shared" si="362"/>
        <v>65.692507545960339</v>
      </c>
      <c r="BD133" s="2">
        <f t="shared" si="363"/>
        <v>64.268541340880049</v>
      </c>
      <c r="BE133" s="2">
        <f t="shared" si="364"/>
        <v>65.272856141675277</v>
      </c>
      <c r="BF133" s="2">
        <f t="shared" si="365"/>
        <v>64.500005838613106</v>
      </c>
      <c r="BG133" s="2">
        <f t="shared" si="366"/>
        <v>62.228516740243343</v>
      </c>
      <c r="BH133" s="2">
        <f t="shared" si="367"/>
        <v>61.156160410559423</v>
      </c>
      <c r="BI133" s="2">
        <f t="shared" si="368"/>
        <v>60.091040964827982</v>
      </c>
      <c r="BJ133" s="2">
        <f t="shared" si="369"/>
        <v>59.199634075128863</v>
      </c>
      <c r="BK133" s="2">
        <f t="shared" si="370"/>
        <v>59.863775264129998</v>
      </c>
      <c r="BL133" s="2">
        <f t="shared" si="371"/>
        <v>60.258588505337286</v>
      </c>
      <c r="BM133" s="2">
        <f t="shared" si="372"/>
        <v>60.440034405933758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64.283000000000001</v>
      </c>
      <c r="CF133" s="2">
        <f t="shared" si="310"/>
        <v>66.024000000000001</v>
      </c>
      <c r="CG133" s="2">
        <f t="shared" si="311"/>
        <v>66.5</v>
      </c>
      <c r="CH133" s="2">
        <f t="shared" si="312"/>
        <v>66.5</v>
      </c>
      <c r="CI133" s="2">
        <f t="shared" si="313"/>
        <v>66.81</v>
      </c>
      <c r="CJ133" s="2">
        <f t="shared" si="314"/>
        <v>65.332999999999998</v>
      </c>
      <c r="CK133" s="2">
        <f t="shared" si="315"/>
        <v>64.524000000000001</v>
      </c>
      <c r="CL133" s="2">
        <f t="shared" si="316"/>
        <v>64.704999999999998</v>
      </c>
      <c r="CM133" s="2">
        <f t="shared" si="317"/>
        <v>63.667000000000002</v>
      </c>
      <c r="CN133" s="2">
        <f t="shared" si="318"/>
        <v>61.643999999999998</v>
      </c>
      <c r="CO133" s="2">
        <f t="shared" si="319"/>
        <v>60.6</v>
      </c>
      <c r="CP133" s="2">
        <f t="shared" si="320"/>
        <v>58.911000000000001</v>
      </c>
      <c r="CQ133" s="2">
        <f t="shared" si="321"/>
        <v>59.466999999999999</v>
      </c>
      <c r="CR133" s="2">
        <f t="shared" si="322"/>
        <v>60.726999999999997</v>
      </c>
      <c r="CS133" s="2">
        <f t="shared" si="323"/>
        <v>61.372100000000003</v>
      </c>
      <c r="CU133" s="2">
        <f t="shared" si="273"/>
        <v>64.283000000000001</v>
      </c>
      <c r="CV133" s="2">
        <f t="shared" si="274"/>
        <v>66.024000000000001</v>
      </c>
      <c r="CW133" s="2">
        <f t="shared" si="275"/>
        <v>66.5</v>
      </c>
      <c r="CX133" s="2">
        <f t="shared" si="276"/>
        <v>66.5</v>
      </c>
      <c r="CY133" s="2">
        <f t="shared" si="277"/>
        <v>66.81</v>
      </c>
      <c r="CZ133" s="2">
        <f t="shared" si="278"/>
        <v>65.332999999999998</v>
      </c>
      <c r="DA133" s="2">
        <f t="shared" si="279"/>
        <v>64.524000000000001</v>
      </c>
      <c r="DB133" s="2">
        <f t="shared" si="280"/>
        <v>64.704999999999998</v>
      </c>
      <c r="DC133" s="2">
        <f t="shared" si="281"/>
        <v>63.667000000000002</v>
      </c>
      <c r="DD133" s="2">
        <f t="shared" si="282"/>
        <v>61.643999999999998</v>
      </c>
      <c r="DE133" s="2">
        <f t="shared" si="283"/>
        <v>60.6</v>
      </c>
      <c r="DF133" s="2">
        <f t="shared" si="284"/>
        <v>58.911000000000001</v>
      </c>
      <c r="DG133" s="2">
        <f t="shared" si="285"/>
        <v>59.466999999999999</v>
      </c>
      <c r="DH133" s="2">
        <f t="shared" si="286"/>
        <v>60.726999999999997</v>
      </c>
      <c r="DI133" s="2">
        <f t="shared" si="287"/>
        <v>61.372100000000003</v>
      </c>
      <c r="DK133" s="2">
        <f t="shared" si="288"/>
        <v>89.685567049229832</v>
      </c>
      <c r="DL133" s="2">
        <f t="shared" si="433"/>
        <v>90.783136212624584</v>
      </c>
      <c r="DM133" s="2">
        <f t="shared" si="433"/>
        <v>95.05187526427062</v>
      </c>
      <c r="DN133" s="2">
        <f t="shared" si="433"/>
        <v>92.426704016913334</v>
      </c>
      <c r="DO133" s="2">
        <f t="shared" si="433"/>
        <v>90.335923642060365</v>
      </c>
      <c r="DP133" s="2">
        <f t="shared" si="433"/>
        <v>87.149822410147991</v>
      </c>
      <c r="DQ133" s="2">
        <f t="shared" si="433"/>
        <v>92.827236022514086</v>
      </c>
      <c r="DR133" s="2">
        <f t="shared" si="433"/>
        <v>93.742414304993247</v>
      </c>
      <c r="DS133" s="2">
        <f t="shared" si="433"/>
        <v>81.596275140712947</v>
      </c>
      <c r="DT133" s="2">
        <f t="shared" si="433"/>
        <v>84.503946356275321</v>
      </c>
      <c r="DU133" s="2">
        <f t="shared" si="433"/>
        <v>83.966499190283415</v>
      </c>
      <c r="DV133" s="2">
        <f t="shared" si="433"/>
        <v>85.181885928705412</v>
      </c>
      <c r="DW133" s="2">
        <f t="shared" si="433"/>
        <v>85.515381533101049</v>
      </c>
      <c r="DX133" s="2">
        <f t="shared" si="433"/>
        <v>73.952945644599311</v>
      </c>
      <c r="DY133" s="2">
        <f t="shared" si="433"/>
        <v>71.138678520625874</v>
      </c>
      <c r="EA133" s="2">
        <f t="shared" si="228"/>
        <v>64.628029911675213</v>
      </c>
      <c r="EB133" s="2">
        <f t="shared" si="290"/>
        <v>65.539544003061593</v>
      </c>
      <c r="EC133" s="2">
        <f t="shared" si="291"/>
        <v>65.802346549923698</v>
      </c>
      <c r="ED133" s="2">
        <f t="shared" si="292"/>
        <v>66.008357432524704</v>
      </c>
      <c r="EE133" s="2">
        <f t="shared" si="293"/>
        <v>65.622430890068188</v>
      </c>
      <c r="EF133" s="2">
        <f t="shared" si="294"/>
        <v>64.192427933879031</v>
      </c>
      <c r="EG133" s="2">
        <f t="shared" si="295"/>
        <v>65.17319936759398</v>
      </c>
      <c r="EH133" s="2">
        <f t="shared" si="296"/>
        <v>64.385831145606275</v>
      </c>
      <c r="EI133" s="2">
        <f t="shared" si="297"/>
        <v>62.158297043941417</v>
      </c>
      <c r="EJ133" s="2">
        <f t="shared" si="298"/>
        <v>61.068212489483038</v>
      </c>
      <c r="EK133" s="2">
        <f t="shared" si="299"/>
        <v>60.001158468076788</v>
      </c>
      <c r="EL133" s="2">
        <f t="shared" si="300"/>
        <v>59.105719041375991</v>
      </c>
      <c r="EM133" s="2">
        <f t="shared" si="301"/>
        <v>59.775552848976815</v>
      </c>
      <c r="EN133" s="2">
        <f t="shared" si="302"/>
        <v>60.20765015008287</v>
      </c>
      <c r="EO133" s="2">
        <f t="shared" si="303"/>
        <v>60.39293466468596</v>
      </c>
      <c r="EQ133" s="2">
        <f t="shared" si="304"/>
        <v>64.605236302356417</v>
      </c>
      <c r="ER133" s="2">
        <f t="shared" si="434"/>
        <v>65.457417645706684</v>
      </c>
      <c r="ES133" s="2">
        <f t="shared" si="434"/>
        <v>65.744804154511172</v>
      </c>
      <c r="ET133" s="2">
        <f t="shared" si="434"/>
        <v>65.843098108037864</v>
      </c>
      <c r="EU133" s="2">
        <f t="shared" si="434"/>
        <v>65.568696320497025</v>
      </c>
      <c r="EV133" s="2">
        <f t="shared" si="434"/>
        <v>64.081407007799996</v>
      </c>
      <c r="EW133" s="2">
        <f t="shared" si="434"/>
        <v>65.063468359894642</v>
      </c>
      <c r="EX133" s="2">
        <f t="shared" si="434"/>
        <v>64.344313048320316</v>
      </c>
      <c r="EY133" s="2">
        <f t="shared" si="434"/>
        <v>62.122993111111114</v>
      </c>
      <c r="EZ133" s="2">
        <f t="shared" si="434"/>
        <v>61.028406246370139</v>
      </c>
      <c r="FA133" s="2">
        <f t="shared" si="434"/>
        <v>59.986732537560549</v>
      </c>
      <c r="FB133" s="2">
        <f t="shared" si="434"/>
        <v>59.0945132118663</v>
      </c>
      <c r="FC133" s="2">
        <f t="shared" si="434"/>
        <v>59.759426243011482</v>
      </c>
      <c r="FD133" s="2">
        <f t="shared" si="434"/>
        <v>60.207330272437417</v>
      </c>
      <c r="FE133" s="2">
        <f t="shared" si="434"/>
        <v>60.424346053097864</v>
      </c>
      <c r="FG133" s="2">
        <f t="shared" si="306"/>
        <v>0.99698990779975705</v>
      </c>
      <c r="FH133" s="2">
        <f t="shared" si="435"/>
        <v>0.996827278207294</v>
      </c>
      <c r="FI133" s="2">
        <f t="shared" si="435"/>
        <v>0.99677853275654582</v>
      </c>
      <c r="FJ133" s="2">
        <f t="shared" si="435"/>
        <v>0.99659337337936604</v>
      </c>
      <c r="FK133" s="2">
        <f t="shared" si="435"/>
        <v>0.99713695296768079</v>
      </c>
      <c r="FL133" s="2">
        <f t="shared" si="435"/>
        <v>0.99662888623367374</v>
      </c>
      <c r="FM133" s="2">
        <f t="shared" si="435"/>
        <v>0.99634509507697777</v>
      </c>
      <c r="FN133" s="2">
        <f t="shared" si="435"/>
        <v>0.99609183427616999</v>
      </c>
      <c r="FO133" s="2">
        <f t="shared" si="435"/>
        <v>0.9963582250363906</v>
      </c>
      <c r="FP133" s="2">
        <f t="shared" si="435"/>
        <v>0.99621941428454786</v>
      </c>
      <c r="FQ133" s="2">
        <f t="shared" si="435"/>
        <v>0.99624055885434093</v>
      </c>
      <c r="FR133" s="2">
        <f t="shared" si="435"/>
        <v>0.99639332145560655</v>
      </c>
      <c r="FS133" s="2">
        <f t="shared" si="435"/>
        <v>0.9965661845272723</v>
      </c>
      <c r="FT133" s="2">
        <f t="shared" si="435"/>
        <v>0.99629399470193547</v>
      </c>
      <c r="FU133" s="2">
        <f t="shared" si="435"/>
        <v>0.9956324682319494</v>
      </c>
      <c r="FW133" s="2">
        <f t="shared" si="324"/>
        <v>9.174088606756366E-3</v>
      </c>
      <c r="FX133" s="2">
        <f t="shared" si="376"/>
        <v>9.5852381534326011E-3</v>
      </c>
      <c r="FY133" s="2">
        <f t="shared" si="377"/>
        <v>1.2600645124606241E-2</v>
      </c>
      <c r="FZ133" s="2">
        <f t="shared" si="378"/>
        <v>1.0697331969824572E-2</v>
      </c>
      <c r="GA133" s="2">
        <f t="shared" si="379"/>
        <v>1.2640581195740588E-2</v>
      </c>
      <c r="GB133" s="2">
        <f t="shared" si="380"/>
        <v>1.1516581621711772E-2</v>
      </c>
      <c r="GC133" s="2">
        <f t="shared" si="381"/>
        <v>1.2905200270215781E-2</v>
      </c>
      <c r="GD133" s="2">
        <f t="shared" si="382"/>
        <v>1.338450222375784E-2</v>
      </c>
      <c r="GE133" s="2">
        <f t="shared" si="383"/>
        <v>1.6118478267698556E-2</v>
      </c>
      <c r="GF133" s="2">
        <f t="shared" si="384"/>
        <v>1.6401437575814744E-2</v>
      </c>
      <c r="GG133" s="2">
        <f t="shared" si="385"/>
        <v>1.4819926476482092E-2</v>
      </c>
      <c r="GH133" s="2">
        <f t="shared" si="386"/>
        <v>1.1897189722896728E-2</v>
      </c>
      <c r="GI133" s="2">
        <f t="shared" si="387"/>
        <v>1.0132748829994744E-2</v>
      </c>
      <c r="GJ133" s="2">
        <f t="shared" si="388"/>
        <v>5.57297999841896E-3</v>
      </c>
      <c r="GK133" s="2">
        <f t="shared" si="389"/>
        <v>5.3281180523736321E-3</v>
      </c>
      <c r="GM133" s="86">
        <f t="shared" si="325"/>
        <v>2.5644359023919417E-31</v>
      </c>
      <c r="GN133" s="86">
        <f t="shared" si="390"/>
        <v>4.0670707089456266E-57</v>
      </c>
      <c r="GO133" s="86">
        <f t="shared" si="391"/>
        <v>1.3934125711441459E-61</v>
      </c>
      <c r="GP133" s="86">
        <f t="shared" si="392"/>
        <v>6.1447557508118708E-66</v>
      </c>
      <c r="GQ133" s="86">
        <f t="shared" si="393"/>
        <v>1.0346880979152036E-69</v>
      </c>
      <c r="GR133" s="86">
        <f t="shared" si="394"/>
        <v>3.9786762020333646E-50</v>
      </c>
      <c r="GS133" s="86">
        <f t="shared" si="395"/>
        <v>1.2278773180947559E-53</v>
      </c>
      <c r="GT133" s="86">
        <f t="shared" si="396"/>
        <v>2.3344690500723652E-57</v>
      </c>
      <c r="GU133" s="86">
        <f t="shared" si="397"/>
        <v>4.464077057360971E-58</v>
      </c>
      <c r="GV133" s="86">
        <f t="shared" si="398"/>
        <v>3.989219150789056E-58</v>
      </c>
      <c r="GW133" s="86">
        <f t="shared" si="399"/>
        <v>7.8729274932045679E-76</v>
      </c>
      <c r="GX133" s="86">
        <f t="shared" si="400"/>
        <v>2.1012907852945265E-113</v>
      </c>
      <c r="GY133" s="86">
        <f t="shared" si="401"/>
        <v>3.0977813370358061E-115</v>
      </c>
      <c r="GZ133" s="86">
        <f t="shared" si="402"/>
        <v>1.4265391095513737E-24</v>
      </c>
      <c r="HA133" s="86">
        <f t="shared" si="403"/>
        <v>6.720935651242331E-25</v>
      </c>
      <c r="HC133" s="86">
        <f t="shared" si="326"/>
        <v>1.2704596273397779E-8</v>
      </c>
      <c r="HD133" s="86">
        <f t="shared" si="404"/>
        <v>1.5297039750005718E-15</v>
      </c>
      <c r="HE133" s="86">
        <f t="shared" si="405"/>
        <v>1.4776701135424107E-18</v>
      </c>
      <c r="HF133" s="86">
        <f t="shared" si="406"/>
        <v>6.761978677158544E-15</v>
      </c>
      <c r="HG133" s="86">
        <f t="shared" si="407"/>
        <v>3.19325024747841E-21</v>
      </c>
      <c r="HH133" s="86">
        <f t="shared" si="408"/>
        <v>1.1940084450918546E-14</v>
      </c>
      <c r="HI133" s="86">
        <f t="shared" si="409"/>
        <v>5.6923633993781619E-17</v>
      </c>
      <c r="HJ133" s="86">
        <f t="shared" si="410"/>
        <v>2.2708300833905901E-22</v>
      </c>
      <c r="HK133" s="86">
        <f t="shared" si="411"/>
        <v>1.4879742033941632E-22</v>
      </c>
      <c r="HL133" s="86">
        <f t="shared" si="412"/>
        <v>3.6269868957079591E-19</v>
      </c>
      <c r="HM133" s="86">
        <f t="shared" si="413"/>
        <v>7.6283436697449236E-22</v>
      </c>
      <c r="HN133" s="86">
        <f t="shared" si="414"/>
        <v>7.9796577840954563E-25</v>
      </c>
      <c r="HO133" s="86">
        <f t="shared" si="415"/>
        <v>3.121741315936056E-28</v>
      </c>
      <c r="HP133" s="86">
        <f t="shared" si="416"/>
        <v>3.114768731479364E-5</v>
      </c>
      <c r="HQ133" s="86">
        <f t="shared" si="417"/>
        <v>7.2960274763516413E-8</v>
      </c>
      <c r="HS133" s="86">
        <f t="shared" si="327"/>
        <v>1.1264517853110204E-4</v>
      </c>
      <c r="HT133" s="86">
        <f t="shared" si="418"/>
        <v>2.1773694951274532E-4</v>
      </c>
      <c r="HU133" s="86">
        <f t="shared" si="419"/>
        <v>2.3969485713019851E-4</v>
      </c>
      <c r="HV133" s="86">
        <f t="shared" si="420"/>
        <v>2.4736612784365759E-4</v>
      </c>
      <c r="HW133" s="86">
        <f t="shared" si="421"/>
        <v>5.8311633164699226E-4</v>
      </c>
      <c r="HX133" s="86">
        <f t="shared" si="422"/>
        <v>9.428365711020359E-5</v>
      </c>
      <c r="HY133" s="86">
        <f t="shared" si="423"/>
        <v>1.5934168662520785E-4</v>
      </c>
      <c r="HZ133" s="86">
        <f t="shared" si="424"/>
        <v>1.7780236783801183E-4</v>
      </c>
      <c r="IA133" s="86">
        <f t="shared" si="425"/>
        <v>4.1269954606299451E-4</v>
      </c>
      <c r="IB133" s="86">
        <f t="shared" si="426"/>
        <v>1.5227644396960589E-4</v>
      </c>
      <c r="IC133" s="86">
        <f t="shared" si="427"/>
        <v>1.8498034971230982E-4</v>
      </c>
      <c r="ID133" s="86">
        <f t="shared" si="428"/>
        <v>1.4745005970870833E-4</v>
      </c>
      <c r="IE133" s="86">
        <f t="shared" si="429"/>
        <v>1.3682104512953737E-4</v>
      </c>
      <c r="IF133" s="86">
        <f t="shared" si="430"/>
        <v>1.0573237540504323E-3</v>
      </c>
      <c r="IG133" s="86">
        <f t="shared" si="431"/>
        <v>8.099010289866807E-4</v>
      </c>
      <c r="II133" s="86">
        <f t="shared" si="328"/>
        <v>9.3554532067634054E-37</v>
      </c>
      <c r="IJ133" s="86">
        <f t="shared" si="329"/>
        <v>1.451286949322541E-35</v>
      </c>
      <c r="IK133" s="86">
        <f t="shared" si="330"/>
        <v>2.5139505408779301E-37</v>
      </c>
      <c r="IL133" s="86">
        <f t="shared" si="331"/>
        <v>1.049389233310173E-41</v>
      </c>
      <c r="IM133" s="86">
        <f t="shared" si="332"/>
        <v>2.8683394996149919E-33</v>
      </c>
      <c r="IN133" s="86">
        <f t="shared" si="333"/>
        <v>5.0700736387117194E-41</v>
      </c>
      <c r="IO133" s="86">
        <f t="shared" si="334"/>
        <v>6.3885832432650492E-39</v>
      </c>
      <c r="IP133" s="86">
        <f t="shared" si="335"/>
        <v>2.5953979736216148E-39</v>
      </c>
      <c r="IQ133" s="86">
        <f t="shared" si="336"/>
        <v>1.0182983992898311E-38</v>
      </c>
      <c r="IR133" s="86">
        <f t="shared" si="337"/>
        <v>4.348343104425722E-40</v>
      </c>
      <c r="IS133" s="86">
        <f t="shared" si="338"/>
        <v>6.1694505640010251E-41</v>
      </c>
      <c r="IT133" s="86">
        <f t="shared" si="339"/>
        <v>7.996889259399344E-40</v>
      </c>
      <c r="IU133" s="86">
        <f t="shared" si="340"/>
        <v>7.7781471977749674E-38</v>
      </c>
      <c r="IV133" s="86">
        <f t="shared" si="341"/>
        <v>1.8673068802007095E-16</v>
      </c>
      <c r="IW133" s="86">
        <f t="shared" si="342"/>
        <v>1.6970680928347146E-26</v>
      </c>
      <c r="IY133" s="86">
        <f t="shared" si="343"/>
        <v>1.1265788312737544E-4</v>
      </c>
      <c r="IZ133" s="86">
        <f t="shared" si="344"/>
        <v>2.1773694951427502E-4</v>
      </c>
      <c r="JA133" s="86">
        <f t="shared" si="345"/>
        <v>2.396948571302E-4</v>
      </c>
      <c r="JB133" s="86">
        <f t="shared" si="346"/>
        <v>2.4736612785041954E-4</v>
      </c>
      <c r="JC133" s="86">
        <f t="shared" si="347"/>
        <v>5.8311633164699226E-4</v>
      </c>
      <c r="JD133" s="86">
        <f t="shared" si="348"/>
        <v>9.4283657122143678E-5</v>
      </c>
      <c r="JE133" s="86">
        <f t="shared" si="349"/>
        <v>1.5934168662526477E-4</v>
      </c>
      <c r="JF133" s="86">
        <f t="shared" si="350"/>
        <v>1.7780236783801183E-4</v>
      </c>
      <c r="JG133" s="86">
        <f t="shared" si="351"/>
        <v>4.1269954606299451E-4</v>
      </c>
      <c r="JH133" s="86">
        <f t="shared" si="352"/>
        <v>1.5227644396960624E-4</v>
      </c>
      <c r="JI133" s="86">
        <f t="shared" si="353"/>
        <v>1.8498034971230982E-4</v>
      </c>
      <c r="JJ133" s="86">
        <f t="shared" si="354"/>
        <v>1.4745005970870833E-4</v>
      </c>
      <c r="JK133" s="86">
        <f t="shared" si="355"/>
        <v>1.3682104512953737E-4</v>
      </c>
      <c r="JL133" s="86">
        <f t="shared" si="356"/>
        <v>1.0884714413654127E-3</v>
      </c>
      <c r="JM133" s="86">
        <f t="shared" si="357"/>
        <v>8.0997398926144421E-4</v>
      </c>
    </row>
    <row r="134" spans="2:273" x14ac:dyDescent="0.25">
      <c r="B134" s="2">
        <v>107</v>
      </c>
      <c r="C134" s="37">
        <v>64.912999999999997</v>
      </c>
      <c r="D134" s="37">
        <v>66.119</v>
      </c>
      <c r="E134" s="37">
        <v>65.548000000000002</v>
      </c>
      <c r="F134" s="37">
        <v>66.381</v>
      </c>
      <c r="G134" s="37">
        <v>66.643000000000001</v>
      </c>
      <c r="H134" s="37">
        <v>65.19</v>
      </c>
      <c r="I134" s="37">
        <v>64.619</v>
      </c>
      <c r="J134" s="37">
        <v>64.795000000000002</v>
      </c>
      <c r="K134" s="37">
        <v>62.021999999999998</v>
      </c>
      <c r="L134" s="37">
        <v>60.244</v>
      </c>
      <c r="M134" s="37">
        <v>60.889000000000003</v>
      </c>
      <c r="N134" s="37">
        <v>59.777999999999999</v>
      </c>
      <c r="O134" s="37">
        <v>59.777999999999999</v>
      </c>
      <c r="P134" s="37">
        <v>60.954999999999998</v>
      </c>
      <c r="Q134" s="37">
        <v>61.116300000000003</v>
      </c>
      <c r="S134" s="4">
        <f t="shared" si="229"/>
        <v>64.614536981649792</v>
      </c>
      <c r="T134" s="4">
        <f t="shared" si="230"/>
        <v>65.506412494350585</v>
      </c>
      <c r="U134" s="4">
        <f t="shared" si="231"/>
        <v>65.766594435154445</v>
      </c>
      <c r="V134" s="4">
        <f t="shared" si="232"/>
        <v>65.948682447310532</v>
      </c>
      <c r="W134" s="4">
        <f t="shared" si="233"/>
        <v>65.592386727790895</v>
      </c>
      <c r="X134" s="4">
        <f t="shared" si="234"/>
        <v>64.153852621842745</v>
      </c>
      <c r="Y134" s="4">
        <f t="shared" si="235"/>
        <v>65.135847895072274</v>
      </c>
      <c r="Z134" s="4">
        <f t="shared" si="236"/>
        <v>64.375534857011985</v>
      </c>
      <c r="AA134" s="4">
        <f t="shared" si="237"/>
        <v>62.155982442471085</v>
      </c>
      <c r="AB134" s="4">
        <f t="shared" si="238"/>
        <v>61.042522288931302</v>
      </c>
      <c r="AC134" s="4">
        <f t="shared" si="239"/>
        <v>59.991014201432058</v>
      </c>
      <c r="AD134" s="4">
        <f t="shared" si="240"/>
        <v>59.066336154416234</v>
      </c>
      <c r="AE134" s="4">
        <f t="shared" si="241"/>
        <v>59.735493425460469</v>
      </c>
      <c r="AF134" s="4">
        <f t="shared" si="242"/>
        <v>60.430008655324983</v>
      </c>
      <c r="AG134" s="4">
        <f t="shared" si="243"/>
        <v>60.783700330225678</v>
      </c>
      <c r="AI134" s="4">
        <f t="shared" si="244"/>
        <v>0.29846301835020483</v>
      </c>
      <c r="AJ134" s="4">
        <f t="shared" si="245"/>
        <v>0.61258750564941522</v>
      </c>
      <c r="AK134" s="4">
        <f t="shared" si="246"/>
        <v>-0.21859443515444354</v>
      </c>
      <c r="AL134" s="4">
        <f t="shared" si="247"/>
        <v>0.4323175526894687</v>
      </c>
      <c r="AM134" s="4">
        <f t="shared" si="248"/>
        <v>1.0506132722091053</v>
      </c>
      <c r="AN134" s="4">
        <f t="shared" si="249"/>
        <v>1.0361473781572528</v>
      </c>
      <c r="AO134" s="4">
        <f t="shared" si="250"/>
        <v>-0.51684789507227435</v>
      </c>
      <c r="AP134" s="4">
        <f t="shared" si="251"/>
        <v>0.41946514298801674</v>
      </c>
      <c r="AQ134" s="4">
        <f t="shared" si="252"/>
        <v>-0.13398244247108693</v>
      </c>
      <c r="AR134" s="4">
        <f t="shared" si="253"/>
        <v>-0.79852228893130217</v>
      </c>
      <c r="AS134" s="4">
        <f t="shared" si="254"/>
        <v>0.89798579856794447</v>
      </c>
      <c r="AT134" s="4">
        <f t="shared" si="255"/>
        <v>0.7116638455837645</v>
      </c>
      <c r="AU134" s="4">
        <f t="shared" si="256"/>
        <v>4.2506574539530106E-2</v>
      </c>
      <c r="AV134" s="4">
        <f t="shared" si="432"/>
        <v>0.52499134467501563</v>
      </c>
      <c r="AW134" s="4">
        <f t="shared" si="432"/>
        <v>0.33259966977432498</v>
      </c>
      <c r="AY134" s="2">
        <f t="shared" si="308"/>
        <v>64.614536979725457</v>
      </c>
      <c r="AZ134" s="2">
        <f t="shared" si="359"/>
        <v>65.501400414301955</v>
      </c>
      <c r="BA134" s="2">
        <f t="shared" si="360"/>
        <v>65.75643294756496</v>
      </c>
      <c r="BB134" s="2">
        <f t="shared" si="361"/>
        <v>65.933879015569232</v>
      </c>
      <c r="BC134" s="2">
        <f t="shared" si="362"/>
        <v>65.55261943782051</v>
      </c>
      <c r="BD134" s="2">
        <f t="shared" si="363"/>
        <v>64.143458464459258</v>
      </c>
      <c r="BE134" s="2">
        <f t="shared" si="364"/>
        <v>65.116731099409662</v>
      </c>
      <c r="BF134" s="2">
        <f t="shared" si="365"/>
        <v>64.353037876800187</v>
      </c>
      <c r="BG134" s="2">
        <f t="shared" si="366"/>
        <v>62.100123832363209</v>
      </c>
      <c r="BH134" s="2">
        <f t="shared" si="367"/>
        <v>61.015945587788202</v>
      </c>
      <c r="BI134" s="2">
        <f t="shared" si="368"/>
        <v>59.958139297651648</v>
      </c>
      <c r="BJ134" s="2">
        <f t="shared" si="369"/>
        <v>59.038614974277394</v>
      </c>
      <c r="BK134" s="2">
        <f t="shared" si="370"/>
        <v>59.708534289244973</v>
      </c>
      <c r="BL134" s="2">
        <f t="shared" si="371"/>
        <v>60.145639846268615</v>
      </c>
      <c r="BM134" s="2">
        <f t="shared" si="372"/>
        <v>60.369200038014888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64.912999999999997</v>
      </c>
      <c r="CF134" s="2">
        <f t="shared" si="310"/>
        <v>66.119</v>
      </c>
      <c r="CG134" s="2">
        <f t="shared" si="311"/>
        <v>65.548000000000002</v>
      </c>
      <c r="CH134" s="2">
        <f t="shared" si="312"/>
        <v>66.381</v>
      </c>
      <c r="CI134" s="2">
        <f t="shared" si="313"/>
        <v>66.643000000000001</v>
      </c>
      <c r="CJ134" s="2">
        <f t="shared" si="314"/>
        <v>65.19</v>
      </c>
      <c r="CK134" s="2">
        <f t="shared" si="315"/>
        <v>64.619</v>
      </c>
      <c r="CL134" s="2">
        <f t="shared" si="316"/>
        <v>64.795000000000002</v>
      </c>
      <c r="CM134" s="2">
        <f t="shared" si="317"/>
        <v>62.021999999999998</v>
      </c>
      <c r="CN134" s="2">
        <f t="shared" si="318"/>
        <v>60.244</v>
      </c>
      <c r="CO134" s="2">
        <f t="shared" si="319"/>
        <v>60.889000000000003</v>
      </c>
      <c r="CP134" s="2">
        <f t="shared" si="320"/>
        <v>59.777999999999999</v>
      </c>
      <c r="CQ134" s="2">
        <f t="shared" si="321"/>
        <v>59.777999999999999</v>
      </c>
      <c r="CR134" s="2">
        <f t="shared" si="322"/>
        <v>60.954999999999998</v>
      </c>
      <c r="CS134" s="2">
        <f t="shared" si="323"/>
        <v>61.116300000000003</v>
      </c>
      <c r="CU134" s="2">
        <f t="shared" si="273"/>
        <v>64.912999999999997</v>
      </c>
      <c r="CV134" s="2">
        <f t="shared" si="274"/>
        <v>66.119</v>
      </c>
      <c r="CW134" s="2">
        <f t="shared" si="275"/>
        <v>65.548000000000002</v>
      </c>
      <c r="CX134" s="2">
        <f t="shared" si="276"/>
        <v>66.381</v>
      </c>
      <c r="CY134" s="2">
        <f t="shared" si="277"/>
        <v>66.643000000000001</v>
      </c>
      <c r="CZ134" s="2">
        <f t="shared" si="278"/>
        <v>65.19</v>
      </c>
      <c r="DA134" s="2">
        <f t="shared" si="279"/>
        <v>64.619</v>
      </c>
      <c r="DB134" s="2">
        <f t="shared" si="280"/>
        <v>64.795000000000002</v>
      </c>
      <c r="DC134" s="2">
        <f t="shared" si="281"/>
        <v>62.021999999999998</v>
      </c>
      <c r="DD134" s="2">
        <f t="shared" si="282"/>
        <v>60.244</v>
      </c>
      <c r="DE134" s="2">
        <f t="shared" si="283"/>
        <v>60.889000000000003</v>
      </c>
      <c r="DF134" s="2">
        <f t="shared" si="284"/>
        <v>59.777999999999999</v>
      </c>
      <c r="DG134" s="2">
        <f t="shared" si="285"/>
        <v>59.777999999999999</v>
      </c>
      <c r="DH134" s="2">
        <f t="shared" si="286"/>
        <v>60.954999999999998</v>
      </c>
      <c r="DI134" s="2">
        <f t="shared" si="287"/>
        <v>61.116300000000003</v>
      </c>
      <c r="DK134" s="2">
        <f t="shared" si="288"/>
        <v>89.877406825732407</v>
      </c>
      <c r="DL134" s="2">
        <f t="shared" si="433"/>
        <v>90.951063122923586</v>
      </c>
      <c r="DM134" s="2">
        <f t="shared" si="433"/>
        <v>95.264556780428876</v>
      </c>
      <c r="DN134" s="2">
        <f t="shared" si="433"/>
        <v>92.618390969495636</v>
      </c>
      <c r="DO134" s="2">
        <f t="shared" si="433"/>
        <v>90.503283094292755</v>
      </c>
      <c r="DP134" s="2">
        <f t="shared" si="433"/>
        <v>87.280567804288737</v>
      </c>
      <c r="DQ134" s="2">
        <f t="shared" si="433"/>
        <v>93.025794746716713</v>
      </c>
      <c r="DR134" s="2">
        <f t="shared" si="433"/>
        <v>93.953857624831301</v>
      </c>
      <c r="DS134" s="2">
        <f t="shared" si="433"/>
        <v>81.628117166979365</v>
      </c>
      <c r="DT134" s="2">
        <f t="shared" si="433"/>
        <v>84.615827935222683</v>
      </c>
      <c r="DU134" s="2">
        <f t="shared" si="433"/>
        <v>84.092103643724712</v>
      </c>
      <c r="DV134" s="2">
        <f t="shared" si="433"/>
        <v>85.345733302063763</v>
      </c>
      <c r="DW134" s="2">
        <f t="shared" si="433"/>
        <v>85.678146341463417</v>
      </c>
      <c r="DX134" s="2">
        <f t="shared" si="433"/>
        <v>74.003038675958194</v>
      </c>
      <c r="DY134" s="2">
        <f t="shared" si="433"/>
        <v>71.199216429587466</v>
      </c>
      <c r="EA134" s="2">
        <f t="shared" si="228"/>
        <v>64.545171973576799</v>
      </c>
      <c r="EB134" s="2">
        <f t="shared" si="290"/>
        <v>65.428199020283188</v>
      </c>
      <c r="EC134" s="2">
        <f t="shared" si="291"/>
        <v>65.669993911157519</v>
      </c>
      <c r="ED134" s="2">
        <f t="shared" si="292"/>
        <v>65.852285197987015</v>
      </c>
      <c r="EE134" s="2">
        <f t="shared" si="293"/>
        <v>65.487697895405276</v>
      </c>
      <c r="EF134" s="2">
        <f t="shared" si="294"/>
        <v>64.073174898881831</v>
      </c>
      <c r="EG134" s="2">
        <f t="shared" si="295"/>
        <v>65.024470407869927</v>
      </c>
      <c r="EH134" s="2">
        <f t="shared" si="296"/>
        <v>64.247439124989455</v>
      </c>
      <c r="EI134" s="2">
        <f t="shared" si="297"/>
        <v>62.035251344873501</v>
      </c>
      <c r="EJ134" s="2">
        <f t="shared" si="298"/>
        <v>60.934666560717965</v>
      </c>
      <c r="EK134" s="2">
        <f t="shared" si="299"/>
        <v>59.875204777490104</v>
      </c>
      <c r="EL134" s="2">
        <f t="shared" si="300"/>
        <v>58.951504325971932</v>
      </c>
      <c r="EM134" s="2">
        <f t="shared" si="301"/>
        <v>59.626825707350172</v>
      </c>
      <c r="EN134" s="2">
        <f t="shared" si="302"/>
        <v>60.09860606603646</v>
      </c>
      <c r="EO134" s="2">
        <f t="shared" si="303"/>
        <v>60.325876631391935</v>
      </c>
      <c r="EQ134" s="2">
        <f t="shared" si="304"/>
        <v>64.525630379673927</v>
      </c>
      <c r="ER134" s="2">
        <f t="shared" si="434"/>
        <v>65.364288226982168</v>
      </c>
      <c r="ES134" s="2">
        <f t="shared" si="434"/>
        <v>65.631236980570264</v>
      </c>
      <c r="ET134" s="2">
        <f t="shared" si="434"/>
        <v>65.716570805890314</v>
      </c>
      <c r="EU134" s="2">
        <f t="shared" si="434"/>
        <v>65.457801724599648</v>
      </c>
      <c r="EV134" s="2">
        <f t="shared" si="434"/>
        <v>63.9868751944053</v>
      </c>
      <c r="EW134" s="2">
        <f t="shared" si="434"/>
        <v>64.94617592617476</v>
      </c>
      <c r="EX134" s="2">
        <f t="shared" si="434"/>
        <v>64.22561002245115</v>
      </c>
      <c r="EY134" s="2">
        <f t="shared" si="434"/>
        <v>62.022619333333338</v>
      </c>
      <c r="EZ134" s="2">
        <f t="shared" si="434"/>
        <v>60.912430807281766</v>
      </c>
      <c r="FA134" s="2">
        <f t="shared" si="434"/>
        <v>59.86754748943298</v>
      </c>
      <c r="FB134" s="2">
        <f t="shared" si="434"/>
        <v>58.97174678442606</v>
      </c>
      <c r="FC134" s="2">
        <f t="shared" si="434"/>
        <v>59.635799528340691</v>
      </c>
      <c r="FD134" s="2">
        <f t="shared" si="434"/>
        <v>60.102310158756723</v>
      </c>
      <c r="FE134" s="2">
        <f t="shared" si="434"/>
        <v>60.325135778202103</v>
      </c>
      <c r="FG134" s="2">
        <f t="shared" si="306"/>
        <v>0.99725403600228824</v>
      </c>
      <c r="FH134" s="2">
        <f t="shared" si="435"/>
        <v>0.99710563532910901</v>
      </c>
      <c r="FI134" s="2">
        <f t="shared" si="435"/>
        <v>0.99706115392708083</v>
      </c>
      <c r="FJ134" s="2">
        <f t="shared" si="435"/>
        <v>0.99689218804146573</v>
      </c>
      <c r="FK134" s="2">
        <f t="shared" si="435"/>
        <v>0.99738821211889661</v>
      </c>
      <c r="FL134" s="2">
        <f t="shared" si="435"/>
        <v>0.99692459547339474</v>
      </c>
      <c r="FM134" s="2">
        <f t="shared" si="435"/>
        <v>0.99666561478172266</v>
      </c>
      <c r="FN134" s="2">
        <f t="shared" si="435"/>
        <v>0.99643448440183557</v>
      </c>
      <c r="FO134" s="2">
        <f t="shared" si="435"/>
        <v>0.99667759713881032</v>
      </c>
      <c r="FP134" s="2">
        <f t="shared" si="435"/>
        <v>0.99655091750915814</v>
      </c>
      <c r="FQ134" s="2">
        <f t="shared" si="435"/>
        <v>0.99657021438621196</v>
      </c>
      <c r="FR134" s="2">
        <f t="shared" si="435"/>
        <v>0.99670962587776102</v>
      </c>
      <c r="FS134" s="2">
        <f t="shared" si="435"/>
        <v>0.99686737658225455</v>
      </c>
      <c r="FT134" s="2">
        <f t="shared" si="435"/>
        <v>0.9966189804865645</v>
      </c>
      <c r="FU134" s="2">
        <f t="shared" si="435"/>
        <v>0.99601523235821521</v>
      </c>
      <c r="FW134" s="2">
        <f t="shared" si="324"/>
        <v>1.0050292617621878E-2</v>
      </c>
      <c r="FX134" s="2">
        <f t="shared" si="376"/>
        <v>1.0500294319791756E-2</v>
      </c>
      <c r="FY134" s="2">
        <f t="shared" si="377"/>
        <v>1.3799556687734164E-2</v>
      </c>
      <c r="FZ134" s="2">
        <f t="shared" si="378"/>
        <v>1.1717298315214791E-2</v>
      </c>
      <c r="GA134" s="2">
        <f t="shared" si="379"/>
        <v>1.3843239277145503E-2</v>
      </c>
      <c r="GB134" s="2">
        <f t="shared" si="380"/>
        <v>1.2613665610803957E-2</v>
      </c>
      <c r="GC134" s="2">
        <f t="shared" si="381"/>
        <v>1.4132674537806084E-2</v>
      </c>
      <c r="GD134" s="2">
        <f t="shared" si="382"/>
        <v>1.4656888229680899E-2</v>
      </c>
      <c r="GE134" s="2">
        <f t="shared" si="383"/>
        <v>1.7646118818949518E-2</v>
      </c>
      <c r="GF134" s="2">
        <f t="shared" si="384"/>
        <v>1.795540639136196E-2</v>
      </c>
      <c r="GG134" s="2">
        <f t="shared" si="385"/>
        <v>1.6226525567328058E-2</v>
      </c>
      <c r="GH134" s="2">
        <f t="shared" si="386"/>
        <v>1.3030052978895427E-2</v>
      </c>
      <c r="GI134" s="2">
        <f t="shared" si="387"/>
        <v>1.1099487418625785E-2</v>
      </c>
      <c r="GJ134" s="2">
        <f t="shared" si="388"/>
        <v>6.1073673011737854E-3</v>
      </c>
      <c r="GK134" s="2">
        <f t="shared" si="389"/>
        <v>5.8391636650640035E-3</v>
      </c>
      <c r="GM134" s="86">
        <f t="shared" si="325"/>
        <v>9.2425869792086528E-33</v>
      </c>
      <c r="GN134" s="86">
        <f t="shared" si="390"/>
        <v>9.275525791112571E-60</v>
      </c>
      <c r="GO134" s="86">
        <f t="shared" si="391"/>
        <v>1.9562500202410956E-64</v>
      </c>
      <c r="GP134" s="86">
        <f t="shared" si="392"/>
        <v>4.6756418874007232E-69</v>
      </c>
      <c r="GQ134" s="86">
        <f t="shared" si="393"/>
        <v>5.5751750515007235E-73</v>
      </c>
      <c r="GR134" s="86">
        <f t="shared" si="394"/>
        <v>1.7845846890691711E-52</v>
      </c>
      <c r="GS134" s="86">
        <f t="shared" si="395"/>
        <v>4.1061594123028207E-56</v>
      </c>
      <c r="GT134" s="86">
        <f t="shared" si="396"/>
        <v>5.0381508913589017E-60</v>
      </c>
      <c r="GU134" s="86">
        <f t="shared" si="397"/>
        <v>9.0320147127261793E-61</v>
      </c>
      <c r="GV134" s="86">
        <f t="shared" si="398"/>
        <v>8.1026240071655114E-61</v>
      </c>
      <c r="GW134" s="86">
        <f t="shared" si="399"/>
        <v>2.2424223276327755E-79</v>
      </c>
      <c r="GX134" s="86">
        <f t="shared" si="400"/>
        <v>1.0144722049606719E-118</v>
      </c>
      <c r="GY134" s="86">
        <f t="shared" si="401"/>
        <v>1.2406801257408152E-120</v>
      </c>
      <c r="GZ134" s="86">
        <f t="shared" si="402"/>
        <v>1.0922940202725624E-25</v>
      </c>
      <c r="HA134" s="86">
        <f t="shared" si="403"/>
        <v>5.0457984850868395E-26</v>
      </c>
      <c r="HC134" s="86">
        <f t="shared" si="326"/>
        <v>1.9556050610989541E-9</v>
      </c>
      <c r="HD134" s="86">
        <f t="shared" si="404"/>
        <v>5.1033526206546867E-17</v>
      </c>
      <c r="HE134" s="86">
        <f t="shared" si="405"/>
        <v>2.5027453455353151E-20</v>
      </c>
      <c r="HF134" s="86">
        <f t="shared" si="406"/>
        <v>2.6379306200999405E-16</v>
      </c>
      <c r="HG134" s="86">
        <f t="shared" si="407"/>
        <v>3.1639840699143886E-23</v>
      </c>
      <c r="HH134" s="86">
        <f t="shared" si="408"/>
        <v>5.2207901519486666E-16</v>
      </c>
      <c r="HI134" s="86">
        <f t="shared" si="409"/>
        <v>1.6334376526765187E-18</v>
      </c>
      <c r="HJ134" s="86">
        <f t="shared" si="410"/>
        <v>1.8743764746072259E-24</v>
      </c>
      <c r="HK134" s="86">
        <f t="shared" si="411"/>
        <v>1.3825258198108251E-24</v>
      </c>
      <c r="HL134" s="86">
        <f t="shared" si="412"/>
        <v>6.8326319211259681E-21</v>
      </c>
      <c r="HM134" s="86">
        <f t="shared" si="413"/>
        <v>7.3359473161181601E-24</v>
      </c>
      <c r="HN134" s="86">
        <f t="shared" si="414"/>
        <v>3.5205800344337417E-27</v>
      </c>
      <c r="HO134" s="86">
        <f t="shared" si="415"/>
        <v>4.752864324293873E-31</v>
      </c>
      <c r="HP134" s="86">
        <f t="shared" si="416"/>
        <v>1.1171381641719001E-5</v>
      </c>
      <c r="HQ134" s="86">
        <f t="shared" si="417"/>
        <v>1.2291034410766862E-8</v>
      </c>
      <c r="HS134" s="86">
        <f t="shared" si="327"/>
        <v>2.2324903648082158E-4</v>
      </c>
      <c r="HT134" s="86">
        <f t="shared" si="418"/>
        <v>4.1814841322848162E-4</v>
      </c>
      <c r="HU134" s="86">
        <f t="shared" si="419"/>
        <v>4.856640670196836E-4</v>
      </c>
      <c r="HV134" s="86">
        <f t="shared" si="420"/>
        <v>5.0777372708138825E-4</v>
      </c>
      <c r="HW134" s="86">
        <f t="shared" si="421"/>
        <v>1.0924793574229447E-3</v>
      </c>
      <c r="HX134" s="86">
        <f t="shared" si="422"/>
        <v>2.0321168624718583E-4</v>
      </c>
      <c r="HY134" s="86">
        <f t="shared" si="423"/>
        <v>3.3525444881765123E-4</v>
      </c>
      <c r="HZ134" s="86">
        <f t="shared" si="424"/>
        <v>3.7600798791975325E-4</v>
      </c>
      <c r="IA134" s="86">
        <f t="shared" si="425"/>
        <v>8.6117868098665258E-4</v>
      </c>
      <c r="IB134" s="86">
        <f t="shared" si="426"/>
        <v>3.3927185989606102E-4</v>
      </c>
      <c r="IC134" s="86">
        <f t="shared" si="427"/>
        <v>4.0394945084533033E-4</v>
      </c>
      <c r="ID134" s="86">
        <f t="shared" si="428"/>
        <v>3.0976935715889913E-4</v>
      </c>
      <c r="IE134" s="86">
        <f t="shared" si="429"/>
        <v>2.7584724709049896E-4</v>
      </c>
      <c r="IF134" s="86">
        <f t="shared" si="430"/>
        <v>1.6247629609532719E-3</v>
      </c>
      <c r="IG134" s="86">
        <f t="shared" si="431"/>
        <v>1.2354650476552405E-3</v>
      </c>
      <c r="II134" s="86">
        <f t="shared" si="328"/>
        <v>2.1688598722173931E-35</v>
      </c>
      <c r="IJ134" s="86">
        <f t="shared" si="329"/>
        <v>3.113750159846229E-34</v>
      </c>
      <c r="IK134" s="86">
        <f t="shared" si="330"/>
        <v>7.7374453830335194E-36</v>
      </c>
      <c r="IL134" s="86">
        <f t="shared" si="331"/>
        <v>4.2722910537072873E-40</v>
      </c>
      <c r="IM134" s="86">
        <f t="shared" si="332"/>
        <v>6.0026892200991733E-32</v>
      </c>
      <c r="IN134" s="86">
        <f t="shared" si="333"/>
        <v>2.0586355375010794E-39</v>
      </c>
      <c r="IO134" s="86">
        <f t="shared" si="334"/>
        <v>2.3360885316847809E-37</v>
      </c>
      <c r="IP134" s="86">
        <f t="shared" si="335"/>
        <v>1.0163923516428734E-37</v>
      </c>
      <c r="IQ134" s="86">
        <f t="shared" si="336"/>
        <v>4.4345245649843118E-37</v>
      </c>
      <c r="IR134" s="86">
        <f t="shared" si="337"/>
        <v>2.2125156338610174E-38</v>
      </c>
      <c r="IS134" s="86">
        <f t="shared" si="338"/>
        <v>3.1045454846679839E-39</v>
      </c>
      <c r="IT134" s="86">
        <f t="shared" si="339"/>
        <v>2.9798750765604871E-38</v>
      </c>
      <c r="IU134" s="86">
        <f t="shared" si="340"/>
        <v>2.1300037013550015E-36</v>
      </c>
      <c r="IV134" s="86">
        <f t="shared" si="341"/>
        <v>6.2630243153046874E-16</v>
      </c>
      <c r="IW134" s="86">
        <f t="shared" si="342"/>
        <v>1.2520558995085123E-25</v>
      </c>
      <c r="IY134" s="86">
        <f t="shared" si="343"/>
        <v>2.2325099208588269E-4</v>
      </c>
      <c r="IZ134" s="86">
        <f t="shared" si="344"/>
        <v>4.1814841322853263E-4</v>
      </c>
      <c r="JA134" s="86">
        <f t="shared" si="345"/>
        <v>4.856640670196836E-4</v>
      </c>
      <c r="JB134" s="86">
        <f t="shared" si="346"/>
        <v>5.0777372708165204E-4</v>
      </c>
      <c r="JC134" s="86">
        <f t="shared" si="347"/>
        <v>1.0924793574229447E-3</v>
      </c>
      <c r="JD134" s="86">
        <f t="shared" si="348"/>
        <v>2.032116862477079E-4</v>
      </c>
      <c r="JE134" s="86">
        <f t="shared" si="349"/>
        <v>3.3525444881765286E-4</v>
      </c>
      <c r="JF134" s="86">
        <f t="shared" si="350"/>
        <v>3.7600798791975325E-4</v>
      </c>
      <c r="JG134" s="86">
        <f t="shared" si="351"/>
        <v>8.6117868098665258E-4</v>
      </c>
      <c r="JH134" s="86">
        <f t="shared" si="352"/>
        <v>3.3927185989606102E-4</v>
      </c>
      <c r="JI134" s="86">
        <f t="shared" si="353"/>
        <v>4.0394945084533033E-4</v>
      </c>
      <c r="JJ134" s="86">
        <f t="shared" si="354"/>
        <v>3.0976935715889913E-4</v>
      </c>
      <c r="JK134" s="86">
        <f t="shared" si="355"/>
        <v>2.7584724709049896E-4</v>
      </c>
      <c r="JL134" s="86">
        <f t="shared" si="356"/>
        <v>1.6359343425956172E-3</v>
      </c>
      <c r="JM134" s="86">
        <f t="shared" si="357"/>
        <v>1.2354773386896512E-3</v>
      </c>
    </row>
    <row r="135" spans="2:273" x14ac:dyDescent="0.25">
      <c r="B135" s="2">
        <v>108</v>
      </c>
      <c r="C135" s="37">
        <v>65.522000000000006</v>
      </c>
      <c r="D135" s="37">
        <v>65.667000000000002</v>
      </c>
      <c r="E135" s="37">
        <v>66.643000000000001</v>
      </c>
      <c r="F135" s="37">
        <v>65.929000000000002</v>
      </c>
      <c r="G135" s="37">
        <v>66</v>
      </c>
      <c r="H135" s="37">
        <v>64.356999999999999</v>
      </c>
      <c r="I135" s="37">
        <v>65.286000000000001</v>
      </c>
      <c r="J135" s="37">
        <v>65.159000000000006</v>
      </c>
      <c r="K135" s="37">
        <v>62.667000000000002</v>
      </c>
      <c r="L135" s="37">
        <v>61.155999999999999</v>
      </c>
      <c r="M135" s="37">
        <v>61.021999999999998</v>
      </c>
      <c r="N135" s="37">
        <v>59.822000000000003</v>
      </c>
      <c r="O135" s="37">
        <v>60.289000000000001</v>
      </c>
      <c r="P135" s="37">
        <v>59.932000000000002</v>
      </c>
      <c r="Q135" s="37">
        <v>60.953499999999998</v>
      </c>
      <c r="S135" s="4">
        <f t="shared" si="229"/>
        <v>64.526278891969326</v>
      </c>
      <c r="T135" s="4">
        <f t="shared" si="230"/>
        <v>65.393429490867092</v>
      </c>
      <c r="U135" s="4">
        <f t="shared" si="231"/>
        <v>65.63662005155652</v>
      </c>
      <c r="V135" s="4">
        <f t="shared" si="232"/>
        <v>65.799714546347303</v>
      </c>
      <c r="W135" s="4">
        <f t="shared" si="233"/>
        <v>65.482286591723508</v>
      </c>
      <c r="X135" s="4">
        <f t="shared" si="234"/>
        <v>64.03954962710371</v>
      </c>
      <c r="Y135" s="4">
        <f t="shared" si="235"/>
        <v>64.998314091594253</v>
      </c>
      <c r="Z135" s="4">
        <f t="shared" si="236"/>
        <v>64.250536357388782</v>
      </c>
      <c r="AA135" s="4">
        <f t="shared" si="237"/>
        <v>62.078703900907428</v>
      </c>
      <c r="AB135" s="4">
        <f t="shared" si="238"/>
        <v>60.930385914845559</v>
      </c>
      <c r="AC135" s="4">
        <f t="shared" si="239"/>
        <v>59.89143790916836</v>
      </c>
      <c r="AD135" s="4">
        <f t="shared" si="240"/>
        <v>58.931930110003819</v>
      </c>
      <c r="AE135" s="4">
        <f t="shared" si="241"/>
        <v>59.604349039484703</v>
      </c>
      <c r="AF135" s="4">
        <f t="shared" si="242"/>
        <v>60.449328166884534</v>
      </c>
      <c r="AG135" s="4">
        <f t="shared" si="243"/>
        <v>60.902789839805429</v>
      </c>
      <c r="AI135" s="4">
        <f t="shared" si="244"/>
        <v>0.99572110803067915</v>
      </c>
      <c r="AJ135" s="4">
        <f t="shared" si="245"/>
        <v>0.27357050913290948</v>
      </c>
      <c r="AK135" s="4">
        <f t="shared" si="246"/>
        <v>1.006379948443481</v>
      </c>
      <c r="AL135" s="4">
        <f t="shared" si="247"/>
        <v>0.12928545365269883</v>
      </c>
      <c r="AM135" s="4">
        <f t="shared" si="248"/>
        <v>0.51771340827649226</v>
      </c>
      <c r="AN135" s="4">
        <f t="shared" si="249"/>
        <v>0.31745037289628897</v>
      </c>
      <c r="AO135" s="4">
        <f t="shared" si="250"/>
        <v>0.28768590840574859</v>
      </c>
      <c r="AP135" s="4">
        <f t="shared" si="251"/>
        <v>0.90846364261122403</v>
      </c>
      <c r="AQ135" s="4">
        <f t="shared" si="252"/>
        <v>0.58829609909257385</v>
      </c>
      <c r="AR135" s="4">
        <f t="shared" si="253"/>
        <v>0.22561408515444015</v>
      </c>
      <c r="AS135" s="4">
        <f t="shared" si="254"/>
        <v>1.1305620908316385</v>
      </c>
      <c r="AT135" s="4">
        <f t="shared" si="255"/>
        <v>0.89006988999618386</v>
      </c>
      <c r="AU135" s="4">
        <f t="shared" si="256"/>
        <v>0.68465096051529883</v>
      </c>
      <c r="AV135" s="4">
        <f t="shared" si="432"/>
        <v>-0.51732816688453198</v>
      </c>
      <c r="AW135" s="4">
        <f t="shared" si="432"/>
        <v>5.0710160194569198E-2</v>
      </c>
      <c r="AY135" s="2">
        <f t="shared" si="308"/>
        <v>64.526278891795101</v>
      </c>
      <c r="AZ135" s="2">
        <f t="shared" si="359"/>
        <v>65.384455505906701</v>
      </c>
      <c r="BA135" s="2">
        <f t="shared" si="360"/>
        <v>65.617606132104441</v>
      </c>
      <c r="BB135" s="2">
        <f t="shared" si="361"/>
        <v>65.771721889809783</v>
      </c>
      <c r="BC135" s="2">
        <f t="shared" si="362"/>
        <v>65.413193108578724</v>
      </c>
      <c r="BD135" s="2">
        <f t="shared" si="363"/>
        <v>64.01888238407976</v>
      </c>
      <c r="BE135" s="2">
        <f t="shared" si="364"/>
        <v>64.961249618506642</v>
      </c>
      <c r="BF135" s="2">
        <f t="shared" si="365"/>
        <v>64.206780023373739</v>
      </c>
      <c r="BG135" s="2">
        <f t="shared" si="366"/>
        <v>61.972254095974549</v>
      </c>
      <c r="BH135" s="2">
        <f t="shared" si="367"/>
        <v>60.876315283221501</v>
      </c>
      <c r="BI135" s="2">
        <f t="shared" si="368"/>
        <v>59.825795779589136</v>
      </c>
      <c r="BJ135" s="2">
        <f t="shared" si="369"/>
        <v>58.878210174142012</v>
      </c>
      <c r="BK135" s="2">
        <f t="shared" si="370"/>
        <v>59.553851783690291</v>
      </c>
      <c r="BL135" s="2">
        <f t="shared" si="371"/>
        <v>60.032991997115175</v>
      </c>
      <c r="BM135" s="2">
        <f t="shared" si="372"/>
        <v>60.298601205069076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65.522000000000006</v>
      </c>
      <c r="CF135" s="2">
        <f t="shared" si="310"/>
        <v>65.667000000000002</v>
      </c>
      <c r="CG135" s="2">
        <f t="shared" si="311"/>
        <v>66.643000000000001</v>
      </c>
      <c r="CH135" s="2">
        <f t="shared" si="312"/>
        <v>65.929000000000002</v>
      </c>
      <c r="CI135" s="2">
        <f t="shared" si="313"/>
        <v>66</v>
      </c>
      <c r="CJ135" s="2">
        <f t="shared" si="314"/>
        <v>64.356999999999999</v>
      </c>
      <c r="CK135" s="2">
        <f t="shared" si="315"/>
        <v>65.286000000000001</v>
      </c>
      <c r="CL135" s="2">
        <f t="shared" si="316"/>
        <v>65.159000000000006</v>
      </c>
      <c r="CM135" s="2">
        <f t="shared" si="317"/>
        <v>62.667000000000002</v>
      </c>
      <c r="CN135" s="2">
        <f t="shared" si="318"/>
        <v>61.155999999999999</v>
      </c>
      <c r="CO135" s="2">
        <f t="shared" si="319"/>
        <v>61.021999999999998</v>
      </c>
      <c r="CP135" s="2">
        <f t="shared" si="320"/>
        <v>59.822000000000003</v>
      </c>
      <c r="CQ135" s="2">
        <f t="shared" si="321"/>
        <v>60.289000000000001</v>
      </c>
      <c r="CR135" s="2">
        <f t="shared" si="322"/>
        <v>59.932000000000002</v>
      </c>
      <c r="CS135" s="2">
        <f t="shared" si="323"/>
        <v>60.953499999999998</v>
      </c>
      <c r="CU135" s="2">
        <f t="shared" si="273"/>
        <v>65.522000000000006</v>
      </c>
      <c r="CV135" s="2">
        <f t="shared" si="274"/>
        <v>65.667000000000002</v>
      </c>
      <c r="CW135" s="2">
        <f t="shared" si="275"/>
        <v>66.643000000000001</v>
      </c>
      <c r="CX135" s="2">
        <f t="shared" si="276"/>
        <v>65.929000000000002</v>
      </c>
      <c r="CY135" s="2">
        <f t="shared" si="277"/>
        <v>66</v>
      </c>
      <c r="CZ135" s="2">
        <f t="shared" si="278"/>
        <v>64.356999999999999</v>
      </c>
      <c r="DA135" s="2">
        <f t="shared" si="279"/>
        <v>65.286000000000001</v>
      </c>
      <c r="DB135" s="2">
        <f t="shared" si="280"/>
        <v>65.159000000000006</v>
      </c>
      <c r="DC135" s="2">
        <f t="shared" si="281"/>
        <v>62.667000000000002</v>
      </c>
      <c r="DD135" s="2">
        <f t="shared" si="282"/>
        <v>61.155999999999999</v>
      </c>
      <c r="DE135" s="2">
        <f t="shared" si="283"/>
        <v>61.021999999999998</v>
      </c>
      <c r="DF135" s="2">
        <f t="shared" si="284"/>
        <v>59.822000000000003</v>
      </c>
      <c r="DG135" s="2">
        <f t="shared" si="285"/>
        <v>60.289000000000001</v>
      </c>
      <c r="DH135" s="2">
        <f t="shared" si="286"/>
        <v>59.932000000000002</v>
      </c>
      <c r="DI135" s="2">
        <f t="shared" si="287"/>
        <v>60.953499999999998</v>
      </c>
      <c r="DK135" s="2">
        <f t="shared" si="288"/>
        <v>90.069246602234983</v>
      </c>
      <c r="DL135" s="2">
        <f t="shared" si="433"/>
        <v>91.118990033222587</v>
      </c>
      <c r="DM135" s="2">
        <f t="shared" si="433"/>
        <v>95.477238296587132</v>
      </c>
      <c r="DN135" s="2">
        <f t="shared" si="433"/>
        <v>92.810077922077937</v>
      </c>
      <c r="DO135" s="2">
        <f t="shared" si="433"/>
        <v>90.670642546525158</v>
      </c>
      <c r="DP135" s="2">
        <f t="shared" si="433"/>
        <v>87.411313198429482</v>
      </c>
      <c r="DQ135" s="2">
        <f t="shared" si="433"/>
        <v>93.22435347091934</v>
      </c>
      <c r="DR135" s="2">
        <f t="shared" si="433"/>
        <v>94.165300944669355</v>
      </c>
      <c r="DS135" s="2">
        <f t="shared" si="433"/>
        <v>81.659959193245783</v>
      </c>
      <c r="DT135" s="2">
        <f t="shared" si="433"/>
        <v>84.727709514170044</v>
      </c>
      <c r="DU135" s="2">
        <f t="shared" si="433"/>
        <v>84.21770809716601</v>
      </c>
      <c r="DV135" s="2">
        <f t="shared" si="433"/>
        <v>85.509580675422114</v>
      </c>
      <c r="DW135" s="2">
        <f t="shared" si="433"/>
        <v>85.840911149825786</v>
      </c>
      <c r="DX135" s="2">
        <f t="shared" si="433"/>
        <v>74.053131707317078</v>
      </c>
      <c r="DY135" s="2">
        <f t="shared" si="433"/>
        <v>71.259754338549072</v>
      </c>
      <c r="EA135" s="2">
        <f t="shared" si="228"/>
        <v>64.462314035478371</v>
      </c>
      <c r="EB135" s="2">
        <f t="shared" si="290"/>
        <v>65.316854037504768</v>
      </c>
      <c r="EC135" s="2">
        <f t="shared" si="291"/>
        <v>65.537641272391355</v>
      </c>
      <c r="ED135" s="2">
        <f t="shared" si="292"/>
        <v>65.696212963449341</v>
      </c>
      <c r="EE135" s="2">
        <f t="shared" si="293"/>
        <v>65.35296490074235</v>
      </c>
      <c r="EF135" s="2">
        <f t="shared" si="294"/>
        <v>63.953921863884638</v>
      </c>
      <c r="EG135" s="2">
        <f t="shared" si="295"/>
        <v>64.875741448145888</v>
      </c>
      <c r="EH135" s="2">
        <f t="shared" si="296"/>
        <v>64.109047104372635</v>
      </c>
      <c r="EI135" s="2">
        <f t="shared" si="297"/>
        <v>61.912205645805592</v>
      </c>
      <c r="EJ135" s="2">
        <f t="shared" si="298"/>
        <v>60.801120631952884</v>
      </c>
      <c r="EK135" s="2">
        <f t="shared" si="299"/>
        <v>59.749251086903428</v>
      </c>
      <c r="EL135" s="2">
        <f t="shared" si="300"/>
        <v>58.797289610567873</v>
      </c>
      <c r="EM135" s="2">
        <f t="shared" si="301"/>
        <v>59.478098565723528</v>
      </c>
      <c r="EN135" s="2">
        <f t="shared" si="302"/>
        <v>59.989561981990043</v>
      </c>
      <c r="EO135" s="2">
        <f t="shared" si="303"/>
        <v>60.258818598097911</v>
      </c>
      <c r="EQ135" s="2">
        <f t="shared" si="304"/>
        <v>64.446024456991438</v>
      </c>
      <c r="ER135" s="2">
        <f t="shared" si="434"/>
        <v>65.271158808257638</v>
      </c>
      <c r="ES135" s="2">
        <f t="shared" si="434"/>
        <v>65.517669806629357</v>
      </c>
      <c r="ET135" s="2">
        <f t="shared" si="434"/>
        <v>65.590043503742748</v>
      </c>
      <c r="EU135" s="2">
        <f t="shared" si="434"/>
        <v>65.346907128702256</v>
      </c>
      <c r="EV135" s="2">
        <f t="shared" si="434"/>
        <v>63.892343381010612</v>
      </c>
      <c r="EW135" s="2">
        <f t="shared" si="434"/>
        <v>64.828883492454878</v>
      </c>
      <c r="EX135" s="2">
        <f t="shared" si="434"/>
        <v>64.106906996581984</v>
      </c>
      <c r="EY135" s="2">
        <f t="shared" si="434"/>
        <v>61.922245555555563</v>
      </c>
      <c r="EZ135" s="2">
        <f t="shared" si="434"/>
        <v>60.796455368193385</v>
      </c>
      <c r="FA135" s="2">
        <f t="shared" si="434"/>
        <v>59.748362441305417</v>
      </c>
      <c r="FB135" s="2">
        <f t="shared" si="434"/>
        <v>58.84898035698582</v>
      </c>
      <c r="FC135" s="2">
        <f t="shared" si="434"/>
        <v>59.512172813669906</v>
      </c>
      <c r="FD135" s="2">
        <f t="shared" si="434"/>
        <v>59.997290045076028</v>
      </c>
      <c r="FE135" s="2">
        <f t="shared" si="434"/>
        <v>60.22592550330635</v>
      </c>
      <c r="FG135" s="2">
        <f t="shared" si="306"/>
        <v>0.99749504583493653</v>
      </c>
      <c r="FH135" s="2">
        <f t="shared" si="435"/>
        <v>0.99735963561832508</v>
      </c>
      <c r="FI135" s="2">
        <f t="shared" si="435"/>
        <v>0.99731904726784948</v>
      </c>
      <c r="FJ135" s="2">
        <f t="shared" si="435"/>
        <v>0.9971648665292131</v>
      </c>
      <c r="FK135" s="2">
        <f t="shared" si="435"/>
        <v>0.99761747361627373</v>
      </c>
      <c r="FL135" s="2">
        <f t="shared" si="435"/>
        <v>0.99719443854505319</v>
      </c>
      <c r="FM135" s="2">
        <f t="shared" si="435"/>
        <v>0.99695811207958629</v>
      </c>
      <c r="FN135" s="2">
        <f t="shared" si="435"/>
        <v>0.9967471906333526</v>
      </c>
      <c r="FO135" s="2">
        <f t="shared" si="435"/>
        <v>0.9969690465227723</v>
      </c>
      <c r="FP135" s="2">
        <f t="shared" si="435"/>
        <v>0.99685344445994961</v>
      </c>
      <c r="FQ135" s="2">
        <f t="shared" si="435"/>
        <v>0.99687105407787568</v>
      </c>
      <c r="FR135" s="2">
        <f t="shared" si="435"/>
        <v>0.99699827408352759</v>
      </c>
      <c r="FS135" s="2">
        <f t="shared" si="435"/>
        <v>0.99714222577935419</v>
      </c>
      <c r="FT135" s="2">
        <f t="shared" si="435"/>
        <v>0.99691555595494752</v>
      </c>
      <c r="FU135" s="2">
        <f t="shared" si="435"/>
        <v>0.99636457407857337</v>
      </c>
      <c r="FW135" s="2">
        <f t="shared" si="324"/>
        <v>1.1009251774118463E-2</v>
      </c>
      <c r="FX135" s="2">
        <f t="shared" si="376"/>
        <v>1.1501691991934404E-2</v>
      </c>
      <c r="FY135" s="2">
        <f t="shared" si="377"/>
        <v>1.5110795171636406E-2</v>
      </c>
      <c r="FZ135" s="2">
        <f t="shared" si="378"/>
        <v>1.2833254590521769E-2</v>
      </c>
      <c r="GA135" s="2">
        <f t="shared" si="379"/>
        <v>1.5158564695699208E-2</v>
      </c>
      <c r="GB135" s="2">
        <f t="shared" si="380"/>
        <v>1.3813798700318769E-2</v>
      </c>
      <c r="GC135" s="2">
        <f t="shared" si="381"/>
        <v>1.5475069305104484E-2</v>
      </c>
      <c r="GD135" s="2">
        <f t="shared" si="382"/>
        <v>1.6048264994865325E-2</v>
      </c>
      <c r="GE135" s="2">
        <f t="shared" si="383"/>
        <v>1.9315700214200912E-2</v>
      </c>
      <c r="GF135" s="2">
        <f t="shared" si="384"/>
        <v>1.9653665463750147E-2</v>
      </c>
      <c r="GG135" s="2">
        <f t="shared" si="385"/>
        <v>1.7764221489892356E-2</v>
      </c>
      <c r="GH135" s="2">
        <f t="shared" si="386"/>
        <v>1.4269230907367399E-2</v>
      </c>
      <c r="GI135" s="2">
        <f t="shared" si="387"/>
        <v>1.2157327165461395E-2</v>
      </c>
      <c r="GJ135" s="2">
        <f t="shared" si="388"/>
        <v>6.6926515853362708E-3</v>
      </c>
      <c r="GK135" s="2">
        <f t="shared" si="389"/>
        <v>6.3989108033999671E-3</v>
      </c>
      <c r="GM135" s="86">
        <f t="shared" si="325"/>
        <v>3.0814448937167661E-34</v>
      </c>
      <c r="GN135" s="86">
        <f t="shared" si="390"/>
        <v>1.8374274084573454E-62</v>
      </c>
      <c r="GO135" s="86">
        <f t="shared" si="391"/>
        <v>2.3588948108540577E-67</v>
      </c>
      <c r="GP135" s="86">
        <f t="shared" si="392"/>
        <v>3.0030879791077878E-72</v>
      </c>
      <c r="GQ135" s="86">
        <f t="shared" si="393"/>
        <v>2.5193559978923292E-76</v>
      </c>
      <c r="GR135" s="86">
        <f t="shared" si="394"/>
        <v>7.0488542728906226E-55</v>
      </c>
      <c r="GS135" s="86">
        <f t="shared" si="395"/>
        <v>1.2034384540687631E-58</v>
      </c>
      <c r="GT135" s="86">
        <f t="shared" si="396"/>
        <v>9.4260047651475248E-63</v>
      </c>
      <c r="GU135" s="86">
        <f t="shared" si="397"/>
        <v>1.5823277104632852E-63</v>
      </c>
      <c r="GV135" s="86">
        <f t="shared" si="398"/>
        <v>1.4254500232923965E-63</v>
      </c>
      <c r="GW135" s="86">
        <f t="shared" si="399"/>
        <v>5.2814425008413107E-83</v>
      </c>
      <c r="GX135" s="86">
        <f t="shared" si="400"/>
        <v>3.686237927555739E-124</v>
      </c>
      <c r="GY135" s="86">
        <f t="shared" si="401"/>
        <v>3.724810645699011E-126</v>
      </c>
      <c r="GZ135" s="86">
        <f t="shared" si="402"/>
        <v>7.8770347471312345E-27</v>
      </c>
      <c r="HA135" s="86">
        <f t="shared" si="403"/>
        <v>3.5674230794476928E-27</v>
      </c>
      <c r="HC135" s="86">
        <f t="shared" si="326"/>
        <v>2.7367467338266011E-10</v>
      </c>
      <c r="HD135" s="86">
        <f t="shared" si="404"/>
        <v>1.4420523338030827E-18</v>
      </c>
      <c r="HE135" s="86">
        <f t="shared" si="405"/>
        <v>3.4781500838020163E-22</v>
      </c>
      <c r="HF135" s="86">
        <f t="shared" si="406"/>
        <v>8.7873788253617904E-18</v>
      </c>
      <c r="HG135" s="86">
        <f t="shared" si="407"/>
        <v>2.5155531802672189E-25</v>
      </c>
      <c r="HH135" s="86">
        <f t="shared" si="408"/>
        <v>1.9652681025745929E-17</v>
      </c>
      <c r="HI135" s="86">
        <f t="shared" si="409"/>
        <v>3.9739274028667117E-20</v>
      </c>
      <c r="HJ135" s="86">
        <f t="shared" si="410"/>
        <v>1.2352387882686804E-26</v>
      </c>
      <c r="HK135" s="86">
        <f t="shared" si="411"/>
        <v>1.0385112386627982E-26</v>
      </c>
      <c r="HL135" s="86">
        <f t="shared" si="412"/>
        <v>1.0732909766552271E-22</v>
      </c>
      <c r="HM135" s="86">
        <f t="shared" si="413"/>
        <v>5.682030509814071E-26</v>
      </c>
      <c r="HN135" s="86">
        <f t="shared" si="414"/>
        <v>1.200052505274374E-29</v>
      </c>
      <c r="HO135" s="86">
        <f t="shared" si="415"/>
        <v>5.2421545394474912E-34</v>
      </c>
      <c r="HP135" s="86">
        <f t="shared" si="416"/>
        <v>3.8102334852951789E-6</v>
      </c>
      <c r="HQ135" s="86">
        <f t="shared" si="417"/>
        <v>1.8820466102253518E-9</v>
      </c>
      <c r="HS135" s="86">
        <f t="shared" si="327"/>
        <v>4.3043971555905154E-4</v>
      </c>
      <c r="HT135" s="86">
        <f t="shared" si="418"/>
        <v>7.8163499396249469E-4</v>
      </c>
      <c r="HU135" s="86">
        <f t="shared" si="419"/>
        <v>9.529677659740241E-4</v>
      </c>
      <c r="HV135" s="86">
        <f t="shared" si="420"/>
        <v>1.0080443450105074E-3</v>
      </c>
      <c r="HW135" s="86">
        <f t="shared" si="421"/>
        <v>1.9896611632130006E-3</v>
      </c>
      <c r="HX135" s="86">
        <f t="shared" si="422"/>
        <v>4.2327561878040607E-4</v>
      </c>
      <c r="HY135" s="86">
        <f t="shared" si="423"/>
        <v>6.8180842301407798E-4</v>
      </c>
      <c r="HZ135" s="86">
        <f t="shared" si="424"/>
        <v>7.6788744834074666E-4</v>
      </c>
      <c r="IA135" s="86">
        <f t="shared" si="425"/>
        <v>1.731117899073379E-3</v>
      </c>
      <c r="IB135" s="86">
        <f t="shared" si="426"/>
        <v>7.2674341912284273E-4</v>
      </c>
      <c r="IC135" s="86">
        <f t="shared" si="427"/>
        <v>8.4905077852450914E-4</v>
      </c>
      <c r="ID135" s="86">
        <f t="shared" si="428"/>
        <v>6.2931415328336469E-4</v>
      </c>
      <c r="IE135" s="86">
        <f t="shared" si="429"/>
        <v>5.3992282811079649E-4</v>
      </c>
      <c r="IF135" s="86">
        <f t="shared" si="430"/>
        <v>2.4614820179729639E-3</v>
      </c>
      <c r="IG135" s="86">
        <f t="shared" si="431"/>
        <v>1.8598939922738231E-3</v>
      </c>
      <c r="II135" s="86">
        <f t="shared" si="328"/>
        <v>4.7273168449791631E-34</v>
      </c>
      <c r="IJ135" s="86">
        <f t="shared" si="329"/>
        <v>6.2870996086672891E-33</v>
      </c>
      <c r="IK135" s="86">
        <f t="shared" si="330"/>
        <v>2.2154619712849266E-34</v>
      </c>
      <c r="IL135" s="86">
        <f t="shared" si="331"/>
        <v>1.6130983486526809E-38</v>
      </c>
      <c r="IM135" s="86">
        <f t="shared" si="332"/>
        <v>1.1782595585539521E-30</v>
      </c>
      <c r="IN135" s="86">
        <f t="shared" si="333"/>
        <v>7.7427752980314226E-38</v>
      </c>
      <c r="IO135" s="86">
        <f t="shared" si="334"/>
        <v>7.9144221331346929E-36</v>
      </c>
      <c r="IP135" s="86">
        <f t="shared" si="335"/>
        <v>3.6798913946754629E-36</v>
      </c>
      <c r="IQ135" s="86">
        <f t="shared" si="336"/>
        <v>1.7747147957143693E-35</v>
      </c>
      <c r="IR135" s="86">
        <f t="shared" si="337"/>
        <v>1.0305342209660935E-36</v>
      </c>
      <c r="IS135" s="86">
        <f t="shared" si="338"/>
        <v>1.433546375995707E-37</v>
      </c>
      <c r="IT135" s="86">
        <f t="shared" si="339"/>
        <v>1.0298282538125004E-36</v>
      </c>
      <c r="IU135" s="86">
        <f t="shared" si="340"/>
        <v>5.4581766183830637E-35</v>
      </c>
      <c r="IV135" s="86">
        <f t="shared" si="341"/>
        <v>2.0568237105834387E-15</v>
      </c>
      <c r="IW135" s="86">
        <f t="shared" si="342"/>
        <v>8.9205806477254846E-25</v>
      </c>
      <c r="IY135" s="86">
        <f t="shared" si="343"/>
        <v>4.304399892337249E-4</v>
      </c>
      <c r="IZ135" s="86">
        <f t="shared" si="344"/>
        <v>7.816349939624961E-4</v>
      </c>
      <c r="JA135" s="86">
        <f t="shared" si="345"/>
        <v>9.529677659740241E-4</v>
      </c>
      <c r="JB135" s="86">
        <f t="shared" si="346"/>
        <v>1.0080443450105163E-3</v>
      </c>
      <c r="JC135" s="86">
        <f t="shared" si="347"/>
        <v>1.9896611632130006E-3</v>
      </c>
      <c r="JD135" s="86">
        <f t="shared" si="348"/>
        <v>4.2327561878042575E-4</v>
      </c>
      <c r="JE135" s="86">
        <f t="shared" si="349"/>
        <v>6.8180842301407798E-4</v>
      </c>
      <c r="JF135" s="86">
        <f t="shared" si="350"/>
        <v>7.6788744834074666E-4</v>
      </c>
      <c r="JG135" s="86">
        <f t="shared" si="351"/>
        <v>1.731117899073379E-3</v>
      </c>
      <c r="JH135" s="86">
        <f t="shared" si="352"/>
        <v>7.2674341912284273E-4</v>
      </c>
      <c r="JI135" s="86">
        <f t="shared" si="353"/>
        <v>8.4905077852450914E-4</v>
      </c>
      <c r="JJ135" s="86">
        <f t="shared" si="354"/>
        <v>6.2931415328336469E-4</v>
      </c>
      <c r="JK135" s="86">
        <f t="shared" si="355"/>
        <v>5.3992282811079649E-4</v>
      </c>
      <c r="JL135" s="86">
        <f t="shared" si="356"/>
        <v>2.4652922514603161E-3</v>
      </c>
      <c r="JM135" s="86">
        <f t="shared" si="357"/>
        <v>1.8598958743204332E-3</v>
      </c>
    </row>
    <row r="136" spans="2:273" x14ac:dyDescent="0.25">
      <c r="B136" s="2">
        <v>109</v>
      </c>
      <c r="C136" s="37">
        <v>64.956999999999994</v>
      </c>
      <c r="D136" s="37">
        <v>64.667000000000002</v>
      </c>
      <c r="E136" s="37">
        <v>65.451999999999998</v>
      </c>
      <c r="F136" s="37">
        <v>65.31</v>
      </c>
      <c r="G136" s="37">
        <v>65.81</v>
      </c>
      <c r="H136" s="37">
        <v>64.429000000000002</v>
      </c>
      <c r="I136" s="37">
        <v>65.213999999999999</v>
      </c>
      <c r="J136" s="37">
        <v>65.090999999999994</v>
      </c>
      <c r="K136" s="37">
        <v>63.043999999999997</v>
      </c>
      <c r="L136" s="37">
        <v>61.378</v>
      </c>
      <c r="M136" s="37">
        <v>60.088999999999999</v>
      </c>
      <c r="N136" s="37">
        <v>58.756</v>
      </c>
      <c r="O136" s="37">
        <v>60.311</v>
      </c>
      <c r="P136" s="37">
        <v>60.067999999999998</v>
      </c>
      <c r="Q136" s="37">
        <v>60.767400000000002</v>
      </c>
      <c r="S136" s="4">
        <f t="shared" si="229"/>
        <v>64.438439675960225</v>
      </c>
      <c r="T136" s="4">
        <f t="shared" si="230"/>
        <v>65.283597085651749</v>
      </c>
      <c r="U136" s="4">
        <f t="shared" si="231"/>
        <v>65.513722001028768</v>
      </c>
      <c r="V136" s="4">
        <f t="shared" si="232"/>
        <v>65.661176335423221</v>
      </c>
      <c r="W136" s="4">
        <f t="shared" si="233"/>
        <v>65.390682246170172</v>
      </c>
      <c r="X136" s="4">
        <f t="shared" si="234"/>
        <v>63.93442527414912</v>
      </c>
      <c r="Y136" s="4">
        <f t="shared" si="235"/>
        <v>64.875705828106661</v>
      </c>
      <c r="Z136" s="4">
        <f t="shared" si="236"/>
        <v>64.14320906072669</v>
      </c>
      <c r="AA136" s="4">
        <f t="shared" si="237"/>
        <v>62.039829652044887</v>
      </c>
      <c r="AB136" s="4">
        <f t="shared" si="238"/>
        <v>60.842760126026469</v>
      </c>
      <c r="AC136" s="4">
        <f t="shared" si="239"/>
        <v>59.819842249522637</v>
      </c>
      <c r="AD136" s="4">
        <f t="shared" si="240"/>
        <v>58.818866169186123</v>
      </c>
      <c r="AE136" s="4">
        <f t="shared" si="241"/>
        <v>59.491372376171405</v>
      </c>
      <c r="AF136" s="4">
        <f t="shared" si="242"/>
        <v>60.520967015322363</v>
      </c>
      <c r="AG136" s="4">
        <f t="shared" si="243"/>
        <v>61.09655037533642</v>
      </c>
      <c r="AI136" s="4">
        <f t="shared" si="244"/>
        <v>0.51856032403976826</v>
      </c>
      <c r="AJ136" s="4">
        <f t="shared" si="245"/>
        <v>-0.61659708565174753</v>
      </c>
      <c r="AK136" s="4">
        <f t="shared" si="246"/>
        <v>-6.1722001028769569E-2</v>
      </c>
      <c r="AL136" s="4">
        <f t="shared" si="247"/>
        <v>-0.35117633542321869</v>
      </c>
      <c r="AM136" s="4">
        <f t="shared" si="248"/>
        <v>0.41931775382983005</v>
      </c>
      <c r="AN136" s="4">
        <f t="shared" si="249"/>
        <v>0.49457472585088169</v>
      </c>
      <c r="AO136" s="4">
        <f t="shared" si="250"/>
        <v>0.3382941718933381</v>
      </c>
      <c r="AP136" s="4">
        <f t="shared" si="251"/>
        <v>0.94779093927330393</v>
      </c>
      <c r="AQ136" s="4">
        <f t="shared" si="252"/>
        <v>1.0041703479551103</v>
      </c>
      <c r="AR136" s="4">
        <f t="shared" si="253"/>
        <v>0.53523987397353068</v>
      </c>
      <c r="AS136" s="4">
        <f t="shared" si="254"/>
        <v>0.2691577504773619</v>
      </c>
      <c r="AT136" s="4">
        <f t="shared" si="255"/>
        <v>-6.2866169186122534E-2</v>
      </c>
      <c r="AU136" s="4">
        <f t="shared" si="256"/>
        <v>0.81962762382859466</v>
      </c>
      <c r="AV136" s="4">
        <f t="shared" si="432"/>
        <v>-0.45296701532236483</v>
      </c>
      <c r="AW136" s="4">
        <f t="shared" si="432"/>
        <v>-0.32915037533641822</v>
      </c>
      <c r="AY136" s="2">
        <f t="shared" si="308"/>
        <v>64.438439675946199</v>
      </c>
      <c r="AZ136" s="2">
        <f t="shared" si="359"/>
        <v>65.26798257541158</v>
      </c>
      <c r="BA136" s="2">
        <f t="shared" si="360"/>
        <v>65.479334161643592</v>
      </c>
      <c r="BB136" s="2">
        <f t="shared" si="361"/>
        <v>65.610088332092985</v>
      </c>
      <c r="BC136" s="2">
        <f t="shared" si="362"/>
        <v>65.274207618964439</v>
      </c>
      <c r="BD136" s="2">
        <f t="shared" si="363"/>
        <v>63.894786446976582</v>
      </c>
      <c r="BE136" s="2">
        <f t="shared" si="364"/>
        <v>64.806381682181524</v>
      </c>
      <c r="BF136" s="2">
        <f t="shared" si="365"/>
        <v>64.061191856233691</v>
      </c>
      <c r="BG136" s="2">
        <f t="shared" si="366"/>
        <v>61.844882269556138</v>
      </c>
      <c r="BH136" s="2">
        <f t="shared" si="367"/>
        <v>60.737237752758887</v>
      </c>
      <c r="BI136" s="2">
        <f t="shared" si="368"/>
        <v>59.693972998913949</v>
      </c>
      <c r="BJ136" s="2">
        <f t="shared" si="369"/>
        <v>58.718391913983858</v>
      </c>
      <c r="BK136" s="2">
        <f t="shared" si="370"/>
        <v>59.399698600525682</v>
      </c>
      <c r="BL136" s="2">
        <f t="shared" si="371"/>
        <v>59.920624078432752</v>
      </c>
      <c r="BM136" s="2">
        <f t="shared" si="372"/>
        <v>60.228213456607499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64.956999999999994</v>
      </c>
      <c r="CF136" s="2">
        <f t="shared" si="310"/>
        <v>64.667000000000002</v>
      </c>
      <c r="CG136" s="2">
        <f t="shared" si="311"/>
        <v>65.451999999999998</v>
      </c>
      <c r="CH136" s="2">
        <f t="shared" si="312"/>
        <v>65.31</v>
      </c>
      <c r="CI136" s="2">
        <f t="shared" si="313"/>
        <v>65.81</v>
      </c>
      <c r="CJ136" s="2">
        <f t="shared" si="314"/>
        <v>64.429000000000002</v>
      </c>
      <c r="CK136" s="2">
        <f t="shared" si="315"/>
        <v>65.213999999999999</v>
      </c>
      <c r="CL136" s="2">
        <f t="shared" si="316"/>
        <v>65.090999999999994</v>
      </c>
      <c r="CM136" s="2">
        <f t="shared" si="317"/>
        <v>63.043999999999997</v>
      </c>
      <c r="CN136" s="2">
        <f t="shared" si="318"/>
        <v>61.378</v>
      </c>
      <c r="CO136" s="2">
        <f t="shared" si="319"/>
        <v>60.088999999999999</v>
      </c>
      <c r="CP136" s="2">
        <f t="shared" si="320"/>
        <v>58.756</v>
      </c>
      <c r="CQ136" s="2">
        <f t="shared" si="321"/>
        <v>60.311</v>
      </c>
      <c r="CR136" s="2">
        <f t="shared" si="322"/>
        <v>60.067999999999998</v>
      </c>
      <c r="CS136" s="2">
        <f t="shared" si="323"/>
        <v>60.767400000000002</v>
      </c>
      <c r="CU136" s="2">
        <f t="shared" si="273"/>
        <v>64.956999999999994</v>
      </c>
      <c r="CV136" s="2">
        <f t="shared" si="274"/>
        <v>64.667000000000002</v>
      </c>
      <c r="CW136" s="2">
        <f t="shared" si="275"/>
        <v>65.451999999999998</v>
      </c>
      <c r="CX136" s="2">
        <f t="shared" si="276"/>
        <v>65.31</v>
      </c>
      <c r="CY136" s="2">
        <f t="shared" si="277"/>
        <v>65.81</v>
      </c>
      <c r="CZ136" s="2">
        <f t="shared" si="278"/>
        <v>64.429000000000002</v>
      </c>
      <c r="DA136" s="2">
        <f t="shared" si="279"/>
        <v>65.213999999999999</v>
      </c>
      <c r="DB136" s="2">
        <f t="shared" si="280"/>
        <v>65.090999999999994</v>
      </c>
      <c r="DC136" s="2">
        <f t="shared" si="281"/>
        <v>63.043999999999997</v>
      </c>
      <c r="DD136" s="2">
        <f t="shared" si="282"/>
        <v>61.378</v>
      </c>
      <c r="DE136" s="2">
        <f t="shared" si="283"/>
        <v>60.088999999999999</v>
      </c>
      <c r="DF136" s="2">
        <f t="shared" si="284"/>
        <v>58.756</v>
      </c>
      <c r="DG136" s="2">
        <f t="shared" si="285"/>
        <v>60.311</v>
      </c>
      <c r="DH136" s="2">
        <f t="shared" si="286"/>
        <v>60.067999999999998</v>
      </c>
      <c r="DI136" s="2">
        <f t="shared" si="287"/>
        <v>60.767400000000002</v>
      </c>
      <c r="DK136" s="2">
        <f t="shared" si="288"/>
        <v>90.261086378737545</v>
      </c>
      <c r="DL136" s="2">
        <f t="shared" si="433"/>
        <v>91.286916943521589</v>
      </c>
      <c r="DM136" s="2">
        <f t="shared" si="433"/>
        <v>95.689919812745387</v>
      </c>
      <c r="DN136" s="2">
        <f t="shared" si="433"/>
        <v>93.001764874660239</v>
      </c>
      <c r="DO136" s="2">
        <f t="shared" si="433"/>
        <v>90.838001998757548</v>
      </c>
      <c r="DP136" s="2">
        <f t="shared" si="433"/>
        <v>87.542058592570228</v>
      </c>
      <c r="DQ136" s="2">
        <f t="shared" si="433"/>
        <v>93.422912195121967</v>
      </c>
      <c r="DR136" s="2">
        <f t="shared" si="433"/>
        <v>94.376744264507408</v>
      </c>
      <c r="DS136" s="2">
        <f t="shared" si="433"/>
        <v>81.6918012195122</v>
      </c>
      <c r="DT136" s="2">
        <f t="shared" si="433"/>
        <v>84.83959109311742</v>
      </c>
      <c r="DU136" s="2">
        <f t="shared" si="433"/>
        <v>84.343312550607294</v>
      </c>
      <c r="DV136" s="2">
        <f t="shared" si="433"/>
        <v>85.673428048780465</v>
      </c>
      <c r="DW136" s="2">
        <f t="shared" si="433"/>
        <v>86.003675958188168</v>
      </c>
      <c r="DX136" s="2">
        <f t="shared" si="433"/>
        <v>74.103224738675962</v>
      </c>
      <c r="DY136" s="2">
        <f t="shared" si="433"/>
        <v>71.320292247510665</v>
      </c>
      <c r="EA136" s="2">
        <f t="shared" si="228"/>
        <v>64.379456097379958</v>
      </c>
      <c r="EB136" s="2">
        <f t="shared" si="290"/>
        <v>65.205509054726349</v>
      </c>
      <c r="EC136" s="2">
        <f t="shared" si="291"/>
        <v>65.40528863362519</v>
      </c>
      <c r="ED136" s="2">
        <f t="shared" si="292"/>
        <v>65.540140728911666</v>
      </c>
      <c r="EE136" s="2">
        <f t="shared" si="293"/>
        <v>65.218231906079438</v>
      </c>
      <c r="EF136" s="2">
        <f t="shared" si="294"/>
        <v>63.834668828887445</v>
      </c>
      <c r="EG136" s="2">
        <f t="shared" si="295"/>
        <v>64.727012488421849</v>
      </c>
      <c r="EH136" s="2">
        <f t="shared" si="296"/>
        <v>63.970655083755823</v>
      </c>
      <c r="EI136" s="2">
        <f t="shared" si="297"/>
        <v>61.789159946737684</v>
      </c>
      <c r="EJ136" s="2">
        <f t="shared" si="298"/>
        <v>60.66757470318781</v>
      </c>
      <c r="EK136" s="2">
        <f t="shared" si="299"/>
        <v>59.623297396316744</v>
      </c>
      <c r="EL136" s="2">
        <f t="shared" si="300"/>
        <v>58.643074895163821</v>
      </c>
      <c r="EM136" s="2">
        <f t="shared" si="301"/>
        <v>59.329371424096877</v>
      </c>
      <c r="EN136" s="2">
        <f t="shared" si="302"/>
        <v>59.880517897943633</v>
      </c>
      <c r="EO136" s="2">
        <f t="shared" si="303"/>
        <v>60.191760564803886</v>
      </c>
      <c r="EQ136" s="2">
        <f t="shared" si="304"/>
        <v>64.366418534308934</v>
      </c>
      <c r="ER136" s="2">
        <f t="shared" si="434"/>
        <v>65.178029389533123</v>
      </c>
      <c r="ES136" s="2">
        <f t="shared" si="434"/>
        <v>65.404102632688449</v>
      </c>
      <c r="ET136" s="2">
        <f t="shared" si="434"/>
        <v>65.463516201595183</v>
      </c>
      <c r="EU136" s="2">
        <f t="shared" si="434"/>
        <v>65.236012532804878</v>
      </c>
      <c r="EV136" s="2">
        <f t="shared" si="434"/>
        <v>63.797811567615923</v>
      </c>
      <c r="EW136" s="2">
        <f t="shared" si="434"/>
        <v>64.711591058734996</v>
      </c>
      <c r="EX136" s="2">
        <f t="shared" si="434"/>
        <v>63.98820397071281</v>
      </c>
      <c r="EY136" s="2">
        <f t="shared" si="434"/>
        <v>61.82187177777778</v>
      </c>
      <c r="EZ136" s="2">
        <f t="shared" si="434"/>
        <v>60.680479929105005</v>
      </c>
      <c r="FA136" s="2">
        <f t="shared" si="434"/>
        <v>59.629177393177848</v>
      </c>
      <c r="FB136" s="2">
        <f t="shared" si="434"/>
        <v>58.72621392954558</v>
      </c>
      <c r="FC136" s="2">
        <f t="shared" si="434"/>
        <v>59.388546098999115</v>
      </c>
      <c r="FD136" s="2">
        <f t="shared" si="434"/>
        <v>59.892269931395333</v>
      </c>
      <c r="FE136" s="2">
        <f t="shared" si="434"/>
        <v>60.126715228410589</v>
      </c>
      <c r="FG136" s="2">
        <f t="shared" si="306"/>
        <v>0.9977149510044323</v>
      </c>
      <c r="FH136" s="2">
        <f t="shared" si="435"/>
        <v>0.99759139948969322</v>
      </c>
      <c r="FI136" s="2">
        <f t="shared" si="435"/>
        <v>0.99755436513597817</v>
      </c>
      <c r="FJ136" s="2">
        <f t="shared" si="435"/>
        <v>0.99741368235819905</v>
      </c>
      <c r="FK136" s="2">
        <f t="shared" si="435"/>
        <v>0.99782665450045349</v>
      </c>
      <c r="FL136" s="2">
        <f t="shared" si="435"/>
        <v>0.99744066574792156</v>
      </c>
      <c r="FM136" s="2">
        <f t="shared" si="435"/>
        <v>0.99722502251296996</v>
      </c>
      <c r="FN136" s="2">
        <f t="shared" si="435"/>
        <v>0.99703255328049989</v>
      </c>
      <c r="FO136" s="2">
        <f t="shared" si="435"/>
        <v>0.99723500017447142</v>
      </c>
      <c r="FP136" s="2">
        <f t="shared" si="435"/>
        <v>0.99712951250968962</v>
      </c>
      <c r="FQ136" s="2">
        <f t="shared" si="435"/>
        <v>0.99714558154382693</v>
      </c>
      <c r="FR136" s="2">
        <f t="shared" si="435"/>
        <v>0.99726167018152656</v>
      </c>
      <c r="FS136" s="2">
        <f t="shared" si="435"/>
        <v>0.99739302340184854</v>
      </c>
      <c r="FT136" s="2">
        <f t="shared" si="435"/>
        <v>0.9971861899361073</v>
      </c>
      <c r="FU136" s="2">
        <f t="shared" si="435"/>
        <v>0.99668339124355754</v>
      </c>
      <c r="FW136" s="2">
        <f t="shared" si="324"/>
        <v>1.2058596454761246E-2</v>
      </c>
      <c r="FX136" s="2">
        <f t="shared" si="376"/>
        <v>1.2597375652601344E-2</v>
      </c>
      <c r="FY136" s="2">
        <f t="shared" si="377"/>
        <v>1.6544537774846511E-2</v>
      </c>
      <c r="FZ136" s="2">
        <f t="shared" si="378"/>
        <v>1.4053983196337423E-2</v>
      </c>
      <c r="GA136" s="2">
        <f t="shared" si="379"/>
        <v>1.6596763388875727E-2</v>
      </c>
      <c r="GB136" s="2">
        <f t="shared" si="380"/>
        <v>1.5126369708353722E-2</v>
      </c>
      <c r="GC136" s="2">
        <f t="shared" si="381"/>
        <v>1.6942780390995744E-2</v>
      </c>
      <c r="GD136" s="2">
        <f t="shared" si="382"/>
        <v>1.7569369862893983E-2</v>
      </c>
      <c r="GE136" s="2">
        <f t="shared" si="383"/>
        <v>2.1139849090995075E-2</v>
      </c>
      <c r="GF136" s="2">
        <f t="shared" si="384"/>
        <v>2.1509031301472154E-2</v>
      </c>
      <c r="GG136" s="2">
        <f t="shared" si="385"/>
        <v>1.9444755944822038E-2</v>
      </c>
      <c r="GH136" s="2">
        <f t="shared" si="386"/>
        <v>1.5624390940723376E-2</v>
      </c>
      <c r="GI136" s="2">
        <f t="shared" si="387"/>
        <v>1.3314627207775603E-2</v>
      </c>
      <c r="GJ136" s="2">
        <f t="shared" si="388"/>
        <v>7.3336112619298887E-3</v>
      </c>
      <c r="GK136" s="2">
        <f t="shared" si="389"/>
        <v>7.0119373178246965E-3</v>
      </c>
      <c r="GM136" s="86">
        <f t="shared" si="325"/>
        <v>9.5030800976638674E-36</v>
      </c>
      <c r="GN136" s="86">
        <f t="shared" si="390"/>
        <v>3.1614536263334358E-65</v>
      </c>
      <c r="GO136" s="86">
        <f t="shared" si="391"/>
        <v>2.4429945105894698E-70</v>
      </c>
      <c r="GP136" s="86">
        <f t="shared" si="392"/>
        <v>1.6280757596329815E-75</v>
      </c>
      <c r="GQ136" s="86">
        <f t="shared" si="393"/>
        <v>9.5475596779818818E-80</v>
      </c>
      <c r="GR136" s="86">
        <f t="shared" si="394"/>
        <v>2.4517287486383113E-57</v>
      </c>
      <c r="GS136" s="86">
        <f t="shared" si="395"/>
        <v>3.091073835599175E-61</v>
      </c>
      <c r="GT136" s="86">
        <f t="shared" si="396"/>
        <v>1.5287890700684977E-65</v>
      </c>
      <c r="GU136" s="86">
        <f t="shared" si="397"/>
        <v>2.400253609959205E-66</v>
      </c>
      <c r="GV136" s="86">
        <f t="shared" si="398"/>
        <v>2.1719854958718178E-66</v>
      </c>
      <c r="GW136" s="86">
        <f t="shared" si="399"/>
        <v>1.028564701205775E-86</v>
      </c>
      <c r="GX136" s="86">
        <f t="shared" si="400"/>
        <v>1.0081049459903956E-129</v>
      </c>
      <c r="GY136" s="86">
        <f t="shared" si="401"/>
        <v>8.3825059217478723E-132</v>
      </c>
      <c r="GZ136" s="86">
        <f t="shared" si="402"/>
        <v>5.3498732741000691E-28</v>
      </c>
      <c r="HA136" s="86">
        <f t="shared" si="403"/>
        <v>2.3751675126081812E-28</v>
      </c>
      <c r="HC136" s="86">
        <f t="shared" si="326"/>
        <v>3.4817291032290988E-11</v>
      </c>
      <c r="HD136" s="86">
        <f t="shared" si="404"/>
        <v>3.4509874048177503E-20</v>
      </c>
      <c r="HE136" s="86">
        <f t="shared" si="405"/>
        <v>3.9656598217112067E-24</v>
      </c>
      <c r="HF136" s="86">
        <f t="shared" si="406"/>
        <v>2.4992170983012981E-19</v>
      </c>
      <c r="HG136" s="86">
        <f t="shared" si="407"/>
        <v>1.6046546982525638E-27</v>
      </c>
      <c r="HH136" s="86">
        <f t="shared" si="408"/>
        <v>6.3680428788654643E-19</v>
      </c>
      <c r="HI136" s="86">
        <f t="shared" si="409"/>
        <v>8.1957148149969907E-22</v>
      </c>
      <c r="HJ136" s="86">
        <f t="shared" si="410"/>
        <v>6.4983766004861505E-29</v>
      </c>
      <c r="HK136" s="86">
        <f t="shared" si="411"/>
        <v>6.3059045261270597E-29</v>
      </c>
      <c r="HL136" s="86">
        <f t="shared" si="412"/>
        <v>1.4056305130897583E-24</v>
      </c>
      <c r="HM136" s="86">
        <f t="shared" si="413"/>
        <v>3.5441093477126393E-28</v>
      </c>
      <c r="HN136" s="86">
        <f t="shared" si="414"/>
        <v>3.1599556075033092E-32</v>
      </c>
      <c r="HO136" s="86">
        <f t="shared" si="415"/>
        <v>4.1879960220719667E-37</v>
      </c>
      <c r="HP136" s="86">
        <f t="shared" si="416"/>
        <v>1.2357377310310074E-6</v>
      </c>
      <c r="HQ136" s="86">
        <f t="shared" si="417"/>
        <v>2.6193256878688521E-10</v>
      </c>
      <c r="HS136" s="86">
        <f t="shared" si="327"/>
        <v>8.0747396265380667E-4</v>
      </c>
      <c r="HT136" s="86">
        <f t="shared" si="418"/>
        <v>1.4223412794884304E-3</v>
      </c>
      <c r="HU136" s="86">
        <f t="shared" si="419"/>
        <v>1.8111462578569771E-3</v>
      </c>
      <c r="HV136" s="86">
        <f t="shared" si="420"/>
        <v>1.9357154159139163E-3</v>
      </c>
      <c r="HW136" s="86">
        <f t="shared" si="421"/>
        <v>3.5230385219024943E-3</v>
      </c>
      <c r="HX136" s="86">
        <f t="shared" si="422"/>
        <v>8.5216862679909889E-4</v>
      </c>
      <c r="HY136" s="86">
        <f t="shared" si="423"/>
        <v>1.3404878658104377E-3</v>
      </c>
      <c r="HZ136" s="86">
        <f t="shared" si="424"/>
        <v>1.5146536846649434E-3</v>
      </c>
      <c r="IA136" s="86">
        <f t="shared" si="425"/>
        <v>3.3529629578519433E-3</v>
      </c>
      <c r="IB136" s="86">
        <f t="shared" si="426"/>
        <v>1.4969948302694307E-3</v>
      </c>
      <c r="IC136" s="86">
        <f t="shared" si="427"/>
        <v>1.718034394934463E-3</v>
      </c>
      <c r="ID136" s="86">
        <f t="shared" si="428"/>
        <v>1.2365164169507357E-3</v>
      </c>
      <c r="IE136" s="86">
        <f t="shared" si="429"/>
        <v>1.0261173382247804E-3</v>
      </c>
      <c r="IF136" s="86">
        <f t="shared" si="430"/>
        <v>3.6766502051192337E-3</v>
      </c>
      <c r="IG136" s="86">
        <f t="shared" si="431"/>
        <v>2.7632861091893574E-3</v>
      </c>
      <c r="II136" s="86">
        <f t="shared" si="328"/>
        <v>9.6877110527766478E-33</v>
      </c>
      <c r="IJ136" s="86">
        <f t="shared" si="329"/>
        <v>1.1947028300207425E-31</v>
      </c>
      <c r="IK136" s="86">
        <f t="shared" si="330"/>
        <v>5.901537687663758E-33</v>
      </c>
      <c r="IL136" s="86">
        <f t="shared" si="331"/>
        <v>5.6486433538372157E-37</v>
      </c>
      <c r="IM136" s="86">
        <f t="shared" si="332"/>
        <v>2.1693226271915432E-29</v>
      </c>
      <c r="IN136" s="86">
        <f t="shared" si="333"/>
        <v>2.6975762559644354E-36</v>
      </c>
      <c r="IO136" s="86">
        <f t="shared" si="334"/>
        <v>2.4842930290077167E-34</v>
      </c>
      <c r="IP136" s="86">
        <f t="shared" si="335"/>
        <v>1.2317811671230588E-34</v>
      </c>
      <c r="IQ136" s="86">
        <f t="shared" si="336"/>
        <v>6.5272406981108599E-34</v>
      </c>
      <c r="IR136" s="86">
        <f t="shared" si="337"/>
        <v>4.3940220421352995E-35</v>
      </c>
      <c r="IS136" s="86">
        <f t="shared" si="338"/>
        <v>6.0743124057494628E-36</v>
      </c>
      <c r="IT136" s="86">
        <f t="shared" si="339"/>
        <v>3.3008772416088953E-35</v>
      </c>
      <c r="IU136" s="86">
        <f t="shared" si="340"/>
        <v>1.308835338354552E-33</v>
      </c>
      <c r="IV136" s="86">
        <f t="shared" si="341"/>
        <v>6.6139189287053611E-15</v>
      </c>
      <c r="IW136" s="86">
        <f t="shared" si="342"/>
        <v>6.137790489954798E-24</v>
      </c>
      <c r="IY136" s="86">
        <f t="shared" si="343"/>
        <v>8.0747399747109776E-4</v>
      </c>
      <c r="IZ136" s="86">
        <f t="shared" si="344"/>
        <v>1.4223412794884304E-3</v>
      </c>
      <c r="JA136" s="86">
        <f t="shared" si="345"/>
        <v>1.8111462578569771E-3</v>
      </c>
      <c r="JB136" s="86">
        <f t="shared" si="346"/>
        <v>1.9357154159139166E-3</v>
      </c>
      <c r="JC136" s="86">
        <f t="shared" si="347"/>
        <v>3.5230385219024943E-3</v>
      </c>
      <c r="JD136" s="86">
        <f t="shared" si="348"/>
        <v>8.5216862679909954E-4</v>
      </c>
      <c r="JE136" s="86">
        <f t="shared" si="349"/>
        <v>1.3404878658104377E-3</v>
      </c>
      <c r="JF136" s="86">
        <f t="shared" si="350"/>
        <v>1.5146536846649434E-3</v>
      </c>
      <c r="JG136" s="86">
        <f t="shared" si="351"/>
        <v>3.3529629578519433E-3</v>
      </c>
      <c r="JH136" s="86">
        <f t="shared" si="352"/>
        <v>1.4969948302694307E-3</v>
      </c>
      <c r="JI136" s="86">
        <f t="shared" si="353"/>
        <v>1.718034394934463E-3</v>
      </c>
      <c r="JJ136" s="86">
        <f t="shared" si="354"/>
        <v>1.2365164169507357E-3</v>
      </c>
      <c r="JK136" s="86">
        <f t="shared" si="355"/>
        <v>1.0261173382247804E-3</v>
      </c>
      <c r="JL136" s="86">
        <f t="shared" si="356"/>
        <v>3.6778859428568786E-3</v>
      </c>
      <c r="JM136" s="86">
        <f t="shared" si="357"/>
        <v>2.7632863711219264E-3</v>
      </c>
    </row>
    <row r="137" spans="2:273" x14ac:dyDescent="0.25">
      <c r="B137" s="2">
        <v>110</v>
      </c>
      <c r="C137" s="37">
        <v>64.847999999999999</v>
      </c>
      <c r="D137" s="37">
        <v>65.475999999999999</v>
      </c>
      <c r="E137" s="37">
        <v>65.024000000000001</v>
      </c>
      <c r="F137" s="37">
        <v>65.667000000000002</v>
      </c>
      <c r="G137" s="37">
        <v>65.69</v>
      </c>
      <c r="H137" s="37">
        <v>65.286000000000001</v>
      </c>
      <c r="I137" s="37">
        <v>65.786000000000001</v>
      </c>
      <c r="J137" s="37">
        <v>64.340999999999994</v>
      </c>
      <c r="K137" s="37">
        <v>62.043999999999997</v>
      </c>
      <c r="L137" s="37">
        <v>61.466999999999999</v>
      </c>
      <c r="M137" s="37">
        <v>60.488999999999997</v>
      </c>
      <c r="N137" s="37">
        <v>57.889000000000003</v>
      </c>
      <c r="O137" s="37">
        <v>60.155999999999999</v>
      </c>
      <c r="P137" s="37">
        <v>61.5</v>
      </c>
      <c r="Q137" s="37">
        <v>62.418599999999998</v>
      </c>
      <c r="S137" s="4">
        <f t="shared" si="229"/>
        <v>64.350989398756852</v>
      </c>
      <c r="T137" s="4">
        <f t="shared" si="230"/>
        <v>65.178356869844976</v>
      </c>
      <c r="U137" s="4">
        <f t="shared" si="231"/>
        <v>65.401698671694476</v>
      </c>
      <c r="V137" s="4">
        <f t="shared" si="232"/>
        <v>65.538942741596614</v>
      </c>
      <c r="W137" s="4">
        <f t="shared" si="233"/>
        <v>65.326150924004992</v>
      </c>
      <c r="X137" s="4">
        <f t="shared" si="234"/>
        <v>63.844481082394545</v>
      </c>
      <c r="Y137" s="4">
        <f t="shared" si="235"/>
        <v>64.777183387747897</v>
      </c>
      <c r="Z137" s="4">
        <f t="shared" si="236"/>
        <v>64.064392043482542</v>
      </c>
      <c r="AA137" s="4">
        <f t="shared" si="237"/>
        <v>62.061076443669698</v>
      </c>
      <c r="AB137" s="4">
        <f t="shared" si="238"/>
        <v>60.796222850152823</v>
      </c>
      <c r="AC137" s="4">
        <f t="shared" si="239"/>
        <v>59.794416411703281</v>
      </c>
      <c r="AD137" s="4">
        <f t="shared" si="240"/>
        <v>58.740508075709513</v>
      </c>
      <c r="AE137" s="4">
        <f t="shared" si="241"/>
        <v>59.407350301313777</v>
      </c>
      <c r="AF137" s="4">
        <f t="shared" si="242"/>
        <v>60.66111307638073</v>
      </c>
      <c r="AG137" s="4">
        <f t="shared" si="243"/>
        <v>61.388485663300109</v>
      </c>
      <c r="AI137" s="4">
        <f t="shared" si="244"/>
        <v>0.49701060124314722</v>
      </c>
      <c r="AJ137" s="4">
        <f t="shared" si="245"/>
        <v>0.29764313015502353</v>
      </c>
      <c r="AK137" s="4">
        <f t="shared" si="246"/>
        <v>-0.3776986716944748</v>
      </c>
      <c r="AL137" s="4">
        <f t="shared" si="247"/>
        <v>0.12805725840338766</v>
      </c>
      <c r="AM137" s="4">
        <f t="shared" si="248"/>
        <v>0.36384907599500593</v>
      </c>
      <c r="AN137" s="4">
        <f t="shared" si="249"/>
        <v>1.4415189176054568</v>
      </c>
      <c r="AO137" s="4">
        <f t="shared" si="250"/>
        <v>1.0088166122521045</v>
      </c>
      <c r="AP137" s="4">
        <f t="shared" si="251"/>
        <v>0.27660795651745218</v>
      </c>
      <c r="AQ137" s="4">
        <f t="shared" si="252"/>
        <v>-1.7076443669701291E-2</v>
      </c>
      <c r="AR137" s="4">
        <f t="shared" si="253"/>
        <v>0.67077714984717574</v>
      </c>
      <c r="AS137" s="4">
        <f t="shared" si="254"/>
        <v>0.69458358829671596</v>
      </c>
      <c r="AT137" s="4">
        <f t="shared" si="255"/>
        <v>-0.85150807570951059</v>
      </c>
      <c r="AU137" s="4">
        <f t="shared" si="256"/>
        <v>0.74864969868622211</v>
      </c>
      <c r="AV137" s="4">
        <f t="shared" si="432"/>
        <v>0.83888692361927042</v>
      </c>
      <c r="AW137" s="4">
        <f t="shared" si="432"/>
        <v>1.0301143366998886</v>
      </c>
      <c r="AY137" s="2">
        <f t="shared" si="308"/>
        <v>64.350989398755843</v>
      </c>
      <c r="AZ137" s="2">
        <f t="shared" si="359"/>
        <v>65.151954247664918</v>
      </c>
      <c r="BA137" s="2">
        <f t="shared" si="360"/>
        <v>65.341587256889198</v>
      </c>
      <c r="BB137" s="2">
        <f t="shared" si="361"/>
        <v>65.448954291583561</v>
      </c>
      <c r="BC137" s="2">
        <f t="shared" si="362"/>
        <v>65.135645014109684</v>
      </c>
      <c r="BD137" s="2">
        <f t="shared" si="363"/>
        <v>63.77114730968276</v>
      </c>
      <c r="BE137" s="2">
        <f t="shared" si="364"/>
        <v>64.652101289175548</v>
      </c>
      <c r="BF137" s="2">
        <f t="shared" si="365"/>
        <v>63.916237053373308</v>
      </c>
      <c r="BG137" s="2">
        <f t="shared" si="366"/>
        <v>61.717986972062199</v>
      </c>
      <c r="BH137" s="2">
        <f t="shared" si="367"/>
        <v>60.598684989927797</v>
      </c>
      <c r="BI137" s="2">
        <f t="shared" si="368"/>
        <v>59.562636722691785</v>
      </c>
      <c r="BJ137" s="2">
        <f t="shared" si="369"/>
        <v>58.559136335238733</v>
      </c>
      <c r="BK137" s="2">
        <f t="shared" si="370"/>
        <v>59.246048958562149</v>
      </c>
      <c r="BL137" s="2">
        <f t="shared" si="371"/>
        <v>59.808516772730918</v>
      </c>
      <c r="BM137" s="2">
        <f t="shared" si="372"/>
        <v>60.158013023121335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64.847999999999999</v>
      </c>
      <c r="CF137" s="2">
        <f t="shared" si="310"/>
        <v>65.475999999999999</v>
      </c>
      <c r="CG137" s="2">
        <f t="shared" si="311"/>
        <v>65.024000000000001</v>
      </c>
      <c r="CH137" s="2">
        <f t="shared" si="312"/>
        <v>65.667000000000002</v>
      </c>
      <c r="CI137" s="2">
        <f t="shared" si="313"/>
        <v>65.69</v>
      </c>
      <c r="CJ137" s="2">
        <f t="shared" si="314"/>
        <v>65.286000000000001</v>
      </c>
      <c r="CK137" s="2">
        <f t="shared" si="315"/>
        <v>65.786000000000001</v>
      </c>
      <c r="CL137" s="2">
        <f t="shared" si="316"/>
        <v>64.340999999999994</v>
      </c>
      <c r="CM137" s="2">
        <f t="shared" si="317"/>
        <v>62.043999999999997</v>
      </c>
      <c r="CN137" s="2">
        <f t="shared" si="318"/>
        <v>61.466999999999999</v>
      </c>
      <c r="CO137" s="2">
        <f t="shared" si="319"/>
        <v>60.488999999999997</v>
      </c>
      <c r="CP137" s="2">
        <f t="shared" si="320"/>
        <v>57.889000000000003</v>
      </c>
      <c r="CQ137" s="2">
        <f t="shared" si="321"/>
        <v>60.155999999999999</v>
      </c>
      <c r="CR137" s="2">
        <f t="shared" si="322"/>
        <v>61.5</v>
      </c>
      <c r="CS137" s="2">
        <f t="shared" si="323"/>
        <v>62.418599999999998</v>
      </c>
      <c r="CU137" s="2">
        <f t="shared" si="273"/>
        <v>64.847999999999999</v>
      </c>
      <c r="CV137" s="2">
        <f t="shared" si="274"/>
        <v>65.475999999999999</v>
      </c>
      <c r="CW137" s="2">
        <f t="shared" si="275"/>
        <v>65.024000000000001</v>
      </c>
      <c r="CX137" s="2">
        <f t="shared" si="276"/>
        <v>65.667000000000002</v>
      </c>
      <c r="CY137" s="2">
        <f t="shared" si="277"/>
        <v>65.69</v>
      </c>
      <c r="CZ137" s="2">
        <f t="shared" si="278"/>
        <v>65.286000000000001</v>
      </c>
      <c r="DA137" s="2">
        <f t="shared" si="279"/>
        <v>65.786000000000001</v>
      </c>
      <c r="DB137" s="2">
        <f t="shared" si="280"/>
        <v>64.340999999999994</v>
      </c>
      <c r="DC137" s="2">
        <f t="shared" si="281"/>
        <v>62.043999999999997</v>
      </c>
      <c r="DD137" s="2">
        <f t="shared" si="282"/>
        <v>61.466999999999999</v>
      </c>
      <c r="DE137" s="2">
        <f t="shared" si="283"/>
        <v>60.488999999999997</v>
      </c>
      <c r="DF137" s="2">
        <f t="shared" si="284"/>
        <v>57.889000000000003</v>
      </c>
      <c r="DG137" s="2">
        <f t="shared" si="285"/>
        <v>60.155999999999999</v>
      </c>
      <c r="DH137" s="2">
        <f t="shared" si="286"/>
        <v>61.5</v>
      </c>
      <c r="DI137" s="2">
        <f t="shared" si="287"/>
        <v>62.418599999999998</v>
      </c>
      <c r="DK137" s="2">
        <f t="shared" si="288"/>
        <v>90.452926155240107</v>
      </c>
      <c r="DL137" s="2">
        <f t="shared" si="433"/>
        <v>91.454843853820591</v>
      </c>
      <c r="DM137" s="2">
        <f t="shared" si="433"/>
        <v>95.902601328903657</v>
      </c>
      <c r="DN137" s="2">
        <f t="shared" si="433"/>
        <v>93.193451827242541</v>
      </c>
      <c r="DO137" s="2">
        <f t="shared" si="433"/>
        <v>91.005361450989938</v>
      </c>
      <c r="DP137" s="2">
        <f t="shared" si="433"/>
        <v>87.672803986710974</v>
      </c>
      <c r="DQ137" s="2">
        <f t="shared" si="433"/>
        <v>93.621470919324594</v>
      </c>
      <c r="DR137" s="2">
        <f t="shared" si="433"/>
        <v>94.588187584345462</v>
      </c>
      <c r="DS137" s="2">
        <f t="shared" si="433"/>
        <v>81.723643245778618</v>
      </c>
      <c r="DT137" s="2">
        <f t="shared" si="433"/>
        <v>84.951472672064781</v>
      </c>
      <c r="DU137" s="2">
        <f t="shared" si="433"/>
        <v>84.468917004048592</v>
      </c>
      <c r="DV137" s="2">
        <f t="shared" si="433"/>
        <v>85.837275422138816</v>
      </c>
      <c r="DW137" s="2">
        <f t="shared" si="433"/>
        <v>86.166440766550537</v>
      </c>
      <c r="DX137" s="2">
        <f t="shared" si="433"/>
        <v>74.153317770034846</v>
      </c>
      <c r="DY137" s="2">
        <f t="shared" si="433"/>
        <v>71.380830156472257</v>
      </c>
      <c r="EA137" s="2">
        <f t="shared" si="228"/>
        <v>64.29659815928153</v>
      </c>
      <c r="EB137" s="2">
        <f t="shared" si="290"/>
        <v>65.094164071947944</v>
      </c>
      <c r="EC137" s="2">
        <f t="shared" si="291"/>
        <v>65.272935994859026</v>
      </c>
      <c r="ED137" s="2">
        <f t="shared" si="292"/>
        <v>65.384068494373977</v>
      </c>
      <c r="EE137" s="2">
        <f t="shared" si="293"/>
        <v>65.083498911416513</v>
      </c>
      <c r="EF137" s="2">
        <f t="shared" si="294"/>
        <v>63.715415793890244</v>
      </c>
      <c r="EG137" s="2">
        <f t="shared" si="295"/>
        <v>64.57828352869781</v>
      </c>
      <c r="EH137" s="2">
        <f t="shared" si="296"/>
        <v>63.832263063139003</v>
      </c>
      <c r="EI137" s="2">
        <f t="shared" si="297"/>
        <v>61.666114247669775</v>
      </c>
      <c r="EJ137" s="2">
        <f t="shared" si="298"/>
        <v>60.534028774422737</v>
      </c>
      <c r="EK137" s="2">
        <f t="shared" si="299"/>
        <v>59.49734370573006</v>
      </c>
      <c r="EL137" s="2">
        <f t="shared" si="300"/>
        <v>58.488860179759762</v>
      </c>
      <c r="EM137" s="2">
        <f t="shared" si="301"/>
        <v>59.18064428247024</v>
      </c>
      <c r="EN137" s="2">
        <f t="shared" si="302"/>
        <v>59.771473813897217</v>
      </c>
      <c r="EO137" s="2">
        <f t="shared" si="303"/>
        <v>60.124702531509854</v>
      </c>
      <c r="EQ137" s="2">
        <f t="shared" si="304"/>
        <v>64.286812611626445</v>
      </c>
      <c r="ER137" s="2">
        <f t="shared" si="434"/>
        <v>65.084899970808607</v>
      </c>
      <c r="ES137" s="2">
        <f t="shared" si="434"/>
        <v>65.290535458747527</v>
      </c>
      <c r="ET137" s="2">
        <f t="shared" si="434"/>
        <v>65.336988899447618</v>
      </c>
      <c r="EU137" s="2">
        <f t="shared" si="434"/>
        <v>65.1251179369075</v>
      </c>
      <c r="EV137" s="2">
        <f t="shared" si="434"/>
        <v>63.703279754221228</v>
      </c>
      <c r="EW137" s="2">
        <f t="shared" si="434"/>
        <v>64.594298625015114</v>
      </c>
      <c r="EX137" s="2">
        <f t="shared" si="434"/>
        <v>63.869500944843644</v>
      </c>
      <c r="EY137" s="2">
        <f t="shared" si="434"/>
        <v>61.721498000000004</v>
      </c>
      <c r="EZ137" s="2">
        <f t="shared" si="434"/>
        <v>60.564504490016631</v>
      </c>
      <c r="FA137" s="2">
        <f t="shared" si="434"/>
        <v>59.509992345050286</v>
      </c>
      <c r="FB137" s="2">
        <f t="shared" si="434"/>
        <v>58.60344750210534</v>
      </c>
      <c r="FC137" s="2">
        <f t="shared" si="434"/>
        <v>59.264919384328323</v>
      </c>
      <c r="FD137" s="2">
        <f t="shared" si="434"/>
        <v>59.787249817714645</v>
      </c>
      <c r="FE137" s="2">
        <f t="shared" si="434"/>
        <v>60.027504953514836</v>
      </c>
      <c r="FG137" s="2">
        <f t="shared" si="306"/>
        <v>0.99791559145735365</v>
      </c>
      <c r="FH137" s="2">
        <f t="shared" si="435"/>
        <v>0.99780286458639411</v>
      </c>
      <c r="FI137" s="2">
        <f t="shared" si="435"/>
        <v>0.99776907442346074</v>
      </c>
      <c r="FJ137" s="2">
        <f t="shared" si="435"/>
        <v>0.99764071337871463</v>
      </c>
      <c r="FK137" s="2">
        <f t="shared" si="435"/>
        <v>0.99801750623278729</v>
      </c>
      <c r="FL137" s="2">
        <f t="shared" si="435"/>
        <v>0.99766533366848398</v>
      </c>
      <c r="FM137" s="2">
        <f t="shared" si="435"/>
        <v>0.99746857235938802</v>
      </c>
      <c r="FN137" s="2">
        <f t="shared" si="435"/>
        <v>0.99729294960723047</v>
      </c>
      <c r="FO137" s="2">
        <f t="shared" si="435"/>
        <v>0.99747767653218944</v>
      </c>
      <c r="FP137" s="2">
        <f t="shared" si="435"/>
        <v>0.99738142291591336</v>
      </c>
      <c r="FQ137" s="2">
        <f t="shared" si="435"/>
        <v>0.99739608543423985</v>
      </c>
      <c r="FR137" s="2">
        <f t="shared" si="435"/>
        <v>0.99750201165015873</v>
      </c>
      <c r="FS137" s="2">
        <f t="shared" si="435"/>
        <v>0.99762186357409111</v>
      </c>
      <c r="FT137" s="2">
        <f t="shared" si="435"/>
        <v>0.9974331392061615</v>
      </c>
      <c r="FU137" s="2">
        <f t="shared" si="435"/>
        <v>0.99697433389733348</v>
      </c>
      <c r="FW137" s="2">
        <f t="shared" si="324"/>
        <v>1.3206623613310443E-2</v>
      </c>
      <c r="FX137" s="2">
        <f t="shared" si="376"/>
        <v>1.379598048222048E-2</v>
      </c>
      <c r="FY137" s="2">
        <f t="shared" si="377"/>
        <v>1.8111815088687856E-2</v>
      </c>
      <c r="FZ137" s="2">
        <f t="shared" si="378"/>
        <v>1.5389020126000102E-2</v>
      </c>
      <c r="GA137" s="2">
        <f t="shared" si="379"/>
        <v>1.816889667645059E-2</v>
      </c>
      <c r="GB137" s="2">
        <f t="shared" si="380"/>
        <v>1.65615652056623E-2</v>
      </c>
      <c r="GC137" s="2">
        <f t="shared" si="381"/>
        <v>1.8547072071881183E-2</v>
      </c>
      <c r="GD137" s="2">
        <f t="shared" si="382"/>
        <v>1.9231831844371425E-2</v>
      </c>
      <c r="GE137" s="2">
        <f t="shared" si="383"/>
        <v>2.3132204668388369E-2</v>
      </c>
      <c r="GF137" s="2">
        <f t="shared" si="384"/>
        <v>2.353534441247045E-2</v>
      </c>
      <c r="GG137" s="2">
        <f t="shared" si="385"/>
        <v>2.1280828195999552E-2</v>
      </c>
      <c r="GH137" s="2">
        <f t="shared" si="386"/>
        <v>1.7106018159448257E-2</v>
      </c>
      <c r="GI137" s="2">
        <f t="shared" si="387"/>
        <v>1.4580468772609519E-2</v>
      </c>
      <c r="GJ137" s="2">
        <f t="shared" si="388"/>
        <v>8.0354594902298255E-3</v>
      </c>
      <c r="GK137" s="2">
        <f t="shared" si="389"/>
        <v>7.6832386779442183E-3</v>
      </c>
      <c r="GM137" s="86">
        <f t="shared" si="325"/>
        <v>2.7109037017944076E-37</v>
      </c>
      <c r="GN137" s="86">
        <f t="shared" si="390"/>
        <v>4.7245361275590437E-68</v>
      </c>
      <c r="GO137" s="86">
        <f t="shared" si="391"/>
        <v>2.172985641258795E-73</v>
      </c>
      <c r="GP137" s="86">
        <f t="shared" si="392"/>
        <v>7.4499116589341407E-79</v>
      </c>
      <c r="GQ137" s="86">
        <f t="shared" si="393"/>
        <v>3.0342929983781804E-83</v>
      </c>
      <c r="GR137" s="86">
        <f t="shared" si="394"/>
        <v>7.5091226907007108E-60</v>
      </c>
      <c r="GS137" s="86">
        <f t="shared" si="395"/>
        <v>6.9579784601747879E-64</v>
      </c>
      <c r="GT137" s="86">
        <f t="shared" si="396"/>
        <v>2.149421296274778E-68</v>
      </c>
      <c r="GU137" s="86">
        <f t="shared" si="397"/>
        <v>3.1525168850077038E-69</v>
      </c>
      <c r="GV137" s="86">
        <f t="shared" si="398"/>
        <v>2.8663630216506584E-69</v>
      </c>
      <c r="GW137" s="86">
        <f t="shared" si="399"/>
        <v>1.6563234860148735E-90</v>
      </c>
      <c r="GX137" s="86">
        <f t="shared" si="400"/>
        <v>2.0749035020762229E-135</v>
      </c>
      <c r="GY137" s="86">
        <f t="shared" si="401"/>
        <v>1.4140327351414227E-137</v>
      </c>
      <c r="GZ137" s="86">
        <f t="shared" si="402"/>
        <v>3.4219413769081799E-29</v>
      </c>
      <c r="HA137" s="86">
        <f t="shared" si="403"/>
        <v>1.4891544428869443E-29</v>
      </c>
      <c r="HC137" s="86">
        <f t="shared" si="326"/>
        <v>4.0265133040384127E-12</v>
      </c>
      <c r="HD137" s="86">
        <f t="shared" si="404"/>
        <v>6.9935807554629586E-22</v>
      </c>
      <c r="HE137" s="86">
        <f t="shared" si="405"/>
        <v>3.7090445460480188E-26</v>
      </c>
      <c r="HF137" s="86">
        <f t="shared" si="406"/>
        <v>6.067929091593323E-21</v>
      </c>
      <c r="HG137" s="86">
        <f t="shared" si="407"/>
        <v>8.2116282046320506E-30</v>
      </c>
      <c r="HH137" s="86">
        <f t="shared" si="408"/>
        <v>1.7759568156288458E-20</v>
      </c>
      <c r="HI137" s="86">
        <f t="shared" si="409"/>
        <v>1.4326768078208258E-23</v>
      </c>
      <c r="HJ137" s="86">
        <f t="shared" si="410"/>
        <v>2.7287283909595269E-31</v>
      </c>
      <c r="HK137" s="86">
        <f t="shared" si="411"/>
        <v>3.0947458427935019E-31</v>
      </c>
      <c r="HL137" s="86">
        <f t="shared" si="412"/>
        <v>1.534586035499329E-26</v>
      </c>
      <c r="HM137" s="86">
        <f t="shared" si="413"/>
        <v>1.7799455984156917E-30</v>
      </c>
      <c r="HN137" s="86">
        <f t="shared" si="414"/>
        <v>6.4268468984828841E-35</v>
      </c>
      <c r="HO137" s="86">
        <f t="shared" si="415"/>
        <v>2.423206864988272E-40</v>
      </c>
      <c r="HP137" s="86">
        <f t="shared" si="416"/>
        <v>3.8105843485677444E-7</v>
      </c>
      <c r="HQ137" s="86">
        <f t="shared" si="417"/>
        <v>3.3130936275198231E-11</v>
      </c>
      <c r="HS137" s="86">
        <f t="shared" si="327"/>
        <v>1.4739769094100109E-3</v>
      </c>
      <c r="HT137" s="86">
        <f t="shared" si="418"/>
        <v>2.5199166691235366E-3</v>
      </c>
      <c r="HU137" s="86">
        <f t="shared" si="419"/>
        <v>3.3345531988112952E-3</v>
      </c>
      <c r="HV137" s="86">
        <f t="shared" si="420"/>
        <v>3.5961457173123959E-3</v>
      </c>
      <c r="HW137" s="86">
        <f t="shared" si="421"/>
        <v>6.0659583249926818E-3</v>
      </c>
      <c r="HX137" s="86">
        <f t="shared" si="422"/>
        <v>1.6585491444204117E-3</v>
      </c>
      <c r="HY137" s="86">
        <f t="shared" si="423"/>
        <v>2.5483213635227927E-3</v>
      </c>
      <c r="HZ137" s="86">
        <f t="shared" si="424"/>
        <v>2.8862064223102351E-3</v>
      </c>
      <c r="IA137" s="86">
        <f t="shared" si="425"/>
        <v>6.2590127007354762E-3</v>
      </c>
      <c r="IB137" s="86">
        <f t="shared" si="426"/>
        <v>2.9659517355085539E-3</v>
      </c>
      <c r="IC137" s="86">
        <f t="shared" si="427"/>
        <v>3.3474840874677001E-3</v>
      </c>
      <c r="ID137" s="86">
        <f t="shared" si="428"/>
        <v>2.3502340724292576E-3</v>
      </c>
      <c r="IE137" s="86">
        <f t="shared" si="429"/>
        <v>1.8937624383150995E-3</v>
      </c>
      <c r="IF137" s="86">
        <f t="shared" si="430"/>
        <v>5.4148093375815248E-3</v>
      </c>
      <c r="IG137" s="86">
        <f t="shared" si="431"/>
        <v>4.0519648845145726E-3</v>
      </c>
      <c r="II137" s="86">
        <f t="shared" si="328"/>
        <v>1.8666288650135475E-31</v>
      </c>
      <c r="IJ137" s="86">
        <f t="shared" si="329"/>
        <v>2.1365826189000591E-30</v>
      </c>
      <c r="IK137" s="86">
        <f t="shared" si="330"/>
        <v>1.4625446413022206E-31</v>
      </c>
      <c r="IL137" s="86">
        <f t="shared" si="331"/>
        <v>1.8345042891691743E-35</v>
      </c>
      <c r="IM137" s="86">
        <f t="shared" si="332"/>
        <v>3.7463137541600738E-28</v>
      </c>
      <c r="IN137" s="86">
        <f t="shared" si="333"/>
        <v>8.7060083968283302E-35</v>
      </c>
      <c r="IO137" s="86">
        <f t="shared" si="334"/>
        <v>7.2251888411718474E-33</v>
      </c>
      <c r="IP137" s="86">
        <f t="shared" si="335"/>
        <v>3.812118530571773E-33</v>
      </c>
      <c r="IQ137" s="86">
        <f t="shared" si="336"/>
        <v>2.2062817830599447E-32</v>
      </c>
      <c r="IR137" s="86">
        <f t="shared" si="337"/>
        <v>1.7151286886663863E-33</v>
      </c>
      <c r="IS137" s="86">
        <f t="shared" si="338"/>
        <v>2.3619150489349959E-34</v>
      </c>
      <c r="IT137" s="86">
        <f t="shared" si="339"/>
        <v>9.812967022860853E-34</v>
      </c>
      <c r="IU137" s="86">
        <f t="shared" si="340"/>
        <v>2.9369750168041847E-32</v>
      </c>
      <c r="IV137" s="86">
        <f t="shared" si="341"/>
        <v>2.0824467403741444E-14</v>
      </c>
      <c r="IW137" s="86">
        <f t="shared" si="342"/>
        <v>4.078357807278312E-23</v>
      </c>
      <c r="IY137" s="86">
        <f t="shared" si="343"/>
        <v>1.4739769134365242E-3</v>
      </c>
      <c r="IZ137" s="86">
        <f t="shared" si="344"/>
        <v>2.5199166691235366E-3</v>
      </c>
      <c r="JA137" s="86">
        <f t="shared" si="345"/>
        <v>3.3345531988112952E-3</v>
      </c>
      <c r="JB137" s="86">
        <f t="shared" si="346"/>
        <v>3.5961457173123959E-3</v>
      </c>
      <c r="JC137" s="86">
        <f t="shared" si="347"/>
        <v>6.0659583249926818E-3</v>
      </c>
      <c r="JD137" s="86">
        <f t="shared" si="348"/>
        <v>1.6585491444204117E-3</v>
      </c>
      <c r="JE137" s="86">
        <f t="shared" si="349"/>
        <v>2.5483213635227927E-3</v>
      </c>
      <c r="JF137" s="86">
        <f t="shared" si="350"/>
        <v>2.8862064223102351E-3</v>
      </c>
      <c r="JG137" s="86">
        <f t="shared" si="351"/>
        <v>6.2590127007354762E-3</v>
      </c>
      <c r="JH137" s="86">
        <f t="shared" si="352"/>
        <v>2.9659517355085539E-3</v>
      </c>
      <c r="JI137" s="86">
        <f t="shared" si="353"/>
        <v>3.3474840874677001E-3</v>
      </c>
      <c r="JJ137" s="86">
        <f t="shared" si="354"/>
        <v>2.3502340724292576E-3</v>
      </c>
      <c r="JK137" s="86">
        <f t="shared" si="355"/>
        <v>1.8937624383150995E-3</v>
      </c>
      <c r="JL137" s="86">
        <f t="shared" si="356"/>
        <v>5.4151903960372059E-3</v>
      </c>
      <c r="JM137" s="86">
        <f t="shared" si="357"/>
        <v>4.051964917645509E-3</v>
      </c>
    </row>
    <row r="138" spans="2:273" x14ac:dyDescent="0.25">
      <c r="B138" s="2">
        <v>111</v>
      </c>
      <c r="C138" s="37">
        <v>64.977999999999994</v>
      </c>
      <c r="D138" s="37">
        <v>65.713999999999999</v>
      </c>
      <c r="E138" s="37">
        <v>65.81</v>
      </c>
      <c r="F138" s="37">
        <v>64.929000000000002</v>
      </c>
      <c r="G138" s="37">
        <v>65.643000000000001</v>
      </c>
      <c r="H138" s="37">
        <v>64.69</v>
      </c>
      <c r="I138" s="37">
        <v>64.881</v>
      </c>
      <c r="J138" s="37">
        <v>63.704999999999998</v>
      </c>
      <c r="K138" s="37">
        <v>62.088999999999999</v>
      </c>
      <c r="L138" s="37">
        <v>60.421999999999997</v>
      </c>
      <c r="M138" s="37">
        <v>59.067</v>
      </c>
      <c r="N138" s="37">
        <v>57.978000000000002</v>
      </c>
      <c r="O138" s="37">
        <v>59.533000000000001</v>
      </c>
      <c r="P138" s="37">
        <v>60.886000000000003</v>
      </c>
      <c r="Q138" s="37">
        <v>61.883699999999997</v>
      </c>
      <c r="S138" s="4">
        <f t="shared" si="229"/>
        <v>64.263900411992964</v>
      </c>
      <c r="T138" s="4">
        <f t="shared" si="230"/>
        <v>65.079731247067997</v>
      </c>
      <c r="U138" s="4">
        <f t="shared" si="231"/>
        <v>65.305900182148946</v>
      </c>
      <c r="V138" s="4">
        <f t="shared" si="232"/>
        <v>65.44128343426685</v>
      </c>
      <c r="W138" s="4">
        <f t="shared" si="233"/>
        <v>65.299810703300906</v>
      </c>
      <c r="X138" s="4">
        <f t="shared" si="234"/>
        <v>63.778812499784657</v>
      </c>
      <c r="Y138" s="4">
        <f t="shared" si="235"/>
        <v>64.716102050798256</v>
      </c>
      <c r="Z138" s="4">
        <f t="shared" si="236"/>
        <v>64.0297971497356</v>
      </c>
      <c r="AA138" s="4">
        <f t="shared" si="237"/>
        <v>62.171798049115694</v>
      </c>
      <c r="AB138" s="4">
        <f t="shared" si="238"/>
        <v>60.815346818902476</v>
      </c>
      <c r="AC138" s="4">
        <f t="shared" si="239"/>
        <v>59.841628918614511</v>
      </c>
      <c r="AD138" s="4">
        <f t="shared" si="240"/>
        <v>58.716418194746247</v>
      </c>
      <c r="AE138" s="4">
        <f t="shared" si="241"/>
        <v>59.367952344992297</v>
      </c>
      <c r="AF138" s="4">
        <f t="shared" si="242"/>
        <v>60.889199665507789</v>
      </c>
      <c r="AG138" s="4">
        <f t="shared" si="243"/>
        <v>61.807165536803041</v>
      </c>
      <c r="AI138" s="4">
        <f t="shared" si="244"/>
        <v>0.71409958800703066</v>
      </c>
      <c r="AJ138" s="4">
        <f t="shared" si="245"/>
        <v>0.63426875293200169</v>
      </c>
      <c r="AK138" s="4">
        <f t="shared" si="246"/>
        <v>0.50409981785105629</v>
      </c>
      <c r="AL138" s="4">
        <f t="shared" si="247"/>
        <v>-0.5122834342668483</v>
      </c>
      <c r="AM138" s="4">
        <f t="shared" si="248"/>
        <v>0.34318929669909437</v>
      </c>
      <c r="AN138" s="4">
        <f t="shared" si="249"/>
        <v>0.91118750021534112</v>
      </c>
      <c r="AO138" s="4">
        <f t="shared" si="250"/>
        <v>0.16489794920174461</v>
      </c>
      <c r="AP138" s="4">
        <f t="shared" si="251"/>
        <v>-0.32479714973560192</v>
      </c>
      <c r="AQ138" s="4">
        <f t="shared" si="252"/>
        <v>-8.2798049115694994E-2</v>
      </c>
      <c r="AR138" s="4">
        <f t="shared" si="253"/>
        <v>-0.39334681890247936</v>
      </c>
      <c r="AS138" s="4">
        <f t="shared" si="254"/>
        <v>-0.77462891861451055</v>
      </c>
      <c r="AT138" s="4">
        <f t="shared" si="255"/>
        <v>-0.73841819474624515</v>
      </c>
      <c r="AU138" s="4">
        <f t="shared" si="256"/>
        <v>0.16504765500770446</v>
      </c>
      <c r="AV138" s="4">
        <f t="shared" si="432"/>
        <v>-3.1996655077861647E-3</v>
      </c>
      <c r="AW138" s="4">
        <f t="shared" si="432"/>
        <v>7.6534463196956892E-2</v>
      </c>
      <c r="AY138" s="2">
        <f t="shared" si="308"/>
        <v>64.263900411992893</v>
      </c>
      <c r="AZ138" s="2">
        <f t="shared" si="359"/>
        <v>65.036346076335477</v>
      </c>
      <c r="BA138" s="2">
        <f t="shared" si="360"/>
        <v>65.204339045497079</v>
      </c>
      <c r="BB138" s="2">
        <f t="shared" si="361"/>
        <v>65.288298985049835</v>
      </c>
      <c r="BC138" s="2">
        <f t="shared" si="362"/>
        <v>64.997490310913435</v>
      </c>
      <c r="BD138" s="2">
        <f t="shared" si="363"/>
        <v>63.64794488420106</v>
      </c>
      <c r="BE138" s="2">
        <f t="shared" si="364"/>
        <v>64.498386439911414</v>
      </c>
      <c r="BF138" s="2">
        <f t="shared" si="365"/>
        <v>63.7718832934939</v>
      </c>
      <c r="BG138" s="2">
        <f t="shared" si="366"/>
        <v>61.591550629795208</v>
      </c>
      <c r="BH138" s="2">
        <f t="shared" si="367"/>
        <v>60.460632637044135</v>
      </c>
      <c r="BI138" s="2">
        <f t="shared" si="368"/>
        <v>59.431755746031008</v>
      </c>
      <c r="BJ138" s="2">
        <f t="shared" si="369"/>
        <v>58.400423466621277</v>
      </c>
      <c r="BK138" s="2">
        <f t="shared" si="370"/>
        <v>59.092880392604542</v>
      </c>
      <c r="BL138" s="2">
        <f t="shared" si="371"/>
        <v>59.696652243914343</v>
      </c>
      <c r="BM138" s="2">
        <f t="shared" si="372"/>
        <v>60.087976667817657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64.977999999999994</v>
      </c>
      <c r="CF138" s="2">
        <f t="shared" si="310"/>
        <v>65.713999999999999</v>
      </c>
      <c r="CG138" s="2">
        <f t="shared" si="311"/>
        <v>65.81</v>
      </c>
      <c r="CH138" s="2">
        <f t="shared" si="312"/>
        <v>64.929000000000002</v>
      </c>
      <c r="CI138" s="2" t="str">
        <f t="shared" si="313"/>
        <v/>
      </c>
      <c r="CJ138" s="2">
        <f t="shared" si="314"/>
        <v>64.69</v>
      </c>
      <c r="CK138" s="2">
        <f t="shared" si="315"/>
        <v>64.881</v>
      </c>
      <c r="CL138" s="2">
        <f t="shared" si="316"/>
        <v>63.704999999999998</v>
      </c>
      <c r="CM138" s="2" t="str">
        <f t="shared" si="317"/>
        <v/>
      </c>
      <c r="CN138" s="2">
        <f t="shared" si="318"/>
        <v>60.421999999999997</v>
      </c>
      <c r="CO138" s="2">
        <f t="shared" si="319"/>
        <v>59.067</v>
      </c>
      <c r="CP138" s="2">
        <f t="shared" si="320"/>
        <v>57.978000000000002</v>
      </c>
      <c r="CQ138" s="2">
        <f t="shared" si="321"/>
        <v>59.533000000000001</v>
      </c>
      <c r="CR138" s="2">
        <f t="shared" si="322"/>
        <v>60.886000000000003</v>
      </c>
      <c r="CS138" s="2">
        <f t="shared" si="323"/>
        <v>61.883699999999997</v>
      </c>
      <c r="CU138" s="2">
        <f t="shared" si="273"/>
        <v>64.977999999999994</v>
      </c>
      <c r="CV138" s="2">
        <f t="shared" si="274"/>
        <v>65.713999999999999</v>
      </c>
      <c r="CW138" s="2">
        <f t="shared" si="275"/>
        <v>65.81</v>
      </c>
      <c r="CX138" s="2">
        <f t="shared" si="276"/>
        <v>64.929000000000002</v>
      </c>
      <c r="CY138" s="2" t="str">
        <f t="shared" si="277"/>
        <v/>
      </c>
      <c r="CZ138" s="2">
        <f t="shared" si="278"/>
        <v>64.69</v>
      </c>
      <c r="DA138" s="2">
        <f t="shared" si="279"/>
        <v>64.881</v>
      </c>
      <c r="DB138" s="2">
        <f t="shared" si="280"/>
        <v>63.704999999999998</v>
      </c>
      <c r="DC138" s="2" t="str">
        <f t="shared" si="281"/>
        <v/>
      </c>
      <c r="DD138" s="2">
        <f t="shared" si="282"/>
        <v>60.421999999999997</v>
      </c>
      <c r="DE138" s="2">
        <f t="shared" si="283"/>
        <v>59.067</v>
      </c>
      <c r="DF138" s="2">
        <f t="shared" si="284"/>
        <v>57.978000000000002</v>
      </c>
      <c r="DG138" s="2">
        <f t="shared" si="285"/>
        <v>59.533000000000001</v>
      </c>
      <c r="DH138" s="2">
        <f t="shared" si="286"/>
        <v>60.886000000000003</v>
      </c>
      <c r="DI138" s="2">
        <f t="shared" si="287"/>
        <v>61.883699999999997</v>
      </c>
      <c r="DK138" s="2">
        <f t="shared" si="288"/>
        <v>90.644765931742683</v>
      </c>
      <c r="DL138" s="2">
        <f t="shared" si="433"/>
        <v>91.622770764119593</v>
      </c>
      <c r="DM138" s="2">
        <f t="shared" si="433"/>
        <v>96.115282845061913</v>
      </c>
      <c r="DN138" s="2">
        <f t="shared" si="433"/>
        <v>93.385138779824842</v>
      </c>
      <c r="DO138" s="2">
        <f t="shared" si="433"/>
        <v>91.172720903222341</v>
      </c>
      <c r="DP138" s="2">
        <f t="shared" si="433"/>
        <v>87.803549380851706</v>
      </c>
      <c r="DQ138" s="2">
        <f t="shared" si="433"/>
        <v>93.820029643527221</v>
      </c>
      <c r="DR138" s="2">
        <f t="shared" si="433"/>
        <v>94.799630904183516</v>
      </c>
      <c r="DS138" s="2">
        <f t="shared" si="433"/>
        <v>81.755485272045036</v>
      </c>
      <c r="DT138" s="2">
        <f t="shared" si="433"/>
        <v>85.063354251012157</v>
      </c>
      <c r="DU138" s="2">
        <f t="shared" si="433"/>
        <v>84.59452145748989</v>
      </c>
      <c r="DV138" s="2">
        <f t="shared" si="433"/>
        <v>86.001122795497167</v>
      </c>
      <c r="DW138" s="2">
        <f t="shared" si="433"/>
        <v>86.329205574912905</v>
      </c>
      <c r="DX138" s="2">
        <f t="shared" si="433"/>
        <v>74.20341080139373</v>
      </c>
      <c r="DY138" s="2">
        <f t="shared" si="433"/>
        <v>71.441368065433849</v>
      </c>
      <c r="EA138" s="2">
        <f t="shared" si="228"/>
        <v>64.213740221183116</v>
      </c>
      <c r="EB138" s="2">
        <f t="shared" si="290"/>
        <v>64.982819089169524</v>
      </c>
      <c r="EC138" s="2">
        <f t="shared" si="291"/>
        <v>65.140583356092861</v>
      </c>
      <c r="ED138" s="2">
        <f t="shared" si="292"/>
        <v>65.227996259836303</v>
      </c>
      <c r="EE138" s="2">
        <f t="shared" si="293"/>
        <v>64.948765916753601</v>
      </c>
      <c r="EF138" s="2">
        <f t="shared" si="294"/>
        <v>63.596162758893044</v>
      </c>
      <c r="EG138" s="2">
        <f t="shared" si="295"/>
        <v>64.429554568973771</v>
      </c>
      <c r="EH138" s="2">
        <f t="shared" si="296"/>
        <v>63.693871042522183</v>
      </c>
      <c r="EI138" s="2">
        <f t="shared" si="297"/>
        <v>61.543068548601866</v>
      </c>
      <c r="EJ138" s="2">
        <f t="shared" si="298"/>
        <v>60.400482845657663</v>
      </c>
      <c r="EK138" s="2">
        <f t="shared" si="299"/>
        <v>59.371390015143376</v>
      </c>
      <c r="EL138" s="2">
        <f t="shared" si="300"/>
        <v>58.334645464355702</v>
      </c>
      <c r="EM138" s="2">
        <f t="shared" si="301"/>
        <v>59.031917140843589</v>
      </c>
      <c r="EN138" s="2">
        <f t="shared" si="302"/>
        <v>59.6624297298508</v>
      </c>
      <c r="EO138" s="2">
        <f t="shared" si="303"/>
        <v>60.057644498215829</v>
      </c>
      <c r="EQ138" s="2">
        <f t="shared" si="304"/>
        <v>64.207206688943955</v>
      </c>
      <c r="ER138" s="2">
        <f t="shared" si="434"/>
        <v>64.991770552084091</v>
      </c>
      <c r="ES138" s="2">
        <f t="shared" si="434"/>
        <v>65.17696828480662</v>
      </c>
      <c r="ET138" s="2">
        <f t="shared" si="434"/>
        <v>65.210461597300053</v>
      </c>
      <c r="EU138" s="2">
        <f t="shared" si="434"/>
        <v>65.014223341010123</v>
      </c>
      <c r="EV138" s="2">
        <f t="shared" si="434"/>
        <v>63.608747940826532</v>
      </c>
      <c r="EW138" s="2">
        <f t="shared" si="434"/>
        <v>64.477006191295231</v>
      </c>
      <c r="EX138" s="2">
        <f t="shared" si="434"/>
        <v>63.750797918974477</v>
      </c>
      <c r="EY138" s="2">
        <f t="shared" si="434"/>
        <v>61.621124222222228</v>
      </c>
      <c r="EZ138" s="2">
        <f t="shared" si="434"/>
        <v>60.448529050928251</v>
      </c>
      <c r="FA138" s="2">
        <f t="shared" si="434"/>
        <v>59.390807296922716</v>
      </c>
      <c r="FB138" s="2">
        <f t="shared" si="434"/>
        <v>58.4806810746651</v>
      </c>
      <c r="FC138" s="2">
        <f t="shared" si="434"/>
        <v>59.141292669657531</v>
      </c>
      <c r="FD138" s="2">
        <f t="shared" si="434"/>
        <v>59.682229704033951</v>
      </c>
      <c r="FE138" s="2">
        <f t="shared" si="434"/>
        <v>59.928294678619075</v>
      </c>
      <c r="FG138" s="2">
        <f t="shared" si="306"/>
        <v>0.99809864809733384</v>
      </c>
      <c r="FH138" s="2">
        <f t="shared" si="435"/>
        <v>0.997995801227333</v>
      </c>
      <c r="FI138" s="2">
        <f t="shared" si="435"/>
        <v>0.99796497222200486</v>
      </c>
      <c r="FJ138" s="2">
        <f t="shared" si="435"/>
        <v>0.99784785826158695</v>
      </c>
      <c r="FK138" s="2">
        <f t="shared" si="435"/>
        <v>0.99819162874674949</v>
      </c>
      <c r="FL138" s="2">
        <f t="shared" si="435"/>
        <v>0.99787032150946953</v>
      </c>
      <c r="FM138" s="2">
        <f t="shared" si="435"/>
        <v>0.99769079620483536</v>
      </c>
      <c r="FN138" s="2">
        <f t="shared" si="435"/>
        <v>0.99753055249871492</v>
      </c>
      <c r="FO138" s="2">
        <f t="shared" si="435"/>
        <v>0.99769910300253084</v>
      </c>
      <c r="FP138" s="2">
        <f t="shared" si="435"/>
        <v>0.99761127893900436</v>
      </c>
      <c r="FQ138" s="2">
        <f t="shared" si="435"/>
        <v>0.9976246574616785</v>
      </c>
      <c r="FR138" s="2">
        <f t="shared" si="435"/>
        <v>0.99772130670091963</v>
      </c>
      <c r="FS138" s="2">
        <f t="shared" si="435"/>
        <v>0.99783065986718655</v>
      </c>
      <c r="FT138" s="2">
        <f t="shared" si="435"/>
        <v>0.99765846628363408</v>
      </c>
      <c r="FU138" s="2">
        <f t="shared" si="435"/>
        <v>0.99723982488821172</v>
      </c>
      <c r="FW138" s="2">
        <f t="shared" si="324"/>
        <v>1.4462347618753623E-2</v>
      </c>
      <c r="FX138" s="2">
        <f t="shared" si="376"/>
        <v>1.5106884359216357E-2</v>
      </c>
      <c r="FY138" s="2">
        <f t="shared" si="377"/>
        <v>1.9824568979682034E-2</v>
      </c>
      <c r="FZ138" s="2">
        <f t="shared" si="378"/>
        <v>1.6848709666330969E-2</v>
      </c>
      <c r="GA138" s="2">
        <f t="shared" si="379"/>
        <v>1.9886939190722687E-2</v>
      </c>
      <c r="GB138" s="2">
        <f t="shared" si="380"/>
        <v>1.8130425804902487E-2</v>
      </c>
      <c r="GC138" s="2">
        <f t="shared" si="381"/>
        <v>2.0300135309431023E-2</v>
      </c>
      <c r="GD138" s="2">
        <f t="shared" si="382"/>
        <v>2.1048230298877136E-2</v>
      </c>
      <c r="GE138" s="2">
        <f t="shared" si="383"/>
        <v>2.5307477998067696E-2</v>
      </c>
      <c r="GF138" s="2">
        <f t="shared" si="384"/>
        <v>2.5747528424028193E-2</v>
      </c>
      <c r="GG138" s="2">
        <f t="shared" si="385"/>
        <v>2.328615447267102E-2</v>
      </c>
      <c r="GH138" s="2">
        <f t="shared" si="386"/>
        <v>1.8725472206014587E-2</v>
      </c>
      <c r="GI138" s="2">
        <f t="shared" si="387"/>
        <v>1.5964708585833216E-2</v>
      </c>
      <c r="GJ138" s="2">
        <f t="shared" si="388"/>
        <v>8.8038809479331747E-3</v>
      </c>
      <c r="GK138" s="2">
        <f t="shared" si="389"/>
        <v>8.4182635219513125E-3</v>
      </c>
      <c r="GM138" s="86">
        <f t="shared" si="325"/>
        <v>7.1531063066355475E-39</v>
      </c>
      <c r="GN138" s="86">
        <f t="shared" si="390"/>
        <v>6.1322323581547987E-71</v>
      </c>
      <c r="GO138" s="86">
        <f t="shared" si="391"/>
        <v>1.6599805436004568E-76</v>
      </c>
      <c r="GP138" s="86">
        <f t="shared" si="392"/>
        <v>2.8773217847607115E-82</v>
      </c>
      <c r="GQ138" s="86">
        <f t="shared" si="393"/>
        <v>8.0867872610035198E-87</v>
      </c>
      <c r="GR138" s="86">
        <f t="shared" si="394"/>
        <v>2.0251624014034928E-62</v>
      </c>
      <c r="GS138" s="86">
        <f t="shared" si="395"/>
        <v>1.3725758443326964E-66</v>
      </c>
      <c r="GT138" s="86">
        <f t="shared" si="396"/>
        <v>2.6196351661467314E-71</v>
      </c>
      <c r="GU138" s="86">
        <f t="shared" si="397"/>
        <v>3.5849951864129693E-72</v>
      </c>
      <c r="GV138" s="86">
        <f t="shared" si="398"/>
        <v>3.2761676634874175E-72</v>
      </c>
      <c r="GW138" s="86">
        <f t="shared" si="399"/>
        <v>2.205384680686772E-94</v>
      </c>
      <c r="GX138" s="86">
        <f t="shared" si="400"/>
        <v>3.21403820839838E-141</v>
      </c>
      <c r="GY138" s="86">
        <f t="shared" si="401"/>
        <v>1.7879369748528429E-143</v>
      </c>
      <c r="GZ138" s="86">
        <f t="shared" si="402"/>
        <v>2.0613006671223627E-30</v>
      </c>
      <c r="HA138" s="86">
        <f t="shared" si="403"/>
        <v>8.7918975709402675E-31</v>
      </c>
      <c r="HC138" s="86">
        <f t="shared" si="326"/>
        <v>4.23252613027325E-13</v>
      </c>
      <c r="HD138" s="86">
        <f t="shared" si="404"/>
        <v>1.2000676546279809E-23</v>
      </c>
      <c r="HE138" s="86">
        <f t="shared" si="405"/>
        <v>2.8453419748251215E-28</v>
      </c>
      <c r="HF138" s="86">
        <f t="shared" si="406"/>
        <v>1.2575192089236637E-22</v>
      </c>
      <c r="HG138" s="86">
        <f t="shared" si="407"/>
        <v>3.3707646783543078E-32</v>
      </c>
      <c r="HH138" s="86">
        <f t="shared" si="408"/>
        <v>4.262336633529986E-22</v>
      </c>
      <c r="HI138" s="86">
        <f t="shared" si="409"/>
        <v>2.1225243960873586E-25</v>
      </c>
      <c r="HJ138" s="86">
        <f t="shared" si="410"/>
        <v>9.1445671771599774E-34</v>
      </c>
      <c r="HK138" s="86">
        <f t="shared" si="411"/>
        <v>1.2274172986749363E-33</v>
      </c>
      <c r="HL138" s="86">
        <f t="shared" si="412"/>
        <v>1.3964490294690435E-28</v>
      </c>
      <c r="HM138" s="86">
        <f t="shared" si="413"/>
        <v>7.1969346633546188E-33</v>
      </c>
      <c r="HN138" s="86">
        <f t="shared" si="414"/>
        <v>1.0094771635507904E-37</v>
      </c>
      <c r="HO138" s="86">
        <f t="shared" si="415"/>
        <v>1.0153352563964179E-43</v>
      </c>
      <c r="HP138" s="86">
        <f t="shared" si="416"/>
        <v>1.1171343274227262E-7</v>
      </c>
      <c r="HQ138" s="86">
        <f t="shared" si="417"/>
        <v>3.808243216411335E-12</v>
      </c>
      <c r="HS138" s="86">
        <f t="shared" si="327"/>
        <v>2.6185249450031891E-3</v>
      </c>
      <c r="HT138" s="86">
        <f t="shared" si="418"/>
        <v>4.3472354765647812E-3</v>
      </c>
      <c r="HU138" s="86">
        <f t="shared" si="419"/>
        <v>5.9486016959095552E-3</v>
      </c>
      <c r="HV138" s="86">
        <f t="shared" si="420"/>
        <v>6.4648400483419055E-3</v>
      </c>
      <c r="HW138" s="86">
        <f t="shared" si="421"/>
        <v>1.0157897383050061E-2</v>
      </c>
      <c r="HX138" s="86">
        <f t="shared" si="422"/>
        <v>3.1211372937522248E-3</v>
      </c>
      <c r="HY138" s="86">
        <f t="shared" si="423"/>
        <v>4.6851493143229804E-3</v>
      </c>
      <c r="HZ138" s="86">
        <f t="shared" si="424"/>
        <v>5.3141337608250431E-3</v>
      </c>
      <c r="IA138" s="86">
        <f t="shared" si="425"/>
        <v>1.1263583252116653E-2</v>
      </c>
      <c r="IB138" s="86">
        <f t="shared" si="426"/>
        <v>5.6535794717515854E-3</v>
      </c>
      <c r="IC138" s="86">
        <f t="shared" si="427"/>
        <v>6.282067352994092E-3</v>
      </c>
      <c r="ID138" s="86">
        <f t="shared" si="428"/>
        <v>4.3220063874382566E-3</v>
      </c>
      <c r="IE138" s="86">
        <f t="shared" si="429"/>
        <v>3.3945678476043398E-3</v>
      </c>
      <c r="IF138" s="86">
        <f t="shared" si="430"/>
        <v>7.8635290984214578E-3</v>
      </c>
      <c r="IG138" s="86">
        <f t="shared" si="431"/>
        <v>5.8645067557571177E-3</v>
      </c>
      <c r="II138" s="86">
        <f t="shared" si="328"/>
        <v>3.3816808903066819E-30</v>
      </c>
      <c r="IJ138" s="86">
        <f t="shared" si="329"/>
        <v>3.5961470767115955E-29</v>
      </c>
      <c r="IK138" s="86">
        <f t="shared" si="330"/>
        <v>3.3721399549372951E-30</v>
      </c>
      <c r="IL138" s="86">
        <f t="shared" si="331"/>
        <v>5.525773219305676E-34</v>
      </c>
      <c r="IM138" s="86">
        <f t="shared" si="332"/>
        <v>6.0686246863066122E-27</v>
      </c>
      <c r="IN138" s="86">
        <f t="shared" si="333"/>
        <v>2.602805069966892E-33</v>
      </c>
      <c r="IO138" s="86">
        <f t="shared" si="334"/>
        <v>1.9470093054919389E-31</v>
      </c>
      <c r="IP138" s="86">
        <f t="shared" si="335"/>
        <v>1.0907958119694454E-31</v>
      </c>
      <c r="IQ138" s="86">
        <f t="shared" si="336"/>
        <v>6.8538423414845657E-31</v>
      </c>
      <c r="IR138" s="86">
        <f t="shared" si="337"/>
        <v>6.128829654851747E-32</v>
      </c>
      <c r="IS138" s="86">
        <f t="shared" si="338"/>
        <v>8.4279898669512934E-33</v>
      </c>
      <c r="IT138" s="86">
        <f t="shared" si="339"/>
        <v>2.7057447516100896E-32</v>
      </c>
      <c r="IU138" s="86">
        <f t="shared" si="340"/>
        <v>6.1673895987211835E-31</v>
      </c>
      <c r="IV138" s="86">
        <f t="shared" si="341"/>
        <v>6.4201732713619097E-14</v>
      </c>
      <c r="IW138" s="86">
        <f t="shared" si="342"/>
        <v>2.6170857201971973E-22</v>
      </c>
      <c r="IY138" s="86">
        <f t="shared" si="343"/>
        <v>2.6185249454264417E-3</v>
      </c>
      <c r="IZ138" s="86">
        <f t="shared" si="344"/>
        <v>4.3472354765647812E-3</v>
      </c>
      <c r="JA138" s="86">
        <f t="shared" si="345"/>
        <v>5.9486016959095552E-3</v>
      </c>
      <c r="JB138" s="86">
        <f t="shared" si="346"/>
        <v>6.4648400483419055E-3</v>
      </c>
      <c r="JC138" s="86">
        <f t="shared" si="347"/>
        <v>1.0157897383050061E-2</v>
      </c>
      <c r="JD138" s="86">
        <f t="shared" si="348"/>
        <v>3.1211372937522248E-3</v>
      </c>
      <c r="JE138" s="86">
        <f t="shared" si="349"/>
        <v>4.6851493143229804E-3</v>
      </c>
      <c r="JF138" s="86">
        <f t="shared" si="350"/>
        <v>5.3141337608250431E-3</v>
      </c>
      <c r="JG138" s="86">
        <f t="shared" si="351"/>
        <v>1.1263583252116653E-2</v>
      </c>
      <c r="JH138" s="86">
        <f t="shared" si="352"/>
        <v>5.6535794717515854E-3</v>
      </c>
      <c r="JI138" s="86">
        <f t="shared" si="353"/>
        <v>6.282067352994092E-3</v>
      </c>
      <c r="JJ138" s="86">
        <f t="shared" si="354"/>
        <v>4.3220063874382566E-3</v>
      </c>
      <c r="JK138" s="86">
        <f t="shared" si="355"/>
        <v>3.3945678476043398E-3</v>
      </c>
      <c r="JL138" s="86">
        <f t="shared" si="356"/>
        <v>7.8636408119184022E-3</v>
      </c>
      <c r="JM138" s="86">
        <f t="shared" si="357"/>
        <v>5.8645067595653605E-3</v>
      </c>
    </row>
    <row r="139" spans="2:273" x14ac:dyDescent="0.25">
      <c r="B139" s="2">
        <v>112</v>
      </c>
      <c r="C139" s="37">
        <v>64.477999999999994</v>
      </c>
      <c r="D139" s="37">
        <v>65.81</v>
      </c>
      <c r="E139" s="37">
        <v>65.81</v>
      </c>
      <c r="F139" s="37">
        <v>65.119</v>
      </c>
      <c r="G139" s="37">
        <v>64.832999999999998</v>
      </c>
      <c r="H139" s="37">
        <v>64</v>
      </c>
      <c r="I139" s="37">
        <v>64.570999999999998</v>
      </c>
      <c r="J139" s="37">
        <v>64.432000000000002</v>
      </c>
      <c r="K139" s="37">
        <v>62.889000000000003</v>
      </c>
      <c r="L139" s="37">
        <v>60.866999999999997</v>
      </c>
      <c r="M139" s="37">
        <v>60.110999999999997</v>
      </c>
      <c r="N139" s="37">
        <v>58.6</v>
      </c>
      <c r="O139" s="37">
        <v>59.110999999999997</v>
      </c>
      <c r="P139" s="37">
        <v>61.067999999999998</v>
      </c>
      <c r="Q139" s="37">
        <v>62.348799999999997</v>
      </c>
      <c r="S139" s="4">
        <f t="shared" si="229"/>
        <v>64.177147221559608</v>
      </c>
      <c r="T139" s="4">
        <f t="shared" si="230"/>
        <v>64.99041691410892</v>
      </c>
      <c r="U139" s="4">
        <f t="shared" si="231"/>
        <v>65.233416523977382</v>
      </c>
      <c r="V139" s="4">
        <f t="shared" si="232"/>
        <v>65.379119506523381</v>
      </c>
      <c r="W139" s="4">
        <f t="shared" si="233"/>
        <v>65.325215563385854</v>
      </c>
      <c r="X139" s="4">
        <f t="shared" si="234"/>
        <v>63.750433164543161</v>
      </c>
      <c r="Y139" s="4">
        <f t="shared" si="235"/>
        <v>64.71078621260493</v>
      </c>
      <c r="Z139" s="4">
        <f t="shared" si="236"/>
        <v>64.060794467004186</v>
      </c>
      <c r="AA139" s="4">
        <f t="shared" si="237"/>
        <v>62.408595745137475</v>
      </c>
      <c r="AB139" s="4">
        <f t="shared" si="238"/>
        <v>60.93404110161763</v>
      </c>
      <c r="AC139" s="4">
        <f t="shared" si="239"/>
        <v>59.997351605997643</v>
      </c>
      <c r="AD139" s="4">
        <f t="shared" si="240"/>
        <v>58.773592370271146</v>
      </c>
      <c r="AE139" s="4">
        <f t="shared" si="241"/>
        <v>59.394816019989861</v>
      </c>
      <c r="AF139" s="4">
        <f t="shared" si="242"/>
        <v>61.227856641351984</v>
      </c>
      <c r="AG139" s="4">
        <f t="shared" si="243"/>
        <v>62.386415948863416</v>
      </c>
      <c r="AI139" s="4">
        <f t="shared" si="244"/>
        <v>0.30085277844038671</v>
      </c>
      <c r="AJ139" s="4">
        <f t="shared" si="245"/>
        <v>0.81958308589108242</v>
      </c>
      <c r="AK139" s="4">
        <f t="shared" si="246"/>
        <v>0.57658347602261983</v>
      </c>
      <c r="AL139" s="4">
        <f t="shared" si="247"/>
        <v>-0.26011950652338101</v>
      </c>
      <c r="AM139" s="4">
        <f t="shared" si="248"/>
        <v>-0.49221556338585515</v>
      </c>
      <c r="AN139" s="4">
        <f t="shared" si="249"/>
        <v>0.24956683545683944</v>
      </c>
      <c r="AO139" s="4">
        <f t="shared" si="250"/>
        <v>-0.13978621260493185</v>
      </c>
      <c r="AP139" s="4">
        <f t="shared" si="251"/>
        <v>0.37120553299581616</v>
      </c>
      <c r="AQ139" s="4">
        <f t="shared" si="252"/>
        <v>0.48040425486252758</v>
      </c>
      <c r="AR139" s="4">
        <f t="shared" si="253"/>
        <v>-6.7041101617633103E-2</v>
      </c>
      <c r="AS139" s="4">
        <f t="shared" si="254"/>
        <v>0.11364839400235383</v>
      </c>
      <c r="AT139" s="4">
        <f t="shared" si="255"/>
        <v>-0.1735923702711446</v>
      </c>
      <c r="AU139" s="4">
        <f t="shared" si="256"/>
        <v>-0.28381601998986383</v>
      </c>
      <c r="AV139" s="4">
        <f t="shared" ref="AV139:AW154" si="436">IF(OR($B139 &lt; P$230, $B139 &gt; P$233), 0, P139-AF139)</f>
        <v>-0.15985664135198618</v>
      </c>
      <c r="AW139" s="4">
        <f t="shared" si="436"/>
        <v>-3.761594886341868E-2</v>
      </c>
      <c r="AY139" s="2">
        <f t="shared" si="308"/>
        <v>64.177147221559608</v>
      </c>
      <c r="AZ139" s="2">
        <f t="shared" si="359"/>
        <v>64.921136464592436</v>
      </c>
      <c r="BA139" s="2">
        <f t="shared" si="360"/>
        <v>65.067566492997898</v>
      </c>
      <c r="BB139" s="2">
        <f t="shared" si="361"/>
        <v>65.128104896465317</v>
      </c>
      <c r="BC139" s="2">
        <f t="shared" si="362"/>
        <v>64.85973149882858</v>
      </c>
      <c r="BD139" s="2">
        <f t="shared" si="363"/>
        <v>63.525162300322322</v>
      </c>
      <c r="BE139" s="2">
        <f t="shared" si="364"/>
        <v>64.345219138924179</v>
      </c>
      <c r="BF139" s="2">
        <f t="shared" si="365"/>
        <v>63.628102171085601</v>
      </c>
      <c r="BG139" s="2">
        <f t="shared" si="366"/>
        <v>61.465559423519146</v>
      </c>
      <c r="BH139" s="2">
        <f t="shared" si="367"/>
        <v>60.323059911835486</v>
      </c>
      <c r="BI139" s="2">
        <f t="shared" si="368"/>
        <v>59.301301753184461</v>
      </c>
      <c r="BJ139" s="2">
        <f t="shared" si="369"/>
        <v>58.242237226041283</v>
      </c>
      <c r="BK139" s="2">
        <f t="shared" si="370"/>
        <v>58.940173717921311</v>
      </c>
      <c r="BL139" s="2">
        <f t="shared" si="371"/>
        <v>59.585014061592076</v>
      </c>
      <c r="BM139" s="2">
        <f t="shared" si="372"/>
        <v>60.018081533912905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64.477999999999994</v>
      </c>
      <c r="CF139" s="2">
        <f t="shared" si="310"/>
        <v>65.81</v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>
        <f t="shared" si="314"/>
        <v>64</v>
      </c>
      <c r="CK139" s="2">
        <f t="shared" si="315"/>
        <v>64.570999999999998</v>
      </c>
      <c r="CL139" s="2">
        <f t="shared" si="316"/>
        <v>64.432000000000002</v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>
        <f t="shared" si="320"/>
        <v>58.6</v>
      </c>
      <c r="CQ139" s="2">
        <f t="shared" si="321"/>
        <v>59.110999999999997</v>
      </c>
      <c r="CR139" s="2" t="str">
        <f t="shared" si="322"/>
        <v/>
      </c>
      <c r="CS139" s="2">
        <f t="shared" si="323"/>
        <v>62.348799999999997</v>
      </c>
      <c r="CU139" s="2">
        <f t="shared" si="273"/>
        <v>64.477999999999994</v>
      </c>
      <c r="CV139" s="2">
        <f t="shared" si="274"/>
        <v>65.81</v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>
        <f t="shared" si="278"/>
        <v>64</v>
      </c>
      <c r="DA139" s="2">
        <f t="shared" si="279"/>
        <v>64.570999999999998</v>
      </c>
      <c r="DB139" s="2">
        <f t="shared" si="280"/>
        <v>64.432000000000002</v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>
        <f t="shared" si="284"/>
        <v>58.6</v>
      </c>
      <c r="DG139" s="2">
        <f t="shared" si="285"/>
        <v>59.110999999999997</v>
      </c>
      <c r="DH139" s="2" t="str">
        <f t="shared" si="286"/>
        <v/>
      </c>
      <c r="DI139" s="2">
        <f t="shared" si="287"/>
        <v>62.348799999999997</v>
      </c>
      <c r="DK139" s="2">
        <f t="shared" si="288"/>
        <v>90.836605708245244</v>
      </c>
      <c r="DL139" s="2">
        <f t="shared" ref="DL139:DY154" si="437">BP$228*$B139+BP$229</f>
        <v>91.79069767441861</v>
      </c>
      <c r="DM139" s="2">
        <f t="shared" si="437"/>
        <v>96.327964361220182</v>
      </c>
      <c r="DN139" s="2">
        <f t="shared" si="437"/>
        <v>93.576825732407144</v>
      </c>
      <c r="DO139" s="2">
        <f t="shared" si="437"/>
        <v>91.340080355454745</v>
      </c>
      <c r="DP139" s="2">
        <f t="shared" si="437"/>
        <v>87.934294774992452</v>
      </c>
      <c r="DQ139" s="2">
        <f t="shared" si="437"/>
        <v>94.018588367729848</v>
      </c>
      <c r="DR139" s="2">
        <f t="shared" si="437"/>
        <v>95.011074224021584</v>
      </c>
      <c r="DS139" s="2">
        <f t="shared" si="437"/>
        <v>81.787327298311453</v>
      </c>
      <c r="DT139" s="2">
        <f t="shared" si="437"/>
        <v>85.175235829959519</v>
      </c>
      <c r="DU139" s="2">
        <f t="shared" si="437"/>
        <v>84.720125910931188</v>
      </c>
      <c r="DV139" s="2">
        <f t="shared" si="437"/>
        <v>86.164970168855518</v>
      </c>
      <c r="DW139" s="2">
        <f t="shared" si="437"/>
        <v>86.491970383275273</v>
      </c>
      <c r="DX139" s="2">
        <f t="shared" si="437"/>
        <v>74.253503832752614</v>
      </c>
      <c r="DY139" s="2">
        <f t="shared" si="437"/>
        <v>71.501905974395441</v>
      </c>
      <c r="EA139" s="2">
        <f t="shared" si="228"/>
        <v>64.130882283084702</v>
      </c>
      <c r="EB139" s="2">
        <f t="shared" si="290"/>
        <v>64.871474106391105</v>
      </c>
      <c r="EC139" s="2">
        <f t="shared" si="291"/>
        <v>65.008230717326697</v>
      </c>
      <c r="ED139" s="2">
        <f t="shared" si="292"/>
        <v>65.071924025298614</v>
      </c>
      <c r="EE139" s="2">
        <f t="shared" si="293"/>
        <v>64.814032922090689</v>
      </c>
      <c r="EF139" s="2">
        <f t="shared" si="294"/>
        <v>63.476909723895844</v>
      </c>
      <c r="EG139" s="2">
        <f t="shared" si="295"/>
        <v>64.280825609249732</v>
      </c>
      <c r="EH139" s="2">
        <f t="shared" si="296"/>
        <v>63.555479021905363</v>
      </c>
      <c r="EI139" s="2">
        <f t="shared" si="297"/>
        <v>61.420022849533957</v>
      </c>
      <c r="EJ139" s="2">
        <f t="shared" si="298"/>
        <v>60.26693691689259</v>
      </c>
      <c r="EK139" s="2">
        <f t="shared" si="299"/>
        <v>59.245436324556692</v>
      </c>
      <c r="EL139" s="2">
        <f t="shared" si="300"/>
        <v>58.18043074895165</v>
      </c>
      <c r="EM139" s="2">
        <f t="shared" si="301"/>
        <v>58.883189999216945</v>
      </c>
      <c r="EN139" s="2">
        <f t="shared" si="302"/>
        <v>59.55338564580439</v>
      </c>
      <c r="EO139" s="2">
        <f t="shared" si="303"/>
        <v>59.990586464921805</v>
      </c>
      <c r="EQ139" s="2">
        <f t="shared" si="304"/>
        <v>64.127600766261466</v>
      </c>
      <c r="ER139" s="2">
        <f t="shared" ref="ER139:FE154" si="438">CV$228*$B139+CV$229</f>
        <v>64.898641133359575</v>
      </c>
      <c r="ES139" s="2">
        <f t="shared" si="438"/>
        <v>65.063401110865712</v>
      </c>
      <c r="ET139" s="2">
        <f t="shared" si="438"/>
        <v>65.083934295152503</v>
      </c>
      <c r="EU139" s="2">
        <f t="shared" si="438"/>
        <v>64.903328745112731</v>
      </c>
      <c r="EV139" s="2">
        <f t="shared" si="438"/>
        <v>63.514216127431844</v>
      </c>
      <c r="EW139" s="2">
        <f t="shared" si="438"/>
        <v>64.359713757575349</v>
      </c>
      <c r="EX139" s="2">
        <f t="shared" si="438"/>
        <v>63.632094893105311</v>
      </c>
      <c r="EY139" s="2">
        <f t="shared" si="438"/>
        <v>61.520750444444445</v>
      </c>
      <c r="EZ139" s="2">
        <f t="shared" si="438"/>
        <v>60.33255361183987</v>
      </c>
      <c r="FA139" s="2">
        <f t="shared" si="438"/>
        <v>59.271622248795154</v>
      </c>
      <c r="FB139" s="2">
        <f t="shared" si="438"/>
        <v>58.35791464722486</v>
      </c>
      <c r="FC139" s="2">
        <f t="shared" si="438"/>
        <v>59.01766595498674</v>
      </c>
      <c r="FD139" s="2">
        <f t="shared" si="438"/>
        <v>59.577209590353256</v>
      </c>
      <c r="FE139" s="2">
        <f t="shared" si="438"/>
        <v>59.829084403723321</v>
      </c>
      <c r="FG139" s="2">
        <f t="shared" si="306"/>
        <v>0.99826565630248565</v>
      </c>
      <c r="FH139" s="2">
        <f t="shared" ref="FH139:FU154" si="439">POWER(10,($B139-D$231)/D$229)/(1+POWER(10,($B139-D$231)/D$229))</f>
        <v>0.99817182660080583</v>
      </c>
      <c r="FI139" s="2">
        <f t="shared" si="439"/>
        <v>0.99814370021832244</v>
      </c>
      <c r="FJ139" s="2">
        <f t="shared" si="439"/>
        <v>0.99803685165486566</v>
      </c>
      <c r="FK139" s="2">
        <f t="shared" si="439"/>
        <v>0.99835048334920173</v>
      </c>
      <c r="FL139" s="2">
        <f t="shared" si="439"/>
        <v>0.99805734610105423</v>
      </c>
      <c r="FM139" s="2">
        <f t="shared" si="439"/>
        <v>0.99789355311031958</v>
      </c>
      <c r="FN139" s="2">
        <f t="shared" si="439"/>
        <v>0.99774734764491269</v>
      </c>
      <c r="FO139" s="2">
        <f t="shared" si="439"/>
        <v>0.99790113207386888</v>
      </c>
      <c r="FP139" s="2">
        <f t="shared" si="439"/>
        <v>0.9978210025150811</v>
      </c>
      <c r="FQ139" s="2">
        <f t="shared" si="439"/>
        <v>0.99783320898902073</v>
      </c>
      <c r="FR139" s="2">
        <f t="shared" si="439"/>
        <v>0.99792139024977011</v>
      </c>
      <c r="FS139" s="2">
        <f t="shared" si="439"/>
        <v>0.99802116056688495</v>
      </c>
      <c r="FT139" s="2">
        <f t="shared" si="439"/>
        <v>0.99786405580225745</v>
      </c>
      <c r="FU139" s="2">
        <f t="shared" si="439"/>
        <v>0.99748207886337481</v>
      </c>
      <c r="FW139" s="2">
        <f t="shared" si="324"/>
        <v>1.5835553462095982E-2</v>
      </c>
      <c r="FX139" s="2">
        <f t="shared" si="376"/>
        <v>1.6540262128377687E-2</v>
      </c>
      <c r="FY139" s="2">
        <f t="shared" si="377"/>
        <v>2.169571157755831E-2</v>
      </c>
      <c r="FZ139" s="2">
        <f t="shared" si="378"/>
        <v>1.8444261025183196E-2</v>
      </c>
      <c r="GA139" s="2">
        <f t="shared" si="379"/>
        <v>2.176383789206443E-2</v>
      </c>
      <c r="GB139" s="2">
        <f t="shared" si="380"/>
        <v>1.9844904058718072E-2</v>
      </c>
      <c r="GC139" s="2">
        <f t="shared" si="381"/>
        <v>2.2215146926301017E-2</v>
      </c>
      <c r="GD139" s="2">
        <f t="shared" si="382"/>
        <v>2.3032154302829198E-2</v>
      </c>
      <c r="GE139" s="2">
        <f t="shared" si="383"/>
        <v>2.7681510100374757E-2</v>
      </c>
      <c r="GF139" s="2">
        <f t="shared" si="384"/>
        <v>2.816164787333721E-2</v>
      </c>
      <c r="GG139" s="2">
        <f t="shared" si="385"/>
        <v>2.5475527174551548E-2</v>
      </c>
      <c r="GH139" s="2">
        <f t="shared" si="386"/>
        <v>2.0495045641425836E-2</v>
      </c>
      <c r="GI139" s="2">
        <f t="shared" si="387"/>
        <v>1.7478034394577725E-2</v>
      </c>
      <c r="GJ139" s="2">
        <f t="shared" si="388"/>
        <v>9.6450711456963299E-3</v>
      </c>
      <c r="GK139" s="2">
        <f t="shared" si="389"/>
        <v>9.2229517146201461E-3</v>
      </c>
      <c r="GM139" s="86">
        <f t="shared" si="325"/>
        <v>1.745813561049504E-40</v>
      </c>
      <c r="GN139" s="86">
        <f t="shared" si="390"/>
        <v>6.9128473401397066E-74</v>
      </c>
      <c r="GO139" s="86">
        <f t="shared" si="391"/>
        <v>1.0890624190915772E-79</v>
      </c>
      <c r="GP139" s="86">
        <f t="shared" si="392"/>
        <v>9.379462547099623E-86</v>
      </c>
      <c r="GQ139" s="86">
        <f t="shared" si="393"/>
        <v>1.8073385820469656E-90</v>
      </c>
      <c r="GR139" s="86">
        <f t="shared" si="394"/>
        <v>4.809234177690021E-65</v>
      </c>
      <c r="GS139" s="86">
        <f t="shared" si="395"/>
        <v>2.3727997352552321E-69</v>
      </c>
      <c r="GT139" s="86">
        <f t="shared" si="396"/>
        <v>2.7675604948857284E-74</v>
      </c>
      <c r="GU139" s="86">
        <f t="shared" si="397"/>
        <v>3.5297374828705803E-75</v>
      </c>
      <c r="GV139" s="86">
        <f t="shared" si="398"/>
        <v>3.2430492409468085E-75</v>
      </c>
      <c r="GW139" s="86">
        <f t="shared" si="399"/>
        <v>2.4279565294521672E-98</v>
      </c>
      <c r="GX139" s="86">
        <f t="shared" si="400"/>
        <v>3.7467686883916804E-147</v>
      </c>
      <c r="GY139" s="86">
        <f t="shared" si="401"/>
        <v>1.6945089211730322E-149</v>
      </c>
      <c r="GZ139" s="86">
        <f t="shared" si="402"/>
        <v>1.1693424627741758E-31</v>
      </c>
      <c r="HA139" s="86">
        <f t="shared" si="403"/>
        <v>4.8878165481666394E-32</v>
      </c>
      <c r="HC139" s="86">
        <f t="shared" si="326"/>
        <v>4.0435881019838797E-14</v>
      </c>
      <c r="HD139" s="86">
        <f t="shared" si="404"/>
        <v>1.7434854390788263E-25</v>
      </c>
      <c r="HE139" s="86">
        <f t="shared" si="405"/>
        <v>1.7901209461594767E-30</v>
      </c>
      <c r="HF139" s="86">
        <f t="shared" si="406"/>
        <v>2.2242086228336678E-24</v>
      </c>
      <c r="HG139" s="86">
        <f t="shared" si="407"/>
        <v>1.1097702464542854E-34</v>
      </c>
      <c r="HH139" s="86">
        <f t="shared" si="408"/>
        <v>8.8024262478555327E-24</v>
      </c>
      <c r="HI139" s="86">
        <f t="shared" si="409"/>
        <v>2.664727430705304E-27</v>
      </c>
      <c r="HJ139" s="86">
        <f t="shared" si="410"/>
        <v>2.4454785871477546E-36</v>
      </c>
      <c r="HK139" s="86">
        <f t="shared" si="411"/>
        <v>3.9337091799927361E-36</v>
      </c>
      <c r="HL139" s="86">
        <f t="shared" si="412"/>
        <v>1.0590711645499485E-30</v>
      </c>
      <c r="HM139" s="86">
        <f t="shared" si="413"/>
        <v>2.3425015259113679E-35</v>
      </c>
      <c r="HN139" s="86">
        <f t="shared" si="414"/>
        <v>1.2244080162015849E-40</v>
      </c>
      <c r="HO139" s="86">
        <f t="shared" si="415"/>
        <v>3.0804380998390707E-47</v>
      </c>
      <c r="HP139" s="86">
        <f t="shared" si="416"/>
        <v>3.1133326425706857E-8</v>
      </c>
      <c r="HQ139" s="86">
        <f t="shared" si="417"/>
        <v>3.9775954873147416E-13</v>
      </c>
      <c r="HS139" s="86">
        <f t="shared" si="327"/>
        <v>4.5278349135623799E-3</v>
      </c>
      <c r="HT139" s="86">
        <f t="shared" si="418"/>
        <v>7.3038725029476118E-3</v>
      </c>
      <c r="HU139" s="86">
        <f t="shared" si="419"/>
        <v>1.0284393534853675E-2</v>
      </c>
      <c r="HV139" s="86">
        <f t="shared" si="420"/>
        <v>1.1248737629731768E-2</v>
      </c>
      <c r="HW139" s="86">
        <f t="shared" si="421"/>
        <v>1.6546867188285387E-2</v>
      </c>
      <c r="HX139" s="86">
        <f t="shared" si="422"/>
        <v>5.680280677191161E-3</v>
      </c>
      <c r="HY139" s="86">
        <f t="shared" si="423"/>
        <v>8.3323548549992122E-3</v>
      </c>
      <c r="HZ139" s="86">
        <f t="shared" si="424"/>
        <v>9.4565362321354981E-3</v>
      </c>
      <c r="IA139" s="86">
        <f t="shared" si="425"/>
        <v>1.9546573936467845E-2</v>
      </c>
      <c r="IB139" s="86">
        <f t="shared" si="426"/>
        <v>1.0371060410817104E-2</v>
      </c>
      <c r="IC139" s="86">
        <f t="shared" si="427"/>
        <v>1.1358104615812385E-2</v>
      </c>
      <c r="ID139" s="86">
        <f t="shared" si="428"/>
        <v>7.6915983010123071E-3</v>
      </c>
      <c r="IE139" s="86">
        <f t="shared" si="429"/>
        <v>5.910832821038956E-3</v>
      </c>
      <c r="IF139" s="86">
        <f t="shared" si="430"/>
        <v>1.126122896637956E-2</v>
      </c>
      <c r="IG139" s="86">
        <f t="shared" si="431"/>
        <v>8.3781641628278038E-3</v>
      </c>
      <c r="II139" s="86">
        <f t="shared" si="328"/>
        <v>5.7604057890361958E-29</v>
      </c>
      <c r="IJ139" s="86">
        <f t="shared" si="329"/>
        <v>5.6966734695959362E-28</v>
      </c>
      <c r="IK139" s="86">
        <f t="shared" si="330"/>
        <v>7.2337689932146565E-29</v>
      </c>
      <c r="IL139" s="86">
        <f t="shared" si="331"/>
        <v>1.5437471207168592E-32</v>
      </c>
      <c r="IM139" s="86">
        <f t="shared" si="332"/>
        <v>9.2213057855008469E-26</v>
      </c>
      <c r="IN139" s="86">
        <f t="shared" si="333"/>
        <v>7.2086001511310282E-32</v>
      </c>
      <c r="IO139" s="86">
        <f t="shared" si="334"/>
        <v>4.8614923856841805E-30</v>
      </c>
      <c r="IP139" s="86">
        <f t="shared" si="335"/>
        <v>2.8858608158460585E-30</v>
      </c>
      <c r="IQ139" s="86">
        <f t="shared" si="336"/>
        <v>1.9568670339393852E-29</v>
      </c>
      <c r="IR139" s="86">
        <f t="shared" si="337"/>
        <v>2.0050133869695688E-30</v>
      </c>
      <c r="IS139" s="86">
        <f t="shared" si="338"/>
        <v>2.7598652885023935E-31</v>
      </c>
      <c r="IT139" s="86">
        <f t="shared" si="339"/>
        <v>6.9198798236652114E-31</v>
      </c>
      <c r="IU139" s="86">
        <f t="shared" si="340"/>
        <v>1.2119842899070677E-29</v>
      </c>
      <c r="IV139" s="86">
        <f t="shared" si="341"/>
        <v>1.938126543368225E-13</v>
      </c>
      <c r="IW139" s="86">
        <f t="shared" si="342"/>
        <v>1.6218668400095873E-21</v>
      </c>
      <c r="IY139" s="86">
        <f t="shared" si="343"/>
        <v>4.5278349136028155E-3</v>
      </c>
      <c r="IZ139" s="86">
        <f t="shared" si="344"/>
        <v>7.3038725029476118E-3</v>
      </c>
      <c r="JA139" s="86">
        <f t="shared" si="345"/>
        <v>1.0284393534853675E-2</v>
      </c>
      <c r="JB139" s="86">
        <f t="shared" si="346"/>
        <v>1.1248737629731768E-2</v>
      </c>
      <c r="JC139" s="86">
        <f t="shared" si="347"/>
        <v>1.6546867188285387E-2</v>
      </c>
      <c r="JD139" s="86">
        <f t="shared" si="348"/>
        <v>5.680280677191161E-3</v>
      </c>
      <c r="JE139" s="86">
        <f t="shared" si="349"/>
        <v>8.3323548549992122E-3</v>
      </c>
      <c r="JF139" s="86">
        <f t="shared" si="350"/>
        <v>9.4565362321354981E-3</v>
      </c>
      <c r="JG139" s="86">
        <f t="shared" si="351"/>
        <v>1.9546573936467845E-2</v>
      </c>
      <c r="JH139" s="86">
        <f t="shared" si="352"/>
        <v>1.0371060410817104E-2</v>
      </c>
      <c r="JI139" s="86">
        <f t="shared" si="353"/>
        <v>1.1358104615812385E-2</v>
      </c>
      <c r="JJ139" s="86">
        <f t="shared" si="354"/>
        <v>7.6915983010123071E-3</v>
      </c>
      <c r="JK139" s="86">
        <f t="shared" si="355"/>
        <v>5.910832821038956E-3</v>
      </c>
      <c r="JL139" s="86">
        <f t="shared" si="356"/>
        <v>1.1261260099899797E-2</v>
      </c>
      <c r="JM139" s="86">
        <f t="shared" si="357"/>
        <v>8.3781641632255637E-3</v>
      </c>
    </row>
    <row r="140" spans="2:273" x14ac:dyDescent="0.25">
      <c r="B140" s="2">
        <v>113</v>
      </c>
      <c r="C140" s="37">
        <v>64.152000000000001</v>
      </c>
      <c r="D140" s="37">
        <v>65.381</v>
      </c>
      <c r="E140" s="37">
        <v>65.619</v>
      </c>
      <c r="F140" s="37">
        <v>65.024000000000001</v>
      </c>
      <c r="G140" s="37">
        <v>65.69</v>
      </c>
      <c r="H140" s="37">
        <v>64.451999999999998</v>
      </c>
      <c r="I140" s="37">
        <v>64.286000000000001</v>
      </c>
      <c r="J140" s="37">
        <v>64.272999999999996</v>
      </c>
      <c r="K140" s="37">
        <v>63.289000000000001</v>
      </c>
      <c r="L140" s="37">
        <v>61.956000000000003</v>
      </c>
      <c r="M140" s="37">
        <v>60.8</v>
      </c>
      <c r="N140" s="37">
        <v>59.956000000000003</v>
      </c>
      <c r="O140" s="37">
        <v>59.533000000000001</v>
      </c>
      <c r="P140" s="37">
        <v>61.408999999999999</v>
      </c>
      <c r="Q140" s="37">
        <v>63.953499999999998</v>
      </c>
      <c r="S140" s="4">
        <f t="shared" si="229"/>
        <v>64.090706365139994</v>
      </c>
      <c r="T140" s="4">
        <f t="shared" si="230"/>
        <v>64.913817808249703</v>
      </c>
      <c r="U140" s="4">
        <f t="shared" si="231"/>
        <v>65.193017962111895</v>
      </c>
      <c r="V140" s="4">
        <f t="shared" si="232"/>
        <v>65.365857118690954</v>
      </c>
      <c r="W140" s="4">
        <f t="shared" si="233"/>
        <v>65.417719631240487</v>
      </c>
      <c r="X140" s="4">
        <f t="shared" si="234"/>
        <v>63.776828796764761</v>
      </c>
      <c r="Y140" s="4">
        <f t="shared" si="235"/>
        <v>64.784726099835368</v>
      </c>
      <c r="Z140" s="4">
        <f t="shared" si="236"/>
        <v>64.184430583274434</v>
      </c>
      <c r="AA140" s="4">
        <f t="shared" si="237"/>
        <v>62.812756433438622</v>
      </c>
      <c r="AB140" s="4">
        <f t="shared" si="238"/>
        <v>61.195417511566703</v>
      </c>
      <c r="AC140" s="4">
        <f t="shared" si="239"/>
        <v>60.306367636404495</v>
      </c>
      <c r="AD140" s="4">
        <f t="shared" si="240"/>
        <v>58.946913394008618</v>
      </c>
      <c r="AE140" s="4">
        <f t="shared" si="241"/>
        <v>59.516208427865685</v>
      </c>
      <c r="AF140" s="4">
        <f t="shared" si="242"/>
        <v>61.702557352735653</v>
      </c>
      <c r="AG140" s="4">
        <f t="shared" si="243"/>
        <v>63.165148504012265</v>
      </c>
      <c r="AI140" s="4">
        <f t="shared" si="244"/>
        <v>6.1293634860007273E-2</v>
      </c>
      <c r="AJ140" s="4">
        <f t="shared" si="245"/>
        <v>0.46718219175029674</v>
      </c>
      <c r="AK140" s="4">
        <f t="shared" si="246"/>
        <v>0.42598203788810451</v>
      </c>
      <c r="AL140" s="4">
        <f t="shared" si="247"/>
        <v>-0.34185711869095314</v>
      </c>
      <c r="AM140" s="4">
        <f t="shared" si="248"/>
        <v>0.27228036875951034</v>
      </c>
      <c r="AN140" s="4">
        <f t="shared" si="249"/>
        <v>0.67517120323523727</v>
      </c>
      <c r="AO140" s="4">
        <f t="shared" si="250"/>
        <v>-0.4987260998353662</v>
      </c>
      <c r="AP140" s="4">
        <f t="shared" si="251"/>
        <v>8.8569416725562178E-2</v>
      </c>
      <c r="AQ140" s="4">
        <f t="shared" si="252"/>
        <v>0.47624356656137934</v>
      </c>
      <c r="AR140" s="4">
        <f t="shared" si="253"/>
        <v>0.76058248843330034</v>
      </c>
      <c r="AS140" s="4">
        <f t="shared" si="254"/>
        <v>0.493632363595502</v>
      </c>
      <c r="AT140" s="4">
        <f t="shared" si="255"/>
        <v>1.009086605991385</v>
      </c>
      <c r="AU140" s="4">
        <f t="shared" si="256"/>
        <v>1.6791572134316368E-2</v>
      </c>
      <c r="AV140" s="4">
        <f t="shared" si="436"/>
        <v>-0.29355735273565386</v>
      </c>
      <c r="AW140" s="4">
        <f t="shared" si="436"/>
        <v>0.78835149598773313</v>
      </c>
      <c r="AY140" s="2">
        <f t="shared" si="308"/>
        <v>64.090706365139994</v>
      </c>
      <c r="AZ140" s="2">
        <f t="shared" si="359"/>
        <v>64.806306599595771</v>
      </c>
      <c r="BA140" s="2">
        <f t="shared" si="360"/>
        <v>64.931249847836426</v>
      </c>
      <c r="BB140" s="2">
        <f t="shared" si="361"/>
        <v>64.968357790640979</v>
      </c>
      <c r="BC140" s="2">
        <f t="shared" si="362"/>
        <v>64.722359554277887</v>
      </c>
      <c r="BD140" s="2">
        <f t="shared" si="363"/>
        <v>63.402785884264141</v>
      </c>
      <c r="BE140" s="2">
        <f t="shared" si="364"/>
        <v>64.192585414087645</v>
      </c>
      <c r="BF140" s="2">
        <f t="shared" si="365"/>
        <v>63.484869126308993</v>
      </c>
      <c r="BG140" s="2">
        <f t="shared" si="366"/>
        <v>61.340003254943554</v>
      </c>
      <c r="BH140" s="2">
        <f t="shared" si="367"/>
        <v>60.185949549161116</v>
      </c>
      <c r="BI140" s="2">
        <f t="shared" si="368"/>
        <v>59.171249190362509</v>
      </c>
      <c r="BJ140" s="2">
        <f t="shared" si="369"/>
        <v>58.084565439800372</v>
      </c>
      <c r="BK140" s="2">
        <f t="shared" si="370"/>
        <v>58.787913009458563</v>
      </c>
      <c r="BL140" s="2">
        <f t="shared" si="371"/>
        <v>59.473587130404432</v>
      </c>
      <c r="BM140" s="2">
        <f t="shared" si="372"/>
        <v>59.948304987073669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64.152000000000001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>
        <f t="shared" si="314"/>
        <v>64.451999999999998</v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64.152000000000001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>
        <f t="shared" si="278"/>
        <v>64.451999999999998</v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91.028445484747806</v>
      </c>
      <c r="DL140" s="2">
        <f t="shared" si="437"/>
        <v>91.958624584717612</v>
      </c>
      <c r="DM140" s="2">
        <f t="shared" si="437"/>
        <v>96.540645877378438</v>
      </c>
      <c r="DN140" s="2">
        <f t="shared" si="437"/>
        <v>93.768512684989446</v>
      </c>
      <c r="DO140" s="2">
        <f t="shared" si="437"/>
        <v>91.507439807687135</v>
      </c>
      <c r="DP140" s="2">
        <f t="shared" si="437"/>
        <v>88.065040169133198</v>
      </c>
      <c r="DQ140" s="2">
        <f t="shared" si="437"/>
        <v>94.217147091932475</v>
      </c>
      <c r="DR140" s="2">
        <f t="shared" si="437"/>
        <v>95.222517543859638</v>
      </c>
      <c r="DS140" s="2">
        <f t="shared" si="437"/>
        <v>81.819169324577871</v>
      </c>
      <c r="DT140" s="2">
        <f t="shared" si="437"/>
        <v>85.287117408906894</v>
      </c>
      <c r="DU140" s="2">
        <f t="shared" si="437"/>
        <v>84.845730364372486</v>
      </c>
      <c r="DV140" s="2">
        <f t="shared" si="437"/>
        <v>86.328817542213855</v>
      </c>
      <c r="DW140" s="2">
        <f t="shared" si="437"/>
        <v>86.654735191637641</v>
      </c>
      <c r="DX140" s="2">
        <f t="shared" si="437"/>
        <v>74.303596864111512</v>
      </c>
      <c r="DY140" s="2">
        <f t="shared" si="437"/>
        <v>71.562443883357034</v>
      </c>
      <c r="EA140" s="2">
        <f t="shared" si="228"/>
        <v>64.048024344986274</v>
      </c>
      <c r="EB140" s="2">
        <f t="shared" si="290"/>
        <v>64.760129123612685</v>
      </c>
      <c r="EC140" s="2">
        <f t="shared" si="291"/>
        <v>64.875878078560532</v>
      </c>
      <c r="ED140" s="2">
        <f t="shared" si="292"/>
        <v>64.915851790760939</v>
      </c>
      <c r="EE140" s="2">
        <f t="shared" si="293"/>
        <v>64.679299927427763</v>
      </c>
      <c r="EF140" s="2">
        <f t="shared" si="294"/>
        <v>63.357656688898651</v>
      </c>
      <c r="EG140" s="2">
        <f t="shared" si="295"/>
        <v>64.132096649525693</v>
      </c>
      <c r="EH140" s="2">
        <f t="shared" si="296"/>
        <v>63.41708700128855</v>
      </c>
      <c r="EI140" s="2">
        <f t="shared" si="297"/>
        <v>61.296977150466049</v>
      </c>
      <c r="EJ140" s="2">
        <f t="shared" si="298"/>
        <v>60.133390988127516</v>
      </c>
      <c r="EK140" s="2">
        <f t="shared" si="299"/>
        <v>59.119482633970009</v>
      </c>
      <c r="EL140" s="2">
        <f t="shared" si="300"/>
        <v>58.026216033547591</v>
      </c>
      <c r="EM140" s="2">
        <f t="shared" si="301"/>
        <v>58.734462857590302</v>
      </c>
      <c r="EN140" s="2">
        <f t="shared" si="302"/>
        <v>59.44434156175798</v>
      </c>
      <c r="EO140" s="2">
        <f t="shared" si="303"/>
        <v>59.92352843162778</v>
      </c>
      <c r="EQ140" s="2">
        <f t="shared" si="304"/>
        <v>64.047994843578977</v>
      </c>
      <c r="ER140" s="2">
        <f t="shared" si="438"/>
        <v>64.805511714635045</v>
      </c>
      <c r="ES140" s="2">
        <f t="shared" si="438"/>
        <v>64.949833936924804</v>
      </c>
      <c r="ET140" s="2">
        <f t="shared" si="438"/>
        <v>64.957406993004938</v>
      </c>
      <c r="EU140" s="2">
        <f t="shared" si="438"/>
        <v>64.792434149215353</v>
      </c>
      <c r="EV140" s="2">
        <f t="shared" si="438"/>
        <v>63.419684314037156</v>
      </c>
      <c r="EW140" s="2">
        <f t="shared" si="438"/>
        <v>64.242421323855453</v>
      </c>
      <c r="EX140" s="2">
        <f t="shared" si="438"/>
        <v>63.513391867236138</v>
      </c>
      <c r="EY140" s="2">
        <f t="shared" si="438"/>
        <v>61.42037666666667</v>
      </c>
      <c r="EZ140" s="2">
        <f t="shared" si="438"/>
        <v>60.216578172751497</v>
      </c>
      <c r="FA140" s="2">
        <f t="shared" si="438"/>
        <v>59.152437200667585</v>
      </c>
      <c r="FB140" s="2">
        <f t="shared" si="438"/>
        <v>58.23514821978462</v>
      </c>
      <c r="FC140" s="2">
        <f t="shared" si="438"/>
        <v>58.894039240315948</v>
      </c>
      <c r="FD140" s="2">
        <f t="shared" si="438"/>
        <v>59.472189476672568</v>
      </c>
      <c r="FE140" s="2">
        <f t="shared" si="438"/>
        <v>59.729874128827561</v>
      </c>
      <c r="FG140" s="2">
        <f t="shared" si="306"/>
        <v>0.99841801833284405</v>
      </c>
      <c r="FH140" s="2">
        <f t="shared" si="439"/>
        <v>0.9983324177973687</v>
      </c>
      <c r="FI140" s="2">
        <f t="shared" si="439"/>
        <v>0.99830675791357337</v>
      </c>
      <c r="FJ140" s="2">
        <f t="shared" si="439"/>
        <v>0.99820927810823989</v>
      </c>
      <c r="FK140" s="2">
        <f t="shared" si="439"/>
        <v>0.99849540455841501</v>
      </c>
      <c r="FL140" s="2">
        <f t="shared" si="439"/>
        <v>0.99822797569052402</v>
      </c>
      <c r="FM140" s="2">
        <f t="shared" si="439"/>
        <v>0.99807854147232589</v>
      </c>
      <c r="FN140" s="2">
        <f t="shared" si="439"/>
        <v>0.9979451493449869</v>
      </c>
      <c r="FO140" s="2">
        <f t="shared" si="439"/>
        <v>0.9980854561275726</v>
      </c>
      <c r="FP140" s="2">
        <f t="shared" si="439"/>
        <v>0.99801234958626861</v>
      </c>
      <c r="FQ140" s="2">
        <f t="shared" si="439"/>
        <v>0.99802348628087945</v>
      </c>
      <c r="FR140" s="2">
        <f t="shared" si="439"/>
        <v>0.99810393859660784</v>
      </c>
      <c r="FS140" s="2">
        <f t="shared" si="439"/>
        <v>0.99819496270102037</v>
      </c>
      <c r="FT140" s="2">
        <f t="shared" si="439"/>
        <v>0.99805162956278193</v>
      </c>
      <c r="FU140" s="2">
        <f t="shared" si="439"/>
        <v>0.99770311975747095</v>
      </c>
      <c r="FW140" s="2">
        <f t="shared" si="324"/>
        <v>1.7336852101486697E-2</v>
      </c>
      <c r="FX140" s="2">
        <f t="shared" si="376"/>
        <v>1.8107141864217861E-2</v>
      </c>
      <c r="FY140" s="2">
        <f t="shared" si="377"/>
        <v>2.373918470874288E-2</v>
      </c>
      <c r="FZ140" s="2">
        <f t="shared" si="378"/>
        <v>2.0187806481610646E-2</v>
      </c>
      <c r="GA140" s="2">
        <f t="shared" si="379"/>
        <v>2.3813571503931256E-2</v>
      </c>
      <c r="GB140" s="2">
        <f t="shared" si="380"/>
        <v>2.1717923456824561E-2</v>
      </c>
      <c r="GC140" s="2">
        <f t="shared" si="381"/>
        <v>2.4306329025498778E-2</v>
      </c>
      <c r="GD140" s="2">
        <f t="shared" si="382"/>
        <v>2.5198261927778361E-2</v>
      </c>
      <c r="GE140" s="2">
        <f t="shared" si="383"/>
        <v>3.0271327771734961E-2</v>
      </c>
      <c r="GF140" s="2">
        <f t="shared" si="384"/>
        <v>3.0794963407316085E-2</v>
      </c>
      <c r="GG140" s="2">
        <f t="shared" si="385"/>
        <v>2.7864872880616964E-2</v>
      </c>
      <c r="GH140" s="2">
        <f t="shared" si="386"/>
        <v>2.2428023183094208E-2</v>
      </c>
      <c r="GI140" s="2">
        <f t="shared" si="387"/>
        <v>1.9132022267268713E-2</v>
      </c>
      <c r="GJ140" s="2">
        <f t="shared" si="388"/>
        <v>1.0565778341997888E-2</v>
      </c>
      <c r="GK140" s="2">
        <f t="shared" si="389"/>
        <v>1.0103774981312253E-2</v>
      </c>
      <c r="GM140" s="86">
        <f t="shared" si="325"/>
        <v>3.9410853566248071E-42</v>
      </c>
      <c r="GN140" s="86">
        <f t="shared" si="390"/>
        <v>6.7680976983224942E-77</v>
      </c>
      <c r="GO140" s="86">
        <f t="shared" si="391"/>
        <v>6.1361861310603477E-83</v>
      </c>
      <c r="GP140" s="86">
        <f t="shared" si="392"/>
        <v>2.5805460727844685E-89</v>
      </c>
      <c r="GQ140" s="86">
        <f t="shared" si="393"/>
        <v>3.3871946440593593E-94</v>
      </c>
      <c r="GR140" s="86">
        <f t="shared" si="394"/>
        <v>1.0056097114183376E-67</v>
      </c>
      <c r="GS140" s="86">
        <f t="shared" si="395"/>
        <v>3.5945924492055752E-72</v>
      </c>
      <c r="GT140" s="86">
        <f t="shared" si="396"/>
        <v>2.5344442186519193E-77</v>
      </c>
      <c r="GU140" s="86">
        <f t="shared" si="397"/>
        <v>3.0089239573453554E-78</v>
      </c>
      <c r="GV140" s="86">
        <f t="shared" si="398"/>
        <v>2.7802624469080104E-78</v>
      </c>
      <c r="GW140" s="86">
        <f t="shared" si="399"/>
        <v>2.2100751016714272E-102</v>
      </c>
      <c r="GX140" s="86">
        <f t="shared" si="400"/>
        <v>3.2870604165662694E-153</v>
      </c>
      <c r="GY140" s="86">
        <f t="shared" si="401"/>
        <v>1.2037233583301639E-155</v>
      </c>
      <c r="GZ140" s="86">
        <f t="shared" si="402"/>
        <v>6.2469217224792129E-33</v>
      </c>
      <c r="HA140" s="86">
        <f t="shared" si="403"/>
        <v>2.5587571050906618E-33</v>
      </c>
      <c r="HC140" s="86">
        <f t="shared" si="326"/>
        <v>3.5106770405128182E-15</v>
      </c>
      <c r="HD140" s="86">
        <f t="shared" si="404"/>
        <v>2.1443487693407512E-27</v>
      </c>
      <c r="HE140" s="86">
        <f t="shared" si="405"/>
        <v>9.2354723311669731E-33</v>
      </c>
      <c r="HF140" s="86">
        <f t="shared" si="406"/>
        <v>3.3571916858705956E-26</v>
      </c>
      <c r="HG140" s="86">
        <f t="shared" si="407"/>
        <v>2.9302182314505345E-37</v>
      </c>
      <c r="HH140" s="86">
        <f t="shared" si="408"/>
        <v>1.5640501540451912E-25</v>
      </c>
      <c r="HI140" s="86">
        <f t="shared" si="409"/>
        <v>2.8346871100181267E-29</v>
      </c>
      <c r="HJ140" s="86">
        <f t="shared" si="410"/>
        <v>5.218159105117848E-39</v>
      </c>
      <c r="HK140" s="86">
        <f t="shared" si="411"/>
        <v>1.0186209551270171E-38</v>
      </c>
      <c r="HL140" s="86">
        <f t="shared" si="412"/>
        <v>6.6934255398765386E-33</v>
      </c>
      <c r="HM140" s="86">
        <f t="shared" si="413"/>
        <v>6.1370371114457549E-38</v>
      </c>
      <c r="HN140" s="86">
        <f t="shared" si="414"/>
        <v>1.1466761615584543E-43</v>
      </c>
      <c r="HO140" s="86">
        <f t="shared" si="415"/>
        <v>6.7663100953133975E-51</v>
      </c>
      <c r="HP140" s="86">
        <f t="shared" si="416"/>
        <v>8.2472848372010128E-9</v>
      </c>
      <c r="HQ140" s="86">
        <f t="shared" si="417"/>
        <v>3.7746654207613277E-14</v>
      </c>
      <c r="HS140" s="86">
        <f t="shared" si="327"/>
        <v>7.6218921550989596E-3</v>
      </c>
      <c r="HT140" s="86">
        <f t="shared" si="418"/>
        <v>1.1953114997319809E-2</v>
      </c>
      <c r="HU140" s="86">
        <f t="shared" si="419"/>
        <v>1.7235776259816711E-2</v>
      </c>
      <c r="HV140" s="86">
        <f t="shared" si="420"/>
        <v>1.8948930832719261E-2</v>
      </c>
      <c r="HW140" s="86">
        <f t="shared" si="421"/>
        <v>2.6225478728938514E-2</v>
      </c>
      <c r="HX140" s="86">
        <f t="shared" si="422"/>
        <v>9.9999999989781752E-3</v>
      </c>
      <c r="HY140" s="86">
        <f t="shared" si="423"/>
        <v>1.4338189219200952E-2</v>
      </c>
      <c r="HZ140" s="86">
        <f t="shared" si="424"/>
        <v>1.6268215812540614E-2</v>
      </c>
      <c r="IA140" s="86">
        <f t="shared" si="425"/>
        <v>3.272046701863273E-2</v>
      </c>
      <c r="IB140" s="86">
        <f t="shared" si="426"/>
        <v>1.8314718628178343E-2</v>
      </c>
      <c r="IC140" s="86">
        <f t="shared" si="427"/>
        <v>1.9790714337810916E-2</v>
      </c>
      <c r="ID140" s="86">
        <f t="shared" si="428"/>
        <v>1.3249771460229241E-2</v>
      </c>
      <c r="IE140" s="86">
        <f t="shared" si="429"/>
        <v>1.0000010489010142E-2</v>
      </c>
      <c r="IF140" s="86">
        <f t="shared" si="430"/>
        <v>1.5904533683916987E-2</v>
      </c>
      <c r="IG140" s="86">
        <f t="shared" si="431"/>
        <v>1.1815309701140513E-2</v>
      </c>
      <c r="II140" s="86">
        <f t="shared" si="328"/>
        <v>9.226304577836554E-28</v>
      </c>
      <c r="IJ140" s="86">
        <f t="shared" si="329"/>
        <v>8.4933690948161596E-27</v>
      </c>
      <c r="IK140" s="86">
        <f t="shared" si="330"/>
        <v>1.4437666221862725E-27</v>
      </c>
      <c r="IL140" s="86">
        <f t="shared" si="331"/>
        <v>4.0001627469422696E-31</v>
      </c>
      <c r="IM140" s="86">
        <f t="shared" si="332"/>
        <v>1.3143803626385815E-24</v>
      </c>
      <c r="IN140" s="86">
        <f t="shared" si="333"/>
        <v>1.849511819724251E-30</v>
      </c>
      <c r="IO140" s="86">
        <f t="shared" si="334"/>
        <v>1.1247731988058884E-28</v>
      </c>
      <c r="IP140" s="86">
        <f t="shared" si="335"/>
        <v>7.0594928254669828E-29</v>
      </c>
      <c r="IQ140" s="86">
        <f t="shared" si="336"/>
        <v>5.1351811581073953E-28</v>
      </c>
      <c r="IR140" s="86">
        <f t="shared" si="337"/>
        <v>6.0052255319366352E-29</v>
      </c>
      <c r="IS140" s="86">
        <f t="shared" si="338"/>
        <v>8.2940814606696756E-30</v>
      </c>
      <c r="IT140" s="86">
        <f t="shared" si="339"/>
        <v>1.6415189109458091E-29</v>
      </c>
      <c r="IU140" s="86">
        <f t="shared" si="340"/>
        <v>2.2289287842991142E-28</v>
      </c>
      <c r="IV140" s="86">
        <f t="shared" si="341"/>
        <v>5.7290802824735528E-13</v>
      </c>
      <c r="IW140" s="86">
        <f t="shared" si="342"/>
        <v>9.7069451735421346E-21</v>
      </c>
      <c r="IY140" s="86">
        <f t="shared" si="343"/>
        <v>7.6218921551024707E-3</v>
      </c>
      <c r="IZ140" s="86">
        <f t="shared" si="344"/>
        <v>1.1953114997319809E-2</v>
      </c>
      <c r="JA140" s="86">
        <f t="shared" si="345"/>
        <v>1.7235776259816711E-2</v>
      </c>
      <c r="JB140" s="86">
        <f t="shared" si="346"/>
        <v>1.8948930832719261E-2</v>
      </c>
      <c r="JC140" s="86">
        <f t="shared" si="347"/>
        <v>2.6225478728938514E-2</v>
      </c>
      <c r="JD140" s="86">
        <f t="shared" si="348"/>
        <v>9.9999999989781752E-3</v>
      </c>
      <c r="JE140" s="86">
        <f t="shared" si="349"/>
        <v>1.4338189219200952E-2</v>
      </c>
      <c r="JF140" s="86">
        <f t="shared" si="350"/>
        <v>1.6268215812540614E-2</v>
      </c>
      <c r="JG140" s="86">
        <f t="shared" si="351"/>
        <v>3.272046701863273E-2</v>
      </c>
      <c r="JH140" s="86">
        <f t="shared" si="352"/>
        <v>1.8314718628178343E-2</v>
      </c>
      <c r="JI140" s="86">
        <f t="shared" si="353"/>
        <v>1.9790714337810916E-2</v>
      </c>
      <c r="JJ140" s="86">
        <f t="shared" si="354"/>
        <v>1.3249771460229241E-2</v>
      </c>
      <c r="JK140" s="86">
        <f t="shared" si="355"/>
        <v>1.0000010489010142E-2</v>
      </c>
      <c r="JL140" s="86">
        <f t="shared" si="356"/>
        <v>1.5904541931774731E-2</v>
      </c>
      <c r="JM140" s="86">
        <f t="shared" si="357"/>
        <v>1.1815309701178259E-2</v>
      </c>
    </row>
    <row r="141" spans="2:273" x14ac:dyDescent="0.25">
      <c r="B141" s="2">
        <v>114</v>
      </c>
      <c r="C141" s="37">
        <v>63.5</v>
      </c>
      <c r="D141" s="37">
        <v>64.405000000000001</v>
      </c>
      <c r="E141" s="37">
        <v>65</v>
      </c>
      <c r="F141" s="37">
        <v>64.381</v>
      </c>
      <c r="G141" s="37">
        <v>65.143000000000001</v>
      </c>
      <c r="H141" s="37">
        <v>63.738</v>
      </c>
      <c r="I141" s="37">
        <v>65.5</v>
      </c>
      <c r="J141" s="37">
        <v>64.409000000000006</v>
      </c>
      <c r="K141" s="37">
        <v>63.332999999999998</v>
      </c>
      <c r="L141" s="37">
        <v>62.844000000000001</v>
      </c>
      <c r="M141" s="37">
        <v>60.267000000000003</v>
      </c>
      <c r="N141" s="37">
        <v>59.511000000000003</v>
      </c>
      <c r="O141" s="37">
        <v>60.378</v>
      </c>
      <c r="P141" s="37">
        <v>61.704999999999998</v>
      </c>
      <c r="Q141" s="37">
        <v>63.7209</v>
      </c>
      <c r="S141" s="4">
        <f t="shared" si="229"/>
        <v>64.004556298433911</v>
      </c>
      <c r="T141" s="4">
        <f t="shared" si="230"/>
        <v>64.853971272225621</v>
      </c>
      <c r="U141" s="4">
        <f t="shared" si="231"/>
        <v>65.194688985281473</v>
      </c>
      <c r="V141" s="4">
        <f t="shared" si="232"/>
        <v>65.416539528820351</v>
      </c>
      <c r="W141" s="4">
        <f t="shared" si="233"/>
        <v>65.593115930735649</v>
      </c>
      <c r="X141" s="4">
        <f t="shared" si="234"/>
        <v>63.879874548946582</v>
      </c>
      <c r="Y141" s="4">
        <f t="shared" si="235"/>
        <v>64.965712766273185</v>
      </c>
      <c r="Z141" s="4">
        <f t="shared" si="236"/>
        <v>64.432099638346273</v>
      </c>
      <c r="AA141" s="4">
        <f t="shared" si="237"/>
        <v>63.424639218706496</v>
      </c>
      <c r="AB141" s="4">
        <f t="shared" si="238"/>
        <v>61.649035576341085</v>
      </c>
      <c r="AC141" s="4">
        <f t="shared" si="239"/>
        <v>60.819149412334404</v>
      </c>
      <c r="AD141" s="4">
        <f t="shared" si="240"/>
        <v>59.278117944331242</v>
      </c>
      <c r="AE141" s="4">
        <f t="shared" si="241"/>
        <v>59.76680800514643</v>
      </c>
      <c r="AF141" s="4">
        <f t="shared" si="242"/>
        <v>62.340877090741806</v>
      </c>
      <c r="AG141" s="4">
        <f t="shared" si="243"/>
        <v>64.18670183518681</v>
      </c>
      <c r="AI141" s="4">
        <f t="shared" si="244"/>
        <v>-0.50455629843391137</v>
      </c>
      <c r="AJ141" s="4">
        <f t="shared" si="245"/>
        <v>-0.44897127222562005</v>
      </c>
      <c r="AK141" s="4">
        <f t="shared" si="246"/>
        <v>-0.19468898528147349</v>
      </c>
      <c r="AL141" s="4">
        <f t="shared" si="247"/>
        <v>-1.0355395288203511</v>
      </c>
      <c r="AM141" s="4">
        <f t="shared" si="248"/>
        <v>-0.45011593073564882</v>
      </c>
      <c r="AN141" s="4">
        <f t="shared" si="249"/>
        <v>-0.14187454894658202</v>
      </c>
      <c r="AO141" s="4">
        <f t="shared" si="250"/>
        <v>0.53428723372681475</v>
      </c>
      <c r="AP141" s="4">
        <f t="shared" si="251"/>
        <v>-2.3099638346266715E-2</v>
      </c>
      <c r="AQ141" s="4">
        <f t="shared" si="252"/>
        <v>-9.1639218706497161E-2</v>
      </c>
      <c r="AR141" s="4">
        <f t="shared" si="253"/>
        <v>1.1949644236589165</v>
      </c>
      <c r="AS141" s="4">
        <f t="shared" si="254"/>
        <v>-0.55214941233440129</v>
      </c>
      <c r="AT141" s="4">
        <f t="shared" si="255"/>
        <v>0.2328820556687603</v>
      </c>
      <c r="AU141" s="4">
        <f t="shared" si="256"/>
        <v>0.61119199485357001</v>
      </c>
      <c r="AV141" s="4">
        <f t="shared" si="436"/>
        <v>-0.63587709074180765</v>
      </c>
      <c r="AW141" s="4">
        <f t="shared" si="436"/>
        <v>-0.4658018351868094</v>
      </c>
      <c r="AY141" s="2">
        <f t="shared" si="308"/>
        <v>64.004556298433911</v>
      </c>
      <c r="AZ141" s="2">
        <f t="shared" si="359"/>
        <v>64.691840400890825</v>
      </c>
      <c r="BA141" s="2">
        <f t="shared" si="360"/>
        <v>64.795372600514582</v>
      </c>
      <c r="BB141" s="2">
        <f t="shared" si="361"/>
        <v>64.809046741488586</v>
      </c>
      <c r="BC141" s="2">
        <f t="shared" si="362"/>
        <v>64.585368468687477</v>
      </c>
      <c r="BD141" s="2">
        <f t="shared" si="363"/>
        <v>63.280805153628393</v>
      </c>
      <c r="BE141" s="2">
        <f t="shared" si="364"/>
        <v>64.040475352826391</v>
      </c>
      <c r="BF141" s="2">
        <f t="shared" si="365"/>
        <v>63.342163389733017</v>
      </c>
      <c r="BG141" s="2">
        <f t="shared" si="366"/>
        <v>61.214875731430865</v>
      </c>
      <c r="BH141" s="2">
        <f t="shared" si="367"/>
        <v>60.049287757184096</v>
      </c>
      <c r="BI141" s="2">
        <f t="shared" si="368"/>
        <v>59.041575149978577</v>
      </c>
      <c r="BJ141" s="2">
        <f t="shared" si="369"/>
        <v>57.927399879248959</v>
      </c>
      <c r="BK141" s="2">
        <f t="shared" si="370"/>
        <v>58.636085596131181</v>
      </c>
      <c r="BL141" s="2">
        <f t="shared" si="371"/>
        <v>59.362357624464259</v>
      </c>
      <c r="BM141" s="2">
        <f t="shared" si="372"/>
        <v>59.878624452521322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91.220285261250382</v>
      </c>
      <c r="DL141" s="2">
        <f t="shared" si="437"/>
        <v>92.126551495016614</v>
      </c>
      <c r="DM141" s="2">
        <f t="shared" si="437"/>
        <v>96.753327393536694</v>
      </c>
      <c r="DN141" s="2">
        <f t="shared" si="437"/>
        <v>93.960199637571748</v>
      </c>
      <c r="DO141" s="2">
        <f t="shared" si="437"/>
        <v>91.674799259919524</v>
      </c>
      <c r="DP141" s="2">
        <f t="shared" si="437"/>
        <v>88.195785563273944</v>
      </c>
      <c r="DQ141" s="2">
        <f t="shared" si="437"/>
        <v>94.415705816135102</v>
      </c>
      <c r="DR141" s="2">
        <f t="shared" si="437"/>
        <v>95.433960863697692</v>
      </c>
      <c r="DS141" s="2">
        <f t="shared" si="437"/>
        <v>81.851011350844274</v>
      </c>
      <c r="DT141" s="2">
        <f t="shared" si="437"/>
        <v>85.398998987854256</v>
      </c>
      <c r="DU141" s="2">
        <f t="shared" si="437"/>
        <v>84.971334817813784</v>
      </c>
      <c r="DV141" s="2">
        <f t="shared" si="437"/>
        <v>86.492664915572206</v>
      </c>
      <c r="DW141" s="2">
        <f t="shared" si="437"/>
        <v>86.81750000000001</v>
      </c>
      <c r="DX141" s="2">
        <f t="shared" si="437"/>
        <v>74.353689895470396</v>
      </c>
      <c r="DY141" s="2">
        <f t="shared" si="437"/>
        <v>71.622981792318626</v>
      </c>
      <c r="EA141" s="2">
        <f t="shared" si="228"/>
        <v>63.96516640688786</v>
      </c>
      <c r="EB141" s="2">
        <f t="shared" si="290"/>
        <v>64.64878414083428</v>
      </c>
      <c r="EC141" s="2">
        <f t="shared" si="291"/>
        <v>64.743525439794368</v>
      </c>
      <c r="ED141" s="2">
        <f t="shared" si="292"/>
        <v>64.759779556223265</v>
      </c>
      <c r="EE141" s="2">
        <f t="shared" si="293"/>
        <v>64.544566932764852</v>
      </c>
      <c r="EF141" s="2">
        <f t="shared" si="294"/>
        <v>63.23840365390145</v>
      </c>
      <c r="EG141" s="2">
        <f t="shared" si="295"/>
        <v>63.983367689801646</v>
      </c>
      <c r="EH141" s="2">
        <f t="shared" si="296"/>
        <v>63.27869498067173</v>
      </c>
      <c r="EI141" s="2">
        <f t="shared" si="297"/>
        <v>61.17393145139814</v>
      </c>
      <c r="EJ141" s="2">
        <f t="shared" si="298"/>
        <v>59.999845059362443</v>
      </c>
      <c r="EK141" s="2">
        <f t="shared" si="299"/>
        <v>58.993528943383325</v>
      </c>
      <c r="EL141" s="2">
        <f t="shared" si="300"/>
        <v>57.872001318143532</v>
      </c>
      <c r="EM141" s="2">
        <f t="shared" si="301"/>
        <v>58.585735715963658</v>
      </c>
      <c r="EN141" s="2">
        <f t="shared" si="302"/>
        <v>59.335297477711563</v>
      </c>
      <c r="EO141" s="2">
        <f t="shared" si="303"/>
        <v>59.856470398333755</v>
      </c>
      <c r="EQ141" s="2">
        <f t="shared" si="304"/>
        <v>63.968388920896487</v>
      </c>
      <c r="ER141" s="2">
        <f t="shared" si="438"/>
        <v>64.71238229591053</v>
      </c>
      <c r="ES141" s="2">
        <f t="shared" si="438"/>
        <v>64.836266762983897</v>
      </c>
      <c r="ET141" s="2">
        <f t="shared" si="438"/>
        <v>64.830879690857373</v>
      </c>
      <c r="EU141" s="2">
        <f t="shared" si="438"/>
        <v>64.681539553317975</v>
      </c>
      <c r="EV141" s="2">
        <f t="shared" si="438"/>
        <v>63.32515250064246</v>
      </c>
      <c r="EW141" s="2">
        <f t="shared" si="438"/>
        <v>64.125128890135571</v>
      </c>
      <c r="EX141" s="2">
        <f t="shared" si="438"/>
        <v>63.394688841366971</v>
      </c>
      <c r="EY141" s="2">
        <f t="shared" si="438"/>
        <v>61.320002888888894</v>
      </c>
      <c r="EZ141" s="2">
        <f t="shared" si="438"/>
        <v>60.100602733663116</v>
      </c>
      <c r="FA141" s="2">
        <f t="shared" si="438"/>
        <v>59.033252152540015</v>
      </c>
      <c r="FB141" s="2">
        <f t="shared" si="438"/>
        <v>58.11238179234438</v>
      </c>
      <c r="FC141" s="2">
        <f t="shared" si="438"/>
        <v>58.770412525645163</v>
      </c>
      <c r="FD141" s="2">
        <f t="shared" si="438"/>
        <v>59.367169362991874</v>
      </c>
      <c r="FE141" s="2">
        <f t="shared" si="438"/>
        <v>59.630663853931807</v>
      </c>
      <c r="FG141" s="2">
        <f t="shared" si="306"/>
        <v>0.99855701471232339</v>
      </c>
      <c r="FH141" s="2">
        <f t="shared" si="439"/>
        <v>0.99847892376944813</v>
      </c>
      <c r="FI141" s="2">
        <f t="shared" si="439"/>
        <v>0.99845551475537953</v>
      </c>
      <c r="FJ141" s="2">
        <f t="shared" si="439"/>
        <v>0.99836658485682939</v>
      </c>
      <c r="FK141" s="2">
        <f t="shared" si="439"/>
        <v>0.99862761096046537</v>
      </c>
      <c r="FL141" s="2">
        <f t="shared" si="439"/>
        <v>0.99838364260143697</v>
      </c>
      <c r="FM141" s="2">
        <f t="shared" si="439"/>
        <v>0.99824731267288325</v>
      </c>
      <c r="FN141" s="2">
        <f t="shared" si="439"/>
        <v>0.99812561503197528</v>
      </c>
      <c r="FO141" s="2">
        <f t="shared" si="439"/>
        <v>0.99825362104248172</v>
      </c>
      <c r="FP141" s="2">
        <f t="shared" si="439"/>
        <v>0.99818692418593069</v>
      </c>
      <c r="FQ141" s="2">
        <f t="shared" si="439"/>
        <v>0.99819708451577971</v>
      </c>
      <c r="FR141" s="2">
        <f t="shared" si="439"/>
        <v>0.99827048290775389</v>
      </c>
      <c r="FS141" s="2">
        <f t="shared" si="439"/>
        <v>0.99835352491859675</v>
      </c>
      <c r="FT141" s="2">
        <f t="shared" si="439"/>
        <v>0.99822276036024693</v>
      </c>
      <c r="FU141" s="2">
        <f t="shared" si="439"/>
        <v>0.99790479688037759</v>
      </c>
      <c r="FW141" s="2">
        <f t="shared" si="324"/>
        <v>1.8977737619591484E-2</v>
      </c>
      <c r="FX141" s="2">
        <f t="shared" si="376"/>
        <v>1.9819462749435014E-2</v>
      </c>
      <c r="FY141" s="2">
        <f t="shared" si="377"/>
        <v>2.5970018936708982E-2</v>
      </c>
      <c r="FZ141" s="2">
        <f t="shared" si="378"/>
        <v>2.2092460521867797E-2</v>
      </c>
      <c r="GA141" s="2">
        <f t="shared" si="379"/>
        <v>2.6051209521987917E-2</v>
      </c>
      <c r="GB141" s="2">
        <f t="shared" si="380"/>
        <v>2.3763437860106401E-2</v>
      </c>
      <c r="GC141" s="2">
        <f t="shared" si="381"/>
        <v>2.658900776314754E-2</v>
      </c>
      <c r="GD141" s="2">
        <f t="shared" si="382"/>
        <v>2.7562338456001995E-2</v>
      </c>
      <c r="GE141" s="2">
        <f t="shared" si="383"/>
        <v>3.3095195586857667E-2</v>
      </c>
      <c r="GF141" s="2">
        <f t="shared" si="384"/>
        <v>3.366598286059852E-2</v>
      </c>
      <c r="GG141" s="2">
        <f t="shared" si="385"/>
        <v>3.0471307929827472E-2</v>
      </c>
      <c r="GH141" s="2">
        <f t="shared" si="386"/>
        <v>2.4538741101387682E-2</v>
      </c>
      <c r="GI141" s="2">
        <f t="shared" si="387"/>
        <v>2.0939195216119196E-2</v>
      </c>
      <c r="GJ141" s="2">
        <f t="shared" si="388"/>
        <v>1.1573348085441727E-2</v>
      </c>
      <c r="GK141" s="2">
        <f t="shared" si="389"/>
        <v>1.1067780160224687E-2</v>
      </c>
      <c r="GM141" s="86">
        <f t="shared" si="325"/>
        <v>8.2288902769352722E-44</v>
      </c>
      <c r="GN141" s="86">
        <f t="shared" si="390"/>
        <v>5.7549342267512753E-80</v>
      </c>
      <c r="GO141" s="86">
        <f t="shared" si="391"/>
        <v>2.9691562522372473E-86</v>
      </c>
      <c r="GP141" s="86">
        <f t="shared" si="392"/>
        <v>5.9921385072828703E-93</v>
      </c>
      <c r="GQ141" s="86">
        <f t="shared" si="393"/>
        <v>5.3231722853625797E-98</v>
      </c>
      <c r="GR141" s="86">
        <f t="shared" si="394"/>
        <v>1.8514542352716381E-70</v>
      </c>
      <c r="GS141" s="86">
        <f t="shared" si="395"/>
        <v>4.7719391089599621E-75</v>
      </c>
      <c r="GT141" s="86">
        <f t="shared" si="396"/>
        <v>2.011825781403462E-80</v>
      </c>
      <c r="GU141" s="86">
        <f t="shared" si="397"/>
        <v>2.2206890346306274E-81</v>
      </c>
      <c r="GV141" s="86">
        <f t="shared" si="398"/>
        <v>2.0642184458096549E-81</v>
      </c>
      <c r="GW141" s="86">
        <f t="shared" si="399"/>
        <v>1.6633184426201429E-106</v>
      </c>
      <c r="GX141" s="86">
        <f t="shared" si="400"/>
        <v>2.1701819731167895E-159</v>
      </c>
      <c r="GY141" s="86">
        <f t="shared" si="401"/>
        <v>6.4090463666184984E-162</v>
      </c>
      <c r="GZ141" s="86">
        <f t="shared" si="402"/>
        <v>3.1427308173465721E-34</v>
      </c>
      <c r="HA141" s="86">
        <f t="shared" si="403"/>
        <v>1.2612989454142228E-34</v>
      </c>
      <c r="HC141" s="86">
        <f t="shared" si="326"/>
        <v>2.7696972726251904E-16</v>
      </c>
      <c r="HD141" s="86">
        <f t="shared" si="404"/>
        <v>2.232529642055903E-29</v>
      </c>
      <c r="HE141" s="86">
        <f t="shared" si="405"/>
        <v>3.9068059059644029E-35</v>
      </c>
      <c r="HF141" s="86">
        <f t="shared" si="406"/>
        <v>4.3238771637133823E-28</v>
      </c>
      <c r="HG141" s="86">
        <f t="shared" si="407"/>
        <v>6.2042445312941123E-40</v>
      </c>
      <c r="HH141" s="86">
        <f t="shared" si="408"/>
        <v>2.3908417531260582E-27</v>
      </c>
      <c r="HI141" s="86">
        <f t="shared" si="409"/>
        <v>2.554877850380909E-31</v>
      </c>
      <c r="HJ141" s="86">
        <f t="shared" si="410"/>
        <v>8.8834681989604385E-42</v>
      </c>
      <c r="HK141" s="86">
        <f t="shared" si="411"/>
        <v>2.1310074063656594E-41</v>
      </c>
      <c r="HL141" s="86">
        <f t="shared" si="412"/>
        <v>3.5249758067342696E-35</v>
      </c>
      <c r="HM141" s="86">
        <f t="shared" si="413"/>
        <v>1.2940276535168315E-40</v>
      </c>
      <c r="HN141" s="86">
        <f t="shared" si="414"/>
        <v>8.2908359366814894E-47</v>
      </c>
      <c r="HO141" s="86">
        <f t="shared" si="415"/>
        <v>1.0759286171889392E-54</v>
      </c>
      <c r="HP141" s="86">
        <f t="shared" si="416"/>
        <v>2.0764571085730152E-9</v>
      </c>
      <c r="HQ141" s="86">
        <f t="shared" si="417"/>
        <v>3.2542846719892363E-15</v>
      </c>
      <c r="HS141" s="86">
        <f t="shared" si="327"/>
        <v>1.2492532831733275E-2</v>
      </c>
      <c r="HT141" s="86">
        <f t="shared" si="418"/>
        <v>1.9057985872447485E-2</v>
      </c>
      <c r="HU141" s="86">
        <f t="shared" si="419"/>
        <v>2.8007639777878273E-2</v>
      </c>
      <c r="HV141" s="86">
        <f t="shared" si="420"/>
        <v>3.0910902610131758E-2</v>
      </c>
      <c r="HW141" s="86">
        <f t="shared" si="421"/>
        <v>4.0448912197541223E-2</v>
      </c>
      <c r="HX141" s="86">
        <f t="shared" si="422"/>
        <v>1.7033892556719034E-2</v>
      </c>
      <c r="HY141" s="86">
        <f t="shared" si="423"/>
        <v>2.3879046959855803E-2</v>
      </c>
      <c r="HZ141" s="86">
        <f t="shared" si="424"/>
        <v>2.7062940343120789E-2</v>
      </c>
      <c r="IA141" s="86">
        <f t="shared" si="425"/>
        <v>5.2847780924280746E-2</v>
      </c>
      <c r="IB141" s="86">
        <f t="shared" si="426"/>
        <v>3.1145558969961362E-2</v>
      </c>
      <c r="IC141" s="86">
        <f t="shared" si="427"/>
        <v>3.3243293897464395E-2</v>
      </c>
      <c r="ID141" s="86">
        <f t="shared" si="428"/>
        <v>2.2098962001353424E-2</v>
      </c>
      <c r="IE141" s="86">
        <f t="shared" si="429"/>
        <v>1.6441043208135948E-2</v>
      </c>
      <c r="IF141" s="86">
        <f t="shared" si="430"/>
        <v>2.2154319503991569E-2</v>
      </c>
      <c r="IG141" s="86">
        <f t="shared" si="431"/>
        <v>1.6449366651873264E-2</v>
      </c>
      <c r="II141" s="86">
        <f t="shared" si="328"/>
        <v>1.3895228994753355E-26</v>
      </c>
      <c r="IJ141" s="86">
        <f t="shared" si="329"/>
        <v>1.1918528506875596E-25</v>
      </c>
      <c r="IK141" s="86">
        <f t="shared" si="330"/>
        <v>2.6811067970129278E-26</v>
      </c>
      <c r="IL141" s="86">
        <f t="shared" si="331"/>
        <v>9.6140818615178702E-30</v>
      </c>
      <c r="IM141" s="86">
        <f t="shared" si="332"/>
        <v>1.7574674963103186E-23</v>
      </c>
      <c r="IN141" s="86">
        <f t="shared" si="333"/>
        <v>4.3961348008563506E-29</v>
      </c>
      <c r="IO141" s="86">
        <f t="shared" si="334"/>
        <v>2.4113809679873982E-27</v>
      </c>
      <c r="IP141" s="86">
        <f t="shared" si="335"/>
        <v>1.5967978745689889E-27</v>
      </c>
      <c r="IQ141" s="86">
        <f t="shared" si="336"/>
        <v>1.2386014237472534E-26</v>
      </c>
      <c r="IR141" s="86">
        <f t="shared" si="337"/>
        <v>1.6467516215038544E-27</v>
      </c>
      <c r="IS141" s="86">
        <f t="shared" si="338"/>
        <v>2.2875917004596041E-28</v>
      </c>
      <c r="IT141" s="86">
        <f t="shared" si="339"/>
        <v>3.6119347973389169E-28</v>
      </c>
      <c r="IU141" s="86">
        <f t="shared" si="340"/>
        <v>3.8362657678557163E-27</v>
      </c>
      <c r="IV141" s="86">
        <f t="shared" si="341"/>
        <v>1.6582884516880259E-12</v>
      </c>
      <c r="IW141" s="86">
        <f t="shared" si="342"/>
        <v>5.6108137744988683E-20</v>
      </c>
      <c r="IY141" s="86">
        <f t="shared" si="343"/>
        <v>1.2492532831733552E-2</v>
      </c>
      <c r="IZ141" s="86">
        <f t="shared" si="344"/>
        <v>1.9057985872447485E-2</v>
      </c>
      <c r="JA141" s="86">
        <f t="shared" si="345"/>
        <v>2.8007639777878273E-2</v>
      </c>
      <c r="JB141" s="86">
        <f t="shared" si="346"/>
        <v>3.0910902610131758E-2</v>
      </c>
      <c r="JC141" s="86">
        <f t="shared" si="347"/>
        <v>4.0448912197541223E-2</v>
      </c>
      <c r="JD141" s="86">
        <f t="shared" si="348"/>
        <v>1.7033892556719034E-2</v>
      </c>
      <c r="JE141" s="86">
        <f t="shared" si="349"/>
        <v>2.3879046959855803E-2</v>
      </c>
      <c r="JF141" s="86">
        <f t="shared" si="350"/>
        <v>2.7062940343120789E-2</v>
      </c>
      <c r="JG141" s="86">
        <f t="shared" si="351"/>
        <v>5.2847780924280746E-2</v>
      </c>
      <c r="JH141" s="86">
        <f t="shared" si="352"/>
        <v>3.1145558969961362E-2</v>
      </c>
      <c r="JI141" s="86">
        <f t="shared" si="353"/>
        <v>3.3243293897464395E-2</v>
      </c>
      <c r="JJ141" s="86">
        <f t="shared" si="354"/>
        <v>2.2098962001353424E-2</v>
      </c>
      <c r="JK141" s="86">
        <f t="shared" si="355"/>
        <v>1.6441043208135948E-2</v>
      </c>
      <c r="JL141" s="86">
        <f t="shared" si="356"/>
        <v>2.2154321582106964E-2</v>
      </c>
      <c r="JM141" s="86">
        <f t="shared" si="357"/>
        <v>1.6449366651876518E-2</v>
      </c>
    </row>
    <row r="142" spans="2:273" x14ac:dyDescent="0.25">
      <c r="B142" s="2">
        <v>115</v>
      </c>
      <c r="C142" s="37">
        <v>64.456999999999994</v>
      </c>
      <c r="D142" s="37">
        <v>65.548000000000002</v>
      </c>
      <c r="E142" s="37">
        <v>65.475999999999999</v>
      </c>
      <c r="F142" s="37">
        <v>65.143000000000001</v>
      </c>
      <c r="G142" s="37">
        <v>65.405000000000001</v>
      </c>
      <c r="H142" s="37">
        <v>64.286000000000001</v>
      </c>
      <c r="I142" s="37">
        <v>65.31</v>
      </c>
      <c r="J142" s="37">
        <v>64.159000000000006</v>
      </c>
      <c r="K142" s="37">
        <v>64.599999999999994</v>
      </c>
      <c r="L142" s="37">
        <v>62.244</v>
      </c>
      <c r="M142" s="37">
        <v>62.444000000000003</v>
      </c>
      <c r="N142" s="37">
        <v>59.911000000000001</v>
      </c>
      <c r="O142" s="37">
        <v>58.8</v>
      </c>
      <c r="P142" s="37">
        <v>62.045000000000002</v>
      </c>
      <c r="Q142" s="37">
        <v>66.209299999999999</v>
      </c>
      <c r="S142" s="4">
        <f t="shared" si="229"/>
        <v>63.918677289805792</v>
      </c>
      <c r="T142" s="4">
        <f t="shared" si="230"/>
        <v>64.815316989011876</v>
      </c>
      <c r="U142" s="4">
        <f t="shared" si="231"/>
        <v>65.24859591561804</v>
      </c>
      <c r="V142" s="4">
        <f t="shared" si="232"/>
        <v>65.54606241392699</v>
      </c>
      <c r="W142" s="4">
        <f t="shared" si="233"/>
        <v>65.865373339736578</v>
      </c>
      <c r="X142" s="4">
        <f t="shared" si="234"/>
        <v>64.084672320239491</v>
      </c>
      <c r="Y142" s="4">
        <f t="shared" si="235"/>
        <v>65.283389446134635</v>
      </c>
      <c r="Z142" s="4">
        <f t="shared" si="236"/>
        <v>64.836263512324251</v>
      </c>
      <c r="AA142" s="4">
        <f t="shared" si="237"/>
        <v>64.27421246291658</v>
      </c>
      <c r="AB142" s="4">
        <f t="shared" si="238"/>
        <v>62.344349678113964</v>
      </c>
      <c r="AC142" s="4">
        <f t="shared" si="239"/>
        <v>61.584796248636017</v>
      </c>
      <c r="AD142" s="4">
        <f t="shared" si="240"/>
        <v>59.812499840016045</v>
      </c>
      <c r="AE142" s="4">
        <f t="shared" si="241"/>
        <v>60.186072229573632</v>
      </c>
      <c r="AF142" s="4">
        <f t="shared" si="242"/>
        <v>63.171293935305798</v>
      </c>
      <c r="AG142" s="4">
        <f t="shared" si="243"/>
        <v>65.497569703699597</v>
      </c>
      <c r="AI142" s="4">
        <f t="shared" si="244"/>
        <v>0.53832271019420119</v>
      </c>
      <c r="AJ142" s="4">
        <f t="shared" si="245"/>
        <v>0.73268301098812572</v>
      </c>
      <c r="AK142" s="4">
        <f t="shared" si="246"/>
        <v>0.22740408438195914</v>
      </c>
      <c r="AL142" s="4">
        <f t="shared" si="247"/>
        <v>-0.40306241392698894</v>
      </c>
      <c r="AM142" s="4">
        <f t="shared" si="248"/>
        <v>-0.46037333973657724</v>
      </c>
      <c r="AN142" s="4">
        <f t="shared" si="249"/>
        <v>0.20132767976051014</v>
      </c>
      <c r="AO142" s="4">
        <f t="shared" si="250"/>
        <v>2.6610553865367592E-2</v>
      </c>
      <c r="AP142" s="4">
        <f t="shared" si="251"/>
        <v>-0.6772635123242452</v>
      </c>
      <c r="AQ142" s="4">
        <f t="shared" si="252"/>
        <v>0.32578753708341424</v>
      </c>
      <c r="AR142" s="4">
        <f t="shared" si="253"/>
        <v>-0.10034967811396456</v>
      </c>
      <c r="AS142" s="4">
        <f t="shared" si="254"/>
        <v>0.85920375136398519</v>
      </c>
      <c r="AT142" s="4">
        <f t="shared" si="255"/>
        <v>9.8500159983956337E-2</v>
      </c>
      <c r="AU142" s="4">
        <f t="shared" si="256"/>
        <v>-1.3860722295736352</v>
      </c>
      <c r="AV142" s="4">
        <f t="shared" si="436"/>
        <v>-1.1262939353057959</v>
      </c>
      <c r="AW142" s="4">
        <f t="shared" si="436"/>
        <v>0.71173029630040219</v>
      </c>
      <c r="AY142" s="2">
        <f t="shared" si="308"/>
        <v>63.918677289805792</v>
      </c>
      <c r="AZ142" s="2">
        <f t="shared" si="359"/>
        <v>64.577724482687188</v>
      </c>
      <c r="BA142" s="2">
        <f t="shared" si="360"/>
        <v>64.659921456607435</v>
      </c>
      <c r="BB142" s="2">
        <f t="shared" si="361"/>
        <v>64.650164175274455</v>
      </c>
      <c r="BC142" s="2">
        <f t="shared" si="362"/>
        <v>64.448755289876814</v>
      </c>
      <c r="BD142" s="2">
        <f t="shared" si="363"/>
        <v>63.159212828476541</v>
      </c>
      <c r="BE142" s="2">
        <f t="shared" si="364"/>
        <v>63.888883155139979</v>
      </c>
      <c r="BF142" s="2">
        <f t="shared" si="365"/>
        <v>63.199967941689771</v>
      </c>
      <c r="BG142" s="2">
        <f t="shared" si="366"/>
        <v>61.090174167453206</v>
      </c>
      <c r="BH142" s="2">
        <f t="shared" si="367"/>
        <v>59.913064187042025</v>
      </c>
      <c r="BI142" s="2">
        <f t="shared" si="368"/>
        <v>58.912259265910798</v>
      </c>
      <c r="BJ142" s="2">
        <f t="shared" si="369"/>
        <v>57.770736314761358</v>
      </c>
      <c r="BK142" s="2">
        <f t="shared" si="370"/>
        <v>58.484682070324752</v>
      </c>
      <c r="BL142" s="2">
        <f t="shared" si="371"/>
        <v>59.251312926966158</v>
      </c>
      <c r="BM142" s="2">
        <f t="shared" si="372"/>
        <v>59.809017246265221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91.412125037752944</v>
      </c>
      <c r="DL142" s="2">
        <f t="shared" si="437"/>
        <v>92.294478405315616</v>
      </c>
      <c r="DM142" s="2">
        <f t="shared" si="437"/>
        <v>96.966008909694949</v>
      </c>
      <c r="DN142" s="2">
        <f t="shared" si="437"/>
        <v>94.151886590154049</v>
      </c>
      <c r="DO142" s="2">
        <f t="shared" si="437"/>
        <v>91.842158712151928</v>
      </c>
      <c r="DP142" s="2">
        <f t="shared" si="437"/>
        <v>88.32653095741469</v>
      </c>
      <c r="DQ142" s="2">
        <f t="shared" si="437"/>
        <v>94.614264540337729</v>
      </c>
      <c r="DR142" s="2">
        <f t="shared" si="437"/>
        <v>95.645404183535746</v>
      </c>
      <c r="DS142" s="2">
        <f t="shared" si="437"/>
        <v>81.882853377110692</v>
      </c>
      <c r="DT142" s="2">
        <f t="shared" si="437"/>
        <v>85.510880566801632</v>
      </c>
      <c r="DU142" s="2">
        <f t="shared" si="437"/>
        <v>85.096939271255081</v>
      </c>
      <c r="DV142" s="2">
        <f t="shared" si="437"/>
        <v>86.656512288930557</v>
      </c>
      <c r="DW142" s="2">
        <f t="shared" si="437"/>
        <v>86.980264808362378</v>
      </c>
      <c r="DX142" s="2">
        <f t="shared" si="437"/>
        <v>74.40378292682928</v>
      </c>
      <c r="DY142" s="2">
        <f t="shared" si="437"/>
        <v>71.683519701280218</v>
      </c>
      <c r="EA142" s="2">
        <f t="shared" si="228"/>
        <v>63.882308468789439</v>
      </c>
      <c r="EB142" s="2">
        <f t="shared" si="290"/>
        <v>64.537439158055861</v>
      </c>
      <c r="EC142" s="2">
        <f t="shared" si="291"/>
        <v>64.611172801028204</v>
      </c>
      <c r="ED142" s="2">
        <f t="shared" si="292"/>
        <v>64.603707321685576</v>
      </c>
      <c r="EE142" s="2">
        <f t="shared" si="293"/>
        <v>64.40983393810194</v>
      </c>
      <c r="EF142" s="2">
        <f t="shared" si="294"/>
        <v>63.119150618904257</v>
      </c>
      <c r="EG142" s="2">
        <f t="shared" si="295"/>
        <v>63.8346387300776</v>
      </c>
      <c r="EH142" s="2">
        <f t="shared" si="296"/>
        <v>63.14030296005491</v>
      </c>
      <c r="EI142" s="2">
        <f t="shared" si="297"/>
        <v>61.050885752330231</v>
      </c>
      <c r="EJ142" s="2">
        <f t="shared" si="298"/>
        <v>59.866299130597369</v>
      </c>
      <c r="EK142" s="2">
        <f t="shared" si="299"/>
        <v>58.867575252796641</v>
      </c>
      <c r="EL142" s="2">
        <f t="shared" si="300"/>
        <v>57.71778660273948</v>
      </c>
      <c r="EM142" s="2">
        <f t="shared" si="301"/>
        <v>58.437008574337014</v>
      </c>
      <c r="EN142" s="2">
        <f t="shared" si="302"/>
        <v>59.226253393665147</v>
      </c>
      <c r="EO142" s="2">
        <f t="shared" si="303"/>
        <v>59.78941236503973</v>
      </c>
      <c r="EQ142" s="2">
        <f t="shared" si="304"/>
        <v>63.888782998213998</v>
      </c>
      <c r="ER142" s="2">
        <f t="shared" si="438"/>
        <v>64.619252877186014</v>
      </c>
      <c r="ES142" s="2">
        <f t="shared" si="438"/>
        <v>64.722699589042989</v>
      </c>
      <c r="ET142" s="2">
        <f t="shared" si="438"/>
        <v>64.704352388709808</v>
      </c>
      <c r="EU142" s="2">
        <f t="shared" si="438"/>
        <v>64.570644957420598</v>
      </c>
      <c r="EV142" s="2">
        <f t="shared" si="438"/>
        <v>63.230620687247772</v>
      </c>
      <c r="EW142" s="2">
        <f t="shared" si="438"/>
        <v>64.007836456415689</v>
      </c>
      <c r="EX142" s="2">
        <f t="shared" si="438"/>
        <v>63.275985815497805</v>
      </c>
      <c r="EY142" s="2">
        <f t="shared" si="438"/>
        <v>61.219629111111118</v>
      </c>
      <c r="EZ142" s="2">
        <f t="shared" si="438"/>
        <v>59.984627294574736</v>
      </c>
      <c r="FA142" s="2">
        <f t="shared" si="438"/>
        <v>58.914067104412453</v>
      </c>
      <c r="FB142" s="2">
        <f t="shared" si="438"/>
        <v>57.989615364904139</v>
      </c>
      <c r="FC142" s="2">
        <f t="shared" si="438"/>
        <v>58.646785810974372</v>
      </c>
      <c r="FD142" s="2">
        <f t="shared" si="438"/>
        <v>59.262149249311179</v>
      </c>
      <c r="FE142" s="2">
        <f t="shared" si="438"/>
        <v>59.531453579036047</v>
      </c>
      <c r="FG142" s="2">
        <f t="shared" si="306"/>
        <v>0.9986838146644198</v>
      </c>
      <c r="FH142" s="2">
        <f t="shared" si="439"/>
        <v>0.99861257629993061</v>
      </c>
      <c r="FI142" s="2">
        <f t="shared" si="439"/>
        <v>0.99859122126552424</v>
      </c>
      <c r="FJ142" s="2">
        <f t="shared" si="439"/>
        <v>0.99851009355069287</v>
      </c>
      <c r="FK142" s="2">
        <f t="shared" si="439"/>
        <v>0.99874821516040257</v>
      </c>
      <c r="FL142" s="2">
        <f t="shared" si="439"/>
        <v>0.99852565484802325</v>
      </c>
      <c r="FM142" s="2">
        <f t="shared" si="439"/>
        <v>0.99840128360964397</v>
      </c>
      <c r="FN142" s="2">
        <f t="shared" si="439"/>
        <v>0.99829025861197973</v>
      </c>
      <c r="FO142" s="2">
        <f t="shared" si="439"/>
        <v>0.99840703868283154</v>
      </c>
      <c r="FP142" s="2">
        <f t="shared" si="439"/>
        <v>0.99834619137121883</v>
      </c>
      <c r="FQ142" s="2">
        <f t="shared" si="439"/>
        <v>0.99835546065112668</v>
      </c>
      <c r="FR142" s="2">
        <f t="shared" si="439"/>
        <v>0.99842242159109851</v>
      </c>
      <c r="FS142" s="2">
        <f t="shared" si="439"/>
        <v>0.99849817930732276</v>
      </c>
      <c r="FT142" s="2">
        <f t="shared" si="439"/>
        <v>0.99837888467792535</v>
      </c>
      <c r="FU142" s="2">
        <f t="shared" si="439"/>
        <v>0.9980887997046084</v>
      </c>
      <c r="FW142" s="2">
        <f t="shared" si="324"/>
        <v>2.0770645749655314E-2</v>
      </c>
      <c r="FX142" s="2">
        <f t="shared" si="376"/>
        <v>2.1690134060627548E-2</v>
      </c>
      <c r="FY142" s="2">
        <f t="shared" si="377"/>
        <v>2.8404391162795212E-2</v>
      </c>
      <c r="FZ142" s="2">
        <f t="shared" si="378"/>
        <v>2.4172379267440511E-2</v>
      </c>
      <c r="GA142" s="2">
        <f t="shared" si="379"/>
        <v>2.8492969743172263E-2</v>
      </c>
      <c r="GB142" s="2">
        <f t="shared" si="380"/>
        <v>2.5996490530915635E-2</v>
      </c>
      <c r="GC142" s="2">
        <f t="shared" si="381"/>
        <v>2.9079670368522381E-2</v>
      </c>
      <c r="GD142" s="2">
        <f t="shared" si="382"/>
        <v>3.0141352331723145E-2</v>
      </c>
      <c r="GE142" s="2">
        <f t="shared" si="383"/>
        <v>3.6172662321609247E-2</v>
      </c>
      <c r="GF142" s="2">
        <f t="shared" si="384"/>
        <v>3.6794506376490309E-2</v>
      </c>
      <c r="GG142" s="2">
        <f t="shared" si="385"/>
        <v>3.3313190076399921E-2</v>
      </c>
      <c r="GH142" s="2">
        <f t="shared" si="386"/>
        <v>2.6842645863191197E-2</v>
      </c>
      <c r="GI142" s="2">
        <f t="shared" si="387"/>
        <v>2.2913082544786294E-2</v>
      </c>
      <c r="GJ142" s="2">
        <f t="shared" si="388"/>
        <v>1.2675770374292671E-2</v>
      </c>
      <c r="GK142" s="2">
        <f t="shared" si="389"/>
        <v>1.2122635082135364E-2</v>
      </c>
      <c r="GM142" s="86">
        <f t="shared" si="325"/>
        <v>1.5891585679298809E-45</v>
      </c>
      <c r="GN142" s="86">
        <f t="shared" si="390"/>
        <v>4.2498286555141434E-83</v>
      </c>
      <c r="GO142" s="86">
        <f t="shared" si="391"/>
        <v>1.2338136461971027E-89</v>
      </c>
      <c r="GP142" s="86">
        <f t="shared" si="392"/>
        <v>1.1743065838894941E-96</v>
      </c>
      <c r="GQ142" s="86">
        <f t="shared" si="393"/>
        <v>7.0149351077610483E-102</v>
      </c>
      <c r="GR142" s="86">
        <f t="shared" si="394"/>
        <v>3.0013694172616298E-73</v>
      </c>
      <c r="GS142" s="86">
        <f t="shared" si="395"/>
        <v>5.5512403337006995E-78</v>
      </c>
      <c r="GT142" s="86">
        <f t="shared" si="396"/>
        <v>1.384245612114345E-83</v>
      </c>
      <c r="GU142" s="86">
        <f t="shared" si="397"/>
        <v>1.4189437797169755E-84</v>
      </c>
      <c r="GV142" s="86">
        <f t="shared" si="398"/>
        <v>1.3272609745308999E-84</v>
      </c>
      <c r="GW142" s="86">
        <f t="shared" si="399"/>
        <v>1.034997069857311E-110</v>
      </c>
      <c r="GX142" s="86">
        <f t="shared" si="400"/>
        <v>1.0782399179928231E-165</v>
      </c>
      <c r="GY142" s="86">
        <f t="shared" si="401"/>
        <v>2.5576268467222973E-168</v>
      </c>
      <c r="GZ142" s="86">
        <f t="shared" si="402"/>
        <v>1.4888752155903075E-35</v>
      </c>
      <c r="HA142" s="86">
        <f t="shared" si="403"/>
        <v>5.8543021251756487E-36</v>
      </c>
      <c r="HC142" s="86">
        <f t="shared" si="326"/>
        <v>1.9854253171459328E-17</v>
      </c>
      <c r="HD142" s="86">
        <f t="shared" si="404"/>
        <v>1.9673720459320654E-31</v>
      </c>
      <c r="HE142" s="86">
        <f t="shared" si="405"/>
        <v>1.3549753560128326E-37</v>
      </c>
      <c r="HF142" s="86">
        <f t="shared" si="406"/>
        <v>4.7514676576281831E-30</v>
      </c>
      <c r="HG142" s="86">
        <f t="shared" si="407"/>
        <v>1.0533260393402144E-42</v>
      </c>
      <c r="HH142" s="86">
        <f t="shared" si="408"/>
        <v>3.1438717426701018E-29</v>
      </c>
      <c r="HI142" s="86">
        <f t="shared" si="409"/>
        <v>1.9507959519144914E-33</v>
      </c>
      <c r="HJ142" s="86">
        <f t="shared" si="410"/>
        <v>1.2064863868829117E-44</v>
      </c>
      <c r="HK142" s="86">
        <f t="shared" si="411"/>
        <v>3.6015096723499077E-44</v>
      </c>
      <c r="HL142" s="86">
        <f t="shared" si="412"/>
        <v>1.5467250598227584E-37</v>
      </c>
      <c r="HM142" s="86">
        <f t="shared" si="413"/>
        <v>2.1958243317681766E-43</v>
      </c>
      <c r="HN142" s="86">
        <f t="shared" si="414"/>
        <v>4.6276509103647506E-50</v>
      </c>
      <c r="HO142" s="86">
        <f t="shared" si="415"/>
        <v>1.2384156662025671E-58</v>
      </c>
      <c r="HP142" s="86">
        <f t="shared" si="416"/>
        <v>4.968498344010292E-10</v>
      </c>
      <c r="HQ142" s="86">
        <f t="shared" si="417"/>
        <v>2.5486527363317261E-16</v>
      </c>
      <c r="HS142" s="86">
        <f t="shared" si="327"/>
        <v>1.9940496984128721E-2</v>
      </c>
      <c r="HT142" s="86">
        <f t="shared" si="418"/>
        <v>2.9608844442280517E-2</v>
      </c>
      <c r="HU142" s="86">
        <f t="shared" si="419"/>
        <v>4.4137556075497526E-2</v>
      </c>
      <c r="HV142" s="86">
        <f t="shared" si="420"/>
        <v>4.8840088040666356E-2</v>
      </c>
      <c r="HW142" s="86">
        <f t="shared" si="421"/>
        <v>6.0717240875116381E-2</v>
      </c>
      <c r="HX142" s="86">
        <f t="shared" si="422"/>
        <v>2.8081872467742203E-2</v>
      </c>
      <c r="HY142" s="86">
        <f t="shared" si="423"/>
        <v>3.8498523664313909E-2</v>
      </c>
      <c r="HZ142" s="86">
        <f t="shared" si="424"/>
        <v>4.3545603232757871E-2</v>
      </c>
      <c r="IA142" s="86">
        <f t="shared" si="425"/>
        <v>8.2355981820037422E-2</v>
      </c>
      <c r="IB142" s="86">
        <f t="shared" si="426"/>
        <v>5.1018452727003179E-2</v>
      </c>
      <c r="IC142" s="86">
        <f t="shared" si="427"/>
        <v>5.3844110856816674E-2</v>
      </c>
      <c r="ID142" s="86">
        <f t="shared" si="428"/>
        <v>3.5695662946794722E-2</v>
      </c>
      <c r="IE142" s="86">
        <f t="shared" si="429"/>
        <v>2.6274125436267289E-2</v>
      </c>
      <c r="IF142" s="86">
        <f t="shared" si="430"/>
        <v>3.0439411541073418E-2</v>
      </c>
      <c r="IG142" s="86">
        <f t="shared" si="431"/>
        <v>2.2609515287377278E-2</v>
      </c>
      <c r="II142" s="86">
        <f t="shared" si="328"/>
        <v>1.9677790765594867E-25</v>
      </c>
      <c r="IJ142" s="86">
        <f t="shared" si="329"/>
        <v>1.5741966267243559E-24</v>
      </c>
      <c r="IK142" s="86">
        <f t="shared" si="330"/>
        <v>4.6326359053523074E-25</v>
      </c>
      <c r="IL142" s="86">
        <f t="shared" si="331"/>
        <v>2.1432733709020404E-28</v>
      </c>
      <c r="IM142" s="86">
        <f t="shared" si="332"/>
        <v>2.2044633943187253E-22</v>
      </c>
      <c r="IN142" s="86">
        <f t="shared" si="333"/>
        <v>9.680642275144111E-28</v>
      </c>
      <c r="IO142" s="86">
        <f t="shared" si="334"/>
        <v>4.7905432536687763E-26</v>
      </c>
      <c r="IP142" s="86">
        <f t="shared" si="335"/>
        <v>3.3397785534425645E-26</v>
      </c>
      <c r="IQ142" s="86">
        <f t="shared" si="336"/>
        <v>2.7460209348295481E-25</v>
      </c>
      <c r="IR142" s="86">
        <f t="shared" si="337"/>
        <v>4.1345578371639083E-26</v>
      </c>
      <c r="IS142" s="86">
        <f t="shared" si="338"/>
        <v>5.7907225420663795E-27</v>
      </c>
      <c r="IT142" s="86">
        <f t="shared" si="339"/>
        <v>7.3721199448107758E-27</v>
      </c>
      <c r="IU142" s="86">
        <f t="shared" si="340"/>
        <v>6.179378201006319E-26</v>
      </c>
      <c r="IV142" s="86">
        <f t="shared" si="341"/>
        <v>4.7001609618817077E-12</v>
      </c>
      <c r="IW142" s="86">
        <f t="shared" si="342"/>
        <v>3.132211199976298E-19</v>
      </c>
      <c r="IY142" s="86">
        <f t="shared" si="343"/>
        <v>1.9940496984128742E-2</v>
      </c>
      <c r="IZ142" s="86">
        <f t="shared" si="344"/>
        <v>2.9608844442280517E-2</v>
      </c>
      <c r="JA142" s="86">
        <f t="shared" si="345"/>
        <v>4.4137556075497526E-2</v>
      </c>
      <c r="JB142" s="86">
        <f t="shared" si="346"/>
        <v>4.8840088040666356E-2</v>
      </c>
      <c r="JC142" s="86">
        <f t="shared" si="347"/>
        <v>6.0717240875116381E-2</v>
      </c>
      <c r="JD142" s="86">
        <f t="shared" si="348"/>
        <v>2.8081872467742203E-2</v>
      </c>
      <c r="JE142" s="86">
        <f t="shared" si="349"/>
        <v>3.8498523664313909E-2</v>
      </c>
      <c r="JF142" s="86">
        <f t="shared" si="350"/>
        <v>4.3545603232757871E-2</v>
      </c>
      <c r="JG142" s="86">
        <f t="shared" si="351"/>
        <v>8.2355981820037422E-2</v>
      </c>
      <c r="JH142" s="86">
        <f t="shared" si="352"/>
        <v>5.1018452727003179E-2</v>
      </c>
      <c r="JI142" s="86">
        <f t="shared" si="353"/>
        <v>5.3844110856816674E-2</v>
      </c>
      <c r="JJ142" s="86">
        <f t="shared" si="354"/>
        <v>3.5695662946794722E-2</v>
      </c>
      <c r="JK142" s="86">
        <f t="shared" si="355"/>
        <v>2.6274125436267289E-2</v>
      </c>
      <c r="JL142" s="86">
        <f t="shared" si="356"/>
        <v>3.0439412042623414E-2</v>
      </c>
      <c r="JM142" s="86">
        <f t="shared" si="357"/>
        <v>2.2609515287377532E-2</v>
      </c>
    </row>
    <row r="143" spans="2:273" x14ac:dyDescent="0.25">
      <c r="B143" s="2">
        <v>116</v>
      </c>
      <c r="C143" s="37">
        <v>63.738999999999997</v>
      </c>
      <c r="D143" s="37">
        <v>65.19</v>
      </c>
      <c r="E143" s="37">
        <v>64.31</v>
      </c>
      <c r="F143" s="37">
        <v>65.094999999999999</v>
      </c>
      <c r="G143" s="37">
        <v>64.929000000000002</v>
      </c>
      <c r="H143" s="37">
        <v>65</v>
      </c>
      <c r="I143" s="37">
        <v>67.19</v>
      </c>
      <c r="J143" s="37">
        <v>65.659000000000006</v>
      </c>
      <c r="K143" s="37">
        <v>65.2</v>
      </c>
      <c r="L143" s="37">
        <v>63.822000000000003</v>
      </c>
      <c r="M143" s="37">
        <v>63.133000000000003</v>
      </c>
      <c r="N143" s="37">
        <v>61.155999999999999</v>
      </c>
      <c r="O143" s="37">
        <v>60.444000000000003</v>
      </c>
      <c r="P143" s="37">
        <v>64.114000000000004</v>
      </c>
      <c r="Q143" s="37">
        <v>66.488399999999999</v>
      </c>
      <c r="S143" s="4">
        <f t="shared" si="229"/>
        <v>63.833051323133638</v>
      </c>
      <c r="T143" s="4">
        <f t="shared" si="230"/>
        <v>64.802260430813803</v>
      </c>
      <c r="U143" s="4">
        <f t="shared" si="231"/>
        <v>65.363343301416791</v>
      </c>
      <c r="V143" s="4">
        <f t="shared" si="232"/>
        <v>65.766221865191909</v>
      </c>
      <c r="W143" s="4">
        <f t="shared" si="233"/>
        <v>66.243302697859107</v>
      </c>
      <c r="X143" s="4">
        <f t="shared" si="234"/>
        <v>64.416855149193694</v>
      </c>
      <c r="Y143" s="4">
        <f t="shared" si="235"/>
        <v>65.764732708259316</v>
      </c>
      <c r="Z143" s="4">
        <f t="shared" si="236"/>
        <v>65.42466888728741</v>
      </c>
      <c r="AA143" s="4">
        <f t="shared" si="237"/>
        <v>65.366929418176383</v>
      </c>
      <c r="AB143" s="4">
        <f t="shared" si="238"/>
        <v>63.319286781405133</v>
      </c>
      <c r="AC143" s="4">
        <f t="shared" si="239"/>
        <v>62.639123389407132</v>
      </c>
      <c r="AD143" s="4">
        <f t="shared" si="240"/>
        <v>60.592613663188516</v>
      </c>
      <c r="AE143" s="4">
        <f t="shared" si="241"/>
        <v>60.814652944235149</v>
      </c>
      <c r="AF143" s="4">
        <f t="shared" si="242"/>
        <v>64.221489568656622</v>
      </c>
      <c r="AG143" s="4">
        <f t="shared" si="243"/>
        <v>67.145404063358356</v>
      </c>
      <c r="AI143" s="4">
        <f t="shared" si="244"/>
        <v>-9.4051323133641063E-2</v>
      </c>
      <c r="AJ143" s="4">
        <f t="shared" si="245"/>
        <v>0.3877395691861949</v>
      </c>
      <c r="AK143" s="4">
        <f t="shared" si="246"/>
        <v>-1.0533433014167883</v>
      </c>
      <c r="AL143" s="4">
        <f t="shared" si="247"/>
        <v>-0.67122186519191018</v>
      </c>
      <c r="AM143" s="4">
        <f t="shared" si="248"/>
        <v>-1.3143026978591053</v>
      </c>
      <c r="AN143" s="4">
        <f t="shared" si="249"/>
        <v>0.58314485080630618</v>
      </c>
      <c r="AO143" s="4">
        <f t="shared" si="250"/>
        <v>1.4252672917406812</v>
      </c>
      <c r="AP143" s="4">
        <f t="shared" si="251"/>
        <v>0.23433111271259577</v>
      </c>
      <c r="AQ143" s="4">
        <f t="shared" si="252"/>
        <v>-0.1669294181763803</v>
      </c>
      <c r="AR143" s="4">
        <f t="shared" si="253"/>
        <v>0.50271321859487017</v>
      </c>
      <c r="AS143" s="4">
        <f t="shared" si="254"/>
        <v>0.49387661059287069</v>
      </c>
      <c r="AT143" s="4">
        <f t="shared" si="255"/>
        <v>0.56338633681148309</v>
      </c>
      <c r="AU143" s="4">
        <f t="shared" si="256"/>
        <v>-0.37065294423514672</v>
      </c>
      <c r="AV143" s="4">
        <f t="shared" si="436"/>
        <v>-0.10748956865661796</v>
      </c>
      <c r="AW143" s="4">
        <f t="shared" si="436"/>
        <v>-0.65700406335835737</v>
      </c>
      <c r="AY143" s="2">
        <f t="shared" si="308"/>
        <v>63.833051323133638</v>
      </c>
      <c r="AZ143" s="2">
        <f t="shared" si="359"/>
        <v>64.463948129875419</v>
      </c>
      <c r="BA143" s="2">
        <f t="shared" si="360"/>
        <v>64.524886323173959</v>
      </c>
      <c r="BB143" s="2">
        <f t="shared" si="361"/>
        <v>64.491705928953152</v>
      </c>
      <c r="BC143" s="2">
        <f t="shared" si="362"/>
        <v>64.312520176255575</v>
      </c>
      <c r="BD143" s="2">
        <f t="shared" si="363"/>
        <v>63.038004858090183</v>
      </c>
      <c r="BE143" s="2">
        <f t="shared" si="364"/>
        <v>63.737807202849915</v>
      </c>
      <c r="BF143" s="2">
        <f t="shared" si="365"/>
        <v>63.058269485686196</v>
      </c>
      <c r="BG143" s="2">
        <f t="shared" si="366"/>
        <v>60.965899600938933</v>
      </c>
      <c r="BH143" s="2">
        <f t="shared" si="367"/>
        <v>59.777271914714589</v>
      </c>
      <c r="BI143" s="2">
        <f t="shared" si="368"/>
        <v>58.783283619221187</v>
      </c>
      <c r="BJ143" s="2">
        <f t="shared" si="369"/>
        <v>57.614574586518714</v>
      </c>
      <c r="BK143" s="2">
        <f t="shared" si="370"/>
        <v>58.333696312518306</v>
      </c>
      <c r="BL143" s="2">
        <f t="shared" si="371"/>
        <v>59.140441574979974</v>
      </c>
      <c r="BM143" s="2">
        <f t="shared" si="372"/>
        <v>59.739460399897368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91.603964814255505</v>
      </c>
      <c r="DL143" s="2">
        <f t="shared" si="437"/>
        <v>92.462405315614618</v>
      </c>
      <c r="DM143" s="2">
        <f t="shared" si="437"/>
        <v>97.178690425853219</v>
      </c>
      <c r="DN143" s="2">
        <f t="shared" si="437"/>
        <v>94.343573542736351</v>
      </c>
      <c r="DO143" s="2">
        <f t="shared" si="437"/>
        <v>92.009518164384318</v>
      </c>
      <c r="DP143" s="2">
        <f t="shared" si="437"/>
        <v>88.457276351555421</v>
      </c>
      <c r="DQ143" s="2">
        <f t="shared" si="437"/>
        <v>94.812823264540356</v>
      </c>
      <c r="DR143" s="2">
        <f t="shared" si="437"/>
        <v>95.856847503373814</v>
      </c>
      <c r="DS143" s="2">
        <f t="shared" si="437"/>
        <v>81.91469540337711</v>
      </c>
      <c r="DT143" s="2">
        <f t="shared" si="437"/>
        <v>85.622762145748993</v>
      </c>
      <c r="DU143" s="2">
        <f t="shared" si="437"/>
        <v>85.222543724696365</v>
      </c>
      <c r="DV143" s="2">
        <f t="shared" si="437"/>
        <v>86.820359662288908</v>
      </c>
      <c r="DW143" s="2">
        <f t="shared" si="437"/>
        <v>87.143029616724746</v>
      </c>
      <c r="DX143" s="2">
        <f t="shared" si="437"/>
        <v>74.453875958188164</v>
      </c>
      <c r="DY143" s="2">
        <f t="shared" si="437"/>
        <v>71.744057610241811</v>
      </c>
      <c r="EA143" s="2">
        <f t="shared" si="228"/>
        <v>63.799450530691018</v>
      </c>
      <c r="EB143" s="2">
        <f t="shared" si="290"/>
        <v>64.426094175277441</v>
      </c>
      <c r="EC143" s="2">
        <f t="shared" si="291"/>
        <v>64.478820162262025</v>
      </c>
      <c r="ED143" s="2">
        <f t="shared" si="292"/>
        <v>64.447635087147901</v>
      </c>
      <c r="EE143" s="2">
        <f t="shared" si="293"/>
        <v>64.275100943439014</v>
      </c>
      <c r="EF143" s="2">
        <f t="shared" si="294"/>
        <v>62.999897583907057</v>
      </c>
      <c r="EG143" s="2">
        <f t="shared" si="295"/>
        <v>63.685909770353561</v>
      </c>
      <c r="EH143" s="2">
        <f t="shared" si="296"/>
        <v>63.001910939438091</v>
      </c>
      <c r="EI143" s="2">
        <f t="shared" si="297"/>
        <v>60.927840053262315</v>
      </c>
      <c r="EJ143" s="2">
        <f t="shared" si="298"/>
        <v>59.732753201832296</v>
      </c>
      <c r="EK143" s="2">
        <f t="shared" si="299"/>
        <v>58.741621562209957</v>
      </c>
      <c r="EL143" s="2">
        <f t="shared" si="300"/>
        <v>57.563571887335414</v>
      </c>
      <c r="EM143" s="2">
        <f t="shared" si="301"/>
        <v>58.28828143271037</v>
      </c>
      <c r="EN143" s="2">
        <f t="shared" si="302"/>
        <v>59.117209309618737</v>
      </c>
      <c r="EO143" s="2">
        <f t="shared" si="303"/>
        <v>59.722354331745706</v>
      </c>
      <c r="EQ143" s="2">
        <f t="shared" si="304"/>
        <v>63.809177075531501</v>
      </c>
      <c r="ER143" s="2">
        <f t="shared" si="438"/>
        <v>64.526123458461484</v>
      </c>
      <c r="ES143" s="2">
        <f t="shared" si="438"/>
        <v>64.609132415102081</v>
      </c>
      <c r="ET143" s="2">
        <f t="shared" si="438"/>
        <v>64.577825086562257</v>
      </c>
      <c r="EU143" s="2">
        <f t="shared" si="438"/>
        <v>64.45975036152322</v>
      </c>
      <c r="EV143" s="2">
        <f t="shared" si="438"/>
        <v>63.136088873853083</v>
      </c>
      <c r="EW143" s="2">
        <f t="shared" si="438"/>
        <v>63.890544022695806</v>
      </c>
      <c r="EX143" s="2">
        <f t="shared" si="438"/>
        <v>63.157282789628638</v>
      </c>
      <c r="EY143" s="2">
        <f t="shared" si="438"/>
        <v>61.119255333333342</v>
      </c>
      <c r="EZ143" s="2">
        <f t="shared" si="438"/>
        <v>59.868651855486355</v>
      </c>
      <c r="FA143" s="2">
        <f t="shared" si="438"/>
        <v>58.794882056284884</v>
      </c>
      <c r="FB143" s="2">
        <f t="shared" si="438"/>
        <v>57.866848937463907</v>
      </c>
      <c r="FC143" s="2">
        <f t="shared" si="438"/>
        <v>58.52315909630358</v>
      </c>
      <c r="FD143" s="2">
        <f t="shared" si="438"/>
        <v>59.157129135630484</v>
      </c>
      <c r="FE143" s="2">
        <f t="shared" si="438"/>
        <v>59.432243304140293</v>
      </c>
      <c r="FG143" s="2">
        <f t="shared" si="306"/>
        <v>0.99879948567573407</v>
      </c>
      <c r="FH143" s="2">
        <f t="shared" si="439"/>
        <v>0.99873450005674302</v>
      </c>
      <c r="FI143" s="2">
        <f t="shared" si="439"/>
        <v>0.99871501924121209</v>
      </c>
      <c r="FJ143" s="2">
        <f t="shared" si="439"/>
        <v>0.99864101101110436</v>
      </c>
      <c r="FK143" s="2">
        <f t="shared" si="439"/>
        <v>0.99885823289952413</v>
      </c>
      <c r="FL143" s="2">
        <f t="shared" si="439"/>
        <v>0.99865520678527309</v>
      </c>
      <c r="FM143" s="2">
        <f t="shared" si="439"/>
        <v>0.99854174819107544</v>
      </c>
      <c r="FN143" s="2">
        <f t="shared" si="439"/>
        <v>0.99844046270685205</v>
      </c>
      <c r="FO143" s="2">
        <f t="shared" si="439"/>
        <v>0.99854699835451965</v>
      </c>
      <c r="FP143" s="2">
        <f t="shared" si="439"/>
        <v>0.99849148908999752</v>
      </c>
      <c r="FQ143" s="2">
        <f t="shared" si="439"/>
        <v>0.99849994522769914</v>
      </c>
      <c r="FR143" s="2">
        <f t="shared" si="439"/>
        <v>0.99856103164823884</v>
      </c>
      <c r="FS143" s="2">
        <f t="shared" si="439"/>
        <v>0.99863014223110358</v>
      </c>
      <c r="FT143" s="2">
        <f t="shared" si="439"/>
        <v>0.99852131433384617</v>
      </c>
      <c r="FU143" s="2">
        <f t="shared" si="439"/>
        <v>0.99825667144773389</v>
      </c>
      <c r="FW143" s="2">
        <f t="shared" si="324"/>
        <v>2.2729013186700855E-2</v>
      </c>
      <c r="FX143" s="2">
        <f t="shared" si="376"/>
        <v>2.37330946016137E-2</v>
      </c>
      <c r="FY143" s="2">
        <f t="shared" si="377"/>
        <v>3.1059679501676925E-2</v>
      </c>
      <c r="FZ143" s="2">
        <f t="shared" si="378"/>
        <v>2.6442819317126633E-2</v>
      </c>
      <c r="GA143" s="2">
        <f t="shared" si="379"/>
        <v>3.1156273019956014E-2</v>
      </c>
      <c r="GB143" s="2">
        <f t="shared" si="380"/>
        <v>2.8433271710642565E-2</v>
      </c>
      <c r="GC143" s="2">
        <f t="shared" si="381"/>
        <v>3.1796019057163845E-2</v>
      </c>
      <c r="GD143" s="2">
        <f t="shared" si="382"/>
        <v>3.2953507384777453E-2</v>
      </c>
      <c r="GE143" s="2">
        <f t="shared" si="383"/>
        <v>3.9524599690479681E-2</v>
      </c>
      <c r="GF143" s="2">
        <f t="shared" si="384"/>
        <v>4.020166339718529E-2</v>
      </c>
      <c r="GG143" s="2">
        <f t="shared" si="385"/>
        <v>3.6410164422225721E-2</v>
      </c>
      <c r="GH143" s="2">
        <f t="shared" si="386"/>
        <v>2.9356350891643717E-2</v>
      </c>
      <c r="GI143" s="2">
        <f t="shared" si="387"/>
        <v>2.5068279156205547E-2</v>
      </c>
      <c r="GJ143" s="2">
        <f t="shared" si="388"/>
        <v>1.3881729375624017E-2</v>
      </c>
      <c r="GK143" s="2">
        <f t="shared" si="389"/>
        <v>1.3276677044652444E-2</v>
      </c>
      <c r="GM143" s="86">
        <f t="shared" si="325"/>
        <v>2.8384888853422285E-47</v>
      </c>
      <c r="GN143" s="86">
        <f t="shared" si="390"/>
        <v>2.725545208652096E-86</v>
      </c>
      <c r="GO143" s="86">
        <f t="shared" si="391"/>
        <v>4.4029288881889012E-93</v>
      </c>
      <c r="GP143" s="86">
        <f t="shared" si="392"/>
        <v>1.9422442737342794E-100</v>
      </c>
      <c r="GQ143" s="86">
        <f t="shared" si="393"/>
        <v>7.7516292322169254E-106</v>
      </c>
      <c r="GR143" s="86">
        <f t="shared" si="394"/>
        <v>4.2839287196743999E-76</v>
      </c>
      <c r="GS143" s="86">
        <f t="shared" si="395"/>
        <v>5.658856588175894E-81</v>
      </c>
      <c r="GT143" s="86">
        <f t="shared" si="396"/>
        <v>8.2555235859100095E-87</v>
      </c>
      <c r="GU143" s="86">
        <f t="shared" si="397"/>
        <v>7.849411460884379E-88</v>
      </c>
      <c r="GV143" s="86">
        <f t="shared" si="398"/>
        <v>7.390628803017305E-88</v>
      </c>
      <c r="GW143" s="86">
        <f t="shared" si="399"/>
        <v>5.3246575081687082E-115</v>
      </c>
      <c r="GX143" s="86">
        <f t="shared" si="400"/>
        <v>4.0314285866243818E-172</v>
      </c>
      <c r="GY143" s="86">
        <f t="shared" si="401"/>
        <v>7.6498255455839497E-175</v>
      </c>
      <c r="GZ143" s="86">
        <f t="shared" si="402"/>
        <v>6.6422162555746314E-37</v>
      </c>
      <c r="HA143" s="86">
        <f t="shared" si="403"/>
        <v>2.5585508379557344E-37</v>
      </c>
      <c r="HC143" s="86">
        <f t="shared" si="326"/>
        <v>1.2930613401069839E-18</v>
      </c>
      <c r="HD143" s="86">
        <f t="shared" si="404"/>
        <v>1.4673328037721954E-33</v>
      </c>
      <c r="HE143" s="86">
        <f t="shared" si="405"/>
        <v>3.8525839975816906E-40</v>
      </c>
      <c r="HF143" s="86">
        <f t="shared" si="406"/>
        <v>4.4545473484746443E-32</v>
      </c>
      <c r="HG143" s="86">
        <f t="shared" si="407"/>
        <v>1.433797012997484E-45</v>
      </c>
      <c r="HH143" s="86">
        <f t="shared" si="408"/>
        <v>3.555969480156511E-31</v>
      </c>
      <c r="HI143" s="86">
        <f t="shared" si="409"/>
        <v>1.2618203156147829E-35</v>
      </c>
      <c r="HJ143" s="86">
        <f t="shared" si="410"/>
        <v>1.3070832228738156E-47</v>
      </c>
      <c r="HK143" s="86">
        <f t="shared" si="411"/>
        <v>4.9167710749750857E-47</v>
      </c>
      <c r="HL143" s="86">
        <f t="shared" si="412"/>
        <v>5.6544129245937728E-40</v>
      </c>
      <c r="HM143" s="86">
        <f t="shared" si="413"/>
        <v>2.9983864268638958E-46</v>
      </c>
      <c r="HN143" s="86">
        <f t="shared" si="414"/>
        <v>1.9938520153109281E-53</v>
      </c>
      <c r="HO143" s="86">
        <f t="shared" si="415"/>
        <v>1.0317239814096623E-62</v>
      </c>
      <c r="HP143" s="86">
        <f t="shared" si="416"/>
        <v>1.1297541422469778E-10</v>
      </c>
      <c r="HQ143" s="86">
        <f t="shared" si="417"/>
        <v>1.8130293822912439E-17</v>
      </c>
      <c r="HS143" s="86">
        <f t="shared" si="327"/>
        <v>3.1002821667663095E-2</v>
      </c>
      <c r="HT143" s="86">
        <f t="shared" si="418"/>
        <v>4.4831449402952014E-2</v>
      </c>
      <c r="HU143" s="86">
        <f t="shared" si="419"/>
        <v>6.7463260778510045E-2</v>
      </c>
      <c r="HV143" s="86">
        <f t="shared" si="420"/>
        <v>7.4748178891218445E-2</v>
      </c>
      <c r="HW143" s="86">
        <f t="shared" si="421"/>
        <v>8.8694851850045733E-2</v>
      </c>
      <c r="HX143" s="86">
        <f t="shared" si="422"/>
        <v>4.4816442082315514E-2</v>
      </c>
      <c r="HY143" s="86">
        <f t="shared" si="423"/>
        <v>6.0095870108441932E-2</v>
      </c>
      <c r="HZ143" s="86">
        <f t="shared" si="424"/>
        <v>6.7779495567922662E-2</v>
      </c>
      <c r="IA143" s="86">
        <f t="shared" si="425"/>
        <v>0.12376002621917635</v>
      </c>
      <c r="IB143" s="86">
        <f t="shared" si="426"/>
        <v>8.0502641116548784E-2</v>
      </c>
      <c r="IC143" s="86">
        <f t="shared" si="427"/>
        <v>8.4093103938813613E-2</v>
      </c>
      <c r="ID143" s="86">
        <f t="shared" si="428"/>
        <v>5.5849152270708455E-2</v>
      </c>
      <c r="IE143" s="86">
        <f t="shared" si="429"/>
        <v>4.0820802386169454E-2</v>
      </c>
      <c r="IF143" s="86">
        <f t="shared" si="430"/>
        <v>4.125671941696786E-2</v>
      </c>
      <c r="IG143" s="86">
        <f t="shared" si="431"/>
        <v>3.0683269371095834E-2</v>
      </c>
      <c r="II143" s="86">
        <f t="shared" si="328"/>
        <v>2.6204129642108803E-24</v>
      </c>
      <c r="IJ143" s="86">
        <f t="shared" si="329"/>
        <v>1.9570381830712167E-23</v>
      </c>
      <c r="IK143" s="86">
        <f t="shared" si="330"/>
        <v>7.4482137065352881E-24</v>
      </c>
      <c r="IL143" s="86">
        <f t="shared" si="331"/>
        <v>4.4319882121656141E-27</v>
      </c>
      <c r="IM143" s="86">
        <f t="shared" si="332"/>
        <v>2.5940612390213683E-21</v>
      </c>
      <c r="IN143" s="86">
        <f t="shared" si="333"/>
        <v>1.9750085222821964E-26</v>
      </c>
      <c r="IO143" s="86">
        <f t="shared" si="334"/>
        <v>8.8193211605147717E-25</v>
      </c>
      <c r="IP143" s="86">
        <f t="shared" si="335"/>
        <v>6.4593752665810315E-25</v>
      </c>
      <c r="IQ143" s="86">
        <f t="shared" si="336"/>
        <v>5.5961422118103194E-24</v>
      </c>
      <c r="IR143" s="86">
        <f t="shared" si="337"/>
        <v>9.5049277354484965E-25</v>
      </c>
      <c r="IS143" s="86">
        <f t="shared" si="338"/>
        <v>1.3453840515396452E-25</v>
      </c>
      <c r="IT143" s="86">
        <f t="shared" si="339"/>
        <v>1.3957767475747853E-25</v>
      </c>
      <c r="IU143" s="86">
        <f t="shared" si="340"/>
        <v>9.3156981645052178E-25</v>
      </c>
      <c r="IV143" s="86">
        <f t="shared" si="341"/>
        <v>1.3045119110798607E-11</v>
      </c>
      <c r="IW143" s="86">
        <f t="shared" si="342"/>
        <v>1.688746199288699E-18</v>
      </c>
      <c r="IY143" s="86">
        <f t="shared" si="343"/>
        <v>3.1002821667663095E-2</v>
      </c>
      <c r="IZ143" s="86">
        <f t="shared" si="344"/>
        <v>4.4831449402952014E-2</v>
      </c>
      <c r="JA143" s="86">
        <f t="shared" si="345"/>
        <v>6.7463260778510045E-2</v>
      </c>
      <c r="JB143" s="86">
        <f t="shared" si="346"/>
        <v>7.4748178891218445E-2</v>
      </c>
      <c r="JC143" s="86">
        <f t="shared" si="347"/>
        <v>8.8694851850045733E-2</v>
      </c>
      <c r="JD143" s="86">
        <f t="shared" si="348"/>
        <v>4.4816442082315514E-2</v>
      </c>
      <c r="JE143" s="86">
        <f t="shared" si="349"/>
        <v>6.0095870108441932E-2</v>
      </c>
      <c r="JF143" s="86">
        <f t="shared" si="350"/>
        <v>6.7779495567922662E-2</v>
      </c>
      <c r="JG143" s="86">
        <f t="shared" si="351"/>
        <v>0.12376002621917635</v>
      </c>
      <c r="JH143" s="86">
        <f t="shared" si="352"/>
        <v>8.0502641116548784E-2</v>
      </c>
      <c r="JI143" s="86">
        <f t="shared" si="353"/>
        <v>8.4093103938813613E-2</v>
      </c>
      <c r="JJ143" s="86">
        <f t="shared" si="354"/>
        <v>5.5849152270708455E-2</v>
      </c>
      <c r="JK143" s="86">
        <f t="shared" si="355"/>
        <v>4.0820802386169454E-2</v>
      </c>
      <c r="JL143" s="86">
        <f t="shared" si="356"/>
        <v>4.1256719542988395E-2</v>
      </c>
      <c r="JM143" s="86">
        <f t="shared" si="357"/>
        <v>3.0683269371095851E-2</v>
      </c>
    </row>
    <row r="144" spans="2:273" x14ac:dyDescent="0.25">
      <c r="B144" s="2">
        <v>117</v>
      </c>
      <c r="C144" s="37">
        <v>63.957000000000001</v>
      </c>
      <c r="D144" s="37">
        <v>65.713999999999999</v>
      </c>
      <c r="E144" s="37">
        <v>66.094999999999999</v>
      </c>
      <c r="F144" s="37">
        <v>65.332999999999998</v>
      </c>
      <c r="G144" s="37">
        <v>67.048000000000002</v>
      </c>
      <c r="H144" s="37">
        <v>66.213999999999999</v>
      </c>
      <c r="I144" s="37">
        <v>66.951999999999998</v>
      </c>
      <c r="J144" s="37">
        <v>65.659000000000006</v>
      </c>
      <c r="K144" s="37">
        <v>67.2</v>
      </c>
      <c r="L144" s="37">
        <v>65.466999999999999</v>
      </c>
      <c r="M144" s="37">
        <v>64.578000000000003</v>
      </c>
      <c r="N144" s="37">
        <v>61.488999999999997</v>
      </c>
      <c r="O144" s="37">
        <v>62</v>
      </c>
      <c r="P144" s="37">
        <v>64.932000000000002</v>
      </c>
      <c r="Q144" s="37">
        <v>67.953500000000005</v>
      </c>
      <c r="S144" s="4">
        <f t="shared" si="229"/>
        <v>63.747662008603648</v>
      </c>
      <c r="T144" s="4">
        <f t="shared" si="230"/>
        <v>64.818487355368788</v>
      </c>
      <c r="U144" s="4">
        <f t="shared" si="231"/>
        <v>65.543377721426708</v>
      </c>
      <c r="V144" s="4">
        <f t="shared" si="232"/>
        <v>66.081362236696577</v>
      </c>
      <c r="W144" s="4">
        <f t="shared" si="233"/>
        <v>66.725965528984844</v>
      </c>
      <c r="X144" s="4">
        <f t="shared" si="234"/>
        <v>64.897946944320367</v>
      </c>
      <c r="Y144" s="4">
        <f t="shared" si="235"/>
        <v>66.427011990816794</v>
      </c>
      <c r="Z144" s="4">
        <f t="shared" si="236"/>
        <v>66.211531054524499</v>
      </c>
      <c r="AA144" s="4">
        <f t="shared" si="237"/>
        <v>66.664269548743405</v>
      </c>
      <c r="AB144" s="4">
        <f t="shared" si="238"/>
        <v>64.582886400583263</v>
      </c>
      <c r="AC144" s="4">
        <f t="shared" si="239"/>
        <v>63.986873595346289</v>
      </c>
      <c r="AD144" s="4">
        <f t="shared" si="240"/>
        <v>61.648305839530501</v>
      </c>
      <c r="AE144" s="4">
        <f t="shared" si="241"/>
        <v>61.688370976683188</v>
      </c>
      <c r="AF144" s="4">
        <f t="shared" si="242"/>
        <v>65.516140630374906</v>
      </c>
      <c r="AG144" s="4">
        <f t="shared" si="243"/>
        <v>69.176200667504943</v>
      </c>
      <c r="AI144" s="4">
        <f t="shared" si="244"/>
        <v>0.20933799139635312</v>
      </c>
      <c r="AJ144" s="4">
        <f t="shared" si="245"/>
        <v>0.89551264463121072</v>
      </c>
      <c r="AK144" s="4">
        <f t="shared" si="246"/>
        <v>0.55162227857329071</v>
      </c>
      <c r="AL144" s="4">
        <f t="shared" si="247"/>
        <v>-0.74836223669657898</v>
      </c>
      <c r="AM144" s="4">
        <f t="shared" si="248"/>
        <v>0.32203447101515792</v>
      </c>
      <c r="AN144" s="4">
        <f t="shared" si="249"/>
        <v>1.3160530556796317</v>
      </c>
      <c r="AO144" s="4">
        <f t="shared" si="250"/>
        <v>0.52498800918320399</v>
      </c>
      <c r="AP144" s="4">
        <f t="shared" si="251"/>
        <v>-0.55253105452449347</v>
      </c>
      <c r="AQ144" s="4">
        <f t="shared" si="252"/>
        <v>0.53573045125659746</v>
      </c>
      <c r="AR144" s="4">
        <f t="shared" si="253"/>
        <v>0.88411359941673595</v>
      </c>
      <c r="AS144" s="4">
        <f t="shared" si="254"/>
        <v>0.59112640465371413</v>
      </c>
      <c r="AT144" s="4">
        <f t="shared" si="255"/>
        <v>-0.15930583953050359</v>
      </c>
      <c r="AU144" s="4">
        <f t="shared" si="256"/>
        <v>0.31162902331681153</v>
      </c>
      <c r="AV144" s="4">
        <f t="shared" si="436"/>
        <v>-0.58414063037490394</v>
      </c>
      <c r="AW144" s="4">
        <f t="shared" si="436"/>
        <v>-1.2227006675049381</v>
      </c>
      <c r="AY144" s="2">
        <f t="shared" si="308"/>
        <v>63.747662008603648</v>
      </c>
      <c r="AZ144" s="2">
        <f t="shared" si="359"/>
        <v>64.350503287489275</v>
      </c>
      <c r="BA144" s="2">
        <f t="shared" si="360"/>
        <v>64.390260307805761</v>
      </c>
      <c r="BB144" s="2">
        <f t="shared" si="361"/>
        <v>64.333671323360406</v>
      </c>
      <c r="BC144" s="2">
        <f t="shared" si="362"/>
        <v>64.176666462937746</v>
      </c>
      <c r="BD144" s="2">
        <f t="shared" si="363"/>
        <v>62.917180462710725</v>
      </c>
      <c r="BE144" s="2">
        <f t="shared" si="364"/>
        <v>63.587250144002866</v>
      </c>
      <c r="BF144" s="2">
        <f t="shared" si="365"/>
        <v>62.917058434958058</v>
      </c>
      <c r="BG144" s="2">
        <f t="shared" si="366"/>
        <v>60.842056822195367</v>
      </c>
      <c r="BH144" s="2">
        <f t="shared" si="367"/>
        <v>59.64190743339114</v>
      </c>
      <c r="BI144" s="2">
        <f t="shared" si="368"/>
        <v>58.654632653623771</v>
      </c>
      <c r="BJ144" s="2">
        <f t="shared" si="369"/>
        <v>57.458918691161209</v>
      </c>
      <c r="BK144" s="2">
        <f t="shared" si="370"/>
        <v>58.183125530683043</v>
      </c>
      <c r="BL144" s="2">
        <f t="shared" si="371"/>
        <v>59.029733209413031</v>
      </c>
      <c r="BM144" s="2">
        <f t="shared" si="372"/>
        <v>59.669930478374276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91.795804590758081</v>
      </c>
      <c r="DL144" s="2">
        <f t="shared" si="437"/>
        <v>92.630332225913619</v>
      </c>
      <c r="DM144" s="2">
        <f t="shared" si="437"/>
        <v>97.391371942011475</v>
      </c>
      <c r="DN144" s="2">
        <f t="shared" si="437"/>
        <v>94.535260495318653</v>
      </c>
      <c r="DO144" s="2">
        <f t="shared" si="437"/>
        <v>92.176877616616721</v>
      </c>
      <c r="DP144" s="2">
        <f t="shared" si="437"/>
        <v>88.588021745696167</v>
      </c>
      <c r="DQ144" s="2">
        <f t="shared" si="437"/>
        <v>95.011381988742983</v>
      </c>
      <c r="DR144" s="2">
        <f t="shared" si="437"/>
        <v>96.068290823211868</v>
      </c>
      <c r="DS144" s="2">
        <f t="shared" si="437"/>
        <v>81.946537429643527</v>
      </c>
      <c r="DT144" s="2">
        <f t="shared" si="437"/>
        <v>85.734643724696369</v>
      </c>
      <c r="DU144" s="2">
        <f t="shared" si="437"/>
        <v>85.348148178137663</v>
      </c>
      <c r="DV144" s="2">
        <f t="shared" si="437"/>
        <v>86.984207035647259</v>
      </c>
      <c r="DW144" s="2">
        <f t="shared" si="437"/>
        <v>87.305794425087115</v>
      </c>
      <c r="DX144" s="2">
        <f t="shared" si="437"/>
        <v>74.503968989547047</v>
      </c>
      <c r="DY144" s="2">
        <f t="shared" si="437"/>
        <v>71.804595519203403</v>
      </c>
      <c r="EA144" s="2">
        <f t="shared" si="228"/>
        <v>63.716592592592605</v>
      </c>
      <c r="EB144" s="2">
        <f t="shared" si="290"/>
        <v>64.314749192499022</v>
      </c>
      <c r="EC144" s="2">
        <f t="shared" si="291"/>
        <v>64.346467523495861</v>
      </c>
      <c r="ED144" s="2">
        <f t="shared" si="292"/>
        <v>64.291562852610213</v>
      </c>
      <c r="EE144" s="2">
        <f t="shared" si="293"/>
        <v>64.140367948776102</v>
      </c>
      <c r="EF144" s="2">
        <f t="shared" si="294"/>
        <v>62.880644548909856</v>
      </c>
      <c r="EG144" s="2">
        <f t="shared" si="295"/>
        <v>63.537180810629522</v>
      </c>
      <c r="EH144" s="2">
        <f t="shared" si="296"/>
        <v>62.863518918821271</v>
      </c>
      <c r="EI144" s="2">
        <f t="shared" si="297"/>
        <v>60.804794354194406</v>
      </c>
      <c r="EJ144" s="2">
        <f t="shared" si="298"/>
        <v>59.599207273067222</v>
      </c>
      <c r="EK144" s="2">
        <f t="shared" si="299"/>
        <v>58.615667871623273</v>
      </c>
      <c r="EL144" s="2">
        <f t="shared" si="300"/>
        <v>57.409357171931362</v>
      </c>
      <c r="EM144" s="2">
        <f t="shared" si="301"/>
        <v>58.139554291083726</v>
      </c>
      <c r="EN144" s="2">
        <f t="shared" si="302"/>
        <v>59.00816522557232</v>
      </c>
      <c r="EO144" s="2">
        <f t="shared" si="303"/>
        <v>59.655296298451674</v>
      </c>
      <c r="EQ144" s="2">
        <f t="shared" si="304"/>
        <v>63.729571152849012</v>
      </c>
      <c r="ER144" s="2">
        <f t="shared" si="438"/>
        <v>64.432994039736968</v>
      </c>
      <c r="ES144" s="2">
        <f t="shared" si="438"/>
        <v>64.49556524116116</v>
      </c>
      <c r="ET144" s="2">
        <f t="shared" si="438"/>
        <v>64.451297784414692</v>
      </c>
      <c r="EU144" s="2">
        <f t="shared" si="438"/>
        <v>64.348855765625828</v>
      </c>
      <c r="EV144" s="2">
        <f t="shared" si="438"/>
        <v>63.041557060458388</v>
      </c>
      <c r="EW144" s="2">
        <f t="shared" si="438"/>
        <v>63.773251588975924</v>
      </c>
      <c r="EX144" s="2">
        <f t="shared" si="438"/>
        <v>63.038579763759472</v>
      </c>
      <c r="EY144" s="2">
        <f t="shared" si="438"/>
        <v>61.018881555555559</v>
      </c>
      <c r="EZ144" s="2">
        <f t="shared" si="438"/>
        <v>59.752676416397975</v>
      </c>
      <c r="FA144" s="2">
        <f t="shared" si="438"/>
        <v>58.675697008157314</v>
      </c>
      <c r="FB144" s="2">
        <f t="shared" si="438"/>
        <v>57.744082510023667</v>
      </c>
      <c r="FC144" s="2">
        <f t="shared" si="438"/>
        <v>58.399532381632788</v>
      </c>
      <c r="FD144" s="2">
        <f t="shared" si="438"/>
        <v>59.052109021949789</v>
      </c>
      <c r="FE144" s="2">
        <f t="shared" si="438"/>
        <v>59.333033029244532</v>
      </c>
      <c r="FG144" s="2">
        <f t="shared" si="306"/>
        <v>0.99890500225639456</v>
      </c>
      <c r="FH144" s="2">
        <f t="shared" si="439"/>
        <v>0.9988457218053477</v>
      </c>
      <c r="FI144" s="2">
        <f t="shared" si="439"/>
        <v>0.99882795110264166</v>
      </c>
      <c r="FJ144" s="2">
        <f t="shared" si="439"/>
        <v>0.998760439089454</v>
      </c>
      <c r="FK144" s="2">
        <f t="shared" si="439"/>
        <v>0.99895859140518029</v>
      </c>
      <c r="FL144" s="2">
        <f t="shared" si="439"/>
        <v>0.99877338886998412</v>
      </c>
      <c r="FM144" s="2">
        <f t="shared" si="439"/>
        <v>0.99866988787659483</v>
      </c>
      <c r="FN144" s="2">
        <f t="shared" si="439"/>
        <v>0.99857748988404926</v>
      </c>
      <c r="FO144" s="2">
        <f t="shared" si="439"/>
        <v>0.99867467730934079</v>
      </c>
      <c r="FP144" s="2">
        <f t="shared" si="439"/>
        <v>0.99862403906390651</v>
      </c>
      <c r="FQ144" s="2">
        <f t="shared" si="439"/>
        <v>0.99863175319510811</v>
      </c>
      <c r="FR144" s="2">
        <f t="shared" si="439"/>
        <v>0.99868747908268241</v>
      </c>
      <c r="FS144" s="2">
        <f t="shared" si="439"/>
        <v>0.99875052426378741</v>
      </c>
      <c r="FT144" s="2">
        <f t="shared" si="439"/>
        <v>0.99865124716051401</v>
      </c>
      <c r="FU144" s="2">
        <f t="shared" si="439"/>
        <v>0.99840982153991442</v>
      </c>
      <c r="FW144" s="2">
        <f t="shared" si="324"/>
        <v>2.4867336935017449E-2</v>
      </c>
      <c r="FX144" s="2">
        <f t="shared" si="376"/>
        <v>2.5963371746285994E-2</v>
      </c>
      <c r="FY144" s="2">
        <f t="shared" si="377"/>
        <v>3.3954513872749927E-2</v>
      </c>
      <c r="FZ144" s="2">
        <f t="shared" si="378"/>
        <v>2.8920194911223988E-2</v>
      </c>
      <c r="GA144" s="2">
        <f t="shared" si="379"/>
        <v>3.4059793670946144E-2</v>
      </c>
      <c r="GB144" s="2">
        <f t="shared" si="380"/>
        <v>3.1091173455834505E-2</v>
      </c>
      <c r="GC144" s="2">
        <f t="shared" si="381"/>
        <v>3.4757020200936413E-2</v>
      </c>
      <c r="GD144" s="2">
        <f t="shared" si="382"/>
        <v>3.6018289567754859E-2</v>
      </c>
      <c r="GE144" s="2">
        <f t="shared" si="383"/>
        <v>4.3173230927470579E-2</v>
      </c>
      <c r="GF144" s="2">
        <f t="shared" si="384"/>
        <v>4.3909938978408884E-2</v>
      </c>
      <c r="GG144" s="2">
        <f t="shared" si="385"/>
        <v>3.9783201494537804E-2</v>
      </c>
      <c r="GH144" s="2">
        <f t="shared" si="386"/>
        <v>3.2097690059621514E-2</v>
      </c>
      <c r="GI144" s="2">
        <f t="shared" si="387"/>
        <v>2.7420503859673751E-2</v>
      </c>
      <c r="GJ144" s="2">
        <f t="shared" si="388"/>
        <v>1.5200655587130067E-2</v>
      </c>
      <c r="GK144" s="2">
        <f t="shared" si="389"/>
        <v>1.4538963794732972E-2</v>
      </c>
      <c r="GM144" s="86">
        <f t="shared" si="325"/>
        <v>4.6891594115920063E-49</v>
      </c>
      <c r="GN144" s="86">
        <f t="shared" si="390"/>
        <v>1.5180295704569137E-89</v>
      </c>
      <c r="GO144" s="86">
        <f t="shared" si="391"/>
        <v>1.3492838205611541E-96</v>
      </c>
      <c r="GP144" s="86">
        <f t="shared" si="392"/>
        <v>2.7110814222411102E-104</v>
      </c>
      <c r="GQ144" s="86">
        <f t="shared" si="393"/>
        <v>7.1824452564872962E-110</v>
      </c>
      <c r="GR144" s="86">
        <f t="shared" si="394"/>
        <v>5.3836282899662947E-79</v>
      </c>
      <c r="GS144" s="86">
        <f t="shared" si="395"/>
        <v>5.0548100630232172E-84</v>
      </c>
      <c r="GT144" s="86">
        <f t="shared" si="396"/>
        <v>4.2675503951985687E-90</v>
      </c>
      <c r="GU144" s="86">
        <f t="shared" si="397"/>
        <v>3.7592169340235345E-91</v>
      </c>
      <c r="GV144" s="86">
        <f t="shared" si="398"/>
        <v>3.563894116017769E-91</v>
      </c>
      <c r="GW144" s="86">
        <f t="shared" si="399"/>
        <v>2.2647847727070409E-119</v>
      </c>
      <c r="GX144" s="86">
        <f t="shared" si="400"/>
        <v>1.1342811943035007E-178</v>
      </c>
      <c r="GY144" s="86">
        <f t="shared" si="401"/>
        <v>1.714866677118461E-181</v>
      </c>
      <c r="GZ144" s="86">
        <f t="shared" si="402"/>
        <v>2.790392305259108E-38</v>
      </c>
      <c r="HA144" s="86">
        <f t="shared" si="403"/>
        <v>1.0528556395026756E-38</v>
      </c>
      <c r="HC144" s="86">
        <f t="shared" si="326"/>
        <v>7.6506066211619269E-20</v>
      </c>
      <c r="HD144" s="86">
        <f t="shared" si="404"/>
        <v>9.2617214126559202E-36</v>
      </c>
      <c r="HE144" s="86">
        <f t="shared" si="405"/>
        <v>8.9794866150769731E-43</v>
      </c>
      <c r="HF144" s="86">
        <f t="shared" si="406"/>
        <v>3.5626087129596035E-34</v>
      </c>
      <c r="HG144" s="86">
        <f t="shared" si="407"/>
        <v>1.5647043684162091E-48</v>
      </c>
      <c r="HH144" s="86">
        <f t="shared" si="408"/>
        <v>3.4593853419739654E-33</v>
      </c>
      <c r="HI144" s="86">
        <f t="shared" si="409"/>
        <v>6.9134902817599155E-38</v>
      </c>
      <c r="HJ144" s="86">
        <f t="shared" si="410"/>
        <v>1.1295211793941777E-50</v>
      </c>
      <c r="HK144" s="86">
        <f t="shared" si="411"/>
        <v>5.4217879566012992E-50</v>
      </c>
      <c r="HL144" s="86">
        <f t="shared" si="412"/>
        <v>1.7220683089988873E-42</v>
      </c>
      <c r="HM144" s="86">
        <f t="shared" si="413"/>
        <v>3.2944536260207895E-49</v>
      </c>
      <c r="HN144" s="86">
        <f t="shared" si="414"/>
        <v>6.6307677226058714E-57</v>
      </c>
      <c r="HO144" s="86">
        <f t="shared" si="415"/>
        <v>6.2207199873024845E-67</v>
      </c>
      <c r="HP144" s="86">
        <f t="shared" si="416"/>
        <v>2.4410033417816323E-11</v>
      </c>
      <c r="HQ144" s="86">
        <f t="shared" si="417"/>
        <v>1.1713903083900368E-18</v>
      </c>
      <c r="HS144" s="86">
        <f t="shared" si="327"/>
        <v>4.6958421839919627E-2</v>
      </c>
      <c r="HT144" s="86">
        <f t="shared" si="418"/>
        <v>6.6158985714476176E-2</v>
      </c>
      <c r="HU144" s="86">
        <f t="shared" si="419"/>
        <v>9.9991781390143933E-2</v>
      </c>
      <c r="HV144" s="86">
        <f t="shared" si="420"/>
        <v>0.11077340650363908</v>
      </c>
      <c r="HW144" s="86">
        <f t="shared" si="421"/>
        <v>0.12602290470021041</v>
      </c>
      <c r="HX144" s="86">
        <f t="shared" si="422"/>
        <v>6.9245291026575145E-2</v>
      </c>
      <c r="HY144" s="86">
        <f t="shared" si="423"/>
        <v>9.0818557494570171E-2</v>
      </c>
      <c r="HZ144" s="86">
        <f t="shared" si="424"/>
        <v>0.10203198628472079</v>
      </c>
      <c r="IA144" s="86">
        <f t="shared" si="425"/>
        <v>0.17904348277951845</v>
      </c>
      <c r="IB144" s="86">
        <f t="shared" si="426"/>
        <v>0.12229413058128444</v>
      </c>
      <c r="IC144" s="86">
        <f t="shared" si="427"/>
        <v>0.12656191919493812</v>
      </c>
      <c r="ID144" s="86">
        <f t="shared" si="428"/>
        <v>8.4636575859242669E-2</v>
      </c>
      <c r="IE144" s="86">
        <f t="shared" si="429"/>
        <v>6.1664702267695902E-2</v>
      </c>
      <c r="IF144" s="86">
        <f t="shared" si="430"/>
        <v>5.5166419570756124E-2</v>
      </c>
      <c r="IG144" s="86">
        <f t="shared" si="431"/>
        <v>4.1115777467060279E-2</v>
      </c>
      <c r="II144" s="86">
        <f t="shared" si="328"/>
        <v>3.2813802324897363E-23</v>
      </c>
      <c r="IJ144" s="86">
        <f t="shared" si="329"/>
        <v>2.2901001133754515E-22</v>
      </c>
      <c r="IK144" s="86">
        <f t="shared" si="330"/>
        <v>1.1142939382964168E-22</v>
      </c>
      <c r="IL144" s="86">
        <f t="shared" si="331"/>
        <v>8.5012612516399153E-26</v>
      </c>
      <c r="IM144" s="86">
        <f t="shared" si="332"/>
        <v>2.8637316677768578E-20</v>
      </c>
      <c r="IN144" s="86">
        <f t="shared" si="333"/>
        <v>3.7331770495558594E-25</v>
      </c>
      <c r="IO144" s="86">
        <f t="shared" si="334"/>
        <v>1.504635391740778E-23</v>
      </c>
      <c r="IP144" s="86">
        <f t="shared" si="335"/>
        <v>1.1552693272535577E-23</v>
      </c>
      <c r="IQ144" s="86">
        <f t="shared" si="336"/>
        <v>1.0483433276636593E-22</v>
      </c>
      <c r="IR144" s="86">
        <f t="shared" si="337"/>
        <v>2.0008065507717684E-23</v>
      </c>
      <c r="IS144" s="86">
        <f t="shared" si="338"/>
        <v>2.8690320152908903E-24</v>
      </c>
      <c r="IT144" s="86">
        <f t="shared" si="339"/>
        <v>2.4514555941011835E-24</v>
      </c>
      <c r="IU144" s="86">
        <f t="shared" si="340"/>
        <v>1.3144140624528192E-23</v>
      </c>
      <c r="IV144" s="86">
        <f t="shared" si="341"/>
        <v>3.5454490774127424E-11</v>
      </c>
      <c r="IW144" s="86">
        <f t="shared" si="342"/>
        <v>8.7937150680162853E-18</v>
      </c>
      <c r="IY144" s="86">
        <f t="shared" si="343"/>
        <v>4.6958421839919627E-2</v>
      </c>
      <c r="IZ144" s="86">
        <f t="shared" si="344"/>
        <v>6.6158985714476176E-2</v>
      </c>
      <c r="JA144" s="86">
        <f t="shared" si="345"/>
        <v>9.9991781390143933E-2</v>
      </c>
      <c r="JB144" s="86">
        <f t="shared" si="346"/>
        <v>0.11077340650363908</v>
      </c>
      <c r="JC144" s="86">
        <f t="shared" si="347"/>
        <v>0.12602290470021041</v>
      </c>
      <c r="JD144" s="86">
        <f t="shared" si="348"/>
        <v>6.9245291026575145E-2</v>
      </c>
      <c r="JE144" s="86">
        <f t="shared" si="349"/>
        <v>9.0818557494570171E-2</v>
      </c>
      <c r="JF144" s="86">
        <f t="shared" si="350"/>
        <v>0.10203198628472079</v>
      </c>
      <c r="JG144" s="86">
        <f t="shared" si="351"/>
        <v>0.17904348277951845</v>
      </c>
      <c r="JH144" s="86">
        <f t="shared" si="352"/>
        <v>0.12229413058128444</v>
      </c>
      <c r="JI144" s="86">
        <f t="shared" si="353"/>
        <v>0.12656191919493812</v>
      </c>
      <c r="JJ144" s="86">
        <f t="shared" si="354"/>
        <v>8.4636575859242669E-2</v>
      </c>
      <c r="JK144" s="86">
        <f t="shared" si="355"/>
        <v>6.1664702267695902E-2</v>
      </c>
      <c r="JL144" s="86">
        <f t="shared" si="356"/>
        <v>5.5166419630620654E-2</v>
      </c>
      <c r="JM144" s="86">
        <f t="shared" si="357"/>
        <v>4.1115777467060285E-2</v>
      </c>
    </row>
    <row r="145" spans="2:273" x14ac:dyDescent="0.25">
      <c r="B145" s="2">
        <v>118</v>
      </c>
      <c r="C145" s="37">
        <v>63.304000000000002</v>
      </c>
      <c r="D145" s="37">
        <v>66.024000000000001</v>
      </c>
      <c r="E145" s="37">
        <v>66.381</v>
      </c>
      <c r="F145" s="37">
        <v>67.332999999999998</v>
      </c>
      <c r="G145" s="37">
        <v>66.905000000000001</v>
      </c>
      <c r="H145" s="37">
        <v>65.475999999999999</v>
      </c>
      <c r="I145" s="37">
        <v>68.167000000000002</v>
      </c>
      <c r="J145" s="37">
        <v>67.340999999999994</v>
      </c>
      <c r="K145" s="37">
        <v>68.355999999999995</v>
      </c>
      <c r="L145" s="37">
        <v>65.733000000000004</v>
      </c>
      <c r="M145" s="37">
        <v>66.221999999999994</v>
      </c>
      <c r="N145" s="37">
        <v>63.777999999999999</v>
      </c>
      <c r="O145" s="37">
        <v>62.311</v>
      </c>
      <c r="P145" s="37">
        <v>67.704999999999998</v>
      </c>
      <c r="Q145" s="37">
        <v>70.906999999999996</v>
      </c>
      <c r="S145" s="4">
        <f t="shared" si="229"/>
        <v>63.662494501158186</v>
      </c>
      <c r="T145" s="4">
        <f t="shared" si="230"/>
        <v>64.865985453072483</v>
      </c>
      <c r="U145" s="4">
        <f t="shared" si="231"/>
        <v>65.785388599539374</v>
      </c>
      <c r="V145" s="4">
        <f t="shared" si="232"/>
        <v>66.482395919476829</v>
      </c>
      <c r="W145" s="4">
        <f t="shared" si="233"/>
        <v>67.296717200288271</v>
      </c>
      <c r="X145" s="4">
        <f t="shared" si="234"/>
        <v>65.538376795467414</v>
      </c>
      <c r="Y145" s="4">
        <f t="shared" si="235"/>
        <v>67.26774379885758</v>
      </c>
      <c r="Z145" s="4">
        <f t="shared" si="236"/>
        <v>67.185127303830242</v>
      </c>
      <c r="AA145" s="4">
        <f t="shared" si="237"/>
        <v>68.060343213641303</v>
      </c>
      <c r="AB145" s="4">
        <f t="shared" si="238"/>
        <v>66.091071927648954</v>
      </c>
      <c r="AC145" s="4">
        <f t="shared" si="239"/>
        <v>65.577242519126372</v>
      </c>
      <c r="AD145" s="4">
        <f t="shared" si="240"/>
        <v>62.982360499243711</v>
      </c>
      <c r="AE145" s="4">
        <f t="shared" si="241"/>
        <v>62.829282251557828</v>
      </c>
      <c r="AF145" s="4">
        <f t="shared" si="242"/>
        <v>67.07421510361138</v>
      </c>
      <c r="AG145" s="4">
        <f t="shared" si="243"/>
        <v>71.630588741852776</v>
      </c>
      <c r="AI145" s="4">
        <f t="shared" si="244"/>
        <v>-0.35849450115818371</v>
      </c>
      <c r="AJ145" s="4">
        <f t="shared" si="245"/>
        <v>1.158014546927518</v>
      </c>
      <c r="AK145" s="4">
        <f t="shared" si="246"/>
        <v>0.59561140046062633</v>
      </c>
      <c r="AL145" s="4">
        <f t="shared" si="247"/>
        <v>0.85060408052316916</v>
      </c>
      <c r="AM145" s="4">
        <f t="shared" si="248"/>
        <v>-0.3917172002882694</v>
      </c>
      <c r="AN145" s="4">
        <f t="shared" si="249"/>
        <v>-6.2376795467415036E-2</v>
      </c>
      <c r="AO145" s="4">
        <f t="shared" si="250"/>
        <v>0.89925620114242122</v>
      </c>
      <c r="AP145" s="4">
        <f t="shared" si="251"/>
        <v>0.15587269616975163</v>
      </c>
      <c r="AQ145" s="4">
        <f t="shared" si="252"/>
        <v>0.29565678635869119</v>
      </c>
      <c r="AR145" s="4">
        <f t="shared" si="253"/>
        <v>-0.35807192764895035</v>
      </c>
      <c r="AS145" s="4">
        <f t="shared" si="254"/>
        <v>0.64475748087362206</v>
      </c>
      <c r="AT145" s="4">
        <f t="shared" si="255"/>
        <v>0.79563950075628753</v>
      </c>
      <c r="AU145" s="4">
        <f t="shared" si="256"/>
        <v>-0.51828225155782803</v>
      </c>
      <c r="AV145" s="4">
        <f t="shared" si="436"/>
        <v>0.63078489638861868</v>
      </c>
      <c r="AW145" s="4">
        <f t="shared" si="436"/>
        <v>-0.72358874185277955</v>
      </c>
      <c r="AY145" s="2">
        <f t="shared" si="308"/>
        <v>63.662494501158186</v>
      </c>
      <c r="AZ145" s="2">
        <f t="shared" si="359"/>
        <v>64.237384563152133</v>
      </c>
      <c r="BA145" s="2">
        <f t="shared" si="360"/>
        <v>64.256039729234558</v>
      </c>
      <c r="BB145" s="2">
        <f t="shared" si="361"/>
        <v>64.176063250683939</v>
      </c>
      <c r="BC145" s="2">
        <f t="shared" si="362"/>
        <v>64.041200738485799</v>
      </c>
      <c r="BD145" s="2">
        <f t="shared" si="363"/>
        <v>62.796742189226606</v>
      </c>
      <c r="BE145" s="2">
        <f t="shared" si="364"/>
        <v>63.437218990809875</v>
      </c>
      <c r="BF145" s="2">
        <f t="shared" si="365"/>
        <v>62.776328910851817</v>
      </c>
      <c r="BG145" s="2">
        <f t="shared" si="366"/>
        <v>60.718654412563659</v>
      </c>
      <c r="BH145" s="2">
        <f t="shared" si="367"/>
        <v>59.506970654192685</v>
      </c>
      <c r="BI145" s="2">
        <f t="shared" si="368"/>
        <v>58.526293099829147</v>
      </c>
      <c r="BJ145" s="2">
        <f t="shared" si="369"/>
        <v>57.303776882871382</v>
      </c>
      <c r="BK145" s="2">
        <f t="shared" si="370"/>
        <v>58.032970313813294</v>
      </c>
      <c r="BL145" s="2">
        <f t="shared" si="371"/>
        <v>58.919178530096886</v>
      </c>
      <c r="BM145" s="2">
        <f t="shared" si="372"/>
        <v>59.600403390230085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91.987644367260643</v>
      </c>
      <c r="DL145" s="2">
        <f t="shared" si="437"/>
        <v>92.798259136212621</v>
      </c>
      <c r="DM145" s="2">
        <f t="shared" si="437"/>
        <v>97.604053458169744</v>
      </c>
      <c r="DN145" s="2">
        <f t="shared" si="437"/>
        <v>94.726947447900955</v>
      </c>
      <c r="DO145" s="2">
        <f t="shared" si="437"/>
        <v>92.344237068849111</v>
      </c>
      <c r="DP145" s="2">
        <f t="shared" si="437"/>
        <v>88.718767139836913</v>
      </c>
      <c r="DQ145" s="2">
        <f t="shared" si="437"/>
        <v>95.20994071294561</v>
      </c>
      <c r="DR145" s="2">
        <f t="shared" si="437"/>
        <v>96.279734143049922</v>
      </c>
      <c r="DS145" s="2">
        <f t="shared" si="437"/>
        <v>81.978379455909945</v>
      </c>
      <c r="DT145" s="2">
        <f t="shared" si="437"/>
        <v>85.84652530364373</v>
      </c>
      <c r="DU145" s="2">
        <f t="shared" si="437"/>
        <v>85.473752631578961</v>
      </c>
      <c r="DV145" s="2">
        <f t="shared" si="437"/>
        <v>87.148054409005596</v>
      </c>
      <c r="DW145" s="2">
        <f t="shared" si="437"/>
        <v>87.468559233449483</v>
      </c>
      <c r="DX145" s="2">
        <f t="shared" si="437"/>
        <v>74.554062020905931</v>
      </c>
      <c r="DY145" s="2">
        <f t="shared" si="437"/>
        <v>71.865133428164995</v>
      </c>
      <c r="EA145" s="2">
        <f t="shared" si="228"/>
        <v>63.633734654494184</v>
      </c>
      <c r="EB145" s="2">
        <f t="shared" si="290"/>
        <v>64.203404209720617</v>
      </c>
      <c r="EC145" s="2">
        <f t="shared" si="291"/>
        <v>64.214114884729696</v>
      </c>
      <c r="ED145" s="2">
        <f t="shared" si="292"/>
        <v>64.135490618072538</v>
      </c>
      <c r="EE145" s="2">
        <f t="shared" si="293"/>
        <v>64.005634954113177</v>
      </c>
      <c r="EF145" s="2">
        <f t="shared" si="294"/>
        <v>62.761391513912656</v>
      </c>
      <c r="EG145" s="2">
        <f t="shared" si="295"/>
        <v>63.388451850905483</v>
      </c>
      <c r="EH145" s="2">
        <f t="shared" si="296"/>
        <v>62.725126898204451</v>
      </c>
      <c r="EI145" s="2">
        <f t="shared" si="297"/>
        <v>60.681748655126498</v>
      </c>
      <c r="EJ145" s="2">
        <f t="shared" si="298"/>
        <v>59.465661344302148</v>
      </c>
      <c r="EK145" s="2">
        <f t="shared" si="299"/>
        <v>58.489714181036589</v>
      </c>
      <c r="EL145" s="2">
        <f t="shared" si="300"/>
        <v>57.255142456527302</v>
      </c>
      <c r="EM145" s="2">
        <f t="shared" si="301"/>
        <v>57.990827149457083</v>
      </c>
      <c r="EN145" s="2">
        <f t="shared" si="302"/>
        <v>58.89912114152591</v>
      </c>
      <c r="EO145" s="2">
        <f t="shared" si="303"/>
        <v>59.588238265157649</v>
      </c>
      <c r="EQ145" s="2">
        <f t="shared" si="304"/>
        <v>63.649965230166522</v>
      </c>
      <c r="ER145" s="2">
        <f t="shared" si="438"/>
        <v>64.339864621012453</v>
      </c>
      <c r="ES145" s="2">
        <f t="shared" si="438"/>
        <v>64.381998067220252</v>
      </c>
      <c r="ET145" s="2">
        <f t="shared" si="438"/>
        <v>64.324770482267127</v>
      </c>
      <c r="EU145" s="2">
        <f t="shared" si="438"/>
        <v>64.23796116972845</v>
      </c>
      <c r="EV145" s="2">
        <f t="shared" si="438"/>
        <v>62.947025247063699</v>
      </c>
      <c r="EW145" s="2">
        <f t="shared" si="438"/>
        <v>63.655959155256042</v>
      </c>
      <c r="EX145" s="2">
        <f t="shared" si="438"/>
        <v>62.919876737890306</v>
      </c>
      <c r="EY145" s="2">
        <f t="shared" si="438"/>
        <v>60.918507777777783</v>
      </c>
      <c r="EZ145" s="2">
        <f t="shared" si="438"/>
        <v>59.636700977309602</v>
      </c>
      <c r="FA145" s="2">
        <f t="shared" si="438"/>
        <v>58.556511960029752</v>
      </c>
      <c r="FB145" s="2">
        <f t="shared" si="438"/>
        <v>57.621316082583427</v>
      </c>
      <c r="FC145" s="2">
        <f t="shared" si="438"/>
        <v>58.275905666962004</v>
      </c>
      <c r="FD145" s="2">
        <f t="shared" si="438"/>
        <v>58.947088908269095</v>
      </c>
      <c r="FE145" s="2">
        <f t="shared" si="438"/>
        <v>59.233822754348779</v>
      </c>
      <c r="FG145" s="2">
        <f t="shared" si="306"/>
        <v>0.99900125396164585</v>
      </c>
      <c r="FH145" s="2">
        <f t="shared" si="439"/>
        <v>0.99894717884614936</v>
      </c>
      <c r="FI145" s="2">
        <f t="shared" si="439"/>
        <v>0.99893096845469775</v>
      </c>
      <c r="FJ145" s="2">
        <f t="shared" si="439"/>
        <v>0.99886938369956735</v>
      </c>
      <c r="FK145" s="2">
        <f t="shared" si="439"/>
        <v>0.99905013703484813</v>
      </c>
      <c r="FL145" s="2">
        <f t="shared" si="439"/>
        <v>0.99888119660299668</v>
      </c>
      <c r="FM145" s="2">
        <f t="shared" si="439"/>
        <v>0.99878678133630439</v>
      </c>
      <c r="FN145" s="2">
        <f t="shared" si="439"/>
        <v>0.99870249295207858</v>
      </c>
      <c r="FO145" s="2">
        <f t="shared" si="439"/>
        <v>0.99879115037164634</v>
      </c>
      <c r="FP145" s="2">
        <f t="shared" si="439"/>
        <v>0.99874495676410979</v>
      </c>
      <c r="FQ145" s="2">
        <f t="shared" si="439"/>
        <v>0.99875199383445412</v>
      </c>
      <c r="FR145" s="2">
        <f t="shared" si="439"/>
        <v>0.99880282843803792</v>
      </c>
      <c r="FS145" s="2">
        <f t="shared" si="439"/>
        <v>0.9988603392903973</v>
      </c>
      <c r="FT145" s="2">
        <f t="shared" si="439"/>
        <v>0.99876977679326229</v>
      </c>
      <c r="FU145" s="2">
        <f t="shared" si="439"/>
        <v>0.99854953706133942</v>
      </c>
      <c r="FW145" s="2">
        <f t="shared" si="324"/>
        <v>2.7201232749791703E-2</v>
      </c>
      <c r="FX145" s="2">
        <f t="shared" si="376"/>
        <v>2.8397139045244789E-2</v>
      </c>
      <c r="FY145" s="2">
        <f t="shared" si="377"/>
        <v>3.7108820441239233E-2</v>
      </c>
      <c r="FZ145" s="2">
        <f t="shared" si="378"/>
        <v>3.162213207984825E-2</v>
      </c>
      <c r="GA145" s="2">
        <f t="shared" si="379"/>
        <v>3.7223503670319139E-2</v>
      </c>
      <c r="GB145" s="2">
        <f t="shared" si="380"/>
        <v>3.3988840170824992E-2</v>
      </c>
      <c r="GC145" s="2">
        <f t="shared" si="381"/>
        <v>3.7982946802363415E-2</v>
      </c>
      <c r="GD145" s="2">
        <f t="shared" si="382"/>
        <v>3.9356506117307052E-2</v>
      </c>
      <c r="GE145" s="2">
        <f t="shared" si="383"/>
        <v>4.7142146344594758E-2</v>
      </c>
      <c r="GF145" s="2">
        <f t="shared" si="384"/>
        <v>4.7943186483979647E-2</v>
      </c>
      <c r="GG145" s="2">
        <f t="shared" si="385"/>
        <v>4.3454624969507062E-2</v>
      </c>
      <c r="GH145" s="2">
        <f t="shared" si="386"/>
        <v>3.5085766248951641E-2</v>
      </c>
      <c r="GI145" s="2">
        <f t="shared" si="387"/>
        <v>2.9986655489546276E-2</v>
      </c>
      <c r="GJ145" s="2">
        <f t="shared" si="388"/>
        <v>1.6642780251371225E-2</v>
      </c>
      <c r="GK145" s="2">
        <f t="shared" si="389"/>
        <v>1.5919326867067464E-2</v>
      </c>
      <c r="GM145" s="86">
        <f t="shared" si="325"/>
        <v>7.1644820751275855E-51</v>
      </c>
      <c r="GN145" s="86">
        <f t="shared" si="390"/>
        <v>7.3425385137767086E-93</v>
      </c>
      <c r="GO145" s="86">
        <f t="shared" si="391"/>
        <v>3.5508209891291885E-100</v>
      </c>
      <c r="GP145" s="86">
        <f t="shared" si="392"/>
        <v>3.1936817610070646E-108</v>
      </c>
      <c r="GQ145" s="86">
        <f t="shared" si="393"/>
        <v>5.5802775271901434E-114</v>
      </c>
      <c r="GR145" s="86">
        <f t="shared" si="394"/>
        <v>5.9567863874466461E-82</v>
      </c>
      <c r="GS145" s="86">
        <f t="shared" si="395"/>
        <v>3.956514794222878E-87</v>
      </c>
      <c r="GT145" s="86">
        <f t="shared" si="396"/>
        <v>1.9120950902639871E-93</v>
      </c>
      <c r="GU145" s="86">
        <f t="shared" si="397"/>
        <v>1.5586202760342458E-94</v>
      </c>
      <c r="GV145" s="86">
        <f t="shared" si="398"/>
        <v>1.4882668410852209E-94</v>
      </c>
      <c r="GW145" s="86">
        <f t="shared" si="399"/>
        <v>7.9641437711860454E-124</v>
      </c>
      <c r="GX145" s="86">
        <f t="shared" si="400"/>
        <v>2.4015681224094594E-185</v>
      </c>
      <c r="GY145" s="86">
        <f t="shared" si="401"/>
        <v>2.8811635276122215E-188</v>
      </c>
      <c r="GZ145" s="86">
        <f t="shared" si="402"/>
        <v>1.1038481653784044E-39</v>
      </c>
      <c r="HA145" s="86">
        <f t="shared" si="403"/>
        <v>4.0793767844389383E-40</v>
      </c>
      <c r="HC145" s="86">
        <f t="shared" si="326"/>
        <v>4.111999621789451E-21</v>
      </c>
      <c r="HD145" s="86">
        <f t="shared" si="404"/>
        <v>4.9470512710927685E-38</v>
      </c>
      <c r="HE145" s="86">
        <f t="shared" si="405"/>
        <v>1.7155365360346044E-45</v>
      </c>
      <c r="HF145" s="86">
        <f t="shared" si="406"/>
        <v>2.4304780168796521E-36</v>
      </c>
      <c r="HG145" s="86">
        <f t="shared" si="407"/>
        <v>1.3688888500166218E-51</v>
      </c>
      <c r="HH145" s="86">
        <f t="shared" si="408"/>
        <v>2.8944020812203128E-35</v>
      </c>
      <c r="HI145" s="86">
        <f t="shared" si="409"/>
        <v>3.2083681962761771E-40</v>
      </c>
      <c r="HJ145" s="86">
        <f t="shared" si="410"/>
        <v>7.7851676806093065E-54</v>
      </c>
      <c r="HK145" s="86">
        <f t="shared" si="411"/>
        <v>4.8288765618396653E-53</v>
      </c>
      <c r="HL145" s="86">
        <f t="shared" si="412"/>
        <v>4.3689320460639857E-45</v>
      </c>
      <c r="HM145" s="86">
        <f t="shared" si="413"/>
        <v>2.9124434675813163E-52</v>
      </c>
      <c r="HN145" s="86">
        <f t="shared" si="414"/>
        <v>1.7019414066918839E-60</v>
      </c>
      <c r="HO145" s="86">
        <f t="shared" si="415"/>
        <v>2.7143555820756964E-71</v>
      </c>
      <c r="HP145" s="86">
        <f t="shared" si="416"/>
        <v>5.0112949998914037E-12</v>
      </c>
      <c r="HQ145" s="86">
        <f t="shared" si="417"/>
        <v>6.8733307629469017E-20</v>
      </c>
      <c r="HS145" s="86">
        <f t="shared" si="327"/>
        <v>6.9293700995203433E-2</v>
      </c>
      <c r="HT145" s="86">
        <f t="shared" si="418"/>
        <v>9.5142312801815482E-2</v>
      </c>
      <c r="HU145" s="86">
        <f t="shared" si="419"/>
        <v>0.14359718845273117</v>
      </c>
      <c r="HV145" s="86">
        <f t="shared" si="420"/>
        <v>0.15878125751739511</v>
      </c>
      <c r="HW145" s="86">
        <f t="shared" si="421"/>
        <v>0.17395853496992603</v>
      </c>
      <c r="HX145" s="86">
        <f t="shared" si="422"/>
        <v>0.10355615467143064</v>
      </c>
      <c r="HY145" s="86">
        <f t="shared" si="423"/>
        <v>0.13278309948436814</v>
      </c>
      <c r="HZ145" s="86">
        <f t="shared" si="424"/>
        <v>0.14840320708363969</v>
      </c>
      <c r="IA145" s="86">
        <f t="shared" si="425"/>
        <v>0.24851113357117777</v>
      </c>
      <c r="IB145" s="86">
        <f t="shared" si="426"/>
        <v>0.17855210177788391</v>
      </c>
      <c r="IC145" s="86">
        <f t="shared" si="427"/>
        <v>0.1832265311155207</v>
      </c>
      <c r="ID145" s="86">
        <f t="shared" si="428"/>
        <v>0.12416784673025393</v>
      </c>
      <c r="IE145" s="86">
        <f t="shared" si="429"/>
        <v>9.0562069455374927E-2</v>
      </c>
      <c r="IF145" s="86">
        <f t="shared" si="430"/>
        <v>7.2780474842445528E-2</v>
      </c>
      <c r="IG145" s="86">
        <f t="shared" si="431"/>
        <v>5.4404352407142233E-2</v>
      </c>
      <c r="II145" s="86">
        <f t="shared" si="328"/>
        <v>3.8640971267886995E-22</v>
      </c>
      <c r="IJ145" s="86">
        <f t="shared" si="329"/>
        <v>2.5225275962021839E-21</v>
      </c>
      <c r="IK145" s="86">
        <f t="shared" si="330"/>
        <v>1.5512638689192241E-21</v>
      </c>
      <c r="IL145" s="86">
        <f t="shared" si="331"/>
        <v>1.5126733449025906E-24</v>
      </c>
      <c r="IM145" s="86">
        <f t="shared" si="332"/>
        <v>2.9660112862991139E-19</v>
      </c>
      <c r="IN145" s="86">
        <f t="shared" si="333"/>
        <v>6.5380323620331689E-24</v>
      </c>
      <c r="IO145" s="86">
        <f t="shared" si="334"/>
        <v>2.3789662669483775E-22</v>
      </c>
      <c r="IP145" s="86">
        <f t="shared" si="335"/>
        <v>1.9107838811720145E-22</v>
      </c>
      <c r="IQ145" s="86">
        <f t="shared" si="336"/>
        <v>1.8053715923053202E-21</v>
      </c>
      <c r="IR145" s="86">
        <f t="shared" si="337"/>
        <v>3.8567091338477586E-22</v>
      </c>
      <c r="IS145" s="86">
        <f t="shared" si="338"/>
        <v>5.6158767693620923E-23</v>
      </c>
      <c r="IT145" s="86">
        <f t="shared" si="339"/>
        <v>3.9942100873957256E-23</v>
      </c>
      <c r="IU145" s="86">
        <f t="shared" si="340"/>
        <v>1.7358310026499289E-22</v>
      </c>
      <c r="IV145" s="86">
        <f t="shared" si="341"/>
        <v>9.4359920701988355E-11</v>
      </c>
      <c r="IW145" s="86">
        <f t="shared" si="342"/>
        <v>4.4226418694906217E-17</v>
      </c>
      <c r="IY145" s="86">
        <f t="shared" si="343"/>
        <v>6.9293700995203433E-2</v>
      </c>
      <c r="IZ145" s="86">
        <f t="shared" si="344"/>
        <v>9.5142312801815482E-2</v>
      </c>
      <c r="JA145" s="86">
        <f t="shared" si="345"/>
        <v>0.14359718845273117</v>
      </c>
      <c r="JB145" s="86">
        <f t="shared" si="346"/>
        <v>0.15878125751739511</v>
      </c>
      <c r="JC145" s="86">
        <f t="shared" si="347"/>
        <v>0.17395853496992603</v>
      </c>
      <c r="JD145" s="86">
        <f t="shared" si="348"/>
        <v>0.10355615467143064</v>
      </c>
      <c r="JE145" s="86">
        <f t="shared" si="349"/>
        <v>0.13278309948436814</v>
      </c>
      <c r="JF145" s="86">
        <f t="shared" si="350"/>
        <v>0.14840320708363969</v>
      </c>
      <c r="JG145" s="86">
        <f t="shared" si="351"/>
        <v>0.24851113357117777</v>
      </c>
      <c r="JH145" s="86">
        <f t="shared" si="352"/>
        <v>0.17855210177788391</v>
      </c>
      <c r="JI145" s="86">
        <f t="shared" si="353"/>
        <v>0.1832265311155207</v>
      </c>
      <c r="JJ145" s="86">
        <f t="shared" si="354"/>
        <v>0.12416784673025393</v>
      </c>
      <c r="JK145" s="86">
        <f t="shared" si="355"/>
        <v>9.0562069455374927E-2</v>
      </c>
      <c r="JL145" s="86">
        <f t="shared" si="356"/>
        <v>7.2780474941816747E-2</v>
      </c>
      <c r="JM145" s="86">
        <f t="shared" si="357"/>
        <v>5.4404352407142274E-2</v>
      </c>
    </row>
    <row r="146" spans="2:273" x14ac:dyDescent="0.25">
      <c r="B146" s="2">
        <v>119</v>
      </c>
      <c r="C146" s="37">
        <v>63.283000000000001</v>
      </c>
      <c r="D146" s="37">
        <v>65.475999999999999</v>
      </c>
      <c r="E146" s="37">
        <v>66.070999999999998</v>
      </c>
      <c r="F146" s="37">
        <v>67.143000000000001</v>
      </c>
      <c r="G146" s="37">
        <v>68.594999999999999</v>
      </c>
      <c r="H146" s="37">
        <v>66.451999999999998</v>
      </c>
      <c r="I146" s="37">
        <v>68.856999999999999</v>
      </c>
      <c r="J146" s="37">
        <v>69.022999999999996</v>
      </c>
      <c r="K146" s="37">
        <v>69.733000000000004</v>
      </c>
      <c r="L146" s="37">
        <v>68.778000000000006</v>
      </c>
      <c r="M146" s="37">
        <v>67.644000000000005</v>
      </c>
      <c r="N146" s="37">
        <v>64.599999999999994</v>
      </c>
      <c r="O146" s="37">
        <v>64.822000000000003</v>
      </c>
      <c r="P146" s="37">
        <v>69.932000000000002</v>
      </c>
      <c r="Q146" s="37">
        <v>74.906999999999996</v>
      </c>
      <c r="S146" s="4">
        <f t="shared" si="229"/>
        <v>63.577535426265996</v>
      </c>
      <c r="T146" s="4">
        <f t="shared" si="230"/>
        <v>64.943725333057515</v>
      </c>
      <c r="U146" s="4">
        <f t="shared" si="231"/>
        <v>66.073693554891904</v>
      </c>
      <c r="V146" s="4">
        <f t="shared" si="232"/>
        <v>66.93935009243171</v>
      </c>
      <c r="W146" s="4">
        <f t="shared" si="233"/>
        <v>67.916342093937033</v>
      </c>
      <c r="X146" s="4">
        <f t="shared" si="234"/>
        <v>66.327729616704403</v>
      </c>
      <c r="Y146" s="4">
        <f t="shared" si="235"/>
        <v>68.251375658419846</v>
      </c>
      <c r="Z146" s="4">
        <f t="shared" si="236"/>
        <v>68.29179415457493</v>
      </c>
      <c r="AA146" s="4">
        <f t="shared" si="237"/>
        <v>69.36318738833539</v>
      </c>
      <c r="AB146" s="4">
        <f t="shared" si="238"/>
        <v>67.717159302161846</v>
      </c>
      <c r="AC146" s="4">
        <f t="shared" si="239"/>
        <v>67.2747614653601</v>
      </c>
      <c r="AD146" s="4">
        <f t="shared" si="240"/>
        <v>64.551221342660668</v>
      </c>
      <c r="AE146" s="4">
        <f t="shared" si="241"/>
        <v>64.233321967088671</v>
      </c>
      <c r="AF146" s="4">
        <f t="shared" si="242"/>
        <v>68.905774001647472</v>
      </c>
      <c r="AG146" s="4">
        <f t="shared" si="243"/>
        <v>74.539138774154523</v>
      </c>
      <c r="AI146" s="4">
        <f t="shared" si="244"/>
        <v>-0.29453542626599472</v>
      </c>
      <c r="AJ146" s="4">
        <f t="shared" si="245"/>
        <v>0.53227466694248449</v>
      </c>
      <c r="AK146" s="4">
        <f t="shared" si="246"/>
        <v>-2.6935548919055918E-3</v>
      </c>
      <c r="AL146" s="4">
        <f t="shared" si="247"/>
        <v>0.20364990756829116</v>
      </c>
      <c r="AM146" s="4">
        <f t="shared" si="248"/>
        <v>0.67865790606296628</v>
      </c>
      <c r="AN146" s="4">
        <f t="shared" si="249"/>
        <v>0.12427038329559537</v>
      </c>
      <c r="AO146" s="4">
        <f t="shared" si="250"/>
        <v>0.60562434158015321</v>
      </c>
      <c r="AP146" s="4">
        <f t="shared" si="251"/>
        <v>0.73120584542506606</v>
      </c>
      <c r="AQ146" s="4">
        <f t="shared" si="252"/>
        <v>0.36981261166461366</v>
      </c>
      <c r="AR146" s="4">
        <f t="shared" si="253"/>
        <v>1.0608406978381595</v>
      </c>
      <c r="AS146" s="4">
        <f t="shared" si="254"/>
        <v>0.36923853463990497</v>
      </c>
      <c r="AT146" s="4">
        <f t="shared" si="255"/>
        <v>4.8778657339326514E-2</v>
      </c>
      <c r="AU146" s="4">
        <f t="shared" si="256"/>
        <v>0.58867803291133214</v>
      </c>
      <c r="AV146" s="4">
        <f t="shared" si="436"/>
        <v>1.0262259983525297</v>
      </c>
      <c r="AW146" s="4">
        <f t="shared" si="436"/>
        <v>0.36786122584547343</v>
      </c>
      <c r="AY146" s="2">
        <f t="shared" si="308"/>
        <v>63.577535426265996</v>
      </c>
      <c r="AZ146" s="2">
        <f t="shared" si="359"/>
        <v>64.124589241841832</v>
      </c>
      <c r="BA146" s="2">
        <f t="shared" si="360"/>
        <v>64.122224138048836</v>
      </c>
      <c r="BB146" s="2">
        <f t="shared" si="361"/>
        <v>64.018888275206947</v>
      </c>
      <c r="BC146" s="2">
        <f t="shared" si="362"/>
        <v>63.906132930530006</v>
      </c>
      <c r="BD146" s="2">
        <f t="shared" si="363"/>
        <v>62.676695979389699</v>
      </c>
      <c r="BE146" s="2">
        <f t="shared" si="364"/>
        <v>63.287725228859962</v>
      </c>
      <c r="BF146" s="2">
        <f t="shared" si="365"/>
        <v>62.636078751267881</v>
      </c>
      <c r="BG146" s="2">
        <f t="shared" si="366"/>
        <v>60.595704789349213</v>
      </c>
      <c r="BH146" s="2">
        <f t="shared" si="367"/>
        <v>59.372464912593884</v>
      </c>
      <c r="BI146" s="2">
        <f t="shared" si="368"/>
        <v>58.398253907713702</v>
      </c>
      <c r="BJ146" s="2">
        <f t="shared" si="369"/>
        <v>57.149161786866998</v>
      </c>
      <c r="BK146" s="2">
        <f t="shared" si="370"/>
        <v>57.883234698595636</v>
      </c>
      <c r="BL146" s="2">
        <f t="shared" si="371"/>
        <v>58.808769255927359</v>
      </c>
      <c r="BM146" s="2">
        <f t="shared" si="372"/>
        <v>59.53085418971478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92.179484143763219</v>
      </c>
      <c r="DL146" s="2">
        <f t="shared" si="437"/>
        <v>92.966186046511638</v>
      </c>
      <c r="DM146" s="2">
        <f t="shared" si="437"/>
        <v>97.816734974328</v>
      </c>
      <c r="DN146" s="2">
        <f t="shared" si="437"/>
        <v>94.918634400483256</v>
      </c>
      <c r="DO146" s="2">
        <f t="shared" si="437"/>
        <v>92.511596521081515</v>
      </c>
      <c r="DP146" s="2">
        <f t="shared" si="437"/>
        <v>88.849512533977659</v>
      </c>
      <c r="DQ146" s="2">
        <f t="shared" si="437"/>
        <v>95.408499437148237</v>
      </c>
      <c r="DR146" s="2">
        <f t="shared" si="437"/>
        <v>96.491177462887975</v>
      </c>
      <c r="DS146" s="2">
        <f t="shared" si="437"/>
        <v>82.010221482176362</v>
      </c>
      <c r="DT146" s="2">
        <f t="shared" si="437"/>
        <v>85.958406882591106</v>
      </c>
      <c r="DU146" s="2">
        <f t="shared" si="437"/>
        <v>85.599357085020259</v>
      </c>
      <c r="DV146" s="2">
        <f t="shared" si="437"/>
        <v>87.311901782363947</v>
      </c>
      <c r="DW146" s="2">
        <f t="shared" si="437"/>
        <v>87.631324041811851</v>
      </c>
      <c r="DX146" s="2">
        <f t="shared" si="437"/>
        <v>74.604155052264815</v>
      </c>
      <c r="DY146" s="2">
        <f t="shared" si="437"/>
        <v>71.925671337126587</v>
      </c>
      <c r="EA146" s="2">
        <f t="shared" si="228"/>
        <v>63.550876716395763</v>
      </c>
      <c r="EB146" s="2">
        <f t="shared" si="290"/>
        <v>64.092059226942197</v>
      </c>
      <c r="EC146" s="2">
        <f t="shared" si="291"/>
        <v>64.081762245963532</v>
      </c>
      <c r="ED146" s="2">
        <f t="shared" si="292"/>
        <v>63.979418383534863</v>
      </c>
      <c r="EE146" s="2">
        <f t="shared" si="293"/>
        <v>63.870901959450265</v>
      </c>
      <c r="EF146" s="2">
        <f t="shared" si="294"/>
        <v>62.642138478915463</v>
      </c>
      <c r="EG146" s="2">
        <f t="shared" si="295"/>
        <v>63.239722891181444</v>
      </c>
      <c r="EH146" s="2">
        <f t="shared" si="296"/>
        <v>62.586734877587631</v>
      </c>
      <c r="EI146" s="2">
        <f t="shared" si="297"/>
        <v>60.558702956058589</v>
      </c>
      <c r="EJ146" s="2">
        <f t="shared" si="298"/>
        <v>59.332115415537075</v>
      </c>
      <c r="EK146" s="2">
        <f t="shared" si="299"/>
        <v>58.363760490449906</v>
      </c>
      <c r="EL146" s="2">
        <f t="shared" si="300"/>
        <v>57.100927741123243</v>
      </c>
      <c r="EM146" s="2">
        <f t="shared" si="301"/>
        <v>57.842100007830439</v>
      </c>
      <c r="EN146" s="2">
        <f t="shared" si="302"/>
        <v>58.790077057479493</v>
      </c>
      <c r="EO146" s="2">
        <f t="shared" si="303"/>
        <v>59.521180231863624</v>
      </c>
      <c r="EQ146" s="2">
        <f t="shared" si="304"/>
        <v>63.570359307484026</v>
      </c>
      <c r="ER146" s="2">
        <f t="shared" si="438"/>
        <v>64.246735202287937</v>
      </c>
      <c r="ES146" s="2">
        <f t="shared" si="438"/>
        <v>64.268430893279344</v>
      </c>
      <c r="ET146" s="2">
        <f t="shared" si="438"/>
        <v>64.198243180119562</v>
      </c>
      <c r="EU146" s="2">
        <f t="shared" si="438"/>
        <v>64.127066573831073</v>
      </c>
      <c r="EV146" s="2">
        <f t="shared" si="438"/>
        <v>62.852493433669004</v>
      </c>
      <c r="EW146" s="2">
        <f t="shared" si="438"/>
        <v>63.53866672153616</v>
      </c>
      <c r="EX146" s="2">
        <f t="shared" si="438"/>
        <v>62.801173712021139</v>
      </c>
      <c r="EY146" s="2">
        <f t="shared" si="438"/>
        <v>60.818134000000001</v>
      </c>
      <c r="EZ146" s="2">
        <f t="shared" si="438"/>
        <v>59.520725538221221</v>
      </c>
      <c r="FA146" s="2">
        <f t="shared" si="438"/>
        <v>58.437326911902183</v>
      </c>
      <c r="FB146" s="2">
        <f t="shared" si="438"/>
        <v>57.498549655143186</v>
      </c>
      <c r="FC146" s="2">
        <f t="shared" si="438"/>
        <v>58.152278952291212</v>
      </c>
      <c r="FD146" s="2">
        <f t="shared" si="438"/>
        <v>58.842068794588407</v>
      </c>
      <c r="FE146" s="2">
        <f t="shared" si="438"/>
        <v>59.134612479453018</v>
      </c>
      <c r="FG146" s="2">
        <f t="shared" si="306"/>
        <v>0.99908905273428128</v>
      </c>
      <c r="FH146" s="2">
        <f t="shared" si="439"/>
        <v>0.99903972673909536</v>
      </c>
      <c r="FI146" s="2">
        <f t="shared" si="439"/>
        <v>0.99902493992581154</v>
      </c>
      <c r="FJ146" s="2">
        <f t="shared" si="439"/>
        <v>0.998968763089364</v>
      </c>
      <c r="FK146" s="2">
        <f t="shared" si="439"/>
        <v>0.99913364227174006</v>
      </c>
      <c r="FL146" s="2">
        <f t="shared" si="439"/>
        <v>0.99897953871799172</v>
      </c>
      <c r="FM146" s="2">
        <f t="shared" si="439"/>
        <v>0.99889341329996872</v>
      </c>
      <c r="FN146" s="2">
        <f t="shared" si="439"/>
        <v>0.99881652439482094</v>
      </c>
      <c r="FO146" s="2">
        <f t="shared" si="439"/>
        <v>0.99889739875687655</v>
      </c>
      <c r="FP146" s="2">
        <f t="shared" si="439"/>
        <v>0.99885526055120055</v>
      </c>
      <c r="FQ146" s="2">
        <f t="shared" si="439"/>
        <v>0.99886167984934793</v>
      </c>
      <c r="FR146" s="2">
        <f t="shared" si="439"/>
        <v>0.99890805153512252</v>
      </c>
      <c r="FS146" s="2">
        <f t="shared" si="439"/>
        <v>0.99896051284218013</v>
      </c>
      <c r="FT146" s="2">
        <f t="shared" si="439"/>
        <v>0.9988779016376238</v>
      </c>
      <c r="FU146" s="2">
        <f t="shared" si="439"/>
        <v>0.99867699322909653</v>
      </c>
      <c r="FW146" s="2">
        <f t="shared" si="324"/>
        <v>2.9747491506875952E-2</v>
      </c>
      <c r="FX146" s="2">
        <f t="shared" si="376"/>
        <v>3.1051771111126027E-2</v>
      </c>
      <c r="FY146" s="2">
        <f t="shared" si="377"/>
        <v>4.0543857701102734E-2</v>
      </c>
      <c r="FZ146" s="2">
        <f t="shared" si="378"/>
        <v>3.4567518157581273E-2</v>
      </c>
      <c r="GA146" s="2">
        <f t="shared" si="379"/>
        <v>4.0668708395666414E-2</v>
      </c>
      <c r="GB146" s="2">
        <f t="shared" si="380"/>
        <v>3.7146212966996162E-2</v>
      </c>
      <c r="GC146" s="2">
        <f t="shared" si="381"/>
        <v>4.1495411970058564E-2</v>
      </c>
      <c r="GD146" s="2">
        <f t="shared" si="382"/>
        <v>4.2990314686752636E-2</v>
      </c>
      <c r="GE146" s="2">
        <f t="shared" si="383"/>
        <v>5.1456302584410092E-2</v>
      </c>
      <c r="GF146" s="2">
        <f t="shared" si="384"/>
        <v>5.2326623294592679E-2</v>
      </c>
      <c r="GG146" s="2">
        <f t="shared" si="385"/>
        <v>4.7448126145847078E-2</v>
      </c>
      <c r="GH146" s="2">
        <f t="shared" si="386"/>
        <v>3.8340992987146168E-2</v>
      </c>
      <c r="GI146" s="2">
        <f t="shared" si="387"/>
        <v>3.2784865388356683E-2</v>
      </c>
      <c r="GJ146" s="2">
        <f t="shared" si="388"/>
        <v>1.8219191742715597E-2</v>
      </c>
      <c r="GK146" s="2">
        <f t="shared" si="389"/>
        <v>1.742842704467424E-2</v>
      </c>
      <c r="GM146" s="86">
        <f t="shared" si="325"/>
        <v>1.0123975596862399E-52</v>
      </c>
      <c r="GN146" s="86">
        <f t="shared" si="390"/>
        <v>3.084224553144575E-96</v>
      </c>
      <c r="GO146" s="86">
        <f t="shared" si="391"/>
        <v>8.024401671940364E-104</v>
      </c>
      <c r="GP146" s="86">
        <f t="shared" si="392"/>
        <v>3.1750123303990771E-112</v>
      </c>
      <c r="GQ146" s="86">
        <f t="shared" si="393"/>
        <v>3.6352800533502427E-118</v>
      </c>
      <c r="GR146" s="86">
        <f t="shared" si="394"/>
        <v>5.8029324883745665E-85</v>
      </c>
      <c r="GS146" s="86">
        <f t="shared" si="395"/>
        <v>2.7136082693225253E-90</v>
      </c>
      <c r="GT146" s="86">
        <f t="shared" si="396"/>
        <v>7.4256015352140734E-97</v>
      </c>
      <c r="GU146" s="86">
        <f t="shared" si="397"/>
        <v>5.594489426642601E-98</v>
      </c>
      <c r="GV146" s="86">
        <f t="shared" si="398"/>
        <v>5.3820039328138535E-98</v>
      </c>
      <c r="GW146" s="86">
        <f t="shared" si="399"/>
        <v>2.3153820093073258E-128</v>
      </c>
      <c r="GX146" s="86">
        <f t="shared" si="400"/>
        <v>3.8262737745393792E-192</v>
      </c>
      <c r="GY146" s="86">
        <f t="shared" si="401"/>
        <v>3.6279285082928636E-195</v>
      </c>
      <c r="GZ146" s="86">
        <f t="shared" si="402"/>
        <v>4.1118741547684362E-41</v>
      </c>
      <c r="HA146" s="86">
        <f t="shared" si="403"/>
        <v>1.4882081660273746E-41</v>
      </c>
      <c r="HC146" s="86">
        <f t="shared" si="326"/>
        <v>2.0075314439031746E-22</v>
      </c>
      <c r="HD146" s="86">
        <f t="shared" si="404"/>
        <v>2.2359690119022597E-40</v>
      </c>
      <c r="HE146" s="86">
        <f t="shared" si="405"/>
        <v>2.6863989518773705E-48</v>
      </c>
      <c r="HF146" s="86">
        <f t="shared" si="406"/>
        <v>1.4143183810575203E-38</v>
      </c>
      <c r="HG146" s="86">
        <f t="shared" si="407"/>
        <v>9.599956487387891E-55</v>
      </c>
      <c r="HH146" s="86">
        <f t="shared" si="408"/>
        <v>2.0826274339221831E-37</v>
      </c>
      <c r="HI146" s="86">
        <f t="shared" si="409"/>
        <v>1.2610526855670158E-42</v>
      </c>
      <c r="HJ146" s="86">
        <f t="shared" si="410"/>
        <v>4.2795547793273921E-57</v>
      </c>
      <c r="HK146" s="86">
        <f t="shared" si="411"/>
        <v>3.4734964681244624E-56</v>
      </c>
      <c r="HL146" s="86">
        <f t="shared" si="412"/>
        <v>9.2329003984101228E-48</v>
      </c>
      <c r="HM146" s="86">
        <f t="shared" si="413"/>
        <v>2.0714995850151068E-55</v>
      </c>
      <c r="HN146" s="86">
        <f t="shared" si="414"/>
        <v>3.371391235673662E-64</v>
      </c>
      <c r="HO146" s="86">
        <f t="shared" si="415"/>
        <v>8.5706434734829011E-76</v>
      </c>
      <c r="HP146" s="86">
        <f t="shared" si="416"/>
        <v>9.77468027480134E-13</v>
      </c>
      <c r="HQ146" s="86">
        <f t="shared" si="417"/>
        <v>3.6624403560245753E-21</v>
      </c>
      <c r="HS146" s="86">
        <f t="shared" si="327"/>
        <v>9.9599610419630724E-2</v>
      </c>
      <c r="HT146" s="86">
        <f t="shared" si="418"/>
        <v>0.13325741067444538</v>
      </c>
      <c r="HU146" s="86">
        <f t="shared" si="419"/>
        <v>0.19944055282589823</v>
      </c>
      <c r="HV146" s="86">
        <f t="shared" si="420"/>
        <v>0.21961807205600628</v>
      </c>
      <c r="HW146" s="86">
        <f t="shared" si="421"/>
        <v>0.23276690873463976</v>
      </c>
      <c r="HX146" s="86">
        <f t="shared" si="422"/>
        <v>0.14975362113161042</v>
      </c>
      <c r="HY146" s="86">
        <f t="shared" si="423"/>
        <v>0.18750584623284411</v>
      </c>
      <c r="HZ146" s="86">
        <f t="shared" si="424"/>
        <v>0.20809724852813527</v>
      </c>
      <c r="IA146" s="86">
        <f t="shared" si="425"/>
        <v>0.32906595247479076</v>
      </c>
      <c r="IB146" s="86">
        <f t="shared" si="426"/>
        <v>0.2496420819630859</v>
      </c>
      <c r="IC146" s="86">
        <f t="shared" si="427"/>
        <v>0.25423556682046888</v>
      </c>
      <c r="ID146" s="86">
        <f t="shared" si="428"/>
        <v>0.17609407950964526</v>
      </c>
      <c r="IE146" s="86">
        <f t="shared" si="429"/>
        <v>0.1292319035058283</v>
      </c>
      <c r="IF146" s="86">
        <f t="shared" si="430"/>
        <v>9.4741992000325514E-2</v>
      </c>
      <c r="IG146" s="86">
        <f t="shared" si="431"/>
        <v>7.1086148745080929E-2</v>
      </c>
      <c r="II146" s="86">
        <f t="shared" si="328"/>
        <v>4.2791351694238067E-21</v>
      </c>
      <c r="IJ146" s="86">
        <f t="shared" si="329"/>
        <v>2.6155057460400003E-20</v>
      </c>
      <c r="IK146" s="86">
        <f t="shared" si="330"/>
        <v>2.0096723393638825E-20</v>
      </c>
      <c r="IL146" s="86">
        <f t="shared" si="331"/>
        <v>2.4968825914231761E-23</v>
      </c>
      <c r="IM146" s="86">
        <f t="shared" si="332"/>
        <v>2.882144808766237E-18</v>
      </c>
      <c r="IN146" s="86">
        <f t="shared" si="333"/>
        <v>1.0609364439480053E-22</v>
      </c>
      <c r="IO146" s="86">
        <f t="shared" si="334"/>
        <v>3.4859590083377656E-21</v>
      </c>
      <c r="IP146" s="86">
        <f t="shared" si="335"/>
        <v>2.9227534150585035E-21</v>
      </c>
      <c r="IQ146" s="86">
        <f t="shared" si="336"/>
        <v>2.8582317129482189E-20</v>
      </c>
      <c r="IR146" s="86">
        <f t="shared" si="337"/>
        <v>6.8077620531613897E-21</v>
      </c>
      <c r="IS146" s="86">
        <f t="shared" si="338"/>
        <v>1.0090470306887943E-21</v>
      </c>
      <c r="IT146" s="86">
        <f t="shared" si="339"/>
        <v>6.0374251793320127E-22</v>
      </c>
      <c r="IU146" s="86">
        <f t="shared" si="340"/>
        <v>2.1456265333369282E-21</v>
      </c>
      <c r="IV146" s="86">
        <f t="shared" si="341"/>
        <v>2.45924713988637E-10</v>
      </c>
      <c r="IW146" s="86">
        <f t="shared" si="342"/>
        <v>2.148322401529429E-16</v>
      </c>
      <c r="IY146" s="86">
        <f t="shared" si="343"/>
        <v>9.9599610419630724E-2</v>
      </c>
      <c r="IZ146" s="86">
        <f t="shared" si="344"/>
        <v>0.13325741067444538</v>
      </c>
      <c r="JA146" s="86">
        <f t="shared" si="345"/>
        <v>0.19944055282589823</v>
      </c>
      <c r="JB146" s="86">
        <f t="shared" si="346"/>
        <v>0.21961807205600628</v>
      </c>
      <c r="JC146" s="86">
        <f t="shared" si="347"/>
        <v>0.23276690873463976</v>
      </c>
      <c r="JD146" s="86">
        <f t="shared" si="348"/>
        <v>0.14975362113161042</v>
      </c>
      <c r="JE146" s="86">
        <f t="shared" si="349"/>
        <v>0.18750584623284411</v>
      </c>
      <c r="JF146" s="86">
        <f t="shared" si="350"/>
        <v>0.20809724852813527</v>
      </c>
      <c r="JG146" s="86">
        <f t="shared" si="351"/>
        <v>0.32906595247479076</v>
      </c>
      <c r="JH146" s="86">
        <f t="shared" si="352"/>
        <v>0.2496420819630859</v>
      </c>
      <c r="JI146" s="86">
        <f t="shared" si="353"/>
        <v>0.25423556682046888</v>
      </c>
      <c r="JJ146" s="86">
        <f t="shared" si="354"/>
        <v>0.17609407950964526</v>
      </c>
      <c r="JK146" s="86">
        <f t="shared" si="355"/>
        <v>0.1292319035058283</v>
      </c>
      <c r="JL146" s="86">
        <f t="shared" si="356"/>
        <v>9.4741992247227694E-2</v>
      </c>
      <c r="JM146" s="86">
        <f t="shared" si="357"/>
        <v>7.1086148745081137E-2</v>
      </c>
    </row>
    <row r="147" spans="2:273" x14ac:dyDescent="0.25">
      <c r="B147" s="2">
        <v>120</v>
      </c>
      <c r="C147" s="37">
        <v>64.022000000000006</v>
      </c>
      <c r="D147" s="37">
        <v>65.929000000000002</v>
      </c>
      <c r="E147" s="37">
        <v>66.905000000000001</v>
      </c>
      <c r="F147" s="37">
        <v>67.262</v>
      </c>
      <c r="G147" s="37">
        <v>68.524000000000001</v>
      </c>
      <c r="H147" s="37">
        <v>67.619</v>
      </c>
      <c r="I147" s="37">
        <v>69.738</v>
      </c>
      <c r="J147" s="37">
        <v>69.977000000000004</v>
      </c>
      <c r="K147" s="37">
        <v>70.111000000000004</v>
      </c>
      <c r="L147" s="37">
        <v>69.756</v>
      </c>
      <c r="M147" s="37">
        <v>68.489000000000004</v>
      </c>
      <c r="N147" s="37">
        <v>67.466999999999999</v>
      </c>
      <c r="O147" s="37">
        <v>65.867000000000004</v>
      </c>
      <c r="P147" s="37">
        <v>72.682000000000002</v>
      </c>
      <c r="Q147" s="37">
        <v>79.348799999999997</v>
      </c>
      <c r="S147" s="4">
        <f t="shared" si="229"/>
        <v>63.492772812642251</v>
      </c>
      <c r="T147" s="4">
        <f t="shared" si="230"/>
        <v>65.045988327844327</v>
      </c>
      <c r="U147" s="4">
        <f t="shared" si="231"/>
        <v>66.375312135903911</v>
      </c>
      <c r="V147" s="4">
        <f t="shared" si="232"/>
        <v>67.394165155944918</v>
      </c>
      <c r="W147" s="4">
        <f t="shared" si="233"/>
        <v>68.51732317940629</v>
      </c>
      <c r="X147" s="4">
        <f t="shared" si="234"/>
        <v>67.222275806564795</v>
      </c>
      <c r="Y147" s="4">
        <f t="shared" si="235"/>
        <v>69.294125480354538</v>
      </c>
      <c r="Z147" s="4">
        <f t="shared" si="236"/>
        <v>69.419218531935286</v>
      </c>
      <c r="AA147" s="4">
        <f t="shared" si="237"/>
        <v>70.301579077953107</v>
      </c>
      <c r="AB147" s="4">
        <f t="shared" si="238"/>
        <v>69.22808310735951</v>
      </c>
      <c r="AC147" s="4">
        <f t="shared" si="239"/>
        <v>68.837203767587738</v>
      </c>
      <c r="AD147" s="4">
        <f t="shared" si="240"/>
        <v>66.242182301154941</v>
      </c>
      <c r="AE147" s="4">
        <f t="shared" si="241"/>
        <v>65.854262197109875</v>
      </c>
      <c r="AF147" s="4">
        <f t="shared" si="242"/>
        <v>71.008188823584732</v>
      </c>
      <c r="AG147" s="4">
        <f t="shared" si="243"/>
        <v>77.916562855864143</v>
      </c>
      <c r="AI147" s="4">
        <f t="shared" si="244"/>
        <v>0.52922718735775476</v>
      </c>
      <c r="AJ147" s="4">
        <f t="shared" si="245"/>
        <v>0.88301167215567489</v>
      </c>
      <c r="AK147" s="4">
        <f t="shared" si="246"/>
        <v>0.52968786409608981</v>
      </c>
      <c r="AL147" s="4">
        <f t="shared" si="247"/>
        <v>-0.13216515594491796</v>
      </c>
      <c r="AM147" s="4">
        <f t="shared" si="248"/>
        <v>6.676820593710886E-3</v>
      </c>
      <c r="AN147" s="4">
        <f t="shared" si="249"/>
        <v>0.3967241934352046</v>
      </c>
      <c r="AO147" s="4">
        <f t="shared" si="250"/>
        <v>0.44387451964546187</v>
      </c>
      <c r="AP147" s="4">
        <f t="shared" si="251"/>
        <v>0.55778146806471796</v>
      </c>
      <c r="AQ147" s="4">
        <f t="shared" si="252"/>
        <v>-0.19057907795310314</v>
      </c>
      <c r="AR147" s="4">
        <f t="shared" si="253"/>
        <v>0.52791689264049069</v>
      </c>
      <c r="AS147" s="4">
        <f t="shared" si="254"/>
        <v>-0.34820376758773364</v>
      </c>
      <c r="AT147" s="4">
        <f t="shared" si="255"/>
        <v>1.2248176988450581</v>
      </c>
      <c r="AU147" s="4">
        <f t="shared" si="256"/>
        <v>1.2737802890129046E-2</v>
      </c>
      <c r="AV147" s="4">
        <f t="shared" si="436"/>
        <v>1.6738111764152706</v>
      </c>
      <c r="AW147" s="4">
        <f t="shared" si="436"/>
        <v>1.4322371441358541</v>
      </c>
      <c r="AY147" s="2">
        <f t="shared" si="308"/>
        <v>63.492772812642251</v>
      </c>
      <c r="AZ147" s="2">
        <f t="shared" si="359"/>
        <v>64.01211731206709</v>
      </c>
      <c r="BA147" s="2">
        <f t="shared" si="360"/>
        <v>63.988816345641723</v>
      </c>
      <c r="BB147" s="2">
        <f t="shared" si="361"/>
        <v>63.862156745821537</v>
      </c>
      <c r="BC147" s="2">
        <f t="shared" si="362"/>
        <v>63.771476397963902</v>
      </c>
      <c r="BD147" s="2">
        <f t="shared" si="363"/>
        <v>62.557051248684104</v>
      </c>
      <c r="BE147" s="2">
        <f t="shared" si="364"/>
        <v>63.138784934603869</v>
      </c>
      <c r="BF147" s="2">
        <f t="shared" si="365"/>
        <v>62.496309526885291</v>
      </c>
      <c r="BG147" s="2">
        <f t="shared" si="366"/>
        <v>60.473224252871702</v>
      </c>
      <c r="BH147" s="2">
        <f t="shared" si="367"/>
        <v>59.238396977320328</v>
      </c>
      <c r="BI147" s="2">
        <f t="shared" si="368"/>
        <v>58.270506185062075</v>
      </c>
      <c r="BJ147" s="2">
        <f t="shared" si="369"/>
        <v>56.995090522599838</v>
      </c>
      <c r="BK147" s="2">
        <f t="shared" si="370"/>
        <v>57.733926247808796</v>
      </c>
      <c r="BL147" s="2">
        <f t="shared" si="371"/>
        <v>58.698498089959429</v>
      </c>
      <c r="BM147" s="2">
        <f t="shared" si="372"/>
        <v>59.46125687043606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92.37132392026578</v>
      </c>
      <c r="DL147" s="2">
        <f t="shared" si="437"/>
        <v>93.13411295681064</v>
      </c>
      <c r="DM147" s="2">
        <f t="shared" si="437"/>
        <v>98.029416490486255</v>
      </c>
      <c r="DN147" s="2">
        <f t="shared" si="437"/>
        <v>95.110321353065558</v>
      </c>
      <c r="DO147" s="2">
        <f t="shared" si="437"/>
        <v>92.678955973313904</v>
      </c>
      <c r="DP147" s="2">
        <f t="shared" si="437"/>
        <v>88.980257928118391</v>
      </c>
      <c r="DQ147" s="2">
        <f t="shared" si="437"/>
        <v>95.607058161350864</v>
      </c>
      <c r="DR147" s="2">
        <f t="shared" si="437"/>
        <v>96.702620782726029</v>
      </c>
      <c r="DS147" s="2">
        <f t="shared" si="437"/>
        <v>82.04206350844278</v>
      </c>
      <c r="DT147" s="2">
        <f t="shared" si="437"/>
        <v>86.070288461538468</v>
      </c>
      <c r="DU147" s="2">
        <f t="shared" si="437"/>
        <v>85.724961538461557</v>
      </c>
      <c r="DV147" s="2">
        <f t="shared" si="437"/>
        <v>87.475749155722298</v>
      </c>
      <c r="DW147" s="2">
        <f t="shared" si="437"/>
        <v>87.794088850174234</v>
      </c>
      <c r="DX147" s="2">
        <f t="shared" si="437"/>
        <v>74.654248083623699</v>
      </c>
      <c r="DY147" s="2">
        <f t="shared" si="437"/>
        <v>71.98620924608818</v>
      </c>
      <c r="EA147" s="2">
        <f t="shared" si="228"/>
        <v>63.468018778297349</v>
      </c>
      <c r="EB147" s="2">
        <f t="shared" si="290"/>
        <v>63.980714244163778</v>
      </c>
      <c r="EC147" s="2">
        <f t="shared" si="291"/>
        <v>63.949409607197367</v>
      </c>
      <c r="ED147" s="2">
        <f t="shared" si="292"/>
        <v>63.823346148997175</v>
      </c>
      <c r="EE147" s="2">
        <f t="shared" si="293"/>
        <v>63.736168964787346</v>
      </c>
      <c r="EF147" s="2">
        <f t="shared" si="294"/>
        <v>62.522885443918263</v>
      </c>
      <c r="EG147" s="2">
        <f t="shared" si="295"/>
        <v>63.090993931457398</v>
      </c>
      <c r="EH147" s="2">
        <f t="shared" si="296"/>
        <v>62.448342856970811</v>
      </c>
      <c r="EI147" s="2">
        <f t="shared" si="297"/>
        <v>60.43565725699068</v>
      </c>
      <c r="EJ147" s="2">
        <f t="shared" si="298"/>
        <v>59.198569486772001</v>
      </c>
      <c r="EK147" s="2">
        <f t="shared" si="299"/>
        <v>58.237806799863222</v>
      </c>
      <c r="EL147" s="2">
        <f t="shared" si="300"/>
        <v>56.946713025719191</v>
      </c>
      <c r="EM147" s="2">
        <f t="shared" si="301"/>
        <v>57.693372866203788</v>
      </c>
      <c r="EN147" s="2">
        <f t="shared" si="302"/>
        <v>58.681032973433076</v>
      </c>
      <c r="EO147" s="2">
        <f t="shared" si="303"/>
        <v>59.4541221985696</v>
      </c>
      <c r="EQ147" s="2">
        <f t="shared" si="304"/>
        <v>63.490753384801536</v>
      </c>
      <c r="ER147" s="2">
        <f t="shared" si="438"/>
        <v>64.153605783563421</v>
      </c>
      <c r="ES147" s="2">
        <f t="shared" si="438"/>
        <v>64.154863719338437</v>
      </c>
      <c r="ET147" s="2">
        <f t="shared" si="438"/>
        <v>64.071715877972011</v>
      </c>
      <c r="EU147" s="2">
        <f t="shared" si="438"/>
        <v>64.016171977933695</v>
      </c>
      <c r="EV147" s="2">
        <f t="shared" si="438"/>
        <v>62.757961620274315</v>
      </c>
      <c r="EW147" s="2">
        <f t="shared" si="438"/>
        <v>63.421374287816278</v>
      </c>
      <c r="EX147" s="2">
        <f t="shared" si="438"/>
        <v>62.682470686151973</v>
      </c>
      <c r="EY147" s="2">
        <f t="shared" si="438"/>
        <v>60.717760222222225</v>
      </c>
      <c r="EZ147" s="2">
        <f t="shared" si="438"/>
        <v>59.404750099132841</v>
      </c>
      <c r="FA147" s="2">
        <f t="shared" si="438"/>
        <v>58.318141863774621</v>
      </c>
      <c r="FB147" s="2">
        <f t="shared" si="438"/>
        <v>57.375783227702946</v>
      </c>
      <c r="FC147" s="2">
        <f t="shared" si="438"/>
        <v>58.02865223762042</v>
      </c>
      <c r="FD147" s="2">
        <f t="shared" si="438"/>
        <v>58.737048680907712</v>
      </c>
      <c r="FE147" s="2">
        <f t="shared" si="438"/>
        <v>59.035402204557258</v>
      </c>
      <c r="FG147" s="2">
        <f t="shared" si="306"/>
        <v>0.99916913962322795</v>
      </c>
      <c r="FH147" s="2">
        <f t="shared" si="439"/>
        <v>0.99912414637325186</v>
      </c>
      <c r="FI147" s="2">
        <f t="shared" si="439"/>
        <v>0.99911065834250068</v>
      </c>
      <c r="FJ147" s="2">
        <f t="shared" si="439"/>
        <v>0.99905941541310195</v>
      </c>
      <c r="FK147" s="2">
        <f t="shared" si="439"/>
        <v>0.99920981212497484</v>
      </c>
      <c r="FL147" s="2">
        <f t="shared" si="439"/>
        <v>0.99906924467758085</v>
      </c>
      <c r="FM147" s="2">
        <f t="shared" si="439"/>
        <v>0.9989906826600421</v>
      </c>
      <c r="FN147" s="2">
        <f t="shared" si="439"/>
        <v>0.99892054501305017</v>
      </c>
      <c r="FO147" s="2">
        <f t="shared" si="439"/>
        <v>0.99899431814659012</v>
      </c>
      <c r="FP147" s="2">
        <f t="shared" si="439"/>
        <v>0.99895588004582581</v>
      </c>
      <c r="FQ147" s="2">
        <f t="shared" si="439"/>
        <v>0.99896173569156665</v>
      </c>
      <c r="FR147" s="2">
        <f t="shared" si="439"/>
        <v>0.99900403547211147</v>
      </c>
      <c r="FS147" s="2">
        <f t="shared" si="439"/>
        <v>0.99905188972711589</v>
      </c>
      <c r="FT147" s="2">
        <f t="shared" si="439"/>
        <v>0.99897653308124901</v>
      </c>
      <c r="FU147" s="2">
        <f t="shared" si="439"/>
        <v>0.99879326300783344</v>
      </c>
      <c r="FW147" s="2">
        <f t="shared" si="324"/>
        <v>3.2524132078146195E-2</v>
      </c>
      <c r="FX147" s="2">
        <f t="shared" si="376"/>
        <v>3.394589422470979E-2</v>
      </c>
      <c r="FY147" s="2">
        <f t="shared" si="377"/>
        <v>4.428224161772127E-2</v>
      </c>
      <c r="FZ147" s="2">
        <f t="shared" si="378"/>
        <v>3.7776544732239924E-2</v>
      </c>
      <c r="GA147" s="2">
        <f t="shared" si="379"/>
        <v>4.4418071338689046E-2</v>
      </c>
      <c r="GB147" s="2">
        <f t="shared" si="380"/>
        <v>4.0584565636671344E-2</v>
      </c>
      <c r="GC147" s="2">
        <f t="shared" si="381"/>
        <v>4.5317390710108353E-2</v>
      </c>
      <c r="GD147" s="2">
        <f t="shared" si="382"/>
        <v>4.6943239603775319E-2</v>
      </c>
      <c r="GE147" s="2">
        <f t="shared" si="383"/>
        <v>5.6142001852160658E-2</v>
      </c>
      <c r="GF147" s="2">
        <f t="shared" si="384"/>
        <v>5.7086805733278796E-2</v>
      </c>
      <c r="GG147" s="2">
        <f t="shared" si="385"/>
        <v>5.1788761853380647E-2</v>
      </c>
      <c r="GH147" s="2">
        <f t="shared" si="386"/>
        <v>4.188512681944933E-2</v>
      </c>
      <c r="GI147" s="2">
        <f t="shared" si="387"/>
        <v>3.5834544513364305E-2</v>
      </c>
      <c r="GJ147" s="2">
        <f t="shared" si="388"/>
        <v>1.9941893539057121E-2</v>
      </c>
      <c r="GK147" s="2">
        <f t="shared" si="389"/>
        <v>1.9077811609344856E-2</v>
      </c>
      <c r="GM147" s="86">
        <f t="shared" si="325"/>
        <v>1.3230877162281639E-54</v>
      </c>
      <c r="GN147" s="86">
        <f t="shared" si="390"/>
        <v>1.1250566280018572E-99</v>
      </c>
      <c r="GO147" s="86">
        <f t="shared" si="391"/>
        <v>1.5572195016576492E-107</v>
      </c>
      <c r="GP147" s="86">
        <f t="shared" si="392"/>
        <v>2.6637811084833942E-116</v>
      </c>
      <c r="GQ147" s="86">
        <f t="shared" si="393"/>
        <v>1.9856984847657878E-122</v>
      </c>
      <c r="GR147" s="86">
        <f t="shared" si="394"/>
        <v>4.9770985716494623E-88</v>
      </c>
      <c r="GS147" s="86">
        <f t="shared" si="395"/>
        <v>1.6308079277700666E-93</v>
      </c>
      <c r="GT147" s="86">
        <f t="shared" si="396"/>
        <v>2.4994240574091318E-100</v>
      </c>
      <c r="GU147" s="86">
        <f t="shared" si="397"/>
        <v>1.738411736450211E-101</v>
      </c>
      <c r="GV147" s="86">
        <f t="shared" si="398"/>
        <v>1.6854243932082507E-101</v>
      </c>
      <c r="GW147" s="86">
        <f t="shared" si="399"/>
        <v>5.5650930205117638E-133</v>
      </c>
      <c r="GX147" s="86">
        <f t="shared" si="400"/>
        <v>4.5873190820610439E-199</v>
      </c>
      <c r="GY147" s="86">
        <f t="shared" si="401"/>
        <v>3.4237152265604098E-202</v>
      </c>
      <c r="GZ147" s="86">
        <f t="shared" si="402"/>
        <v>1.44228654173172E-42</v>
      </c>
      <c r="HA147" s="86">
        <f t="shared" si="403"/>
        <v>5.1117940797299699E-43</v>
      </c>
      <c r="HC147" s="86">
        <f t="shared" si="326"/>
        <v>8.902205936087194E-24</v>
      </c>
      <c r="HD147" s="86">
        <f t="shared" si="404"/>
        <v>8.5511612831280805E-43</v>
      </c>
      <c r="HE147" s="86">
        <f t="shared" si="405"/>
        <v>3.4477712677002226E-51</v>
      </c>
      <c r="HF147" s="86">
        <f t="shared" si="406"/>
        <v>7.0195587901141145E-41</v>
      </c>
      <c r="HG147" s="86">
        <f t="shared" si="407"/>
        <v>5.3964933556089863E-58</v>
      </c>
      <c r="HH147" s="86">
        <f t="shared" si="408"/>
        <v>1.2886445581982035E-39</v>
      </c>
      <c r="HI147" s="86">
        <f t="shared" si="409"/>
        <v>4.1977997205558578E-45</v>
      </c>
      <c r="HJ147" s="86">
        <f t="shared" si="410"/>
        <v>1.876130230321798E-60</v>
      </c>
      <c r="HK147" s="86">
        <f t="shared" si="411"/>
        <v>2.0178224623016054E-59</v>
      </c>
      <c r="HL147" s="86">
        <f t="shared" si="412"/>
        <v>1.6252376268396602E-50</v>
      </c>
      <c r="HM147" s="86">
        <f t="shared" si="413"/>
        <v>1.1853388155548459E-58</v>
      </c>
      <c r="HN147" s="86">
        <f t="shared" si="414"/>
        <v>5.1538713888603682E-68</v>
      </c>
      <c r="HO147" s="86">
        <f t="shared" si="415"/>
        <v>1.9581899749663201E-80</v>
      </c>
      <c r="HP147" s="86">
        <f t="shared" si="416"/>
        <v>1.8113488119942291E-13</v>
      </c>
      <c r="HQ147" s="86">
        <f t="shared" si="417"/>
        <v>1.7720785119165984E-22</v>
      </c>
      <c r="HS147" s="86">
        <f t="shared" si="327"/>
        <v>0.13935466227108365</v>
      </c>
      <c r="HT147" s="86">
        <f t="shared" si="418"/>
        <v>0.18155127949849229</v>
      </c>
      <c r="HU147" s="86">
        <f t="shared" si="419"/>
        <v>0.26701600592994895</v>
      </c>
      <c r="HV147" s="86">
        <f t="shared" si="420"/>
        <v>0.29193459001752342</v>
      </c>
      <c r="HW147" s="86">
        <f t="shared" si="421"/>
        <v>0.30085008812787151</v>
      </c>
      <c r="HX147" s="86">
        <f t="shared" si="422"/>
        <v>0.2089572296824114</v>
      </c>
      <c r="HY147" s="86">
        <f t="shared" si="423"/>
        <v>0.25491489778919085</v>
      </c>
      <c r="HZ147" s="86">
        <f t="shared" si="424"/>
        <v>0.28021546386758578</v>
      </c>
      <c r="IA147" s="86">
        <f t="shared" si="425"/>
        <v>0.41240067738055808</v>
      </c>
      <c r="IB147" s="86">
        <f t="shared" si="426"/>
        <v>0.33222247033354346</v>
      </c>
      <c r="IC147" s="86">
        <f t="shared" si="427"/>
        <v>0.33608479691677923</v>
      </c>
      <c r="ID147" s="86">
        <f t="shared" si="428"/>
        <v>0.24073186329777185</v>
      </c>
      <c r="IE147" s="86">
        <f t="shared" si="429"/>
        <v>0.17895019862157074</v>
      </c>
      <c r="IF147" s="86">
        <f t="shared" si="430"/>
        <v>0.12169105101109351</v>
      </c>
      <c r="IG147" s="86">
        <f t="shared" si="431"/>
        <v>9.1715937554502427E-2</v>
      </c>
      <c r="II147" s="86">
        <f t="shared" si="328"/>
        <v>4.4564894590378141E-20</v>
      </c>
      <c r="IJ147" s="86">
        <f t="shared" si="329"/>
        <v>2.5528556811259456E-19</v>
      </c>
      <c r="IK147" s="86">
        <f t="shared" si="330"/>
        <v>2.4228953908456646E-19</v>
      </c>
      <c r="IL147" s="86">
        <f t="shared" si="331"/>
        <v>3.8234665845335696E-22</v>
      </c>
      <c r="IM147" s="86">
        <f t="shared" si="332"/>
        <v>2.6277006157014126E-17</v>
      </c>
      <c r="IN147" s="86">
        <f t="shared" si="333"/>
        <v>1.5952228753403967E-21</v>
      </c>
      <c r="IO147" s="86">
        <f t="shared" si="334"/>
        <v>4.734239497330267E-20</v>
      </c>
      <c r="IP147" s="86">
        <f t="shared" si="335"/>
        <v>4.1346875005334583E-20</v>
      </c>
      <c r="IQ147" s="86">
        <f t="shared" si="336"/>
        <v>4.1602223703364676E-19</v>
      </c>
      <c r="IR147" s="86">
        <f t="shared" si="337"/>
        <v>1.1004971375362881E-19</v>
      </c>
      <c r="IS147" s="86">
        <f t="shared" si="338"/>
        <v>1.6643193747647953E-20</v>
      </c>
      <c r="IT147" s="86">
        <f t="shared" si="339"/>
        <v>8.4664757671609413E-21</v>
      </c>
      <c r="IU147" s="86">
        <f t="shared" si="340"/>
        <v>2.4824810158908647E-20</v>
      </c>
      <c r="IV147" s="86">
        <f t="shared" si="341"/>
        <v>6.2765378281518843E-10</v>
      </c>
      <c r="IW147" s="86">
        <f t="shared" si="342"/>
        <v>1.0079350183550433E-15</v>
      </c>
      <c r="IY147" s="86">
        <f t="shared" si="343"/>
        <v>0.13935466227108365</v>
      </c>
      <c r="IZ147" s="86">
        <f t="shared" si="344"/>
        <v>0.18155127949849229</v>
      </c>
      <c r="JA147" s="86">
        <f t="shared" si="345"/>
        <v>0.26701600592994895</v>
      </c>
      <c r="JB147" s="86">
        <f t="shared" si="346"/>
        <v>0.29193459001752342</v>
      </c>
      <c r="JC147" s="86">
        <f t="shared" si="347"/>
        <v>0.30085008812787151</v>
      </c>
      <c r="JD147" s="86">
        <f t="shared" si="348"/>
        <v>0.2089572296824114</v>
      </c>
      <c r="JE147" s="86">
        <f t="shared" si="349"/>
        <v>0.25491489778919085</v>
      </c>
      <c r="JF147" s="86">
        <f t="shared" si="350"/>
        <v>0.28021546386758578</v>
      </c>
      <c r="JG147" s="86">
        <f t="shared" si="351"/>
        <v>0.41240067738055808</v>
      </c>
      <c r="JH147" s="86">
        <f t="shared" si="352"/>
        <v>0.33222247033354346</v>
      </c>
      <c r="JI147" s="86">
        <f t="shared" si="353"/>
        <v>0.33608479691677923</v>
      </c>
      <c r="JJ147" s="86">
        <f t="shared" si="354"/>
        <v>0.24073186329777185</v>
      </c>
      <c r="JK147" s="86">
        <f t="shared" si="355"/>
        <v>0.17895019862157074</v>
      </c>
      <c r="JL147" s="86">
        <f t="shared" si="356"/>
        <v>0.12169105163892842</v>
      </c>
      <c r="JM147" s="86">
        <f t="shared" si="357"/>
        <v>9.1715937554503441E-2</v>
      </c>
    </row>
    <row r="148" spans="2:273" x14ac:dyDescent="0.25">
      <c r="B148" s="2">
        <v>121</v>
      </c>
      <c r="C148" s="37">
        <v>63.978000000000002</v>
      </c>
      <c r="D148" s="37">
        <v>65.119</v>
      </c>
      <c r="E148" s="37">
        <v>67.429000000000002</v>
      </c>
      <c r="F148" s="37">
        <v>67.381</v>
      </c>
      <c r="G148" s="37">
        <v>69.213999999999999</v>
      </c>
      <c r="H148" s="37">
        <v>68.19</v>
      </c>
      <c r="I148" s="37">
        <v>69.881</v>
      </c>
      <c r="J148" s="37">
        <v>72.114000000000004</v>
      </c>
      <c r="K148" s="37">
        <v>70.710999999999999</v>
      </c>
      <c r="L148" s="37">
        <v>69.378</v>
      </c>
      <c r="M148" s="37">
        <v>69.867000000000004</v>
      </c>
      <c r="N148" s="37">
        <v>68.8</v>
      </c>
      <c r="O148" s="37">
        <v>67.555999999999997</v>
      </c>
      <c r="P148" s="37">
        <v>76.385999999999996</v>
      </c>
      <c r="Q148" s="37">
        <v>84.627899999999997</v>
      </c>
      <c r="S148" s="4">
        <f t="shared" si="229"/>
        <v>63.408196031500914</v>
      </c>
      <c r="T148" s="4">
        <f t="shared" si="230"/>
        <v>65.160511677913348</v>
      </c>
      <c r="U148" s="4">
        <f t="shared" si="231"/>
        <v>66.637137214553903</v>
      </c>
      <c r="V148" s="4">
        <f t="shared" si="232"/>
        <v>67.758653722821819</v>
      </c>
      <c r="W148" s="4">
        <f t="shared" si="233"/>
        <v>69.00380244553152</v>
      </c>
      <c r="X148" s="4">
        <f t="shared" si="234"/>
        <v>68.132095321846037</v>
      </c>
      <c r="Y148" s="4">
        <f t="shared" si="235"/>
        <v>70.253203322222276</v>
      </c>
      <c r="Z148" s="4">
        <f t="shared" si="236"/>
        <v>70.388715358135613</v>
      </c>
      <c r="AA148" s="4">
        <f t="shared" si="237"/>
        <v>70.58343988702174</v>
      </c>
      <c r="AB148" s="4">
        <f t="shared" si="238"/>
        <v>70.293563031828896</v>
      </c>
      <c r="AC148" s="4">
        <f t="shared" si="239"/>
        <v>69.927725336506612</v>
      </c>
      <c r="AD148" s="4">
        <f t="shared" si="240"/>
        <v>67.854629786703612</v>
      </c>
      <c r="AE148" s="4">
        <f t="shared" si="241"/>
        <v>67.585415014142001</v>
      </c>
      <c r="AF148" s="4">
        <f t="shared" si="242"/>
        <v>73.361503620352622</v>
      </c>
      <c r="AG148" s="4">
        <f t="shared" si="243"/>
        <v>81.754627000186773</v>
      </c>
      <c r="AI148" s="4">
        <f t="shared" si="244"/>
        <v>0.56980396849908743</v>
      </c>
      <c r="AJ148" s="4">
        <f t="shared" si="245"/>
        <v>-4.1511677913348421E-2</v>
      </c>
      <c r="AK148" s="4">
        <f t="shared" si="246"/>
        <v>0.79186278544609934</v>
      </c>
      <c r="AL148" s="4">
        <f t="shared" si="247"/>
        <v>-0.37765372282181886</v>
      </c>
      <c r="AM148" s="4">
        <f t="shared" si="248"/>
        <v>0.2101975544684791</v>
      </c>
      <c r="AN148" s="4">
        <f t="shared" si="249"/>
        <v>5.7904678153960276E-2</v>
      </c>
      <c r="AO148" s="4">
        <f t="shared" si="250"/>
        <v>-0.37220332222227626</v>
      </c>
      <c r="AP148" s="4">
        <f t="shared" si="251"/>
        <v>1.7252846418643912</v>
      </c>
      <c r="AQ148" s="4">
        <f t="shared" si="252"/>
        <v>0.12756011297825864</v>
      </c>
      <c r="AR148" s="4">
        <f t="shared" si="253"/>
        <v>-0.91556303182889565</v>
      </c>
      <c r="AS148" s="4">
        <f t="shared" si="254"/>
        <v>-6.0725336506607164E-2</v>
      </c>
      <c r="AT148" s="4">
        <f t="shared" si="255"/>
        <v>0.94537021329638549</v>
      </c>
      <c r="AU148" s="4">
        <f t="shared" si="256"/>
        <v>-2.9415014142003315E-2</v>
      </c>
      <c r="AV148" s="4">
        <f t="shared" si="436"/>
        <v>3.0244963796473741</v>
      </c>
      <c r="AW148" s="4">
        <f t="shared" si="436"/>
        <v>2.8732729998132243</v>
      </c>
      <c r="AY148" s="2">
        <f t="shared" si="308"/>
        <v>63.408196031500914</v>
      </c>
      <c r="AZ148" s="2">
        <f t="shared" si="359"/>
        <v>63.899971502258509</v>
      </c>
      <c r="BA148" s="2">
        <f t="shared" si="360"/>
        <v>63.855822459020686</v>
      </c>
      <c r="BB148" s="2">
        <f t="shared" si="361"/>
        <v>63.705882918226031</v>
      </c>
      <c r="BC148" s="2">
        <f t="shared" si="362"/>
        <v>63.637248026788541</v>
      </c>
      <c r="BD148" s="2">
        <f t="shared" si="363"/>
        <v>62.437820973433162</v>
      </c>
      <c r="BE148" s="2">
        <f t="shared" si="364"/>
        <v>62.990418897253505</v>
      </c>
      <c r="BF148" s="2">
        <f t="shared" si="365"/>
        <v>62.357026562307674</v>
      </c>
      <c r="BG148" s="2">
        <f t="shared" si="366"/>
        <v>60.351233030694658</v>
      </c>
      <c r="BH148" s="2">
        <f t="shared" si="367"/>
        <v>59.104777057863608</v>
      </c>
      <c r="BI148" s="2">
        <f t="shared" si="368"/>
        <v>58.143043141410978</v>
      </c>
      <c r="BJ148" s="2">
        <f t="shared" si="369"/>
        <v>56.841584833169378</v>
      </c>
      <c r="BK148" s="2">
        <f t="shared" si="370"/>
        <v>57.585056138561271</v>
      </c>
      <c r="BL148" s="2">
        <f t="shared" si="371"/>
        <v>58.588358689330242</v>
      </c>
      <c r="BM148" s="2">
        <f t="shared" si="372"/>
        <v>59.391584150209994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92.563163696768356</v>
      </c>
      <c r="DL148" s="2">
        <f t="shared" si="437"/>
        <v>93.302039867109642</v>
      </c>
      <c r="DM148" s="2">
        <f t="shared" si="437"/>
        <v>98.242098006644511</v>
      </c>
      <c r="DN148" s="2">
        <f t="shared" si="437"/>
        <v>95.30200830564786</v>
      </c>
      <c r="DO148" s="2">
        <f t="shared" si="437"/>
        <v>92.846315425546294</v>
      </c>
      <c r="DP148" s="2">
        <f t="shared" si="437"/>
        <v>89.111003322259137</v>
      </c>
      <c r="DQ148" s="2">
        <f t="shared" si="437"/>
        <v>95.805616885553491</v>
      </c>
      <c r="DR148" s="2">
        <f t="shared" si="437"/>
        <v>96.914064102564083</v>
      </c>
      <c r="DS148" s="2">
        <f t="shared" si="437"/>
        <v>82.073905534709198</v>
      </c>
      <c r="DT148" s="2">
        <f t="shared" si="437"/>
        <v>86.182170040485843</v>
      </c>
      <c r="DU148" s="2">
        <f t="shared" si="437"/>
        <v>85.850565991902855</v>
      </c>
      <c r="DV148" s="2">
        <f t="shared" si="437"/>
        <v>87.639596529080649</v>
      </c>
      <c r="DW148" s="2">
        <f t="shared" si="437"/>
        <v>87.956853658536602</v>
      </c>
      <c r="DX148" s="2">
        <f t="shared" si="437"/>
        <v>74.704341114982583</v>
      </c>
      <c r="DY148" s="2">
        <f t="shared" si="437"/>
        <v>72.046747155049772</v>
      </c>
      <c r="EA148" s="2">
        <f t="shared" si="228"/>
        <v>63.385160840198928</v>
      </c>
      <c r="EB148" s="2">
        <f t="shared" si="290"/>
        <v>63.869369261385366</v>
      </c>
      <c r="EC148" s="2">
        <f t="shared" si="291"/>
        <v>63.817056968431203</v>
      </c>
      <c r="ED148" s="2">
        <f t="shared" si="292"/>
        <v>63.6672739144595</v>
      </c>
      <c r="EE148" s="2">
        <f t="shared" si="293"/>
        <v>63.601435970124427</v>
      </c>
      <c r="EF148" s="2">
        <f t="shared" si="294"/>
        <v>62.403632408921069</v>
      </c>
      <c r="EG148" s="2">
        <f t="shared" si="295"/>
        <v>62.942264971733358</v>
      </c>
      <c r="EH148" s="2">
        <f t="shared" si="296"/>
        <v>62.309950836353998</v>
      </c>
      <c r="EI148" s="2">
        <f t="shared" si="297"/>
        <v>60.312611557922772</v>
      </c>
      <c r="EJ148" s="2">
        <f t="shared" si="298"/>
        <v>59.065023558006921</v>
      </c>
      <c r="EK148" s="2">
        <f t="shared" si="299"/>
        <v>58.111853109276538</v>
      </c>
      <c r="EL148" s="2">
        <f t="shared" si="300"/>
        <v>56.792498310315132</v>
      </c>
      <c r="EM148" s="2">
        <f t="shared" si="301"/>
        <v>57.544645724577151</v>
      </c>
      <c r="EN148" s="2">
        <f t="shared" si="302"/>
        <v>58.571988889386667</v>
      </c>
      <c r="EO148" s="2">
        <f t="shared" si="303"/>
        <v>59.387064165275575</v>
      </c>
      <c r="EQ148" s="2">
        <f t="shared" si="304"/>
        <v>63.411147462119047</v>
      </c>
      <c r="ER148" s="2">
        <f t="shared" si="438"/>
        <v>64.060476364838891</v>
      </c>
      <c r="ES148" s="2">
        <f t="shared" si="438"/>
        <v>64.041296545397529</v>
      </c>
      <c r="ET148" s="2">
        <f t="shared" si="438"/>
        <v>63.945188575824446</v>
      </c>
      <c r="EU148" s="2">
        <f t="shared" si="438"/>
        <v>63.90527738203631</v>
      </c>
      <c r="EV148" s="2">
        <f t="shared" si="438"/>
        <v>62.66342980687962</v>
      </c>
      <c r="EW148" s="2">
        <f t="shared" si="438"/>
        <v>63.304081854096395</v>
      </c>
      <c r="EX148" s="2">
        <f t="shared" si="438"/>
        <v>62.563767660282807</v>
      </c>
      <c r="EY148" s="2">
        <f t="shared" si="438"/>
        <v>60.617386444444449</v>
      </c>
      <c r="EZ148" s="2">
        <f t="shared" si="438"/>
        <v>59.288774660044467</v>
      </c>
      <c r="FA148" s="2">
        <f t="shared" si="438"/>
        <v>58.198956815647051</v>
      </c>
      <c r="FB148" s="2">
        <f t="shared" si="438"/>
        <v>57.253016800262706</v>
      </c>
      <c r="FC148" s="2">
        <f t="shared" si="438"/>
        <v>57.905025522949629</v>
      </c>
      <c r="FD148" s="2">
        <f t="shared" si="438"/>
        <v>58.632028567227017</v>
      </c>
      <c r="FE148" s="2">
        <f t="shared" si="438"/>
        <v>58.936191929661504</v>
      </c>
      <c r="FG148" s="2">
        <f t="shared" si="306"/>
        <v>0.99924219092946676</v>
      </c>
      <c r="FH148" s="2">
        <f t="shared" si="439"/>
        <v>0.99920115043487512</v>
      </c>
      <c r="FI148" s="2">
        <f t="shared" si="439"/>
        <v>0.99918884729380275</v>
      </c>
      <c r="FJ148" s="2">
        <f t="shared" si="439"/>
        <v>0.99914210566101147</v>
      </c>
      <c r="FK148" s="2">
        <f t="shared" si="439"/>
        <v>0.99927928998334659</v>
      </c>
      <c r="FL148" s="2">
        <f t="shared" si="439"/>
        <v>0.99915107153299754</v>
      </c>
      <c r="FM148" s="2">
        <f t="shared" si="439"/>
        <v>0.99907940988893473</v>
      </c>
      <c r="FN148" s="2">
        <f t="shared" si="439"/>
        <v>0.99901543183668773</v>
      </c>
      <c r="FO148" s="2">
        <f t="shared" si="439"/>
        <v>0.99908272608000104</v>
      </c>
      <c r="FP148" s="2">
        <f t="shared" si="439"/>
        <v>0.99904766379189847</v>
      </c>
      <c r="FQ148" s="2">
        <f t="shared" si="439"/>
        <v>0.99905300518292917</v>
      </c>
      <c r="FR148" s="2">
        <f t="shared" si="439"/>
        <v>0.99909158994726988</v>
      </c>
      <c r="FS148" s="2">
        <f t="shared" si="439"/>
        <v>0.99913524101306672</v>
      </c>
      <c r="FT148" s="2">
        <f t="shared" si="439"/>
        <v>0.99906650301124356</v>
      </c>
      <c r="FU148" s="2">
        <f t="shared" si="439"/>
        <v>0.99889932591356545</v>
      </c>
      <c r="FW148" s="2">
        <f t="shared" si="324"/>
        <v>3.5550448999200006E-2</v>
      </c>
      <c r="FX148" s="2">
        <f t="shared" si="376"/>
        <v>3.709943079654944E-2</v>
      </c>
      <c r="FY148" s="2">
        <f t="shared" si="377"/>
        <v>4.834795684626654E-2</v>
      </c>
      <c r="FZ148" s="2">
        <f t="shared" si="378"/>
        <v>4.1270741747083041E-2</v>
      </c>
      <c r="GA148" s="2">
        <f t="shared" si="379"/>
        <v>4.8495624780216885E-2</v>
      </c>
      <c r="GB148" s="2">
        <f t="shared" si="380"/>
        <v>4.432652965520982E-2</v>
      </c>
      <c r="GC148" s="2">
        <f t="shared" si="381"/>
        <v>4.9473226939878975E-2</v>
      </c>
      <c r="GD148" s="2">
        <f t="shared" si="382"/>
        <v>5.1240171990160302E-2</v>
      </c>
      <c r="GE148" s="2">
        <f t="shared" si="383"/>
        <v>6.1226846983725415E-2</v>
      </c>
      <c r="GF148" s="2">
        <f t="shared" si="384"/>
        <v>6.225157898300953E-2</v>
      </c>
      <c r="GG148" s="2">
        <f t="shared" si="385"/>
        <v>5.6502932050223144E-2</v>
      </c>
      <c r="GH148" s="2">
        <f t="shared" si="386"/>
        <v>4.5741287688935081E-2</v>
      </c>
      <c r="GI148" s="2">
        <f t="shared" si="387"/>
        <v>3.9156423097171093E-2</v>
      </c>
      <c r="GJ148" s="2">
        <f t="shared" si="388"/>
        <v>2.1823863260899128E-2</v>
      </c>
      <c r="GK148" s="2">
        <f t="shared" si="389"/>
        <v>2.0879972930880231E-2</v>
      </c>
      <c r="GM148" s="86">
        <f t="shared" si="325"/>
        <v>1.5991620952513711E-56</v>
      </c>
      <c r="GN148" s="86">
        <f t="shared" si="390"/>
        <v>3.5639085845729148E-103</v>
      </c>
      <c r="GO148" s="86">
        <f t="shared" si="391"/>
        <v>2.5949885372938719E-111</v>
      </c>
      <c r="GP148" s="86">
        <f t="shared" si="392"/>
        <v>1.8860183528528954E-120</v>
      </c>
      <c r="GQ148" s="86">
        <f t="shared" si="393"/>
        <v>9.0944642597895108E-127</v>
      </c>
      <c r="GR148" s="86">
        <f t="shared" si="394"/>
        <v>3.7583149958503008E-91</v>
      </c>
      <c r="GS148" s="86">
        <f t="shared" si="395"/>
        <v>8.5876617632549428E-97</v>
      </c>
      <c r="GT148" s="86">
        <f t="shared" si="396"/>
        <v>7.2917117785013701E-104</v>
      </c>
      <c r="GU148" s="86">
        <f t="shared" si="397"/>
        <v>4.6764037805397431E-105</v>
      </c>
      <c r="GV148" s="86">
        <f t="shared" si="398"/>
        <v>4.5705843958878115E-105</v>
      </c>
      <c r="GW148" s="86">
        <f t="shared" si="399"/>
        <v>1.1058175694329367E-137</v>
      </c>
      <c r="GX148" s="86">
        <f t="shared" si="400"/>
        <v>4.1384597088754971E-206</v>
      </c>
      <c r="GY148" s="86">
        <f t="shared" si="401"/>
        <v>2.4214737057284419E-209</v>
      </c>
      <c r="GZ148" s="86">
        <f t="shared" si="402"/>
        <v>4.7636481461639908E-44</v>
      </c>
      <c r="HA148" s="86">
        <f t="shared" si="403"/>
        <v>1.6531718987023249E-44</v>
      </c>
      <c r="HC148" s="86">
        <f t="shared" si="326"/>
        <v>3.5853775026247824E-25</v>
      </c>
      <c r="HD148" s="86">
        <f t="shared" si="404"/>
        <v>2.7669522414072006E-45</v>
      </c>
      <c r="HE148" s="86">
        <f t="shared" si="405"/>
        <v>3.6264457668399196E-54</v>
      </c>
      <c r="HF148" s="86">
        <f t="shared" si="406"/>
        <v>2.9713711147217348E-43</v>
      </c>
      <c r="HG148" s="86">
        <f t="shared" si="407"/>
        <v>2.4314952571253481E-61</v>
      </c>
      <c r="HH148" s="86">
        <f t="shared" si="408"/>
        <v>6.8564856407507897E-42</v>
      </c>
      <c r="HI148" s="86">
        <f t="shared" si="409"/>
        <v>1.1833924475974344E-47</v>
      </c>
      <c r="HJ148" s="86">
        <f t="shared" si="410"/>
        <v>6.559033207292457E-64</v>
      </c>
      <c r="HK148" s="86">
        <f t="shared" si="411"/>
        <v>9.4661703052117099E-63</v>
      </c>
      <c r="HL148" s="86">
        <f t="shared" si="412"/>
        <v>2.3828195979435769E-53</v>
      </c>
      <c r="HM148" s="86">
        <f t="shared" si="413"/>
        <v>5.4564407418437718E-62</v>
      </c>
      <c r="HN148" s="86">
        <f t="shared" si="414"/>
        <v>6.0798938499727353E-72</v>
      </c>
      <c r="HO148" s="86">
        <f t="shared" si="415"/>
        <v>3.2371828347144616E-85</v>
      </c>
      <c r="HP148" s="86">
        <f t="shared" si="416"/>
        <v>3.1887936306166816E-14</v>
      </c>
      <c r="HQ148" s="86">
        <f t="shared" si="417"/>
        <v>7.7853503833916356E-24</v>
      </c>
      <c r="HS148" s="86">
        <f t="shared" si="327"/>
        <v>0.18953029830034693</v>
      </c>
      <c r="HT148" s="86">
        <f t="shared" si="418"/>
        <v>0.2400678144214892</v>
      </c>
      <c r="HU148" s="86">
        <f t="shared" si="419"/>
        <v>0.34288335487507637</v>
      </c>
      <c r="HV148" s="86">
        <f t="shared" si="420"/>
        <v>0.37075248785693277</v>
      </c>
      <c r="HW148" s="86">
        <f t="shared" si="421"/>
        <v>0.37378222968200131</v>
      </c>
      <c r="HX148" s="86">
        <f t="shared" si="422"/>
        <v>0.28025328440328695</v>
      </c>
      <c r="HY148" s="86">
        <f t="shared" si="423"/>
        <v>0.33195232061662822</v>
      </c>
      <c r="HZ148" s="86">
        <f t="shared" si="424"/>
        <v>0.36018849579135209</v>
      </c>
      <c r="IA148" s="86">
        <f t="shared" si="425"/>
        <v>0.48446328491439278</v>
      </c>
      <c r="IB148" s="86">
        <f t="shared" si="426"/>
        <v>0.41723762491529887</v>
      </c>
      <c r="IC148" s="86">
        <f t="shared" si="427"/>
        <v>0.41977165493258184</v>
      </c>
      <c r="ID148" s="86">
        <f t="shared" si="428"/>
        <v>0.31577039379969191</v>
      </c>
      <c r="IE148" s="86">
        <f t="shared" si="429"/>
        <v>0.23986639188982786</v>
      </c>
      <c r="IF148" s="86">
        <f t="shared" si="430"/>
        <v>0.1542089632717509</v>
      </c>
      <c r="IG148" s="86">
        <f t="shared" si="431"/>
        <v>0.11682948268229176</v>
      </c>
      <c r="II148" s="86">
        <f t="shared" si="328"/>
        <v>4.3648730900344778E-19</v>
      </c>
      <c r="IJ148" s="86">
        <f t="shared" si="329"/>
        <v>2.3456364196670403E-18</v>
      </c>
      <c r="IK148" s="86">
        <f t="shared" si="330"/>
        <v>2.718508836958145E-18</v>
      </c>
      <c r="IL148" s="86">
        <f t="shared" si="331"/>
        <v>5.4317354282982933E-21</v>
      </c>
      <c r="IM148" s="86">
        <f t="shared" si="332"/>
        <v>2.2478529751487309E-16</v>
      </c>
      <c r="IN148" s="86">
        <f t="shared" si="333"/>
        <v>2.2225925186713771E-20</v>
      </c>
      <c r="IO148" s="86">
        <f t="shared" si="334"/>
        <v>5.9592270755772504E-19</v>
      </c>
      <c r="IP148" s="86">
        <f t="shared" si="335"/>
        <v>5.4098051187347707E-19</v>
      </c>
      <c r="IQ148" s="86">
        <f t="shared" si="336"/>
        <v>5.5673095880722799E-18</v>
      </c>
      <c r="IR148" s="86">
        <f t="shared" si="337"/>
        <v>1.6292697216106477E-18</v>
      </c>
      <c r="IS148" s="86">
        <f t="shared" si="338"/>
        <v>2.5200792561947624E-19</v>
      </c>
      <c r="IT148" s="86">
        <f t="shared" si="339"/>
        <v>1.1015406929470674E-19</v>
      </c>
      <c r="IU148" s="86">
        <f t="shared" si="340"/>
        <v>2.6885440916536002E-19</v>
      </c>
      <c r="IV148" s="86">
        <f t="shared" si="341"/>
        <v>1.5687234751847316E-9</v>
      </c>
      <c r="IW148" s="86">
        <f t="shared" si="342"/>
        <v>4.5676016926707667E-15</v>
      </c>
      <c r="IY148" s="86">
        <f t="shared" si="343"/>
        <v>0.18953029830034693</v>
      </c>
      <c r="IZ148" s="86">
        <f t="shared" si="344"/>
        <v>0.2400678144214892</v>
      </c>
      <c r="JA148" s="86">
        <f t="shared" si="345"/>
        <v>0.34288335487507637</v>
      </c>
      <c r="JB148" s="86">
        <f t="shared" si="346"/>
        <v>0.37075248785693277</v>
      </c>
      <c r="JC148" s="86">
        <f t="shared" si="347"/>
        <v>0.37378222968200153</v>
      </c>
      <c r="JD148" s="86">
        <f t="shared" si="348"/>
        <v>0.28025328440328695</v>
      </c>
      <c r="JE148" s="86">
        <f t="shared" si="349"/>
        <v>0.33195232061662822</v>
      </c>
      <c r="JF148" s="86">
        <f t="shared" si="350"/>
        <v>0.36018849579135209</v>
      </c>
      <c r="JG148" s="86">
        <f t="shared" si="351"/>
        <v>0.48446328491439278</v>
      </c>
      <c r="JH148" s="86">
        <f t="shared" si="352"/>
        <v>0.41723762491529887</v>
      </c>
      <c r="JI148" s="86">
        <f t="shared" si="353"/>
        <v>0.41977165493258184</v>
      </c>
      <c r="JJ148" s="86">
        <f t="shared" si="354"/>
        <v>0.31577039379969191</v>
      </c>
      <c r="JK148" s="86">
        <f t="shared" si="355"/>
        <v>0.23986639188982786</v>
      </c>
      <c r="JL148" s="86">
        <f t="shared" si="356"/>
        <v>0.15420896484050628</v>
      </c>
      <c r="JM148" s="86">
        <f t="shared" si="357"/>
        <v>0.11682948268229633</v>
      </c>
    </row>
    <row r="149" spans="2:273" x14ac:dyDescent="0.25">
      <c r="B149" s="2">
        <v>122</v>
      </c>
      <c r="C149" s="37">
        <v>63.304000000000002</v>
      </c>
      <c r="D149" s="37">
        <v>64.619</v>
      </c>
      <c r="E149" s="37">
        <v>67.070999999999998</v>
      </c>
      <c r="F149" s="37">
        <v>68.31</v>
      </c>
      <c r="G149" s="37">
        <v>69.713999999999999</v>
      </c>
      <c r="H149" s="37">
        <v>68.356999999999999</v>
      </c>
      <c r="I149" s="37">
        <v>71</v>
      </c>
      <c r="J149" s="37">
        <v>69.817999999999998</v>
      </c>
      <c r="K149" s="37">
        <v>68.444000000000003</v>
      </c>
      <c r="L149" s="37">
        <v>69.843999999999994</v>
      </c>
      <c r="M149" s="37">
        <v>68.933000000000007</v>
      </c>
      <c r="N149" s="37">
        <v>68.822000000000003</v>
      </c>
      <c r="O149" s="37">
        <v>69.177999999999997</v>
      </c>
      <c r="P149" s="37">
        <v>79.682000000000002</v>
      </c>
      <c r="Q149" s="37">
        <v>90.581400000000002</v>
      </c>
      <c r="S149" s="4">
        <f t="shared" si="229"/>
        <v>63.323795741869034</v>
      </c>
      <c r="T149" s="4">
        <f t="shared" si="230"/>
        <v>65.267071212489554</v>
      </c>
      <c r="U149" s="4">
        <f t="shared" si="231"/>
        <v>66.789700898460012</v>
      </c>
      <c r="V149" s="4">
        <f t="shared" si="232"/>
        <v>67.925427054356163</v>
      </c>
      <c r="W149" s="4">
        <f t="shared" si="233"/>
        <v>69.26341519577214</v>
      </c>
      <c r="X149" s="4">
        <f t="shared" si="234"/>
        <v>68.915289658859777</v>
      </c>
      <c r="Y149" s="4">
        <f t="shared" si="235"/>
        <v>70.933636812067533</v>
      </c>
      <c r="Z149" s="4">
        <f t="shared" si="236"/>
        <v>70.973778190709822</v>
      </c>
      <c r="AA149" s="4">
        <f t="shared" si="237"/>
        <v>70.00942092657948</v>
      </c>
      <c r="AB149" s="4">
        <f t="shared" si="238"/>
        <v>70.562243520717189</v>
      </c>
      <c r="AC149" s="4">
        <f t="shared" si="239"/>
        <v>70.193430171591487</v>
      </c>
      <c r="AD149" s="4">
        <f t="shared" si="240"/>
        <v>69.103192128085226</v>
      </c>
      <c r="AE149" s="4">
        <f t="shared" si="241"/>
        <v>69.245154811350076</v>
      </c>
      <c r="AF149" s="4">
        <f t="shared" si="242"/>
        <v>75.92247069452155</v>
      </c>
      <c r="AG149" s="4">
        <f t="shared" si="243"/>
        <v>86.013600542240795</v>
      </c>
      <c r="AI149" s="4">
        <f t="shared" si="244"/>
        <v>-1.9795741869032213E-2</v>
      </c>
      <c r="AJ149" s="4">
        <f t="shared" si="245"/>
        <v>-0.64807121248955468</v>
      </c>
      <c r="AK149" s="4">
        <f t="shared" si="246"/>
        <v>0.28129910153998594</v>
      </c>
      <c r="AL149" s="4">
        <f t="shared" si="247"/>
        <v>0.38457294564383915</v>
      </c>
      <c r="AM149" s="4">
        <f t="shared" si="248"/>
        <v>0.45058480422785863</v>
      </c>
      <c r="AN149" s="4">
        <f t="shared" si="249"/>
        <v>-0.55828965885977766</v>
      </c>
      <c r="AO149" s="4">
        <f t="shared" si="250"/>
        <v>6.6363187932466872E-2</v>
      </c>
      <c r="AP149" s="4">
        <f t="shared" si="251"/>
        <v>-1.1557781907098246</v>
      </c>
      <c r="AQ149" s="4">
        <f t="shared" si="252"/>
        <v>-1.5654209265794776</v>
      </c>
      <c r="AR149" s="4">
        <f t="shared" si="253"/>
        <v>-0.71824352071719488</v>
      </c>
      <c r="AS149" s="4">
        <f t="shared" si="254"/>
        <v>-1.2604301715914801</v>
      </c>
      <c r="AT149" s="4">
        <f t="shared" si="255"/>
        <v>-0.2811921280852232</v>
      </c>
      <c r="AU149" s="4">
        <f t="shared" si="256"/>
        <v>-6.7154811350079058E-2</v>
      </c>
      <c r="AV149" s="4">
        <f t="shared" si="436"/>
        <v>3.759529305478452</v>
      </c>
      <c r="AW149" s="4">
        <f t="shared" si="436"/>
        <v>4.5677994577592074</v>
      </c>
      <c r="AY149" s="2">
        <f t="shared" si="308"/>
        <v>63.323795741869034</v>
      </c>
      <c r="AZ149" s="2">
        <f t="shared" si="359"/>
        <v>63.788157325833829</v>
      </c>
      <c r="BA149" s="2">
        <f t="shared" si="360"/>
        <v>63.723251918549842</v>
      </c>
      <c r="BB149" s="2">
        <f t="shared" si="361"/>
        <v>63.550085084040695</v>
      </c>
      <c r="BC149" s="2">
        <f t="shared" si="362"/>
        <v>63.503468325959432</v>
      </c>
      <c r="BD149" s="2">
        <f t="shared" si="363"/>
        <v>62.319021783103679</v>
      </c>
      <c r="BE149" s="2">
        <f t="shared" si="364"/>
        <v>62.842652740274417</v>
      </c>
      <c r="BF149" s="2">
        <f t="shared" si="365"/>
        <v>62.21823895862039</v>
      </c>
      <c r="BG149" s="2">
        <f t="shared" si="366"/>
        <v>60.229755313231159</v>
      </c>
      <c r="BH149" s="2">
        <f t="shared" si="367"/>
        <v>58.971618806067148</v>
      </c>
      <c r="BI149" s="2">
        <f t="shared" si="368"/>
        <v>58.01586003528076</v>
      </c>
      <c r="BJ149" s="2">
        <f t="shared" si="369"/>
        <v>56.688671216556294</v>
      </c>
      <c r="BK149" s="2">
        <f t="shared" si="370"/>
        <v>57.436639257905725</v>
      </c>
      <c r="BL149" s="2">
        <f t="shared" si="371"/>
        <v>58.478345639851256</v>
      </c>
      <c r="BM149" s="2">
        <f t="shared" si="372"/>
        <v>59.321807247000883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92.755003473270918</v>
      </c>
      <c r="DL149" s="2">
        <f t="shared" si="437"/>
        <v>93.469966777408644</v>
      </c>
      <c r="DM149" s="2">
        <f t="shared" si="437"/>
        <v>98.454779522802781</v>
      </c>
      <c r="DN149" s="2">
        <f t="shared" si="437"/>
        <v>95.493695258230161</v>
      </c>
      <c r="DO149" s="2">
        <f t="shared" si="437"/>
        <v>93.013674877778698</v>
      </c>
      <c r="DP149" s="2">
        <f t="shared" si="437"/>
        <v>89.241748716399883</v>
      </c>
      <c r="DQ149" s="2">
        <f t="shared" si="437"/>
        <v>96.004175609756118</v>
      </c>
      <c r="DR149" s="2">
        <f t="shared" si="437"/>
        <v>97.125507422402137</v>
      </c>
      <c r="DS149" s="2">
        <f t="shared" si="437"/>
        <v>82.105747560975615</v>
      </c>
      <c r="DT149" s="2">
        <f t="shared" si="437"/>
        <v>86.294051619433205</v>
      </c>
      <c r="DU149" s="2">
        <f t="shared" si="437"/>
        <v>85.976170445344138</v>
      </c>
      <c r="DV149" s="2">
        <f t="shared" si="437"/>
        <v>87.803443902439</v>
      </c>
      <c r="DW149" s="2">
        <f t="shared" si="437"/>
        <v>88.11961846689897</v>
      </c>
      <c r="DX149" s="2">
        <f t="shared" si="437"/>
        <v>74.754434146341467</v>
      </c>
      <c r="DY149" s="2">
        <f t="shared" si="437"/>
        <v>72.107285064011364</v>
      </c>
      <c r="EA149" s="2">
        <f t="shared" ref="EA149:EA212" si="440">CE$228*$B149+CE$229</f>
        <v>63.302302902100507</v>
      </c>
      <c r="EB149" s="2">
        <f t="shared" si="290"/>
        <v>63.758024278606953</v>
      </c>
      <c r="EC149" s="2">
        <f t="shared" si="291"/>
        <v>63.684704329665038</v>
      </c>
      <c r="ED149" s="2">
        <f t="shared" si="292"/>
        <v>63.511201679921818</v>
      </c>
      <c r="EE149" s="2">
        <f t="shared" si="293"/>
        <v>63.466702975461516</v>
      </c>
      <c r="EF149" s="2">
        <f t="shared" si="294"/>
        <v>62.284379373923869</v>
      </c>
      <c r="EG149" s="2">
        <f t="shared" si="295"/>
        <v>62.793536012009312</v>
      </c>
      <c r="EH149" s="2">
        <f t="shared" si="296"/>
        <v>62.171558815737178</v>
      </c>
      <c r="EI149" s="2">
        <f t="shared" si="297"/>
        <v>60.189565858854863</v>
      </c>
      <c r="EJ149" s="2">
        <f t="shared" si="298"/>
        <v>58.931477629241847</v>
      </c>
      <c r="EK149" s="2">
        <f t="shared" si="299"/>
        <v>57.985899418689854</v>
      </c>
      <c r="EL149" s="2">
        <f t="shared" si="300"/>
        <v>56.638283594911073</v>
      </c>
      <c r="EM149" s="2">
        <f t="shared" si="301"/>
        <v>57.3959185829505</v>
      </c>
      <c r="EN149" s="2">
        <f t="shared" si="302"/>
        <v>58.462944805340257</v>
      </c>
      <c r="EO149" s="2">
        <f t="shared" si="303"/>
        <v>59.320006131981543</v>
      </c>
      <c r="EQ149" s="2">
        <f t="shared" si="304"/>
        <v>63.331541539436557</v>
      </c>
      <c r="ER149" s="2">
        <f t="shared" si="438"/>
        <v>63.967346946114375</v>
      </c>
      <c r="ES149" s="2">
        <f t="shared" si="438"/>
        <v>63.927729371456621</v>
      </c>
      <c r="ET149" s="2">
        <f t="shared" si="438"/>
        <v>63.818661273676881</v>
      </c>
      <c r="EU149" s="2">
        <f t="shared" si="438"/>
        <v>63.794382786138925</v>
      </c>
      <c r="EV149" s="2">
        <f t="shared" si="438"/>
        <v>62.568897993484931</v>
      </c>
      <c r="EW149" s="2">
        <f t="shared" si="438"/>
        <v>63.186789420376506</v>
      </c>
      <c r="EX149" s="2">
        <f t="shared" si="438"/>
        <v>62.445064634413633</v>
      </c>
      <c r="EY149" s="2">
        <f t="shared" si="438"/>
        <v>60.517012666666673</v>
      </c>
      <c r="EZ149" s="2">
        <f t="shared" si="438"/>
        <v>59.172799220956087</v>
      </c>
      <c r="FA149" s="2">
        <f t="shared" si="438"/>
        <v>58.079771767519489</v>
      </c>
      <c r="FB149" s="2">
        <f t="shared" si="438"/>
        <v>57.130250372822466</v>
      </c>
      <c r="FC149" s="2">
        <f t="shared" si="438"/>
        <v>57.781398808278837</v>
      </c>
      <c r="FD149" s="2">
        <f t="shared" si="438"/>
        <v>58.527008453546323</v>
      </c>
      <c r="FE149" s="2">
        <f t="shared" si="438"/>
        <v>58.836981654765751</v>
      </c>
      <c r="FG149" s="2">
        <f t="shared" si="306"/>
        <v>0.99930882382658637</v>
      </c>
      <c r="FH149" s="2">
        <f t="shared" si="439"/>
        <v>0.99927138932347204</v>
      </c>
      <c r="FI149" s="2">
        <f t="shared" si="439"/>
        <v>0.99926016713574628</v>
      </c>
      <c r="FJ149" s="2">
        <f t="shared" si="439"/>
        <v>0.99921753199890817</v>
      </c>
      <c r="FK149" s="2">
        <f t="shared" si="439"/>
        <v>0.99934266296796914</v>
      </c>
      <c r="FL149" s="2">
        <f t="shared" si="439"/>
        <v>0.99922571019951545</v>
      </c>
      <c r="FM149" s="2">
        <f t="shared" si="439"/>
        <v>0.99916034382631624</v>
      </c>
      <c r="FN149" s="2">
        <f t="shared" si="439"/>
        <v>0.99910198536677575</v>
      </c>
      <c r="FO149" s="2">
        <f t="shared" si="439"/>
        <v>0.99916336871765588</v>
      </c>
      <c r="FP149" s="2">
        <f t="shared" si="439"/>
        <v>0.99913138626978382</v>
      </c>
      <c r="FQ149" s="2">
        <f t="shared" si="439"/>
        <v>0.99913625849051524</v>
      </c>
      <c r="FR149" s="2">
        <f t="shared" si="439"/>
        <v>0.99917145395944795</v>
      </c>
      <c r="FS149" s="2">
        <f t="shared" si="439"/>
        <v>0.99921127041651192</v>
      </c>
      <c r="FT149" s="2">
        <f t="shared" si="439"/>
        <v>0.99914857069337415</v>
      </c>
      <c r="FU149" s="2">
        <f t="shared" si="439"/>
        <v>0.99899607607516261</v>
      </c>
      <c r="FW149" s="2">
        <f t="shared" si="324"/>
        <v>3.8847052890854682E-2</v>
      </c>
      <c r="FX149" s="2">
        <f t="shared" si="376"/>
        <v>4.0533635477213142E-2</v>
      </c>
      <c r="FY149" s="2">
        <f t="shared" si="377"/>
        <v>5.2766350618892045E-2</v>
      </c>
      <c r="FZ149" s="2">
        <f t="shared" si="378"/>
        <v>4.5073000095625516E-2</v>
      </c>
      <c r="GA149" s="2">
        <f t="shared" si="379"/>
        <v>5.2926763007739998E-2</v>
      </c>
      <c r="GB149" s="2">
        <f t="shared" si="380"/>
        <v>4.8396105222492547E-2</v>
      </c>
      <c r="GC149" s="2">
        <f t="shared" si="381"/>
        <v>5.3988622204240576E-2</v>
      </c>
      <c r="GD149" s="2">
        <f t="shared" si="382"/>
        <v>5.5907350049999471E-2</v>
      </c>
      <c r="GE149" s="2">
        <f t="shared" si="383"/>
        <v>6.6739667797664243E-2</v>
      </c>
      <c r="GF149" s="2">
        <f t="shared" si="384"/>
        <v>6.7849997370932877E-2</v>
      </c>
      <c r="GG149" s="2">
        <f t="shared" si="385"/>
        <v>6.1618332933692559E-2</v>
      </c>
      <c r="GH149" s="2">
        <f t="shared" si="386"/>
        <v>4.9933964186638029E-2</v>
      </c>
      <c r="GI149" s="2">
        <f t="shared" si="387"/>
        <v>4.2772580431332786E-2</v>
      </c>
      <c r="GJ149" s="2">
        <f t="shared" si="388"/>
        <v>2.3879112106857503E-2</v>
      </c>
      <c r="GK149" s="2">
        <f t="shared" si="389"/>
        <v>2.2848407802660443E-2</v>
      </c>
      <c r="GM149" s="86">
        <f t="shared" si="325"/>
        <v>1.7875489168517194E-58</v>
      </c>
      <c r="GN149" s="86">
        <f t="shared" si="390"/>
        <v>9.8038781009559806E-107</v>
      </c>
      <c r="GO149" s="86">
        <f t="shared" si="391"/>
        <v>3.7133414047465811E-115</v>
      </c>
      <c r="GP149" s="86">
        <f t="shared" si="392"/>
        <v>1.126893154291805E-124</v>
      </c>
      <c r="GQ149" s="86">
        <f t="shared" si="393"/>
        <v>3.4924050461442281E-131</v>
      </c>
      <c r="GR149" s="86">
        <f t="shared" si="394"/>
        <v>2.4985817247979291E-94</v>
      </c>
      <c r="GS149" s="86">
        <f t="shared" si="395"/>
        <v>3.9624054105941092E-100</v>
      </c>
      <c r="GT149" s="86">
        <f t="shared" si="396"/>
        <v>1.8437228135240365E-107</v>
      </c>
      <c r="GU149" s="86">
        <f t="shared" si="397"/>
        <v>1.0890150882886462E-108</v>
      </c>
      <c r="GV149" s="86">
        <f t="shared" si="398"/>
        <v>1.0733139279090988E-108</v>
      </c>
      <c r="GW149" s="86">
        <f t="shared" si="399"/>
        <v>1.8165658885054208E-142</v>
      </c>
      <c r="GX149" s="86">
        <f t="shared" si="400"/>
        <v>2.8093816019180602E-213</v>
      </c>
      <c r="GY149" s="86">
        <f t="shared" si="401"/>
        <v>1.2835135208643441E-216</v>
      </c>
      <c r="GZ149" s="86">
        <f t="shared" si="402"/>
        <v>1.4814928559876555E-45</v>
      </c>
      <c r="HA149" s="86">
        <f t="shared" si="403"/>
        <v>5.03376698652532E-46</v>
      </c>
      <c r="HC149" s="86">
        <f t="shared" si="326"/>
        <v>1.3114508293620383E-26</v>
      </c>
      <c r="HD149" s="86">
        <f t="shared" si="404"/>
        <v>7.5748599889098424E-48</v>
      </c>
      <c r="HE149" s="86">
        <f t="shared" si="405"/>
        <v>3.1259209879785578E-57</v>
      </c>
      <c r="HF149" s="86">
        <f t="shared" si="406"/>
        <v>1.0726736291710379E-45</v>
      </c>
      <c r="HG149" s="86">
        <f t="shared" si="407"/>
        <v>8.780807936230743E-65</v>
      </c>
      <c r="HH149" s="86">
        <f t="shared" si="408"/>
        <v>3.1368711745485501E-44</v>
      </c>
      <c r="HI149" s="86">
        <f t="shared" si="409"/>
        <v>2.8251094921224945E-50</v>
      </c>
      <c r="HJ149" s="86">
        <f t="shared" si="410"/>
        <v>1.8285614087641535E-67</v>
      </c>
      <c r="HK149" s="86">
        <f t="shared" si="411"/>
        <v>3.586100713017812E-66</v>
      </c>
      <c r="HL149" s="86">
        <f t="shared" si="412"/>
        <v>2.9096608713181681E-56</v>
      </c>
      <c r="HM149" s="86">
        <f t="shared" si="413"/>
        <v>2.0205347958836209E-65</v>
      </c>
      <c r="HN149" s="86">
        <f t="shared" si="414"/>
        <v>5.534473708893538E-76</v>
      </c>
      <c r="HO149" s="86">
        <f t="shared" si="415"/>
        <v>3.8719428163307191E-90</v>
      </c>
      <c r="HP149" s="86">
        <f t="shared" si="416"/>
        <v>5.3327977946337956E-15</v>
      </c>
      <c r="HQ149" s="86">
        <f t="shared" si="417"/>
        <v>3.1055036429855518E-25</v>
      </c>
      <c r="HS149" s="86">
        <f t="shared" si="327"/>
        <v>0.24996073216160508</v>
      </c>
      <c r="HT149" s="86">
        <f t="shared" si="418"/>
        <v>0.30705727729278165</v>
      </c>
      <c r="HU149" s="86">
        <f t="shared" si="419"/>
        <v>0.41953311026652462</v>
      </c>
      <c r="HV149" s="86">
        <f t="shared" si="420"/>
        <v>0.44646621919561458</v>
      </c>
      <c r="HW149" s="86">
        <f t="shared" si="421"/>
        <v>0.44372573687517253</v>
      </c>
      <c r="HX149" s="86">
        <f t="shared" si="422"/>
        <v>0.35921651767662521</v>
      </c>
      <c r="HY149" s="86">
        <f t="shared" si="423"/>
        <v>0.41119135862781919</v>
      </c>
      <c r="HZ149" s="86">
        <f t="shared" si="424"/>
        <v>0.43852201412603359</v>
      </c>
      <c r="IA149" s="86">
        <f t="shared" si="425"/>
        <v>0.52796418248503318</v>
      </c>
      <c r="IB149" s="86">
        <f t="shared" si="426"/>
        <v>0.48940566350016407</v>
      </c>
      <c r="IC149" s="86">
        <f t="shared" si="427"/>
        <v>0.49043233414697163</v>
      </c>
      <c r="ID149" s="86">
        <f t="shared" si="428"/>
        <v>0.39487009967095993</v>
      </c>
      <c r="IE149" s="86">
        <f t="shared" si="429"/>
        <v>0.31003429237702623</v>
      </c>
      <c r="IF149" s="86">
        <f t="shared" si="430"/>
        <v>0.19272727574574974</v>
      </c>
      <c r="IG149" s="86">
        <f t="shared" si="431"/>
        <v>0.14688630915187309</v>
      </c>
      <c r="II149" s="86">
        <f t="shared" si="328"/>
        <v>4.0207367702669143E-18</v>
      </c>
      <c r="IJ149" s="86">
        <f t="shared" si="329"/>
        <v>2.0289548267046344E-17</v>
      </c>
      <c r="IK149" s="86">
        <f t="shared" si="330"/>
        <v>2.8387745842954974E-17</v>
      </c>
      <c r="IL149" s="86">
        <f t="shared" si="331"/>
        <v>7.1591065918956963E-20</v>
      </c>
      <c r="IM149" s="86">
        <f t="shared" si="332"/>
        <v>1.8042918575873877E-15</v>
      </c>
      <c r="IN149" s="86">
        <f t="shared" si="333"/>
        <v>2.8696071293309617E-19</v>
      </c>
      <c r="IO149" s="86">
        <f t="shared" si="334"/>
        <v>6.9528030904176582E-18</v>
      </c>
      <c r="IP149" s="86">
        <f t="shared" si="335"/>
        <v>6.5467874200797109E-18</v>
      </c>
      <c r="IQ149" s="86">
        <f t="shared" si="336"/>
        <v>6.8502441530493986E-17</v>
      </c>
      <c r="IR149" s="86">
        <f t="shared" si="337"/>
        <v>2.2092248601920415E-17</v>
      </c>
      <c r="IS149" s="86">
        <f t="shared" si="338"/>
        <v>3.5032072014376401E-18</v>
      </c>
      <c r="IT149" s="86">
        <f t="shared" si="339"/>
        <v>1.3297288253715064E-18</v>
      </c>
      <c r="IU149" s="86">
        <f t="shared" si="340"/>
        <v>2.725603576375163E-18</v>
      </c>
      <c r="IV149" s="86">
        <f t="shared" si="341"/>
        <v>3.8395962540664682E-9</v>
      </c>
      <c r="IW149" s="86">
        <f t="shared" si="342"/>
        <v>1.9992809449344967E-14</v>
      </c>
      <c r="IY149" s="86">
        <f t="shared" si="343"/>
        <v>0.24996073216160508</v>
      </c>
      <c r="IZ149" s="86">
        <f t="shared" si="344"/>
        <v>0.30705727729278165</v>
      </c>
      <c r="JA149" s="86">
        <f t="shared" si="345"/>
        <v>0.41953311026652468</v>
      </c>
      <c r="JB149" s="86">
        <f t="shared" si="346"/>
        <v>0.44646621919561458</v>
      </c>
      <c r="JC149" s="86">
        <f t="shared" si="347"/>
        <v>0.44372573687517436</v>
      </c>
      <c r="JD149" s="86">
        <f t="shared" si="348"/>
        <v>0.35921651767662521</v>
      </c>
      <c r="JE149" s="86">
        <f t="shared" si="349"/>
        <v>0.41119135862781919</v>
      </c>
      <c r="JF149" s="86">
        <f t="shared" si="350"/>
        <v>0.43852201412603359</v>
      </c>
      <c r="JG149" s="86">
        <f t="shared" si="351"/>
        <v>0.5279641824850333</v>
      </c>
      <c r="JH149" s="86">
        <f t="shared" si="352"/>
        <v>0.48940566350016407</v>
      </c>
      <c r="JI149" s="86">
        <f t="shared" si="353"/>
        <v>0.49043233414697163</v>
      </c>
      <c r="JJ149" s="86">
        <f t="shared" si="354"/>
        <v>0.39487009967095993</v>
      </c>
      <c r="JK149" s="86">
        <f t="shared" si="355"/>
        <v>0.31003429237702623</v>
      </c>
      <c r="JL149" s="86">
        <f t="shared" si="356"/>
        <v>0.19272727958535132</v>
      </c>
      <c r="JM149" s="86">
        <f t="shared" si="357"/>
        <v>0.14688630915189307</v>
      </c>
    </row>
    <row r="150" spans="2:273" x14ac:dyDescent="0.25">
      <c r="B150" s="2">
        <v>123</v>
      </c>
      <c r="C150" s="37">
        <v>62.347999999999999</v>
      </c>
      <c r="D150" s="37">
        <v>65.167000000000002</v>
      </c>
      <c r="E150" s="37">
        <v>66.332999999999998</v>
      </c>
      <c r="F150" s="37">
        <v>68.451999999999998</v>
      </c>
      <c r="G150" s="37">
        <v>69.19</v>
      </c>
      <c r="H150" s="37">
        <v>69.594999999999999</v>
      </c>
      <c r="I150" s="37">
        <v>70.070999999999998</v>
      </c>
      <c r="J150" s="37">
        <v>70.045000000000002</v>
      </c>
      <c r="K150" s="37">
        <v>67.911000000000001</v>
      </c>
      <c r="L150" s="37">
        <v>68.489000000000004</v>
      </c>
      <c r="M150" s="37">
        <v>69.156000000000006</v>
      </c>
      <c r="N150" s="37">
        <v>68.756</v>
      </c>
      <c r="O150" s="37">
        <v>71.355999999999995</v>
      </c>
      <c r="P150" s="37">
        <v>80.772999999999996</v>
      </c>
      <c r="Q150" s="37">
        <v>96.209299999999999</v>
      </c>
      <c r="S150" s="4">
        <f t="shared" si="229"/>
        <v>63.239563841432954</v>
      </c>
      <c r="T150" s="4">
        <f t="shared" si="230"/>
        <v>65.337762851117105</v>
      </c>
      <c r="U150" s="4">
        <f t="shared" si="231"/>
        <v>66.76199467059368</v>
      </c>
      <c r="V150" s="4">
        <f t="shared" si="232"/>
        <v>67.797198201061036</v>
      </c>
      <c r="W150" s="4">
        <f t="shared" si="233"/>
        <v>69.194519766749067</v>
      </c>
      <c r="X150" s="4">
        <f t="shared" si="234"/>
        <v>69.39242895911822</v>
      </c>
      <c r="Y150" s="4">
        <f t="shared" si="235"/>
        <v>71.127850255504825</v>
      </c>
      <c r="Z150" s="4">
        <f t="shared" si="236"/>
        <v>70.959487262901277</v>
      </c>
      <c r="AA150" s="4">
        <f t="shared" si="237"/>
        <v>68.593052933358038</v>
      </c>
      <c r="AB150" s="4">
        <f t="shared" si="238"/>
        <v>69.807528804606818</v>
      </c>
      <c r="AC150" s="4">
        <f t="shared" si="239"/>
        <v>69.410489696641548</v>
      </c>
      <c r="AD150" s="4">
        <f t="shared" si="240"/>
        <v>69.666276542955671</v>
      </c>
      <c r="AE150" s="4">
        <f t="shared" si="241"/>
        <v>70.579397567140489</v>
      </c>
      <c r="AF150" s="4">
        <f t="shared" si="242"/>
        <v>78.616825558011243</v>
      </c>
      <c r="AG150" s="4">
        <f t="shared" si="243"/>
        <v>90.612292512987736</v>
      </c>
      <c r="AI150" s="4">
        <f t="shared" si="244"/>
        <v>-0.89156384143295497</v>
      </c>
      <c r="AJ150" s="4">
        <f t="shared" si="245"/>
        <v>-0.17076285111710376</v>
      </c>
      <c r="AK150" s="4">
        <f t="shared" si="246"/>
        <v>-0.42899467059368135</v>
      </c>
      <c r="AL150" s="4">
        <f t="shared" si="247"/>
        <v>0.65480179893896207</v>
      </c>
      <c r="AM150" s="4">
        <f t="shared" si="248"/>
        <v>-4.5197667490697313E-3</v>
      </c>
      <c r="AN150" s="4">
        <f t="shared" si="249"/>
        <v>0.20257104088177869</v>
      </c>
      <c r="AO150" s="4">
        <f t="shared" si="250"/>
        <v>-1.0568502555048269</v>
      </c>
      <c r="AP150" s="4">
        <f t="shared" si="251"/>
        <v>-0.91448726290127524</v>
      </c>
      <c r="AQ150" s="4">
        <f t="shared" si="252"/>
        <v>-0.68205293335803674</v>
      </c>
      <c r="AR150" s="4">
        <f t="shared" si="253"/>
        <v>-1.3185288046068138</v>
      </c>
      <c r="AS150" s="4">
        <f t="shared" si="254"/>
        <v>-0.2544896966415422</v>
      </c>
      <c r="AT150" s="4">
        <f t="shared" si="255"/>
        <v>-0.91027654295567118</v>
      </c>
      <c r="AU150" s="4">
        <f t="shared" si="256"/>
        <v>0.77660243285950514</v>
      </c>
      <c r="AV150" s="4">
        <f t="shared" si="436"/>
        <v>2.1561744419887532</v>
      </c>
      <c r="AW150" s="4">
        <f t="shared" si="436"/>
        <v>5.597007487012263</v>
      </c>
      <c r="AY150" s="2">
        <f t="shared" si="308"/>
        <v>63.239563841432954</v>
      </c>
      <c r="AZ150" s="2">
        <f t="shared" si="359"/>
        <v>63.676683132993787</v>
      </c>
      <c r="BA150" s="2">
        <f t="shared" si="360"/>
        <v>63.591117535066751</v>
      </c>
      <c r="BB150" s="2">
        <f t="shared" si="361"/>
        <v>63.394785703292584</v>
      </c>
      <c r="BC150" s="2">
        <f t="shared" si="362"/>
        <v>63.370161518781558</v>
      </c>
      <c r="BD150" s="2">
        <f t="shared" si="363"/>
        <v>62.200674054048349</v>
      </c>
      <c r="BE150" s="2">
        <f t="shared" si="364"/>
        <v>62.695517036565164</v>
      </c>
      <c r="BF150" s="2">
        <f t="shared" si="365"/>
        <v>62.079959613128821</v>
      </c>
      <c r="BG150" s="2">
        <f t="shared" si="366"/>
        <v>60.108819273992935</v>
      </c>
      <c r="BH150" s="2">
        <f t="shared" si="367"/>
        <v>58.838939306500151</v>
      </c>
      <c r="BI150" s="2">
        <f t="shared" si="368"/>
        <v>57.888954122818319</v>
      </c>
      <c r="BJ150" s="2">
        <f t="shared" si="369"/>
        <v>56.536381053256179</v>
      </c>
      <c r="BK150" s="2">
        <f t="shared" si="370"/>
        <v>57.288694302713012</v>
      </c>
      <c r="BL150" s="2">
        <f t="shared" si="371"/>
        <v>58.368454435074142</v>
      </c>
      <c r="BM150" s="2">
        <f t="shared" si="372"/>
        <v>59.251895646062529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92.94684324977348</v>
      </c>
      <c r="DL150" s="2">
        <f t="shared" si="437"/>
        <v>93.637893687707646</v>
      </c>
      <c r="DM150" s="2">
        <f t="shared" si="437"/>
        <v>98.667461038961036</v>
      </c>
      <c r="DN150" s="2">
        <f t="shared" si="437"/>
        <v>95.685382210812449</v>
      </c>
      <c r="DO150" s="2">
        <f t="shared" si="437"/>
        <v>93.181034330011101</v>
      </c>
      <c r="DP150" s="2">
        <f t="shared" si="437"/>
        <v>89.372494110540629</v>
      </c>
      <c r="DQ150" s="2">
        <f t="shared" si="437"/>
        <v>96.202734333958745</v>
      </c>
      <c r="DR150" s="2">
        <f t="shared" si="437"/>
        <v>97.336950742240205</v>
      </c>
      <c r="DS150" s="2">
        <f t="shared" si="437"/>
        <v>82.137589587242033</v>
      </c>
      <c r="DT150" s="2">
        <f t="shared" si="437"/>
        <v>86.405933198380581</v>
      </c>
      <c r="DU150" s="2">
        <f t="shared" si="437"/>
        <v>86.101774898785436</v>
      </c>
      <c r="DV150" s="2">
        <f t="shared" si="437"/>
        <v>87.967291275797351</v>
      </c>
      <c r="DW150" s="2">
        <f t="shared" si="437"/>
        <v>88.282383275261338</v>
      </c>
      <c r="DX150" s="2">
        <f t="shared" si="437"/>
        <v>74.804527177700351</v>
      </c>
      <c r="DY150" s="2">
        <f t="shared" si="437"/>
        <v>72.167822972972957</v>
      </c>
      <c r="EA150" s="2">
        <f t="shared" si="440"/>
        <v>63.219444964002086</v>
      </c>
      <c r="EB150" s="2">
        <f t="shared" si="290"/>
        <v>63.646679295828534</v>
      </c>
      <c r="EC150" s="2">
        <f t="shared" si="291"/>
        <v>63.552351690898874</v>
      </c>
      <c r="ED150" s="2">
        <f t="shared" si="292"/>
        <v>63.355129445384136</v>
      </c>
      <c r="EE150" s="2">
        <f t="shared" si="293"/>
        <v>63.331969980798597</v>
      </c>
      <c r="EF150" s="2">
        <f t="shared" si="294"/>
        <v>62.165126338926669</v>
      </c>
      <c r="EG150" s="2">
        <f t="shared" si="295"/>
        <v>62.644807052285273</v>
      </c>
      <c r="EH150" s="2">
        <f t="shared" si="296"/>
        <v>62.033166795120358</v>
      </c>
      <c r="EI150" s="2">
        <f t="shared" si="297"/>
        <v>60.066520159786954</v>
      </c>
      <c r="EJ150" s="2">
        <f t="shared" si="298"/>
        <v>58.797931700476774</v>
      </c>
      <c r="EK150" s="2">
        <f t="shared" si="299"/>
        <v>57.85994572810317</v>
      </c>
      <c r="EL150" s="2">
        <f t="shared" si="300"/>
        <v>56.484068879507021</v>
      </c>
      <c r="EM150" s="2">
        <f t="shared" si="301"/>
        <v>57.247191441323864</v>
      </c>
      <c r="EN150" s="2">
        <f t="shared" si="302"/>
        <v>58.35390072129384</v>
      </c>
      <c r="EO150" s="2">
        <f t="shared" si="303"/>
        <v>59.252948098687526</v>
      </c>
      <c r="EQ150" s="2">
        <f t="shared" si="304"/>
        <v>63.251935616754068</v>
      </c>
      <c r="ER150" s="2">
        <f t="shared" si="438"/>
        <v>63.87421752738986</v>
      </c>
      <c r="ES150" s="2">
        <f t="shared" si="438"/>
        <v>63.814162197515714</v>
      </c>
      <c r="ET150" s="2">
        <f t="shared" si="438"/>
        <v>63.692133971529316</v>
      </c>
      <c r="EU150" s="2">
        <f t="shared" si="438"/>
        <v>63.683488190241547</v>
      </c>
      <c r="EV150" s="2">
        <f t="shared" si="438"/>
        <v>62.474366180090243</v>
      </c>
      <c r="EW150" s="2">
        <f t="shared" si="438"/>
        <v>63.069496986656624</v>
      </c>
      <c r="EX150" s="2">
        <f t="shared" si="438"/>
        <v>62.326361608544467</v>
      </c>
      <c r="EY150" s="2">
        <f t="shared" si="438"/>
        <v>60.416638888888897</v>
      </c>
      <c r="EZ150" s="2">
        <f t="shared" si="438"/>
        <v>59.056823781867706</v>
      </c>
      <c r="FA150" s="2">
        <f t="shared" si="438"/>
        <v>57.96058671939192</v>
      </c>
      <c r="FB150" s="2">
        <f t="shared" si="438"/>
        <v>57.007483945382234</v>
      </c>
      <c r="FC150" s="2">
        <f t="shared" si="438"/>
        <v>57.657772093608045</v>
      </c>
      <c r="FD150" s="2">
        <f t="shared" si="438"/>
        <v>58.421988339865635</v>
      </c>
      <c r="FE150" s="2">
        <f t="shared" si="438"/>
        <v>58.73777137986999</v>
      </c>
      <c r="FG150" s="2">
        <f t="shared" si="306"/>
        <v>0.99936960149961984</v>
      </c>
      <c r="FH150" s="2">
        <f t="shared" si="439"/>
        <v>0.99933545656156131</v>
      </c>
      <c r="FI150" s="2">
        <f t="shared" si="439"/>
        <v>0.99932522048218264</v>
      </c>
      <c r="FJ150" s="2">
        <f t="shared" si="439"/>
        <v>0.99928633156640934</v>
      </c>
      <c r="FK150" s="2">
        <f t="shared" si="439"/>
        <v>0.99940046682555805</v>
      </c>
      <c r="FL150" s="2">
        <f t="shared" si="439"/>
        <v>0.99929379119577821</v>
      </c>
      <c r="FM150" s="2">
        <f t="shared" si="439"/>
        <v>0.99923416788810016</v>
      </c>
      <c r="FN150" s="2">
        <f t="shared" si="439"/>
        <v>0.99918093620181969</v>
      </c>
      <c r="FO150" s="2">
        <f t="shared" si="439"/>
        <v>0.99923692702873457</v>
      </c>
      <c r="FP150" s="2">
        <f t="shared" si="439"/>
        <v>0.99920775431260622</v>
      </c>
      <c r="FQ150" s="2">
        <f t="shared" si="439"/>
        <v>0.99921219850812115</v>
      </c>
      <c r="FR150" s="2">
        <f t="shared" si="439"/>
        <v>0.99924430193740188</v>
      </c>
      <c r="FS150" s="2">
        <f t="shared" si="439"/>
        <v>0.99928062014582519</v>
      </c>
      <c r="FT150" s="2">
        <f t="shared" si="439"/>
        <v>0.99922342906539674</v>
      </c>
      <c r="FU150" s="2">
        <f t="shared" si="439"/>
        <v>0.99908432961344396</v>
      </c>
      <c r="FW150" s="2">
        <f t="shared" si="324"/>
        <v>4.2435901237079333E-2</v>
      </c>
      <c r="FX150" s="2">
        <f t="shared" si="376"/>
        <v>4.4271120335239895E-2</v>
      </c>
      <c r="FY150" s="2">
        <f t="shared" si="377"/>
        <v>5.7564105461753598E-2</v>
      </c>
      <c r="FZ150" s="2">
        <f t="shared" si="378"/>
        <v>4.9207579641270822E-2</v>
      </c>
      <c r="GA150" s="2">
        <f t="shared" si="379"/>
        <v>5.773821422143368E-2</v>
      </c>
      <c r="GB150" s="2">
        <f t="shared" si="380"/>
        <v>5.2818654932063856E-2</v>
      </c>
      <c r="GC150" s="2">
        <f t="shared" si="381"/>
        <v>5.8890602142037736E-2</v>
      </c>
      <c r="GD150" s="2">
        <f t="shared" si="382"/>
        <v>6.0972315402941742E-2</v>
      </c>
      <c r="GE150" s="2">
        <f t="shared" si="383"/>
        <v>7.2710413819523936E-2</v>
      </c>
      <c r="GF150" s="2">
        <f t="shared" si="384"/>
        <v>7.3912210046373064E-2</v>
      </c>
      <c r="GG150" s="2">
        <f t="shared" si="385"/>
        <v>6.7163880984687424E-2</v>
      </c>
      <c r="GH150" s="2">
        <f t="shared" si="386"/>
        <v>5.4489000105949752E-2</v>
      </c>
      <c r="GI150" s="2">
        <f t="shared" si="387"/>
        <v>4.6706461950129674E-2</v>
      </c>
      <c r="GJ150" s="2">
        <f t="shared" si="388"/>
        <v>2.6122743834304827E-2</v>
      </c>
      <c r="GK150" s="2">
        <f t="shared" si="389"/>
        <v>2.4997676764244948E-2</v>
      </c>
      <c r="GM150" s="86">
        <f t="shared" si="325"/>
        <v>1.8479087145995626E-60</v>
      </c>
      <c r="GN150" s="86">
        <f t="shared" si="390"/>
        <v>2.3419846675720845E-110</v>
      </c>
      <c r="GO150" s="86">
        <f t="shared" si="391"/>
        <v>4.5628245005222628E-119</v>
      </c>
      <c r="GP150" s="86">
        <f t="shared" si="392"/>
        <v>5.6820420386556044E-129</v>
      </c>
      <c r="GQ150" s="86">
        <f t="shared" si="393"/>
        <v>1.1244788401315586E-135</v>
      </c>
      <c r="GR150" s="86">
        <f t="shared" si="394"/>
        <v>1.4624225222257538E-97</v>
      </c>
      <c r="GS150" s="86">
        <f t="shared" si="395"/>
        <v>1.601955246879031E-103</v>
      </c>
      <c r="GT150" s="86">
        <f t="shared" si="396"/>
        <v>4.0404890214860261E-111</v>
      </c>
      <c r="GU150" s="86">
        <f t="shared" si="397"/>
        <v>2.1954013501393871E-112</v>
      </c>
      <c r="GV150" s="86">
        <f t="shared" si="398"/>
        <v>2.1825790705036519E-112</v>
      </c>
      <c r="GW150" s="86">
        <f t="shared" si="399"/>
        <v>2.467010497016919E-147</v>
      </c>
      <c r="GX150" s="86">
        <f t="shared" si="400"/>
        <v>1.4350615882475898E-220</v>
      </c>
      <c r="GY150" s="86">
        <f t="shared" si="401"/>
        <v>5.0986511469656601E-224</v>
      </c>
      <c r="GZ150" s="86">
        <f t="shared" si="402"/>
        <v>4.3383722128763635E-47</v>
      </c>
      <c r="HA150" s="86">
        <f t="shared" si="403"/>
        <v>1.4430929059885419E-47</v>
      </c>
      <c r="HC150" s="86">
        <f t="shared" si="326"/>
        <v>4.3564090314083866E-28</v>
      </c>
      <c r="HD150" s="86">
        <f t="shared" si="404"/>
        <v>1.7543842827587131E-50</v>
      </c>
      <c r="HE150" s="86">
        <f t="shared" si="405"/>
        <v>2.2080545770256116E-60</v>
      </c>
      <c r="HF150" s="86">
        <f t="shared" si="406"/>
        <v>3.3023475587123938E-48</v>
      </c>
      <c r="HG150" s="86">
        <f t="shared" si="407"/>
        <v>2.5414189952443901E-68</v>
      </c>
      <c r="HH150" s="86">
        <f t="shared" si="408"/>
        <v>1.233956646398473E-46</v>
      </c>
      <c r="HI150" s="86">
        <f t="shared" si="409"/>
        <v>5.7111491931695565E-53</v>
      </c>
      <c r="HJ150" s="86">
        <f t="shared" si="410"/>
        <v>4.0649396983048039E-71</v>
      </c>
      <c r="HK150" s="86">
        <f t="shared" si="411"/>
        <v>1.0970096039957714E-69</v>
      </c>
      <c r="HL150" s="86">
        <f t="shared" si="412"/>
        <v>2.9590567171153964E-59</v>
      </c>
      <c r="HM150" s="86">
        <f t="shared" si="413"/>
        <v>6.0185985328300894E-69</v>
      </c>
      <c r="HN150" s="86">
        <f t="shared" si="414"/>
        <v>3.8873719045471821E-80</v>
      </c>
      <c r="HO150" s="86">
        <f t="shared" si="415"/>
        <v>3.3505800633601389E-95</v>
      </c>
      <c r="HP150" s="86">
        <f t="shared" si="416"/>
        <v>8.4716762302867925E-16</v>
      </c>
      <c r="HQ150" s="86">
        <f t="shared" si="417"/>
        <v>1.1246630439310902E-26</v>
      </c>
      <c r="HS150" s="86">
        <f t="shared" si="327"/>
        <v>0.31849856543573324</v>
      </c>
      <c r="HT150" s="86">
        <f t="shared" si="418"/>
        <v>0.37814204691323217</v>
      </c>
      <c r="HU150" s="86">
        <f t="shared" si="419"/>
        <v>0.48531170430986398</v>
      </c>
      <c r="HV150" s="86">
        <f t="shared" si="420"/>
        <v>0.50546524505252188</v>
      </c>
      <c r="HW150" s="86">
        <f t="shared" si="421"/>
        <v>0.49994254914344843</v>
      </c>
      <c r="HX150" s="86">
        <f t="shared" si="422"/>
        <v>0.43673102965609473</v>
      </c>
      <c r="HY150" s="86">
        <f t="shared" si="423"/>
        <v>0.48049427040409909</v>
      </c>
      <c r="HZ150" s="86">
        <f t="shared" si="424"/>
        <v>0.50115504926829502</v>
      </c>
      <c r="IA150" s="86">
        <f t="shared" si="425"/>
        <v>0.5284461317445287</v>
      </c>
      <c r="IB150" s="86">
        <f t="shared" si="426"/>
        <v>0.5302336091302301</v>
      </c>
      <c r="IC150" s="86">
        <f t="shared" si="427"/>
        <v>0.53030167709188669</v>
      </c>
      <c r="ID150" s="86">
        <f t="shared" si="428"/>
        <v>0.46702481933730894</v>
      </c>
      <c r="IE150" s="86">
        <f t="shared" si="429"/>
        <v>0.38437565651930167</v>
      </c>
      <c r="IF150" s="86">
        <f t="shared" si="430"/>
        <v>0.2373822127451195</v>
      </c>
      <c r="IG150" s="86">
        <f t="shared" si="431"/>
        <v>0.18218451416794371</v>
      </c>
      <c r="II150" s="86">
        <f t="shared" si="328"/>
        <v>3.4834432831262589E-17</v>
      </c>
      <c r="IJ150" s="86">
        <f t="shared" si="329"/>
        <v>1.6522470199201368E-16</v>
      </c>
      <c r="IK150" s="86">
        <f t="shared" si="330"/>
        <v>2.7590076146545479E-16</v>
      </c>
      <c r="IL150" s="86">
        <f t="shared" si="331"/>
        <v>8.754584418279271E-19</v>
      </c>
      <c r="IM150" s="86">
        <f t="shared" si="332"/>
        <v>1.3589620240814837E-14</v>
      </c>
      <c r="IN150" s="86">
        <f t="shared" si="333"/>
        <v>3.4334248769424207E-18</v>
      </c>
      <c r="IO150" s="86">
        <f t="shared" si="334"/>
        <v>7.5193323248186585E-17</v>
      </c>
      <c r="IP150" s="86">
        <f t="shared" si="335"/>
        <v>7.3282859273592185E-17</v>
      </c>
      <c r="IQ150" s="86">
        <f t="shared" si="336"/>
        <v>7.7503462953453109E-16</v>
      </c>
      <c r="IR150" s="86">
        <f t="shared" si="337"/>
        <v>2.7438077146478917E-16</v>
      </c>
      <c r="IS150" s="86">
        <f t="shared" si="338"/>
        <v>4.4710975360179135E-17</v>
      </c>
      <c r="IT150" s="86">
        <f t="shared" si="339"/>
        <v>1.4893906694340554E-17</v>
      </c>
      <c r="IU150" s="86">
        <f t="shared" si="340"/>
        <v>2.5866511196080872E-17</v>
      </c>
      <c r="IV150" s="86">
        <f t="shared" si="341"/>
        <v>9.2032655230837241E-9</v>
      </c>
      <c r="IW150" s="86">
        <f t="shared" si="342"/>
        <v>8.4527231058519539E-14</v>
      </c>
      <c r="IY150" s="86">
        <f t="shared" si="343"/>
        <v>0.31849856543573329</v>
      </c>
      <c r="IZ150" s="86">
        <f t="shared" si="344"/>
        <v>0.37814204691323233</v>
      </c>
      <c r="JA150" s="86">
        <f t="shared" si="345"/>
        <v>0.48531170430986426</v>
      </c>
      <c r="JB150" s="86">
        <f t="shared" si="346"/>
        <v>0.50546524505252188</v>
      </c>
      <c r="JC150" s="86">
        <f t="shared" si="347"/>
        <v>0.49994254914346203</v>
      </c>
      <c r="JD150" s="86">
        <f t="shared" si="348"/>
        <v>0.43673102965609473</v>
      </c>
      <c r="JE150" s="86">
        <f t="shared" si="349"/>
        <v>0.48049427040409914</v>
      </c>
      <c r="JF150" s="86">
        <f t="shared" si="350"/>
        <v>0.50115504926829513</v>
      </c>
      <c r="JG150" s="86">
        <f t="shared" si="351"/>
        <v>0.52844613174452948</v>
      </c>
      <c r="JH150" s="86">
        <f t="shared" si="352"/>
        <v>0.53023360913023032</v>
      </c>
      <c r="JI150" s="86">
        <f t="shared" si="353"/>
        <v>0.53030167709188669</v>
      </c>
      <c r="JJ150" s="86">
        <f t="shared" si="354"/>
        <v>0.46702481933730894</v>
      </c>
      <c r="JK150" s="86">
        <f t="shared" si="355"/>
        <v>0.38437565651930167</v>
      </c>
      <c r="JL150" s="86">
        <f t="shared" si="356"/>
        <v>0.23738222194838587</v>
      </c>
      <c r="JM150" s="86">
        <f t="shared" si="357"/>
        <v>0.18218451416802822</v>
      </c>
    </row>
    <row r="151" spans="2:273" x14ac:dyDescent="0.25">
      <c r="B151" s="2">
        <v>124</v>
      </c>
      <c r="C151" s="37">
        <v>61.890999999999998</v>
      </c>
      <c r="D151" s="37">
        <v>65.143000000000001</v>
      </c>
      <c r="E151" s="37">
        <v>67.048000000000002</v>
      </c>
      <c r="F151" s="37">
        <v>67.286000000000001</v>
      </c>
      <c r="G151" s="37">
        <v>68.786000000000001</v>
      </c>
      <c r="H151" s="37">
        <v>69.286000000000001</v>
      </c>
      <c r="I151" s="37">
        <v>69.594999999999999</v>
      </c>
      <c r="J151" s="37">
        <v>69.317999999999998</v>
      </c>
      <c r="K151" s="37">
        <v>66.710999999999999</v>
      </c>
      <c r="L151" s="37">
        <v>68.132999999999996</v>
      </c>
      <c r="M151" s="37">
        <v>67.221999999999994</v>
      </c>
      <c r="N151" s="37">
        <v>68.888999999999996</v>
      </c>
      <c r="O151" s="37">
        <v>71.533000000000001</v>
      </c>
      <c r="P151" s="37">
        <v>82.909000000000006</v>
      </c>
      <c r="Q151" s="37">
        <v>100.4186</v>
      </c>
      <c r="S151" s="4">
        <f t="shared" si="229"/>
        <v>63.155493422316226</v>
      </c>
      <c r="T151" s="4">
        <f t="shared" si="230"/>
        <v>65.340569233808566</v>
      </c>
      <c r="U151" s="4">
        <f t="shared" si="231"/>
        <v>66.506640086675645</v>
      </c>
      <c r="V151" s="4">
        <f t="shared" si="232"/>
        <v>67.328349783302443</v>
      </c>
      <c r="W151" s="4">
        <f t="shared" si="233"/>
        <v>68.743478333960496</v>
      </c>
      <c r="X151" s="4">
        <f t="shared" si="234"/>
        <v>69.392285764367116</v>
      </c>
      <c r="Y151" s="4">
        <f t="shared" si="235"/>
        <v>70.689221224988387</v>
      </c>
      <c r="Z151" s="4">
        <f t="shared" si="236"/>
        <v>70.233379110822156</v>
      </c>
      <c r="AA151" s="4">
        <f t="shared" si="237"/>
        <v>66.600459188314971</v>
      </c>
      <c r="AB151" s="4">
        <f t="shared" si="238"/>
        <v>68.07526895813497</v>
      </c>
      <c r="AC151" s="4">
        <f t="shared" si="239"/>
        <v>67.628285675499612</v>
      </c>
      <c r="AD151" s="4">
        <f t="shared" si="240"/>
        <v>69.288432395136908</v>
      </c>
      <c r="AE151" s="4">
        <f t="shared" si="241"/>
        <v>71.29793265107476</v>
      </c>
      <c r="AF151" s="4">
        <f t="shared" si="242"/>
        <v>81.330096866431674</v>
      </c>
      <c r="AG151" s="4">
        <f t="shared" si="243"/>
        <v>95.417384586287511</v>
      </c>
      <c r="AI151" s="4">
        <f t="shared" si="244"/>
        <v>-1.2644934223162281</v>
      </c>
      <c r="AJ151" s="4">
        <f t="shared" si="245"/>
        <v>-0.19756923380856506</v>
      </c>
      <c r="AK151" s="4">
        <f t="shared" si="246"/>
        <v>0.54135991332435651</v>
      </c>
      <c r="AL151" s="4">
        <f t="shared" si="247"/>
        <v>-4.2349783302441324E-2</v>
      </c>
      <c r="AM151" s="4">
        <f t="shared" si="248"/>
        <v>4.2521666039505135E-2</v>
      </c>
      <c r="AN151" s="4">
        <f t="shared" si="249"/>
        <v>-0.10628576436711512</v>
      </c>
      <c r="AO151" s="4">
        <f t="shared" si="250"/>
        <v>-1.094221224988388</v>
      </c>
      <c r="AP151" s="4">
        <f t="shared" si="251"/>
        <v>-0.91537911082215828</v>
      </c>
      <c r="AQ151" s="4">
        <f t="shared" si="252"/>
        <v>0.11054081168502705</v>
      </c>
      <c r="AR151" s="4">
        <f t="shared" si="253"/>
        <v>5.7731041865025645E-2</v>
      </c>
      <c r="AS151" s="4">
        <f t="shared" si="254"/>
        <v>-0.40628567549961758</v>
      </c>
      <c r="AT151" s="4">
        <f t="shared" si="255"/>
        <v>-0.39943239513691253</v>
      </c>
      <c r="AU151" s="4">
        <f t="shared" si="256"/>
        <v>0.2350673489252415</v>
      </c>
      <c r="AV151" s="4">
        <f t="shared" si="436"/>
        <v>1.5789031335683319</v>
      </c>
      <c r="AW151" s="4">
        <f t="shared" si="436"/>
        <v>5.0012154137124867</v>
      </c>
      <c r="AY151" s="2">
        <f t="shared" si="308"/>
        <v>63.155493422316226</v>
      </c>
      <c r="AZ151" s="2">
        <f t="shared" si="359"/>
        <v>63.565560166834892</v>
      </c>
      <c r="BA151" s="2">
        <f t="shared" si="360"/>
        <v>63.459435522118369</v>
      </c>
      <c r="BB151" s="2">
        <f t="shared" si="361"/>
        <v>63.240011535825431</v>
      </c>
      <c r="BC151" s="2">
        <f t="shared" si="362"/>
        <v>63.237355624501561</v>
      </c>
      <c r="BD151" s="2">
        <f t="shared" si="363"/>
        <v>62.0828020001128</v>
      </c>
      <c r="BE151" s="2">
        <f t="shared" si="364"/>
        <v>62.549047410220368</v>
      </c>
      <c r="BF151" s="2">
        <f t="shared" si="365"/>
        <v>61.942205231262434</v>
      </c>
      <c r="BG151" s="2">
        <f t="shared" si="366"/>
        <v>59.988457066778317</v>
      </c>
      <c r="BH151" s="2">
        <f t="shared" si="367"/>
        <v>58.706759049573634</v>
      </c>
      <c r="BI151" s="2">
        <f t="shared" si="368"/>
        <v>57.762324605596135</v>
      </c>
      <c r="BJ151" s="2">
        <f t="shared" si="369"/>
        <v>56.384750723751203</v>
      </c>
      <c r="BK151" s="2">
        <f t="shared" si="370"/>
        <v>57.141243879935217</v>
      </c>
      <c r="BL151" s="2">
        <f t="shared" si="371"/>
        <v>58.258681459591195</v>
      </c>
      <c r="BM151" s="2">
        <f t="shared" si="372"/>
        <v>59.181816858690937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93.138683026276055</v>
      </c>
      <c r="DL151" s="2">
        <f t="shared" si="437"/>
        <v>93.805820598006648</v>
      </c>
      <c r="DM151" s="2">
        <f t="shared" si="437"/>
        <v>98.880142555119306</v>
      </c>
      <c r="DN151" s="2">
        <f t="shared" si="437"/>
        <v>95.877069163394751</v>
      </c>
      <c r="DO151" s="2">
        <f t="shared" si="437"/>
        <v>93.348393782243491</v>
      </c>
      <c r="DP151" s="2">
        <f t="shared" si="437"/>
        <v>89.503239504681375</v>
      </c>
      <c r="DQ151" s="2">
        <f t="shared" si="437"/>
        <v>96.401293058161372</v>
      </c>
      <c r="DR151" s="2">
        <f t="shared" si="437"/>
        <v>97.548394062078259</v>
      </c>
      <c r="DS151" s="2">
        <f t="shared" si="437"/>
        <v>82.169431613508451</v>
      </c>
      <c r="DT151" s="2">
        <f t="shared" si="437"/>
        <v>86.517814777327942</v>
      </c>
      <c r="DU151" s="2">
        <f t="shared" si="437"/>
        <v>86.227379352226734</v>
      </c>
      <c r="DV151" s="2">
        <f t="shared" si="437"/>
        <v>88.131138649155702</v>
      </c>
      <c r="DW151" s="2">
        <f t="shared" si="437"/>
        <v>88.445148083623707</v>
      </c>
      <c r="DX151" s="2">
        <f t="shared" si="437"/>
        <v>74.854620209059249</v>
      </c>
      <c r="DY151" s="2">
        <f t="shared" si="437"/>
        <v>72.228360881934549</v>
      </c>
      <c r="EA151" s="2">
        <f t="shared" si="440"/>
        <v>63.136587025903665</v>
      </c>
      <c r="EB151" s="2">
        <f t="shared" si="290"/>
        <v>63.535334313050114</v>
      </c>
      <c r="EC151" s="2">
        <f t="shared" si="291"/>
        <v>63.419999052132709</v>
      </c>
      <c r="ED151" s="2">
        <f t="shared" si="292"/>
        <v>63.199057210846462</v>
      </c>
      <c r="EE151" s="2">
        <f t="shared" si="293"/>
        <v>63.197236986135678</v>
      </c>
      <c r="EF151" s="2">
        <f t="shared" si="294"/>
        <v>62.045873303929469</v>
      </c>
      <c r="EG151" s="2">
        <f t="shared" si="295"/>
        <v>62.496078092561234</v>
      </c>
      <c r="EH151" s="2">
        <f t="shared" si="296"/>
        <v>61.894774774503546</v>
      </c>
      <c r="EI151" s="2">
        <f t="shared" si="297"/>
        <v>59.943474460719045</v>
      </c>
      <c r="EJ151" s="2">
        <f t="shared" si="298"/>
        <v>58.6643857717117</v>
      </c>
      <c r="EK151" s="2">
        <f t="shared" si="299"/>
        <v>57.733992037516487</v>
      </c>
      <c r="EL151" s="2">
        <f t="shared" si="300"/>
        <v>56.329854164102962</v>
      </c>
      <c r="EM151" s="2">
        <f t="shared" si="301"/>
        <v>57.098464299697213</v>
      </c>
      <c r="EN151" s="2">
        <f t="shared" si="302"/>
        <v>58.244856637247423</v>
      </c>
      <c r="EO151" s="2">
        <f t="shared" si="303"/>
        <v>59.185890065393494</v>
      </c>
      <c r="EQ151" s="2">
        <f t="shared" si="304"/>
        <v>63.172329694071571</v>
      </c>
      <c r="ER151" s="2">
        <f t="shared" si="438"/>
        <v>63.781088108665337</v>
      </c>
      <c r="ES151" s="2">
        <f t="shared" si="438"/>
        <v>63.700595023574806</v>
      </c>
      <c r="ET151" s="2">
        <f t="shared" si="438"/>
        <v>63.565606669381758</v>
      </c>
      <c r="EU151" s="2">
        <f t="shared" si="438"/>
        <v>63.572593594344163</v>
      </c>
      <c r="EV151" s="2">
        <f t="shared" si="438"/>
        <v>62.379834366695547</v>
      </c>
      <c r="EW151" s="2">
        <f t="shared" si="438"/>
        <v>62.952204552936742</v>
      </c>
      <c r="EX151" s="2">
        <f t="shared" si="438"/>
        <v>62.2076585826753</v>
      </c>
      <c r="EY151" s="2">
        <f t="shared" si="438"/>
        <v>60.316265111111115</v>
      </c>
      <c r="EZ151" s="2">
        <f t="shared" si="438"/>
        <v>58.940848342779333</v>
      </c>
      <c r="FA151" s="2">
        <f t="shared" si="438"/>
        <v>57.84140167126435</v>
      </c>
      <c r="FB151" s="2">
        <f t="shared" si="438"/>
        <v>56.884717517941993</v>
      </c>
      <c r="FC151" s="2">
        <f t="shared" si="438"/>
        <v>57.534145378937261</v>
      </c>
      <c r="FD151" s="2">
        <f t="shared" si="438"/>
        <v>58.31696822618494</v>
      </c>
      <c r="FE151" s="2">
        <f t="shared" si="438"/>
        <v>58.638561104974229</v>
      </c>
      <c r="FG151" s="2">
        <f t="shared" si="306"/>
        <v>0.99942503784240355</v>
      </c>
      <c r="FH151" s="2">
        <f t="shared" si="439"/>
        <v>0.99939389374030041</v>
      </c>
      <c r="FI151" s="2">
        <f t="shared" si="439"/>
        <v>0.99938455722471686</v>
      </c>
      <c r="FJ151" s="2">
        <f t="shared" si="439"/>
        <v>0.99934908577864434</v>
      </c>
      <c r="FK151" s="2">
        <f t="shared" si="439"/>
        <v>0.99945319040082548</v>
      </c>
      <c r="FL151" s="2">
        <f t="shared" si="439"/>
        <v>0.99935588989152357</v>
      </c>
      <c r="FM151" s="2">
        <f t="shared" si="439"/>
        <v>0.99930150574483778</v>
      </c>
      <c r="FN151" s="2">
        <f t="shared" si="439"/>
        <v>0.99925295109906542</v>
      </c>
      <c r="FO151" s="2">
        <f t="shared" si="439"/>
        <v>0.99930402244955718</v>
      </c>
      <c r="FP151" s="2">
        <f t="shared" si="439"/>
        <v>0.99927741297482109</v>
      </c>
      <c r="FQ151" s="2">
        <f t="shared" si="439"/>
        <v>0.99928146669285967</v>
      </c>
      <c r="FR151" s="2">
        <f t="shared" si="439"/>
        <v>0.99931074934512221</v>
      </c>
      <c r="FS151" s="2">
        <f t="shared" si="439"/>
        <v>0.99934387624429988</v>
      </c>
      <c r="FT151" s="2">
        <f t="shared" si="439"/>
        <v>0.99929171049281518</v>
      </c>
      <c r="FU151" s="2">
        <f t="shared" si="439"/>
        <v>0.99916483139342671</v>
      </c>
      <c r="FW151" s="2">
        <f t="shared" si="324"/>
        <v>4.6340316732725255E-2</v>
      </c>
      <c r="FX151" s="2">
        <f t="shared" si="376"/>
        <v>4.8335866119882179E-2</v>
      </c>
      <c r="FY151" s="2">
        <f t="shared" si="377"/>
        <v>6.2769186477362751E-2</v>
      </c>
      <c r="FZ151" s="2">
        <f t="shared" si="378"/>
        <v>5.3700099168291944E-2</v>
      </c>
      <c r="GA151" s="2">
        <f t="shared" si="379"/>
        <v>6.2957986849740841E-2</v>
      </c>
      <c r="GB151" s="2">
        <f t="shared" si="380"/>
        <v>5.7620876224030816E-2</v>
      </c>
      <c r="GC151" s="2">
        <f t="shared" si="381"/>
        <v>6.420745633022365E-2</v>
      </c>
      <c r="GD151" s="2">
        <f t="shared" si="382"/>
        <v>6.6463840929570861E-2</v>
      </c>
      <c r="GE151" s="2">
        <f t="shared" si="383"/>
        <v>7.9170008187669186E-2</v>
      </c>
      <c r="GF151" s="2">
        <f t="shared" si="384"/>
        <v>8.0469306820899131E-2</v>
      </c>
      <c r="GG151" s="2">
        <f t="shared" si="385"/>
        <v>7.3169603009901177E-2</v>
      </c>
      <c r="GH151" s="2">
        <f t="shared" si="386"/>
        <v>5.9433558303672293E-2</v>
      </c>
      <c r="GI151" s="2">
        <f t="shared" si="387"/>
        <v>5.0982880375935333E-2</v>
      </c>
      <c r="GJ151" s="2">
        <f t="shared" si="388"/>
        <v>2.8571012224103347E-2</v>
      </c>
      <c r="GK151" s="2">
        <f t="shared" si="389"/>
        <v>2.7343462456683738E-2</v>
      </c>
      <c r="GM151" s="86">
        <f t="shared" si="325"/>
        <v>1.7666721983082491E-62</v>
      </c>
      <c r="GN151" s="86">
        <f t="shared" si="390"/>
        <v>4.8582608589430126E-114</v>
      </c>
      <c r="GO151" s="86">
        <f t="shared" si="391"/>
        <v>4.8143530619990067E-123</v>
      </c>
      <c r="GP151" s="86">
        <f t="shared" si="392"/>
        <v>2.4177237620615059E-133</v>
      </c>
      <c r="GQ151" s="86">
        <f t="shared" si="393"/>
        <v>3.0356584640739442E-140</v>
      </c>
      <c r="GR151" s="86">
        <f t="shared" si="394"/>
        <v>7.5357555694389699E-101</v>
      </c>
      <c r="GS151" s="86">
        <f t="shared" si="395"/>
        <v>5.6747298750250313E-107</v>
      </c>
      <c r="GT151" s="86">
        <f t="shared" si="396"/>
        <v>7.6743251519528826E-115</v>
      </c>
      <c r="GU151" s="86">
        <f t="shared" si="397"/>
        <v>3.8313154423573978E-116</v>
      </c>
      <c r="GV151" s="86">
        <f t="shared" si="398"/>
        <v>3.8432375300274301E-116</v>
      </c>
      <c r="GW151" s="86">
        <f t="shared" si="399"/>
        <v>2.7697386841849771E-152</v>
      </c>
      <c r="GX151" s="86">
        <f t="shared" si="400"/>
        <v>5.515869102857476E-228</v>
      </c>
      <c r="GY151" s="86">
        <f t="shared" si="401"/>
        <v>1.5178893700277155E-231</v>
      </c>
      <c r="GZ151" s="86">
        <f t="shared" si="402"/>
        <v>1.1962370183443361E-48</v>
      </c>
      <c r="HA151" s="86">
        <f t="shared" si="403"/>
        <v>3.8950894563516681E-49</v>
      </c>
      <c r="HC151" s="86">
        <f t="shared" si="326"/>
        <v>1.3141532967661488E-29</v>
      </c>
      <c r="HD151" s="86">
        <f t="shared" si="404"/>
        <v>3.4374334742474561E-53</v>
      </c>
      <c r="HE151" s="86">
        <f t="shared" si="405"/>
        <v>1.2780829238551295E-63</v>
      </c>
      <c r="HF151" s="86">
        <f t="shared" si="406"/>
        <v>8.6697138485527368E-51</v>
      </c>
      <c r="HG151" s="86">
        <f t="shared" si="407"/>
        <v>5.894971606858175E-72</v>
      </c>
      <c r="HH151" s="86">
        <f t="shared" si="408"/>
        <v>4.1734391269806226E-49</v>
      </c>
      <c r="HI151" s="86">
        <f t="shared" si="409"/>
        <v>9.7763586480040862E-56</v>
      </c>
      <c r="HJ151" s="86">
        <f t="shared" si="410"/>
        <v>7.2053795031467293E-75</v>
      </c>
      <c r="HK151" s="86">
        <f t="shared" si="411"/>
        <v>2.7097075293238032E-73</v>
      </c>
      <c r="HL151" s="86">
        <f t="shared" si="412"/>
        <v>2.5061554554208511E-62</v>
      </c>
      <c r="HM151" s="86">
        <f t="shared" si="413"/>
        <v>1.4420493752161312E-72</v>
      </c>
      <c r="HN151" s="86">
        <f t="shared" si="414"/>
        <v>2.106775426055729E-84</v>
      </c>
      <c r="HO151" s="86">
        <f t="shared" si="415"/>
        <v>2.0975970992412747E-100</v>
      </c>
      <c r="HP151" s="86">
        <f t="shared" si="416"/>
        <v>1.278355598388537E-16</v>
      </c>
      <c r="HQ151" s="86">
        <f t="shared" si="417"/>
        <v>3.6976763934726038E-28</v>
      </c>
      <c r="HS151" s="86">
        <f t="shared" si="327"/>
        <v>0.390174028952951</v>
      </c>
      <c r="HT151" s="86">
        <f t="shared" si="418"/>
        <v>0.44586547962160078</v>
      </c>
      <c r="HU151" s="86">
        <f t="shared" si="419"/>
        <v>0.52642817720225987</v>
      </c>
      <c r="HV151" s="86">
        <f t="shared" si="420"/>
        <v>0.53334260374123932</v>
      </c>
      <c r="HW151" s="86">
        <f t="shared" si="421"/>
        <v>0.53094687364462656</v>
      </c>
      <c r="HX151" s="86">
        <f t="shared" si="422"/>
        <v>0.49930752967687514</v>
      </c>
      <c r="HY151" s="86">
        <f t="shared" si="423"/>
        <v>0.52497463200595751</v>
      </c>
      <c r="HZ151" s="86">
        <f t="shared" si="424"/>
        <v>0.53264615619163935</v>
      </c>
      <c r="IA151" s="86">
        <f t="shared" si="425"/>
        <v>0.48150971782847846</v>
      </c>
      <c r="IB151" s="86">
        <f t="shared" si="426"/>
        <v>0.52500677860369083</v>
      </c>
      <c r="IC151" s="86">
        <f t="shared" si="427"/>
        <v>0.5253189657835744</v>
      </c>
      <c r="ID151" s="86">
        <f t="shared" si="428"/>
        <v>0.51791605211910186</v>
      </c>
      <c r="IE151" s="86">
        <f t="shared" si="429"/>
        <v>0.45414845690849365</v>
      </c>
      <c r="IF151" s="86">
        <f t="shared" si="430"/>
        <v>0.28779570464917553</v>
      </c>
      <c r="IG151" s="86">
        <f t="shared" si="431"/>
        <v>0.22274146835226127</v>
      </c>
      <c r="II151" s="86">
        <f t="shared" si="328"/>
        <v>2.8385396306359422E-16</v>
      </c>
      <c r="IJ151" s="86">
        <f t="shared" si="329"/>
        <v>1.2667247735552381E-15</v>
      </c>
      <c r="IK151" s="86">
        <f t="shared" si="330"/>
        <v>2.4958275766033825E-15</v>
      </c>
      <c r="IL151" s="86">
        <f t="shared" si="331"/>
        <v>9.9331496188503429E-18</v>
      </c>
      <c r="IM151" s="86">
        <f t="shared" si="332"/>
        <v>9.6047002266655246E-14</v>
      </c>
      <c r="IN151" s="86">
        <f t="shared" si="333"/>
        <v>3.807099012055743E-17</v>
      </c>
      <c r="IO151" s="86">
        <f t="shared" si="334"/>
        <v>7.5381946413555092E-16</v>
      </c>
      <c r="IP151" s="86">
        <f t="shared" si="335"/>
        <v>7.5879471703414015E-16</v>
      </c>
      <c r="IQ151" s="86">
        <f t="shared" si="336"/>
        <v>8.0633041370154922E-15</v>
      </c>
      <c r="IR151" s="86">
        <f t="shared" si="337"/>
        <v>3.1214643807909668E-15</v>
      </c>
      <c r="IS151" s="86">
        <f t="shared" si="338"/>
        <v>5.2394081056632072E-16</v>
      </c>
      <c r="IT151" s="86">
        <f t="shared" si="339"/>
        <v>1.5479466465148776E-16</v>
      </c>
      <c r="IU151" s="86">
        <f t="shared" si="340"/>
        <v>2.2980438119446445E-16</v>
      </c>
      <c r="IV151" s="86">
        <f t="shared" si="341"/>
        <v>2.1603267826924363E-8</v>
      </c>
      <c r="IW151" s="86">
        <f t="shared" si="342"/>
        <v>3.4519452875651186E-13</v>
      </c>
      <c r="IY151" s="86">
        <f t="shared" si="343"/>
        <v>0.39017402895295128</v>
      </c>
      <c r="IZ151" s="86">
        <f t="shared" si="344"/>
        <v>0.44586547962160206</v>
      </c>
      <c r="JA151" s="86">
        <f t="shared" si="345"/>
        <v>0.52642817720226232</v>
      </c>
      <c r="JB151" s="86">
        <f t="shared" si="346"/>
        <v>0.53334260374123932</v>
      </c>
      <c r="JC151" s="86">
        <f t="shared" si="347"/>
        <v>0.53094687364472259</v>
      </c>
      <c r="JD151" s="86">
        <f t="shared" si="348"/>
        <v>0.49930752967687519</v>
      </c>
      <c r="JE151" s="86">
        <f t="shared" si="349"/>
        <v>0.52497463200595829</v>
      </c>
      <c r="JF151" s="86">
        <f t="shared" si="350"/>
        <v>0.53264615619164013</v>
      </c>
      <c r="JG151" s="86">
        <f t="shared" si="351"/>
        <v>0.48150971782848651</v>
      </c>
      <c r="JH151" s="86">
        <f t="shared" si="352"/>
        <v>0.52500677860369394</v>
      </c>
      <c r="JI151" s="86">
        <f t="shared" si="353"/>
        <v>0.52531896578357495</v>
      </c>
      <c r="JJ151" s="86">
        <f t="shared" si="354"/>
        <v>0.51791605211910197</v>
      </c>
      <c r="JK151" s="86">
        <f t="shared" si="355"/>
        <v>0.45414845690849387</v>
      </c>
      <c r="JL151" s="86">
        <f t="shared" si="356"/>
        <v>0.28779572625244348</v>
      </c>
      <c r="JM151" s="86">
        <f t="shared" si="357"/>
        <v>0.22274146835260647</v>
      </c>
    </row>
    <row r="152" spans="2:273" x14ac:dyDescent="0.25">
      <c r="B152" s="2">
        <v>125</v>
      </c>
      <c r="C152" s="37">
        <v>63.109000000000002</v>
      </c>
      <c r="D152" s="37">
        <v>64.429000000000002</v>
      </c>
      <c r="E152" s="37">
        <v>65.451999999999998</v>
      </c>
      <c r="F152" s="37">
        <v>65.356999999999999</v>
      </c>
      <c r="G152" s="37">
        <v>67.643000000000001</v>
      </c>
      <c r="H152" s="37">
        <v>68.475999999999999</v>
      </c>
      <c r="I152" s="37">
        <v>69.143000000000001</v>
      </c>
      <c r="J152" s="37">
        <v>68.364000000000004</v>
      </c>
      <c r="K152" s="37">
        <v>65.822000000000003</v>
      </c>
      <c r="L152" s="37">
        <v>65.421999999999997</v>
      </c>
      <c r="M152" s="37">
        <v>65.466999999999999</v>
      </c>
      <c r="N152" s="37">
        <v>66.578000000000003</v>
      </c>
      <c r="O152" s="37">
        <v>70.688999999999993</v>
      </c>
      <c r="P152" s="37">
        <v>84.704999999999998</v>
      </c>
      <c r="Q152" s="37">
        <v>103.81399999999999</v>
      </c>
      <c r="S152" s="4">
        <f t="shared" si="229"/>
        <v>63.071578731108552</v>
      </c>
      <c r="T152" s="4">
        <f t="shared" si="230"/>
        <v>65.246978442927059</v>
      </c>
      <c r="U152" s="4">
        <f t="shared" si="231"/>
        <v>66.025286217721103</v>
      </c>
      <c r="V152" s="4">
        <f t="shared" si="232"/>
        <v>66.557377160270633</v>
      </c>
      <c r="W152" s="4">
        <f t="shared" si="233"/>
        <v>67.935541146823695</v>
      </c>
      <c r="X152" s="4">
        <f t="shared" si="234"/>
        <v>68.822011719449918</v>
      </c>
      <c r="Y152" s="4">
        <f t="shared" si="235"/>
        <v>69.611012058734445</v>
      </c>
      <c r="Z152" s="4">
        <f t="shared" si="236"/>
        <v>68.862090400637712</v>
      </c>
      <c r="AA152" s="4">
        <f t="shared" si="237"/>
        <v>64.456426394103744</v>
      </c>
      <c r="AB152" s="4">
        <f t="shared" si="238"/>
        <v>65.718761927030698</v>
      </c>
      <c r="AC152" s="4">
        <f t="shared" si="239"/>
        <v>65.202451322256593</v>
      </c>
      <c r="AD152" s="4">
        <f t="shared" si="240"/>
        <v>67.903917702135715</v>
      </c>
      <c r="AE152" s="4">
        <f t="shared" si="241"/>
        <v>71.15209543788535</v>
      </c>
      <c r="AF152" s="4">
        <f t="shared" si="242"/>
        <v>83.899115553182497</v>
      </c>
      <c r="AG152" s="4">
        <f t="shared" si="243"/>
        <v>100.23402053952083</v>
      </c>
      <c r="AI152" s="4">
        <f t="shared" si="244"/>
        <v>3.7421268891449699E-2</v>
      </c>
      <c r="AJ152" s="4">
        <f t="shared" si="245"/>
        <v>-0.8179784429270569</v>
      </c>
      <c r="AK152" s="4">
        <f t="shared" si="246"/>
        <v>-0.57328621772110466</v>
      </c>
      <c r="AL152" s="4">
        <f t="shared" si="247"/>
        <v>-1.2003771602706337</v>
      </c>
      <c r="AM152" s="4">
        <f t="shared" si="248"/>
        <v>-0.29254114682369448</v>
      </c>
      <c r="AN152" s="4">
        <f t="shared" si="249"/>
        <v>-0.34601171944991904</v>
      </c>
      <c r="AO152" s="4">
        <f t="shared" si="250"/>
        <v>-0.46801205873444474</v>
      </c>
      <c r="AP152" s="4">
        <f t="shared" si="251"/>
        <v>-0.49809040063770738</v>
      </c>
      <c r="AQ152" s="4">
        <f t="shared" si="252"/>
        <v>1.3655736058962589</v>
      </c>
      <c r="AR152" s="4">
        <f t="shared" si="253"/>
        <v>-0.29676192703070114</v>
      </c>
      <c r="AS152" s="4">
        <f t="shared" si="254"/>
        <v>0.26454867774340585</v>
      </c>
      <c r="AT152" s="4">
        <f t="shared" si="255"/>
        <v>-1.3259177021357118</v>
      </c>
      <c r="AU152" s="4">
        <f t="shared" si="256"/>
        <v>-0.46309543788535734</v>
      </c>
      <c r="AV152" s="4">
        <f t="shared" si="436"/>
        <v>0.80588444681750104</v>
      </c>
      <c r="AW152" s="4">
        <f t="shared" si="436"/>
        <v>3.5799794604791657</v>
      </c>
      <c r="AY152" s="2">
        <f t="shared" si="308"/>
        <v>63.071578731108552</v>
      </c>
      <c r="AZ152" s="2">
        <f t="shared" si="359"/>
        <v>63.454802620826044</v>
      </c>
      <c r="BA152" s="2">
        <f t="shared" si="360"/>
        <v>63.328225518302766</v>
      </c>
      <c r="BB152" s="2">
        <f t="shared" si="361"/>
        <v>63.085793766184175</v>
      </c>
      <c r="BC152" s="2">
        <f t="shared" si="362"/>
        <v>63.105082523772118</v>
      </c>
      <c r="BD152" s="2">
        <f t="shared" si="363"/>
        <v>61.965433754628869</v>
      </c>
      <c r="BE152" s="2">
        <f t="shared" si="364"/>
        <v>62.40328461648015</v>
      </c>
      <c r="BF152" s="2">
        <f t="shared" si="365"/>
        <v>61.804996324792086</v>
      </c>
      <c r="BG152" s="2">
        <f t="shared" si="366"/>
        <v>59.868704791114347</v>
      </c>
      <c r="BH152" s="2">
        <f t="shared" si="367"/>
        <v>58.575101880588569</v>
      </c>
      <c r="BI152" s="2">
        <f t="shared" si="368"/>
        <v>57.635972575023068</v>
      </c>
      <c r="BJ152" s="2">
        <f t="shared" si="369"/>
        <v>56.233821708003099</v>
      </c>
      <c r="BK152" s="2">
        <f t="shared" si="370"/>
        <v>56.994314602538047</v>
      </c>
      <c r="BL152" s="2">
        <f t="shared" si="371"/>
        <v>58.149023976279516</v>
      </c>
      <c r="BM152" s="2">
        <f t="shared" si="372"/>
        <v>59.111536173373338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93.330522802778617</v>
      </c>
      <c r="DL152" s="2">
        <f t="shared" si="437"/>
        <v>93.973747508305649</v>
      </c>
      <c r="DM152" s="2">
        <f t="shared" si="437"/>
        <v>99.092824071277562</v>
      </c>
      <c r="DN152" s="2">
        <f t="shared" si="437"/>
        <v>96.068756115977052</v>
      </c>
      <c r="DO152" s="2">
        <f t="shared" si="437"/>
        <v>93.515753234475881</v>
      </c>
      <c r="DP152" s="2">
        <f t="shared" si="437"/>
        <v>89.633984898822121</v>
      </c>
      <c r="DQ152" s="2">
        <f t="shared" si="437"/>
        <v>96.599851782363999</v>
      </c>
      <c r="DR152" s="2">
        <f t="shared" si="437"/>
        <v>97.759837381916313</v>
      </c>
      <c r="DS152" s="2">
        <f t="shared" si="437"/>
        <v>82.201273639774868</v>
      </c>
      <c r="DT152" s="2">
        <f t="shared" si="437"/>
        <v>86.629696356275318</v>
      </c>
      <c r="DU152" s="2">
        <f t="shared" si="437"/>
        <v>86.352983805668032</v>
      </c>
      <c r="DV152" s="2">
        <f t="shared" si="437"/>
        <v>88.294986022514053</v>
      </c>
      <c r="DW152" s="2">
        <f t="shared" si="437"/>
        <v>88.607912891986075</v>
      </c>
      <c r="DX152" s="2">
        <f t="shared" si="437"/>
        <v>74.904713240418133</v>
      </c>
      <c r="DY152" s="2">
        <f t="shared" si="437"/>
        <v>72.288898790896155</v>
      </c>
      <c r="EA152" s="2">
        <f t="shared" si="440"/>
        <v>63.053729087805252</v>
      </c>
      <c r="EB152" s="2">
        <f t="shared" si="290"/>
        <v>63.423989330271702</v>
      </c>
      <c r="EC152" s="2">
        <f t="shared" si="291"/>
        <v>63.287646413366538</v>
      </c>
      <c r="ED152" s="2">
        <f t="shared" si="292"/>
        <v>63.04298497630878</v>
      </c>
      <c r="EE152" s="2">
        <f t="shared" si="293"/>
        <v>63.062503991472767</v>
      </c>
      <c r="EF152" s="2">
        <f t="shared" si="294"/>
        <v>61.926620268932275</v>
      </c>
      <c r="EG152" s="2">
        <f t="shared" si="295"/>
        <v>62.347349132837195</v>
      </c>
      <c r="EH152" s="2">
        <f t="shared" si="296"/>
        <v>61.756382753886726</v>
      </c>
      <c r="EI152" s="2">
        <f t="shared" si="297"/>
        <v>59.820428761651129</v>
      </c>
      <c r="EJ152" s="2">
        <f t="shared" si="298"/>
        <v>58.530839842946627</v>
      </c>
      <c r="EK152" s="2">
        <f t="shared" si="299"/>
        <v>57.608038346929803</v>
      </c>
      <c r="EL152" s="2">
        <f t="shared" si="300"/>
        <v>56.175639448698902</v>
      </c>
      <c r="EM152" s="2">
        <f t="shared" si="301"/>
        <v>56.949737158070569</v>
      </c>
      <c r="EN152" s="2">
        <f t="shared" si="302"/>
        <v>58.135812553201013</v>
      </c>
      <c r="EO152" s="2">
        <f t="shared" si="303"/>
        <v>59.118832032099469</v>
      </c>
      <c r="EQ152" s="2">
        <f t="shared" si="304"/>
        <v>63.092723771389082</v>
      </c>
      <c r="ER152" s="2">
        <f t="shared" si="438"/>
        <v>63.687958689940814</v>
      </c>
      <c r="ES152" s="2">
        <f t="shared" si="438"/>
        <v>63.587027849633891</v>
      </c>
      <c r="ET152" s="2">
        <f t="shared" si="438"/>
        <v>63.4390793672342</v>
      </c>
      <c r="EU152" s="2">
        <f t="shared" si="438"/>
        <v>63.461698998446785</v>
      </c>
      <c r="EV152" s="2">
        <f t="shared" si="438"/>
        <v>62.285302553300859</v>
      </c>
      <c r="EW152" s="2">
        <f t="shared" si="438"/>
        <v>62.83491211921686</v>
      </c>
      <c r="EX152" s="2">
        <f t="shared" si="438"/>
        <v>62.088955556806134</v>
      </c>
      <c r="EY152" s="2">
        <f t="shared" si="438"/>
        <v>60.215891333333339</v>
      </c>
      <c r="EZ152" s="2">
        <f t="shared" si="438"/>
        <v>58.824872903690952</v>
      </c>
      <c r="FA152" s="2">
        <f t="shared" si="438"/>
        <v>57.722216623136788</v>
      </c>
      <c r="FB152" s="2">
        <f t="shared" si="438"/>
        <v>56.761951090501753</v>
      </c>
      <c r="FC152" s="2">
        <f t="shared" si="438"/>
        <v>57.410518664266469</v>
      </c>
      <c r="FD152" s="2">
        <f t="shared" si="438"/>
        <v>58.211948112504246</v>
      </c>
      <c r="FE152" s="2">
        <f t="shared" si="438"/>
        <v>58.539350830078476</v>
      </c>
      <c r="FG152" s="2">
        <f t="shared" si="306"/>
        <v>0.99947560175051564</v>
      </c>
      <c r="FH152" s="2">
        <f t="shared" si="439"/>
        <v>0.99944719503983226</v>
      </c>
      <c r="FI152" s="2">
        <f t="shared" si="439"/>
        <v>0.99943867912112572</v>
      </c>
      <c r="FJ152" s="2">
        <f t="shared" si="439"/>
        <v>0.99940632517285921</v>
      </c>
      <c r="FK152" s="2">
        <f t="shared" si="439"/>
        <v>0.99950127972340186</v>
      </c>
      <c r="FL152" s="2">
        <f t="shared" si="439"/>
        <v>0.99941253130471419</v>
      </c>
      <c r="FM152" s="2">
        <f t="shared" si="439"/>
        <v>0.99936292651357661</v>
      </c>
      <c r="FN152" s="2">
        <f t="shared" si="439"/>
        <v>0.99931863851742553</v>
      </c>
      <c r="FO152" s="2">
        <f t="shared" si="439"/>
        <v>0.99936522205721112</v>
      </c>
      <c r="FP152" s="2">
        <f t="shared" si="439"/>
        <v>0.99934095089843178</v>
      </c>
      <c r="FQ152" s="2">
        <f t="shared" si="439"/>
        <v>0.99934464840206227</v>
      </c>
      <c r="FR152" s="2">
        <f t="shared" si="439"/>
        <v>0.99937135780671515</v>
      </c>
      <c r="FS152" s="2">
        <f t="shared" si="439"/>
        <v>0.99940157347461489</v>
      </c>
      <c r="FT152" s="2">
        <f t="shared" si="439"/>
        <v>0.99935399203166642</v>
      </c>
      <c r="FU152" s="2">
        <f t="shared" si="439"/>
        <v>0.99923826120114212</v>
      </c>
      <c r="FW152" s="2">
        <f t="shared" si="324"/>
        <v>5.0584990000506876E-2</v>
      </c>
      <c r="FX152" s="2">
        <f t="shared" si="376"/>
        <v>5.2753216203006575E-2</v>
      </c>
      <c r="FY152" s="2">
        <f t="shared" si="377"/>
        <v>6.8410758530627142E-2</v>
      </c>
      <c r="FZ152" s="2">
        <f t="shared" si="378"/>
        <v>5.8577504338430397E-2</v>
      </c>
      <c r="GA152" s="2">
        <f t="shared" si="379"/>
        <v>6.8615285599881462E-2</v>
      </c>
      <c r="GB152" s="2">
        <f t="shared" si="380"/>
        <v>6.2830748352506863E-2</v>
      </c>
      <c r="GC152" s="2">
        <f t="shared" si="381"/>
        <v>6.9968646747777849E-2</v>
      </c>
      <c r="GD152" s="2">
        <f t="shared" si="382"/>
        <v>7.2411825232856844E-2</v>
      </c>
      <c r="GE152" s="2">
        <f t="shared" si="383"/>
        <v>8.6150157393362639E-2</v>
      </c>
      <c r="GF152" s="2">
        <f t="shared" si="384"/>
        <v>8.7553118811088931E-2</v>
      </c>
      <c r="GG152" s="2">
        <f t="shared" si="385"/>
        <v>7.9666486974866835E-2</v>
      </c>
      <c r="GH152" s="2">
        <f t="shared" si="386"/>
        <v>6.4796057452208997E-2</v>
      </c>
      <c r="GI152" s="2">
        <f t="shared" si="387"/>
        <v>5.5627997257554747E-2</v>
      </c>
      <c r="GJ152" s="2">
        <f t="shared" si="388"/>
        <v>3.1241375726811182E-2</v>
      </c>
      <c r="GK152" s="2">
        <f t="shared" si="389"/>
        <v>2.9902625830516245E-2</v>
      </c>
      <c r="GM152" s="86">
        <f t="shared" si="325"/>
        <v>1.5619972951225612E-64</v>
      </c>
      <c r="GN152" s="86">
        <f t="shared" si="390"/>
        <v>8.7515361719397183E-118</v>
      </c>
      <c r="GO152" s="86">
        <f t="shared" si="391"/>
        <v>4.3618771979586049E-127</v>
      </c>
      <c r="GP152" s="86">
        <f t="shared" si="392"/>
        <v>8.6813111497769885E-138</v>
      </c>
      <c r="GQ152" s="86">
        <f t="shared" si="393"/>
        <v>6.8710866324560331E-145</v>
      </c>
      <c r="GR152" s="86">
        <f t="shared" si="394"/>
        <v>3.4186235645981961E-104</v>
      </c>
      <c r="GS152" s="86">
        <f t="shared" si="395"/>
        <v>1.7613245985592322E-110</v>
      </c>
      <c r="GT152" s="86">
        <f t="shared" si="396"/>
        <v>1.2633114304214622E-118</v>
      </c>
      <c r="GU152" s="86">
        <f t="shared" si="397"/>
        <v>5.7880445720830102E-120</v>
      </c>
      <c r="GV152" s="86">
        <f t="shared" si="398"/>
        <v>5.8600931478392538E-120</v>
      </c>
      <c r="GW152" s="86">
        <f t="shared" si="399"/>
        <v>2.5706949340758592E-157</v>
      </c>
      <c r="GX152" s="86">
        <f t="shared" si="400"/>
        <v>1.5952802013075015E-235</v>
      </c>
      <c r="GY152" s="86">
        <f t="shared" si="401"/>
        <v>3.3864988128628023E-239</v>
      </c>
      <c r="GZ152" s="86">
        <f t="shared" si="402"/>
        <v>3.1057526478473158E-50</v>
      </c>
      <c r="HA152" s="86">
        <f t="shared" si="403"/>
        <v>9.8982543830574239E-51</v>
      </c>
      <c r="HC152" s="86">
        <f t="shared" si="326"/>
        <v>3.5998699328521133E-31</v>
      </c>
      <c r="HD152" s="86">
        <f t="shared" si="404"/>
        <v>5.6975345251214162E-56</v>
      </c>
      <c r="HE152" s="86">
        <f t="shared" si="405"/>
        <v>6.0619095117251036E-67</v>
      </c>
      <c r="HF152" s="86">
        <f t="shared" si="406"/>
        <v>1.9408735676315955E-53</v>
      </c>
      <c r="HG152" s="86">
        <f t="shared" si="407"/>
        <v>1.0958093987122746E-75</v>
      </c>
      <c r="HH152" s="86">
        <f t="shared" si="408"/>
        <v>1.2135659484306806E-51</v>
      </c>
      <c r="HI152" s="86">
        <f t="shared" si="409"/>
        <v>1.4170364794054652E-58</v>
      </c>
      <c r="HJ152" s="86">
        <f t="shared" si="410"/>
        <v>1.0183625454038378E-78</v>
      </c>
      <c r="HK152" s="86">
        <f t="shared" si="411"/>
        <v>5.4043550568194283E-77</v>
      </c>
      <c r="HL152" s="86">
        <f t="shared" si="412"/>
        <v>1.7676317710515022E-65</v>
      </c>
      <c r="HM152" s="86">
        <f t="shared" si="413"/>
        <v>2.7791078328406365E-76</v>
      </c>
      <c r="HN152" s="86">
        <f t="shared" si="414"/>
        <v>8.8094143863120403E-89</v>
      </c>
      <c r="HO152" s="86">
        <f t="shared" si="415"/>
        <v>9.4998824685197889E-106</v>
      </c>
      <c r="HP152" s="86">
        <f t="shared" si="416"/>
        <v>1.8322551336401945E-17</v>
      </c>
      <c r="HQ152" s="86">
        <f t="shared" si="417"/>
        <v>1.1036532871141897E-29</v>
      </c>
      <c r="HS152" s="86">
        <f t="shared" si="327"/>
        <v>0.45684783782403671</v>
      </c>
      <c r="HT152" s="86">
        <f t="shared" si="418"/>
        <v>0.50022658061607295</v>
      </c>
      <c r="HU152" s="86">
        <f t="shared" si="419"/>
        <v>0.53121377696951189</v>
      </c>
      <c r="HV152" s="86">
        <f t="shared" si="420"/>
        <v>0.52022759648058392</v>
      </c>
      <c r="HW152" s="86">
        <f t="shared" si="421"/>
        <v>0.52805528586715889</v>
      </c>
      <c r="HX152" s="86">
        <f t="shared" si="422"/>
        <v>0.53202408521224298</v>
      </c>
      <c r="HY152" s="86">
        <f t="shared" si="423"/>
        <v>0.53165342459090226</v>
      </c>
      <c r="HZ152" s="86">
        <f t="shared" si="424"/>
        <v>0.52191046705342847</v>
      </c>
      <c r="IA152" s="86">
        <f t="shared" si="425"/>
        <v>0.39651978326988835</v>
      </c>
      <c r="IB152" s="86">
        <f t="shared" si="426"/>
        <v>0.47068442063990618</v>
      </c>
      <c r="IC152" s="86">
        <f t="shared" si="427"/>
        <v>0.47250793978119354</v>
      </c>
      <c r="ID152" s="86">
        <f t="shared" si="428"/>
        <v>0.53391519044933389</v>
      </c>
      <c r="IE152" s="86">
        <f t="shared" si="429"/>
        <v>0.50773124792278435</v>
      </c>
      <c r="IF152" s="86">
        <f t="shared" si="430"/>
        <v>0.34278119001536406</v>
      </c>
      <c r="IG152" s="86">
        <f t="shared" si="431"/>
        <v>0.2681403422877916</v>
      </c>
      <c r="II152" s="86">
        <f t="shared" si="328"/>
        <v>2.1755966708133246E-15</v>
      </c>
      <c r="IJ152" s="86">
        <f t="shared" si="329"/>
        <v>9.1434038534486478E-15</v>
      </c>
      <c r="IK152" s="86">
        <f t="shared" si="330"/>
        <v>2.101520202178927E-14</v>
      </c>
      <c r="IL152" s="86">
        <f t="shared" si="331"/>
        <v>1.0457597058035225E-16</v>
      </c>
      <c r="IM152" s="86">
        <f t="shared" si="332"/>
        <v>6.3701517908402675E-13</v>
      </c>
      <c r="IN152" s="86">
        <f t="shared" si="333"/>
        <v>3.9123859508533323E-16</v>
      </c>
      <c r="IO152" s="86">
        <f t="shared" si="334"/>
        <v>7.0055697169894828E-15</v>
      </c>
      <c r="IP152" s="86">
        <f t="shared" si="335"/>
        <v>7.2679856192461377E-15</v>
      </c>
      <c r="IQ152" s="86">
        <f t="shared" si="336"/>
        <v>7.7144287616994271E-14</v>
      </c>
      <c r="IR152" s="86">
        <f t="shared" si="337"/>
        <v>3.2529533927755534E-14</v>
      </c>
      <c r="IS152" s="86">
        <f t="shared" si="338"/>
        <v>5.6375862533670769E-15</v>
      </c>
      <c r="IT152" s="86">
        <f t="shared" si="339"/>
        <v>1.4928774578476656E-15</v>
      </c>
      <c r="IU152" s="86">
        <f t="shared" si="340"/>
        <v>1.9113480297004065E-15</v>
      </c>
      <c r="IV152" s="86">
        <f t="shared" si="341"/>
        <v>4.9661678369322083E-8</v>
      </c>
      <c r="IW152" s="86">
        <f t="shared" si="342"/>
        <v>1.3617038722507561E-12</v>
      </c>
      <c r="IY152" s="86">
        <f t="shared" si="343"/>
        <v>0.45684783782403887</v>
      </c>
      <c r="IZ152" s="86">
        <f t="shared" si="344"/>
        <v>0.50022658061608205</v>
      </c>
      <c r="JA152" s="86">
        <f t="shared" si="345"/>
        <v>0.53121377696953287</v>
      </c>
      <c r="JB152" s="86">
        <f t="shared" si="346"/>
        <v>0.52022759648058403</v>
      </c>
      <c r="JC152" s="86">
        <f t="shared" si="347"/>
        <v>0.52805528586779593</v>
      </c>
      <c r="JD152" s="86">
        <f t="shared" si="348"/>
        <v>0.53202408521224342</v>
      </c>
      <c r="JE152" s="86">
        <f t="shared" si="349"/>
        <v>0.53165342459090925</v>
      </c>
      <c r="JF152" s="86">
        <f t="shared" si="350"/>
        <v>0.52191046705343569</v>
      </c>
      <c r="JG152" s="86">
        <f t="shared" si="351"/>
        <v>0.39651978326996551</v>
      </c>
      <c r="JH152" s="86">
        <f t="shared" si="352"/>
        <v>0.47068442063993871</v>
      </c>
      <c r="JI152" s="86">
        <f t="shared" si="353"/>
        <v>0.4725079397811992</v>
      </c>
      <c r="JJ152" s="86">
        <f t="shared" si="354"/>
        <v>0.53391519044933533</v>
      </c>
      <c r="JK152" s="86">
        <f t="shared" si="355"/>
        <v>0.50773124792278623</v>
      </c>
      <c r="JL152" s="86">
        <f t="shared" si="356"/>
        <v>0.34278123967704244</v>
      </c>
      <c r="JM152" s="86">
        <f t="shared" si="357"/>
        <v>0.26814034228915329</v>
      </c>
    </row>
    <row r="153" spans="2:273" x14ac:dyDescent="0.25">
      <c r="B153" s="2">
        <v>126</v>
      </c>
      <c r="C153" s="37">
        <v>62.63</v>
      </c>
      <c r="D153" s="37">
        <v>64.048000000000002</v>
      </c>
      <c r="E153" s="37">
        <v>63.975999999999999</v>
      </c>
      <c r="F153" s="37">
        <v>65.619</v>
      </c>
      <c r="G153" s="37">
        <v>66.356999999999999</v>
      </c>
      <c r="H153" s="37">
        <v>67.548000000000002</v>
      </c>
      <c r="I153" s="37">
        <v>67.738</v>
      </c>
      <c r="J153" s="37">
        <v>67.067999999999998</v>
      </c>
      <c r="K153" s="37">
        <v>63.756</v>
      </c>
      <c r="L153" s="37">
        <v>64.733000000000004</v>
      </c>
      <c r="M153" s="37">
        <v>63.444000000000003</v>
      </c>
      <c r="N153" s="37">
        <v>65.088999999999999</v>
      </c>
      <c r="O153" s="37">
        <v>69.867000000000004</v>
      </c>
      <c r="P153" s="37">
        <v>84.795000000000002</v>
      </c>
      <c r="Q153" s="37">
        <v>106.3721</v>
      </c>
      <c r="S153" s="4">
        <f t="shared" si="229"/>
        <v>62.987815132372283</v>
      </c>
      <c r="T153" s="4">
        <f t="shared" si="230"/>
        <v>65.0420923191502</v>
      </c>
      <c r="U153" s="4">
        <f t="shared" si="231"/>
        <v>65.377932997212383</v>
      </c>
      <c r="V153" s="4">
        <f t="shared" si="232"/>
        <v>65.60509365009014</v>
      </c>
      <c r="W153" s="4">
        <f t="shared" si="233"/>
        <v>66.879312379215918</v>
      </c>
      <c r="X153" s="4">
        <f t="shared" si="234"/>
        <v>67.72765788512335</v>
      </c>
      <c r="Y153" s="4">
        <f t="shared" si="235"/>
        <v>68.059354026747428</v>
      </c>
      <c r="Z153" s="4">
        <f t="shared" si="236"/>
        <v>67.094758175502648</v>
      </c>
      <c r="AA153" s="4">
        <f t="shared" si="237"/>
        <v>62.562634039441697</v>
      </c>
      <c r="AB153" s="4">
        <f t="shared" si="238"/>
        <v>63.261706102669017</v>
      </c>
      <c r="AC153" s="4">
        <f t="shared" si="239"/>
        <v>62.660607787519368</v>
      </c>
      <c r="AD153" s="4">
        <f t="shared" si="240"/>
        <v>65.708598895909546</v>
      </c>
      <c r="AE153" s="4">
        <f t="shared" si="241"/>
        <v>70.034653639528969</v>
      </c>
      <c r="AF153" s="4">
        <f t="shared" si="242"/>
        <v>86.109272570133896</v>
      </c>
      <c r="AG153" s="4">
        <f t="shared" si="243"/>
        <v>104.80133282918268</v>
      </c>
      <c r="AI153" s="4">
        <f t="shared" si="244"/>
        <v>-0.35781513237228069</v>
      </c>
      <c r="AJ153" s="4">
        <f t="shared" si="245"/>
        <v>-0.99409231915019802</v>
      </c>
      <c r="AK153" s="4">
        <f t="shared" si="246"/>
        <v>-1.4019329972123842</v>
      </c>
      <c r="AL153" s="4">
        <f t="shared" si="247"/>
        <v>1.3906349909859728E-2</v>
      </c>
      <c r="AM153" s="4">
        <f t="shared" si="248"/>
        <v>-0.52231237921591855</v>
      </c>
      <c r="AN153" s="4">
        <f t="shared" si="249"/>
        <v>-0.17965788512334768</v>
      </c>
      <c r="AO153" s="4">
        <f t="shared" si="250"/>
        <v>-0.32135402674742863</v>
      </c>
      <c r="AP153" s="4">
        <f t="shared" si="251"/>
        <v>-2.6758175502649806E-2</v>
      </c>
      <c r="AQ153" s="4">
        <f t="shared" si="252"/>
        <v>1.1933659605583031</v>
      </c>
      <c r="AR153" s="4">
        <f t="shared" si="253"/>
        <v>1.4712938973309875</v>
      </c>
      <c r="AS153" s="4">
        <f t="shared" si="254"/>
        <v>0.78339221248063495</v>
      </c>
      <c r="AT153" s="4">
        <f t="shared" si="255"/>
        <v>-0.61959889590954731</v>
      </c>
      <c r="AU153" s="4">
        <f t="shared" si="256"/>
        <v>-0.1676536395289645</v>
      </c>
      <c r="AV153" s="4">
        <f t="shared" si="436"/>
        <v>-1.3142725701338946</v>
      </c>
      <c r="AW153" s="4">
        <f t="shared" si="436"/>
        <v>1.5707671708173194</v>
      </c>
      <c r="AY153" s="2">
        <f t="shared" si="308"/>
        <v>62.987815132372283</v>
      </c>
      <c r="AZ153" s="2">
        <f t="shared" si="359"/>
        <v>63.344427694086377</v>
      </c>
      <c r="BA153" s="2">
        <f t="shared" si="360"/>
        <v>63.197510593898997</v>
      </c>
      <c r="BB153" s="2">
        <f t="shared" si="361"/>
        <v>62.932168115410086</v>
      </c>
      <c r="BC153" s="2">
        <f t="shared" si="362"/>
        <v>62.973378000631214</v>
      </c>
      <c r="BD153" s="2">
        <f t="shared" si="363"/>
        <v>61.848601437326813</v>
      </c>
      <c r="BE153" s="2">
        <f t="shared" si="364"/>
        <v>62.258274590102658</v>
      </c>
      <c r="BF153" s="2">
        <f t="shared" si="365"/>
        <v>61.668357189637362</v>
      </c>
      <c r="BG153" s="2">
        <f t="shared" si="366"/>
        <v>59.749602416327249</v>
      </c>
      <c r="BH153" s="2">
        <f t="shared" si="367"/>
        <v>58.44399491718081</v>
      </c>
      <c r="BI153" s="2">
        <f t="shared" si="368"/>
        <v>57.509900950534359</v>
      </c>
      <c r="BJ153" s="2">
        <f t="shared" si="369"/>
        <v>56.083640657804978</v>
      </c>
      <c r="BK153" s="2">
        <f t="shared" si="370"/>
        <v>56.847937175437544</v>
      </c>
      <c r="BL153" s="2">
        <f t="shared" si="371"/>
        <v>58.039480117136051</v>
      </c>
      <c r="BM153" s="2">
        <f t="shared" si="372"/>
        <v>59.041016400578179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93.522362579281179</v>
      </c>
      <c r="DL153" s="2">
        <f t="shared" si="437"/>
        <v>94.141674418604651</v>
      </c>
      <c r="DM153" s="2">
        <f t="shared" si="437"/>
        <v>99.305505587435817</v>
      </c>
      <c r="DN153" s="2">
        <f t="shared" si="437"/>
        <v>96.260443068559354</v>
      </c>
      <c r="DO153" s="2">
        <f t="shared" si="437"/>
        <v>93.683112686708284</v>
      </c>
      <c r="DP153" s="2">
        <f t="shared" si="437"/>
        <v>89.764730292962852</v>
      </c>
      <c r="DQ153" s="2">
        <f t="shared" si="437"/>
        <v>96.798410506566626</v>
      </c>
      <c r="DR153" s="2">
        <f t="shared" si="437"/>
        <v>97.971280701754367</v>
      </c>
      <c r="DS153" s="2">
        <f t="shared" si="437"/>
        <v>82.233115666041272</v>
      </c>
      <c r="DT153" s="2">
        <f t="shared" si="437"/>
        <v>86.741577935222679</v>
      </c>
      <c r="DU153" s="2">
        <f t="shared" si="437"/>
        <v>86.47858825910933</v>
      </c>
      <c r="DV153" s="2">
        <f t="shared" si="437"/>
        <v>88.458833395872389</v>
      </c>
      <c r="DW153" s="2">
        <f t="shared" si="437"/>
        <v>88.770677700348443</v>
      </c>
      <c r="DX153" s="2">
        <f t="shared" si="437"/>
        <v>74.954806271777016</v>
      </c>
      <c r="DY153" s="2">
        <f t="shared" si="437"/>
        <v>72.349436699857748</v>
      </c>
      <c r="EA153" s="2">
        <f t="shared" si="440"/>
        <v>62.970871149706831</v>
      </c>
      <c r="EB153" s="2">
        <f t="shared" si="290"/>
        <v>63.31264434749329</v>
      </c>
      <c r="EC153" s="2">
        <f t="shared" si="291"/>
        <v>63.155293774600374</v>
      </c>
      <c r="ED153" s="2">
        <f t="shared" si="292"/>
        <v>62.886912741771098</v>
      </c>
      <c r="EE153" s="2">
        <f t="shared" si="293"/>
        <v>62.927770996809841</v>
      </c>
      <c r="EF153" s="2">
        <f t="shared" si="294"/>
        <v>61.807367233935075</v>
      </c>
      <c r="EG153" s="2">
        <f t="shared" si="295"/>
        <v>62.198620173113156</v>
      </c>
      <c r="EH153" s="2">
        <f t="shared" si="296"/>
        <v>61.617990733269906</v>
      </c>
      <c r="EI153" s="2">
        <f t="shared" si="297"/>
        <v>59.697383062583228</v>
      </c>
      <c r="EJ153" s="2">
        <f t="shared" si="298"/>
        <v>58.397293914181546</v>
      </c>
      <c r="EK153" s="2">
        <f t="shared" si="299"/>
        <v>57.482084656343119</v>
      </c>
      <c r="EL153" s="2">
        <f t="shared" si="300"/>
        <v>56.02142473329485</v>
      </c>
      <c r="EM153" s="2">
        <f t="shared" si="301"/>
        <v>56.801010016443925</v>
      </c>
      <c r="EN153" s="2">
        <f t="shared" si="302"/>
        <v>58.026768469154597</v>
      </c>
      <c r="EO153" s="2">
        <f t="shared" si="303"/>
        <v>59.051773998805444</v>
      </c>
      <c r="EQ153" s="2">
        <f t="shared" si="304"/>
        <v>63.013117848706592</v>
      </c>
      <c r="ER153" s="2">
        <f t="shared" si="438"/>
        <v>63.594829271216298</v>
      </c>
      <c r="ES153" s="2">
        <f t="shared" si="438"/>
        <v>63.473460675692984</v>
      </c>
      <c r="ET153" s="2">
        <f t="shared" si="438"/>
        <v>63.312552065086635</v>
      </c>
      <c r="EU153" s="2">
        <f t="shared" si="438"/>
        <v>63.3508044025494</v>
      </c>
      <c r="EV153" s="2">
        <f t="shared" si="438"/>
        <v>62.190770739906164</v>
      </c>
      <c r="EW153" s="2">
        <f t="shared" si="438"/>
        <v>62.71761968549697</v>
      </c>
      <c r="EX153" s="2">
        <f t="shared" si="438"/>
        <v>61.970252530936968</v>
      </c>
      <c r="EY153" s="2">
        <f t="shared" si="438"/>
        <v>60.115517555555556</v>
      </c>
      <c r="EZ153" s="2">
        <f t="shared" si="438"/>
        <v>58.708897464602572</v>
      </c>
      <c r="FA153" s="2">
        <f t="shared" si="438"/>
        <v>57.603031575009219</v>
      </c>
      <c r="FB153" s="2">
        <f t="shared" si="438"/>
        <v>56.639184663061513</v>
      </c>
      <c r="FC153" s="2">
        <f t="shared" si="438"/>
        <v>57.286891949595677</v>
      </c>
      <c r="FD153" s="2">
        <f t="shared" si="438"/>
        <v>58.106927998823551</v>
      </c>
      <c r="FE153" s="2">
        <f t="shared" si="438"/>
        <v>58.440140555182722</v>
      </c>
      <c r="FG153" s="2">
        <f t="shared" si="306"/>
        <v>0.9995217210438887</v>
      </c>
      <c r="FH153" s="2">
        <f t="shared" si="439"/>
        <v>0.99949581136011612</v>
      </c>
      <c r="FI153" s="2">
        <f t="shared" si="439"/>
        <v>0.99948804398852409</v>
      </c>
      <c r="FJ153" s="2">
        <f t="shared" si="439"/>
        <v>0.99945853383805416</v>
      </c>
      <c r="FK153" s="2">
        <f t="shared" si="439"/>
        <v>0.9995451417418556</v>
      </c>
      <c r="FL153" s="2">
        <f t="shared" si="439"/>
        <v>0.99946419448585988</v>
      </c>
      <c r="FM153" s="2">
        <f t="shared" si="439"/>
        <v>0.99941894950380394</v>
      </c>
      <c r="FN153" s="2">
        <f t="shared" si="439"/>
        <v>0.99937855368515893</v>
      </c>
      <c r="FO153" s="2">
        <f t="shared" si="439"/>
        <v>0.999421043298789</v>
      </c>
      <c r="FP153" s="2">
        <f t="shared" si="439"/>
        <v>0.99939890521871022</v>
      </c>
      <c r="FQ153" s="2">
        <f t="shared" si="439"/>
        <v>0.99940227777213442</v>
      </c>
      <c r="FR153" s="2">
        <f t="shared" si="439"/>
        <v>0.99942663979097368</v>
      </c>
      <c r="FS153" s="2">
        <f t="shared" si="439"/>
        <v>0.99945419978315431</v>
      </c>
      <c r="FT153" s="2">
        <f t="shared" si="439"/>
        <v>0.99941080023945417</v>
      </c>
      <c r="FU153" s="2">
        <f t="shared" si="439"/>
        <v>0.99930523939252236</v>
      </c>
      <c r="FW153" s="2">
        <f t="shared" si="324"/>
        <v>5.5195963047400973E-2</v>
      </c>
      <c r="FX153" s="2">
        <f t="shared" si="376"/>
        <v>5.7549849362391499E-2</v>
      </c>
      <c r="FY153" s="2">
        <f t="shared" si="377"/>
        <v>7.4519068336436817E-2</v>
      </c>
      <c r="FZ153" s="2">
        <f t="shared" si="378"/>
        <v>6.3868009305638143E-2</v>
      </c>
      <c r="GA153" s="2">
        <f t="shared" si="379"/>
        <v>7.4740392230733491E-2</v>
      </c>
      <c r="GB153" s="2">
        <f t="shared" si="380"/>
        <v>6.8477449201709187E-2</v>
      </c>
      <c r="GC153" s="2">
        <f t="shared" si="381"/>
        <v>7.6204679781507481E-2</v>
      </c>
      <c r="GD153" s="2">
        <f t="shared" si="382"/>
        <v>7.8847148535936579E-2</v>
      </c>
      <c r="GE153" s="2">
        <f t="shared" si="383"/>
        <v>9.3683111522549004E-2</v>
      </c>
      <c r="GF153" s="2">
        <f t="shared" si="384"/>
        <v>9.5195968578470999E-2</v>
      </c>
      <c r="GG153" s="2">
        <f t="shared" si="385"/>
        <v>8.6686288275146559E-2</v>
      </c>
      <c r="GH153" s="2">
        <f t="shared" si="386"/>
        <v>7.0606076887436559E-2</v>
      </c>
      <c r="GI153" s="2">
        <f t="shared" si="387"/>
        <v>6.0669280802530118E-2</v>
      </c>
      <c r="GJ153" s="2">
        <f t="shared" si="388"/>
        <v>3.4152547712583907E-2</v>
      </c>
      <c r="GK153" s="2">
        <f t="shared" si="389"/>
        <v>3.2693258767933567E-2</v>
      </c>
      <c r="GM153" s="86">
        <f t="shared" si="325"/>
        <v>1.277172544718667E-66</v>
      </c>
      <c r="GN153" s="86">
        <f t="shared" si="390"/>
        <v>1.3689597045220092E-121</v>
      </c>
      <c r="GO153" s="86">
        <f t="shared" si="391"/>
        <v>3.3934112040461334E-131</v>
      </c>
      <c r="GP153" s="86">
        <f t="shared" si="392"/>
        <v>2.630488728021566E-142</v>
      </c>
      <c r="GQ153" s="86">
        <f t="shared" si="393"/>
        <v>1.3039621486172748E-149</v>
      </c>
      <c r="GR153" s="86">
        <f t="shared" si="394"/>
        <v>1.3653450300564185E-107</v>
      </c>
      <c r="GS153" s="86">
        <f t="shared" si="395"/>
        <v>4.7899308005629599E-114</v>
      </c>
      <c r="GT153" s="86">
        <f t="shared" si="396"/>
        <v>1.8023569863552451E-122</v>
      </c>
      <c r="GU153" s="86">
        <f t="shared" si="397"/>
        <v>7.5694096290643997E-124</v>
      </c>
      <c r="GV153" s="86">
        <f t="shared" si="398"/>
        <v>7.7372759588487618E-124</v>
      </c>
      <c r="GW153" s="86">
        <f t="shared" si="399"/>
        <v>1.9724337004926078E-162</v>
      </c>
      <c r="GX153" s="86">
        <f t="shared" si="400"/>
        <v>3.4716490112974021E-243</v>
      </c>
      <c r="GY153" s="86">
        <f t="shared" si="401"/>
        <v>5.6621833718414818E-247</v>
      </c>
      <c r="GZ153" s="86">
        <f t="shared" si="402"/>
        <v>7.5922744024293192E-52</v>
      </c>
      <c r="HA153" s="86">
        <f t="shared" si="403"/>
        <v>2.3681765164862998E-52</v>
      </c>
      <c r="HC153" s="86">
        <f t="shared" si="326"/>
        <v>8.954368199532719E-33</v>
      </c>
      <c r="HD153" s="86">
        <f t="shared" si="404"/>
        <v>7.9885428909170394E-59</v>
      </c>
      <c r="HE153" s="86">
        <f t="shared" si="405"/>
        <v>2.355841306157118E-70</v>
      </c>
      <c r="HF153" s="86">
        <f t="shared" si="406"/>
        <v>3.7049736928537576E-56</v>
      </c>
      <c r="HG153" s="86">
        <f t="shared" si="407"/>
        <v>1.6323810939429476E-79</v>
      </c>
      <c r="HH153" s="86">
        <f t="shared" si="408"/>
        <v>3.0338431215139267E-54</v>
      </c>
      <c r="HI153" s="86">
        <f t="shared" si="409"/>
        <v>1.73908659759056E-61</v>
      </c>
      <c r="HJ153" s="86">
        <f t="shared" si="410"/>
        <v>1.1475629649653838E-82</v>
      </c>
      <c r="HK153" s="86">
        <f t="shared" si="411"/>
        <v>8.7028455390488481E-81</v>
      </c>
      <c r="HL153" s="86">
        <f t="shared" si="412"/>
        <v>1.0382238606384627E-68</v>
      </c>
      <c r="HM153" s="86">
        <f t="shared" si="413"/>
        <v>4.3078154301684258E-80</v>
      </c>
      <c r="HN153" s="86">
        <f t="shared" si="414"/>
        <v>2.8420250260510118E-93</v>
      </c>
      <c r="HO153" s="86">
        <f t="shared" si="415"/>
        <v>3.1123815815501999E-111</v>
      </c>
      <c r="HP153" s="86">
        <f t="shared" si="416"/>
        <v>2.4943486982799421E-18</v>
      </c>
      <c r="HQ153" s="86">
        <f t="shared" si="417"/>
        <v>2.9903108540109816E-31</v>
      </c>
      <c r="HS153" s="86">
        <f t="shared" si="327"/>
        <v>0.50799513194389523</v>
      </c>
      <c r="HT153" s="86">
        <f t="shared" si="418"/>
        <v>0.53063081369702947</v>
      </c>
      <c r="HU153" s="86">
        <f t="shared" si="419"/>
        <v>0.49513013401540951</v>
      </c>
      <c r="HV153" s="86">
        <f t="shared" si="420"/>
        <v>0.4657784287532859</v>
      </c>
      <c r="HW153" s="86">
        <f t="shared" si="421"/>
        <v>0.48898252210164977</v>
      </c>
      <c r="HX153" s="86">
        <f t="shared" si="422"/>
        <v>0.52387975857186786</v>
      </c>
      <c r="HY153" s="86">
        <f t="shared" si="423"/>
        <v>0.4952013241781717</v>
      </c>
      <c r="HZ153" s="86">
        <f t="shared" si="424"/>
        <v>0.46788758103142619</v>
      </c>
      <c r="IA153" s="86">
        <f t="shared" si="425"/>
        <v>0.29346961928553417</v>
      </c>
      <c r="IB153" s="86">
        <f t="shared" si="426"/>
        <v>0.37922740648668923</v>
      </c>
      <c r="IC153" s="86">
        <f t="shared" si="427"/>
        <v>0.3831234757465356</v>
      </c>
      <c r="ID153" s="86">
        <f t="shared" si="428"/>
        <v>0.50765013527840308</v>
      </c>
      <c r="IE153" s="86">
        <f t="shared" si="429"/>
        <v>0.53325263831684355</v>
      </c>
      <c r="IF153" s="86">
        <f t="shared" si="430"/>
        <v>0.4000162456850217</v>
      </c>
      <c r="IG153" s="86">
        <f t="shared" si="431"/>
        <v>0.31735569250781603</v>
      </c>
      <c r="II153" s="86">
        <f t="shared" si="328"/>
        <v>1.5684581287344104E-14</v>
      </c>
      <c r="IJ153" s="86">
        <f t="shared" si="329"/>
        <v>6.2139133807086721E-14</v>
      </c>
      <c r="IK153" s="86">
        <f t="shared" si="330"/>
        <v>1.6471260749323287E-13</v>
      </c>
      <c r="IL153" s="86">
        <f t="shared" si="331"/>
        <v>1.0216198193937723E-15</v>
      </c>
      <c r="IM153" s="86">
        <f t="shared" si="332"/>
        <v>3.9647657034933112E-12</v>
      </c>
      <c r="IN153" s="86">
        <f t="shared" si="333"/>
        <v>3.7264007250774889E-15</v>
      </c>
      <c r="IO153" s="86">
        <f t="shared" si="334"/>
        <v>6.0356838092682607E-14</v>
      </c>
      <c r="IP153" s="86">
        <f t="shared" si="335"/>
        <v>6.4400811485228022E-14</v>
      </c>
      <c r="IQ153" s="86">
        <f t="shared" si="336"/>
        <v>6.7875647393610337E-13</v>
      </c>
      <c r="IR153" s="86">
        <f t="shared" si="337"/>
        <v>3.1055232644807645E-13</v>
      </c>
      <c r="IS153" s="86">
        <f t="shared" si="338"/>
        <v>5.5701858879954024E-14</v>
      </c>
      <c r="IT153" s="86">
        <f t="shared" si="339"/>
        <v>1.3360785510119034E-14</v>
      </c>
      <c r="IU153" s="86">
        <f t="shared" si="340"/>
        <v>1.488325179022727E-14</v>
      </c>
      <c r="IV153" s="86">
        <f t="shared" si="341"/>
        <v>1.1180223336662626E-7</v>
      </c>
      <c r="IW153" s="86">
        <f t="shared" si="342"/>
        <v>5.1887140066422428E-12</v>
      </c>
      <c r="IY153" s="86">
        <f t="shared" si="343"/>
        <v>0.50799513194391088</v>
      </c>
      <c r="IZ153" s="86">
        <f t="shared" si="344"/>
        <v>0.53063081369709164</v>
      </c>
      <c r="JA153" s="86">
        <f t="shared" si="345"/>
        <v>0.49513013401557421</v>
      </c>
      <c r="JB153" s="86">
        <f t="shared" si="346"/>
        <v>0.4657784287532869</v>
      </c>
      <c r="JC153" s="86">
        <f t="shared" si="347"/>
        <v>0.48898252210561455</v>
      </c>
      <c r="JD153" s="86">
        <f t="shared" si="348"/>
        <v>0.52387975857187163</v>
      </c>
      <c r="JE153" s="86">
        <f t="shared" si="349"/>
        <v>0.49520132417823204</v>
      </c>
      <c r="JF153" s="86">
        <f t="shared" si="350"/>
        <v>0.46788758103149058</v>
      </c>
      <c r="JG153" s="86">
        <f t="shared" si="351"/>
        <v>0.2934696192862129</v>
      </c>
      <c r="JH153" s="86">
        <f t="shared" si="352"/>
        <v>0.37922740648699976</v>
      </c>
      <c r="JI153" s="86">
        <f t="shared" si="353"/>
        <v>0.38312347574659128</v>
      </c>
      <c r="JJ153" s="86">
        <f t="shared" si="354"/>
        <v>0.5076501352784164</v>
      </c>
      <c r="JK153" s="86">
        <f t="shared" si="355"/>
        <v>0.53325263831685843</v>
      </c>
      <c r="JL153" s="86">
        <f t="shared" si="356"/>
        <v>0.40001635748725506</v>
      </c>
      <c r="JM153" s="86">
        <f t="shared" si="357"/>
        <v>0.31735569251300477</v>
      </c>
    </row>
    <row r="154" spans="2:273" x14ac:dyDescent="0.25">
      <c r="B154" s="2">
        <v>127</v>
      </c>
      <c r="C154" s="37">
        <v>62</v>
      </c>
      <c r="D154" s="37">
        <v>63.762</v>
      </c>
      <c r="E154" s="37">
        <v>64.19</v>
      </c>
      <c r="F154" s="37">
        <v>64.070999999999998</v>
      </c>
      <c r="G154" s="37">
        <v>65.405000000000001</v>
      </c>
      <c r="H154" s="37">
        <v>66.070999999999998</v>
      </c>
      <c r="I154" s="37">
        <v>67.832999999999998</v>
      </c>
      <c r="J154" s="37">
        <v>66.704999999999998</v>
      </c>
      <c r="K154" s="37">
        <v>62.088999999999999</v>
      </c>
      <c r="L154" s="37">
        <v>62.533000000000001</v>
      </c>
      <c r="M154" s="37">
        <v>61.378</v>
      </c>
      <c r="N154" s="37">
        <v>64.289000000000001</v>
      </c>
      <c r="O154" s="37">
        <v>67.822000000000003</v>
      </c>
      <c r="P154" s="37">
        <v>84.727000000000004</v>
      </c>
      <c r="Q154" s="37">
        <v>108.74420000000001</v>
      </c>
      <c r="S154" s="4">
        <f t="shared" si="229"/>
        <v>62.904199074749613</v>
      </c>
      <c r="T154" s="4">
        <f t="shared" si="230"/>
        <v>64.732899410007221</v>
      </c>
      <c r="U154" s="4">
        <f t="shared" si="231"/>
        <v>64.665717516067346</v>
      </c>
      <c r="V154" s="4">
        <f t="shared" si="232"/>
        <v>64.631798706742657</v>
      </c>
      <c r="W154" s="4">
        <f t="shared" si="233"/>
        <v>65.736045647542639</v>
      </c>
      <c r="X154" s="4">
        <f t="shared" si="234"/>
        <v>66.300030587152733</v>
      </c>
      <c r="Y154" s="4">
        <f t="shared" si="235"/>
        <v>66.324433272886779</v>
      </c>
      <c r="Z154" s="4">
        <f t="shared" si="236"/>
        <v>65.272690566006986</v>
      </c>
      <c r="AA154" s="4">
        <f t="shared" si="237"/>
        <v>61.146317614497235</v>
      </c>
      <c r="AB154" s="4">
        <f t="shared" si="238"/>
        <v>61.165051715246648</v>
      </c>
      <c r="AC154" s="4">
        <f t="shared" si="239"/>
        <v>60.47320187119842</v>
      </c>
      <c r="AD154" s="4">
        <f t="shared" si="240"/>
        <v>63.115366795591882</v>
      </c>
      <c r="AE154" s="4">
        <f t="shared" si="241"/>
        <v>68.053129581533923</v>
      </c>
      <c r="AF154" s="4">
        <f t="shared" si="242"/>
        <v>87.70512701831548</v>
      </c>
      <c r="AG154" s="4">
        <f t="shared" si="243"/>
        <v>108.79815854752749</v>
      </c>
      <c r="AI154" s="4">
        <f t="shared" si="244"/>
        <v>-0.90419907474961292</v>
      </c>
      <c r="AJ154" s="4">
        <f t="shared" si="245"/>
        <v>-0.97089941000722035</v>
      </c>
      <c r="AK154" s="4">
        <f t="shared" si="246"/>
        <v>-0.47571751606734836</v>
      </c>
      <c r="AL154" s="4">
        <f t="shared" si="247"/>
        <v>-0.56079870674265919</v>
      </c>
      <c r="AM154" s="4">
        <f t="shared" si="248"/>
        <v>-0.33104564754263777</v>
      </c>
      <c r="AN154" s="4">
        <f t="shared" si="249"/>
        <v>-0.22903058715273517</v>
      </c>
      <c r="AO154" s="4">
        <f t="shared" si="250"/>
        <v>1.5085667271132195</v>
      </c>
      <c r="AP154" s="4">
        <f t="shared" si="251"/>
        <v>1.4323094339930122</v>
      </c>
      <c r="AQ154" s="4">
        <f t="shared" si="252"/>
        <v>0.94268238550276351</v>
      </c>
      <c r="AR154" s="4">
        <f t="shared" si="253"/>
        <v>1.3679482847533535</v>
      </c>
      <c r="AS154" s="4">
        <f t="shared" si="254"/>
        <v>0.9047981288015805</v>
      </c>
      <c r="AT154" s="4">
        <f t="shared" si="255"/>
        <v>1.1736332044081195</v>
      </c>
      <c r="AU154" s="4">
        <f t="shared" si="256"/>
        <v>-0.23112958153392071</v>
      </c>
      <c r="AV154" s="4">
        <f t="shared" si="436"/>
        <v>-2.978127018315476</v>
      </c>
      <c r="AW154" s="4">
        <f t="shared" si="436"/>
        <v>-5.3958547527486189E-2</v>
      </c>
      <c r="AY154" s="2">
        <f t="shared" si="308"/>
        <v>62.904199074749613</v>
      </c>
      <c r="AZ154" s="2">
        <f t="shared" si="359"/>
        <v>63.234455640223878</v>
      </c>
      <c r="BA154" s="2">
        <f t="shared" si="360"/>
        <v>63.067317235137672</v>
      </c>
      <c r="BB154" s="2">
        <f t="shared" si="361"/>
        <v>62.779174931974225</v>
      </c>
      <c r="BC154" s="2">
        <f t="shared" si="362"/>
        <v>62.842281752577435</v>
      </c>
      <c r="BD154" s="2">
        <f t="shared" si="363"/>
        <v>61.732341198647944</v>
      </c>
      <c r="BE154" s="2">
        <f t="shared" si="364"/>
        <v>62.114068450998865</v>
      </c>
      <c r="BF154" s="2">
        <f t="shared" si="365"/>
        <v>61.532315855666923</v>
      </c>
      <c r="BG154" s="2">
        <f t="shared" si="366"/>
        <v>59.631193653777522</v>
      </c>
      <c r="BH154" s="2">
        <f t="shared" si="367"/>
        <v>58.313468426989687</v>
      </c>
      <c r="BI154" s="2">
        <f t="shared" si="368"/>
        <v>57.3841144084533</v>
      </c>
      <c r="BJ154" s="2">
        <f t="shared" si="369"/>
        <v>55.93425943142303</v>
      </c>
      <c r="BK154" s="2">
        <f t="shared" si="370"/>
        <v>56.702146464746228</v>
      </c>
      <c r="BL154" s="2">
        <f t="shared" si="371"/>
        <v>57.930048877276931</v>
      </c>
      <c r="BM154" s="2">
        <f t="shared" si="372"/>
        <v>58.970217612991036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93.714202355783755</v>
      </c>
      <c r="DL154" s="2">
        <f t="shared" si="437"/>
        <v>94.309601328903653</v>
      </c>
      <c r="DM154" s="2">
        <f t="shared" si="437"/>
        <v>99.518187103594073</v>
      </c>
      <c r="DN154" s="2">
        <f t="shared" si="437"/>
        <v>96.452130021141656</v>
      </c>
      <c r="DO154" s="2">
        <f t="shared" si="437"/>
        <v>93.850472138940674</v>
      </c>
      <c r="DP154" s="2">
        <f t="shared" si="437"/>
        <v>89.895475687103598</v>
      </c>
      <c r="DQ154" s="2">
        <f t="shared" si="437"/>
        <v>96.996969230769253</v>
      </c>
      <c r="DR154" s="2">
        <f t="shared" si="437"/>
        <v>98.182724021592435</v>
      </c>
      <c r="DS154" s="2">
        <f t="shared" si="437"/>
        <v>82.264957692307689</v>
      </c>
      <c r="DT154" s="2">
        <f t="shared" si="437"/>
        <v>86.853459514170055</v>
      </c>
      <c r="DU154" s="2">
        <f t="shared" si="437"/>
        <v>86.604192712550628</v>
      </c>
      <c r="DV154" s="2">
        <f t="shared" si="437"/>
        <v>88.62268076923074</v>
      </c>
      <c r="DW154" s="2">
        <f t="shared" si="437"/>
        <v>88.933442508710812</v>
      </c>
      <c r="DX154" s="2">
        <f t="shared" si="437"/>
        <v>75.0048993031359</v>
      </c>
      <c r="DY154" s="2">
        <f t="shared" si="437"/>
        <v>72.40997460881934</v>
      </c>
      <c r="EA154" s="2">
        <f t="shared" si="440"/>
        <v>62.88801321160841</v>
      </c>
      <c r="EB154" s="2">
        <f t="shared" si="290"/>
        <v>63.20129936471487</v>
      </c>
      <c r="EC154" s="2">
        <f t="shared" si="291"/>
        <v>63.022941135834202</v>
      </c>
      <c r="ED154" s="2">
        <f t="shared" si="292"/>
        <v>62.730840507233424</v>
      </c>
      <c r="EE154" s="2">
        <f t="shared" si="293"/>
        <v>62.793038002146929</v>
      </c>
      <c r="EF154" s="2">
        <f t="shared" si="294"/>
        <v>61.688114198937882</v>
      </c>
      <c r="EG154" s="2">
        <f t="shared" si="295"/>
        <v>62.049891213389117</v>
      </c>
      <c r="EH154" s="2">
        <f t="shared" si="296"/>
        <v>61.479598712653086</v>
      </c>
      <c r="EI154" s="2">
        <f t="shared" si="297"/>
        <v>59.574337363515312</v>
      </c>
      <c r="EJ154" s="2">
        <f t="shared" si="298"/>
        <v>58.263747985416472</v>
      </c>
      <c r="EK154" s="2">
        <f t="shared" si="299"/>
        <v>57.356130965756435</v>
      </c>
      <c r="EL154" s="2">
        <f t="shared" si="300"/>
        <v>55.867210017890784</v>
      </c>
      <c r="EM154" s="2">
        <f t="shared" si="301"/>
        <v>56.652282874817281</v>
      </c>
      <c r="EN154" s="2">
        <f t="shared" si="302"/>
        <v>57.917724385108187</v>
      </c>
      <c r="EO154" s="2">
        <f t="shared" si="303"/>
        <v>58.98471596551142</v>
      </c>
      <c r="EQ154" s="2">
        <f t="shared" si="304"/>
        <v>62.933511926024096</v>
      </c>
      <c r="ER154" s="2">
        <f t="shared" si="438"/>
        <v>63.501699852491782</v>
      </c>
      <c r="ES154" s="2">
        <f t="shared" si="438"/>
        <v>63.359893501752076</v>
      </c>
      <c r="ET154" s="2">
        <f t="shared" si="438"/>
        <v>63.18602476293907</v>
      </c>
      <c r="EU154" s="2">
        <f t="shared" si="438"/>
        <v>63.239909806652022</v>
      </c>
      <c r="EV154" s="2">
        <f t="shared" si="438"/>
        <v>62.096238926511475</v>
      </c>
      <c r="EW154" s="2">
        <f t="shared" si="438"/>
        <v>62.600327251777088</v>
      </c>
      <c r="EX154" s="2">
        <f t="shared" si="438"/>
        <v>61.851549505067801</v>
      </c>
      <c r="EY154" s="2">
        <f t="shared" si="438"/>
        <v>60.01514377777778</v>
      </c>
      <c r="EZ154" s="2">
        <f t="shared" si="438"/>
        <v>58.592922025514198</v>
      </c>
      <c r="FA154" s="2">
        <f t="shared" si="438"/>
        <v>57.483846526881649</v>
      </c>
      <c r="FB154" s="2">
        <f t="shared" si="438"/>
        <v>56.516418235621273</v>
      </c>
      <c r="FC154" s="2">
        <f t="shared" si="438"/>
        <v>57.163265234924886</v>
      </c>
      <c r="FD154" s="2">
        <f t="shared" si="438"/>
        <v>58.001907885142856</v>
      </c>
      <c r="FE154" s="2">
        <f t="shared" si="438"/>
        <v>58.340930280286962</v>
      </c>
      <c r="FG154" s="2">
        <f t="shared" si="306"/>
        <v>0.99956378605044027</v>
      </c>
      <c r="FH154" s="2">
        <f t="shared" si="439"/>
        <v>0.99954015409513974</v>
      </c>
      <c r="FI154" s="2">
        <f t="shared" si="439"/>
        <v>0.99953306953464016</v>
      </c>
      <c r="FJ154" s="2">
        <f t="shared" si="439"/>
        <v>0.99950615346275484</v>
      </c>
      <c r="FK154" s="2">
        <f t="shared" si="439"/>
        <v>0.99958514773473695</v>
      </c>
      <c r="FL154" s="2">
        <f t="shared" si="439"/>
        <v>0.99951131652429726</v>
      </c>
      <c r="FM154" s="2">
        <f t="shared" si="439"/>
        <v>0.99947004855488131</v>
      </c>
      <c r="FN154" s="2">
        <f t="shared" si="439"/>
        <v>0.999433203232034</v>
      </c>
      <c r="FO154" s="2">
        <f t="shared" si="439"/>
        <v>0.99947195831352353</v>
      </c>
      <c r="FP154" s="2">
        <f t="shared" si="439"/>
        <v>0.99945176604798547</v>
      </c>
      <c r="FQ154" s="2">
        <f t="shared" si="439"/>
        <v>0.99945484217773528</v>
      </c>
      <c r="FR154" s="2">
        <f t="shared" si="439"/>
        <v>0.99947706289260563</v>
      </c>
      <c r="FS154" s="2">
        <f t="shared" si="439"/>
        <v>0.99950220037953452</v>
      </c>
      <c r="FT154" s="2">
        <f t="shared" si="439"/>
        <v>0.99946261557211202</v>
      </c>
      <c r="FU154" s="2">
        <f t="shared" si="439"/>
        <v>0.99936633205821279</v>
      </c>
      <c r="FW154" s="2">
        <f t="shared" si="324"/>
        <v>6.0200589399583573E-2</v>
      </c>
      <c r="FX154" s="2">
        <f t="shared" si="376"/>
        <v>6.2753727143110838E-2</v>
      </c>
      <c r="FY154" s="2">
        <f t="shared" si="377"/>
        <v>8.1125286198430901E-2</v>
      </c>
      <c r="FZ154" s="2">
        <f t="shared" si="378"/>
        <v>6.9601007253235564E-2</v>
      </c>
      <c r="GA154" s="2">
        <f t="shared" si="379"/>
        <v>8.1364505791249528E-2</v>
      </c>
      <c r="GB154" s="2">
        <f t="shared" si="380"/>
        <v>7.4591236945156472E-2</v>
      </c>
      <c r="GC154" s="2">
        <f t="shared" si="381"/>
        <v>8.2946936478714706E-2</v>
      </c>
      <c r="GD154" s="2">
        <f t="shared" si="382"/>
        <v>8.5801484672983805E-2</v>
      </c>
      <c r="GE154" s="2">
        <f t="shared" si="383"/>
        <v>0.10180136990899712</v>
      </c>
      <c r="GF154" s="2">
        <f t="shared" si="384"/>
        <v>0.10343036475397009</v>
      </c>
      <c r="GG154" s="2">
        <f t="shared" si="385"/>
        <v>9.4261286122482787E-2</v>
      </c>
      <c r="GH154" s="2">
        <f t="shared" si="386"/>
        <v>7.6894224445762729E-2</v>
      </c>
      <c r="GI154" s="2">
        <f t="shared" si="387"/>
        <v>6.6135435493105882E-2</v>
      </c>
      <c r="GJ154" s="2">
        <f t="shared" si="388"/>
        <v>3.7324540437283095E-2</v>
      </c>
      <c r="GK154" s="2">
        <f t="shared" si="389"/>
        <v>3.5734731387865433E-2</v>
      </c>
      <c r="GM154" s="86">
        <f t="shared" si="325"/>
        <v>9.6573995020127723E-69</v>
      </c>
      <c r="GN154" s="86">
        <f t="shared" si="390"/>
        <v>1.859500743514398E-125</v>
      </c>
      <c r="GO154" s="86">
        <f t="shared" si="391"/>
        <v>2.2668537831579503E-135</v>
      </c>
      <c r="GP154" s="86">
        <f t="shared" si="392"/>
        <v>6.7259914015411574E-147</v>
      </c>
      <c r="GQ154" s="86">
        <f t="shared" si="393"/>
        <v>2.0747602674639772E-154</v>
      </c>
      <c r="GR154" s="86">
        <f t="shared" si="394"/>
        <v>4.8006107623228413E-111</v>
      </c>
      <c r="GS154" s="86">
        <f t="shared" si="395"/>
        <v>1.1413297168362034E-117</v>
      </c>
      <c r="GT154" s="86">
        <f t="shared" si="396"/>
        <v>2.2285774670080009E-126</v>
      </c>
      <c r="GU154" s="86">
        <f t="shared" si="397"/>
        <v>8.5690903941149757E-128</v>
      </c>
      <c r="GV154" s="86">
        <f t="shared" si="398"/>
        <v>8.8459469309624033E-128</v>
      </c>
      <c r="GW154" s="86">
        <f t="shared" si="399"/>
        <v>1.2510964063426873E-167</v>
      </c>
      <c r="GX154" s="86">
        <f t="shared" si="400"/>
        <v>5.6846906663395369E-251</v>
      </c>
      <c r="GY154" s="86">
        <f t="shared" si="401"/>
        <v>7.0947241343753708E-255</v>
      </c>
      <c r="GZ154" s="86">
        <f t="shared" si="402"/>
        <v>1.747546409402689E-53</v>
      </c>
      <c r="HA154" s="86">
        <f t="shared" si="403"/>
        <v>5.3343344718585386E-54</v>
      </c>
      <c r="HC154" s="86">
        <f t="shared" si="326"/>
        <v>2.0224396765716127E-34</v>
      </c>
      <c r="HD154" s="86">
        <f t="shared" si="404"/>
        <v>9.4746259649717228E-62</v>
      </c>
      <c r="HE154" s="86">
        <f t="shared" si="405"/>
        <v>7.5016164224425394E-74</v>
      </c>
      <c r="HF154" s="86">
        <f t="shared" si="406"/>
        <v>6.0305151711566814E-59</v>
      </c>
      <c r="HG154" s="86">
        <f t="shared" si="407"/>
        <v>1.9486226895911083E-83</v>
      </c>
      <c r="HH154" s="86">
        <f t="shared" si="408"/>
        <v>6.5203315089463601E-57</v>
      </c>
      <c r="HI154" s="86">
        <f t="shared" si="409"/>
        <v>1.8071102196678647E-64</v>
      </c>
      <c r="HJ154" s="86">
        <f t="shared" si="410"/>
        <v>1.0310172783457369E-86</v>
      </c>
      <c r="HK154" s="86">
        <f t="shared" si="411"/>
        <v>1.1315195374527551E-84</v>
      </c>
      <c r="HL154" s="86">
        <f t="shared" si="412"/>
        <v>5.078002748560093E-72</v>
      </c>
      <c r="HM154" s="86">
        <f t="shared" si="413"/>
        <v>5.3705914466738084E-84</v>
      </c>
      <c r="HN154" s="86">
        <f t="shared" si="414"/>
        <v>7.0737107269042355E-98</v>
      </c>
      <c r="HO154" s="86">
        <f t="shared" si="415"/>
        <v>7.3761783057130104E-117</v>
      </c>
      <c r="HP154" s="86">
        <f t="shared" si="416"/>
        <v>3.2251609779652625E-19</v>
      </c>
      <c r="HQ154" s="86">
        <f t="shared" si="417"/>
        <v>7.3546813725229228E-33</v>
      </c>
      <c r="HS154" s="86">
        <f t="shared" si="327"/>
        <v>0.53299025721296633</v>
      </c>
      <c r="HT154" s="86">
        <f t="shared" si="418"/>
        <v>0.52901889522349776</v>
      </c>
      <c r="HU154" s="86">
        <f t="shared" si="419"/>
        <v>0.42373498077427074</v>
      </c>
      <c r="HV154" s="86">
        <f t="shared" si="420"/>
        <v>0.38059410491343448</v>
      </c>
      <c r="HW154" s="86">
        <f t="shared" si="421"/>
        <v>0.41955041566368861</v>
      </c>
      <c r="HX154" s="86">
        <f t="shared" si="422"/>
        <v>0.4732142210606608</v>
      </c>
      <c r="HY154" s="86">
        <f t="shared" si="423"/>
        <v>0.42147474851385541</v>
      </c>
      <c r="HZ154" s="86">
        <f t="shared" si="424"/>
        <v>0.3814076437890801</v>
      </c>
      <c r="IA154" s="86">
        <f t="shared" si="425"/>
        <v>0.19443246652154891</v>
      </c>
      <c r="IB154" s="86">
        <f t="shared" si="426"/>
        <v>0.27303188625159458</v>
      </c>
      <c r="IC154" s="86">
        <f t="shared" si="427"/>
        <v>0.27850208021118072</v>
      </c>
      <c r="ID154" s="86">
        <f t="shared" si="428"/>
        <v>0.4422138710882349</v>
      </c>
      <c r="IE154" s="86">
        <f t="shared" si="429"/>
        <v>0.52259807276464576</v>
      </c>
      <c r="IF154" s="86">
        <f t="shared" si="430"/>
        <v>0.45579322119464971</v>
      </c>
      <c r="IG154" s="86">
        <f t="shared" si="431"/>
        <v>0.36859186245909553</v>
      </c>
      <c r="II154" s="86">
        <f t="shared" si="328"/>
        <v>1.0636336222596552E-13</v>
      </c>
      <c r="IJ154" s="86">
        <f t="shared" si="329"/>
        <v>3.9761868617584371E-13</v>
      </c>
      <c r="IK154" s="86">
        <f t="shared" si="330"/>
        <v>1.2017392248658074E-12</v>
      </c>
      <c r="IL154" s="86">
        <f t="shared" si="331"/>
        <v>9.261431063187701E-15</v>
      </c>
      <c r="IM154" s="86">
        <f t="shared" si="332"/>
        <v>2.3157823591789953E-11</v>
      </c>
      <c r="IN154" s="86">
        <f t="shared" si="333"/>
        <v>3.2897044589885326E-14</v>
      </c>
      <c r="IO154" s="86">
        <f t="shared" si="334"/>
        <v>4.8209685492089598E-13</v>
      </c>
      <c r="IP154" s="86">
        <f t="shared" si="335"/>
        <v>5.279280650505424E-13</v>
      </c>
      <c r="IQ154" s="86">
        <f t="shared" si="336"/>
        <v>5.4924024238000437E-12</v>
      </c>
      <c r="IR154" s="86">
        <f t="shared" si="337"/>
        <v>2.7161271828224266E-12</v>
      </c>
      <c r="IS154" s="86">
        <f t="shared" si="338"/>
        <v>5.0539757576458031E-13</v>
      </c>
      <c r="IT154" s="86">
        <f t="shared" si="339"/>
        <v>1.1096799413536653E-13</v>
      </c>
      <c r="IU154" s="86">
        <f t="shared" si="340"/>
        <v>1.0850444667730999E-13</v>
      </c>
      <c r="IV154" s="86">
        <f t="shared" si="341"/>
        <v>2.4649530754662161E-7</v>
      </c>
      <c r="IW154" s="86">
        <f t="shared" si="342"/>
        <v>1.9098597309787319E-11</v>
      </c>
      <c r="IY154" s="86">
        <f t="shared" si="343"/>
        <v>0.53299025721307269</v>
      </c>
      <c r="IZ154" s="86">
        <f t="shared" si="344"/>
        <v>0.52901889522389534</v>
      </c>
      <c r="JA154" s="86">
        <f t="shared" si="345"/>
        <v>0.4237349807754725</v>
      </c>
      <c r="JB154" s="86">
        <f t="shared" si="346"/>
        <v>0.38059410491344375</v>
      </c>
      <c r="JC154" s="86">
        <f t="shared" si="347"/>
        <v>0.41955041568684642</v>
      </c>
      <c r="JD154" s="86">
        <f t="shared" si="348"/>
        <v>0.47321422106069372</v>
      </c>
      <c r="JE154" s="86">
        <f t="shared" si="349"/>
        <v>0.42147474851433753</v>
      </c>
      <c r="JF154" s="86">
        <f t="shared" si="350"/>
        <v>0.38140764378960801</v>
      </c>
      <c r="JG154" s="86">
        <f t="shared" si="351"/>
        <v>0.19443246652704133</v>
      </c>
      <c r="JH154" s="86">
        <f t="shared" si="352"/>
        <v>0.27303188625431069</v>
      </c>
      <c r="JI154" s="86">
        <f t="shared" si="353"/>
        <v>0.2785020802116861</v>
      </c>
      <c r="JJ154" s="86">
        <f t="shared" si="354"/>
        <v>0.44221387108834587</v>
      </c>
      <c r="JK154" s="86">
        <f t="shared" si="355"/>
        <v>0.52259807276475423</v>
      </c>
      <c r="JL154" s="86">
        <f t="shared" si="356"/>
        <v>0.45579346768995727</v>
      </c>
      <c r="JM154" s="86">
        <f t="shared" si="357"/>
        <v>0.36859186247819414</v>
      </c>
    </row>
    <row r="155" spans="2:273" x14ac:dyDescent="0.25">
      <c r="B155" s="2">
        <v>128</v>
      </c>
      <c r="C155" s="37">
        <v>63.216999999999999</v>
      </c>
      <c r="D155" s="37">
        <v>62.786000000000001</v>
      </c>
      <c r="E155" s="37">
        <v>63.570999999999998</v>
      </c>
      <c r="F155" s="37">
        <v>64</v>
      </c>
      <c r="G155" s="37">
        <v>65.356999999999999</v>
      </c>
      <c r="H155" s="37">
        <v>64.975999999999999</v>
      </c>
      <c r="I155" s="37">
        <v>65.594999999999999</v>
      </c>
      <c r="J155" s="37">
        <v>64.682000000000002</v>
      </c>
      <c r="K155" s="37">
        <v>60.155999999999999</v>
      </c>
      <c r="L155" s="37">
        <v>61.533000000000001</v>
      </c>
      <c r="M155" s="37">
        <v>60.710999999999999</v>
      </c>
      <c r="N155" s="37">
        <v>60.844000000000001</v>
      </c>
      <c r="O155" s="37">
        <v>65.332999999999998</v>
      </c>
      <c r="P155" s="37">
        <v>83.364000000000004</v>
      </c>
      <c r="Q155" s="37">
        <v>107.3488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62.820728058677275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64.34956980216775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63.993623486444889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63.775838080163538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64.666139546334023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64.808245460593099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64.708033694065776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63.693275872323724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60.226915635546199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59.6557597415011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58.881098850032821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60.599411814029985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65.524029084211548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88.421562027775053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111.86447564882076</v>
      </c>
      <c r="AI155" s="4">
        <f t="shared" ref="AI155:AI218" si="456">IF(OR($B155 &lt; C$230, $B155 &gt; C$233), 0, C155-S155)</f>
        <v>0.39627194132272336</v>
      </c>
      <c r="AJ155" s="4">
        <f t="shared" ref="AJ155:AJ218" si="457">IF(OR($B155 &lt; D$230, $B155 &gt; D$233), 0, D155-T155)</f>
        <v>-1.5635698021677484</v>
      </c>
      <c r="AK155" s="4">
        <f t="shared" ref="AK155:AK218" si="458">IF(OR($B155 &lt; E$230, $B155 &gt; E$233), 0, E155-U155)</f>
        <v>-0.42262348644489123</v>
      </c>
      <c r="AL155" s="4">
        <f t="shared" ref="AL155:AL218" si="459">IF(OR($B155 &lt; F$230, $B155 &gt; F$233), 0, F155-V155)</f>
        <v>0.22416191983646172</v>
      </c>
      <c r="AM155" s="4">
        <f t="shared" ref="AM155:AM218" si="460">IF(OR($B155 &lt; G$230, $B155 &gt; G$233), 0, G155-W155)</f>
        <v>0.69086045366597659</v>
      </c>
      <c r="AN155" s="4">
        <f t="shared" ref="AN155:AN218" si="461">IF(OR($B155 &lt; H$230, $B155 &gt; H$233), 0, H155-X155)</f>
        <v>0.16775453940689999</v>
      </c>
      <c r="AO155" s="4">
        <f t="shared" ref="AO155:AO218" si="462">IF(OR($B155 &lt; I$230, $B155 &gt; I$233), 0, I155-Y155)</f>
        <v>0.88696630593422299</v>
      </c>
      <c r="AP155" s="4">
        <f t="shared" ref="AP155:AP218" si="463">IF(OR($B155 &lt; J$230, $B155 &gt; J$233), 0, J155-Z155)</f>
        <v>0.98872412767627793</v>
      </c>
      <c r="AQ155" s="4">
        <f t="shared" ref="AQ155:AQ218" si="464">IF(OR($B155 &lt; K$230, $B155 &gt; K$233), 0, K155-AA155)</f>
        <v>-7.0915635546199951E-2</v>
      </c>
      <c r="AR155" s="4">
        <f t="shared" ref="AR155:AR218" si="465">IF(OR($B155 &lt; L$230, $B155 &gt; L$233), 0, L155-AB155)</f>
        <v>1.877240258498901</v>
      </c>
      <c r="AS155" s="4">
        <f t="shared" ref="AS155:AS218" si="466">IF(OR($B155 &lt; M$230, $B155 &gt; M$233), 0, M155-AC155)</f>
        <v>1.8299011499671778</v>
      </c>
      <c r="AT155" s="4">
        <f t="shared" ref="AT155:AT218" si="467">IF(OR($B155 &lt; N$230, $B155 &gt; N$233), 0, N155-AD155)</f>
        <v>0.24458818597001653</v>
      </c>
      <c r="AU155" s="4">
        <f t="shared" ref="AU155:AU218" si="468">IF(OR($B155 &lt; O$230, $B155 &gt; O$233), 0, O155-AE155)</f>
        <v>-0.19102908421155007</v>
      </c>
      <c r="AV155" s="4">
        <f t="shared" ref="AV155:AW170" si="469">IF(OR($B155 &lt; P$230, $B155 &gt; P$233), 0, P155-AF155)</f>
        <v>-5.0575620277750488</v>
      </c>
      <c r="AW155" s="4">
        <f t="shared" si="469"/>
        <v>-4.5156756488207606</v>
      </c>
      <c r="AY155" s="2">
        <f t="shared" si="308"/>
        <v>62.820728058677275</v>
      </c>
      <c r="AZ155" s="2">
        <f t="shared" si="359"/>
        <v>63.124909804756413</v>
      </c>
      <c r="BA155" s="2">
        <f t="shared" si="360"/>
        <v>62.937675298643406</v>
      </c>
      <c r="BB155" s="2">
        <f t="shared" si="361"/>
        <v>62.626859252798774</v>
      </c>
      <c r="BC155" s="2">
        <f t="shared" si="362"/>
        <v>62.71183735927319</v>
      </c>
      <c r="BD155" s="2">
        <f t="shared" si="363"/>
        <v>61.616693232851908</v>
      </c>
      <c r="BE155" s="2">
        <f t="shared" si="364"/>
        <v>61.9707224545987</v>
      </c>
      <c r="BF155" s="2">
        <f t="shared" si="365"/>
        <v>61.396904000061042</v>
      </c>
      <c r="BG155" s="2">
        <f t="shared" si="366"/>
        <v>59.51352576614115</v>
      </c>
      <c r="BH155" s="2">
        <f t="shared" si="367"/>
        <v>58.183555656891443</v>
      </c>
      <c r="BI155" s="2">
        <f t="shared" si="368"/>
        <v>57.258619298178118</v>
      </c>
      <c r="BJ155" s="2">
        <f t="shared" si="369"/>
        <v>55.785735078539552</v>
      </c>
      <c r="BK155" s="2">
        <f t="shared" si="370"/>
        <v>56.556981542535546</v>
      </c>
      <c r="BL155" s="2">
        <f t="shared" si="371"/>
        <v>57.820730111586997</v>
      </c>
      <c r="BM155" s="2">
        <f t="shared" si="372"/>
        <v>58.899096883668882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93.906042132286316</v>
      </c>
      <c r="DL155" s="2">
        <f t="shared" ref="DL155:DY170" si="501">BP$228*$B155+BP$229</f>
        <v>94.477528239202655</v>
      </c>
      <c r="DM155" s="2">
        <f t="shared" si="501"/>
        <v>99.730868619752343</v>
      </c>
      <c r="DN155" s="2">
        <f t="shared" si="501"/>
        <v>96.643816973723958</v>
      </c>
      <c r="DO155" s="2">
        <f t="shared" si="501"/>
        <v>94.017831591173078</v>
      </c>
      <c r="DP155" s="2">
        <f t="shared" si="501"/>
        <v>90.026221081244344</v>
      </c>
      <c r="DQ155" s="2">
        <f t="shared" si="501"/>
        <v>97.19552795497188</v>
      </c>
      <c r="DR155" s="2">
        <f t="shared" si="501"/>
        <v>98.394167341430489</v>
      </c>
      <c r="DS155" s="2">
        <f t="shared" si="501"/>
        <v>82.296799718574107</v>
      </c>
      <c r="DT155" s="2">
        <f t="shared" si="501"/>
        <v>86.965341093117416</v>
      </c>
      <c r="DU155" s="2">
        <f t="shared" si="501"/>
        <v>86.729797165991926</v>
      </c>
      <c r="DV155" s="2">
        <f t="shared" si="501"/>
        <v>88.786528142589091</v>
      </c>
      <c r="DW155" s="2">
        <f t="shared" si="501"/>
        <v>89.09620731707318</v>
      </c>
      <c r="DX155" s="2">
        <f t="shared" si="501"/>
        <v>75.054992334494784</v>
      </c>
      <c r="DY155" s="2">
        <f t="shared" si="501"/>
        <v>72.470512517780932</v>
      </c>
      <c r="EA155" s="2">
        <f t="shared" si="440"/>
        <v>62.805155273509996</v>
      </c>
      <c r="EB155" s="2">
        <f t="shared" ref="EB155:EB218" si="502">CF$228*$B155+CF$229</f>
        <v>63.089954381936458</v>
      </c>
      <c r="EC155" s="2">
        <f t="shared" ref="EC155:EC218" si="503">CG$228*$B155+CG$229</f>
        <v>62.890588497068038</v>
      </c>
      <c r="ED155" s="2">
        <f t="shared" ref="ED155:ED218" si="504">CH$228*$B155+CH$229</f>
        <v>62.574768272695735</v>
      </c>
      <c r="EE155" s="2">
        <f t="shared" ref="EE155:EE218" si="505">CI$228*$B155+CI$229</f>
        <v>62.65830500748401</v>
      </c>
      <c r="EF155" s="2">
        <f t="shared" ref="EF155:EF218" si="506">CJ$228*$B155+CJ$229</f>
        <v>61.568861163940682</v>
      </c>
      <c r="EG155" s="2">
        <f t="shared" ref="EG155:EG218" si="507">CK$228*$B155+CK$229</f>
        <v>61.901162253665071</v>
      </c>
      <c r="EH155" s="2">
        <f t="shared" ref="EH155:EH218" si="508">CL$228*$B155+CL$229</f>
        <v>61.341206692036266</v>
      </c>
      <c r="EI155" s="2">
        <f t="shared" ref="EI155:EI218" si="509">CM$228*$B155+CM$229</f>
        <v>59.451291664447403</v>
      </c>
      <c r="EJ155" s="2">
        <f t="shared" ref="EJ155:EJ218" si="510">CN$228*$B155+CN$229</f>
        <v>58.130202056651399</v>
      </c>
      <c r="EK155" s="2">
        <f t="shared" ref="EK155:EK218" si="511">CO$228*$B155+CO$229</f>
        <v>57.230177275169751</v>
      </c>
      <c r="EL155" s="2">
        <f t="shared" ref="EL155:EL218" si="512">CP$228*$B155+CP$229</f>
        <v>55.712995302486732</v>
      </c>
      <c r="EM155" s="2">
        <f t="shared" ref="EM155:EM218" si="513">CQ$228*$B155+CQ$229</f>
        <v>56.503555733190638</v>
      </c>
      <c r="EN155" s="2">
        <f t="shared" ref="EN155:EN218" si="514">CR$228*$B155+CR$229</f>
        <v>57.80868030106177</v>
      </c>
      <c r="EO155" s="2">
        <f t="shared" ref="EO155:EO218" si="515">CS$228*$B155+CS$229</f>
        <v>58.917657932217395</v>
      </c>
      <c r="EQ155" s="2">
        <f t="shared" ref="EQ155:EQ218" si="516">CU$228*$B155+CU$229</f>
        <v>62.853906003341606</v>
      </c>
      <c r="ER155" s="2">
        <f t="shared" ref="ER155:FE170" si="517">CV$228*$B155+CV$229</f>
        <v>63.40857043376726</v>
      </c>
      <c r="ES155" s="2">
        <f t="shared" si="517"/>
        <v>63.246326327811161</v>
      </c>
      <c r="ET155" s="2">
        <f t="shared" si="517"/>
        <v>63.059497460791512</v>
      </c>
      <c r="EU155" s="2">
        <f t="shared" si="517"/>
        <v>63.129015210754645</v>
      </c>
      <c r="EV155" s="2">
        <f t="shared" si="517"/>
        <v>62.00170711311678</v>
      </c>
      <c r="EW155" s="2">
        <f t="shared" si="517"/>
        <v>62.483034818057206</v>
      </c>
      <c r="EX155" s="2">
        <f t="shared" si="517"/>
        <v>61.732846479198628</v>
      </c>
      <c r="EY155" s="2">
        <f t="shared" si="517"/>
        <v>59.914770000000004</v>
      </c>
      <c r="EZ155" s="2">
        <f t="shared" si="517"/>
        <v>58.476946586425818</v>
      </c>
      <c r="FA155" s="2">
        <f t="shared" si="517"/>
        <v>57.364661478754087</v>
      </c>
      <c r="FB155" s="2">
        <f t="shared" si="517"/>
        <v>56.393651808181033</v>
      </c>
      <c r="FC155" s="2">
        <f t="shared" si="517"/>
        <v>57.039638520254101</v>
      </c>
      <c r="FD155" s="2">
        <f t="shared" si="517"/>
        <v>57.896887771462161</v>
      </c>
      <c r="FE155" s="2">
        <f t="shared" si="517"/>
        <v>58.241720005391201</v>
      </c>
      <c r="FG155" s="2">
        <f t="shared" ref="FG155:FG218" si="518">POWER(10,($B155-C$231)/C$229)/(1+POWER(10,($B155-C$231)/C$229))</f>
        <v>0.99960215287951559</v>
      </c>
      <c r="FH155" s="2">
        <f t="shared" ref="FH155:FU170" si="519">POWER(10,($B155-D$231)/D$229)/(1+POWER(10,($B155-D$231)/D$229))</f>
        <v>0.99958059858074222</v>
      </c>
      <c r="FI155" s="2">
        <f t="shared" si="519"/>
        <v>0.9995741368578559</v>
      </c>
      <c r="FJ155" s="2">
        <f t="shared" si="519"/>
        <v>0.9995495870331953</v>
      </c>
      <c r="FK155" s="2">
        <f t="shared" si="519"/>
        <v>0.99962163642613144</v>
      </c>
      <c r="FL155" s="2">
        <f t="shared" si="519"/>
        <v>0.99955429620839498</v>
      </c>
      <c r="FM155" s="2">
        <f t="shared" si="519"/>
        <v>0.99951665599939699</v>
      </c>
      <c r="FN155" s="2">
        <f t="shared" si="519"/>
        <v>0.9994830494225585</v>
      </c>
      <c r="FO155" s="2">
        <f t="shared" si="519"/>
        <v>0.9995183978821307</v>
      </c>
      <c r="FP155" s="2">
        <f t="shared" si="519"/>
        <v>0.99949998057300005</v>
      </c>
      <c r="FQ155" s="2">
        <f t="shared" si="519"/>
        <v>0.99950278630659883</v>
      </c>
      <c r="FR155" s="2">
        <f t="shared" si="519"/>
        <v>0.99952305374412365</v>
      </c>
      <c r="FS155" s="2">
        <f t="shared" si="519"/>
        <v>0.99954598146385565</v>
      </c>
      <c r="FT155" s="2">
        <f t="shared" si="519"/>
        <v>0.99950987640185851</v>
      </c>
      <c r="FU155" s="2">
        <f t="shared" si="519"/>
        <v>0.99942205574472964</v>
      </c>
      <c r="FW155" s="2">
        <f t="shared" si="324"/>
        <v>6.5627466441061169E-2</v>
      </c>
      <c r="FX155" s="2">
        <f t="shared" si="376"/>
        <v>6.8394011136425806E-2</v>
      </c>
      <c r="FY155" s="2">
        <f t="shared" si="377"/>
        <v>8.82613020360066E-2</v>
      </c>
      <c r="FZ155" s="2">
        <f t="shared" si="378"/>
        <v>7.5806944792715658E-2</v>
      </c>
      <c r="GA155" s="2">
        <f t="shared" si="379"/>
        <v>8.8519536960598694E-2</v>
      </c>
      <c r="GB155" s="2">
        <f t="shared" si="380"/>
        <v>8.1203291295472324E-2</v>
      </c>
      <c r="GC155" s="2">
        <f t="shared" si="381"/>
        <v>9.022745568293998E-2</v>
      </c>
      <c r="GD155" s="2">
        <f t="shared" si="382"/>
        <v>9.3307063835174966E-2</v>
      </c>
      <c r="GE155" s="2">
        <f t="shared" si="383"/>
        <v>0.11053732764012751</v>
      </c>
      <c r="GF155" s="2">
        <f t="shared" si="384"/>
        <v>0.11228863672888119</v>
      </c>
      <c r="GG155" s="2">
        <f t="shared" si="385"/>
        <v>0.10242398498409488</v>
      </c>
      <c r="GH155" s="2">
        <f t="shared" si="386"/>
        <v>8.3691961980180696E-2</v>
      </c>
      <c r="GI155" s="2">
        <f t="shared" si="387"/>
        <v>7.2056298608910122E-2</v>
      </c>
      <c r="GJ155" s="2">
        <f t="shared" si="388"/>
        <v>4.0778700493364142E-2</v>
      </c>
      <c r="GK155" s="2">
        <f t="shared" si="389"/>
        <v>3.9047731975464454E-2</v>
      </c>
      <c r="GM155" s="86">
        <f t="shared" si="325"/>
        <v>6.7531850626668056E-71</v>
      </c>
      <c r="GN155" s="86">
        <f t="shared" si="390"/>
        <v>2.1932995093344108E-129</v>
      </c>
      <c r="GO155" s="86">
        <f t="shared" si="391"/>
        <v>1.3002625802945761E-139</v>
      </c>
      <c r="GP155" s="86">
        <f t="shared" si="392"/>
        <v>1.4512470367042118E-151</v>
      </c>
      <c r="GQ155" s="86">
        <f t="shared" si="393"/>
        <v>2.7677747348022508E-159</v>
      </c>
      <c r="GR155" s="86">
        <f t="shared" si="394"/>
        <v>1.4859698318228611E-114</v>
      </c>
      <c r="GS155" s="86">
        <f t="shared" si="395"/>
        <v>2.3827673439897932E-121</v>
      </c>
      <c r="GT155" s="86">
        <f t="shared" si="396"/>
        <v>2.3881837001114444E-130</v>
      </c>
      <c r="GU155" s="86">
        <f t="shared" si="397"/>
        <v>8.3974334669076713E-132</v>
      </c>
      <c r="GV155" s="86">
        <f t="shared" si="398"/>
        <v>8.7572916859791388E-132</v>
      </c>
      <c r="GW155" s="86">
        <f t="shared" si="399"/>
        <v>6.5601257009410805E-173</v>
      </c>
      <c r="GX155" s="86">
        <f t="shared" si="400"/>
        <v>7.0040075045958691E-259</v>
      </c>
      <c r="GY155" s="86">
        <f t="shared" si="401"/>
        <v>6.6619632521232072E-263</v>
      </c>
      <c r="GZ155" s="86">
        <f t="shared" si="402"/>
        <v>3.7873363906121013E-55</v>
      </c>
      <c r="HA155" s="86">
        <f t="shared" si="403"/>
        <v>1.1312373154100042E-55</v>
      </c>
      <c r="HC155" s="86">
        <f t="shared" si="326"/>
        <v>4.1475811383173787E-36</v>
      </c>
      <c r="HD155" s="86">
        <f t="shared" si="404"/>
        <v>9.5051161525507575E-65</v>
      </c>
      <c r="HE155" s="86">
        <f t="shared" si="405"/>
        <v>1.9571448861531479E-77</v>
      </c>
      <c r="HF155" s="86">
        <f t="shared" si="406"/>
        <v>8.3693571141138322E-62</v>
      </c>
      <c r="HG155" s="86">
        <f t="shared" si="407"/>
        <v>1.8639789722281503E-87</v>
      </c>
      <c r="HH155" s="86">
        <f t="shared" si="408"/>
        <v>1.2047041102011438E-59</v>
      </c>
      <c r="HI155" s="86">
        <f t="shared" si="409"/>
        <v>1.58986123793044E-67</v>
      </c>
      <c r="HJ155" s="86">
        <f t="shared" si="410"/>
        <v>7.3851338454673012E-91</v>
      </c>
      <c r="HK155" s="86">
        <f t="shared" si="411"/>
        <v>1.1877759257101746E-88</v>
      </c>
      <c r="HL155" s="86">
        <f t="shared" si="412"/>
        <v>2.068167734418144E-75</v>
      </c>
      <c r="HM155" s="86">
        <f t="shared" si="413"/>
        <v>5.3850323257606853E-88</v>
      </c>
      <c r="HN155" s="86">
        <f t="shared" si="414"/>
        <v>1.3582905058938023E-102</v>
      </c>
      <c r="HO155" s="86">
        <f t="shared" si="415"/>
        <v>1.2645048788656405E-122</v>
      </c>
      <c r="HP155" s="86">
        <f t="shared" si="416"/>
        <v>3.960551486944115E-20</v>
      </c>
      <c r="HQ155" s="86">
        <f t="shared" si="417"/>
        <v>1.6419515901493389E-34</v>
      </c>
      <c r="HS155" s="86">
        <f t="shared" si="327"/>
        <v>0.52447563264853014</v>
      </c>
      <c r="HT155" s="86">
        <f t="shared" si="418"/>
        <v>0.49303226113985837</v>
      </c>
      <c r="HU155" s="86">
        <f t="shared" si="419"/>
        <v>0.33139008890823229</v>
      </c>
      <c r="HV155" s="86">
        <f t="shared" si="420"/>
        <v>0.28256695718190616</v>
      </c>
      <c r="HW155" s="86">
        <f t="shared" si="421"/>
        <v>0.33225350576778656</v>
      </c>
      <c r="HX155" s="86">
        <f t="shared" si="422"/>
        <v>0.3897455401583601</v>
      </c>
      <c r="HY155" s="86">
        <f t="shared" si="423"/>
        <v>0.32611731876986522</v>
      </c>
      <c r="HZ155" s="86">
        <f t="shared" si="424"/>
        <v>0.28137525710411215</v>
      </c>
      <c r="IA155" s="86">
        <f t="shared" si="425"/>
        <v>0.11501113680282439</v>
      </c>
      <c r="IB155" s="86">
        <f t="shared" si="426"/>
        <v>0.17496200666198292</v>
      </c>
      <c r="IC155" s="86">
        <f t="shared" si="427"/>
        <v>0.18079759363926015</v>
      </c>
      <c r="ID155" s="86">
        <f t="shared" si="428"/>
        <v>0.3510384697032215</v>
      </c>
      <c r="IE155" s="86">
        <f t="shared" si="429"/>
        <v>0.4750883485282269</v>
      </c>
      <c r="IF155" s="86">
        <f t="shared" si="430"/>
        <v>0.50502636579344051</v>
      </c>
      <c r="IG155" s="86">
        <f t="shared" si="431"/>
        <v>0.41919092367623034</v>
      </c>
      <c r="II155" s="86">
        <f t="shared" si="328"/>
        <v>6.7849782517287049E-13</v>
      </c>
      <c r="IJ155" s="86">
        <f t="shared" si="329"/>
        <v>2.3956552655215825E-12</v>
      </c>
      <c r="IK155" s="86">
        <f t="shared" si="330"/>
        <v>8.1620249209450241E-12</v>
      </c>
      <c r="IL155" s="86">
        <f t="shared" si="331"/>
        <v>7.791420840956673E-14</v>
      </c>
      <c r="IM155" s="86">
        <f t="shared" si="332"/>
        <v>1.2694016608134593E-10</v>
      </c>
      <c r="IN155" s="86">
        <f t="shared" si="333"/>
        <v>2.6919188697352228E-13</v>
      </c>
      <c r="IO155" s="86">
        <f t="shared" si="334"/>
        <v>3.5701234609379188E-12</v>
      </c>
      <c r="IP155" s="86">
        <f t="shared" si="335"/>
        <v>4.0038815860949095E-12</v>
      </c>
      <c r="IQ155" s="86">
        <f t="shared" si="336"/>
        <v>4.0875652703351917E-11</v>
      </c>
      <c r="IR155" s="86">
        <f t="shared" si="337"/>
        <v>2.1764159143989573E-11</v>
      </c>
      <c r="IS155" s="86">
        <f t="shared" si="338"/>
        <v>4.2111731543430612E-12</v>
      </c>
      <c r="IT155" s="86">
        <f t="shared" si="339"/>
        <v>8.553395072567932E-13</v>
      </c>
      <c r="IU155" s="86">
        <f t="shared" si="340"/>
        <v>7.4063302698703826E-13</v>
      </c>
      <c r="IV155" s="86">
        <f t="shared" si="341"/>
        <v>5.3222713792078626E-7</v>
      </c>
      <c r="IW155" s="86">
        <f t="shared" si="342"/>
        <v>6.7906873677182755E-11</v>
      </c>
      <c r="IY155" s="86">
        <f t="shared" si="343"/>
        <v>0.5244756326492086</v>
      </c>
      <c r="IZ155" s="86">
        <f t="shared" si="344"/>
        <v>0.49303226114225401</v>
      </c>
      <c r="JA155" s="86">
        <f t="shared" si="345"/>
        <v>0.33139008891639432</v>
      </c>
      <c r="JB155" s="86">
        <f t="shared" si="346"/>
        <v>0.2825669571819841</v>
      </c>
      <c r="JC155" s="86">
        <f t="shared" si="347"/>
        <v>0.33225350589472674</v>
      </c>
      <c r="JD155" s="86">
        <f t="shared" si="348"/>
        <v>0.38974554015862928</v>
      </c>
      <c r="JE155" s="86">
        <f t="shared" si="349"/>
        <v>0.32611731877343536</v>
      </c>
      <c r="JF155" s="86">
        <f t="shared" si="350"/>
        <v>0.28137525710811606</v>
      </c>
      <c r="JG155" s="86">
        <f t="shared" si="351"/>
        <v>0.11501113684370004</v>
      </c>
      <c r="JH155" s="86">
        <f t="shared" si="352"/>
        <v>0.17496200668374706</v>
      </c>
      <c r="JI155" s="86">
        <f t="shared" si="353"/>
        <v>0.18079759364347134</v>
      </c>
      <c r="JJ155" s="86">
        <f t="shared" si="354"/>
        <v>0.35103846970407682</v>
      </c>
      <c r="JK155" s="86">
        <f t="shared" si="355"/>
        <v>0.47508834852896753</v>
      </c>
      <c r="JL155" s="86">
        <f t="shared" si="356"/>
        <v>0.50502689802057843</v>
      </c>
      <c r="JM155" s="86">
        <f t="shared" si="357"/>
        <v>0.41919092374413719</v>
      </c>
    </row>
    <row r="156" spans="2:273" x14ac:dyDescent="0.25">
      <c r="B156" s="2">
        <v>129</v>
      </c>
      <c r="C156" s="37">
        <v>62.435000000000002</v>
      </c>
      <c r="D156" s="37">
        <v>61.881</v>
      </c>
      <c r="E156" s="37">
        <v>63.451999999999998</v>
      </c>
      <c r="F156" s="37">
        <v>62.929000000000002</v>
      </c>
      <c r="G156" s="37">
        <v>63.951999999999998</v>
      </c>
      <c r="H156" s="37">
        <v>63.951999999999998</v>
      </c>
      <c r="I156" s="37">
        <v>64.19</v>
      </c>
      <c r="J156" s="37">
        <v>63.567999999999998</v>
      </c>
      <c r="K156" s="37">
        <v>59.555999999999997</v>
      </c>
      <c r="L156" s="37">
        <v>59.555999999999997</v>
      </c>
      <c r="M156" s="37">
        <v>58.155999999999999</v>
      </c>
      <c r="N156" s="37">
        <v>59.4</v>
      </c>
      <c r="O156" s="37">
        <v>62.466999999999999</v>
      </c>
      <c r="P156" s="37">
        <v>83.614000000000004</v>
      </c>
      <c r="Q156" s="37">
        <v>109.1395</v>
      </c>
      <c r="S156" s="4">
        <f t="shared" si="441"/>
        <v>62.737400604591258</v>
      </c>
      <c r="T156" s="4">
        <f t="shared" si="442"/>
        <v>63.937466437591276</v>
      </c>
      <c r="U156" s="4">
        <f t="shared" si="443"/>
        <v>63.434067003066581</v>
      </c>
      <c r="V156" s="4">
        <f t="shared" si="444"/>
        <v>63.109757309822896</v>
      </c>
      <c r="W156" s="4">
        <f t="shared" si="445"/>
        <v>63.780109673976405</v>
      </c>
      <c r="X156" s="4">
        <f t="shared" si="446"/>
        <v>63.494626771559084</v>
      </c>
      <c r="Y156" s="4">
        <f t="shared" si="447"/>
        <v>63.41366720523218</v>
      </c>
      <c r="Z156" s="4">
        <f t="shared" si="448"/>
        <v>62.511319297506731</v>
      </c>
      <c r="AA156" s="4">
        <f t="shared" si="449"/>
        <v>59.689166721392176</v>
      </c>
      <c r="AB156" s="4">
        <f t="shared" si="450"/>
        <v>58.714003677269716</v>
      </c>
      <c r="AC156" s="4">
        <f t="shared" si="451"/>
        <v>57.876169269351102</v>
      </c>
      <c r="AD156" s="4">
        <f t="shared" si="452"/>
        <v>58.520778615314534</v>
      </c>
      <c r="AE156" s="4">
        <f t="shared" si="453"/>
        <v>62.874122167577113</v>
      </c>
      <c r="AF156" s="4">
        <f t="shared" si="454"/>
        <v>88.036788687303684</v>
      </c>
      <c r="AG156" s="4">
        <f t="shared" si="455"/>
        <v>113.64179915962393</v>
      </c>
      <c r="AI156" s="4">
        <f t="shared" si="456"/>
        <v>-0.30240060459125573</v>
      </c>
      <c r="AJ156" s="4">
        <f t="shared" si="457"/>
        <v>-2.0564664375912756</v>
      </c>
      <c r="AK156" s="4">
        <f t="shared" si="458"/>
        <v>1.7932996933417655E-2</v>
      </c>
      <c r="AL156" s="4">
        <f t="shared" si="459"/>
        <v>-0.18075730982289429</v>
      </c>
      <c r="AM156" s="4">
        <f t="shared" si="460"/>
        <v>0.17189032602359333</v>
      </c>
      <c r="AN156" s="4">
        <f t="shared" si="461"/>
        <v>0.45737322844091466</v>
      </c>
      <c r="AO156" s="4">
        <f t="shared" si="462"/>
        <v>0.7763327947678178</v>
      </c>
      <c r="AP156" s="4">
        <f t="shared" si="463"/>
        <v>1.0566807024932672</v>
      </c>
      <c r="AQ156" s="4">
        <f t="shared" si="464"/>
        <v>-0.133166721392179</v>
      </c>
      <c r="AR156" s="4">
        <f t="shared" si="465"/>
        <v>0.84199632273028158</v>
      </c>
      <c r="AS156" s="4">
        <f t="shared" si="466"/>
        <v>0.27983073064889652</v>
      </c>
      <c r="AT156" s="4">
        <f t="shared" si="467"/>
        <v>0.87922138468546507</v>
      </c>
      <c r="AU156" s="4">
        <f t="shared" si="468"/>
        <v>-0.40712216757711417</v>
      </c>
      <c r="AV156" s="4">
        <f t="shared" si="469"/>
        <v>-4.4227886873036795</v>
      </c>
      <c r="AW156" s="4">
        <f t="shared" si="469"/>
        <v>-4.5022991596239308</v>
      </c>
      <c r="AY156" s="2">
        <f t="shared" ref="AY156:AY219" si="520">IF(OR($B156 &lt; C$230, $B156 &gt; C$233), #N/A, ((1-FG156)*DK156) + (FG156 - FW156)*EA156 + (FW156*EQ156))</f>
        <v>62.737400604591258</v>
      </c>
      <c r="AZ156" s="2">
        <f t="shared" si="359"/>
        <v>63.015816645353979</v>
      </c>
      <c r="BA156" s="2">
        <f t="shared" si="360"/>
        <v>62.808617927809884</v>
      </c>
      <c r="BB156" s="2">
        <f t="shared" si="361"/>
        <v>62.47527082400439</v>
      </c>
      <c r="BC156" s="2">
        <f t="shared" si="362"/>
        <v>62.582092199431493</v>
      </c>
      <c r="BD156" s="2">
        <f t="shared" si="363"/>
        <v>61.501701750234361</v>
      </c>
      <c r="BE156" s="2">
        <f t="shared" si="364"/>
        <v>61.82829787315336</v>
      </c>
      <c r="BF156" s="2">
        <f t="shared" si="365"/>
        <v>61.262156815066362</v>
      </c>
      <c r="BG156" s="2">
        <f t="shared" si="366"/>
        <v>59.396649302243226</v>
      </c>
      <c r="BH156" s="2">
        <f t="shared" si="367"/>
        <v>58.054292604881859</v>
      </c>
      <c r="BI156" s="2">
        <f t="shared" si="368"/>
        <v>57.133423542164095</v>
      </c>
      <c r="BJ156" s="2">
        <f t="shared" si="369"/>
        <v>55.638129762141858</v>
      </c>
      <c r="BK156" s="2">
        <f t="shared" si="370"/>
        <v>56.412485698186153</v>
      </c>
      <c r="BL156" s="2">
        <f t="shared" si="371"/>
        <v>57.711524533403839</v>
      </c>
      <c r="BM156" s="2">
        <f t="shared" si="372"/>
        <v>58.827608025372612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94.097881908788892</v>
      </c>
      <c r="DL156" s="2">
        <f t="shared" si="501"/>
        <v>94.645455149501657</v>
      </c>
      <c r="DM156" s="2">
        <f t="shared" si="501"/>
        <v>99.943550135910598</v>
      </c>
      <c r="DN156" s="2">
        <f t="shared" si="501"/>
        <v>96.835503926306259</v>
      </c>
      <c r="DO156" s="2">
        <f t="shared" si="501"/>
        <v>94.185191043405467</v>
      </c>
      <c r="DP156" s="2">
        <f t="shared" si="501"/>
        <v>90.156966475385076</v>
      </c>
      <c r="DQ156" s="2">
        <f t="shared" si="501"/>
        <v>97.394086679174507</v>
      </c>
      <c r="DR156" s="2">
        <f t="shared" si="501"/>
        <v>98.605610661268543</v>
      </c>
      <c r="DS156" s="2">
        <f t="shared" si="501"/>
        <v>82.328641744840525</v>
      </c>
      <c r="DT156" s="2">
        <f t="shared" si="501"/>
        <v>87.077222672064792</v>
      </c>
      <c r="DU156" s="2">
        <f t="shared" si="501"/>
        <v>86.855401619433209</v>
      </c>
      <c r="DV156" s="2">
        <f t="shared" si="501"/>
        <v>88.950375515947442</v>
      </c>
      <c r="DW156" s="2">
        <f t="shared" si="501"/>
        <v>89.258972125435548</v>
      </c>
      <c r="DX156" s="2">
        <f t="shared" si="501"/>
        <v>75.105085365853668</v>
      </c>
      <c r="DY156" s="2">
        <f t="shared" si="501"/>
        <v>72.531050426742524</v>
      </c>
      <c r="EA156" s="2">
        <f t="shared" si="440"/>
        <v>62.722297335411575</v>
      </c>
      <c r="EB156" s="2">
        <f t="shared" si="502"/>
        <v>62.978609399158039</v>
      </c>
      <c r="EC156" s="2">
        <f t="shared" si="503"/>
        <v>62.758235858301873</v>
      </c>
      <c r="ED156" s="2">
        <f t="shared" si="504"/>
        <v>62.41869603815806</v>
      </c>
      <c r="EE156" s="2">
        <f t="shared" si="505"/>
        <v>62.523572012821091</v>
      </c>
      <c r="EF156" s="2">
        <f t="shared" si="506"/>
        <v>61.449608128943481</v>
      </c>
      <c r="EG156" s="2">
        <f t="shared" si="507"/>
        <v>61.752433293941024</v>
      </c>
      <c r="EH156" s="2">
        <f t="shared" si="508"/>
        <v>61.202814671419446</v>
      </c>
      <c r="EI156" s="2">
        <f t="shared" si="509"/>
        <v>59.328245965379494</v>
      </c>
      <c r="EJ156" s="2">
        <f t="shared" si="510"/>
        <v>57.996656127886325</v>
      </c>
      <c r="EK156" s="2">
        <f t="shared" si="511"/>
        <v>57.104223584583067</v>
      </c>
      <c r="EL156" s="2">
        <f t="shared" si="512"/>
        <v>55.55878058708268</v>
      </c>
      <c r="EM156" s="2">
        <f t="shared" si="513"/>
        <v>56.354828591563994</v>
      </c>
      <c r="EN156" s="2">
        <f t="shared" si="514"/>
        <v>57.699636217015353</v>
      </c>
      <c r="EO156" s="2">
        <f t="shared" si="515"/>
        <v>58.850599898923363</v>
      </c>
      <c r="EQ156" s="2">
        <f t="shared" si="516"/>
        <v>62.774300080659117</v>
      </c>
      <c r="ER156" s="2">
        <f t="shared" si="517"/>
        <v>63.315441015042737</v>
      </c>
      <c r="ES156" s="2">
        <f t="shared" si="517"/>
        <v>63.132759153870253</v>
      </c>
      <c r="ET156" s="2">
        <f t="shared" si="517"/>
        <v>62.932970158643954</v>
      </c>
      <c r="EU156" s="2">
        <f t="shared" si="517"/>
        <v>63.01812061485726</v>
      </c>
      <c r="EV156" s="2">
        <f t="shared" si="517"/>
        <v>61.907175299722091</v>
      </c>
      <c r="EW156" s="2">
        <f t="shared" si="517"/>
        <v>62.365742384337324</v>
      </c>
      <c r="EX156" s="2">
        <f t="shared" si="517"/>
        <v>61.614143453329461</v>
      </c>
      <c r="EY156" s="2">
        <f t="shared" si="517"/>
        <v>59.814396222222229</v>
      </c>
      <c r="EZ156" s="2">
        <f t="shared" si="517"/>
        <v>58.360971147337438</v>
      </c>
      <c r="FA156" s="2">
        <f t="shared" si="517"/>
        <v>57.245476430626518</v>
      </c>
      <c r="FB156" s="2">
        <f t="shared" si="517"/>
        <v>56.270885380740793</v>
      </c>
      <c r="FC156" s="2">
        <f t="shared" si="517"/>
        <v>56.91601180558331</v>
      </c>
      <c r="FD156" s="2">
        <f t="shared" si="517"/>
        <v>57.791867657781474</v>
      </c>
      <c r="FE156" s="2">
        <f t="shared" si="517"/>
        <v>58.142509730495448</v>
      </c>
      <c r="FG156" s="2">
        <f t="shared" si="518"/>
        <v>0.99963714641157397</v>
      </c>
      <c r="FH156" s="2">
        <f t="shared" si="519"/>
        <v>0.99961748724381205</v>
      </c>
      <c r="FI156" s="2">
        <f t="shared" si="519"/>
        <v>0.99961159364417562</v>
      </c>
      <c r="FJ156" s="2">
        <f t="shared" si="519"/>
        <v>0.99958920221157199</v>
      </c>
      <c r="FK156" s="2">
        <f t="shared" si="519"/>
        <v>0.99965491683094243</v>
      </c>
      <c r="FL156" s="2">
        <f t="shared" si="519"/>
        <v>0.99959349736905889</v>
      </c>
      <c r="FM156" s="2">
        <f t="shared" si="519"/>
        <v>0.99955916628408081</v>
      </c>
      <c r="FN156" s="2">
        <f t="shared" si="519"/>
        <v>0.99952851402392862</v>
      </c>
      <c r="FO156" s="2">
        <f t="shared" si="519"/>
        <v>0.99956075503490449</v>
      </c>
      <c r="FP156" s="2">
        <f t="shared" si="519"/>
        <v>0.99954395679847874</v>
      </c>
      <c r="FQ156" s="2">
        <f t="shared" si="519"/>
        <v>0.99954651588247678</v>
      </c>
      <c r="FR156" s="2">
        <f t="shared" si="519"/>
        <v>0.99956500158966344</v>
      </c>
      <c r="FS156" s="2">
        <f t="shared" si="519"/>
        <v>0.99958591363155158</v>
      </c>
      <c r="FT156" s="2">
        <f t="shared" si="519"/>
        <v>0.99955298268799719</v>
      </c>
      <c r="FU156" s="2">
        <f t="shared" si="519"/>
        <v>0.99947288176919624</v>
      </c>
      <c r="FW156" s="2">
        <f t="shared" ref="FW156:FW219" si="536">POWER(10,($B156-C$232)/C$229)/(1+POWER(10,($B156-C$232)/C$229))</f>
        <v>7.150633510929294E-2</v>
      </c>
      <c r="FX156" s="2">
        <f t="shared" si="376"/>
        <v>7.4500945174902133E-2</v>
      </c>
      <c r="FY156" s="2">
        <f t="shared" si="377"/>
        <v>9.5959470410814374E-2</v>
      </c>
      <c r="FZ156" s="2">
        <f t="shared" si="378"/>
        <v>8.2517154938750753E-2</v>
      </c>
      <c r="GA156" s="2">
        <f t="shared" si="379"/>
        <v>9.6237851207911534E-2</v>
      </c>
      <c r="GB156" s="2">
        <f t="shared" si="380"/>
        <v>8.8345508981546819E-2</v>
      </c>
      <c r="GC156" s="2">
        <f t="shared" si="381"/>
        <v>9.807866482159594E-2</v>
      </c>
      <c r="GD156" s="2">
        <f t="shared" si="382"/>
        <v>0.10139638096361479</v>
      </c>
      <c r="GE156" s="2">
        <f t="shared" si="383"/>
        <v>0.11992285924319532</v>
      </c>
      <c r="GF156" s="2">
        <f t="shared" si="384"/>
        <v>0.12180250595632912</v>
      </c>
      <c r="GG156" s="2">
        <f t="shared" si="385"/>
        <v>0.11120675656888404</v>
      </c>
      <c r="GH156" s="2">
        <f t="shared" si="386"/>
        <v>9.1031383195046847E-2</v>
      </c>
      <c r="GI156" s="2">
        <f t="shared" si="387"/>
        <v>7.8462698490113211E-2</v>
      </c>
      <c r="GJ156" s="2">
        <f t="shared" si="388"/>
        <v>4.4537733138045071E-2</v>
      </c>
      <c r="GK156" s="2">
        <f t="shared" si="389"/>
        <v>4.2654297116754503E-2</v>
      </c>
      <c r="GM156" s="86">
        <f t="shared" ref="GM156:GM219" si="537" xml:space="preserve"> _xlfn.NORM.DIST($B156, C$7, ABS(C$11), TRUE) * _xlfn.NORM.DIST(($B156 - C$7)*C$15, 0, ABS(C$11), TRUE) * 2</f>
        <v>4.3670845303409111E-73</v>
      </c>
      <c r="GN156" s="86">
        <f t="shared" si="390"/>
        <v>2.2464261771195874E-133</v>
      </c>
      <c r="GO156" s="86">
        <f t="shared" si="391"/>
        <v>6.4040673154874071E-144</v>
      </c>
      <c r="GP156" s="86">
        <f t="shared" si="392"/>
        <v>2.6423367218976488E-156</v>
      </c>
      <c r="GQ156" s="86">
        <f t="shared" si="393"/>
        <v>3.095637533775253E-164</v>
      </c>
      <c r="GR156" s="86">
        <f t="shared" si="394"/>
        <v>4.0492961376358058E-118</v>
      </c>
      <c r="GS156" s="86">
        <f t="shared" si="395"/>
        <v>4.3585047061995587E-125</v>
      </c>
      <c r="GT156" s="86">
        <f t="shared" si="396"/>
        <v>2.2179793520237709E-134</v>
      </c>
      <c r="GU156" s="86">
        <f t="shared" si="397"/>
        <v>7.1235137223657742E-136</v>
      </c>
      <c r="GV156" s="86">
        <f t="shared" si="398"/>
        <v>7.506911020314878E-136</v>
      </c>
      <c r="GW156" s="86">
        <f t="shared" si="399"/>
        <v>2.8435656469965672E-178</v>
      </c>
      <c r="GX156" s="86">
        <f t="shared" si="400"/>
        <v>6.4930958400297112E-267</v>
      </c>
      <c r="GY156" s="86">
        <f t="shared" si="401"/>
        <v>4.6879265802970571E-271</v>
      </c>
      <c r="GZ156" s="86">
        <f t="shared" si="402"/>
        <v>7.7283021181444546E-57</v>
      </c>
      <c r="HA156" s="86">
        <f t="shared" si="403"/>
        <v>2.2585580350860276E-57</v>
      </c>
      <c r="HC156" s="86">
        <f t="shared" ref="HC156:HC219" si="538" xml:space="preserve"> _xlfn.NORM.DIST($B156, C$8, ABS(C$12), TRUE) * _xlfn.NORM.DIST(($B156 - C$8)*C$16, 0, ABS(C$12), TRUE) * 2</f>
        <v>7.7228936468327286E-38</v>
      </c>
      <c r="HD156" s="86">
        <f t="shared" si="404"/>
        <v>8.0656894386869349E-68</v>
      </c>
      <c r="HE156" s="86">
        <f t="shared" si="405"/>
        <v>4.1834864486003161E-81</v>
      </c>
      <c r="HF156" s="86">
        <f t="shared" si="406"/>
        <v>9.9034401956360417E-65</v>
      </c>
      <c r="HG156" s="86">
        <f t="shared" si="407"/>
        <v>1.4287280747930104E-91</v>
      </c>
      <c r="HH156" s="86">
        <f t="shared" si="408"/>
        <v>1.9134339550779156E-62</v>
      </c>
      <c r="HI156" s="86">
        <f t="shared" si="409"/>
        <v>1.184223453770932E-70</v>
      </c>
      <c r="HJ156" s="86">
        <f t="shared" si="410"/>
        <v>4.2173762071598138E-95</v>
      </c>
      <c r="HK156" s="86">
        <f t="shared" si="411"/>
        <v>1.006625086949941E-92</v>
      </c>
      <c r="HL156" s="86">
        <f t="shared" si="412"/>
        <v>7.0138821815192836E-79</v>
      </c>
      <c r="HM156" s="86">
        <f t="shared" si="413"/>
        <v>4.3425451912986083E-92</v>
      </c>
      <c r="HN156" s="86">
        <f t="shared" si="414"/>
        <v>2.0121127206559251E-107</v>
      </c>
      <c r="HO156" s="86">
        <f t="shared" si="415"/>
        <v>1.5680057901767254E-128</v>
      </c>
      <c r="HP156" s="86">
        <f t="shared" si="416"/>
        <v>4.6191053403764182E-21</v>
      </c>
      <c r="HQ156" s="86">
        <f t="shared" si="417"/>
        <v>3.3273001132571397E-36</v>
      </c>
      <c r="HS156" s="86">
        <f t="shared" ref="HS156:HS219" si="539" xml:space="preserve"> _xlfn.NORM.DIST($B156, C$9, ABS(C$13), TRUE) * _xlfn.NORM.DIST(($B156 - C$9)*C$17, 0, ABS(C$13), TRUE) * 2</f>
        <v>0.48146392119822823</v>
      </c>
      <c r="HT156" s="86">
        <f t="shared" si="418"/>
        <v>0.42759947542897397</v>
      </c>
      <c r="HU156" s="86">
        <f t="shared" si="419"/>
        <v>0.23600337202098864</v>
      </c>
      <c r="HV156" s="86">
        <f t="shared" si="420"/>
        <v>0.19000817407549062</v>
      </c>
      <c r="HW156" s="86">
        <f t="shared" si="421"/>
        <v>0.24214411755004428</v>
      </c>
      <c r="HX156" s="86">
        <f t="shared" si="422"/>
        <v>0.29132392540470686</v>
      </c>
      <c r="HY156" s="86">
        <f t="shared" si="423"/>
        <v>0.22852887070803032</v>
      </c>
      <c r="HZ156" s="86">
        <f t="shared" si="424"/>
        <v>0.18722271885693301</v>
      </c>
      <c r="IA156" s="86">
        <f t="shared" si="425"/>
        <v>6.0647275201435896E-2</v>
      </c>
      <c r="IB156" s="86">
        <f t="shared" si="426"/>
        <v>9.9537069925382235E-2</v>
      </c>
      <c r="IC156" s="86">
        <f t="shared" si="427"/>
        <v>0.10455369406767297</v>
      </c>
      <c r="ID156" s="86">
        <f t="shared" si="428"/>
        <v>0.25291963916268428</v>
      </c>
      <c r="IE156" s="86">
        <f t="shared" si="429"/>
        <v>0.39868622768530793</v>
      </c>
      <c r="IF156" s="86">
        <f t="shared" si="430"/>
        <v>0.54170516678990477</v>
      </c>
      <c r="IG156" s="86">
        <f t="shared" si="431"/>
        <v>0.46568163167668408</v>
      </c>
      <c r="II156" s="86">
        <f t="shared" ref="II156:II219" si="540" xml:space="preserve"> _xlfn.NORM.DIST($B156, C$10, ABS(C$14), TRUE) * _xlfn.NORM.DIST(($B156 - C$10)*C$18, 0, ABS(C$14), TRUE) * 2</f>
        <v>4.0714930290485137E-12</v>
      </c>
      <c r="IJ156" s="86">
        <f t="shared" ref="IJ156:IJ219" si="541" xml:space="preserve"> _xlfn.NORM.DIST($B156, D$10, ABS(D$14), TRUE) * _xlfn.NORM.DIST(($B156 - D$10)*D$18, 0, ABS(D$14), TRUE) * 2</f>
        <v>1.3590896224435972E-11</v>
      </c>
      <c r="IK156" s="86">
        <f t="shared" ref="IK156:IK219" si="542" xml:space="preserve"> _xlfn.NORM.DIST($B156, E$10, ABS(E$14), TRUE) * _xlfn.NORM.DIST(($B156 - E$10)*E$18, 0, ABS(E$14), TRUE) * 2</f>
        <v>5.1606190329073645E-11</v>
      </c>
      <c r="IL156" s="86">
        <f t="shared" ref="IL156:IL219" si="543" xml:space="preserve"> _xlfn.NORM.DIST($B156, F$10, ABS(F$14), TRUE) * _xlfn.NORM.DIST(($B156 - F$10)*F$18, 0, ABS(F$14), TRUE) * 2</f>
        <v>6.0830638576380221E-13</v>
      </c>
      <c r="IM156" s="86">
        <f t="shared" ref="IM156:IM219" si="544" xml:space="preserve"> _xlfn.NORM.DIST($B156, G$10, ABS(G$14), TRUE) * _xlfn.NORM.DIST(($B156 - G$10)*G$18, 0, ABS(G$14), TRUE) * 2</f>
        <v>6.5302182140573175E-10</v>
      </c>
      <c r="IN156" s="86">
        <f t="shared" ref="IN156:IN219" si="545" xml:space="preserve"> _xlfn.NORM.DIST($B156, H$10, ABS(H$14), TRUE) * _xlfn.NORM.DIST(($B156 - H$10)*H$18, 0, ABS(H$14), TRUE) * 2</f>
        <v>2.0418399660467704E-12</v>
      </c>
      <c r="IO156" s="86">
        <f t="shared" ref="IO156:IO219" si="546" xml:space="preserve"> _xlfn.NORM.DIST($B156, I$10, ABS(I$14), TRUE) * _xlfn.NORM.DIST(($B156 - I$10)*I$18, 0, ABS(I$14), TRUE) * 2</f>
        <v>2.4512488524863786E-11</v>
      </c>
      <c r="IP156" s="86">
        <f t="shared" ref="IP156:IP219" si="547" xml:space="preserve"> _xlfn.NORM.DIST($B156, J$10, ABS(J$14), TRUE) * _xlfn.NORM.DIST(($B156 - J$10)*J$18, 0, ABS(J$14), TRUE) * 2</f>
        <v>2.8094760445508926E-11</v>
      </c>
      <c r="IQ156" s="86">
        <f t="shared" ref="IQ156:IQ219" si="548" xml:space="preserve"> _xlfn.NORM.DIST($B156, K$10, ABS(K$14), TRUE) * _xlfn.NORM.DIST(($B156 - K$10)*K$18, 0, ABS(K$14), TRUE) * 2</f>
        <v>2.7979064630285625E-10</v>
      </c>
      <c r="IR156" s="86">
        <f t="shared" ref="IR156:IR219" si="549" xml:space="preserve"> _xlfn.NORM.DIST($B156, L$10, ABS(L$14), TRUE) * _xlfn.NORM.DIST(($B156 - L$10)*L$18, 0, ABS(L$14), TRUE) * 2</f>
        <v>1.5978078542225055E-10</v>
      </c>
      <c r="IS156" s="86">
        <f t="shared" ref="IS156:IS219" si="550" xml:space="preserve"> _xlfn.NORM.DIST($B156, M$10, ABS(M$14), TRUE) * _xlfn.NORM.DIST(($B156 - M$10)*M$18, 0, ABS(M$14), TRUE) * 2</f>
        <v>3.2225243311982893E-11</v>
      </c>
      <c r="IT156" s="86">
        <f t="shared" ref="IT156:IT219" si="551" xml:space="preserve"> _xlfn.NORM.DIST($B156, N$10, ABS(N$14), TRUE) * _xlfn.NORM.DIST(($B156 - N$10)*N$18, 0, ABS(N$14), TRUE) * 2</f>
        <v>6.1188501890302216E-12</v>
      </c>
      <c r="IU156" s="86">
        <f t="shared" ref="IU156:IU219" si="552" xml:space="preserve"> _xlfn.NORM.DIST($B156, O$10, ABS(O$14), TRUE) * _xlfn.NORM.DIST(($B156 - O$10)*O$18, 0, ABS(O$14), TRUE) * 2</f>
        <v>4.733444667337893E-12</v>
      </c>
      <c r="IV156" s="86">
        <f t="shared" ref="IV156:IV219" si="553" xml:space="preserve"> _xlfn.NORM.DIST($B156, P$10, ABS(P$14), TRUE) * _xlfn.NORM.DIST(($B156 - P$10)*P$18, 0, ABS(P$14), TRUE) * 2</f>
        <v>1.1254227508700606E-6</v>
      </c>
      <c r="IW156" s="86">
        <f t="shared" ref="IW156:IW219" si="554" xml:space="preserve"> _xlfn.NORM.DIST($B156, Q$10, ABS(Q$14), TRUE) * _xlfn.NORM.DIST(($B156 - Q$10)*Q$18, 0, ABS(Q$14), TRUE) * 2</f>
        <v>2.3323928580676283E-10</v>
      </c>
      <c r="IY156" s="86">
        <f t="shared" ref="IY156:IY219" si="555">GM156+HC156+HS156+II156</f>
        <v>0.48146392120229969</v>
      </c>
      <c r="IZ156" s="86">
        <f t="shared" ref="IZ156:IZ219" si="556">GN156+HD156+HT156+IJ156</f>
        <v>0.42759947544256488</v>
      </c>
      <c r="JA156" s="86">
        <f t="shared" ref="JA156:JA219" si="557">GO156+HE156+HU156+IK156</f>
        <v>0.23600337207259484</v>
      </c>
      <c r="JB156" s="86">
        <f t="shared" ref="JB156:JB219" si="558">GP156+HF156+HV156+IL156</f>
        <v>0.19000817407609893</v>
      </c>
      <c r="JC156" s="86">
        <f t="shared" ref="JC156:JC219" si="559">GQ156+HG156+HW156+IM156</f>
        <v>0.24214411820306611</v>
      </c>
      <c r="JD156" s="86">
        <f t="shared" ref="JD156:JD219" si="560">GR156+HH156+HX156+IN156</f>
        <v>0.29132392540674873</v>
      </c>
      <c r="JE156" s="86">
        <f t="shared" ref="JE156:JE219" si="561">GS156+HI156+HY156+IO156</f>
        <v>0.2285288707325428</v>
      </c>
      <c r="JF156" s="86">
        <f t="shared" ref="JF156:JF219" si="562">GT156+HJ156+HZ156+IP156</f>
        <v>0.18722271888502776</v>
      </c>
      <c r="JG156" s="86">
        <f t="shared" ref="JG156:JG219" si="563">GU156+HK156+IA156+IQ156</f>
        <v>6.0647275481226545E-2</v>
      </c>
      <c r="JH156" s="86">
        <f t="shared" ref="JH156:JH219" si="564">GV156+HL156+IB156+IR156</f>
        <v>9.9537070085163021E-2</v>
      </c>
      <c r="JI156" s="86">
        <f t="shared" ref="JI156:JI219" si="565">GW156+HM156+IC156+IS156</f>
        <v>0.10455369409989822</v>
      </c>
      <c r="JJ156" s="86">
        <f t="shared" ref="JJ156:JJ219" si="566">GX156+HN156+ID156+IT156</f>
        <v>0.25291963916880311</v>
      </c>
      <c r="JK156" s="86">
        <f t="shared" ref="JK156:JK219" si="567">GY156+HO156+IE156+IU156</f>
        <v>0.39868622769004136</v>
      </c>
      <c r="JL156" s="86">
        <f t="shared" ref="JL156:JL219" si="568">GZ156+HP156+IF156+IV156</f>
        <v>0.54170629221265565</v>
      </c>
      <c r="JM156" s="86">
        <f t="shared" ref="JM156:JM219" si="569">HA156+HQ156+IG156+IW156</f>
        <v>0.46568163190992334</v>
      </c>
    </row>
    <row r="157" spans="2:273" x14ac:dyDescent="0.25">
      <c r="B157" s="2">
        <v>130</v>
      </c>
      <c r="C157" s="37">
        <v>63.5</v>
      </c>
      <c r="D157" s="37">
        <v>62.405000000000001</v>
      </c>
      <c r="E157" s="37">
        <v>63.167000000000002</v>
      </c>
      <c r="F157" s="37">
        <v>63.167000000000002</v>
      </c>
      <c r="G157" s="37">
        <v>62.905000000000001</v>
      </c>
      <c r="H157" s="37">
        <v>62.167000000000002</v>
      </c>
      <c r="I157" s="37">
        <v>63.929000000000002</v>
      </c>
      <c r="J157" s="37">
        <v>61.591000000000001</v>
      </c>
      <c r="K157" s="37">
        <v>59.222000000000001</v>
      </c>
      <c r="L157" s="37">
        <v>58.222000000000001</v>
      </c>
      <c r="M157" s="37">
        <v>57.133000000000003</v>
      </c>
      <c r="N157" s="37">
        <v>57.756</v>
      </c>
      <c r="O157" s="37">
        <v>60.933</v>
      </c>
      <c r="P157" s="37">
        <v>83.409000000000006</v>
      </c>
      <c r="Q157" s="37">
        <v>108.4884</v>
      </c>
      <c r="S157" s="4">
        <f t="shared" si="441"/>
        <v>62.65421622037244</v>
      </c>
      <c r="T157" s="4">
        <f t="shared" si="442"/>
        <v>63.542862869840825</v>
      </c>
      <c r="U157" s="4">
        <f t="shared" si="443"/>
        <v>63.010949668897062</v>
      </c>
      <c r="V157" s="4">
        <f t="shared" si="444"/>
        <v>62.635199102803853</v>
      </c>
      <c r="W157" s="4">
        <f t="shared" si="445"/>
        <v>63.117380577665536</v>
      </c>
      <c r="X157" s="4">
        <f t="shared" si="446"/>
        <v>62.493859869527888</v>
      </c>
      <c r="Y157" s="4">
        <f t="shared" si="447"/>
        <v>62.501191309049176</v>
      </c>
      <c r="Z157" s="4">
        <f t="shared" si="448"/>
        <v>61.727649795113194</v>
      </c>
      <c r="AA157" s="4">
        <f t="shared" si="449"/>
        <v>59.384755344231905</v>
      </c>
      <c r="AB157" s="4">
        <f t="shared" si="450"/>
        <v>58.181317634195715</v>
      </c>
      <c r="AC157" s="4">
        <f t="shared" si="451"/>
        <v>57.303773868961791</v>
      </c>
      <c r="AD157" s="4">
        <f t="shared" si="452"/>
        <v>57.026590124228136</v>
      </c>
      <c r="AE157" s="4">
        <f t="shared" si="453"/>
        <v>60.494205270005622</v>
      </c>
      <c r="AF157" s="4">
        <f t="shared" si="454"/>
        <v>86.437262014790974</v>
      </c>
      <c r="AG157" s="4">
        <f t="shared" si="455"/>
        <v>113.83033928094041</v>
      </c>
      <c r="AI157" s="4">
        <f t="shared" si="456"/>
        <v>0.8457837796275598</v>
      </c>
      <c r="AJ157" s="4">
        <f t="shared" si="457"/>
        <v>-1.1378628698408235</v>
      </c>
      <c r="AK157" s="4">
        <f t="shared" si="458"/>
        <v>0.15605033110293931</v>
      </c>
      <c r="AL157" s="4">
        <f t="shared" si="459"/>
        <v>0.53180089719614898</v>
      </c>
      <c r="AM157" s="4">
        <f t="shared" si="460"/>
        <v>-0.21238057766553453</v>
      </c>
      <c r="AN157" s="4">
        <f t="shared" si="461"/>
        <v>-0.32685986952788681</v>
      </c>
      <c r="AO157" s="4">
        <f t="shared" si="462"/>
        <v>1.4278086909508261</v>
      </c>
      <c r="AP157" s="4">
        <f t="shared" si="463"/>
        <v>-0.13664979511319331</v>
      </c>
      <c r="AQ157" s="4">
        <f t="shared" si="464"/>
        <v>-0.16275534423190408</v>
      </c>
      <c r="AR157" s="4">
        <f t="shared" si="465"/>
        <v>4.0682365804286746E-2</v>
      </c>
      <c r="AS157" s="4">
        <f t="shared" si="466"/>
        <v>-0.17077386896178837</v>
      </c>
      <c r="AT157" s="4">
        <f t="shared" si="467"/>
        <v>0.72940987577186434</v>
      </c>
      <c r="AU157" s="4">
        <f t="shared" si="468"/>
        <v>0.43879472999437752</v>
      </c>
      <c r="AV157" s="4">
        <f t="shared" si="469"/>
        <v>-3.0282620147909682</v>
      </c>
      <c r="AW157" s="4">
        <f t="shared" si="469"/>
        <v>-5.3419392809404087</v>
      </c>
      <c r="AY157" s="2">
        <f t="shared" si="520"/>
        <v>62.65421622037244</v>
      </c>
      <c r="AZ157" s="2">
        <f t="shared" si="359"/>
        <v>62.90720572833424</v>
      </c>
      <c r="BA157" s="2">
        <f t="shared" si="360"/>
        <v>62.680181422208747</v>
      </c>
      <c r="BB157" s="2">
        <f t="shared" si="361"/>
        <v>62.324464069731135</v>
      </c>
      <c r="BC157" s="2">
        <f t="shared" si="362"/>
        <v>62.45309730460977</v>
      </c>
      <c r="BD157" s="2">
        <f t="shared" si="363"/>
        <v>61.387414897757687</v>
      </c>
      <c r="BE157" s="2">
        <f t="shared" si="364"/>
        <v>61.686860793121291</v>
      </c>
      <c r="BF157" s="2">
        <f t="shared" si="365"/>
        <v>61.128112820399146</v>
      </c>
      <c r="BG157" s="2">
        <f t="shared" si="366"/>
        <v>59.280617745968854</v>
      </c>
      <c r="BH157" s="2">
        <f t="shared" si="367"/>
        <v>57.92571772575122</v>
      </c>
      <c r="BI157" s="2">
        <f t="shared" si="368"/>
        <v>57.008536516076923</v>
      </c>
      <c r="BJ157" s="2">
        <f t="shared" si="369"/>
        <v>55.491510602776827</v>
      </c>
      <c r="BK157" s="2">
        <f t="shared" si="370"/>
        <v>56.268706406265494</v>
      </c>
      <c r="BL157" s="2">
        <f t="shared" si="371"/>
        <v>57.602433714502205</v>
      </c>
      <c r="BM157" s="2">
        <f t="shared" si="372"/>
        <v>58.755701335252695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94.289721685291454</v>
      </c>
      <c r="DL157" s="2">
        <f t="shared" si="501"/>
        <v>94.813382059800659</v>
      </c>
      <c r="DM157" s="2">
        <f t="shared" si="501"/>
        <v>100.15623165206887</v>
      </c>
      <c r="DN157" s="2">
        <f t="shared" si="501"/>
        <v>97.027190878888561</v>
      </c>
      <c r="DO157" s="2">
        <f t="shared" si="501"/>
        <v>94.352550495637871</v>
      </c>
      <c r="DP157" s="2">
        <f t="shared" si="501"/>
        <v>90.287711869525822</v>
      </c>
      <c r="DQ157" s="2">
        <f t="shared" si="501"/>
        <v>97.592645403377134</v>
      </c>
      <c r="DR157" s="2">
        <f t="shared" si="501"/>
        <v>98.817053981106596</v>
      </c>
      <c r="DS157" s="2">
        <f t="shared" si="501"/>
        <v>82.360483771106942</v>
      </c>
      <c r="DT157" s="2">
        <f t="shared" si="501"/>
        <v>87.189104251012154</v>
      </c>
      <c r="DU157" s="2">
        <f t="shared" si="501"/>
        <v>86.981006072874507</v>
      </c>
      <c r="DV157" s="2">
        <f t="shared" si="501"/>
        <v>89.114222889305793</v>
      </c>
      <c r="DW157" s="2">
        <f t="shared" si="501"/>
        <v>89.421736933797916</v>
      </c>
      <c r="DX157" s="2">
        <f t="shared" si="501"/>
        <v>75.155178397212552</v>
      </c>
      <c r="DY157" s="2">
        <f t="shared" si="501"/>
        <v>72.591588335704117</v>
      </c>
      <c r="EA157" s="2">
        <f t="shared" si="440"/>
        <v>62.639439397313154</v>
      </c>
      <c r="EB157" s="2">
        <f t="shared" si="502"/>
        <v>62.867264416379626</v>
      </c>
      <c r="EC157" s="2">
        <f t="shared" si="503"/>
        <v>62.625883219535709</v>
      </c>
      <c r="ED157" s="2">
        <f t="shared" si="504"/>
        <v>62.262623803620379</v>
      </c>
      <c r="EE157" s="2">
        <f t="shared" si="505"/>
        <v>62.38883901815818</v>
      </c>
      <c r="EF157" s="2">
        <f t="shared" si="506"/>
        <v>61.330355093946281</v>
      </c>
      <c r="EG157" s="2">
        <f t="shared" si="507"/>
        <v>61.603704334216985</v>
      </c>
      <c r="EH157" s="2">
        <f t="shared" si="508"/>
        <v>61.064422650802626</v>
      </c>
      <c r="EI157" s="2">
        <f t="shared" si="509"/>
        <v>59.205200266311586</v>
      </c>
      <c r="EJ157" s="2">
        <f t="shared" si="510"/>
        <v>57.863110199121252</v>
      </c>
      <c r="EK157" s="2">
        <f t="shared" si="511"/>
        <v>56.978269893996384</v>
      </c>
      <c r="EL157" s="2">
        <f t="shared" si="512"/>
        <v>55.404565871678614</v>
      </c>
      <c r="EM157" s="2">
        <f t="shared" si="513"/>
        <v>56.20610144993735</v>
      </c>
      <c r="EN157" s="2">
        <f t="shared" si="514"/>
        <v>57.590592132968943</v>
      </c>
      <c r="EO157" s="2">
        <f t="shared" si="515"/>
        <v>58.783541865629346</v>
      </c>
      <c r="EQ157" s="2">
        <f t="shared" si="516"/>
        <v>62.694694157976627</v>
      </c>
      <c r="ER157" s="2">
        <f t="shared" si="517"/>
        <v>63.222311596318221</v>
      </c>
      <c r="ES157" s="2">
        <f t="shared" si="517"/>
        <v>63.019191979929346</v>
      </c>
      <c r="ET157" s="2">
        <f t="shared" si="517"/>
        <v>62.806442856496389</v>
      </c>
      <c r="EU157" s="2">
        <f t="shared" si="517"/>
        <v>62.907226018959875</v>
      </c>
      <c r="EV157" s="2">
        <f t="shared" si="517"/>
        <v>61.812643486327403</v>
      </c>
      <c r="EW157" s="2">
        <f t="shared" si="517"/>
        <v>62.248449950617442</v>
      </c>
      <c r="EX157" s="2">
        <f t="shared" si="517"/>
        <v>61.495440427460295</v>
      </c>
      <c r="EY157" s="2">
        <f t="shared" si="517"/>
        <v>59.714022444444453</v>
      </c>
      <c r="EZ157" s="2">
        <f t="shared" si="517"/>
        <v>58.244995708249057</v>
      </c>
      <c r="FA157" s="2">
        <f t="shared" si="517"/>
        <v>57.126291382498948</v>
      </c>
      <c r="FB157" s="2">
        <f t="shared" si="517"/>
        <v>56.148118953300553</v>
      </c>
      <c r="FC157" s="2">
        <f t="shared" si="517"/>
        <v>56.792385090912518</v>
      </c>
      <c r="FD157" s="2">
        <f t="shared" si="517"/>
        <v>57.686847544100779</v>
      </c>
      <c r="FE157" s="2">
        <f t="shared" si="517"/>
        <v>58.043299455599694</v>
      </c>
      <c r="FG157" s="2">
        <f t="shared" si="518"/>
        <v>0.99966906302837111</v>
      </c>
      <c r="FH157" s="2">
        <f t="shared" si="519"/>
        <v>0.9996511324783387</v>
      </c>
      <c r="FI157" s="2">
        <f t="shared" si="519"/>
        <v>0.99964575708696735</v>
      </c>
      <c r="FJ157" s="2">
        <f t="shared" si="519"/>
        <v>0.99962533442160095</v>
      </c>
      <c r="FK157" s="2">
        <f t="shared" si="519"/>
        <v>0.99968527085303704</v>
      </c>
      <c r="FL157" s="2">
        <f t="shared" si="519"/>
        <v>0.99962925193350294</v>
      </c>
      <c r="FM157" s="2">
        <f t="shared" si="519"/>
        <v>0.99959793927736018</v>
      </c>
      <c r="FN157" s="2">
        <f t="shared" si="519"/>
        <v>0.99956998183963341</v>
      </c>
      <c r="FO157" s="2">
        <f t="shared" si="519"/>
        <v>0.99959938834754247</v>
      </c>
      <c r="FP157" s="2">
        <f t="shared" si="519"/>
        <v>0.99958406696691204</v>
      </c>
      <c r="FQ157" s="2">
        <f t="shared" si="519"/>
        <v>0.9995864010660479</v>
      </c>
      <c r="FR157" s="2">
        <f t="shared" si="519"/>
        <v>0.99960326154944878</v>
      </c>
      <c r="FS157" s="2">
        <f t="shared" si="519"/>
        <v>0.99962233498327835</v>
      </c>
      <c r="FT157" s="2">
        <f t="shared" si="519"/>
        <v>0.99959229933011451</v>
      </c>
      <c r="FU157" s="2">
        <f t="shared" si="519"/>
        <v>0.99951924016191152</v>
      </c>
      <c r="FW157" s="2">
        <f t="shared" si="536"/>
        <v>7.7867941803344359E-2</v>
      </c>
      <c r="FX157" s="2">
        <f t="shared" si="376"/>
        <v>8.1105697193925977E-2</v>
      </c>
      <c r="FY157" s="2">
        <f t="shared" si="377"/>
        <v>0.10425229958298016</v>
      </c>
      <c r="FZ157" s="2">
        <f t="shared" si="378"/>
        <v>8.9763643295605669E-2</v>
      </c>
      <c r="GA157" s="2">
        <f t="shared" si="379"/>
        <v>0.10455195581813928</v>
      </c>
      <c r="GB157" s="2">
        <f t="shared" si="380"/>
        <v>9.6050248166431679E-2</v>
      </c>
      <c r="GC157" s="2">
        <f t="shared" si="381"/>
        <v>0.10653305350794558</v>
      </c>
      <c r="GD157" s="2">
        <f t="shared" si="382"/>
        <v>0.11010184519733203</v>
      </c>
      <c r="GE157" s="2">
        <f t="shared" si="383"/>
        <v>0.12998883718473228</v>
      </c>
      <c r="GF157" s="2">
        <f t="shared" si="384"/>
        <v>0.1320025917997639</v>
      </c>
      <c r="GG157" s="2">
        <f t="shared" si="385"/>
        <v>0.12064141876939018</v>
      </c>
      <c r="GH157" s="2">
        <f t="shared" si="386"/>
        <v>9.8944938596637472E-2</v>
      </c>
      <c r="GI157" s="2">
        <f t="shared" si="387"/>
        <v>8.5386269203160489E-2</v>
      </c>
      <c r="GJ157" s="2">
        <f t="shared" si="388"/>
        <v>4.8625712487545832E-2</v>
      </c>
      <c r="GK157" s="2">
        <f t="shared" si="389"/>
        <v>4.6577829228316998E-2</v>
      </c>
      <c r="GM157" s="86">
        <f t="shared" si="537"/>
        <v>2.6115951423169621E-75</v>
      </c>
      <c r="GN157" s="86">
        <f t="shared" si="390"/>
        <v>1.9979097376932137E-137</v>
      </c>
      <c r="GO157" s="86">
        <f t="shared" si="391"/>
        <v>2.7082880736010019E-148</v>
      </c>
      <c r="GP157" s="86">
        <f t="shared" si="392"/>
        <v>4.0596959350547652E-161</v>
      </c>
      <c r="GQ157" s="86">
        <f t="shared" si="393"/>
        <v>2.9028381851080186E-169</v>
      </c>
      <c r="GR157" s="86">
        <f t="shared" si="394"/>
        <v>9.7140854377392301E-122</v>
      </c>
      <c r="GS157" s="86">
        <f t="shared" si="395"/>
        <v>6.9851485801072477E-129</v>
      </c>
      <c r="GT157" s="86">
        <f t="shared" si="396"/>
        <v>1.7852288270007258E-138</v>
      </c>
      <c r="GU157" s="86">
        <f t="shared" si="397"/>
        <v>5.2308789226180534E-140</v>
      </c>
      <c r="GV157" s="86">
        <f t="shared" si="398"/>
        <v>5.5720571200854383E-140</v>
      </c>
      <c r="GW157" s="86">
        <f t="shared" si="399"/>
        <v>1.0189219327484221E-183</v>
      </c>
      <c r="GX157" s="86">
        <f t="shared" si="400"/>
        <v>4.5291773233656422E-275</v>
      </c>
      <c r="GY157" s="86">
        <f t="shared" si="401"/>
        <v>2.4721116479662391E-279</v>
      </c>
      <c r="GZ157" s="86">
        <f t="shared" si="402"/>
        <v>1.484828189379575E-58</v>
      </c>
      <c r="HA157" s="86">
        <f t="shared" si="403"/>
        <v>4.2453131466763649E-59</v>
      </c>
      <c r="HC157" s="86">
        <f t="shared" si="538"/>
        <v>1.3056269640886879E-39</v>
      </c>
      <c r="HD157" s="86">
        <f t="shared" si="404"/>
        <v>5.7889922061920701E-71</v>
      </c>
      <c r="HE157" s="86">
        <f t="shared" si="405"/>
        <v>7.326386118729465E-85</v>
      </c>
      <c r="HF157" s="86">
        <f t="shared" si="406"/>
        <v>9.9913710746989559E-68</v>
      </c>
      <c r="HG157" s="86">
        <f t="shared" si="407"/>
        <v>8.7749069565934222E-96</v>
      </c>
      <c r="HH157" s="86">
        <f t="shared" si="408"/>
        <v>2.6125098422114371E-65</v>
      </c>
      <c r="HI157" s="86">
        <f t="shared" si="409"/>
        <v>7.4678814826229036E-74</v>
      </c>
      <c r="HJ157" s="86">
        <f t="shared" si="410"/>
        <v>1.9200262614682581E-99</v>
      </c>
      <c r="HK157" s="86">
        <f t="shared" si="411"/>
        <v>6.8873405902917872E-97</v>
      </c>
      <c r="HL157" s="86">
        <f t="shared" si="412"/>
        <v>1.9806181951804933E-82</v>
      </c>
      <c r="HM157" s="86">
        <f t="shared" si="413"/>
        <v>2.8163046496828987E-96</v>
      </c>
      <c r="HN157" s="86">
        <f t="shared" si="414"/>
        <v>2.2994041562062891E-112</v>
      </c>
      <c r="HO157" s="86">
        <f t="shared" si="415"/>
        <v>1.4063753437572565E-134</v>
      </c>
      <c r="HP157" s="86">
        <f t="shared" si="416"/>
        <v>5.1161904942839346E-22</v>
      </c>
      <c r="HQ157" s="86">
        <f t="shared" si="417"/>
        <v>6.1199220363399168E-38</v>
      </c>
      <c r="HS157" s="86">
        <f t="shared" si="539"/>
        <v>0.41048807168329754</v>
      </c>
      <c r="HT157" s="86">
        <f t="shared" si="418"/>
        <v>0.34385225196720537</v>
      </c>
      <c r="HU157" s="86">
        <f t="shared" si="419"/>
        <v>0.15266973656598889</v>
      </c>
      <c r="HV157" s="86">
        <f t="shared" si="420"/>
        <v>0.11547531704680032</v>
      </c>
      <c r="HW157" s="86">
        <f t="shared" si="421"/>
        <v>0.1620630243316771</v>
      </c>
      <c r="HX157" s="86">
        <f t="shared" si="422"/>
        <v>0.19695905786987503</v>
      </c>
      <c r="HY157" s="86">
        <f t="shared" si="423"/>
        <v>0.14465513425132373</v>
      </c>
      <c r="HZ157" s="86">
        <f t="shared" si="424"/>
        <v>0.11210691370745657</v>
      </c>
      <c r="IA157" s="86">
        <f t="shared" si="425"/>
        <v>2.8489335296485081E-2</v>
      </c>
      <c r="IB157" s="86">
        <f t="shared" si="426"/>
        <v>5.0202445423628533E-2</v>
      </c>
      <c r="IC157" s="86">
        <f t="shared" si="427"/>
        <v>5.3783863601809923E-2</v>
      </c>
      <c r="ID157" s="86">
        <f t="shared" si="428"/>
        <v>0.16492273690216624</v>
      </c>
      <c r="IE157" s="86">
        <f t="shared" si="429"/>
        <v>0.30766096184018121</v>
      </c>
      <c r="IF157" s="86">
        <f t="shared" si="430"/>
        <v>0.55988262906470232</v>
      </c>
      <c r="IG157" s="86">
        <f t="shared" si="431"/>
        <v>0.50403329434769306</v>
      </c>
      <c r="II157" s="86">
        <f t="shared" si="540"/>
        <v>2.2983586923777995E-11</v>
      </c>
      <c r="IJ157" s="86">
        <f t="shared" si="541"/>
        <v>7.2601678954826407E-11</v>
      </c>
      <c r="IK157" s="86">
        <f t="shared" si="542"/>
        <v>3.0376029109145457E-10</v>
      </c>
      <c r="IL157" s="86">
        <f t="shared" si="543"/>
        <v>4.4076896918370756E-12</v>
      </c>
      <c r="IM157" s="86">
        <f t="shared" si="544"/>
        <v>3.1527321980009324E-9</v>
      </c>
      <c r="IN157" s="86">
        <f t="shared" si="545"/>
        <v>1.4356578339407306E-11</v>
      </c>
      <c r="IO157" s="86">
        <f t="shared" si="546"/>
        <v>1.5604794474140681E-10</v>
      </c>
      <c r="IP157" s="86">
        <f t="shared" si="547"/>
        <v>1.8239737349744128E-10</v>
      </c>
      <c r="IQ157" s="86">
        <f t="shared" si="548"/>
        <v>1.761471226260533E-9</v>
      </c>
      <c r="IR157" s="86">
        <f t="shared" si="549"/>
        <v>1.0747510379706566E-9</v>
      </c>
      <c r="IS157" s="86">
        <f t="shared" si="550"/>
        <v>2.2647770708198394E-10</v>
      </c>
      <c r="IT157" s="86">
        <f t="shared" si="551"/>
        <v>4.0626060313741231E-11</v>
      </c>
      <c r="IU157" s="86">
        <f t="shared" si="552"/>
        <v>2.8325743075910134E-11</v>
      </c>
      <c r="IV157" s="86">
        <f t="shared" si="553"/>
        <v>2.3305786795509844E-6</v>
      </c>
      <c r="IW157" s="86">
        <f t="shared" si="554"/>
        <v>7.7387305288969341E-10</v>
      </c>
      <c r="IY157" s="86">
        <f t="shared" si="555"/>
        <v>0.4104880717062811</v>
      </c>
      <c r="IZ157" s="86">
        <f t="shared" si="556"/>
        <v>0.34385225203980707</v>
      </c>
      <c r="JA157" s="86">
        <f t="shared" si="557"/>
        <v>0.15266973686974919</v>
      </c>
      <c r="JB157" s="86">
        <f t="shared" si="558"/>
        <v>0.11547531705120802</v>
      </c>
      <c r="JC157" s="86">
        <f t="shared" si="559"/>
        <v>0.16206302748440929</v>
      </c>
      <c r="JD157" s="86">
        <f t="shared" si="560"/>
        <v>0.1969590578842316</v>
      </c>
      <c r="JE157" s="86">
        <f t="shared" si="561"/>
        <v>0.14465513440737168</v>
      </c>
      <c r="JF157" s="86">
        <f t="shared" si="562"/>
        <v>0.11210691388985394</v>
      </c>
      <c r="JG157" s="86">
        <f t="shared" si="563"/>
        <v>2.8489337057956306E-2</v>
      </c>
      <c r="JH157" s="86">
        <f t="shared" si="564"/>
        <v>5.0202446498379572E-2</v>
      </c>
      <c r="JI157" s="86">
        <f t="shared" si="565"/>
        <v>5.3783863828287627E-2</v>
      </c>
      <c r="JJ157" s="86">
        <f t="shared" si="566"/>
        <v>0.1649227369427923</v>
      </c>
      <c r="JK157" s="86">
        <f t="shared" si="567"/>
        <v>0.30766096186850694</v>
      </c>
      <c r="JL157" s="86">
        <f t="shared" si="568"/>
        <v>0.55988495964338192</v>
      </c>
      <c r="JM157" s="86">
        <f t="shared" si="569"/>
        <v>0.50403329512156614</v>
      </c>
    </row>
    <row r="158" spans="2:273" x14ac:dyDescent="0.25">
      <c r="B158" s="2">
        <v>131</v>
      </c>
      <c r="C158" s="37">
        <v>62.63</v>
      </c>
      <c r="D158" s="37">
        <v>63.475999999999999</v>
      </c>
      <c r="E158" s="37">
        <v>63.738</v>
      </c>
      <c r="F158" s="37">
        <v>61.667000000000002</v>
      </c>
      <c r="G158" s="37">
        <v>62.951999999999998</v>
      </c>
      <c r="H158" s="37">
        <v>61.786000000000001</v>
      </c>
      <c r="I158" s="37">
        <v>62.167000000000002</v>
      </c>
      <c r="J158" s="37">
        <v>62.091000000000001</v>
      </c>
      <c r="K158" s="37">
        <v>57.933</v>
      </c>
      <c r="L158" s="37">
        <v>57.244</v>
      </c>
      <c r="M158" s="37">
        <v>56.088999999999999</v>
      </c>
      <c r="N158" s="37">
        <v>56.933</v>
      </c>
      <c r="O158" s="37">
        <v>59.466999999999999</v>
      </c>
      <c r="P158" s="37">
        <v>80.885999999999996</v>
      </c>
      <c r="Q158" s="37">
        <v>107.1163</v>
      </c>
      <c r="S158" s="4">
        <f t="shared" si="441"/>
        <v>62.571175366649861</v>
      </c>
      <c r="T158" s="4">
        <f t="shared" si="442"/>
        <v>63.199281840533665</v>
      </c>
      <c r="U158" s="4">
        <f t="shared" si="443"/>
        <v>62.708064114534068</v>
      </c>
      <c r="V158" s="4">
        <f t="shared" si="444"/>
        <v>62.309030346787615</v>
      </c>
      <c r="W158" s="4">
        <f t="shared" si="445"/>
        <v>62.657118500388755</v>
      </c>
      <c r="X158" s="4">
        <f t="shared" si="446"/>
        <v>61.817780139207208</v>
      </c>
      <c r="Y158" s="4">
        <f t="shared" si="447"/>
        <v>61.916120409287224</v>
      </c>
      <c r="Z158" s="4">
        <f t="shared" si="448"/>
        <v>61.2478424363862</v>
      </c>
      <c r="AA158" s="4">
        <f t="shared" si="449"/>
        <v>59.197598357269825</v>
      </c>
      <c r="AB158" s="4">
        <f t="shared" si="450"/>
        <v>57.883233365007676</v>
      </c>
      <c r="AC158" s="4">
        <f t="shared" si="451"/>
        <v>56.985564250264396</v>
      </c>
      <c r="AD158" s="4">
        <f t="shared" si="452"/>
        <v>56.070181838931617</v>
      </c>
      <c r="AE158" s="4">
        <f t="shared" si="453"/>
        <v>58.622598316612077</v>
      </c>
      <c r="AF158" s="4">
        <f t="shared" si="454"/>
        <v>83.672790817140211</v>
      </c>
      <c r="AG158" s="4">
        <f t="shared" si="455"/>
        <v>112.25316559512979</v>
      </c>
      <c r="AI158" s="4">
        <f t="shared" si="456"/>
        <v>5.8824633350141653E-2</v>
      </c>
      <c r="AJ158" s="4">
        <f t="shared" si="457"/>
        <v>0.27671815946633416</v>
      </c>
      <c r="AK158" s="4">
        <f t="shared" si="458"/>
        <v>1.0299358854659317</v>
      </c>
      <c r="AL158" s="4">
        <f t="shared" si="459"/>
        <v>-0.64203034678761384</v>
      </c>
      <c r="AM158" s="4">
        <f t="shared" si="460"/>
        <v>0.29488149961124321</v>
      </c>
      <c r="AN158" s="4">
        <f t="shared" si="461"/>
        <v>-3.1780139207207014E-2</v>
      </c>
      <c r="AO158" s="4">
        <f t="shared" si="462"/>
        <v>0.25087959071277766</v>
      </c>
      <c r="AP158" s="4">
        <f t="shared" si="463"/>
        <v>0.84315756361380068</v>
      </c>
      <c r="AQ158" s="4">
        <f t="shared" si="464"/>
        <v>-1.2645983572698256</v>
      </c>
      <c r="AR158" s="4">
        <f t="shared" si="465"/>
        <v>-0.63923336500767647</v>
      </c>
      <c r="AS158" s="4">
        <f t="shared" si="466"/>
        <v>-0.89656425026439734</v>
      </c>
      <c r="AT158" s="4">
        <f t="shared" si="467"/>
        <v>0.86281816106838249</v>
      </c>
      <c r="AU158" s="4">
        <f t="shared" si="468"/>
        <v>0.84440168338792176</v>
      </c>
      <c r="AV158" s="4">
        <f t="shared" si="469"/>
        <v>-2.7867908171402149</v>
      </c>
      <c r="AW158" s="4">
        <f t="shared" si="469"/>
        <v>-5.136865595129791</v>
      </c>
      <c r="AY158" s="2">
        <f t="shared" si="520"/>
        <v>62.571175366649861</v>
      </c>
      <c r="AZ158" s="2">
        <f t="shared" si="359"/>
        <v>62.799109694047672</v>
      </c>
      <c r="BA158" s="2">
        <f t="shared" si="360"/>
        <v>62.552405050654073</v>
      </c>
      <c r="BB158" s="2">
        <f t="shared" si="361"/>
        <v>62.174497996183533</v>
      </c>
      <c r="BC158" s="2">
        <f t="shared" si="362"/>
        <v>62.324907138042704</v>
      </c>
      <c r="BD158" s="2">
        <f t="shared" si="363"/>
        <v>61.273884616526246</v>
      </c>
      <c r="BE158" s="2">
        <f t="shared" si="364"/>
        <v>61.546481813060673</v>
      </c>
      <c r="BF158" s="2">
        <f t="shared" si="365"/>
        <v>60.994813610230636</v>
      </c>
      <c r="BG158" s="2">
        <f t="shared" si="366"/>
        <v>59.165487068313382</v>
      </c>
      <c r="BH158" s="2">
        <f t="shared" si="367"/>
        <v>57.797871562169263</v>
      </c>
      <c r="BI158" s="2">
        <f t="shared" si="368"/>
        <v>56.883968905519389</v>
      </c>
      <c r="BJ158" s="2">
        <f t="shared" si="369"/>
        <v>55.345949429617804</v>
      </c>
      <c r="BK158" s="2">
        <f t="shared" si="370"/>
        <v>56.125695239804863</v>
      </c>
      <c r="BL158" s="2">
        <f t="shared" si="371"/>
        <v>57.493460085510812</v>
      </c>
      <c r="BM158" s="2">
        <f t="shared" si="372"/>
        <v>58.683323350109262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94.48156146179403</v>
      </c>
      <c r="DL158" s="2">
        <f t="shared" si="501"/>
        <v>94.981308970099661</v>
      </c>
      <c r="DM158" s="2">
        <f t="shared" si="501"/>
        <v>100.36891316822712</v>
      </c>
      <c r="DN158" s="2">
        <f t="shared" si="501"/>
        <v>97.218877831470863</v>
      </c>
      <c r="DO158" s="2">
        <f t="shared" si="501"/>
        <v>94.519909947870261</v>
      </c>
      <c r="DP158" s="2">
        <f t="shared" si="501"/>
        <v>90.418457263666568</v>
      </c>
      <c r="DQ158" s="2">
        <f t="shared" si="501"/>
        <v>97.791204127579761</v>
      </c>
      <c r="DR158" s="2">
        <f t="shared" si="501"/>
        <v>99.02849730094465</v>
      </c>
      <c r="DS158" s="2">
        <f t="shared" si="501"/>
        <v>82.39232579737336</v>
      </c>
      <c r="DT158" s="2">
        <f t="shared" si="501"/>
        <v>87.300985829959529</v>
      </c>
      <c r="DU158" s="2">
        <f t="shared" si="501"/>
        <v>87.106610526315805</v>
      </c>
      <c r="DV158" s="2">
        <f t="shared" si="501"/>
        <v>89.27807026266413</v>
      </c>
      <c r="DW158" s="2">
        <f t="shared" si="501"/>
        <v>89.584501742160285</v>
      </c>
      <c r="DX158" s="2">
        <f t="shared" si="501"/>
        <v>75.205271428571436</v>
      </c>
      <c r="DY158" s="2">
        <f t="shared" si="501"/>
        <v>72.652126244665709</v>
      </c>
      <c r="EA158" s="2">
        <f t="shared" si="440"/>
        <v>62.556581459214733</v>
      </c>
      <c r="EB158" s="2">
        <f t="shared" si="502"/>
        <v>62.755919433601207</v>
      </c>
      <c r="EC158" s="2">
        <f t="shared" si="503"/>
        <v>62.493530580769544</v>
      </c>
      <c r="ED158" s="2">
        <f t="shared" si="504"/>
        <v>62.106551569082697</v>
      </c>
      <c r="EE158" s="2">
        <f t="shared" si="505"/>
        <v>62.254106023495254</v>
      </c>
      <c r="EF158" s="2">
        <f t="shared" si="506"/>
        <v>61.211102058949088</v>
      </c>
      <c r="EG158" s="2">
        <f t="shared" si="507"/>
        <v>61.454975374492946</v>
      </c>
      <c r="EH158" s="2">
        <f t="shared" si="508"/>
        <v>60.926030630185807</v>
      </c>
      <c r="EI158" s="2">
        <f t="shared" si="509"/>
        <v>59.082154567243677</v>
      </c>
      <c r="EJ158" s="2">
        <f t="shared" si="510"/>
        <v>57.729564270356178</v>
      </c>
      <c r="EK158" s="2">
        <f t="shared" si="511"/>
        <v>56.8523162034097</v>
      </c>
      <c r="EL158" s="2">
        <f t="shared" si="512"/>
        <v>55.250351156274562</v>
      </c>
      <c r="EM158" s="2">
        <f t="shared" si="513"/>
        <v>56.057374308310706</v>
      </c>
      <c r="EN158" s="2">
        <f t="shared" si="514"/>
        <v>57.481548048922527</v>
      </c>
      <c r="EO158" s="2">
        <f t="shared" si="515"/>
        <v>58.716483832335314</v>
      </c>
      <c r="EQ158" s="2">
        <f t="shared" si="516"/>
        <v>62.615088235294138</v>
      </c>
      <c r="ER158" s="2">
        <f t="shared" si="517"/>
        <v>63.129182177593705</v>
      </c>
      <c r="ES158" s="2">
        <f t="shared" si="517"/>
        <v>62.905624805988438</v>
      </c>
      <c r="ET158" s="2">
        <f t="shared" si="517"/>
        <v>62.679915554348824</v>
      </c>
      <c r="EU158" s="2">
        <f t="shared" si="517"/>
        <v>62.796331423062497</v>
      </c>
      <c r="EV158" s="2">
        <f t="shared" si="517"/>
        <v>61.718111672932707</v>
      </c>
      <c r="EW158" s="2">
        <f t="shared" si="517"/>
        <v>62.131157516897559</v>
      </c>
      <c r="EX158" s="2">
        <f t="shared" si="517"/>
        <v>61.376737401591129</v>
      </c>
      <c r="EY158" s="2">
        <f t="shared" si="517"/>
        <v>59.61364866666667</v>
      </c>
      <c r="EZ158" s="2">
        <f t="shared" si="517"/>
        <v>58.129020269160677</v>
      </c>
      <c r="FA158" s="2">
        <f t="shared" si="517"/>
        <v>57.007106334371386</v>
      </c>
      <c r="FB158" s="2">
        <f t="shared" si="517"/>
        <v>56.025352525860313</v>
      </c>
      <c r="FC158" s="2">
        <f t="shared" si="517"/>
        <v>56.668758376241726</v>
      </c>
      <c r="FD158" s="2">
        <f t="shared" si="517"/>
        <v>57.581827430420084</v>
      </c>
      <c r="FE158" s="2">
        <f t="shared" si="517"/>
        <v>57.944089180703934</v>
      </c>
      <c r="FG158" s="2">
        <f t="shared" si="518"/>
        <v>0.99969817310587383</v>
      </c>
      <c r="FH158" s="2">
        <f t="shared" si="519"/>
        <v>0.99968181927169175</v>
      </c>
      <c r="FI158" s="2">
        <f t="shared" si="519"/>
        <v>0.99967691655318791</v>
      </c>
      <c r="FJ158" s="2">
        <f t="shared" si="519"/>
        <v>0.99965828966636938</v>
      </c>
      <c r="FK158" s="2">
        <f t="shared" si="519"/>
        <v>0.99971295565746032</v>
      </c>
      <c r="FL158" s="2">
        <f t="shared" si="519"/>
        <v>0.99966186271403368</v>
      </c>
      <c r="FM158" s="2">
        <f t="shared" si="519"/>
        <v>0.99963330329024902</v>
      </c>
      <c r="FN158" s="2">
        <f t="shared" si="519"/>
        <v>0.99960780393712811</v>
      </c>
      <c r="FO158" s="2">
        <f t="shared" si="519"/>
        <v>0.99963462495130484</v>
      </c>
      <c r="FP158" s="2">
        <f t="shared" si="519"/>
        <v>0.9996206506821036</v>
      </c>
      <c r="FQ158" s="2">
        <f t="shared" si="519"/>
        <v>0.99962277956119938</v>
      </c>
      <c r="FR158" s="2">
        <f t="shared" si="519"/>
        <v>0.99963815760126629</v>
      </c>
      <c r="FS158" s="2">
        <f t="shared" si="519"/>
        <v>0.99965555396501526</v>
      </c>
      <c r="FT158" s="2">
        <f t="shared" si="519"/>
        <v>0.99962815923071868</v>
      </c>
      <c r="FU158" s="2">
        <f t="shared" si="519"/>
        <v>0.99956152326824499</v>
      </c>
      <c r="FW158" s="2">
        <f t="shared" si="536"/>
        <v>8.4743857176060408E-2</v>
      </c>
      <c r="FX158" s="2">
        <f t="shared" si="376"/>
        <v>8.8240155396761347E-2</v>
      </c>
      <c r="FY158" s="2">
        <f t="shared" si="377"/>
        <v>0.11317208025437313</v>
      </c>
      <c r="FZ158" s="2">
        <f t="shared" si="378"/>
        <v>9.7578822208724686E-2</v>
      </c>
      <c r="GA158" s="2">
        <f t="shared" si="379"/>
        <v>0.11349412646950864</v>
      </c>
      <c r="GB158" s="2">
        <f t="shared" si="380"/>
        <v>0.10435001684148057</v>
      </c>
      <c r="GC158" s="2">
        <f t="shared" si="381"/>
        <v>0.1156227858387176</v>
      </c>
      <c r="GD158" s="2">
        <f t="shared" si="382"/>
        <v>0.11945536665221144</v>
      </c>
      <c r="GE158" s="2">
        <f t="shared" si="383"/>
        <v>0.14076458459769028</v>
      </c>
      <c r="GF158" s="2">
        <f t="shared" si="384"/>
        <v>0.14291785174357191</v>
      </c>
      <c r="GG158" s="2">
        <f t="shared" si="385"/>
        <v>0.13075874930686104</v>
      </c>
      <c r="GH158" s="2">
        <f t="shared" si="386"/>
        <v>0.10746510278152561</v>
      </c>
      <c r="GI158" s="2">
        <f t="shared" si="387"/>
        <v>9.2859216265253647E-2</v>
      </c>
      <c r="GJ158" s="2">
        <f t="shared" si="388"/>
        <v>5.3068074142435924E-2</v>
      </c>
      <c r="GK158" s="2">
        <f t="shared" si="389"/>
        <v>5.0843098256790779E-2</v>
      </c>
      <c r="GM158" s="86">
        <f t="shared" si="537"/>
        <v>1.4442699236837785E-77</v>
      </c>
      <c r="GN158" s="86">
        <f t="shared" si="390"/>
        <v>1.5429295440353154E-141</v>
      </c>
      <c r="GO158" s="86">
        <f t="shared" si="391"/>
        <v>9.8343347456990217E-153</v>
      </c>
      <c r="GP158" s="86">
        <f t="shared" si="392"/>
        <v>5.263253482370153E-166</v>
      </c>
      <c r="GQ158" s="86">
        <f t="shared" si="393"/>
        <v>2.2821588441829171E-174</v>
      </c>
      <c r="GR158" s="86">
        <f t="shared" si="394"/>
        <v>2.0515119886888871E-125</v>
      </c>
      <c r="GS158" s="86">
        <f t="shared" si="395"/>
        <v>9.8082843608627717E-133</v>
      </c>
      <c r="GT158" s="86">
        <f t="shared" si="396"/>
        <v>1.2452997342697965E-142</v>
      </c>
      <c r="GU158" s="86">
        <f t="shared" si="397"/>
        <v>3.3249474114837127E-144</v>
      </c>
      <c r="GV158" s="86">
        <f t="shared" si="398"/>
        <v>3.5812092742967851E-144</v>
      </c>
      <c r="GW158" s="86">
        <f t="shared" si="399"/>
        <v>3.018158881821787E-189</v>
      </c>
      <c r="GX158" s="86">
        <f t="shared" si="400"/>
        <v>2.3770927700509098E-283</v>
      </c>
      <c r="GY158" s="86">
        <f t="shared" si="401"/>
        <v>9.7692466066547723E-288</v>
      </c>
      <c r="GZ158" s="86">
        <f t="shared" si="402"/>
        <v>2.6860074412751037E-60</v>
      </c>
      <c r="HA158" s="86">
        <f t="shared" si="403"/>
        <v>7.5125292928891203E-61</v>
      </c>
      <c r="HC158" s="86">
        <f t="shared" si="538"/>
        <v>2.0040147175691204E-41</v>
      </c>
      <c r="HD158" s="86">
        <f t="shared" si="404"/>
        <v>3.5142388560332113E-74</v>
      </c>
      <c r="HE158" s="86">
        <f t="shared" si="405"/>
        <v>1.051155135378781E-88</v>
      </c>
      <c r="HF158" s="86">
        <f t="shared" si="406"/>
        <v>8.5940640796022041E-71</v>
      </c>
      <c r="HG158" s="86">
        <f t="shared" si="407"/>
        <v>4.3182681912348439E-100</v>
      </c>
      <c r="HH158" s="86">
        <f t="shared" si="408"/>
        <v>3.0662213133639298E-68</v>
      </c>
      <c r="HI158" s="86">
        <f t="shared" si="409"/>
        <v>3.9869486988808621E-77</v>
      </c>
      <c r="HJ158" s="86">
        <f t="shared" si="410"/>
        <v>6.968556975399653E-104</v>
      </c>
      <c r="HK158" s="86">
        <f t="shared" si="411"/>
        <v>3.8043145507764389E-101</v>
      </c>
      <c r="HL158" s="86">
        <f t="shared" si="412"/>
        <v>4.6569655743114873E-86</v>
      </c>
      <c r="HM158" s="86">
        <f t="shared" si="413"/>
        <v>1.4688731194557328E-100</v>
      </c>
      <c r="HN158" s="86">
        <f t="shared" si="414"/>
        <v>2.0270828239806612E-117</v>
      </c>
      <c r="HO158" s="86">
        <f t="shared" si="415"/>
        <v>9.1236878604523516E-141</v>
      </c>
      <c r="HP158" s="86">
        <f t="shared" si="416"/>
        <v>5.3816024977433314E-23</v>
      </c>
      <c r="HQ158" s="86">
        <f t="shared" si="417"/>
        <v>1.0216687819022639E-39</v>
      </c>
      <c r="HS158" s="86">
        <f t="shared" si="539"/>
        <v>0.32388892404588571</v>
      </c>
      <c r="HT158" s="86">
        <f t="shared" si="418"/>
        <v>0.25565996881293263</v>
      </c>
      <c r="HU158" s="86">
        <f t="shared" si="419"/>
        <v>8.9567727788356769E-2</v>
      </c>
      <c r="HV158" s="86">
        <f t="shared" si="420"/>
        <v>6.3346230796366657E-2</v>
      </c>
      <c r="HW158" s="86">
        <f t="shared" si="421"/>
        <v>9.947038884159945E-2</v>
      </c>
      <c r="HX158" s="86">
        <f t="shared" si="422"/>
        <v>0.1201698776299151</v>
      </c>
      <c r="HY158" s="86">
        <f t="shared" si="423"/>
        <v>8.2572559208782439E-2</v>
      </c>
      <c r="HZ158" s="86">
        <f t="shared" si="424"/>
        <v>6.0330358935723354E-2</v>
      </c>
      <c r="IA158" s="86">
        <f t="shared" si="425"/>
        <v>1.1920996512171737E-2</v>
      </c>
      <c r="IB158" s="86">
        <f t="shared" si="426"/>
        <v>2.2434805272431042E-2</v>
      </c>
      <c r="IC158" s="86">
        <f t="shared" si="427"/>
        <v>2.4596485177115549E-2</v>
      </c>
      <c r="ID158" s="86">
        <f t="shared" si="428"/>
        <v>9.7150924589002097E-2</v>
      </c>
      <c r="IE158" s="86">
        <f t="shared" si="429"/>
        <v>0.21769965336950059</v>
      </c>
      <c r="IF158" s="86">
        <f t="shared" si="430"/>
        <v>0.55506584473347909</v>
      </c>
      <c r="IG158" s="86">
        <f t="shared" si="431"/>
        <v>0.53013794511922474</v>
      </c>
      <c r="II158" s="86">
        <f t="shared" si="540"/>
        <v>1.2205313556054159E-10</v>
      </c>
      <c r="IJ158" s="86">
        <f t="shared" si="541"/>
        <v>3.6519641094545811E-10</v>
      </c>
      <c r="IK158" s="86">
        <f t="shared" si="542"/>
        <v>1.6645288770929685E-9</v>
      </c>
      <c r="IL158" s="86">
        <f t="shared" si="543"/>
        <v>2.964122331411676E-11</v>
      </c>
      <c r="IM158" s="86">
        <f t="shared" si="544"/>
        <v>1.4284916896814918E-8</v>
      </c>
      <c r="IN158" s="86">
        <f t="shared" si="545"/>
        <v>9.357543813160952E-11</v>
      </c>
      <c r="IO158" s="86">
        <f t="shared" si="546"/>
        <v>9.2109190432299628E-10</v>
      </c>
      <c r="IP158" s="86">
        <f t="shared" si="547"/>
        <v>1.0956422298272873E-9</v>
      </c>
      <c r="IQ158" s="86">
        <f t="shared" si="548"/>
        <v>1.0199867905658947E-8</v>
      </c>
      <c r="IR158" s="86">
        <f t="shared" si="549"/>
        <v>6.6236345421876915E-9</v>
      </c>
      <c r="IS158" s="86">
        <f t="shared" si="550"/>
        <v>1.4618383635884672E-9</v>
      </c>
      <c r="IT158" s="86">
        <f t="shared" si="551"/>
        <v>2.5035331744203631E-10</v>
      </c>
      <c r="IU158" s="86">
        <f t="shared" si="552"/>
        <v>1.5871718170076476E-10</v>
      </c>
      <c r="IV158" s="86">
        <f t="shared" si="553"/>
        <v>4.7264951735531249E-6</v>
      </c>
      <c r="IW158" s="86">
        <f t="shared" si="554"/>
        <v>2.4803969695367749E-9</v>
      </c>
      <c r="IY158" s="86">
        <f t="shared" si="555"/>
        <v>0.32388892416793885</v>
      </c>
      <c r="IZ158" s="86">
        <f t="shared" si="556"/>
        <v>0.25565996917812905</v>
      </c>
      <c r="JA158" s="86">
        <f t="shared" si="557"/>
        <v>8.9567729452885644E-2</v>
      </c>
      <c r="JB158" s="86">
        <f t="shared" si="558"/>
        <v>6.3346230826007877E-2</v>
      </c>
      <c r="JC158" s="86">
        <f t="shared" si="559"/>
        <v>9.9470403126516352E-2</v>
      </c>
      <c r="JD158" s="86">
        <f t="shared" si="560"/>
        <v>0.12016987772349054</v>
      </c>
      <c r="JE158" s="86">
        <f t="shared" si="561"/>
        <v>8.2572560129874351E-2</v>
      </c>
      <c r="JF158" s="86">
        <f t="shared" si="562"/>
        <v>6.0330360031365583E-2</v>
      </c>
      <c r="JG158" s="86">
        <f t="shared" si="563"/>
        <v>1.1921006712039642E-2</v>
      </c>
      <c r="JH158" s="86">
        <f t="shared" si="564"/>
        <v>2.2434811896065585E-2</v>
      </c>
      <c r="JI158" s="86">
        <f t="shared" si="565"/>
        <v>2.4596486638953911E-2</v>
      </c>
      <c r="JJ158" s="86">
        <f t="shared" si="566"/>
        <v>9.7150924839355418E-2</v>
      </c>
      <c r="JK158" s="86">
        <f t="shared" si="567"/>
        <v>0.21769965352821777</v>
      </c>
      <c r="JL158" s="86">
        <f t="shared" si="568"/>
        <v>0.55507057122865266</v>
      </c>
      <c r="JM158" s="86">
        <f t="shared" si="569"/>
        <v>0.53013794759962174</v>
      </c>
    </row>
    <row r="159" spans="2:273" x14ac:dyDescent="0.25">
      <c r="B159" s="2">
        <v>132</v>
      </c>
      <c r="C159" s="37">
        <v>62.783000000000001</v>
      </c>
      <c r="D159" s="37">
        <v>62.762</v>
      </c>
      <c r="E159" s="37">
        <v>62.5</v>
      </c>
      <c r="F159" s="37">
        <v>61.81</v>
      </c>
      <c r="G159" s="37">
        <v>62.475999999999999</v>
      </c>
      <c r="H159" s="37">
        <v>61.048000000000002</v>
      </c>
      <c r="I159" s="37">
        <v>62.213999999999999</v>
      </c>
      <c r="J159" s="37">
        <v>60.773000000000003</v>
      </c>
      <c r="K159" s="37">
        <v>59.378</v>
      </c>
      <c r="L159" s="37">
        <v>57.2</v>
      </c>
      <c r="M159" s="37">
        <v>56.488999999999997</v>
      </c>
      <c r="N159" s="37">
        <v>54.311</v>
      </c>
      <c r="O159" s="37">
        <v>57.155999999999999</v>
      </c>
      <c r="P159" s="37">
        <v>78.682000000000002</v>
      </c>
      <c r="Q159" s="37">
        <v>105.25579999999999</v>
      </c>
      <c r="S159" s="4">
        <f t="shared" si="441"/>
        <v>62.488279418450041</v>
      </c>
      <c r="T159" s="4">
        <f t="shared" si="442"/>
        <v>62.920753077029879</v>
      </c>
      <c r="U159" s="4">
        <f t="shared" si="443"/>
        <v>62.49033844494047</v>
      </c>
      <c r="V159" s="4">
        <f t="shared" si="444"/>
        <v>62.076795018009108</v>
      </c>
      <c r="W159" s="4">
        <f t="shared" si="445"/>
        <v>62.347076419923646</v>
      </c>
      <c r="X159" s="4">
        <f t="shared" si="446"/>
        <v>61.397106155647734</v>
      </c>
      <c r="Y159" s="4">
        <f t="shared" si="447"/>
        <v>61.555082481403801</v>
      </c>
      <c r="Z159" s="4">
        <f t="shared" si="448"/>
        <v>60.955954573347718</v>
      </c>
      <c r="AA159" s="4">
        <f t="shared" si="449"/>
        <v>59.05987853999298</v>
      </c>
      <c r="AB159" s="4">
        <f t="shared" si="450"/>
        <v>57.695312797180108</v>
      </c>
      <c r="AC159" s="4">
        <f t="shared" si="451"/>
        <v>56.789926880361634</v>
      </c>
      <c r="AD159" s="4">
        <f t="shared" si="452"/>
        <v>55.503333297430494</v>
      </c>
      <c r="AE159" s="4">
        <f t="shared" si="453"/>
        <v>57.312103809051585</v>
      </c>
      <c r="AF159" s="4">
        <f t="shared" si="454"/>
        <v>79.975882161072789</v>
      </c>
      <c r="AG159" s="4">
        <f t="shared" si="455"/>
        <v>108.91084699058013</v>
      </c>
      <c r="AI159" s="4">
        <f t="shared" si="456"/>
        <v>0.29472058154996006</v>
      </c>
      <c r="AJ159" s="4">
        <f t="shared" si="457"/>
        <v>-0.1587530770298784</v>
      </c>
      <c r="AK159" s="4">
        <f t="shared" si="458"/>
        <v>9.6615550595302579E-3</v>
      </c>
      <c r="AL159" s="4">
        <f t="shared" si="459"/>
        <v>-0.26679501800910543</v>
      </c>
      <c r="AM159" s="4">
        <f t="shared" si="460"/>
        <v>0.12892358007635352</v>
      </c>
      <c r="AN159" s="4">
        <f t="shared" si="461"/>
        <v>-0.34910615564773195</v>
      </c>
      <c r="AO159" s="4">
        <f t="shared" si="462"/>
        <v>0.65891751859619774</v>
      </c>
      <c r="AP159" s="4">
        <f t="shared" si="463"/>
        <v>-0.1829545733477147</v>
      </c>
      <c r="AQ159" s="4">
        <f t="shared" si="464"/>
        <v>0.31812146000702057</v>
      </c>
      <c r="AR159" s="4">
        <f t="shared" si="465"/>
        <v>-0.49531279718010524</v>
      </c>
      <c r="AS159" s="4">
        <f t="shared" si="466"/>
        <v>-0.30092688036163651</v>
      </c>
      <c r="AT159" s="4">
        <f t="shared" si="467"/>
        <v>-1.1923332974304941</v>
      </c>
      <c r="AU159" s="4">
        <f t="shared" si="468"/>
        <v>-0.1561038090515865</v>
      </c>
      <c r="AV159" s="4">
        <f t="shared" si="469"/>
        <v>-1.2938821610727871</v>
      </c>
      <c r="AW159" s="4">
        <f t="shared" si="469"/>
        <v>-3.6550469905801322</v>
      </c>
      <c r="AY159" s="2">
        <f t="shared" si="520"/>
        <v>62.488279418450041</v>
      </c>
      <c r="AZ159" s="2">
        <f t="shared" si="359"/>
        <v>62.691564183046822</v>
      </c>
      <c r="BA159" s="2">
        <f t="shared" si="360"/>
        <v>62.425330798332674</v>
      </c>
      <c r="BB159" s="2">
        <f t="shared" si="361"/>
        <v>62.025436017040398</v>
      </c>
      <c r="BC159" s="2">
        <f t="shared" si="362"/>
        <v>62.197579286404483</v>
      </c>
      <c r="BD159" s="2">
        <f t="shared" si="363"/>
        <v>61.16116642390233</v>
      </c>
      <c r="BE159" s="2">
        <f t="shared" si="364"/>
        <v>61.407235626206948</v>
      </c>
      <c r="BF159" s="2">
        <f t="shared" si="365"/>
        <v>60.862303524715806</v>
      </c>
      <c r="BG159" s="2">
        <f t="shared" si="366"/>
        <v>59.051315172820765</v>
      </c>
      <c r="BH159" s="2">
        <f t="shared" si="367"/>
        <v>57.670796293787355</v>
      </c>
      <c r="BI159" s="2">
        <f t="shared" si="368"/>
        <v>56.759732535919042</v>
      </c>
      <c r="BJ159" s="2">
        <f t="shared" si="369"/>
        <v>55.201522422206956</v>
      </c>
      <c r="BK159" s="2">
        <f t="shared" si="370"/>
        <v>55.983507716918851</v>
      </c>
      <c r="BL159" s="2">
        <f t="shared" si="371"/>
        <v>57.384606935743449</v>
      </c>
      <c r="BM159" s="2">
        <f t="shared" si="372"/>
        <v>58.610416618627866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>
        <f t="shared" si="529"/>
        <v>59.378</v>
      </c>
      <c r="CN159" s="2">
        <f t="shared" si="530"/>
        <v>57.2</v>
      </c>
      <c r="CO159" s="2">
        <f t="shared" si="531"/>
        <v>56.488999999999997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>
        <f t="shared" si="493"/>
        <v>59.378</v>
      </c>
      <c r="DD159" s="2">
        <f t="shared" si="494"/>
        <v>57.2</v>
      </c>
      <c r="DE159" s="2">
        <f t="shared" si="495"/>
        <v>56.488999999999997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94.673401238296591</v>
      </c>
      <c r="DL159" s="2">
        <f t="shared" si="501"/>
        <v>95.149235880398678</v>
      </c>
      <c r="DM159" s="2">
        <f t="shared" si="501"/>
        <v>100.58159468438538</v>
      </c>
      <c r="DN159" s="2">
        <f t="shared" si="501"/>
        <v>97.410564784053165</v>
      </c>
      <c r="DO159" s="2">
        <f t="shared" si="501"/>
        <v>94.68726940010265</v>
      </c>
      <c r="DP159" s="2">
        <f t="shared" si="501"/>
        <v>90.549202657807314</v>
      </c>
      <c r="DQ159" s="2">
        <f t="shared" si="501"/>
        <v>97.989762851782388</v>
      </c>
      <c r="DR159" s="2">
        <f t="shared" si="501"/>
        <v>99.239940620782704</v>
      </c>
      <c r="DS159" s="2">
        <f t="shared" si="501"/>
        <v>82.424167823639777</v>
      </c>
      <c r="DT159" s="2">
        <f t="shared" si="501"/>
        <v>87.412867408906891</v>
      </c>
      <c r="DU159" s="2">
        <f t="shared" si="501"/>
        <v>87.232214979757103</v>
      </c>
      <c r="DV159" s="2">
        <f t="shared" si="501"/>
        <v>89.441917636022481</v>
      </c>
      <c r="DW159" s="2">
        <f t="shared" si="501"/>
        <v>89.747266550522653</v>
      </c>
      <c r="DX159" s="2">
        <f t="shared" si="501"/>
        <v>75.25536445993032</v>
      </c>
      <c r="DY159" s="2">
        <f t="shared" si="501"/>
        <v>72.712664153627301</v>
      </c>
      <c r="EA159" s="2">
        <f t="shared" si="440"/>
        <v>62.473723521116312</v>
      </c>
      <c r="EB159" s="2">
        <f t="shared" si="502"/>
        <v>62.644574450822795</v>
      </c>
      <c r="EC159" s="2">
        <f t="shared" si="503"/>
        <v>62.36117794200338</v>
      </c>
      <c r="ED159" s="2">
        <f t="shared" si="504"/>
        <v>61.950479334545022</v>
      </c>
      <c r="EE159" s="2">
        <f t="shared" si="505"/>
        <v>62.119373028832342</v>
      </c>
      <c r="EF159" s="2">
        <f t="shared" si="506"/>
        <v>61.091849023951887</v>
      </c>
      <c r="EG159" s="2">
        <f t="shared" si="507"/>
        <v>61.306246414768907</v>
      </c>
      <c r="EH159" s="2">
        <f t="shared" si="508"/>
        <v>60.787638609568987</v>
      </c>
      <c r="EI159" s="2">
        <f t="shared" si="509"/>
        <v>58.959108868175768</v>
      </c>
      <c r="EJ159" s="2">
        <f t="shared" si="510"/>
        <v>57.596018341591105</v>
      </c>
      <c r="EK159" s="2">
        <f t="shared" si="511"/>
        <v>56.726362512823016</v>
      </c>
      <c r="EL159" s="2">
        <f t="shared" si="512"/>
        <v>55.096136440870502</v>
      </c>
      <c r="EM159" s="2">
        <f t="shared" si="513"/>
        <v>55.908647166684062</v>
      </c>
      <c r="EN159" s="2">
        <f t="shared" si="514"/>
        <v>57.372503964876117</v>
      </c>
      <c r="EO159" s="2">
        <f t="shared" si="515"/>
        <v>58.649425799041289</v>
      </c>
      <c r="EQ159" s="2">
        <f t="shared" si="516"/>
        <v>62.535482312611641</v>
      </c>
      <c r="ER159" s="2">
        <f t="shared" si="517"/>
        <v>63.036052758869182</v>
      </c>
      <c r="ES159" s="2">
        <f t="shared" si="517"/>
        <v>62.792057632047531</v>
      </c>
      <c r="ET159" s="2">
        <f t="shared" si="517"/>
        <v>62.553388252201266</v>
      </c>
      <c r="EU159" s="2">
        <f t="shared" si="517"/>
        <v>62.68543682716512</v>
      </c>
      <c r="EV159" s="2">
        <f t="shared" si="517"/>
        <v>61.623579859538019</v>
      </c>
      <c r="EW159" s="2">
        <f t="shared" si="517"/>
        <v>62.013865083177677</v>
      </c>
      <c r="EX159" s="2">
        <f t="shared" si="517"/>
        <v>61.258034375721962</v>
      </c>
      <c r="EY159" s="2">
        <f t="shared" si="517"/>
        <v>59.513274888888894</v>
      </c>
      <c r="EZ159" s="2">
        <f t="shared" si="517"/>
        <v>58.013044830072303</v>
      </c>
      <c r="FA159" s="2">
        <f t="shared" si="517"/>
        <v>56.887921286243817</v>
      </c>
      <c r="FB159" s="2">
        <f t="shared" si="517"/>
        <v>55.902586098420073</v>
      </c>
      <c r="FC159" s="2">
        <f t="shared" si="517"/>
        <v>56.545131661570935</v>
      </c>
      <c r="FD159" s="2">
        <f t="shared" si="517"/>
        <v>57.476807316739389</v>
      </c>
      <c r="FE159" s="2">
        <f t="shared" si="517"/>
        <v>57.844878905808173</v>
      </c>
      <c r="FG159" s="2">
        <f t="shared" si="518"/>
        <v>0.99972472329028794</v>
      </c>
      <c r="FH159" s="2">
        <f t="shared" si="519"/>
        <v>0.99970980760255024</v>
      </c>
      <c r="FI159" s="2">
        <f t="shared" si="519"/>
        <v>0.99970533601782996</v>
      </c>
      <c r="FJ159" s="2">
        <f t="shared" si="519"/>
        <v>0.99968834710140186</v>
      </c>
      <c r="FK159" s="2">
        <f t="shared" si="519"/>
        <v>0.99973820583614759</v>
      </c>
      <c r="FL159" s="2">
        <f t="shared" si="519"/>
        <v>0.99969160595454043</v>
      </c>
      <c r="FM159" s="2">
        <f t="shared" si="519"/>
        <v>0.99966555783506228</v>
      </c>
      <c r="FN159" s="2">
        <f t="shared" si="519"/>
        <v>0.99964230059565851</v>
      </c>
      <c r="FO159" s="2">
        <f t="shared" si="519"/>
        <v>0.99966676328191795</v>
      </c>
      <c r="FP159" s="2">
        <f t="shared" si="519"/>
        <v>0.99965401776176377</v>
      </c>
      <c r="FQ159" s="2">
        <f t="shared" si="519"/>
        <v>0.99965595945183083</v>
      </c>
      <c r="FR159" s="2">
        <f t="shared" si="519"/>
        <v>0.99966998530313944</v>
      </c>
      <c r="FS159" s="2">
        <f t="shared" si="519"/>
        <v>0.99968585196147353</v>
      </c>
      <c r="FT159" s="2">
        <f t="shared" si="519"/>
        <v>0.99966086609213234</v>
      </c>
      <c r="FU159" s="2">
        <f t="shared" si="519"/>
        <v>0.9996000890387895</v>
      </c>
      <c r="FW159" s="2">
        <f t="shared" si="536"/>
        <v>9.2166246458808818E-2</v>
      </c>
      <c r="FX159" s="2">
        <f t="shared" si="376"/>
        <v>9.5936673433861891E-2</v>
      </c>
      <c r="FY159" s="2">
        <f t="shared" si="377"/>
        <v>0.1227504506567918</v>
      </c>
      <c r="FZ159" s="2">
        <f t="shared" si="378"/>
        <v>0.10599518801102573</v>
      </c>
      <c r="GA159" s="2">
        <f t="shared" si="379"/>
        <v>0.12309597006277331</v>
      </c>
      <c r="GB159" s="2">
        <f t="shared" si="380"/>
        <v>0.11327710086319297</v>
      </c>
      <c r="GC159" s="2">
        <f t="shared" si="381"/>
        <v>0.12537924837797476</v>
      </c>
      <c r="GD159" s="2">
        <f t="shared" si="382"/>
        <v>0.12948787809038514</v>
      </c>
      <c r="GE159" s="2">
        <f t="shared" si="383"/>
        <v>0.15227726395148347</v>
      </c>
      <c r="GF159" s="2">
        <f t="shared" si="384"/>
        <v>0.15457495818445294</v>
      </c>
      <c r="GG159" s="2">
        <f t="shared" si="385"/>
        <v>0.14158793364538305</v>
      </c>
      <c r="GH159" s="2">
        <f t="shared" si="386"/>
        <v>0.11662398004194824</v>
      </c>
      <c r="GI159" s="2">
        <f t="shared" si="387"/>
        <v>0.10091402829904506</v>
      </c>
      <c r="GJ159" s="2">
        <f t="shared" si="388"/>
        <v>5.7891586376876907E-2</v>
      </c>
      <c r="GK159" s="2">
        <f t="shared" si="389"/>
        <v>5.5476223893153341E-2</v>
      </c>
      <c r="GM159" s="86">
        <f t="shared" si="537"/>
        <v>7.3861178340718856E-80</v>
      </c>
      <c r="GN159" s="86">
        <f t="shared" si="390"/>
        <v>1.0346655567702431E-145</v>
      </c>
      <c r="GO159" s="86">
        <f t="shared" si="391"/>
        <v>3.0662207860992781E-157</v>
      </c>
      <c r="GP159" s="86">
        <f t="shared" si="392"/>
        <v>5.7579453407521746E-171</v>
      </c>
      <c r="GQ159" s="86">
        <f t="shared" si="393"/>
        <v>1.504237186564693E-179</v>
      </c>
      <c r="GR159" s="86">
        <f t="shared" si="394"/>
        <v>3.8141083268785897E-129</v>
      </c>
      <c r="GS159" s="86">
        <f t="shared" si="395"/>
        <v>1.2066654304736007E-136</v>
      </c>
      <c r="GT159" s="86">
        <f t="shared" si="396"/>
        <v>7.5282604043823842E-147</v>
      </c>
      <c r="GU159" s="86">
        <f t="shared" si="397"/>
        <v>1.8294550253573711E-148</v>
      </c>
      <c r="GV159" s="86">
        <f t="shared" si="398"/>
        <v>1.992970321235043E-148</v>
      </c>
      <c r="GW159" s="86">
        <f t="shared" si="399"/>
        <v>7.3903317679165692E-195</v>
      </c>
      <c r="GX159" s="86">
        <f t="shared" si="400"/>
        <v>9.3870549743492128E-292</v>
      </c>
      <c r="GY159" s="86">
        <f t="shared" si="401"/>
        <v>2.8930564632354524E-296</v>
      </c>
      <c r="GZ159" s="86">
        <f t="shared" si="402"/>
        <v>4.5748223819293947E-62</v>
      </c>
      <c r="HA159" s="86">
        <f t="shared" si="403"/>
        <v>1.2515775207680145E-62</v>
      </c>
      <c r="HC159" s="86">
        <f t="shared" si="538"/>
        <v>2.7926404332552903E-43</v>
      </c>
      <c r="HD159" s="86">
        <f t="shared" si="404"/>
        <v>1.8043324493174262E-77</v>
      </c>
      <c r="HE159" s="86">
        <f t="shared" si="405"/>
        <v>1.2355479835550684E-92</v>
      </c>
      <c r="HF159" s="86">
        <f t="shared" si="406"/>
        <v>6.302266108133854E-74</v>
      </c>
      <c r="HG159" s="86">
        <f t="shared" si="407"/>
        <v>1.7027123715209345E-104</v>
      </c>
      <c r="HH159" s="86">
        <f t="shared" si="408"/>
        <v>3.093431885694051E-71</v>
      </c>
      <c r="HI159" s="86">
        <f t="shared" si="409"/>
        <v>1.8019972670119239E-80</v>
      </c>
      <c r="HJ159" s="86">
        <f t="shared" si="410"/>
        <v>2.0162299106036611E-108</v>
      </c>
      <c r="HK159" s="86">
        <f t="shared" si="411"/>
        <v>1.6964200468629653E-105</v>
      </c>
      <c r="HL159" s="86">
        <f t="shared" si="412"/>
        <v>9.1170899711110455E-90</v>
      </c>
      <c r="HM159" s="86">
        <f t="shared" si="413"/>
        <v>6.1609693048042614E-105</v>
      </c>
      <c r="HN159" s="86">
        <f t="shared" si="414"/>
        <v>1.3785144532376573E-122</v>
      </c>
      <c r="HO159" s="86">
        <f t="shared" si="415"/>
        <v>4.2809984146312022E-147</v>
      </c>
      <c r="HP159" s="86">
        <f t="shared" si="416"/>
        <v>5.3757950231393429E-24</v>
      </c>
      <c r="HQ159" s="86">
        <f t="shared" si="417"/>
        <v>1.5480091028605004E-41</v>
      </c>
      <c r="HS159" s="86">
        <f t="shared" si="539"/>
        <v>0.23587591878616093</v>
      </c>
      <c r="HT159" s="86">
        <f t="shared" si="418"/>
        <v>0.17539775686698927</v>
      </c>
      <c r="HU159" s="86">
        <f t="shared" si="419"/>
        <v>4.7613478792070764E-2</v>
      </c>
      <c r="HV159" s="86">
        <f t="shared" si="420"/>
        <v>3.134772943701665E-2</v>
      </c>
      <c r="HW159" s="86">
        <f t="shared" si="421"/>
        <v>5.594326986898128E-2</v>
      </c>
      <c r="HX159" s="86">
        <f t="shared" si="422"/>
        <v>6.6076026236372459E-2</v>
      </c>
      <c r="HY159" s="86">
        <f t="shared" si="423"/>
        <v>4.2468300889689031E-2</v>
      </c>
      <c r="HZ159" s="86">
        <f t="shared" si="424"/>
        <v>2.9161365526363097E-2</v>
      </c>
      <c r="IA159" s="86">
        <f t="shared" si="425"/>
        <v>4.4445619251936392E-3</v>
      </c>
      <c r="IB159" s="86">
        <f t="shared" si="426"/>
        <v>8.8836660538761224E-3</v>
      </c>
      <c r="IC159" s="86">
        <f t="shared" si="427"/>
        <v>9.999936874894479E-3</v>
      </c>
      <c r="ID159" s="86">
        <f t="shared" si="428"/>
        <v>5.1644988042924958E-2</v>
      </c>
      <c r="IE159" s="86">
        <f t="shared" si="429"/>
        <v>0.1409680191677421</v>
      </c>
      <c r="IF159" s="86">
        <f t="shared" si="430"/>
        <v>0.52561504181410224</v>
      </c>
      <c r="IG159" s="86">
        <f t="shared" si="431"/>
        <v>0.54047282637670946</v>
      </c>
      <c r="II159" s="86">
        <f t="shared" si="540"/>
        <v>6.0975165144356624E-10</v>
      </c>
      <c r="IJ159" s="86">
        <f t="shared" si="541"/>
        <v>1.7297832640109211E-9</v>
      </c>
      <c r="IK159" s="86">
        <f t="shared" si="542"/>
        <v>8.4915107316919251E-9</v>
      </c>
      <c r="IL159" s="86">
        <f t="shared" si="543"/>
        <v>1.8500710505285102E-10</v>
      </c>
      <c r="IM159" s="86">
        <f t="shared" si="544"/>
        <v>6.0743124202483573E-8</v>
      </c>
      <c r="IN159" s="86">
        <f t="shared" si="545"/>
        <v>5.6540978065866538E-10</v>
      </c>
      <c r="IO159" s="86">
        <f t="shared" si="546"/>
        <v>5.0411076569246969E-9</v>
      </c>
      <c r="IP159" s="86">
        <f t="shared" si="547"/>
        <v>6.0894697011360953E-9</v>
      </c>
      <c r="IQ159" s="86">
        <f t="shared" si="548"/>
        <v>5.4323503047169201E-8</v>
      </c>
      <c r="IR159" s="86">
        <f t="shared" si="549"/>
        <v>3.7401488418753239E-8</v>
      </c>
      <c r="IS159" s="86">
        <f t="shared" si="550"/>
        <v>8.6660520141278822E-9</v>
      </c>
      <c r="IT159" s="86">
        <f t="shared" si="551"/>
        <v>1.4319319553026393E-9</v>
      </c>
      <c r="IU159" s="86">
        <f t="shared" si="552"/>
        <v>8.3274376218627482E-10</v>
      </c>
      <c r="IV159" s="86">
        <f t="shared" si="553"/>
        <v>9.3872597296080212E-6</v>
      </c>
      <c r="IW159" s="86">
        <f t="shared" si="554"/>
        <v>7.679950175819847E-9</v>
      </c>
      <c r="IY159" s="86">
        <f t="shared" si="555"/>
        <v>0.23587591939591257</v>
      </c>
      <c r="IZ159" s="86">
        <f t="shared" si="556"/>
        <v>0.17539775859677254</v>
      </c>
      <c r="JA159" s="86">
        <f t="shared" si="557"/>
        <v>4.7613487283581495E-2</v>
      </c>
      <c r="JB159" s="86">
        <f t="shared" si="558"/>
        <v>3.1347729622023757E-2</v>
      </c>
      <c r="JC159" s="86">
        <f t="shared" si="559"/>
        <v>5.5943330612105484E-2</v>
      </c>
      <c r="JD159" s="86">
        <f t="shared" si="560"/>
        <v>6.6076026801782234E-2</v>
      </c>
      <c r="JE159" s="86">
        <f t="shared" si="561"/>
        <v>4.2468305930796688E-2</v>
      </c>
      <c r="JF159" s="86">
        <f t="shared" si="562"/>
        <v>2.91613716158328E-2</v>
      </c>
      <c r="JG159" s="86">
        <f t="shared" si="563"/>
        <v>4.4446162486966867E-3</v>
      </c>
      <c r="JH159" s="86">
        <f t="shared" si="564"/>
        <v>8.883703455364541E-3</v>
      </c>
      <c r="JI159" s="86">
        <f t="shared" si="565"/>
        <v>9.9999455409464939E-3</v>
      </c>
      <c r="JJ159" s="86">
        <f t="shared" si="566"/>
        <v>5.1644989474856913E-2</v>
      </c>
      <c r="JK159" s="86">
        <f t="shared" si="567"/>
        <v>0.14096802000048586</v>
      </c>
      <c r="JL159" s="86">
        <f t="shared" si="568"/>
        <v>0.52562442907383189</v>
      </c>
      <c r="JM159" s="86">
        <f t="shared" si="569"/>
        <v>0.54047283405665958</v>
      </c>
    </row>
    <row r="160" spans="2:273" x14ac:dyDescent="0.25">
      <c r="B160" s="2">
        <v>133</v>
      </c>
      <c r="C160" s="37">
        <v>61.109000000000002</v>
      </c>
      <c r="D160" s="37">
        <v>61.643000000000001</v>
      </c>
      <c r="E160" s="37">
        <v>62.332999999999998</v>
      </c>
      <c r="F160" s="37">
        <v>61.524000000000001</v>
      </c>
      <c r="G160" s="37">
        <v>63.119</v>
      </c>
      <c r="H160" s="37">
        <v>60.738</v>
      </c>
      <c r="I160" s="37">
        <v>60.405000000000001</v>
      </c>
      <c r="J160" s="37">
        <v>60.204999999999998</v>
      </c>
      <c r="K160" s="37">
        <v>58.133000000000003</v>
      </c>
      <c r="L160" s="37">
        <v>56.511000000000003</v>
      </c>
      <c r="M160" s="37">
        <v>55.622</v>
      </c>
      <c r="N160" s="37">
        <v>54.533000000000001</v>
      </c>
      <c r="O160" s="37">
        <v>55.511000000000003</v>
      </c>
      <c r="P160" s="37">
        <v>77.25</v>
      </c>
      <c r="Q160" s="37">
        <v>103.8837</v>
      </c>
      <c r="S160" s="4">
        <f t="shared" si="441"/>
        <v>62.405530621564182</v>
      </c>
      <c r="T160" s="4">
        <f t="shared" si="442"/>
        <v>62.703697200592721</v>
      </c>
      <c r="U160" s="4">
        <f t="shared" si="443"/>
        <v>62.323044426812856</v>
      </c>
      <c r="V160" s="4">
        <f t="shared" si="444"/>
        <v>61.894598615888079</v>
      </c>
      <c r="W160" s="4">
        <f t="shared" si="445"/>
        <v>62.131601130023405</v>
      </c>
      <c r="X160" s="4">
        <f t="shared" si="446"/>
        <v>61.139398911873158</v>
      </c>
      <c r="Y160" s="4">
        <f t="shared" si="447"/>
        <v>61.321189743857836</v>
      </c>
      <c r="Z160" s="4">
        <f t="shared" si="448"/>
        <v>60.760963429571802</v>
      </c>
      <c r="AA160" s="4">
        <f t="shared" si="449"/>
        <v>58.940149686924698</v>
      </c>
      <c r="AB160" s="4">
        <f t="shared" si="450"/>
        <v>57.550592288323863</v>
      </c>
      <c r="AC160" s="4">
        <f t="shared" si="451"/>
        <v>56.643579486202917</v>
      </c>
      <c r="AD160" s="4">
        <f t="shared" si="452"/>
        <v>55.169140605243051</v>
      </c>
      <c r="AE160" s="4">
        <f t="shared" si="453"/>
        <v>56.476967266090831</v>
      </c>
      <c r="AF160" s="4">
        <f t="shared" si="454"/>
        <v>75.728741038649673</v>
      </c>
      <c r="AG160" s="4">
        <f t="shared" si="455"/>
        <v>104.0078734421604</v>
      </c>
      <c r="AI160" s="4">
        <f t="shared" si="456"/>
        <v>-1.2965306215641803</v>
      </c>
      <c r="AJ160" s="4">
        <f t="shared" si="457"/>
        <v>-1.0606972005927204</v>
      </c>
      <c r="AK160" s="4">
        <f t="shared" si="458"/>
        <v>9.9555731871419084E-3</v>
      </c>
      <c r="AL160" s="4">
        <f t="shared" si="459"/>
        <v>-0.37059861588807763</v>
      </c>
      <c r="AM160" s="4">
        <f t="shared" si="460"/>
        <v>0.98739886997659454</v>
      </c>
      <c r="AN160" s="4">
        <f t="shared" si="461"/>
        <v>-0.40139891187315868</v>
      </c>
      <c r="AO160" s="4">
        <f t="shared" si="462"/>
        <v>-0.91618974385783503</v>
      </c>
      <c r="AP160" s="4">
        <f t="shared" si="463"/>
        <v>-0.55596342957180411</v>
      </c>
      <c r="AQ160" s="4">
        <f t="shared" si="464"/>
        <v>-0.80714968692469569</v>
      </c>
      <c r="AR160" s="4">
        <f t="shared" si="465"/>
        <v>-1.0395922883238597</v>
      </c>
      <c r="AS160" s="4">
        <f t="shared" si="466"/>
        <v>-1.0215794862029171</v>
      </c>
      <c r="AT160" s="4">
        <f t="shared" si="467"/>
        <v>-0.63614060524304961</v>
      </c>
      <c r="AU160" s="4">
        <f t="shared" si="468"/>
        <v>-0.9659672660908285</v>
      </c>
      <c r="AV160" s="4">
        <f t="shared" si="469"/>
        <v>1.5212589613503269</v>
      </c>
      <c r="AW160" s="4">
        <f t="shared" si="469"/>
        <v>-0.12417344216039794</v>
      </c>
      <c r="AY160" s="2">
        <f t="shared" si="520"/>
        <v>62.405530621564182</v>
      </c>
      <c r="AZ160" s="2">
        <f t="shared" si="359"/>
        <v>62.584607714304646</v>
      </c>
      <c r="BA160" s="2">
        <f t="shared" si="360"/>
        <v>62.299003038564912</v>
      </c>
      <c r="BB160" s="2">
        <f t="shared" si="361"/>
        <v>61.87734568566502</v>
      </c>
      <c r="BC160" s="2">
        <f t="shared" si="362"/>
        <v>62.071174052624919</v>
      </c>
      <c r="BD160" s="2">
        <f t="shared" si="363"/>
        <v>61.049319107772078</v>
      </c>
      <c r="BE160" s="2">
        <f t="shared" si="364"/>
        <v>61.26920047231819</v>
      </c>
      <c r="BF160" s="2">
        <f t="shared" si="365"/>
        <v>60.730629236513593</v>
      </c>
      <c r="BG160" s="2">
        <f t="shared" si="366"/>
        <v>58.938161226625986</v>
      </c>
      <c r="BH160" s="2">
        <f t="shared" si="367"/>
        <v>57.544535198568759</v>
      </c>
      <c r="BI160" s="2">
        <f t="shared" si="368"/>
        <v>56.635840172548384</v>
      </c>
      <c r="BJ160" s="2">
        <f t="shared" si="369"/>
        <v>55.058309626699952</v>
      </c>
      <c r="BK160" s="2">
        <f t="shared" si="370"/>
        <v>55.842203068018961</v>
      </c>
      <c r="BL160" s="2">
        <f t="shared" si="371"/>
        <v>57.275878411260685</v>
      </c>
      <c r="BM160" s="2">
        <f t="shared" si="372"/>
        <v>58.536919498296029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>
        <f t="shared" si="529"/>
        <v>58.133000000000003</v>
      </c>
      <c r="CN160" s="2">
        <f t="shared" si="530"/>
        <v>56.511000000000003</v>
      </c>
      <c r="CO160" s="2">
        <f t="shared" si="531"/>
        <v>55.622</v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>
        <f t="shared" si="493"/>
        <v>58.133000000000003</v>
      </c>
      <c r="DD160" s="2">
        <f t="shared" si="494"/>
        <v>56.511000000000003</v>
      </c>
      <c r="DE160" s="2">
        <f t="shared" si="495"/>
        <v>55.622</v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94.865241014799153</v>
      </c>
      <c r="DL160" s="2">
        <f t="shared" si="501"/>
        <v>95.317162790697679</v>
      </c>
      <c r="DM160" s="2">
        <f t="shared" si="501"/>
        <v>100.79427620054364</v>
      </c>
      <c r="DN160" s="2">
        <f t="shared" si="501"/>
        <v>97.602251736635466</v>
      </c>
      <c r="DO160" s="2">
        <f t="shared" si="501"/>
        <v>94.854628852335054</v>
      </c>
      <c r="DP160" s="2">
        <f t="shared" si="501"/>
        <v>90.67994805194806</v>
      </c>
      <c r="DQ160" s="2">
        <f t="shared" si="501"/>
        <v>98.188321575985015</v>
      </c>
      <c r="DR160" s="2">
        <f t="shared" si="501"/>
        <v>99.451383940620772</v>
      </c>
      <c r="DS160" s="2">
        <f t="shared" si="501"/>
        <v>82.456009849906195</v>
      </c>
      <c r="DT160" s="2">
        <f t="shared" si="501"/>
        <v>87.524748987854252</v>
      </c>
      <c r="DU160" s="2">
        <f t="shared" si="501"/>
        <v>87.357819433198401</v>
      </c>
      <c r="DV160" s="2">
        <f t="shared" si="501"/>
        <v>89.605765009380832</v>
      </c>
      <c r="DW160" s="2">
        <f t="shared" si="501"/>
        <v>89.910031358885021</v>
      </c>
      <c r="DX160" s="2">
        <f t="shared" si="501"/>
        <v>75.305457491289204</v>
      </c>
      <c r="DY160" s="2">
        <f t="shared" si="501"/>
        <v>72.773202062588894</v>
      </c>
      <c r="EA160" s="2">
        <f t="shared" si="440"/>
        <v>62.390865583017899</v>
      </c>
      <c r="EB160" s="2">
        <f t="shared" si="502"/>
        <v>62.533229468044382</v>
      </c>
      <c r="EC160" s="2">
        <f t="shared" si="503"/>
        <v>62.228825303237215</v>
      </c>
      <c r="ED160" s="2">
        <f t="shared" si="504"/>
        <v>61.794407100007334</v>
      </c>
      <c r="EE160" s="2">
        <f t="shared" si="505"/>
        <v>61.984640034169423</v>
      </c>
      <c r="EF160" s="2">
        <f t="shared" si="506"/>
        <v>60.972595988954694</v>
      </c>
      <c r="EG160" s="2">
        <f t="shared" si="507"/>
        <v>61.157517455044868</v>
      </c>
      <c r="EH160" s="2">
        <f t="shared" si="508"/>
        <v>60.649246588952174</v>
      </c>
      <c r="EI160" s="2">
        <f t="shared" si="509"/>
        <v>58.836063169107859</v>
      </c>
      <c r="EJ160" s="2">
        <f t="shared" si="510"/>
        <v>57.462472412826031</v>
      </c>
      <c r="EK160" s="2">
        <f t="shared" si="511"/>
        <v>56.600408822236332</v>
      </c>
      <c r="EL160" s="2">
        <f t="shared" si="512"/>
        <v>54.941921725466443</v>
      </c>
      <c r="EM160" s="2">
        <f t="shared" si="513"/>
        <v>55.759920025057411</v>
      </c>
      <c r="EN160" s="2">
        <f t="shared" si="514"/>
        <v>57.2634598808297</v>
      </c>
      <c r="EO160" s="2">
        <f t="shared" si="515"/>
        <v>58.582367765747264</v>
      </c>
      <c r="EQ160" s="2">
        <f t="shared" si="516"/>
        <v>62.455876389929152</v>
      </c>
      <c r="ER160" s="2">
        <f t="shared" si="517"/>
        <v>62.94292334014466</v>
      </c>
      <c r="ES160" s="2">
        <f t="shared" si="517"/>
        <v>62.678490458106616</v>
      </c>
      <c r="ET160" s="2">
        <f t="shared" si="517"/>
        <v>62.426860950053708</v>
      </c>
      <c r="EU160" s="2">
        <f t="shared" si="517"/>
        <v>62.574542231267735</v>
      </c>
      <c r="EV160" s="2">
        <f t="shared" si="517"/>
        <v>61.52904804614333</v>
      </c>
      <c r="EW160" s="2">
        <f t="shared" si="517"/>
        <v>61.896572649457795</v>
      </c>
      <c r="EX160" s="2">
        <f t="shared" si="517"/>
        <v>61.139331349852796</v>
      </c>
      <c r="EY160" s="2">
        <f t="shared" si="517"/>
        <v>59.412901111111111</v>
      </c>
      <c r="EZ160" s="2">
        <f t="shared" si="517"/>
        <v>57.897069390983923</v>
      </c>
      <c r="FA160" s="2">
        <f t="shared" si="517"/>
        <v>56.768736238116254</v>
      </c>
      <c r="FB160" s="2">
        <f t="shared" si="517"/>
        <v>55.779819670979833</v>
      </c>
      <c r="FC160" s="2">
        <f t="shared" si="517"/>
        <v>56.421504946900143</v>
      </c>
      <c r="FD160" s="2">
        <f t="shared" si="517"/>
        <v>57.371787203058702</v>
      </c>
      <c r="FE160" s="2">
        <f t="shared" si="517"/>
        <v>57.745668630912419</v>
      </c>
      <c r="FG160" s="2">
        <f t="shared" si="518"/>
        <v>0.99974893857586955</v>
      </c>
      <c r="FH160" s="2">
        <f t="shared" si="519"/>
        <v>0.99973533463011843</v>
      </c>
      <c r="FI160" s="2">
        <f t="shared" si="519"/>
        <v>0.99973125628651127</v>
      </c>
      <c r="FJ160" s="2">
        <f t="shared" si="519"/>
        <v>0.99971576138394869</v>
      </c>
      <c r="FK160" s="2">
        <f t="shared" si="519"/>
        <v>0.999761235384932</v>
      </c>
      <c r="FL160" s="2">
        <f t="shared" si="519"/>
        <v>0.99971873365549202</v>
      </c>
      <c r="FM160" s="2">
        <f t="shared" si="519"/>
        <v>0.99969497614441505</v>
      </c>
      <c r="FN160" s="2">
        <f t="shared" si="519"/>
        <v>0.99967376399816499</v>
      </c>
      <c r="FO160" s="2">
        <f t="shared" si="519"/>
        <v>0.99969607558960361</v>
      </c>
      <c r="FP160" s="2">
        <f t="shared" si="519"/>
        <v>0.99968445084233981</v>
      </c>
      <c r="FQ160" s="2">
        <f t="shared" si="519"/>
        <v>0.99968622179224831</v>
      </c>
      <c r="FR160" s="2">
        <f t="shared" si="519"/>
        <v>0.99969901427937846</v>
      </c>
      <c r="FS160" s="2">
        <f t="shared" si="519"/>
        <v>0.99971348566398044</v>
      </c>
      <c r="FT160" s="2">
        <f t="shared" si="519"/>
        <v>0.9996906969703957</v>
      </c>
      <c r="FU160" s="2">
        <f t="shared" si="519"/>
        <v>0.99963526403433167</v>
      </c>
      <c r="FW160" s="2">
        <f t="shared" si="536"/>
        <v>0.10016758616037698</v>
      </c>
      <c r="FX160" s="2">
        <f t="shared" si="376"/>
        <v>0.10422775962536156</v>
      </c>
      <c r="FY160" s="2">
        <f t="shared" si="377"/>
        <v>0.13301789607993134</v>
      </c>
      <c r="FZ160" s="2">
        <f t="shared" si="378"/>
        <v>0.11504493719038462</v>
      </c>
      <c r="GA160" s="2">
        <f t="shared" si="379"/>
        <v>0.13338792195568142</v>
      </c>
      <c r="GB160" s="2">
        <f t="shared" si="380"/>
        <v>0.12286312830439283</v>
      </c>
      <c r="GC160" s="2">
        <f t="shared" si="381"/>
        <v>0.13583253237897278</v>
      </c>
      <c r="GD160" s="2">
        <f t="shared" si="382"/>
        <v>0.14022879079706568</v>
      </c>
      <c r="GE160" s="2">
        <f t="shared" si="383"/>
        <v>0.16455120621909111</v>
      </c>
      <c r="GF160" s="2">
        <f t="shared" si="384"/>
        <v>0.16699761696401361</v>
      </c>
      <c r="GG160" s="2">
        <f t="shared" si="385"/>
        <v>0.15315594908117031</v>
      </c>
      <c r="GH160" s="2">
        <f t="shared" si="386"/>
        <v>0.12645284542172755</v>
      </c>
      <c r="GI160" s="2">
        <f t="shared" si="387"/>
        <v>0.10958312998700787</v>
      </c>
      <c r="GJ160" s="2">
        <f t="shared" si="388"/>
        <v>6.312429560016751E-2</v>
      </c>
      <c r="GK160" s="2">
        <f t="shared" si="389"/>
        <v>6.050463421612761E-2</v>
      </c>
      <c r="GM160" s="86">
        <f t="shared" si="537"/>
        <v>3.4930649356407218E-82</v>
      </c>
      <c r="GN160" s="86">
        <f t="shared" si="390"/>
        <v>6.0246916487452251E-150</v>
      </c>
      <c r="GO160" s="86">
        <f t="shared" si="391"/>
        <v>8.2085686716383484E-162</v>
      </c>
      <c r="GP160" s="86">
        <f t="shared" si="392"/>
        <v>5.3153323977268648E-176</v>
      </c>
      <c r="GQ160" s="86">
        <f t="shared" si="393"/>
        <v>8.3124950525160046E-185</v>
      </c>
      <c r="GR160" s="86">
        <f t="shared" si="394"/>
        <v>6.2424633678245718E-133</v>
      </c>
      <c r="GS160" s="86">
        <f t="shared" si="395"/>
        <v>1.3006318653791391E-140</v>
      </c>
      <c r="GT160" s="86">
        <f t="shared" si="396"/>
        <v>3.9441493263008526E-151</v>
      </c>
      <c r="GU160" s="86">
        <f t="shared" si="397"/>
        <v>8.7133025524038089E-153</v>
      </c>
      <c r="GV160" s="86">
        <f t="shared" si="398"/>
        <v>9.6034264920452181E-153</v>
      </c>
      <c r="GW160" s="86">
        <f t="shared" si="399"/>
        <v>1.4959037845924653E-200</v>
      </c>
      <c r="GX160" s="86">
        <f t="shared" si="400"/>
        <v>2.7891140042103632E-300</v>
      </c>
      <c r="GY160" s="86">
        <f t="shared" si="401"/>
        <v>6.4202634459224602E-305</v>
      </c>
      <c r="GZ160" s="86">
        <f t="shared" si="402"/>
        <v>7.3362568432398715E-64</v>
      </c>
      <c r="HA160" s="86">
        <f t="shared" si="403"/>
        <v>1.9630064919847536E-64</v>
      </c>
      <c r="HC160" s="86">
        <f t="shared" si="538"/>
        <v>3.5330656369016094E-45</v>
      </c>
      <c r="HD160" s="86">
        <f t="shared" si="404"/>
        <v>7.8351907503700133E-81</v>
      </c>
      <c r="HE160" s="86">
        <f t="shared" si="405"/>
        <v>1.1897591071488007E-96</v>
      </c>
      <c r="HF160" s="86">
        <f t="shared" si="406"/>
        <v>3.9401279160925354E-77</v>
      </c>
      <c r="HG160" s="86">
        <f t="shared" si="407"/>
        <v>5.3793351921884421E-109</v>
      </c>
      <c r="HH160" s="86">
        <f t="shared" si="408"/>
        <v>2.6826259051356201E-74</v>
      </c>
      <c r="HI160" s="86">
        <f t="shared" si="409"/>
        <v>6.8949197006007893E-84</v>
      </c>
      <c r="HJ160" s="86">
        <f t="shared" si="410"/>
        <v>4.6503966991139951E-113</v>
      </c>
      <c r="HK160" s="86">
        <f t="shared" si="411"/>
        <v>6.1068059189605782E-110</v>
      </c>
      <c r="HL160" s="86">
        <f t="shared" si="412"/>
        <v>1.4861133945210903E-93</v>
      </c>
      <c r="HM160" s="86">
        <f t="shared" si="413"/>
        <v>2.0780942612943726E-109</v>
      </c>
      <c r="HN160" s="86">
        <f t="shared" si="414"/>
        <v>7.2314581652334063E-128</v>
      </c>
      <c r="HO160" s="86">
        <f t="shared" si="415"/>
        <v>1.4528330908987541E-153</v>
      </c>
      <c r="HP160" s="86">
        <f t="shared" si="416"/>
        <v>5.0995362380300971E-25</v>
      </c>
      <c r="HQ160" s="86">
        <f t="shared" si="417"/>
        <v>2.1287546936980748E-43</v>
      </c>
      <c r="HS160" s="86">
        <f t="shared" si="539"/>
        <v>0.1582440320195399</v>
      </c>
      <c r="HT160" s="86">
        <f t="shared" si="418"/>
        <v>0.11088015951937855</v>
      </c>
      <c r="HU160" s="86">
        <f t="shared" si="419"/>
        <v>2.2926516013209434E-2</v>
      </c>
      <c r="HV160" s="86">
        <f t="shared" si="420"/>
        <v>1.3992511988107335E-2</v>
      </c>
      <c r="HW160" s="86">
        <f t="shared" si="421"/>
        <v>2.881940166170132E-2</v>
      </c>
      <c r="HX160" s="86">
        <f t="shared" si="422"/>
        <v>3.2721669786183842E-2</v>
      </c>
      <c r="HY160" s="86">
        <f t="shared" si="423"/>
        <v>1.9673874522804707E-2</v>
      </c>
      <c r="HZ160" s="86">
        <f t="shared" si="424"/>
        <v>1.2659332176360073E-2</v>
      </c>
      <c r="IA160" s="86">
        <f t="shared" si="425"/>
        <v>1.4772246782569854E-3</v>
      </c>
      <c r="IB160" s="86">
        <f t="shared" si="426"/>
        <v>3.1182169591476177E-3</v>
      </c>
      <c r="IC160" s="86">
        <f t="shared" si="427"/>
        <v>3.6155704340835675E-3</v>
      </c>
      <c r="ID160" s="86">
        <f t="shared" si="428"/>
        <v>2.4764867840488806E-2</v>
      </c>
      <c r="IE160" s="86">
        <f t="shared" si="429"/>
        <v>8.3426962276331507E-2</v>
      </c>
      <c r="IF160" s="86">
        <f t="shared" si="430"/>
        <v>0.47360936934142867</v>
      </c>
      <c r="IG160" s="86">
        <f t="shared" si="431"/>
        <v>0.5328133212230507</v>
      </c>
      <c r="II160" s="86">
        <f t="shared" si="540"/>
        <v>2.8657168849528279E-9</v>
      </c>
      <c r="IJ160" s="86">
        <f t="shared" si="541"/>
        <v>7.715138288195596E-9</v>
      </c>
      <c r="IK160" s="86">
        <f t="shared" si="542"/>
        <v>4.0328332018693583E-8</v>
      </c>
      <c r="IL160" s="86">
        <f t="shared" si="543"/>
        <v>1.0717540451318558E-9</v>
      </c>
      <c r="IM160" s="86">
        <f t="shared" si="544"/>
        <v>2.4240417180691857E-7</v>
      </c>
      <c r="IN160" s="86">
        <f t="shared" si="545"/>
        <v>3.1670890965483248E-9</v>
      </c>
      <c r="IO160" s="86">
        <f t="shared" si="546"/>
        <v>2.5581540814991603E-8</v>
      </c>
      <c r="IP160" s="86">
        <f t="shared" si="547"/>
        <v>3.13148149789182E-8</v>
      </c>
      <c r="IQ160" s="86">
        <f t="shared" si="548"/>
        <v>2.6610188448323874E-7</v>
      </c>
      <c r="IR160" s="86">
        <f t="shared" si="549"/>
        <v>1.934990570120473E-7</v>
      </c>
      <c r="IS160" s="86">
        <f t="shared" si="550"/>
        <v>4.7183409654043215E-8</v>
      </c>
      <c r="IT160" s="86">
        <f t="shared" si="551"/>
        <v>7.6017660884279259E-9</v>
      </c>
      <c r="IU160" s="86">
        <f t="shared" si="552"/>
        <v>4.0911635463505131E-9</v>
      </c>
      <c r="IV160" s="86">
        <f t="shared" si="553"/>
        <v>1.82582107169962E-5</v>
      </c>
      <c r="IW160" s="86">
        <f t="shared" si="554"/>
        <v>2.2971134466972762E-8</v>
      </c>
      <c r="IY160" s="86">
        <f t="shared" si="555"/>
        <v>0.15824403488525679</v>
      </c>
      <c r="IZ160" s="86">
        <f t="shared" si="556"/>
        <v>0.11088016723451684</v>
      </c>
      <c r="JA160" s="86">
        <f t="shared" si="557"/>
        <v>2.2926556341541452E-2</v>
      </c>
      <c r="JB160" s="86">
        <f t="shared" si="558"/>
        <v>1.399251305986138E-2</v>
      </c>
      <c r="JC160" s="86">
        <f t="shared" si="559"/>
        <v>2.8819644065873128E-2</v>
      </c>
      <c r="JD160" s="86">
        <f t="shared" si="560"/>
        <v>3.272167295327294E-2</v>
      </c>
      <c r="JE160" s="86">
        <f t="shared" si="561"/>
        <v>1.9673900104345523E-2</v>
      </c>
      <c r="JF160" s="86">
        <f t="shared" si="562"/>
        <v>1.2659363491175052E-2</v>
      </c>
      <c r="JG160" s="86">
        <f t="shared" si="563"/>
        <v>1.4774907801414687E-3</v>
      </c>
      <c r="JH160" s="86">
        <f t="shared" si="564"/>
        <v>3.1184104582046299E-3</v>
      </c>
      <c r="JI160" s="86">
        <f t="shared" si="565"/>
        <v>3.6156176174932217E-3</v>
      </c>
      <c r="JJ160" s="86">
        <f t="shared" si="566"/>
        <v>2.4764875442254895E-2</v>
      </c>
      <c r="JK160" s="86">
        <f t="shared" si="567"/>
        <v>8.3426966367495053E-2</v>
      </c>
      <c r="JL160" s="86">
        <f t="shared" si="568"/>
        <v>0.47362762755214566</v>
      </c>
      <c r="JM160" s="86">
        <f t="shared" si="569"/>
        <v>0.53281334419418513</v>
      </c>
    </row>
    <row r="161" spans="2:273" x14ac:dyDescent="0.25">
      <c r="B161" s="2">
        <v>134</v>
      </c>
      <c r="C161" s="37">
        <v>61.5</v>
      </c>
      <c r="D161" s="37">
        <v>62.332999999999998</v>
      </c>
      <c r="E161" s="37">
        <v>62.451999999999998</v>
      </c>
      <c r="F161" s="37">
        <v>61.286000000000001</v>
      </c>
      <c r="G161" s="37">
        <v>61.881</v>
      </c>
      <c r="H161" s="37">
        <v>60.738</v>
      </c>
      <c r="I161" s="37">
        <v>60.119</v>
      </c>
      <c r="J161" s="37">
        <v>59.204999999999998</v>
      </c>
      <c r="K161" s="37">
        <v>58.244</v>
      </c>
      <c r="L161" s="37">
        <v>56.643999999999998</v>
      </c>
      <c r="M161" s="37">
        <v>55.777999999999999</v>
      </c>
      <c r="N161" s="37">
        <v>54.732999999999997</v>
      </c>
      <c r="O161" s="37">
        <v>56.110999999999997</v>
      </c>
      <c r="P161" s="37">
        <v>73.5</v>
      </c>
      <c r="Q161" s="37">
        <v>100.093</v>
      </c>
      <c r="S161" s="4">
        <f t="shared" si="441"/>
        <v>62.322932041913681</v>
      </c>
      <c r="T161" s="4">
        <f t="shared" si="442"/>
        <v>62.534297547284055</v>
      </c>
      <c r="U161" s="4">
        <f t="shared" si="443"/>
        <v>62.181331978773997</v>
      </c>
      <c r="V161" s="4">
        <f t="shared" si="444"/>
        <v>61.73538998704101</v>
      </c>
      <c r="W161" s="4">
        <f t="shared" si="445"/>
        <v>61.967686581236563</v>
      </c>
      <c r="X161" s="4">
        <f t="shared" si="446"/>
        <v>60.968608990850583</v>
      </c>
      <c r="Y161" s="4">
        <f t="shared" si="447"/>
        <v>61.1485062334228</v>
      </c>
      <c r="Z161" s="4">
        <f t="shared" si="448"/>
        <v>60.608431461138302</v>
      </c>
      <c r="AA161" s="4">
        <f t="shared" si="449"/>
        <v>58.826557439035355</v>
      </c>
      <c r="AB161" s="4">
        <f t="shared" si="450"/>
        <v>57.420477658349334</v>
      </c>
      <c r="AC161" s="4">
        <f t="shared" si="451"/>
        <v>56.514030562817275</v>
      </c>
      <c r="AD161" s="4">
        <f t="shared" si="452"/>
        <v>54.952192085205425</v>
      </c>
      <c r="AE161" s="4">
        <f t="shared" si="453"/>
        <v>55.973521487109821</v>
      </c>
      <c r="AF161" s="4">
        <f t="shared" si="454"/>
        <v>71.382520724816686</v>
      </c>
      <c r="AG161" s="4">
        <f t="shared" si="455"/>
        <v>97.937315598501982</v>
      </c>
      <c r="AI161" s="4">
        <f t="shared" si="456"/>
        <v>-0.82293204191368119</v>
      </c>
      <c r="AJ161" s="4">
        <f t="shared" si="457"/>
        <v>-0.20129754728405658</v>
      </c>
      <c r="AK161" s="4">
        <f t="shared" si="458"/>
        <v>0.27066802122600109</v>
      </c>
      <c r="AL161" s="4">
        <f t="shared" si="459"/>
        <v>-0.44938998704100896</v>
      </c>
      <c r="AM161" s="4">
        <f t="shared" si="460"/>
        <v>-8.6686581236563143E-2</v>
      </c>
      <c r="AN161" s="4">
        <f t="shared" si="461"/>
        <v>-0.23060899085058395</v>
      </c>
      <c r="AO161" s="4">
        <f t="shared" si="462"/>
        <v>-1.0295062334228007</v>
      </c>
      <c r="AP161" s="4">
        <f t="shared" si="463"/>
        <v>-1.4034314611383039</v>
      </c>
      <c r="AQ161" s="4">
        <f t="shared" si="464"/>
        <v>-0.58255743903535517</v>
      </c>
      <c r="AR161" s="4">
        <f t="shared" si="465"/>
        <v>-0.7764776583493358</v>
      </c>
      <c r="AS161" s="4">
        <f t="shared" si="466"/>
        <v>-0.73603056281727675</v>
      </c>
      <c r="AT161" s="4">
        <f t="shared" si="467"/>
        <v>-0.2191920852054281</v>
      </c>
      <c r="AU161" s="4">
        <f t="shared" si="468"/>
        <v>0.13747851289017632</v>
      </c>
      <c r="AV161" s="4">
        <f t="shared" si="469"/>
        <v>2.1174792751833138</v>
      </c>
      <c r="AW161" s="4">
        <f t="shared" si="469"/>
        <v>2.1556844014980214</v>
      </c>
      <c r="AY161" s="2">
        <f t="shared" si="520"/>
        <v>62.322932041913681</v>
      </c>
      <c r="AZ161" s="2">
        <f t="shared" si="359"/>
        <v>62.478281506301059</v>
      </c>
      <c r="BA161" s="2">
        <f t="shared" si="360"/>
        <v>62.173468120386779</v>
      </c>
      <c r="BB161" s="2">
        <f t="shared" si="361"/>
        <v>61.730298319286767</v>
      </c>
      <c r="BC161" s="2">
        <f t="shared" si="362"/>
        <v>61.94575393873329</v>
      </c>
      <c r="BD161" s="2">
        <f t="shared" si="363"/>
        <v>60.938404320661121</v>
      </c>
      <c r="BE161" s="2">
        <f t="shared" si="364"/>
        <v>61.132457444604206</v>
      </c>
      <c r="BF161" s="2">
        <f t="shared" si="365"/>
        <v>60.599839243810735</v>
      </c>
      <c r="BG161" s="2">
        <f t="shared" si="366"/>
        <v>58.826084872174626</v>
      </c>
      <c r="BH161" s="2">
        <f t="shared" si="367"/>
        <v>57.419132022859245</v>
      </c>
      <c r="BI161" s="2">
        <f t="shared" si="368"/>
        <v>56.512305288269538</v>
      </c>
      <c r="BJ161" s="2">
        <f t="shared" si="369"/>
        <v>54.916394331128629</v>
      </c>
      <c r="BK161" s="2">
        <f t="shared" si="370"/>
        <v>55.701843910531522</v>
      </c>
      <c r="BL161" s="2">
        <f t="shared" si="371"/>
        <v>57.167279509802512</v>
      </c>
      <c r="BM161" s="2">
        <f t="shared" si="372"/>
        <v>58.462765986119685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>
        <f t="shared" si="524"/>
        <v>61.286000000000001</v>
      </c>
      <c r="CI161" s="2" t="str">
        <f t="shared" si="525"/>
        <v/>
      </c>
      <c r="CJ161" s="2" t="str">
        <f t="shared" si="526"/>
        <v/>
      </c>
      <c r="CK161" s="2">
        <f t="shared" si="527"/>
        <v>60.119</v>
      </c>
      <c r="CL161" s="2">
        <f t="shared" si="528"/>
        <v>59.204999999999998</v>
      </c>
      <c r="CM161" s="2">
        <f t="shared" si="529"/>
        <v>58.244</v>
      </c>
      <c r="CN161" s="2">
        <f t="shared" si="530"/>
        <v>56.643999999999998</v>
      </c>
      <c r="CO161" s="2">
        <f t="shared" si="531"/>
        <v>55.777999999999999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>
        <f t="shared" si="488"/>
        <v>61.286000000000001</v>
      </c>
      <c r="CY161" s="2" t="str">
        <f t="shared" si="489"/>
        <v/>
      </c>
      <c r="CZ161" s="2" t="str">
        <f t="shared" si="490"/>
        <v/>
      </c>
      <c r="DA161" s="2">
        <f t="shared" si="491"/>
        <v>60.119</v>
      </c>
      <c r="DB161" s="2">
        <f t="shared" si="492"/>
        <v>59.204999999999998</v>
      </c>
      <c r="DC161" s="2">
        <f t="shared" si="493"/>
        <v>58.244</v>
      </c>
      <c r="DD161" s="2">
        <f t="shared" si="494"/>
        <v>56.643999999999998</v>
      </c>
      <c r="DE161" s="2">
        <f t="shared" si="495"/>
        <v>55.777999999999999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95.057080791301729</v>
      </c>
      <c r="DL161" s="2">
        <f t="shared" si="501"/>
        <v>95.485089700996681</v>
      </c>
      <c r="DM161" s="2">
        <f t="shared" si="501"/>
        <v>101.0069577167019</v>
      </c>
      <c r="DN161" s="2">
        <f t="shared" si="501"/>
        <v>97.793938689217768</v>
      </c>
      <c r="DO161" s="2">
        <f t="shared" si="501"/>
        <v>95.021988304567458</v>
      </c>
      <c r="DP161" s="2">
        <f t="shared" si="501"/>
        <v>90.810693446088806</v>
      </c>
      <c r="DQ161" s="2">
        <f t="shared" si="501"/>
        <v>98.386880300187642</v>
      </c>
      <c r="DR161" s="2">
        <f t="shared" si="501"/>
        <v>99.662827260458826</v>
      </c>
      <c r="DS161" s="2">
        <f t="shared" si="501"/>
        <v>82.487851876172613</v>
      </c>
      <c r="DT161" s="2">
        <f t="shared" si="501"/>
        <v>87.636630566801628</v>
      </c>
      <c r="DU161" s="2">
        <f t="shared" si="501"/>
        <v>87.483423886639684</v>
      </c>
      <c r="DV161" s="2">
        <f t="shared" si="501"/>
        <v>89.769612382739183</v>
      </c>
      <c r="DW161" s="2">
        <f t="shared" si="501"/>
        <v>90.07279616724739</v>
      </c>
      <c r="DX161" s="2">
        <f t="shared" si="501"/>
        <v>75.355550522648088</v>
      </c>
      <c r="DY161" s="2">
        <f t="shared" si="501"/>
        <v>72.833739971550486</v>
      </c>
      <c r="EA161" s="2">
        <f t="shared" si="440"/>
        <v>62.308007644919478</v>
      </c>
      <c r="EB161" s="2">
        <f t="shared" si="502"/>
        <v>62.421884485265963</v>
      </c>
      <c r="EC161" s="2">
        <f t="shared" si="503"/>
        <v>62.096472664471044</v>
      </c>
      <c r="ED161" s="2">
        <f t="shared" si="504"/>
        <v>61.638334865469659</v>
      </c>
      <c r="EE161" s="2">
        <f t="shared" si="505"/>
        <v>61.849907039506505</v>
      </c>
      <c r="EF161" s="2">
        <f t="shared" si="506"/>
        <v>60.853342953957494</v>
      </c>
      <c r="EG161" s="2">
        <f t="shared" si="507"/>
        <v>61.008788495320829</v>
      </c>
      <c r="EH161" s="2">
        <f t="shared" si="508"/>
        <v>60.510854568335354</v>
      </c>
      <c r="EI161" s="2">
        <f t="shared" si="509"/>
        <v>58.713017470039944</v>
      </c>
      <c r="EJ161" s="2">
        <f t="shared" si="510"/>
        <v>57.328926484060958</v>
      </c>
      <c r="EK161" s="2">
        <f t="shared" si="511"/>
        <v>56.474455131649648</v>
      </c>
      <c r="EL161" s="2">
        <f t="shared" si="512"/>
        <v>54.787707010062391</v>
      </c>
      <c r="EM161" s="2">
        <f t="shared" si="513"/>
        <v>55.611192883430775</v>
      </c>
      <c r="EN161" s="2">
        <f t="shared" si="514"/>
        <v>57.154415796783283</v>
      </c>
      <c r="EO161" s="2">
        <f t="shared" si="515"/>
        <v>58.51530973245324</v>
      </c>
      <c r="EQ161" s="2">
        <f t="shared" si="516"/>
        <v>62.376270467246663</v>
      </c>
      <c r="ER161" s="2">
        <f t="shared" si="517"/>
        <v>62.849793921420144</v>
      </c>
      <c r="ES161" s="2">
        <f t="shared" si="517"/>
        <v>62.564923284165708</v>
      </c>
      <c r="ET161" s="2">
        <f t="shared" si="517"/>
        <v>62.300333647906143</v>
      </c>
      <c r="EU161" s="2">
        <f t="shared" si="517"/>
        <v>62.463647635370357</v>
      </c>
      <c r="EV161" s="2">
        <f t="shared" si="517"/>
        <v>61.434516232748635</v>
      </c>
      <c r="EW161" s="2">
        <f t="shared" si="517"/>
        <v>61.779280215737906</v>
      </c>
      <c r="EX161" s="2">
        <f t="shared" si="517"/>
        <v>61.02062832398363</v>
      </c>
      <c r="EY161" s="2">
        <f t="shared" si="517"/>
        <v>59.312527333333335</v>
      </c>
      <c r="EZ161" s="2">
        <f t="shared" si="517"/>
        <v>57.781093951895542</v>
      </c>
      <c r="FA161" s="2">
        <f t="shared" si="517"/>
        <v>56.649551189988685</v>
      </c>
      <c r="FB161" s="2">
        <f t="shared" si="517"/>
        <v>55.657053243539593</v>
      </c>
      <c r="FC161" s="2">
        <f t="shared" si="517"/>
        <v>56.297878232229351</v>
      </c>
      <c r="FD161" s="2">
        <f t="shared" si="517"/>
        <v>57.266767089378007</v>
      </c>
      <c r="FE161" s="2">
        <f t="shared" si="517"/>
        <v>57.646458356016666</v>
      </c>
      <c r="FG161" s="2">
        <f t="shared" si="518"/>
        <v>0.9997710242016169</v>
      </c>
      <c r="FH161" s="2">
        <f t="shared" si="519"/>
        <v>0.99975861669260768</v>
      </c>
      <c r="FI161" s="2">
        <f t="shared" si="519"/>
        <v>0.99975489702445375</v>
      </c>
      <c r="FJ161" s="2">
        <f t="shared" si="519"/>
        <v>0.99974076481774721</v>
      </c>
      <c r="FK161" s="2">
        <f t="shared" si="519"/>
        <v>0.99978223950813883</v>
      </c>
      <c r="FL161" s="2">
        <f t="shared" si="519"/>
        <v>0.99974347569649935</v>
      </c>
      <c r="FM161" s="2">
        <f t="shared" si="519"/>
        <v>0.99972180747109274</v>
      </c>
      <c r="FN161" s="2">
        <f t="shared" si="519"/>
        <v>0.99970246068920343</v>
      </c>
      <c r="FO161" s="2">
        <f t="shared" si="519"/>
        <v>0.99972281023074994</v>
      </c>
      <c r="FP161" s="2">
        <f t="shared" si="519"/>
        <v>0.99971220775733982</v>
      </c>
      <c r="FQ161" s="2">
        <f t="shared" si="519"/>
        <v>0.99971382297229205</v>
      </c>
      <c r="FR161" s="2">
        <f t="shared" si="519"/>
        <v>0.99972549049033443</v>
      </c>
      <c r="FS161" s="2">
        <f t="shared" si="519"/>
        <v>0.99973868923223408</v>
      </c>
      <c r="FT161" s="2">
        <f t="shared" si="519"/>
        <v>0.99971790460704058</v>
      </c>
      <c r="FU161" s="2">
        <f t="shared" si="519"/>
        <v>0.99966734617001085</v>
      </c>
      <c r="FW161" s="2">
        <f t="shared" si="536"/>
        <v>0.10878032245164389</v>
      </c>
      <c r="FX161" s="2">
        <f t="shared" si="376"/>
        <v>0.11314570588177075</v>
      </c>
      <c r="FY161" s="2">
        <f t="shared" si="377"/>
        <v>0.14400318286151154</v>
      </c>
      <c r="FZ161" s="2">
        <f t="shared" si="378"/>
        <v>0.12475951838826747</v>
      </c>
      <c r="GA161" s="2">
        <f t="shared" si="379"/>
        <v>0.14439867770145853</v>
      </c>
      <c r="GB161" s="2">
        <f t="shared" si="380"/>
        <v>0.13313856823364967</v>
      </c>
      <c r="GC161" s="2">
        <f t="shared" si="381"/>
        <v>0.14701085085915655</v>
      </c>
      <c r="GD161" s="2">
        <f t="shared" si="382"/>
        <v>0.15170538625687741</v>
      </c>
      <c r="GE161" s="2">
        <f t="shared" si="383"/>
        <v>0.17760718845686446</v>
      </c>
      <c r="GF161" s="2">
        <f t="shared" si="384"/>
        <v>0.18020583625941591</v>
      </c>
      <c r="GG161" s="2">
        <f t="shared" si="385"/>
        <v>0.16548688979162768</v>
      </c>
      <c r="GH161" s="2">
        <f t="shared" si="386"/>
        <v>0.13698161996850067</v>
      </c>
      <c r="GI161" s="2">
        <f t="shared" si="387"/>
        <v>0.11889847254067838</v>
      </c>
      <c r="GJ161" s="2">
        <f t="shared" si="388"/>
        <v>6.879544140461033E-2</v>
      </c>
      <c r="GK161" s="2">
        <f t="shared" si="389"/>
        <v>6.5956996266794216E-2</v>
      </c>
      <c r="GM161" s="86">
        <f t="shared" si="537"/>
        <v>1.5276257886427458E-84</v>
      </c>
      <c r="GN161" s="86">
        <f t="shared" si="390"/>
        <v>3.0461267932775E-154</v>
      </c>
      <c r="GO161" s="86">
        <f t="shared" si="391"/>
        <v>1.886837108725479E-166</v>
      </c>
      <c r="GP161" s="86">
        <f t="shared" si="392"/>
        <v>4.1403804379474276E-181</v>
      </c>
      <c r="GQ161" s="86">
        <f t="shared" si="393"/>
        <v>3.8511323404940508E-190</v>
      </c>
      <c r="GR161" s="86">
        <f t="shared" si="394"/>
        <v>8.994153744427345E-137</v>
      </c>
      <c r="GS161" s="86">
        <f t="shared" si="395"/>
        <v>1.2282675984042701E-144</v>
      </c>
      <c r="GT161" s="86">
        <f t="shared" si="396"/>
        <v>1.7908013207811344E-155</v>
      </c>
      <c r="GU161" s="86">
        <f t="shared" si="397"/>
        <v>3.5922398365022859E-157</v>
      </c>
      <c r="GV161" s="86">
        <f t="shared" si="398"/>
        <v>4.0068514002573222E-157</v>
      </c>
      <c r="GW161" s="86">
        <f t="shared" si="399"/>
        <v>2.5029872188233953E-206</v>
      </c>
      <c r="GX161" s="86">
        <f t="shared" si="400"/>
        <v>0</v>
      </c>
      <c r="GY161" s="86">
        <f t="shared" si="401"/>
        <v>0</v>
      </c>
      <c r="GZ161" s="86">
        <f t="shared" si="402"/>
        <v>1.1076573805902238E-65</v>
      </c>
      <c r="HA161" s="86">
        <f t="shared" si="403"/>
        <v>2.8985147541395606E-66</v>
      </c>
      <c r="HC161" s="86">
        <f t="shared" si="538"/>
        <v>4.0579045206251309E-47</v>
      </c>
      <c r="HD161" s="86">
        <f t="shared" si="404"/>
        <v>2.8775419026331086E-84</v>
      </c>
      <c r="HE161" s="86">
        <f t="shared" si="405"/>
        <v>9.38547999859364E-101</v>
      </c>
      <c r="HF161" s="86">
        <f t="shared" si="406"/>
        <v>2.1000551538629408E-80</v>
      </c>
      <c r="HG161" s="86">
        <f t="shared" si="407"/>
        <v>1.3616426849080237E-113</v>
      </c>
      <c r="HH161" s="86">
        <f t="shared" si="408"/>
        <v>1.9996487898426458E-77</v>
      </c>
      <c r="HI161" s="86">
        <f t="shared" si="409"/>
        <v>2.2333551238814566E-87</v>
      </c>
      <c r="HJ161" s="86">
        <f t="shared" si="410"/>
        <v>8.5503615628965219E-118</v>
      </c>
      <c r="HK161" s="86">
        <f t="shared" si="411"/>
        <v>1.7746418461549917E-114</v>
      </c>
      <c r="HL161" s="86">
        <f t="shared" si="412"/>
        <v>2.0168899908110477E-97</v>
      </c>
      <c r="HM161" s="86">
        <f t="shared" si="413"/>
        <v>5.6366975932409096E-114</v>
      </c>
      <c r="HN161" s="86">
        <f t="shared" si="414"/>
        <v>2.9262187320063046E-133</v>
      </c>
      <c r="HO161" s="86">
        <f t="shared" si="415"/>
        <v>3.5659358093995201E-160</v>
      </c>
      <c r="HP161" s="86">
        <f t="shared" si="416"/>
        <v>4.5937446413888065E-26</v>
      </c>
      <c r="HQ161" s="86">
        <f t="shared" si="417"/>
        <v>2.656786700476797E-45</v>
      </c>
      <c r="HS161" s="86">
        <f t="shared" si="539"/>
        <v>9.7672506606667472E-2</v>
      </c>
      <c r="HT161" s="86">
        <f t="shared" si="418"/>
        <v>6.4533297708556259E-2</v>
      </c>
      <c r="HU161" s="86">
        <f t="shared" si="419"/>
        <v>9.9998217127467877E-3</v>
      </c>
      <c r="HV161" s="86">
        <f t="shared" si="420"/>
        <v>5.6348347742621241E-3</v>
      </c>
      <c r="HW161" s="86">
        <f t="shared" si="421"/>
        <v>1.3598381911661897E-2</v>
      </c>
      <c r="HX161" s="86">
        <f t="shared" si="422"/>
        <v>1.4591784879912015E-2</v>
      </c>
      <c r="HY161" s="86">
        <f t="shared" si="423"/>
        <v>8.210190228238946E-3</v>
      </c>
      <c r="HZ161" s="86">
        <f t="shared" si="424"/>
        <v>4.9368924719091281E-3</v>
      </c>
      <c r="IA161" s="86">
        <f t="shared" si="425"/>
        <v>4.379303575019464E-4</v>
      </c>
      <c r="IB161" s="86">
        <f t="shared" si="426"/>
        <v>9.7075433738448471E-4</v>
      </c>
      <c r="IC161" s="86">
        <f t="shared" si="427"/>
        <v>1.1631657534777141E-3</v>
      </c>
      <c r="ID161" s="86">
        <f t="shared" si="428"/>
        <v>1.0712016802558455E-2</v>
      </c>
      <c r="IE161" s="86">
        <f t="shared" si="429"/>
        <v>4.5093141734731369E-2</v>
      </c>
      <c r="IF161" s="86">
        <f t="shared" si="430"/>
        <v>0.4047384625772083</v>
      </c>
      <c r="IG161" s="86">
        <f t="shared" si="431"/>
        <v>0.50680901280656099</v>
      </c>
      <c r="II161" s="86">
        <f t="shared" si="540"/>
        <v>1.2670403470812161E-8</v>
      </c>
      <c r="IJ161" s="86">
        <f t="shared" si="541"/>
        <v>3.2402712686738437E-8</v>
      </c>
      <c r="IK161" s="86">
        <f t="shared" si="542"/>
        <v>1.7830437010311662E-7</v>
      </c>
      <c r="IL161" s="86">
        <f t="shared" si="543"/>
        <v>5.762616037110105E-9</v>
      </c>
      <c r="IM161" s="86">
        <f t="shared" si="544"/>
        <v>9.078188729929678E-7</v>
      </c>
      <c r="IN161" s="86">
        <f t="shared" si="545"/>
        <v>1.6445745725664708E-8</v>
      </c>
      <c r="IO161" s="86">
        <f t="shared" si="546"/>
        <v>1.2036511490425222E-7</v>
      </c>
      <c r="IP161" s="86">
        <f t="shared" si="547"/>
        <v>1.4899603000682592E-7</v>
      </c>
      <c r="IQ161" s="86">
        <f t="shared" si="548"/>
        <v>1.1988475626553608E-6</v>
      </c>
      <c r="IR161" s="86">
        <f t="shared" si="549"/>
        <v>9.1718116579570598E-7</v>
      </c>
      <c r="IS161" s="86">
        <f t="shared" si="550"/>
        <v>2.359371968794529E-7</v>
      </c>
      <c r="IT161" s="86">
        <f t="shared" si="551"/>
        <v>3.7456595663050161E-8</v>
      </c>
      <c r="IU161" s="86">
        <f t="shared" si="552"/>
        <v>1.882046338018488E-8</v>
      </c>
      <c r="IV161" s="86">
        <f t="shared" si="553"/>
        <v>3.4776972763144843E-5</v>
      </c>
      <c r="IW161" s="86">
        <f t="shared" si="554"/>
        <v>6.6373254511985998E-8</v>
      </c>
      <c r="IY161" s="86">
        <f t="shared" si="555"/>
        <v>9.7672519277070949E-2</v>
      </c>
      <c r="IZ161" s="86">
        <f t="shared" si="556"/>
        <v>6.4533330111268952E-2</v>
      </c>
      <c r="JA161" s="86">
        <f t="shared" si="557"/>
        <v>1.0000000017116891E-2</v>
      </c>
      <c r="JB161" s="86">
        <f t="shared" si="558"/>
        <v>5.6348405368781612E-3</v>
      </c>
      <c r="JC161" s="86">
        <f t="shared" si="559"/>
        <v>1.359928973053489E-2</v>
      </c>
      <c r="JD161" s="86">
        <f t="shared" si="560"/>
        <v>1.459180132565774E-2</v>
      </c>
      <c r="JE161" s="86">
        <f t="shared" si="561"/>
        <v>8.2103105933538506E-3</v>
      </c>
      <c r="JF161" s="86">
        <f t="shared" si="562"/>
        <v>4.937041467939135E-3</v>
      </c>
      <c r="JG161" s="86">
        <f t="shared" si="563"/>
        <v>4.3912920506460176E-4</v>
      </c>
      <c r="JH161" s="86">
        <f t="shared" si="564"/>
        <v>9.7167151855028042E-4</v>
      </c>
      <c r="JI161" s="86">
        <f t="shared" si="565"/>
        <v>1.1634016906745936E-3</v>
      </c>
      <c r="JJ161" s="86">
        <f t="shared" si="566"/>
        <v>1.0712054259154119E-2</v>
      </c>
      <c r="JK161" s="86">
        <f t="shared" si="567"/>
        <v>4.5093160555194751E-2</v>
      </c>
      <c r="JL161" s="86">
        <f t="shared" si="568"/>
        <v>0.40477323954997146</v>
      </c>
      <c r="JM161" s="86">
        <f t="shared" si="569"/>
        <v>0.50680907917981555</v>
      </c>
    </row>
    <row r="162" spans="2:273" x14ac:dyDescent="0.25">
      <c r="B162" s="2">
        <v>135</v>
      </c>
      <c r="C162" s="37">
        <v>63.390999999999998</v>
      </c>
      <c r="D162" s="37">
        <v>60.762</v>
      </c>
      <c r="E162" s="37">
        <v>61.262</v>
      </c>
      <c r="F162" s="37">
        <v>61.19</v>
      </c>
      <c r="G162" s="37">
        <v>62.094999999999999</v>
      </c>
      <c r="H162" s="37">
        <v>59.356999999999999</v>
      </c>
      <c r="I162" s="37">
        <v>60.381</v>
      </c>
      <c r="J162" s="37">
        <v>60.476999999999997</v>
      </c>
      <c r="K162" s="37">
        <v>57.732999999999997</v>
      </c>
      <c r="L162" s="37">
        <v>56.667000000000002</v>
      </c>
      <c r="M162" s="37">
        <v>55.667000000000002</v>
      </c>
      <c r="N162" s="37">
        <v>54.978000000000002</v>
      </c>
      <c r="O162" s="37">
        <v>55.933</v>
      </c>
      <c r="P162" s="37">
        <v>71</v>
      </c>
      <c r="Q162" s="37">
        <v>95.930199999999999</v>
      </c>
      <c r="S162" s="4">
        <f t="shared" si="441"/>
        <v>62.240487506140909</v>
      </c>
      <c r="T162" s="4">
        <f t="shared" si="442"/>
        <v>62.396438128412072</v>
      </c>
      <c r="U162" s="4">
        <f t="shared" si="443"/>
        <v>62.05106345517779</v>
      </c>
      <c r="V162" s="4">
        <f t="shared" si="444"/>
        <v>61.585687982945025</v>
      </c>
      <c r="W162" s="4">
        <f t="shared" si="445"/>
        <v>61.828618607766437</v>
      </c>
      <c r="X162" s="4">
        <f t="shared" si="446"/>
        <v>60.837369319859725</v>
      </c>
      <c r="Y162" s="4">
        <f t="shared" si="447"/>
        <v>61.00145824822792</v>
      </c>
      <c r="Z162" s="4">
        <f t="shared" si="448"/>
        <v>60.472144633792318</v>
      </c>
      <c r="AA162" s="4">
        <f t="shared" si="449"/>
        <v>58.715532862714532</v>
      </c>
      <c r="AB162" s="4">
        <f t="shared" si="450"/>
        <v>57.295146501979673</v>
      </c>
      <c r="AC162" s="4">
        <f t="shared" si="451"/>
        <v>56.389550633483815</v>
      </c>
      <c r="AD162" s="4">
        <f t="shared" si="452"/>
        <v>54.786030795844916</v>
      </c>
      <c r="AE162" s="4">
        <f t="shared" si="453"/>
        <v>55.666469364554267</v>
      </c>
      <c r="AF162" s="4">
        <f t="shared" si="454"/>
        <v>67.355673775823561</v>
      </c>
      <c r="AG162" s="4">
        <f t="shared" si="455"/>
        <v>91.222152248747506</v>
      </c>
      <c r="AI162" s="4">
        <f t="shared" si="456"/>
        <v>1.1505124938590896</v>
      </c>
      <c r="AJ162" s="4">
        <f t="shared" si="457"/>
        <v>-1.6344381284120715</v>
      </c>
      <c r="AK162" s="4">
        <f t="shared" si="458"/>
        <v>-0.78906345517778931</v>
      </c>
      <c r="AL162" s="4">
        <f t="shared" si="459"/>
        <v>-0.39568798294502727</v>
      </c>
      <c r="AM162" s="4">
        <f t="shared" si="460"/>
        <v>0.26638139223356205</v>
      </c>
      <c r="AN162" s="4">
        <f t="shared" si="461"/>
        <v>-1.4803693198597259</v>
      </c>
      <c r="AO162" s="4">
        <f t="shared" si="462"/>
        <v>-0.62045824822791928</v>
      </c>
      <c r="AP162" s="4">
        <f t="shared" si="463"/>
        <v>4.8553662076784576E-3</v>
      </c>
      <c r="AQ162" s="4">
        <f t="shared" si="464"/>
        <v>-0.98253286271453533</v>
      </c>
      <c r="AR162" s="4">
        <f t="shared" si="465"/>
        <v>-0.62814650197967126</v>
      </c>
      <c r="AS162" s="4">
        <f t="shared" si="466"/>
        <v>-0.72255063348381299</v>
      </c>
      <c r="AT162" s="4">
        <f t="shared" si="467"/>
        <v>0.191969204155086</v>
      </c>
      <c r="AU162" s="4">
        <f t="shared" si="468"/>
        <v>0.26653063544573286</v>
      </c>
      <c r="AV162" s="4">
        <f t="shared" si="469"/>
        <v>3.6443262241764387</v>
      </c>
      <c r="AW162" s="4">
        <f t="shared" si="469"/>
        <v>4.7080477512524936</v>
      </c>
      <c r="AY162" s="2">
        <f t="shared" si="520"/>
        <v>62.240487506140909</v>
      </c>
      <c r="AZ162" s="2">
        <f t="shared" si="359"/>
        <v>62.372629231620188</v>
      </c>
      <c r="BA162" s="2">
        <f t="shared" si="360"/>
        <v>62.048773864354217</v>
      </c>
      <c r="BB162" s="2">
        <f t="shared" si="361"/>
        <v>61.584368500659338</v>
      </c>
      <c r="BC162" s="2">
        <f t="shared" si="362"/>
        <v>61.821383009306068</v>
      </c>
      <c r="BD162" s="2">
        <f t="shared" si="363"/>
        <v>60.82848606220864</v>
      </c>
      <c r="BE162" s="2">
        <f t="shared" si="364"/>
        <v>60.997089639800336</v>
      </c>
      <c r="BF162" s="2">
        <f t="shared" si="365"/>
        <v>60.4699832631117</v>
      </c>
      <c r="BG162" s="2">
        <f t="shared" si="366"/>
        <v>58.715145318522893</v>
      </c>
      <c r="BH162" s="2">
        <f t="shared" si="367"/>
        <v>57.294630259765654</v>
      </c>
      <c r="BI162" s="2">
        <f t="shared" si="368"/>
        <v>56.389141797485145</v>
      </c>
      <c r="BJ162" s="2">
        <f t="shared" si="369"/>
        <v>54.775862285798731</v>
      </c>
      <c r="BK162" s="2">
        <f t="shared" si="370"/>
        <v>55.562495818174632</v>
      </c>
      <c r="BL162" s="2">
        <f t="shared" si="371"/>
        <v>57.058816071047055</v>
      </c>
      <c r="BM162" s="2">
        <f t="shared" si="372"/>
        <v>58.387885593751349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61.262</v>
      </c>
      <c r="CH162" s="2">
        <f t="shared" si="524"/>
        <v>61.19</v>
      </c>
      <c r="CI162" s="2">
        <f t="shared" si="525"/>
        <v>62.094999999999999</v>
      </c>
      <c r="CJ162" s="2">
        <f t="shared" si="526"/>
        <v>59.356999999999999</v>
      </c>
      <c r="CK162" s="2">
        <f t="shared" si="527"/>
        <v>60.381</v>
      </c>
      <c r="CL162" s="2">
        <f t="shared" si="528"/>
        <v>60.476999999999997</v>
      </c>
      <c r="CM162" s="2">
        <f t="shared" si="529"/>
        <v>57.732999999999997</v>
      </c>
      <c r="CN162" s="2">
        <f t="shared" si="530"/>
        <v>56.667000000000002</v>
      </c>
      <c r="CO162" s="2">
        <f t="shared" si="531"/>
        <v>55.667000000000002</v>
      </c>
      <c r="CP162" s="2">
        <f t="shared" si="532"/>
        <v>54.978000000000002</v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61.262</v>
      </c>
      <c r="CX162" s="2">
        <f t="shared" si="488"/>
        <v>61.19</v>
      </c>
      <c r="CY162" s="2">
        <f t="shared" si="489"/>
        <v>62.094999999999999</v>
      </c>
      <c r="CZ162" s="2">
        <f t="shared" si="490"/>
        <v>59.356999999999999</v>
      </c>
      <c r="DA162" s="2">
        <f t="shared" si="491"/>
        <v>60.381</v>
      </c>
      <c r="DB162" s="2">
        <f t="shared" si="492"/>
        <v>60.476999999999997</v>
      </c>
      <c r="DC162" s="2">
        <f t="shared" si="493"/>
        <v>57.732999999999997</v>
      </c>
      <c r="DD162" s="2">
        <f t="shared" si="494"/>
        <v>56.667000000000002</v>
      </c>
      <c r="DE162" s="2">
        <f t="shared" si="495"/>
        <v>55.667000000000002</v>
      </c>
      <c r="DF162" s="2">
        <f t="shared" si="496"/>
        <v>54.978000000000002</v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95.248920567804291</v>
      </c>
      <c r="DL162" s="2">
        <f t="shared" si="501"/>
        <v>95.653016611295683</v>
      </c>
      <c r="DM162" s="2">
        <f t="shared" si="501"/>
        <v>101.21963923286016</v>
      </c>
      <c r="DN162" s="2">
        <f t="shared" si="501"/>
        <v>97.98562564180007</v>
      </c>
      <c r="DO162" s="2">
        <f t="shared" si="501"/>
        <v>95.189347756799847</v>
      </c>
      <c r="DP162" s="2">
        <f t="shared" si="501"/>
        <v>90.941438840229537</v>
      </c>
      <c r="DQ162" s="2">
        <f t="shared" si="501"/>
        <v>98.585439024390269</v>
      </c>
      <c r="DR162" s="2">
        <f t="shared" si="501"/>
        <v>99.87427058029688</v>
      </c>
      <c r="DS162" s="2">
        <f t="shared" si="501"/>
        <v>82.51969390243903</v>
      </c>
      <c r="DT162" s="2">
        <f t="shared" si="501"/>
        <v>87.748512145749004</v>
      </c>
      <c r="DU162" s="2">
        <f t="shared" si="501"/>
        <v>87.609028340080982</v>
      </c>
      <c r="DV162" s="2">
        <f t="shared" si="501"/>
        <v>89.933459756097534</v>
      </c>
      <c r="DW162" s="2">
        <f t="shared" si="501"/>
        <v>90.235560975609758</v>
      </c>
      <c r="DX162" s="2">
        <f t="shared" si="501"/>
        <v>75.405643554006971</v>
      </c>
      <c r="DY162" s="2">
        <f t="shared" si="501"/>
        <v>72.894277880512078</v>
      </c>
      <c r="EA162" s="2">
        <f t="shared" si="440"/>
        <v>62.225149706821057</v>
      </c>
      <c r="EB162" s="2">
        <f t="shared" si="502"/>
        <v>62.310539502487543</v>
      </c>
      <c r="EC162" s="2">
        <f t="shared" si="503"/>
        <v>61.964120025704879</v>
      </c>
      <c r="ED162" s="2">
        <f t="shared" si="504"/>
        <v>61.482262630931977</v>
      </c>
      <c r="EE162" s="2">
        <f t="shared" si="505"/>
        <v>61.715174044843593</v>
      </c>
      <c r="EF162" s="2">
        <f t="shared" si="506"/>
        <v>60.734089918960294</v>
      </c>
      <c r="EG162" s="2">
        <f t="shared" si="507"/>
        <v>60.860059535596783</v>
      </c>
      <c r="EH162" s="2">
        <f t="shared" si="508"/>
        <v>60.372462547718534</v>
      </c>
      <c r="EI162" s="2">
        <f t="shared" si="509"/>
        <v>58.589971770972042</v>
      </c>
      <c r="EJ162" s="2">
        <f t="shared" si="510"/>
        <v>57.195380555295884</v>
      </c>
      <c r="EK162" s="2">
        <f t="shared" si="511"/>
        <v>56.348501441062965</v>
      </c>
      <c r="EL162" s="2">
        <f t="shared" si="512"/>
        <v>54.633492294658332</v>
      </c>
      <c r="EM162" s="2">
        <f t="shared" si="513"/>
        <v>55.462465741804124</v>
      </c>
      <c r="EN162" s="2">
        <f t="shared" si="514"/>
        <v>57.045371712736873</v>
      </c>
      <c r="EO162" s="2">
        <f t="shared" si="515"/>
        <v>58.448251699159215</v>
      </c>
      <c r="EQ162" s="2">
        <f t="shared" si="516"/>
        <v>62.296664544564166</v>
      </c>
      <c r="ER162" s="2">
        <f t="shared" si="517"/>
        <v>62.756664502695628</v>
      </c>
      <c r="ES162" s="2">
        <f t="shared" si="517"/>
        <v>62.4513561102248</v>
      </c>
      <c r="ET162" s="2">
        <f t="shared" si="517"/>
        <v>62.173806345758578</v>
      </c>
      <c r="EU162" s="2">
        <f t="shared" si="517"/>
        <v>62.352753039472972</v>
      </c>
      <c r="EV162" s="2">
        <f t="shared" si="517"/>
        <v>61.339984419353939</v>
      </c>
      <c r="EW162" s="2">
        <f t="shared" si="517"/>
        <v>61.661987782018024</v>
      </c>
      <c r="EX162" s="2">
        <f t="shared" si="517"/>
        <v>60.901925298114463</v>
      </c>
      <c r="EY162" s="2">
        <f t="shared" si="517"/>
        <v>59.21215355555556</v>
      </c>
      <c r="EZ162" s="2">
        <f t="shared" si="517"/>
        <v>57.665118512807169</v>
      </c>
      <c r="FA162" s="2">
        <f t="shared" si="517"/>
        <v>56.530366141861123</v>
      </c>
      <c r="FB162" s="2">
        <f t="shared" si="517"/>
        <v>55.53428681609936</v>
      </c>
      <c r="FC162" s="2">
        <f t="shared" si="517"/>
        <v>56.174251517558567</v>
      </c>
      <c r="FD162" s="2">
        <f t="shared" si="517"/>
        <v>57.161746975697312</v>
      </c>
      <c r="FE162" s="2">
        <f t="shared" si="517"/>
        <v>57.547248081120905</v>
      </c>
      <c r="FG162" s="2">
        <f t="shared" si="518"/>
        <v>0.99979116738249263</v>
      </c>
      <c r="FH162" s="2">
        <f t="shared" si="519"/>
        <v>0.99977985113145162</v>
      </c>
      <c r="FI162" s="2">
        <f t="shared" si="519"/>
        <v>0.99977645860855924</v>
      </c>
      <c r="FJ162" s="2">
        <f t="shared" si="519"/>
        <v>0.99976356931088595</v>
      </c>
      <c r="FK162" s="2">
        <f t="shared" si="519"/>
        <v>0.99980139626567988</v>
      </c>
      <c r="FL162" s="2">
        <f t="shared" si="519"/>
        <v>0.99976604177389428</v>
      </c>
      <c r="FM162" s="2">
        <f t="shared" si="519"/>
        <v>0.99974627918764913</v>
      </c>
      <c r="FN162" s="2">
        <f t="shared" si="519"/>
        <v>0.9997286338189888</v>
      </c>
      <c r="FO162" s="2">
        <f t="shared" si="519"/>
        <v>0.99974719376001819</v>
      </c>
      <c r="FP162" s="2">
        <f t="shared" si="519"/>
        <v>0.99973752370862978</v>
      </c>
      <c r="FQ162" s="2">
        <f t="shared" si="519"/>
        <v>0.99973899687657264</v>
      </c>
      <c r="FR162" s="2">
        <f t="shared" si="519"/>
        <v>0.99974963830447705</v>
      </c>
      <c r="FS162" s="2">
        <f t="shared" si="519"/>
        <v>0.99976167626769508</v>
      </c>
      <c r="FT162" s="2">
        <f t="shared" si="519"/>
        <v>0.99974271955784411</v>
      </c>
      <c r="FU162" s="2">
        <f t="shared" si="519"/>
        <v>0.99969660722101084</v>
      </c>
      <c r="FW162" s="2">
        <f t="shared" si="536"/>
        <v>0.1180364673595438</v>
      </c>
      <c r="FX162" s="2">
        <f t="shared" si="376"/>
        <v>0.12272215297730596</v>
      </c>
      <c r="FY162" s="2">
        <f t="shared" si="377"/>
        <v>0.15573272931705415</v>
      </c>
      <c r="FZ162" s="2">
        <f t="shared" si="378"/>
        <v>0.13516911867119813</v>
      </c>
      <c r="GA162" s="2">
        <f t="shared" si="379"/>
        <v>0.15615456186394419</v>
      </c>
      <c r="GB162" s="2">
        <f t="shared" si="380"/>
        <v>0.14413216397019299</v>
      </c>
      <c r="GC162" s="2">
        <f t="shared" si="381"/>
        <v>0.1589398937401505</v>
      </c>
      <c r="GD162" s="2">
        <f t="shared" si="382"/>
        <v>0.16394214803481827</v>
      </c>
      <c r="GE162" s="2">
        <f t="shared" si="383"/>
        <v>0.1914616715349913</v>
      </c>
      <c r="GF162" s="2">
        <f t="shared" si="384"/>
        <v>0.19421515834809946</v>
      </c>
      <c r="GG162" s="2">
        <f t="shared" si="385"/>
        <v>0.17860124102700378</v>
      </c>
      <c r="GH162" s="2">
        <f t="shared" si="386"/>
        <v>0.14823828104686496</v>
      </c>
      <c r="GI162" s="2">
        <f t="shared" si="387"/>
        <v>0.12889105915799931</v>
      </c>
      <c r="GJ162" s="2">
        <f t="shared" si="388"/>
        <v>7.493533617808644E-2</v>
      </c>
      <c r="GK162" s="2">
        <f t="shared" si="389"/>
        <v>7.186311368799618E-2</v>
      </c>
      <c r="GM162" s="86">
        <f t="shared" si="537"/>
        <v>6.1779535993226427E-87</v>
      </c>
      <c r="GN162" s="86">
        <f t="shared" si="390"/>
        <v>1.3373249417761756E-158</v>
      </c>
      <c r="GO162" s="86">
        <f t="shared" si="391"/>
        <v>3.7239328193823099E-171</v>
      </c>
      <c r="GP162" s="86">
        <f t="shared" si="392"/>
        <v>2.7214126574904512E-186</v>
      </c>
      <c r="GQ162" s="86">
        <f t="shared" si="393"/>
        <v>1.4958391622112992E-195</v>
      </c>
      <c r="GR162" s="86">
        <f t="shared" si="394"/>
        <v>1.1407838432572596E-140</v>
      </c>
      <c r="GS162" s="86">
        <f t="shared" si="395"/>
        <v>1.0162491277645404E-148</v>
      </c>
      <c r="GT162" s="86">
        <f t="shared" si="396"/>
        <v>7.0465133191847053E-160</v>
      </c>
      <c r="GU162" s="86">
        <f t="shared" si="397"/>
        <v>1.2819373819496072E-161</v>
      </c>
      <c r="GV162" s="86">
        <f t="shared" si="398"/>
        <v>1.4475360252949978E-161</v>
      </c>
      <c r="GW162" s="86">
        <f t="shared" si="399"/>
        <v>3.4619940427823042E-212</v>
      </c>
      <c r="GX162" s="86">
        <f t="shared" si="400"/>
        <v>0</v>
      </c>
      <c r="GY162" s="86">
        <f t="shared" si="401"/>
        <v>0</v>
      </c>
      <c r="GZ162" s="86">
        <f t="shared" si="402"/>
        <v>1.5745790325343038E-67</v>
      </c>
      <c r="HA162" s="86">
        <f t="shared" si="403"/>
        <v>4.0291792923227843E-68</v>
      </c>
      <c r="HC162" s="86">
        <f t="shared" si="538"/>
        <v>4.2311342647338809E-49</v>
      </c>
      <c r="HD162" s="86">
        <f t="shared" si="404"/>
        <v>8.9376774013696594E-88</v>
      </c>
      <c r="HE162" s="86">
        <f t="shared" si="405"/>
        <v>6.0651828971616447E-105</v>
      </c>
      <c r="HF162" s="86">
        <f t="shared" si="406"/>
        <v>9.5422274370929659E-84</v>
      </c>
      <c r="HG162" s="86">
        <f t="shared" si="407"/>
        <v>2.7614491849880847E-118</v>
      </c>
      <c r="HH162" s="86">
        <f t="shared" si="408"/>
        <v>1.2811897616524453E-80</v>
      </c>
      <c r="HI162" s="86">
        <f t="shared" si="409"/>
        <v>6.123958190003055E-91</v>
      </c>
      <c r="HJ162" s="86">
        <f t="shared" si="410"/>
        <v>1.2531866606165057E-122</v>
      </c>
      <c r="HK162" s="86">
        <f t="shared" si="411"/>
        <v>4.1630899907548535E-119</v>
      </c>
      <c r="HL162" s="86">
        <f t="shared" si="412"/>
        <v>2.2789749963038E-101</v>
      </c>
      <c r="HM162" s="86">
        <f t="shared" si="413"/>
        <v>1.2294754801577638E-118</v>
      </c>
      <c r="HN162" s="86">
        <f t="shared" si="414"/>
        <v>9.1336883023296889E-139</v>
      </c>
      <c r="HO162" s="86">
        <f t="shared" si="415"/>
        <v>6.3300937929505974E-167</v>
      </c>
      <c r="HP162" s="86">
        <f t="shared" si="416"/>
        <v>3.929551778646479E-27</v>
      </c>
      <c r="HQ162" s="86">
        <f t="shared" si="417"/>
        <v>3.0092451982447776E-47</v>
      </c>
      <c r="HS162" s="86">
        <f t="shared" si="539"/>
        <v>5.5423287614852074E-2</v>
      </c>
      <c r="HT162" s="86">
        <f t="shared" si="418"/>
        <v>3.4564515379403325E-2</v>
      </c>
      <c r="HU162" s="86">
        <f t="shared" si="419"/>
        <v>3.9519794402111796E-3</v>
      </c>
      <c r="HV162" s="86">
        <f t="shared" si="420"/>
        <v>2.0480196354220313E-3</v>
      </c>
      <c r="HW162" s="86">
        <f t="shared" si="421"/>
        <v>5.8780535364392969E-3</v>
      </c>
      <c r="HX162" s="86">
        <f t="shared" si="422"/>
        <v>5.8607137806419357E-3</v>
      </c>
      <c r="HY162" s="86">
        <f t="shared" si="423"/>
        <v>3.0874767528313216E-3</v>
      </c>
      <c r="HZ162" s="86">
        <f t="shared" si="424"/>
        <v>1.7303155519592188E-3</v>
      </c>
      <c r="IA162" s="86">
        <f t="shared" si="425"/>
        <v>1.1585715540222997E-4</v>
      </c>
      <c r="IB162" s="86">
        <f t="shared" si="426"/>
        <v>2.6819716461373374E-4</v>
      </c>
      <c r="IC162" s="86">
        <f t="shared" si="427"/>
        <v>3.3314728725746754E-4</v>
      </c>
      <c r="ID162" s="86">
        <f t="shared" si="428"/>
        <v>4.1807663872039562E-3</v>
      </c>
      <c r="IE162" s="86">
        <f t="shared" si="429"/>
        <v>2.2254534020614256E-2</v>
      </c>
      <c r="IF162" s="86">
        <f t="shared" si="430"/>
        <v>0.32713454618063709</v>
      </c>
      <c r="IG162" s="86">
        <f t="shared" si="431"/>
        <v>0.46423683950232275</v>
      </c>
      <c r="II162" s="86">
        <f t="shared" si="540"/>
        <v>5.2701421408517765E-8</v>
      </c>
      <c r="IJ162" s="86">
        <f t="shared" si="541"/>
        <v>1.2814476810412996E-7</v>
      </c>
      <c r="IK162" s="86">
        <f t="shared" si="542"/>
        <v>7.3389155457943548E-7</v>
      </c>
      <c r="IL162" s="86">
        <f t="shared" si="543"/>
        <v>2.8758176700181394E-8</v>
      </c>
      <c r="IM162" s="86">
        <f t="shared" si="544"/>
        <v>3.1905518537833269E-6</v>
      </c>
      <c r="IN162" s="86">
        <f t="shared" si="545"/>
        <v>7.9166196380090529E-8</v>
      </c>
      <c r="IO162" s="86">
        <f t="shared" si="546"/>
        <v>5.2509714029575157E-7</v>
      </c>
      <c r="IP162" s="86">
        <f t="shared" si="547"/>
        <v>6.5591130157782349E-7</v>
      </c>
      <c r="IQ162" s="86">
        <f t="shared" si="548"/>
        <v>4.9673260105617963E-6</v>
      </c>
      <c r="IR162" s="86">
        <f t="shared" si="549"/>
        <v>3.9829410261534137E-6</v>
      </c>
      <c r="IS162" s="86">
        <f t="shared" si="550"/>
        <v>1.0835062558132067E-6</v>
      </c>
      <c r="IT162" s="86">
        <f t="shared" si="551"/>
        <v>1.7130042009530634E-7</v>
      </c>
      <c r="IU162" s="86">
        <f t="shared" si="552"/>
        <v>8.1069715927831747E-8</v>
      </c>
      <c r="IV162" s="86">
        <f t="shared" si="553"/>
        <v>6.4868341666363024E-5</v>
      </c>
      <c r="IW162" s="86">
        <f t="shared" si="554"/>
        <v>1.8526307608011351E-7</v>
      </c>
      <c r="IY162" s="86">
        <f t="shared" si="555"/>
        <v>5.5423340316273481E-2</v>
      </c>
      <c r="IZ162" s="86">
        <f t="shared" si="556"/>
        <v>3.4564643524171428E-2</v>
      </c>
      <c r="JA162" s="86">
        <f t="shared" si="557"/>
        <v>3.952713331765759E-3</v>
      </c>
      <c r="JB162" s="86">
        <f t="shared" si="558"/>
        <v>2.0480483935987315E-3</v>
      </c>
      <c r="JC162" s="86">
        <f t="shared" si="559"/>
        <v>5.8812440882930802E-3</v>
      </c>
      <c r="JD162" s="86">
        <f t="shared" si="560"/>
        <v>5.8607929468383162E-3</v>
      </c>
      <c r="JE162" s="86">
        <f t="shared" si="561"/>
        <v>3.0880018499716173E-3</v>
      </c>
      <c r="JF162" s="86">
        <f t="shared" si="562"/>
        <v>1.7309714632607967E-3</v>
      </c>
      <c r="JG162" s="86">
        <f t="shared" si="563"/>
        <v>1.2082448141279177E-4</v>
      </c>
      <c r="JH162" s="86">
        <f t="shared" si="564"/>
        <v>2.7218010563988715E-4</v>
      </c>
      <c r="JI162" s="86">
        <f t="shared" si="565"/>
        <v>3.3423079351328072E-4</v>
      </c>
      <c r="JJ162" s="86">
        <f t="shared" si="566"/>
        <v>4.1809376876240515E-3</v>
      </c>
      <c r="JK162" s="86">
        <f t="shared" si="567"/>
        <v>2.2254615090330183E-2</v>
      </c>
      <c r="JL162" s="86">
        <f t="shared" si="568"/>
        <v>0.32719941452230344</v>
      </c>
      <c r="JM162" s="86">
        <f t="shared" si="569"/>
        <v>0.46423702476539885</v>
      </c>
    </row>
    <row r="163" spans="2:273" x14ac:dyDescent="0.25">
      <c r="B163" s="2">
        <v>136</v>
      </c>
      <c r="C163" s="37">
        <v>63</v>
      </c>
      <c r="D163" s="37">
        <v>61.405000000000001</v>
      </c>
      <c r="E163" s="37">
        <v>62.262</v>
      </c>
      <c r="F163" s="37">
        <v>60.213999999999999</v>
      </c>
      <c r="G163" s="37">
        <v>61.643000000000001</v>
      </c>
      <c r="H163" s="37">
        <v>60.213999999999999</v>
      </c>
      <c r="I163" s="37">
        <v>59.119</v>
      </c>
      <c r="J163" s="37">
        <v>60.523000000000003</v>
      </c>
      <c r="K163" s="37">
        <v>56.956000000000003</v>
      </c>
      <c r="L163" s="37">
        <v>56.710999999999999</v>
      </c>
      <c r="M163" s="37">
        <v>55.889000000000003</v>
      </c>
      <c r="N163" s="37">
        <v>54.667000000000002</v>
      </c>
      <c r="O163" s="37">
        <v>54.555999999999997</v>
      </c>
      <c r="P163" s="37">
        <v>67.795000000000002</v>
      </c>
      <c r="Q163" s="37">
        <v>89.139499999999998</v>
      </c>
      <c r="S163" s="4">
        <f t="shared" si="441"/>
        <v>62.158201531651855</v>
      </c>
      <c r="T163" s="4">
        <f t="shared" si="442"/>
        <v>62.276833419329577</v>
      </c>
      <c r="U163" s="4">
        <f t="shared" si="443"/>
        <v>61.925627113284428</v>
      </c>
      <c r="V163" s="4">
        <f t="shared" si="444"/>
        <v>61.439938595081408</v>
      </c>
      <c r="W163" s="4">
        <f t="shared" si="445"/>
        <v>61.700598275184369</v>
      </c>
      <c r="X163" s="4">
        <f t="shared" si="446"/>
        <v>60.721934440081064</v>
      </c>
      <c r="Y163" s="4">
        <f t="shared" si="447"/>
        <v>60.864329519760012</v>
      </c>
      <c r="Z163" s="4">
        <f t="shared" si="448"/>
        <v>60.341734035813673</v>
      </c>
      <c r="AA163" s="4">
        <f t="shared" si="449"/>
        <v>58.606560837246413</v>
      </c>
      <c r="AB163" s="4">
        <f t="shared" si="450"/>
        <v>57.172176595290381</v>
      </c>
      <c r="AC163" s="4">
        <f t="shared" si="451"/>
        <v>56.266756941440022</v>
      </c>
      <c r="AD163" s="4">
        <f t="shared" si="452"/>
        <v>54.639396858904156</v>
      </c>
      <c r="AE163" s="4">
        <f t="shared" si="453"/>
        <v>55.459778753578306</v>
      </c>
      <c r="AF163" s="4">
        <f t="shared" si="454"/>
        <v>63.948326680986838</v>
      </c>
      <c r="AG163" s="4">
        <f t="shared" si="455"/>
        <v>84.426240866747747</v>
      </c>
      <c r="AI163" s="4">
        <f t="shared" si="456"/>
        <v>0.84179846834814498</v>
      </c>
      <c r="AJ163" s="4">
        <f t="shared" si="457"/>
        <v>-0.87183341932957603</v>
      </c>
      <c r="AK163" s="4">
        <f t="shared" si="458"/>
        <v>0.33637288671557286</v>
      </c>
      <c r="AL163" s="4">
        <f t="shared" si="459"/>
        <v>-1.2259385950814092</v>
      </c>
      <c r="AM163" s="4">
        <f t="shared" si="460"/>
        <v>-5.7598275184368219E-2</v>
      </c>
      <c r="AN163" s="4">
        <f t="shared" si="461"/>
        <v>-0.50793444008106547</v>
      </c>
      <c r="AO163" s="4">
        <f t="shared" si="462"/>
        <v>-1.7453295197600127</v>
      </c>
      <c r="AP163" s="4">
        <f t="shared" si="463"/>
        <v>0.18126596418633056</v>
      </c>
      <c r="AQ163" s="4">
        <f t="shared" si="464"/>
        <v>-1.6505608372464096</v>
      </c>
      <c r="AR163" s="4">
        <f t="shared" si="465"/>
        <v>-0.46117659529038235</v>
      </c>
      <c r="AS163" s="4">
        <f t="shared" si="466"/>
        <v>-0.37775694144001903</v>
      </c>
      <c r="AT163" s="4">
        <f t="shared" si="467"/>
        <v>2.7603141095845274E-2</v>
      </c>
      <c r="AU163" s="4">
        <f t="shared" si="468"/>
        <v>-0.90377875357830817</v>
      </c>
      <c r="AV163" s="4">
        <f t="shared" si="469"/>
        <v>3.8466733190131635</v>
      </c>
      <c r="AW163" s="4">
        <f t="shared" si="469"/>
        <v>4.7132591332522509</v>
      </c>
      <c r="AY163" s="2">
        <f t="shared" si="520"/>
        <v>62.158201531651855</v>
      </c>
      <c r="AZ163" s="2">
        <f t="shared" si="359"/>
        <v>62.26769669588974</v>
      </c>
      <c r="BA163" s="2">
        <f t="shared" si="360"/>
        <v>61.924968960867076</v>
      </c>
      <c r="BB163" s="2">
        <f t="shared" si="361"/>
        <v>61.439633443804496</v>
      </c>
      <c r="BC163" s="2">
        <f t="shared" si="362"/>
        <v>61.698126128584413</v>
      </c>
      <c r="BD163" s="2">
        <f t="shared" si="363"/>
        <v>60.719630040079764</v>
      </c>
      <c r="BE163" s="2">
        <f t="shared" si="364"/>
        <v>60.863181142872435</v>
      </c>
      <c r="BF163" s="2">
        <f t="shared" si="365"/>
        <v>60.341111517595301</v>
      </c>
      <c r="BG163" s="2">
        <f t="shared" si="366"/>
        <v>58.605400315950384</v>
      </c>
      <c r="BH163" s="2">
        <f t="shared" si="367"/>
        <v>57.171072339233959</v>
      </c>
      <c r="BI163" s="2">
        <f t="shared" si="368"/>
        <v>56.266363755959617</v>
      </c>
      <c r="BJ163" s="2">
        <f t="shared" si="369"/>
        <v>54.63680075764011</v>
      </c>
      <c r="BK163" s="2">
        <f t="shared" si="370"/>
        <v>55.424226772623108</v>
      </c>
      <c r="BL163" s="2">
        <f t="shared" si="371"/>
        <v>56.950494760465752</v>
      </c>
      <c r="BM163" s="2">
        <f t="shared" si="372"/>
        <v>58.312203279171214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62.262</v>
      </c>
      <c r="CH163" s="2">
        <f t="shared" si="524"/>
        <v>60.213999999999999</v>
      </c>
      <c r="CI163" s="2">
        <f t="shared" si="525"/>
        <v>61.643000000000001</v>
      </c>
      <c r="CJ163" s="2">
        <f t="shared" si="526"/>
        <v>60.213999999999999</v>
      </c>
      <c r="CK163" s="2">
        <f t="shared" si="527"/>
        <v>59.119</v>
      </c>
      <c r="CL163" s="2">
        <f t="shared" si="528"/>
        <v>60.523000000000003</v>
      </c>
      <c r="CM163" s="2">
        <f t="shared" si="529"/>
        <v>56.956000000000003</v>
      </c>
      <c r="CN163" s="2">
        <f t="shared" si="530"/>
        <v>56.710999999999999</v>
      </c>
      <c r="CO163" s="2">
        <f t="shared" si="531"/>
        <v>55.889000000000003</v>
      </c>
      <c r="CP163" s="2">
        <f t="shared" si="532"/>
        <v>54.667000000000002</v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62.262</v>
      </c>
      <c r="CX163" s="2">
        <f t="shared" si="488"/>
        <v>60.213999999999999</v>
      </c>
      <c r="CY163" s="2">
        <f t="shared" si="489"/>
        <v>61.643000000000001</v>
      </c>
      <c r="CZ163" s="2">
        <f t="shared" si="490"/>
        <v>60.213999999999999</v>
      </c>
      <c r="DA163" s="2">
        <f t="shared" si="491"/>
        <v>59.119</v>
      </c>
      <c r="DB163" s="2">
        <f t="shared" si="492"/>
        <v>60.523000000000003</v>
      </c>
      <c r="DC163" s="2">
        <f t="shared" si="493"/>
        <v>56.956000000000003</v>
      </c>
      <c r="DD163" s="2">
        <f t="shared" si="494"/>
        <v>56.710999999999999</v>
      </c>
      <c r="DE163" s="2">
        <f t="shared" si="495"/>
        <v>55.889000000000003</v>
      </c>
      <c r="DF163" s="2">
        <f t="shared" si="496"/>
        <v>54.667000000000002</v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95.440760344306852</v>
      </c>
      <c r="DL163" s="2">
        <f t="shared" si="501"/>
        <v>95.820943521594685</v>
      </c>
      <c r="DM163" s="2">
        <f t="shared" si="501"/>
        <v>101.43232074901843</v>
      </c>
      <c r="DN163" s="2">
        <f t="shared" si="501"/>
        <v>98.177312594382371</v>
      </c>
      <c r="DO163" s="2">
        <f t="shared" si="501"/>
        <v>95.356707209032237</v>
      </c>
      <c r="DP163" s="2">
        <f t="shared" si="501"/>
        <v>91.072184234370283</v>
      </c>
      <c r="DQ163" s="2">
        <f t="shared" si="501"/>
        <v>98.783997748592896</v>
      </c>
      <c r="DR163" s="2">
        <f t="shared" si="501"/>
        <v>100.08571390013493</v>
      </c>
      <c r="DS163" s="2">
        <f t="shared" si="501"/>
        <v>82.551535928705448</v>
      </c>
      <c r="DT163" s="2">
        <f t="shared" si="501"/>
        <v>87.860393724696365</v>
      </c>
      <c r="DU163" s="2">
        <f t="shared" si="501"/>
        <v>87.73463279352228</v>
      </c>
      <c r="DV163" s="2">
        <f t="shared" si="501"/>
        <v>90.097307129455885</v>
      </c>
      <c r="DW163" s="2">
        <f t="shared" si="501"/>
        <v>90.398325783972126</v>
      </c>
      <c r="DX163" s="2">
        <f t="shared" si="501"/>
        <v>75.455736585365855</v>
      </c>
      <c r="DY163" s="2">
        <f t="shared" si="501"/>
        <v>72.95481578947367</v>
      </c>
      <c r="EA163" s="2">
        <f t="shared" si="440"/>
        <v>62.142291768722643</v>
      </c>
      <c r="EB163" s="2">
        <f t="shared" si="502"/>
        <v>62.199194519709131</v>
      </c>
      <c r="EC163" s="2">
        <f t="shared" si="503"/>
        <v>61.831767386938715</v>
      </c>
      <c r="ED163" s="2">
        <f t="shared" si="504"/>
        <v>61.326190396394296</v>
      </c>
      <c r="EE163" s="2">
        <f t="shared" si="505"/>
        <v>61.580441050180674</v>
      </c>
      <c r="EF163" s="2">
        <f t="shared" si="506"/>
        <v>60.614836883963093</v>
      </c>
      <c r="EG163" s="2">
        <f t="shared" si="507"/>
        <v>60.711330575872744</v>
      </c>
      <c r="EH163" s="2">
        <f t="shared" si="508"/>
        <v>60.234070527101721</v>
      </c>
      <c r="EI163" s="2">
        <f t="shared" si="509"/>
        <v>58.466926071904126</v>
      </c>
      <c r="EJ163" s="2">
        <f t="shared" si="510"/>
        <v>57.061834626530811</v>
      </c>
      <c r="EK163" s="2">
        <f t="shared" si="511"/>
        <v>56.222547750476281</v>
      </c>
      <c r="EL163" s="2">
        <f t="shared" si="512"/>
        <v>54.479277579254273</v>
      </c>
      <c r="EM163" s="2">
        <f t="shared" si="513"/>
        <v>55.313738600177487</v>
      </c>
      <c r="EN163" s="2">
        <f t="shared" si="514"/>
        <v>56.936327628690464</v>
      </c>
      <c r="EO163" s="2">
        <f t="shared" si="515"/>
        <v>58.381193665865183</v>
      </c>
      <c r="EQ163" s="2">
        <f t="shared" si="516"/>
        <v>62.217058621881677</v>
      </c>
      <c r="ER163" s="2">
        <f t="shared" si="517"/>
        <v>62.663535083971105</v>
      </c>
      <c r="ES163" s="2">
        <f t="shared" si="517"/>
        <v>62.337788936283893</v>
      </c>
      <c r="ET163" s="2">
        <f t="shared" si="517"/>
        <v>62.04727904361102</v>
      </c>
      <c r="EU163" s="2">
        <f t="shared" si="517"/>
        <v>62.241858443575595</v>
      </c>
      <c r="EV163" s="2">
        <f t="shared" si="517"/>
        <v>61.245452605959251</v>
      </c>
      <c r="EW163" s="2">
        <f t="shared" si="517"/>
        <v>61.544695348298141</v>
      </c>
      <c r="EX163" s="2">
        <f t="shared" si="517"/>
        <v>60.783222272245297</v>
      </c>
      <c r="EY163" s="2">
        <f t="shared" si="517"/>
        <v>59.111779777777784</v>
      </c>
      <c r="EZ163" s="2">
        <f t="shared" si="517"/>
        <v>57.549143073718788</v>
      </c>
      <c r="FA163" s="2">
        <f t="shared" si="517"/>
        <v>56.411181093733553</v>
      </c>
      <c r="FB163" s="2">
        <f t="shared" si="517"/>
        <v>55.41152038865912</v>
      </c>
      <c r="FC163" s="2">
        <f t="shared" si="517"/>
        <v>56.050624802887775</v>
      </c>
      <c r="FD163" s="2">
        <f t="shared" si="517"/>
        <v>57.056726862016617</v>
      </c>
      <c r="FE163" s="2">
        <f t="shared" si="517"/>
        <v>57.448037806225145</v>
      </c>
      <c r="FG163" s="2">
        <f t="shared" si="518"/>
        <v>0.99980953888949808</v>
      </c>
      <c r="FH163" s="2">
        <f t="shared" si="519"/>
        <v>0.99979921795632032</v>
      </c>
      <c r="FI163" s="2">
        <f t="shared" si="519"/>
        <v>0.99979612381787597</v>
      </c>
      <c r="FJ163" s="2">
        <f t="shared" si="519"/>
        <v>0.99978436816290961</v>
      </c>
      <c r="FK163" s="2">
        <f t="shared" si="519"/>
        <v>0.9998188680762875</v>
      </c>
      <c r="FL163" s="2">
        <f t="shared" si="519"/>
        <v>0.99978662316930489</v>
      </c>
      <c r="FM163" s="2">
        <f t="shared" si="519"/>
        <v>0.99976859870300561</v>
      </c>
      <c r="FN163" s="2">
        <f t="shared" si="519"/>
        <v>0.99975250519197978</v>
      </c>
      <c r="FO163" s="2">
        <f t="shared" si="519"/>
        <v>0.99976943284009578</v>
      </c>
      <c r="FP163" s="2">
        <f t="shared" si="519"/>
        <v>0.99976061324854304</v>
      </c>
      <c r="FQ163" s="2">
        <f t="shared" si="519"/>
        <v>0.99976195685556157</v>
      </c>
      <c r="FR163" s="2">
        <f t="shared" si="519"/>
        <v>0.99977166238984805</v>
      </c>
      <c r="FS163" s="2">
        <f t="shared" si="519"/>
        <v>0.9997826416148774</v>
      </c>
      <c r="FT163" s="2">
        <f t="shared" si="519"/>
        <v>0.99976535213606699</v>
      </c>
      <c r="FU163" s="2">
        <f t="shared" si="519"/>
        <v>0.99972329511026625</v>
      </c>
      <c r="FW163" s="2">
        <f t="shared" si="536"/>
        <v>0.1279671301123983</v>
      </c>
      <c r="FX163" s="2">
        <f t="shared" si="376"/>
        <v>0.13298759026593818</v>
      </c>
      <c r="FY163" s="2">
        <f t="shared" si="377"/>
        <v>0.16822991907965235</v>
      </c>
      <c r="FZ163" s="2">
        <f t="shared" si="378"/>
        <v>0.14630208454813487</v>
      </c>
      <c r="GA163" s="2">
        <f t="shared" si="379"/>
        <v>0.16867883949333609</v>
      </c>
      <c r="GB163" s="2">
        <f t="shared" si="380"/>
        <v>0.15587030332279131</v>
      </c>
      <c r="GC163" s="2">
        <f t="shared" si="381"/>
        <v>0.17164212739589318</v>
      </c>
      <c r="GD163" s="2">
        <f t="shared" si="382"/>
        <v>0.17696004160429632</v>
      </c>
      <c r="GE163" s="2">
        <f t="shared" si="383"/>
        <v>0.20612601392137558</v>
      </c>
      <c r="GF163" s="2">
        <f t="shared" si="384"/>
        <v>0.20903587097430926</v>
      </c>
      <c r="GG163" s="2">
        <f t="shared" si="385"/>
        <v>0.19251511447980418</v>
      </c>
      <c r="GH163" s="2">
        <f t="shared" si="386"/>
        <v>0.1602482112309308</v>
      </c>
      <c r="GI163" s="2">
        <f t="shared" si="387"/>
        <v>0.13959040467080136</v>
      </c>
      <c r="GJ163" s="2">
        <f t="shared" si="388"/>
        <v>8.1575204018955572E-2</v>
      </c>
      <c r="GK163" s="2">
        <f t="shared" si="389"/>
        <v>7.8253786269824641E-2</v>
      </c>
      <c r="GM163" s="86">
        <f t="shared" si="537"/>
        <v>2.3104000819873435E-89</v>
      </c>
      <c r="GN163" s="86">
        <f t="shared" si="390"/>
        <v>5.0979940696349954E-163</v>
      </c>
      <c r="GO163" s="86">
        <f t="shared" si="391"/>
        <v>6.3105515625963976E-176</v>
      </c>
      <c r="GP163" s="86">
        <f t="shared" si="392"/>
        <v>1.5093515272547581E-191</v>
      </c>
      <c r="GQ163" s="86">
        <f t="shared" si="393"/>
        <v>4.8710021743066596E-201</v>
      </c>
      <c r="GR163" s="86">
        <f t="shared" si="394"/>
        <v>1.2737456041189853E-144</v>
      </c>
      <c r="GS163" s="86">
        <f t="shared" si="395"/>
        <v>7.366709829077784E-153</v>
      </c>
      <c r="GT163" s="86">
        <f t="shared" si="396"/>
        <v>2.4028769996113294E-164</v>
      </c>
      <c r="GU163" s="86">
        <f t="shared" si="397"/>
        <v>3.9599056972595014E-166</v>
      </c>
      <c r="GV163" s="86">
        <f t="shared" si="398"/>
        <v>4.5279564828855836E-166</v>
      </c>
      <c r="GW163" s="86">
        <f t="shared" si="399"/>
        <v>3.9582597189019004E-218</v>
      </c>
      <c r="GX163" s="86">
        <f t="shared" si="400"/>
        <v>0</v>
      </c>
      <c r="GY163" s="86">
        <f t="shared" si="401"/>
        <v>0</v>
      </c>
      <c r="GZ163" s="86">
        <f t="shared" si="402"/>
        <v>2.1074105953512773E-69</v>
      </c>
      <c r="HA163" s="86">
        <f t="shared" si="403"/>
        <v>5.2728154651330264E-70</v>
      </c>
      <c r="HC163" s="86">
        <f t="shared" si="538"/>
        <v>4.0050560939320181E-51</v>
      </c>
      <c r="HD163" s="86">
        <f t="shared" si="404"/>
        <v>2.3477453336074709E-91</v>
      </c>
      <c r="HE163" s="86">
        <f t="shared" si="405"/>
        <v>3.2108032566587743E-109</v>
      </c>
      <c r="HF163" s="86">
        <f t="shared" si="406"/>
        <v>3.6962376400282106E-87</v>
      </c>
      <c r="HG163" s="86">
        <f t="shared" si="407"/>
        <v>4.4868637835112614E-123</v>
      </c>
      <c r="HH163" s="86">
        <f t="shared" si="408"/>
        <v>7.0555660306622807E-84</v>
      </c>
      <c r="HI163" s="86">
        <f t="shared" si="409"/>
        <v>1.4214949714474671E-94</v>
      </c>
      <c r="HJ163" s="86">
        <f t="shared" si="410"/>
        <v>1.4641197066773365E-127</v>
      </c>
      <c r="HK163" s="86">
        <f t="shared" si="411"/>
        <v>7.883560324072851E-124</v>
      </c>
      <c r="HL163" s="86">
        <f t="shared" si="412"/>
        <v>2.1439614283122461E-105</v>
      </c>
      <c r="HM163" s="86">
        <f t="shared" si="413"/>
        <v>2.1564701565149252E-123</v>
      </c>
      <c r="HN163" s="86">
        <f t="shared" si="414"/>
        <v>2.1990580187167234E-144</v>
      </c>
      <c r="HO163" s="86">
        <f t="shared" si="415"/>
        <v>8.1267665455162129E-174</v>
      </c>
      <c r="HP163" s="86">
        <f t="shared" si="416"/>
        <v>3.1919161540351444E-28</v>
      </c>
      <c r="HQ163" s="86">
        <f t="shared" si="417"/>
        <v>3.0932833430152987E-49</v>
      </c>
      <c r="HS163" s="86">
        <f t="shared" si="539"/>
        <v>2.890276002084561E-2</v>
      </c>
      <c r="HT163" s="86">
        <f t="shared" si="418"/>
        <v>1.7035266046914431E-2</v>
      </c>
      <c r="HU163" s="86">
        <f t="shared" si="419"/>
        <v>1.4157353070856377E-3</v>
      </c>
      <c r="HV163" s="86">
        <f t="shared" si="420"/>
        <v>6.7213387060062121E-4</v>
      </c>
      <c r="HW163" s="86">
        <f t="shared" si="421"/>
        <v>2.3284082119593478E-3</v>
      </c>
      <c r="HX163" s="86">
        <f t="shared" si="422"/>
        <v>2.1209715113406965E-3</v>
      </c>
      <c r="HY163" s="86">
        <f t="shared" si="423"/>
        <v>1.0467427512921323E-3</v>
      </c>
      <c r="HZ163" s="86">
        <f t="shared" si="424"/>
        <v>5.4530633492988522E-4</v>
      </c>
      <c r="IA163" s="86">
        <f t="shared" si="425"/>
        <v>2.7363324389841678E-5</v>
      </c>
      <c r="IB163" s="86">
        <f t="shared" si="426"/>
        <v>6.5789629279544641E-5</v>
      </c>
      <c r="IC163" s="86">
        <f t="shared" si="427"/>
        <v>8.4991618338747771E-5</v>
      </c>
      <c r="ID163" s="86">
        <f t="shared" si="428"/>
        <v>1.4729070763603567E-3</v>
      </c>
      <c r="IE163" s="86">
        <f t="shared" si="429"/>
        <v>1.0028874343695961E-2</v>
      </c>
      <c r="IF163" s="86">
        <f t="shared" si="430"/>
        <v>0.24950806629133143</v>
      </c>
      <c r="IG163" s="86">
        <f t="shared" si="431"/>
        <v>0.40881922168328877</v>
      </c>
      <c r="II163" s="86">
        <f t="shared" si="540"/>
        <v>2.0621688885728193E-7</v>
      </c>
      <c r="IJ163" s="86">
        <f t="shared" si="541"/>
        <v>4.7719539563922017E-7</v>
      </c>
      <c r="IK163" s="86">
        <f t="shared" si="542"/>
        <v>2.8119643094789933E-6</v>
      </c>
      <c r="IL163" s="86">
        <f t="shared" si="543"/>
        <v>1.3320342880203339E-7</v>
      </c>
      <c r="IM163" s="86">
        <f t="shared" si="544"/>
        <v>1.0522800281587313E-5</v>
      </c>
      <c r="IN163" s="86">
        <f t="shared" si="545"/>
        <v>3.5327399365963323E-7</v>
      </c>
      <c r="IO163" s="86">
        <f t="shared" si="546"/>
        <v>2.123895322706469E-6</v>
      </c>
      <c r="IP163" s="86">
        <f t="shared" si="547"/>
        <v>2.6714666883107722E-6</v>
      </c>
      <c r="IQ163" s="86">
        <f t="shared" si="548"/>
        <v>1.8928306830818554E-5</v>
      </c>
      <c r="IR163" s="86">
        <f t="shared" si="549"/>
        <v>1.584570450437716E-5</v>
      </c>
      <c r="IS163" s="86">
        <f t="shared" si="550"/>
        <v>4.5696288365929436E-6</v>
      </c>
      <c r="IT163" s="86">
        <f t="shared" si="551"/>
        <v>7.2710344858133396E-7</v>
      </c>
      <c r="IU163" s="86">
        <f t="shared" si="552"/>
        <v>3.2698351433820847E-7</v>
      </c>
      <c r="IV163" s="86">
        <f t="shared" si="553"/>
        <v>1.1848776840651198E-4</v>
      </c>
      <c r="IW163" s="86">
        <f t="shared" si="554"/>
        <v>4.9953606854455326E-7</v>
      </c>
      <c r="IY163" s="86">
        <f t="shared" si="555"/>
        <v>2.8902966237734466E-2</v>
      </c>
      <c r="IZ163" s="86">
        <f t="shared" si="556"/>
        <v>1.703574324231007E-2</v>
      </c>
      <c r="JA163" s="86">
        <f t="shared" si="557"/>
        <v>1.4185472713951167E-3</v>
      </c>
      <c r="JB163" s="86">
        <f t="shared" si="558"/>
        <v>6.7226707402942326E-4</v>
      </c>
      <c r="JC163" s="86">
        <f t="shared" si="559"/>
        <v>2.3389310122409351E-3</v>
      </c>
      <c r="JD163" s="86">
        <f t="shared" si="560"/>
        <v>2.1213247853343561E-3</v>
      </c>
      <c r="JE163" s="86">
        <f t="shared" si="561"/>
        <v>1.0488666466148388E-3</v>
      </c>
      <c r="JF163" s="86">
        <f t="shared" si="562"/>
        <v>5.4797780161819603E-4</v>
      </c>
      <c r="JG163" s="86">
        <f t="shared" si="563"/>
        <v>4.6291631220660235E-5</v>
      </c>
      <c r="JH163" s="86">
        <f t="shared" si="564"/>
        <v>8.1635333783921794E-5</v>
      </c>
      <c r="JI163" s="86">
        <f t="shared" si="565"/>
        <v>8.956124717534072E-5</v>
      </c>
      <c r="JJ163" s="86">
        <f t="shared" si="566"/>
        <v>1.4736341798089381E-3</v>
      </c>
      <c r="JK163" s="86">
        <f t="shared" si="567"/>
        <v>1.0029201327210299E-2</v>
      </c>
      <c r="JL163" s="86">
        <f t="shared" si="568"/>
        <v>0.24962655405973794</v>
      </c>
      <c r="JM163" s="86">
        <f t="shared" si="569"/>
        <v>0.40881972121935733</v>
      </c>
    </row>
    <row r="164" spans="2:273" x14ac:dyDescent="0.25">
      <c r="B164" s="2">
        <v>137</v>
      </c>
      <c r="C164" s="37">
        <v>61.326000000000001</v>
      </c>
      <c r="D164" s="37">
        <v>61.786000000000001</v>
      </c>
      <c r="E164" s="37">
        <v>61.667000000000002</v>
      </c>
      <c r="F164" s="37">
        <v>60.167000000000002</v>
      </c>
      <c r="G164" s="37">
        <v>60.975999999999999</v>
      </c>
      <c r="H164" s="37">
        <v>60.143000000000001</v>
      </c>
      <c r="I164" s="37">
        <v>61.094999999999999</v>
      </c>
      <c r="J164" s="37">
        <v>58.704999999999998</v>
      </c>
      <c r="K164" s="37">
        <v>58.622</v>
      </c>
      <c r="L164" s="37">
        <v>56.667000000000002</v>
      </c>
      <c r="M164" s="37">
        <v>56.267000000000003</v>
      </c>
      <c r="N164" s="37">
        <v>53.911000000000001</v>
      </c>
      <c r="O164" s="37">
        <v>54.378</v>
      </c>
      <c r="P164" s="37">
        <v>64.932000000000002</v>
      </c>
      <c r="Q164" s="37">
        <v>81.767399999999995</v>
      </c>
      <c r="S164" s="4">
        <f t="shared" si="441"/>
        <v>62.076079244409527</v>
      </c>
      <c r="T164" s="4">
        <f t="shared" si="442"/>
        <v>62.166714348343525</v>
      </c>
      <c r="U164" s="4">
        <f t="shared" si="443"/>
        <v>61.802506640355062</v>
      </c>
      <c r="V164" s="4">
        <f t="shared" si="444"/>
        <v>61.296256639442525</v>
      </c>
      <c r="W164" s="4">
        <f t="shared" si="445"/>
        <v>61.577784044073915</v>
      </c>
      <c r="X164" s="4">
        <f t="shared" si="446"/>
        <v>60.612493393109673</v>
      </c>
      <c r="Y164" s="4">
        <f t="shared" si="447"/>
        <v>60.731462173854659</v>
      </c>
      <c r="Z164" s="4">
        <f t="shared" si="448"/>
        <v>60.213953742823406</v>
      </c>
      <c r="AA164" s="4">
        <f t="shared" si="449"/>
        <v>58.500688214904962</v>
      </c>
      <c r="AB164" s="4">
        <f t="shared" si="450"/>
        <v>57.052152584008041</v>
      </c>
      <c r="AC164" s="4">
        <f t="shared" si="451"/>
        <v>56.145233448303095</v>
      </c>
      <c r="AD164" s="4">
        <f t="shared" si="452"/>
        <v>54.500114825070582</v>
      </c>
      <c r="AE164" s="4">
        <f t="shared" si="453"/>
        <v>55.298048141579919</v>
      </c>
      <c r="AF164" s="4">
        <f t="shared" si="454"/>
        <v>61.301171378127151</v>
      </c>
      <c r="AG164" s="4">
        <f t="shared" si="455"/>
        <v>78.058730202512365</v>
      </c>
      <c r="AI164" s="4">
        <f t="shared" si="456"/>
        <v>-0.75007924440952678</v>
      </c>
      <c r="AJ164" s="4">
        <f t="shared" si="457"/>
        <v>-0.38071434834352402</v>
      </c>
      <c r="AK164" s="4">
        <f t="shared" si="458"/>
        <v>-0.13550664035506088</v>
      </c>
      <c r="AL164" s="4">
        <f t="shared" si="459"/>
        <v>-1.1292566394425236</v>
      </c>
      <c r="AM164" s="4">
        <f t="shared" si="460"/>
        <v>-0.60178404407391639</v>
      </c>
      <c r="AN164" s="4">
        <f t="shared" si="461"/>
        <v>-0.46949339310967275</v>
      </c>
      <c r="AO164" s="4">
        <f t="shared" si="462"/>
        <v>0.36353782614533969</v>
      </c>
      <c r="AP164" s="4">
        <f t="shared" si="463"/>
        <v>-1.5089537428234081</v>
      </c>
      <c r="AQ164" s="4">
        <f t="shared" si="464"/>
        <v>0.12131178509503826</v>
      </c>
      <c r="AR164" s="4">
        <f t="shared" si="465"/>
        <v>-0.38515258400803987</v>
      </c>
      <c r="AS164" s="4">
        <f t="shared" si="466"/>
        <v>0.12176655169690775</v>
      </c>
      <c r="AT164" s="4">
        <f t="shared" si="467"/>
        <v>-0.58911482507058111</v>
      </c>
      <c r="AU164" s="4">
        <f t="shared" si="468"/>
        <v>-0.92004814157991888</v>
      </c>
      <c r="AV164" s="4">
        <f t="shared" si="469"/>
        <v>3.6308286218728512</v>
      </c>
      <c r="AW164" s="4">
        <f t="shared" si="469"/>
        <v>3.7086697974876301</v>
      </c>
      <c r="AY164" s="2">
        <f t="shared" si="520"/>
        <v>62.076079244409527</v>
      </c>
      <c r="AZ164" s="2">
        <f t="shared" si="359"/>
        <v>62.163531432555089</v>
      </c>
      <c r="BA164" s="2">
        <f t="shared" si="360"/>
        <v>61.802102267980189</v>
      </c>
      <c r="BB164" s="2">
        <f t="shared" si="361"/>
        <v>61.296172212490546</v>
      </c>
      <c r="BC164" s="2">
        <f t="shared" si="362"/>
        <v>61.576048067810241</v>
      </c>
      <c r="BD164" s="2">
        <f t="shared" si="363"/>
        <v>60.611902901867452</v>
      </c>
      <c r="BE164" s="2">
        <f t="shared" si="364"/>
        <v>60.73081584257848</v>
      </c>
      <c r="BF164" s="2">
        <f t="shared" si="365"/>
        <v>60.213273920231586</v>
      </c>
      <c r="BG164" s="2">
        <f t="shared" si="366"/>
        <v>58.496905023403457</v>
      </c>
      <c r="BH164" s="2">
        <f t="shared" si="367"/>
        <v>57.048498737766451</v>
      </c>
      <c r="BI164" s="2">
        <f t="shared" si="368"/>
        <v>56.143985027655646</v>
      </c>
      <c r="BJ164" s="2">
        <f t="shared" si="369"/>
        <v>54.499297411291074</v>
      </c>
      <c r="BK164" s="2">
        <f t="shared" si="370"/>
        <v>55.287106486949298</v>
      </c>
      <c r="BL164" s="2">
        <f t="shared" si="371"/>
        <v>56.842323044868742</v>
      </c>
      <c r="BM164" s="2">
        <f t="shared" si="372"/>
        <v>58.235639448563298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61.786000000000001</v>
      </c>
      <c r="CG164" s="2">
        <f t="shared" si="523"/>
        <v>61.667000000000002</v>
      </c>
      <c r="CH164" s="2">
        <f t="shared" si="524"/>
        <v>60.167000000000002</v>
      </c>
      <c r="CI164" s="2">
        <f t="shared" si="525"/>
        <v>60.975999999999999</v>
      </c>
      <c r="CJ164" s="2">
        <f t="shared" si="526"/>
        <v>60.143000000000001</v>
      </c>
      <c r="CK164" s="2">
        <f t="shared" si="527"/>
        <v>61.094999999999999</v>
      </c>
      <c r="CL164" s="2">
        <f t="shared" si="528"/>
        <v>58.704999999999998</v>
      </c>
      <c r="CM164" s="2">
        <f t="shared" si="529"/>
        <v>58.622</v>
      </c>
      <c r="CN164" s="2">
        <f t="shared" si="530"/>
        <v>56.667000000000002</v>
      </c>
      <c r="CO164" s="2">
        <f t="shared" si="531"/>
        <v>56.267000000000003</v>
      </c>
      <c r="CP164" s="2">
        <f t="shared" si="532"/>
        <v>53.911000000000001</v>
      </c>
      <c r="CQ164" s="2">
        <f t="shared" si="533"/>
        <v>54.378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61.786000000000001</v>
      </c>
      <c r="CW164" s="2">
        <f t="shared" si="487"/>
        <v>61.667000000000002</v>
      </c>
      <c r="CX164" s="2">
        <f t="shared" si="488"/>
        <v>60.167000000000002</v>
      </c>
      <c r="CY164" s="2">
        <f t="shared" si="489"/>
        <v>60.975999999999999</v>
      </c>
      <c r="CZ164" s="2">
        <f t="shared" si="490"/>
        <v>60.143000000000001</v>
      </c>
      <c r="DA164" s="2">
        <f t="shared" si="491"/>
        <v>61.094999999999999</v>
      </c>
      <c r="DB164" s="2">
        <f t="shared" si="492"/>
        <v>58.704999999999998</v>
      </c>
      <c r="DC164" s="2">
        <f t="shared" si="493"/>
        <v>58.622</v>
      </c>
      <c r="DD164" s="2">
        <f t="shared" si="494"/>
        <v>56.667000000000002</v>
      </c>
      <c r="DE164" s="2">
        <f t="shared" si="495"/>
        <v>56.267000000000003</v>
      </c>
      <c r="DF164" s="2">
        <f t="shared" si="496"/>
        <v>53.911000000000001</v>
      </c>
      <c r="DG164" s="2">
        <f t="shared" si="497"/>
        <v>54.378</v>
      </c>
      <c r="DH164" s="2" t="str">
        <f t="shared" si="498"/>
        <v/>
      </c>
      <c r="DI164" s="2" t="str">
        <f t="shared" si="499"/>
        <v/>
      </c>
      <c r="DK164" s="2">
        <f t="shared" si="500"/>
        <v>95.632600120809428</v>
      </c>
      <c r="DL164" s="2">
        <f t="shared" si="501"/>
        <v>95.988870431893687</v>
      </c>
      <c r="DM164" s="2">
        <f t="shared" si="501"/>
        <v>101.64500226517669</v>
      </c>
      <c r="DN164" s="2">
        <f t="shared" si="501"/>
        <v>98.368999546964673</v>
      </c>
      <c r="DO164" s="2">
        <f t="shared" si="501"/>
        <v>95.524066661264641</v>
      </c>
      <c r="DP164" s="2">
        <f t="shared" si="501"/>
        <v>91.202929628511029</v>
      </c>
      <c r="DQ164" s="2">
        <f t="shared" si="501"/>
        <v>98.982556472795522</v>
      </c>
      <c r="DR164" s="2">
        <f t="shared" si="501"/>
        <v>100.297157219973</v>
      </c>
      <c r="DS164" s="2">
        <f t="shared" si="501"/>
        <v>82.583377954971866</v>
      </c>
      <c r="DT164" s="2">
        <f t="shared" si="501"/>
        <v>87.972275303643727</v>
      </c>
      <c r="DU164" s="2">
        <f t="shared" si="501"/>
        <v>87.860237246963578</v>
      </c>
      <c r="DV164" s="2">
        <f t="shared" si="501"/>
        <v>90.261154502814236</v>
      </c>
      <c r="DW164" s="2">
        <f t="shared" si="501"/>
        <v>90.561090592334509</v>
      </c>
      <c r="DX164" s="2">
        <f t="shared" si="501"/>
        <v>75.505829616724753</v>
      </c>
      <c r="DY164" s="2">
        <f t="shared" si="501"/>
        <v>73.015353698435263</v>
      </c>
      <c r="EA164" s="2">
        <f t="shared" si="440"/>
        <v>62.059433830624222</v>
      </c>
      <c r="EB164" s="2">
        <f t="shared" si="502"/>
        <v>62.087849536930719</v>
      </c>
      <c r="EC164" s="2">
        <f t="shared" si="503"/>
        <v>61.699414748172543</v>
      </c>
      <c r="ED164" s="2">
        <f t="shared" si="504"/>
        <v>61.170118161856621</v>
      </c>
      <c r="EE164" s="2">
        <f t="shared" si="505"/>
        <v>61.445708055517755</v>
      </c>
      <c r="EF164" s="2">
        <f t="shared" si="506"/>
        <v>60.495583848965893</v>
      </c>
      <c r="EG164" s="2">
        <f t="shared" si="507"/>
        <v>60.562601616148697</v>
      </c>
      <c r="EH164" s="2">
        <f t="shared" si="508"/>
        <v>60.095678506484902</v>
      </c>
      <c r="EI164" s="2">
        <f t="shared" si="509"/>
        <v>58.343880372836225</v>
      </c>
      <c r="EJ164" s="2">
        <f t="shared" si="510"/>
        <v>56.928288697765737</v>
      </c>
      <c r="EK164" s="2">
        <f t="shared" si="511"/>
        <v>56.096594059889597</v>
      </c>
      <c r="EL164" s="2">
        <f t="shared" si="512"/>
        <v>54.325062863850221</v>
      </c>
      <c r="EM164" s="2">
        <f t="shared" si="513"/>
        <v>55.165011458550836</v>
      </c>
      <c r="EN164" s="2">
        <f t="shared" si="514"/>
        <v>56.827283544644047</v>
      </c>
      <c r="EO164" s="2">
        <f t="shared" si="515"/>
        <v>58.314135632571166</v>
      </c>
      <c r="EQ164" s="2">
        <f t="shared" si="516"/>
        <v>62.137452699199187</v>
      </c>
      <c r="ER164" s="2">
        <f t="shared" si="517"/>
        <v>62.570405665246582</v>
      </c>
      <c r="ES164" s="2">
        <f t="shared" si="517"/>
        <v>62.224221762342978</v>
      </c>
      <c r="ET164" s="2">
        <f t="shared" si="517"/>
        <v>61.920751741463462</v>
      </c>
      <c r="EU164" s="2">
        <f t="shared" si="517"/>
        <v>62.130963847678217</v>
      </c>
      <c r="EV164" s="2">
        <f t="shared" si="517"/>
        <v>61.150920792564563</v>
      </c>
      <c r="EW164" s="2">
        <f t="shared" si="517"/>
        <v>61.427402914578252</v>
      </c>
      <c r="EX164" s="2">
        <f t="shared" si="517"/>
        <v>60.66451924637613</v>
      </c>
      <c r="EY164" s="2">
        <f t="shared" si="517"/>
        <v>59.011406000000008</v>
      </c>
      <c r="EZ164" s="2">
        <f t="shared" si="517"/>
        <v>57.433167634630408</v>
      </c>
      <c r="FA164" s="2">
        <f t="shared" si="517"/>
        <v>56.291996045605984</v>
      </c>
      <c r="FB164" s="2">
        <f t="shared" si="517"/>
        <v>55.28875396121888</v>
      </c>
      <c r="FC164" s="2">
        <f t="shared" si="517"/>
        <v>55.92699808821699</v>
      </c>
      <c r="FD164" s="2">
        <f t="shared" si="517"/>
        <v>56.951706748335923</v>
      </c>
      <c r="FE164" s="2">
        <f t="shared" si="517"/>
        <v>57.348827531329391</v>
      </c>
      <c r="FG164" s="2">
        <f t="shared" si="518"/>
        <v>0.99982629449170035</v>
      </c>
      <c r="FH164" s="2">
        <f t="shared" si="519"/>
        <v>0.99981688136472446</v>
      </c>
      <c r="FI164" s="2">
        <f t="shared" si="519"/>
        <v>0.99981405937644718</v>
      </c>
      <c r="FJ164" s="2">
        <f t="shared" si="519"/>
        <v>0.99980333769593743</v>
      </c>
      <c r="FK164" s="2">
        <f t="shared" si="519"/>
        <v>0.99983480308937089</v>
      </c>
      <c r="FL164" s="2">
        <f t="shared" si="519"/>
        <v>0.99980539436384741</v>
      </c>
      <c r="FM164" s="2">
        <f t="shared" si="519"/>
        <v>0.99978895521185818</v>
      </c>
      <c r="FN164" s="2">
        <f t="shared" si="519"/>
        <v>0.99977427713686595</v>
      </c>
      <c r="FO164" s="2">
        <f t="shared" si="519"/>
        <v>0.99978971598484956</v>
      </c>
      <c r="FP164" s="2">
        <f t="shared" si="519"/>
        <v>0.99978167208913626</v>
      </c>
      <c r="FQ164" s="2">
        <f t="shared" si="519"/>
        <v>0.99978289752477945</v>
      </c>
      <c r="FR164" s="2">
        <f t="shared" si="519"/>
        <v>0.99979174944049787</v>
      </c>
      <c r="FS164" s="2">
        <f t="shared" si="519"/>
        <v>0.99980176300542478</v>
      </c>
      <c r="FT164" s="2">
        <f t="shared" si="519"/>
        <v>0.99978599418619707</v>
      </c>
      <c r="FU164" s="2">
        <f t="shared" si="519"/>
        <v>0.99974763599694583</v>
      </c>
      <c r="FW164" s="2">
        <f t="shared" si="536"/>
        <v>0.13860198266321691</v>
      </c>
      <c r="FX164" s="2">
        <f t="shared" si="376"/>
        <v>0.14397078985630166</v>
      </c>
      <c r="FY164" s="2">
        <f t="shared" si="377"/>
        <v>0.18151436582289138</v>
      </c>
      <c r="FZ164" s="2">
        <f t="shared" si="378"/>
        <v>0.15818428077034932</v>
      </c>
      <c r="GA164" s="2">
        <f t="shared" si="379"/>
        <v>0.18199097936598943</v>
      </c>
      <c r="GB164" s="2">
        <f t="shared" si="380"/>
        <v>0.16837633131995067</v>
      </c>
      <c r="GC164" s="2">
        <f t="shared" si="381"/>
        <v>0.18513604857831212</v>
      </c>
      <c r="GD164" s="2">
        <f t="shared" si="382"/>
        <v>0.19077575366701671</v>
      </c>
      <c r="GE164" s="2">
        <f t="shared" si="383"/>
        <v>0.22160568174582113</v>
      </c>
      <c r="GF164" s="2">
        <f t="shared" si="384"/>
        <v>0.22467221937319129</v>
      </c>
      <c r="GG164" s="2">
        <f t="shared" si="385"/>
        <v>0.20723946105077062</v>
      </c>
      <c r="GH164" s="2">
        <f t="shared" si="386"/>
        <v>0.17303349248118385</v>
      </c>
      <c r="GI164" s="2">
        <f t="shared" si="387"/>
        <v>0.15102393082889204</v>
      </c>
      <c r="GJ164" s="2">
        <f t="shared" si="388"/>
        <v>8.8746973588892469E-2</v>
      </c>
      <c r="GK164" s="2">
        <f t="shared" si="389"/>
        <v>8.5160626066424383E-2</v>
      </c>
      <c r="GM164" s="86">
        <f t="shared" si="537"/>
        <v>7.9899171966694121E-92</v>
      </c>
      <c r="GN164" s="86">
        <f t="shared" si="390"/>
        <v>1.6874573970328502E-167</v>
      </c>
      <c r="GO164" s="86">
        <f t="shared" si="391"/>
        <v>9.1818152730126529E-181</v>
      </c>
      <c r="GP164" s="86">
        <f t="shared" si="392"/>
        <v>7.0635960949173497E-197</v>
      </c>
      <c r="GQ164" s="86">
        <f t="shared" si="393"/>
        <v>1.3298001297267246E-206</v>
      </c>
      <c r="GR164" s="86">
        <f t="shared" si="394"/>
        <v>1.2519758442911128E-148</v>
      </c>
      <c r="GS164" s="86">
        <f t="shared" si="395"/>
        <v>4.6785451839712131E-157</v>
      </c>
      <c r="GT164" s="86">
        <f t="shared" si="396"/>
        <v>7.1009568310737438E-169</v>
      </c>
      <c r="GU164" s="86">
        <f t="shared" si="397"/>
        <v>1.0588077353709752E-170</v>
      </c>
      <c r="GV164" s="86">
        <f t="shared" si="398"/>
        <v>1.226364352918408E-170</v>
      </c>
      <c r="GW164" s="86">
        <f t="shared" si="399"/>
        <v>3.7410216018385416E-224</v>
      </c>
      <c r="GX164" s="86">
        <f t="shared" si="400"/>
        <v>0</v>
      </c>
      <c r="GY164" s="86">
        <f t="shared" si="401"/>
        <v>0</v>
      </c>
      <c r="GZ164" s="86">
        <f t="shared" si="402"/>
        <v>2.6555666521679149E-71</v>
      </c>
      <c r="HA164" s="86">
        <f t="shared" si="403"/>
        <v>6.4960768287810787E-72</v>
      </c>
      <c r="HC164" s="86">
        <f t="shared" si="538"/>
        <v>3.4415147968158422E-53</v>
      </c>
      <c r="HD164" s="86">
        <f t="shared" si="404"/>
        <v>5.2154693321561666E-95</v>
      </c>
      <c r="HE164" s="86">
        <f t="shared" si="405"/>
        <v>1.3923830624384605E-113</v>
      </c>
      <c r="HF164" s="86">
        <f t="shared" si="406"/>
        <v>1.220545262939191E-90</v>
      </c>
      <c r="HG164" s="86">
        <f t="shared" si="407"/>
        <v>5.8408178258447527E-128</v>
      </c>
      <c r="HH164" s="86">
        <f t="shared" si="408"/>
        <v>3.3396573165744277E-87</v>
      </c>
      <c r="HI164" s="86">
        <f t="shared" si="409"/>
        <v>2.7931248740117942E-98</v>
      </c>
      <c r="HJ164" s="86">
        <f t="shared" si="410"/>
        <v>1.3635155775220939E-132</v>
      </c>
      <c r="HK164" s="86">
        <f t="shared" si="411"/>
        <v>1.2051023710492617E-128</v>
      </c>
      <c r="HL164" s="86">
        <f t="shared" si="412"/>
        <v>1.6792208070929139E-109</v>
      </c>
      <c r="HM164" s="86">
        <f t="shared" si="413"/>
        <v>3.0415061210605633E-128</v>
      </c>
      <c r="HN164" s="86">
        <f t="shared" si="414"/>
        <v>4.0838645474874332E-150</v>
      </c>
      <c r="HO164" s="86">
        <f t="shared" si="415"/>
        <v>7.5455185893818541E-181</v>
      </c>
      <c r="HP164" s="86">
        <f t="shared" si="416"/>
        <v>2.4619825316025235E-29</v>
      </c>
      <c r="HQ164" s="86">
        <f t="shared" si="417"/>
        <v>2.8855925665096012E-51</v>
      </c>
      <c r="HS164" s="86">
        <f t="shared" si="539"/>
        <v>1.3851517221653165E-2</v>
      </c>
      <c r="HT164" s="86">
        <f t="shared" si="418"/>
        <v>7.7266566942441094E-3</v>
      </c>
      <c r="HU164" s="86">
        <f t="shared" si="419"/>
        <v>4.5992232121000421E-4</v>
      </c>
      <c r="HV164" s="86">
        <f t="shared" si="420"/>
        <v>1.9926879204763576E-4</v>
      </c>
      <c r="HW164" s="86">
        <f t="shared" si="421"/>
        <v>8.455163772595445E-4</v>
      </c>
      <c r="HX164" s="86">
        <f t="shared" si="422"/>
        <v>6.9193792993470856E-4</v>
      </c>
      <c r="HY164" s="86">
        <f t="shared" si="423"/>
        <v>3.2008554572520511E-4</v>
      </c>
      <c r="HZ164" s="86">
        <f t="shared" si="424"/>
        <v>1.5459667503603031E-4</v>
      </c>
      <c r="IA164" s="86">
        <f t="shared" si="425"/>
        <v>5.7709903205453316E-6</v>
      </c>
      <c r="IB164" s="86">
        <f t="shared" si="426"/>
        <v>1.4334241401709639E-5</v>
      </c>
      <c r="IC164" s="86">
        <f t="shared" si="427"/>
        <v>1.9320623327311389E-5</v>
      </c>
      <c r="ID164" s="86">
        <f t="shared" si="428"/>
        <v>4.6863183171759541E-4</v>
      </c>
      <c r="IE164" s="86">
        <f t="shared" si="429"/>
        <v>4.1278209510694245E-3</v>
      </c>
      <c r="IF164" s="86">
        <f t="shared" si="430"/>
        <v>0.17924622486412461</v>
      </c>
      <c r="IG164" s="86">
        <f t="shared" si="431"/>
        <v>0.34562222639151002</v>
      </c>
      <c r="II164" s="86">
        <f t="shared" si="540"/>
        <v>7.5908314727868964E-7</v>
      </c>
      <c r="IJ164" s="86">
        <f t="shared" si="541"/>
        <v>1.6732463794486076E-6</v>
      </c>
      <c r="IK164" s="86">
        <f t="shared" si="542"/>
        <v>1.0029640997940534E-5</v>
      </c>
      <c r="IL164" s="86">
        <f t="shared" si="543"/>
        <v>5.7262943806689515E-7</v>
      </c>
      <c r="IM164" s="86">
        <f t="shared" si="544"/>
        <v>3.2567858189557661E-5</v>
      </c>
      <c r="IN164" s="86">
        <f t="shared" si="545"/>
        <v>1.4613663385927562E-6</v>
      </c>
      <c r="IO164" s="86">
        <f t="shared" si="546"/>
        <v>7.9647037817506256E-6</v>
      </c>
      <c r="IP164" s="86">
        <f t="shared" si="547"/>
        <v>1.0066463220069886E-5</v>
      </c>
      <c r="IQ164" s="86">
        <f t="shared" si="548"/>
        <v>6.6332129715394148E-5</v>
      </c>
      <c r="IR164" s="86">
        <f t="shared" si="549"/>
        <v>5.775229303482002E-5</v>
      </c>
      <c r="IS164" s="86">
        <f t="shared" si="550"/>
        <v>1.7698324860449087E-5</v>
      </c>
      <c r="IT164" s="86">
        <f t="shared" si="551"/>
        <v>2.8643814355711621E-6</v>
      </c>
      <c r="IU164" s="86">
        <f t="shared" si="552"/>
        <v>1.2348771326792502E-6</v>
      </c>
      <c r="IV164" s="86">
        <f t="shared" si="553"/>
        <v>2.119362796506668E-4</v>
      </c>
      <c r="IW164" s="86">
        <f t="shared" si="554"/>
        <v>1.3011367343829313E-6</v>
      </c>
      <c r="IY164" s="86">
        <f t="shared" si="555"/>
        <v>1.3852276304800444E-2</v>
      </c>
      <c r="IZ164" s="86">
        <f t="shared" si="556"/>
        <v>7.7283299406235581E-3</v>
      </c>
      <c r="JA164" s="86">
        <f t="shared" si="557"/>
        <v>4.6995196220794475E-4</v>
      </c>
      <c r="JB164" s="86">
        <f t="shared" si="558"/>
        <v>1.9984142148570265E-4</v>
      </c>
      <c r="JC164" s="86">
        <f t="shared" si="559"/>
        <v>8.7808423544910217E-4</v>
      </c>
      <c r="JD164" s="86">
        <f t="shared" si="560"/>
        <v>6.9339929627330128E-4</v>
      </c>
      <c r="JE164" s="86">
        <f t="shared" si="561"/>
        <v>3.2805024950695571E-4</v>
      </c>
      <c r="JF164" s="86">
        <f t="shared" si="562"/>
        <v>1.646631382561002E-4</v>
      </c>
      <c r="JG164" s="86">
        <f t="shared" si="563"/>
        <v>7.2103120035939478E-5</v>
      </c>
      <c r="JH164" s="86">
        <f t="shared" si="564"/>
        <v>7.2086534436529659E-5</v>
      </c>
      <c r="JI164" s="86">
        <f t="shared" si="565"/>
        <v>3.7018948187760476E-5</v>
      </c>
      <c r="JJ164" s="86">
        <f t="shared" si="566"/>
        <v>4.7149621315316657E-4</v>
      </c>
      <c r="JK164" s="86">
        <f t="shared" si="567"/>
        <v>4.1290558282021037E-3</v>
      </c>
      <c r="JL164" s="86">
        <f t="shared" si="568"/>
        <v>0.17945816114377527</v>
      </c>
      <c r="JM164" s="86">
        <f t="shared" si="569"/>
        <v>0.34562352752824443</v>
      </c>
    </row>
    <row r="165" spans="2:273" x14ac:dyDescent="0.25">
      <c r="B165" s="2">
        <v>138</v>
      </c>
      <c r="C165" s="37">
        <v>61.652000000000001</v>
      </c>
      <c r="D165" s="37">
        <v>61.356999999999999</v>
      </c>
      <c r="E165" s="37">
        <v>61.881</v>
      </c>
      <c r="F165" s="37">
        <v>61</v>
      </c>
      <c r="G165" s="37">
        <v>61.070999999999998</v>
      </c>
      <c r="H165" s="37">
        <v>60.262</v>
      </c>
      <c r="I165" s="37">
        <v>60.81</v>
      </c>
      <c r="J165" s="37">
        <v>60.226999999999997</v>
      </c>
      <c r="K165" s="37">
        <v>57.643999999999998</v>
      </c>
      <c r="L165" s="37">
        <v>57.4</v>
      </c>
      <c r="M165" s="37">
        <v>54.822000000000003</v>
      </c>
      <c r="N165" s="37">
        <v>54.332999999999998</v>
      </c>
      <c r="O165" s="37">
        <v>54.133000000000003</v>
      </c>
      <c r="P165" s="37">
        <v>60.682000000000002</v>
      </c>
      <c r="Q165" s="37">
        <v>76.860500000000002</v>
      </c>
      <c r="S165" s="4">
        <f t="shared" si="441"/>
        <v>61.994126282938751</v>
      </c>
      <c r="T165" s="4">
        <f t="shared" si="442"/>
        <v>62.06125522961203</v>
      </c>
      <c r="U165" s="4">
        <f t="shared" si="443"/>
        <v>61.681110053905556</v>
      </c>
      <c r="V165" s="4">
        <f t="shared" si="444"/>
        <v>61.154169862894875</v>
      </c>
      <c r="W165" s="4">
        <f t="shared" si="445"/>
        <v>61.458630546392179</v>
      </c>
      <c r="X165" s="4">
        <f t="shared" si="446"/>
        <v>60.505749232000447</v>
      </c>
      <c r="Y165" s="4">
        <f t="shared" si="447"/>
        <v>60.601537819803596</v>
      </c>
      <c r="Z165" s="4">
        <f t="shared" si="448"/>
        <v>60.088484881830134</v>
      </c>
      <c r="AA165" s="4">
        <f t="shared" si="449"/>
        <v>58.401096327498855</v>
      </c>
      <c r="AB165" s="4">
        <f t="shared" si="450"/>
        <v>56.938316285945014</v>
      </c>
      <c r="AC165" s="4">
        <f t="shared" si="451"/>
        <v>56.026158033154481</v>
      </c>
      <c r="AD165" s="4">
        <f t="shared" si="452"/>
        <v>54.364468357324284</v>
      </c>
      <c r="AE165" s="4">
        <f t="shared" si="453"/>
        <v>55.154553530535338</v>
      </c>
      <c r="AF165" s="4">
        <f t="shared" si="454"/>
        <v>59.405833155857486</v>
      </c>
      <c r="AG165" s="4">
        <f t="shared" si="455"/>
        <v>72.49777394312656</v>
      </c>
      <c r="AI165" s="4">
        <f t="shared" si="456"/>
        <v>-0.34212628293875014</v>
      </c>
      <c r="AJ165" s="4">
        <f t="shared" si="457"/>
        <v>-0.70425522961203058</v>
      </c>
      <c r="AK165" s="4">
        <f t="shared" si="458"/>
        <v>0.19988994609444433</v>
      </c>
      <c r="AL165" s="4">
        <f t="shared" si="459"/>
        <v>-0.15416986289487511</v>
      </c>
      <c r="AM165" s="4">
        <f t="shared" si="460"/>
        <v>-0.38763054639218097</v>
      </c>
      <c r="AN165" s="4">
        <f t="shared" si="461"/>
        <v>-0.24374923200044663</v>
      </c>
      <c r="AO165" s="4">
        <f t="shared" si="462"/>
        <v>0.20846218019640617</v>
      </c>
      <c r="AP165" s="4">
        <f t="shared" si="463"/>
        <v>0.13851511816986317</v>
      </c>
      <c r="AQ165" s="4">
        <f t="shared" si="464"/>
        <v>-0.75709632749885714</v>
      </c>
      <c r="AR165" s="4">
        <f t="shared" si="465"/>
        <v>0.46168371405498476</v>
      </c>
      <c r="AS165" s="4">
        <f t="shared" si="466"/>
        <v>-1.2041580331544779</v>
      </c>
      <c r="AT165" s="4">
        <f t="shared" si="467"/>
        <v>-3.1468357324285989E-2</v>
      </c>
      <c r="AU165" s="4">
        <f t="shared" si="468"/>
        <v>-1.0215535305353356</v>
      </c>
      <c r="AV165" s="4">
        <f t="shared" si="469"/>
        <v>1.2761668441425158</v>
      </c>
      <c r="AW165" s="4">
        <f t="shared" si="469"/>
        <v>4.3627260568734414</v>
      </c>
      <c r="AY165" s="2">
        <f t="shared" si="520"/>
        <v>61.994126282938751</v>
      </c>
      <c r="AZ165" s="2">
        <f t="shared" si="359"/>
        <v>62.06018220622083</v>
      </c>
      <c r="BA165" s="2">
        <f t="shared" si="360"/>
        <v>61.680222009166783</v>
      </c>
      <c r="BB165" s="2">
        <f t="shared" si="361"/>
        <v>61.154064783237843</v>
      </c>
      <c r="BC165" s="2">
        <f t="shared" si="362"/>
        <v>61.455212483872664</v>
      </c>
      <c r="BD165" s="2">
        <f t="shared" si="363"/>
        <v>60.505371334019365</v>
      </c>
      <c r="BE165" s="2">
        <f t="shared" si="364"/>
        <v>60.600076080239631</v>
      </c>
      <c r="BF165" s="2">
        <f t="shared" si="365"/>
        <v>60.086519155125636</v>
      </c>
      <c r="BG165" s="2">
        <f t="shared" si="366"/>
        <v>58.389710784888642</v>
      </c>
      <c r="BH165" s="2">
        <f t="shared" si="367"/>
        <v>56.926947020872575</v>
      </c>
      <c r="BI165" s="2">
        <f t="shared" si="368"/>
        <v>56.022018921495508</v>
      </c>
      <c r="BJ165" s="2">
        <f t="shared" si="369"/>
        <v>54.363439015050162</v>
      </c>
      <c r="BK165" s="2">
        <f t="shared" si="370"/>
        <v>55.151205592715598</v>
      </c>
      <c r="BL165" s="2">
        <f t="shared" si="371"/>
        <v>56.734309157577563</v>
      </c>
      <c r="BM165" s="2">
        <f t="shared" si="372"/>
        <v>58.158110043417054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61.652000000000001</v>
      </c>
      <c r="CF165" s="2">
        <f t="shared" si="522"/>
        <v>61.356999999999999</v>
      </c>
      <c r="CG165" s="2">
        <f t="shared" si="523"/>
        <v>61.881</v>
      </c>
      <c r="CH165" s="2">
        <f t="shared" si="524"/>
        <v>61</v>
      </c>
      <c r="CI165" s="2">
        <f t="shared" si="525"/>
        <v>61.070999999999998</v>
      </c>
      <c r="CJ165" s="2">
        <f t="shared" si="526"/>
        <v>60.262</v>
      </c>
      <c r="CK165" s="2">
        <f t="shared" si="527"/>
        <v>60.81</v>
      </c>
      <c r="CL165" s="2">
        <f t="shared" si="528"/>
        <v>60.226999999999997</v>
      </c>
      <c r="CM165" s="2">
        <f t="shared" si="529"/>
        <v>57.643999999999998</v>
      </c>
      <c r="CN165" s="2">
        <f t="shared" si="530"/>
        <v>57.4</v>
      </c>
      <c r="CO165" s="2">
        <f t="shared" si="531"/>
        <v>54.822000000000003</v>
      </c>
      <c r="CP165" s="2">
        <f t="shared" si="532"/>
        <v>54.332999999999998</v>
      </c>
      <c r="CQ165" s="2">
        <f t="shared" si="533"/>
        <v>54.133000000000003</v>
      </c>
      <c r="CR165" s="2" t="str">
        <f t="shared" si="534"/>
        <v/>
      </c>
      <c r="CS165" s="2" t="str">
        <f t="shared" si="535"/>
        <v/>
      </c>
      <c r="CU165" s="2">
        <f t="shared" si="485"/>
        <v>61.652000000000001</v>
      </c>
      <c r="CV165" s="2">
        <f t="shared" si="486"/>
        <v>61.356999999999999</v>
      </c>
      <c r="CW165" s="2">
        <f t="shared" si="487"/>
        <v>61.881</v>
      </c>
      <c r="CX165" s="2">
        <f t="shared" si="488"/>
        <v>61</v>
      </c>
      <c r="CY165" s="2">
        <f t="shared" si="489"/>
        <v>61.070999999999998</v>
      </c>
      <c r="CZ165" s="2">
        <f t="shared" si="490"/>
        <v>60.262</v>
      </c>
      <c r="DA165" s="2">
        <f t="shared" si="491"/>
        <v>60.81</v>
      </c>
      <c r="DB165" s="2">
        <f t="shared" si="492"/>
        <v>60.226999999999997</v>
      </c>
      <c r="DC165" s="2">
        <f t="shared" si="493"/>
        <v>57.643999999999998</v>
      </c>
      <c r="DD165" s="2">
        <f t="shared" si="494"/>
        <v>57.4</v>
      </c>
      <c r="DE165" s="2">
        <f t="shared" si="495"/>
        <v>54.822000000000003</v>
      </c>
      <c r="DF165" s="2">
        <f t="shared" si="496"/>
        <v>54.332999999999998</v>
      </c>
      <c r="DG165" s="2">
        <f t="shared" si="497"/>
        <v>54.133000000000003</v>
      </c>
      <c r="DH165" s="2" t="str">
        <f t="shared" si="498"/>
        <v/>
      </c>
      <c r="DI165" s="2" t="str">
        <f t="shared" si="499"/>
        <v/>
      </c>
      <c r="DK165" s="2">
        <f t="shared" si="500"/>
        <v>95.82443989731199</v>
      </c>
      <c r="DL165" s="2">
        <f t="shared" si="501"/>
        <v>96.156797342192689</v>
      </c>
      <c r="DM165" s="2">
        <f t="shared" si="501"/>
        <v>101.85768378133494</v>
      </c>
      <c r="DN165" s="2">
        <f t="shared" si="501"/>
        <v>98.560686499546975</v>
      </c>
      <c r="DO165" s="2">
        <f t="shared" si="501"/>
        <v>95.69142611349703</v>
      </c>
      <c r="DP165" s="2">
        <f t="shared" si="501"/>
        <v>91.333675022651761</v>
      </c>
      <c r="DQ165" s="2">
        <f t="shared" si="501"/>
        <v>99.181115196998149</v>
      </c>
      <c r="DR165" s="2">
        <f t="shared" si="501"/>
        <v>100.50860053981106</v>
      </c>
      <c r="DS165" s="2">
        <f t="shared" si="501"/>
        <v>82.615219981238283</v>
      </c>
      <c r="DT165" s="2">
        <f t="shared" si="501"/>
        <v>88.084156882591103</v>
      </c>
      <c r="DU165" s="2">
        <f t="shared" si="501"/>
        <v>87.985841700404876</v>
      </c>
      <c r="DV165" s="2">
        <f t="shared" si="501"/>
        <v>90.425001876172587</v>
      </c>
      <c r="DW165" s="2">
        <f t="shared" si="501"/>
        <v>90.723855400696877</v>
      </c>
      <c r="DX165" s="2">
        <f t="shared" si="501"/>
        <v>75.555922648083637</v>
      </c>
      <c r="DY165" s="2">
        <f t="shared" si="501"/>
        <v>73.075891607396855</v>
      </c>
      <c r="EA165" s="2">
        <f t="shared" si="440"/>
        <v>61.976575892525801</v>
      </c>
      <c r="EB165" s="2">
        <f t="shared" si="502"/>
        <v>61.976504554152299</v>
      </c>
      <c r="EC165" s="2">
        <f t="shared" si="503"/>
        <v>61.567062109406379</v>
      </c>
      <c r="ED165" s="2">
        <f t="shared" si="504"/>
        <v>61.014045927318939</v>
      </c>
      <c r="EE165" s="2">
        <f t="shared" si="505"/>
        <v>61.310975060854844</v>
      </c>
      <c r="EF165" s="2">
        <f t="shared" si="506"/>
        <v>60.3763308139687</v>
      </c>
      <c r="EG165" s="2">
        <f t="shared" si="507"/>
        <v>60.413872656424658</v>
      </c>
      <c r="EH165" s="2">
        <f t="shared" si="508"/>
        <v>59.957286485868082</v>
      </c>
      <c r="EI165" s="2">
        <f t="shared" si="509"/>
        <v>58.220834673768309</v>
      </c>
      <c r="EJ165" s="2">
        <f t="shared" si="510"/>
        <v>56.794742769000663</v>
      </c>
      <c r="EK165" s="2">
        <f t="shared" si="511"/>
        <v>55.970640369302913</v>
      </c>
      <c r="EL165" s="2">
        <f t="shared" si="512"/>
        <v>54.170848148446161</v>
      </c>
      <c r="EM165" s="2">
        <f t="shared" si="513"/>
        <v>55.016284316924192</v>
      </c>
      <c r="EN165" s="2">
        <f t="shared" si="514"/>
        <v>56.71823946059763</v>
      </c>
      <c r="EO165" s="2">
        <f t="shared" si="515"/>
        <v>58.247077599277134</v>
      </c>
      <c r="EQ165" s="2">
        <f t="shared" si="516"/>
        <v>62.057846776516698</v>
      </c>
      <c r="ER165" s="2">
        <f t="shared" si="517"/>
        <v>62.477276246522067</v>
      </c>
      <c r="ES165" s="2">
        <f t="shared" si="517"/>
        <v>62.11065458840207</v>
      </c>
      <c r="ET165" s="2">
        <f t="shared" si="517"/>
        <v>61.794224439315897</v>
      </c>
      <c r="EU165" s="2">
        <f t="shared" si="517"/>
        <v>62.020069251780832</v>
      </c>
      <c r="EV165" s="2">
        <f t="shared" si="517"/>
        <v>61.056388979169867</v>
      </c>
      <c r="EW165" s="2">
        <f t="shared" si="517"/>
        <v>61.31011048085837</v>
      </c>
      <c r="EX165" s="2">
        <f t="shared" si="517"/>
        <v>60.545816220506957</v>
      </c>
      <c r="EY165" s="2">
        <f t="shared" si="517"/>
        <v>58.911032222222225</v>
      </c>
      <c r="EZ165" s="2">
        <f t="shared" si="517"/>
        <v>57.317192195542034</v>
      </c>
      <c r="FA165" s="2">
        <f t="shared" si="517"/>
        <v>56.172810997478422</v>
      </c>
      <c r="FB165" s="2">
        <f t="shared" si="517"/>
        <v>55.16598753377864</v>
      </c>
      <c r="FC165" s="2">
        <f t="shared" si="517"/>
        <v>55.803371373546199</v>
      </c>
      <c r="FD165" s="2">
        <f t="shared" si="517"/>
        <v>56.846686634655228</v>
      </c>
      <c r="FE165" s="2">
        <f t="shared" si="517"/>
        <v>57.249617256433638</v>
      </c>
      <c r="FG165" s="2">
        <f t="shared" si="518"/>
        <v>0.99984157627219472</v>
      </c>
      <c r="FH165" s="2">
        <f t="shared" si="519"/>
        <v>0.99983299112881774</v>
      </c>
      <c r="FI165" s="2">
        <f t="shared" si="519"/>
        <v>0.99983041736134248</v>
      </c>
      <c r="FJ165" s="2">
        <f t="shared" si="519"/>
        <v>0.99982063874330795</v>
      </c>
      <c r="FK165" s="2">
        <f t="shared" si="519"/>
        <v>0.99984933643690233</v>
      </c>
      <c r="FL165" s="2">
        <f t="shared" si="519"/>
        <v>0.99982251451131188</v>
      </c>
      <c r="FM165" s="2">
        <f t="shared" si="519"/>
        <v>0.99980752129136208</v>
      </c>
      <c r="FN165" s="2">
        <f t="shared" si="519"/>
        <v>0.99979413421339691</v>
      </c>
      <c r="FO165" s="2">
        <f t="shared" si="519"/>
        <v>0.99980821515029927</v>
      </c>
      <c r="FP165" s="2">
        <f t="shared" si="519"/>
        <v>0.99980087875354173</v>
      </c>
      <c r="FQ165" s="2">
        <f t="shared" si="519"/>
        <v>0.99980199640695167</v>
      </c>
      <c r="FR165" s="2">
        <f t="shared" si="519"/>
        <v>0.99981006975218978</v>
      </c>
      <c r="FS165" s="2">
        <f t="shared" si="519"/>
        <v>0.99981920255858925</v>
      </c>
      <c r="FT165" s="2">
        <f t="shared" si="519"/>
        <v>0.99980482070286292</v>
      </c>
      <c r="FU165" s="2">
        <f t="shared" si="519"/>
        <v>0.9997698361828955</v>
      </c>
      <c r="FW165" s="2">
        <f t="shared" si="536"/>
        <v>0.14996866061448466</v>
      </c>
      <c r="FX165" s="2">
        <f t="shared" si="376"/>
        <v>0.15569817771517816</v>
      </c>
      <c r="FY165" s="2">
        <f t="shared" si="377"/>
        <v>0.1956011422758758</v>
      </c>
      <c r="FZ165" s="2">
        <f t="shared" si="378"/>
        <v>0.1708383930494938</v>
      </c>
      <c r="GA165" s="2">
        <f t="shared" si="379"/>
        <v>0.1961058820404967</v>
      </c>
      <c r="GB165" s="2">
        <f t="shared" si="380"/>
        <v>0.18166981444705566</v>
      </c>
      <c r="GC165" s="2">
        <f t="shared" si="381"/>
        <v>0.19943540671946944</v>
      </c>
      <c r="GD165" s="2">
        <f t="shared" si="382"/>
        <v>0.20540090666145683</v>
      </c>
      <c r="GE165" s="2">
        <f t="shared" si="383"/>
        <v>0.23789947960320537</v>
      </c>
      <c r="GF165" s="2">
        <f t="shared" si="384"/>
        <v>0.24112164418786594</v>
      </c>
      <c r="GG165" s="2">
        <f t="shared" si="385"/>
        <v>0.22277928155698479</v>
      </c>
      <c r="GH165" s="2">
        <f t="shared" si="386"/>
        <v>0.18661215598486122</v>
      </c>
      <c r="GI165" s="2">
        <f t="shared" si="387"/>
        <v>0.16321630144930338</v>
      </c>
      <c r="GJ165" s="2">
        <f t="shared" si="388"/>
        <v>9.6483019627611147E-2</v>
      </c>
      <c r="GK165" s="2">
        <f t="shared" si="389"/>
        <v>9.2615824737422484E-2</v>
      </c>
      <c r="GM165" s="86">
        <f t="shared" si="537"/>
        <v>2.555098507159245E-94</v>
      </c>
      <c r="GN165" s="86">
        <f t="shared" si="390"/>
        <v>4.8499270549769888E-172</v>
      </c>
      <c r="GO165" s="86">
        <f t="shared" si="391"/>
        <v>1.1470525649493551E-185</v>
      </c>
      <c r="GP165" s="86">
        <f t="shared" si="392"/>
        <v>2.7893209614430274E-202</v>
      </c>
      <c r="GQ165" s="86">
        <f t="shared" si="393"/>
        <v>3.0435945097779892E-212</v>
      </c>
      <c r="GR165" s="86">
        <f t="shared" si="394"/>
        <v>1.0832802992846533E-152</v>
      </c>
      <c r="GS165" s="86">
        <f t="shared" si="395"/>
        <v>2.6032134028316297E-161</v>
      </c>
      <c r="GT165" s="86">
        <f t="shared" si="396"/>
        <v>1.8185617148473987E-173</v>
      </c>
      <c r="GU165" s="86">
        <f t="shared" si="397"/>
        <v>2.4505376349800438E-175</v>
      </c>
      <c r="GV165" s="86">
        <f t="shared" si="398"/>
        <v>2.8759344800092214E-175</v>
      </c>
      <c r="GW165" s="86">
        <f t="shared" si="399"/>
        <v>2.9226840540886792E-230</v>
      </c>
      <c r="GX165" s="86">
        <f t="shared" si="400"/>
        <v>0</v>
      </c>
      <c r="GY165" s="86">
        <f t="shared" si="401"/>
        <v>0</v>
      </c>
      <c r="GZ165" s="86">
        <f t="shared" si="402"/>
        <v>3.1505499768079208E-73</v>
      </c>
      <c r="HA165" s="86">
        <f t="shared" si="403"/>
        <v>7.5342517129637891E-74</v>
      </c>
      <c r="HC165" s="86">
        <f t="shared" si="538"/>
        <v>2.6845579971501561E-55</v>
      </c>
      <c r="HD165" s="86">
        <f t="shared" si="404"/>
        <v>9.7981735492135975E-99</v>
      </c>
      <c r="HE165" s="86">
        <f t="shared" si="405"/>
        <v>4.9462070047944652E-118</v>
      </c>
      <c r="HF165" s="86">
        <f t="shared" si="406"/>
        <v>3.4357773675169205E-94</v>
      </c>
      <c r="HG165" s="86">
        <f t="shared" si="407"/>
        <v>6.0914796926104948E-133</v>
      </c>
      <c r="HH165" s="86">
        <f t="shared" si="408"/>
        <v>1.3586793528564136E-90</v>
      </c>
      <c r="HI165" s="86">
        <f t="shared" si="409"/>
        <v>4.6458042777309906E-102</v>
      </c>
      <c r="HJ165" s="86">
        <f t="shared" si="410"/>
        <v>1.0121849206495862E-137</v>
      </c>
      <c r="HK165" s="86">
        <f t="shared" si="411"/>
        <v>1.4870112004383627E-133</v>
      </c>
      <c r="HL165" s="86">
        <f t="shared" si="412"/>
        <v>1.0949790885929673E-113</v>
      </c>
      <c r="HM165" s="86">
        <f t="shared" si="413"/>
        <v>3.4494448268538436E-133</v>
      </c>
      <c r="HN165" s="86">
        <f t="shared" si="414"/>
        <v>5.8498341085649833E-156</v>
      </c>
      <c r="HO165" s="86">
        <f t="shared" si="415"/>
        <v>5.0666062781241131E-188</v>
      </c>
      <c r="HP165" s="86">
        <f t="shared" si="416"/>
        <v>1.8031698878045069E-30</v>
      </c>
      <c r="HQ165" s="86">
        <f t="shared" si="417"/>
        <v>2.442845047332969E-53</v>
      </c>
      <c r="HS165" s="86">
        <f t="shared" si="539"/>
        <v>6.1015475460737935E-3</v>
      </c>
      <c r="HT165" s="86">
        <f t="shared" si="418"/>
        <v>3.2260519586729433E-3</v>
      </c>
      <c r="HU165" s="86">
        <f t="shared" si="419"/>
        <v>1.3554863122310174E-4</v>
      </c>
      <c r="HV165" s="86">
        <f t="shared" si="420"/>
        <v>5.3388074344065597E-5</v>
      </c>
      <c r="HW165" s="86">
        <f t="shared" si="421"/>
        <v>2.8156389057035582E-4</v>
      </c>
      <c r="HX165" s="86">
        <f t="shared" si="422"/>
        <v>2.0358502431403903E-4</v>
      </c>
      <c r="HY165" s="86">
        <f t="shared" si="423"/>
        <v>8.8320229285259529E-5</v>
      </c>
      <c r="HZ165" s="86">
        <f t="shared" si="424"/>
        <v>3.9442567324822753E-5</v>
      </c>
      <c r="IA165" s="86">
        <f t="shared" si="425"/>
        <v>1.0869606442778923E-6</v>
      </c>
      <c r="IB165" s="86">
        <f t="shared" si="426"/>
        <v>2.7745543997262058E-6</v>
      </c>
      <c r="IC165" s="86">
        <f t="shared" si="427"/>
        <v>3.9144157949480209E-6</v>
      </c>
      <c r="ID165" s="86">
        <f t="shared" si="428"/>
        <v>1.3471319746006662E-4</v>
      </c>
      <c r="IE165" s="86">
        <f t="shared" si="429"/>
        <v>1.5523151241575079E-3</v>
      </c>
      <c r="IF165" s="86">
        <f t="shared" si="430"/>
        <v>0.1211134450972272</v>
      </c>
      <c r="IG165" s="86">
        <f t="shared" si="431"/>
        <v>0.28018135442567227</v>
      </c>
      <c r="II165" s="86">
        <f t="shared" si="540"/>
        <v>2.6285097312574385E-6</v>
      </c>
      <c r="IJ165" s="86">
        <f t="shared" si="541"/>
        <v>5.5243818271790435E-6</v>
      </c>
      <c r="IK165" s="86">
        <f t="shared" si="542"/>
        <v>3.3300485600085373E-5</v>
      </c>
      <c r="IL165" s="86">
        <f t="shared" si="543"/>
        <v>2.284681189657089E-6</v>
      </c>
      <c r="IM165" s="86">
        <f t="shared" si="544"/>
        <v>9.4588273480988963E-5</v>
      </c>
      <c r="IN165" s="86">
        <f t="shared" si="545"/>
        <v>5.6036452761372858E-6</v>
      </c>
      <c r="IO165" s="86">
        <f t="shared" si="546"/>
        <v>2.7691069122599523E-5</v>
      </c>
      <c r="IP165" s="86">
        <f t="shared" si="547"/>
        <v>3.5092748305773752E-5</v>
      </c>
      <c r="IQ165" s="86">
        <f t="shared" si="548"/>
        <v>2.1377762443980857E-4</v>
      </c>
      <c r="IR165" s="86">
        <f t="shared" si="549"/>
        <v>1.9283171568810876E-4</v>
      </c>
      <c r="IS165" s="86">
        <f t="shared" si="550"/>
        <v>6.2947313610673718E-5</v>
      </c>
      <c r="IT165" s="86">
        <f t="shared" si="551"/>
        <v>1.0472524378237341E-5</v>
      </c>
      <c r="IU165" s="86">
        <f t="shared" si="552"/>
        <v>4.3665966080420639E-6</v>
      </c>
      <c r="IV165" s="86">
        <f t="shared" si="553"/>
        <v>3.7120928577453018E-4</v>
      </c>
      <c r="IW165" s="86">
        <f t="shared" si="554"/>
        <v>3.2737982663358098E-6</v>
      </c>
      <c r="IY165" s="86">
        <f t="shared" si="555"/>
        <v>6.1041760558050509E-3</v>
      </c>
      <c r="IZ165" s="86">
        <f t="shared" si="556"/>
        <v>3.2315763405001223E-3</v>
      </c>
      <c r="JA165" s="86">
        <f t="shared" si="557"/>
        <v>1.6884911682318711E-4</v>
      </c>
      <c r="JB165" s="86">
        <f t="shared" si="558"/>
        <v>5.5672755533722687E-5</v>
      </c>
      <c r="JC165" s="86">
        <f t="shared" si="559"/>
        <v>3.7615216405134481E-4</v>
      </c>
      <c r="JD165" s="86">
        <f t="shared" si="560"/>
        <v>2.0918866959017632E-4</v>
      </c>
      <c r="JE165" s="86">
        <f t="shared" si="561"/>
        <v>1.1601129840785905E-4</v>
      </c>
      <c r="JF165" s="86">
        <f t="shared" si="562"/>
        <v>7.4535315630596506E-5</v>
      </c>
      <c r="JG165" s="86">
        <f t="shared" si="563"/>
        <v>2.1486458508408645E-4</v>
      </c>
      <c r="JH165" s="86">
        <f t="shared" si="564"/>
        <v>1.9560627008783496E-4</v>
      </c>
      <c r="JI165" s="86">
        <f t="shared" si="565"/>
        <v>6.686172940562174E-5</v>
      </c>
      <c r="JJ165" s="86">
        <f t="shared" si="566"/>
        <v>1.4518572183830396E-4</v>
      </c>
      <c r="JK165" s="86">
        <f t="shared" si="567"/>
        <v>1.55668172076555E-3</v>
      </c>
      <c r="JL165" s="86">
        <f t="shared" si="568"/>
        <v>0.12148465438300173</v>
      </c>
      <c r="JM165" s="86">
        <f t="shared" si="569"/>
        <v>0.28018462822393858</v>
      </c>
    </row>
    <row r="166" spans="2:273" x14ac:dyDescent="0.25">
      <c r="B166" s="2">
        <v>139</v>
      </c>
      <c r="C166" s="37">
        <v>62.064999999999998</v>
      </c>
      <c r="D166" s="37">
        <v>60.81</v>
      </c>
      <c r="E166" s="37">
        <v>60.713999999999999</v>
      </c>
      <c r="F166" s="37">
        <v>59.570999999999998</v>
      </c>
      <c r="G166" s="37">
        <v>60.594999999999999</v>
      </c>
      <c r="H166" s="37">
        <v>59.856999999999999</v>
      </c>
      <c r="I166" s="37">
        <v>60.405000000000001</v>
      </c>
      <c r="J166" s="37">
        <v>60.726999999999997</v>
      </c>
      <c r="K166" s="37">
        <v>57.756</v>
      </c>
      <c r="L166" s="37">
        <v>57.444000000000003</v>
      </c>
      <c r="M166" s="37">
        <v>55.956000000000003</v>
      </c>
      <c r="N166" s="37">
        <v>54.488999999999997</v>
      </c>
      <c r="O166" s="37">
        <v>54.488999999999997</v>
      </c>
      <c r="P166" s="37">
        <v>58.545000000000002</v>
      </c>
      <c r="Q166" s="37">
        <v>68.023300000000006</v>
      </c>
      <c r="S166" s="4">
        <f t="shared" si="441"/>
        <v>61.912348687275376</v>
      </c>
      <c r="T166" s="4">
        <f t="shared" si="442"/>
        <v>61.958245449823799</v>
      </c>
      <c r="U166" s="4">
        <f t="shared" si="443"/>
        <v>61.56188800864647</v>
      </c>
      <c r="V166" s="4">
        <f t="shared" si="444"/>
        <v>61.013724495193721</v>
      </c>
      <c r="W166" s="4">
        <f t="shared" si="445"/>
        <v>61.344159378416961</v>
      </c>
      <c r="X166" s="4">
        <f t="shared" si="446"/>
        <v>60.401046910282581</v>
      </c>
      <c r="Y166" s="4">
        <f t="shared" si="447"/>
        <v>60.475359489262985</v>
      </c>
      <c r="Z166" s="4">
        <f t="shared" si="448"/>
        <v>59.966802843888715</v>
      </c>
      <c r="AA166" s="4">
        <f t="shared" si="449"/>
        <v>58.315245490361299</v>
      </c>
      <c r="AB166" s="4">
        <f t="shared" si="450"/>
        <v>56.838749533329931</v>
      </c>
      <c r="AC166" s="4">
        <f t="shared" si="451"/>
        <v>55.91309811691734</v>
      </c>
      <c r="AD166" s="4">
        <f t="shared" si="452"/>
        <v>54.232284777637226</v>
      </c>
      <c r="AE166" s="4">
        <f t="shared" si="453"/>
        <v>55.018599047310083</v>
      </c>
      <c r="AF166" s="4">
        <f t="shared" si="454"/>
        <v>58.152047500913383</v>
      </c>
      <c r="AG166" s="4">
        <f t="shared" si="455"/>
        <v>67.951765675059647</v>
      </c>
      <c r="AI166" s="4">
        <f t="shared" si="456"/>
        <v>0.15265131272462185</v>
      </c>
      <c r="AJ166" s="4">
        <f t="shared" si="457"/>
        <v>-1.1482454498237971</v>
      </c>
      <c r="AK166" s="4">
        <f t="shared" si="458"/>
        <v>-0.84788800864647129</v>
      </c>
      <c r="AL166" s="4">
        <f t="shared" si="459"/>
        <v>-1.4427244951937226</v>
      </c>
      <c r="AM166" s="4">
        <f t="shared" si="460"/>
        <v>-0.74915937841696234</v>
      </c>
      <c r="AN166" s="4">
        <f t="shared" si="461"/>
        <v>-0.54404691028258156</v>
      </c>
      <c r="AO166" s="4">
        <f t="shared" si="462"/>
        <v>-7.0359489262983743E-2</v>
      </c>
      <c r="AP166" s="4">
        <f t="shared" si="463"/>
        <v>0.76019715611128191</v>
      </c>
      <c r="AQ166" s="4">
        <f t="shared" si="464"/>
        <v>-0.55924549036129889</v>
      </c>
      <c r="AR166" s="4">
        <f t="shared" si="465"/>
        <v>0.60525046667007132</v>
      </c>
      <c r="AS166" s="4">
        <f t="shared" si="466"/>
        <v>4.2901883082663517E-2</v>
      </c>
      <c r="AT166" s="4">
        <f t="shared" si="467"/>
        <v>0.25671522236277156</v>
      </c>
      <c r="AU166" s="4">
        <f t="shared" si="468"/>
        <v>-0.52959904731008578</v>
      </c>
      <c r="AV166" s="4">
        <f t="shared" si="469"/>
        <v>0.39295249908661845</v>
      </c>
      <c r="AW166" s="4">
        <f t="shared" si="469"/>
        <v>7.1534324940358829E-2</v>
      </c>
      <c r="AY166" s="2">
        <f t="shared" si="520"/>
        <v>61.912348687275376</v>
      </c>
      <c r="AZ166" s="2">
        <f t="shared" si="359"/>
        <v>61.957698419214225</v>
      </c>
      <c r="BA166" s="2">
        <f t="shared" si="360"/>
        <v>61.559374875828361</v>
      </c>
      <c r="BB166" s="2">
        <f t="shared" si="361"/>
        <v>61.013390949012532</v>
      </c>
      <c r="BC166" s="2">
        <f t="shared" si="362"/>
        <v>61.335680775959418</v>
      </c>
      <c r="BD166" s="2">
        <f t="shared" si="363"/>
        <v>60.400101028393721</v>
      </c>
      <c r="BE166" s="2">
        <f t="shared" si="364"/>
        <v>60.471041141571511</v>
      </c>
      <c r="BF166" s="2">
        <f t="shared" si="365"/>
        <v>59.960893665665921</v>
      </c>
      <c r="BG166" s="2">
        <f t="shared" si="366"/>
        <v>58.283863838109689</v>
      </c>
      <c r="BH166" s="2">
        <f t="shared" si="367"/>
        <v>56.806450836905171</v>
      </c>
      <c r="BI166" s="2">
        <f t="shared" si="368"/>
        <v>55.900477802960275</v>
      </c>
      <c r="BJ166" s="2">
        <f t="shared" si="369"/>
        <v>54.229309976620698</v>
      </c>
      <c r="BK166" s="2">
        <f t="shared" si="370"/>
        <v>55.016594686138291</v>
      </c>
      <c r="BL166" s="2">
        <f t="shared" si="371"/>
        <v>56.626462051042701</v>
      </c>
      <c r="BM166" s="2">
        <f t="shared" si="372"/>
        <v>58.079526729051238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62.064999999999998</v>
      </c>
      <c r="CF166" s="2">
        <f t="shared" si="522"/>
        <v>60.81</v>
      </c>
      <c r="CG166" s="2">
        <f t="shared" si="523"/>
        <v>60.713999999999999</v>
      </c>
      <c r="CH166" s="2">
        <f t="shared" si="524"/>
        <v>59.570999999999998</v>
      </c>
      <c r="CI166" s="2">
        <f t="shared" si="525"/>
        <v>60.594999999999999</v>
      </c>
      <c r="CJ166" s="2">
        <f t="shared" si="526"/>
        <v>59.856999999999999</v>
      </c>
      <c r="CK166" s="2">
        <f t="shared" si="527"/>
        <v>60.405000000000001</v>
      </c>
      <c r="CL166" s="2">
        <f t="shared" si="528"/>
        <v>60.726999999999997</v>
      </c>
      <c r="CM166" s="2">
        <f t="shared" si="529"/>
        <v>57.756</v>
      </c>
      <c r="CN166" s="2">
        <f t="shared" si="530"/>
        <v>57.444000000000003</v>
      </c>
      <c r="CO166" s="2">
        <f t="shared" si="531"/>
        <v>55.956000000000003</v>
      </c>
      <c r="CP166" s="2">
        <f t="shared" si="532"/>
        <v>54.488999999999997</v>
      </c>
      <c r="CQ166" s="2">
        <f t="shared" si="533"/>
        <v>54.488999999999997</v>
      </c>
      <c r="CR166" s="2" t="str">
        <f t="shared" si="534"/>
        <v/>
      </c>
      <c r="CS166" s="2" t="str">
        <f t="shared" si="535"/>
        <v/>
      </c>
      <c r="CU166" s="2">
        <f t="shared" si="485"/>
        <v>62.064999999999998</v>
      </c>
      <c r="CV166" s="2">
        <f t="shared" si="486"/>
        <v>60.81</v>
      </c>
      <c r="CW166" s="2">
        <f t="shared" si="487"/>
        <v>60.713999999999999</v>
      </c>
      <c r="CX166" s="2">
        <f t="shared" si="488"/>
        <v>59.570999999999998</v>
      </c>
      <c r="CY166" s="2">
        <f t="shared" si="489"/>
        <v>60.594999999999999</v>
      </c>
      <c r="CZ166" s="2">
        <f t="shared" si="490"/>
        <v>59.856999999999999</v>
      </c>
      <c r="DA166" s="2">
        <f t="shared" si="491"/>
        <v>60.405000000000001</v>
      </c>
      <c r="DB166" s="2">
        <f t="shared" si="492"/>
        <v>60.726999999999997</v>
      </c>
      <c r="DC166" s="2">
        <f t="shared" si="493"/>
        <v>57.756</v>
      </c>
      <c r="DD166" s="2">
        <f t="shared" si="494"/>
        <v>57.444000000000003</v>
      </c>
      <c r="DE166" s="2">
        <f t="shared" si="495"/>
        <v>55.956000000000003</v>
      </c>
      <c r="DF166" s="2">
        <f t="shared" si="496"/>
        <v>54.488999999999997</v>
      </c>
      <c r="DG166" s="2">
        <f t="shared" si="497"/>
        <v>54.488999999999997</v>
      </c>
      <c r="DH166" s="2" t="str">
        <f t="shared" si="498"/>
        <v/>
      </c>
      <c r="DI166" s="2" t="str">
        <f t="shared" si="499"/>
        <v/>
      </c>
      <c r="DK166" s="2">
        <f t="shared" si="500"/>
        <v>96.016279673814552</v>
      </c>
      <c r="DL166" s="2">
        <f t="shared" si="501"/>
        <v>96.324724252491691</v>
      </c>
      <c r="DM166" s="2">
        <f t="shared" si="501"/>
        <v>102.0703652974932</v>
      </c>
      <c r="DN166" s="2">
        <f t="shared" si="501"/>
        <v>98.752373452129277</v>
      </c>
      <c r="DO166" s="2">
        <f t="shared" si="501"/>
        <v>95.858785565729434</v>
      </c>
      <c r="DP166" s="2">
        <f t="shared" si="501"/>
        <v>91.464420416792507</v>
      </c>
      <c r="DQ166" s="2">
        <f t="shared" si="501"/>
        <v>99.379673921200776</v>
      </c>
      <c r="DR166" s="2">
        <f t="shared" si="501"/>
        <v>100.72004385964911</v>
      </c>
      <c r="DS166" s="2">
        <f t="shared" si="501"/>
        <v>82.647062007504701</v>
      </c>
      <c r="DT166" s="2">
        <f t="shared" si="501"/>
        <v>88.196038461538478</v>
      </c>
      <c r="DU166" s="2">
        <f t="shared" si="501"/>
        <v>88.111446153846174</v>
      </c>
      <c r="DV166" s="2">
        <f t="shared" si="501"/>
        <v>90.588849249530924</v>
      </c>
      <c r="DW166" s="2">
        <f t="shared" si="501"/>
        <v>90.886620209059245</v>
      </c>
      <c r="DX166" s="2">
        <f t="shared" si="501"/>
        <v>75.606015679442521</v>
      </c>
      <c r="DY166" s="2">
        <f t="shared" si="501"/>
        <v>73.136429516358447</v>
      </c>
      <c r="EA166" s="2">
        <f t="shared" si="440"/>
        <v>61.893717954427387</v>
      </c>
      <c r="EB166" s="2">
        <f t="shared" si="502"/>
        <v>61.865159571373887</v>
      </c>
      <c r="EC166" s="2">
        <f t="shared" si="503"/>
        <v>61.434709470640215</v>
      </c>
      <c r="ED166" s="2">
        <f t="shared" si="504"/>
        <v>60.857973692781258</v>
      </c>
      <c r="EE166" s="2">
        <f t="shared" si="505"/>
        <v>61.176242066191918</v>
      </c>
      <c r="EF166" s="2">
        <f t="shared" si="506"/>
        <v>60.257077778971507</v>
      </c>
      <c r="EG166" s="2">
        <f t="shared" si="507"/>
        <v>60.265143696700619</v>
      </c>
      <c r="EH166" s="2">
        <f t="shared" si="508"/>
        <v>59.818894465251262</v>
      </c>
      <c r="EI166" s="2">
        <f t="shared" si="509"/>
        <v>58.0977889747004</v>
      </c>
      <c r="EJ166" s="2">
        <f t="shared" si="510"/>
        <v>56.66119684023559</v>
      </c>
      <c r="EK166" s="2">
        <f t="shared" si="511"/>
        <v>55.844686678716229</v>
      </c>
      <c r="EL166" s="2">
        <f t="shared" si="512"/>
        <v>54.016633433042102</v>
      </c>
      <c r="EM166" s="2">
        <f t="shared" si="513"/>
        <v>54.867557175297549</v>
      </c>
      <c r="EN166" s="2">
        <f t="shared" si="514"/>
        <v>56.60919537655122</v>
      </c>
      <c r="EO166" s="2">
        <f t="shared" si="515"/>
        <v>58.180019565983109</v>
      </c>
      <c r="EQ166" s="2">
        <f t="shared" si="516"/>
        <v>61.978240853834208</v>
      </c>
      <c r="ER166" s="2">
        <f t="shared" si="517"/>
        <v>62.384146827797551</v>
      </c>
      <c r="ES166" s="2">
        <f t="shared" si="517"/>
        <v>61.997087414461163</v>
      </c>
      <c r="ET166" s="2">
        <f t="shared" si="517"/>
        <v>61.667697137168332</v>
      </c>
      <c r="EU166" s="2">
        <f t="shared" si="517"/>
        <v>61.909174655883447</v>
      </c>
      <c r="EV166" s="2">
        <f t="shared" si="517"/>
        <v>60.961857165775179</v>
      </c>
      <c r="EW166" s="2">
        <f t="shared" si="517"/>
        <v>61.192818047138488</v>
      </c>
      <c r="EX166" s="2">
        <f t="shared" si="517"/>
        <v>60.427113194637791</v>
      </c>
      <c r="EY166" s="2">
        <f t="shared" si="517"/>
        <v>58.810658444444449</v>
      </c>
      <c r="EZ166" s="2">
        <f t="shared" si="517"/>
        <v>57.201216756453654</v>
      </c>
      <c r="FA166" s="2">
        <f t="shared" si="517"/>
        <v>56.053625949350852</v>
      </c>
      <c r="FB166" s="2">
        <f t="shared" si="517"/>
        <v>55.0432211063384</v>
      </c>
      <c r="FC166" s="2">
        <f t="shared" si="517"/>
        <v>55.679744658875407</v>
      </c>
      <c r="FD166" s="2">
        <f t="shared" si="517"/>
        <v>56.74166652097454</v>
      </c>
      <c r="FE166" s="2">
        <f t="shared" si="517"/>
        <v>57.150406981537877</v>
      </c>
      <c r="FG166" s="2">
        <f t="shared" si="518"/>
        <v>0.99985551382895521</v>
      </c>
      <c r="FH166" s="2">
        <f t="shared" si="519"/>
        <v>0.99984768386093203</v>
      </c>
      <c r="FI166" s="2">
        <f t="shared" si="519"/>
        <v>0.99984533648757645</v>
      </c>
      <c r="FJ166" s="2">
        <f t="shared" si="519"/>
        <v>0.99983641800811052</v>
      </c>
      <c r="FK166" s="2">
        <f t="shared" si="519"/>
        <v>0.99986259137576572</v>
      </c>
      <c r="FL166" s="2">
        <f t="shared" si="519"/>
        <v>0.99983812878257783</v>
      </c>
      <c r="FM166" s="2">
        <f t="shared" si="519"/>
        <v>0.99982445435832901</v>
      </c>
      <c r="FN166" s="2">
        <f t="shared" si="519"/>
        <v>0.99981224477017516</v>
      </c>
      <c r="FO166" s="2">
        <f t="shared" si="519"/>
        <v>0.99982508718659713</v>
      </c>
      <c r="FP166" s="2">
        <f t="shared" si="519"/>
        <v>0.99981839608309053</v>
      </c>
      <c r="FQ166" s="2">
        <f t="shared" si="519"/>
        <v>0.99981941543073349</v>
      </c>
      <c r="FR166" s="2">
        <f t="shared" si="519"/>
        <v>0.99982677866043468</v>
      </c>
      <c r="FS166" s="2">
        <f t="shared" si="519"/>
        <v>0.99983510815057053</v>
      </c>
      <c r="FT166" s="2">
        <f t="shared" si="519"/>
        <v>0.99982199130833194</v>
      </c>
      <c r="FU166" s="2">
        <f t="shared" si="519"/>
        <v>0.99979008385276791</v>
      </c>
      <c r="FW166" s="2">
        <f t="shared" si="536"/>
        <v>0.16209210350174139</v>
      </c>
      <c r="FX166" s="2">
        <f t="shared" si="376"/>
        <v>0.16819314716061054</v>
      </c>
      <c r="FY166" s="2">
        <f t="shared" si="377"/>
        <v>0.21049999067178085</v>
      </c>
      <c r="FZ166" s="2">
        <f t="shared" si="378"/>
        <v>0.18428318442741695</v>
      </c>
      <c r="GA166" s="2">
        <f t="shared" si="379"/>
        <v>0.2110330900218042</v>
      </c>
      <c r="GB166" s="2">
        <f t="shared" si="380"/>
        <v>0.19576576934612996</v>
      </c>
      <c r="GC166" s="2">
        <f t="shared" si="381"/>
        <v>0.21454841288866588</v>
      </c>
      <c r="GD166" s="2">
        <f t="shared" si="382"/>
        <v>0.22084126847834373</v>
      </c>
      <c r="GE166" s="2">
        <f t="shared" si="383"/>
        <v>0.25499883037688897</v>
      </c>
      <c r="GF166" s="2">
        <f t="shared" si="384"/>
        <v>0.2583740742178231</v>
      </c>
      <c r="GG166" s="2">
        <f t="shared" si="385"/>
        <v>0.23913286014084598</v>
      </c>
      <c r="GH166" s="2">
        <f t="shared" si="386"/>
        <v>0.20099740210346162</v>
      </c>
      <c r="GI166" s="2">
        <f t="shared" si="387"/>
        <v>0.17618870496748698</v>
      </c>
      <c r="GJ166" s="2">
        <f t="shared" si="388"/>
        <v>0.10481584819059246</v>
      </c>
      <c r="GK166" s="2">
        <f t="shared" si="389"/>
        <v>0.1006518669747159</v>
      </c>
      <c r="GM166" s="86">
        <f t="shared" si="537"/>
        <v>7.555811842876889E-97</v>
      </c>
      <c r="GN166" s="86">
        <f t="shared" si="390"/>
        <v>1.2103315970545125E-176</v>
      </c>
      <c r="GO166" s="86">
        <f t="shared" si="391"/>
        <v>1.230352352605773E-190</v>
      </c>
      <c r="GP166" s="86">
        <f t="shared" si="392"/>
        <v>9.2940734623660983E-208</v>
      </c>
      <c r="GQ166" s="86">
        <f t="shared" si="393"/>
        <v>5.8400615806952405E-218</v>
      </c>
      <c r="GR166" s="86">
        <f t="shared" si="394"/>
        <v>8.2511637165337516E-157</v>
      </c>
      <c r="GS166" s="86">
        <f t="shared" si="395"/>
        <v>1.2690194356162495E-165</v>
      </c>
      <c r="GT166" s="86">
        <f t="shared" si="396"/>
        <v>4.0361092554887459E-178</v>
      </c>
      <c r="GU166" s="86">
        <f t="shared" si="397"/>
        <v>4.9092542486637788E-180</v>
      </c>
      <c r="GV166" s="86">
        <f t="shared" si="398"/>
        <v>5.8395384881694784E-180</v>
      </c>
      <c r="GW166" s="86">
        <f t="shared" si="399"/>
        <v>1.8874571662530982E-236</v>
      </c>
      <c r="GX166" s="86">
        <f t="shared" si="400"/>
        <v>0</v>
      </c>
      <c r="GY166" s="86">
        <f t="shared" si="401"/>
        <v>0</v>
      </c>
      <c r="GZ166" s="86">
        <f t="shared" si="402"/>
        <v>3.5191235642801849E-75</v>
      </c>
      <c r="HA166" s="86">
        <f t="shared" si="403"/>
        <v>8.2263535322282775E-76</v>
      </c>
      <c r="HC166" s="86">
        <f t="shared" si="538"/>
        <v>1.9009527866482538E-57</v>
      </c>
      <c r="HD166" s="86">
        <f t="shared" si="404"/>
        <v>1.5566815842444504E-102</v>
      </c>
      <c r="HE166" s="86">
        <f t="shared" si="405"/>
        <v>1.4392890490834879E-122</v>
      </c>
      <c r="HF166" s="86">
        <f t="shared" si="406"/>
        <v>8.2445485855449947E-98</v>
      </c>
      <c r="HG166" s="86">
        <f t="shared" si="407"/>
        <v>5.0896051654768027E-138</v>
      </c>
      <c r="HH166" s="86">
        <f t="shared" si="408"/>
        <v>4.7508445729169809E-94</v>
      </c>
      <c r="HI166" s="86">
        <f t="shared" si="409"/>
        <v>6.5411027719156705E-106</v>
      </c>
      <c r="HJ166" s="86">
        <f t="shared" si="410"/>
        <v>5.9892131705190593E-143</v>
      </c>
      <c r="HK166" s="86">
        <f t="shared" si="411"/>
        <v>1.4811104201048584E-138</v>
      </c>
      <c r="HL166" s="86">
        <f t="shared" si="412"/>
        <v>5.9443601822730443E-118</v>
      </c>
      <c r="HM166" s="86">
        <f t="shared" si="413"/>
        <v>3.1457118399806079E-138</v>
      </c>
      <c r="HN166" s="86">
        <f t="shared" si="414"/>
        <v>6.4631935331960527E-162</v>
      </c>
      <c r="HO166" s="86">
        <f t="shared" si="415"/>
        <v>2.4603418582842941E-195</v>
      </c>
      <c r="HP166" s="86">
        <f t="shared" si="416"/>
        <v>1.2540072493057892E-31</v>
      </c>
      <c r="HQ166" s="86">
        <f t="shared" si="417"/>
        <v>1.8767019047347444E-55</v>
      </c>
      <c r="HS166" s="86">
        <f t="shared" si="539"/>
        <v>2.4711201176303705E-3</v>
      </c>
      <c r="HT166" s="86">
        <f t="shared" si="418"/>
        <v>1.2403096283212186E-3</v>
      </c>
      <c r="HU166" s="86">
        <f t="shared" si="419"/>
        <v>3.625360825746239E-5</v>
      </c>
      <c r="HV166" s="86">
        <f t="shared" si="420"/>
        <v>1.2929554767594565E-5</v>
      </c>
      <c r="HW166" s="86">
        <f t="shared" si="421"/>
        <v>8.6011607087291747E-5</v>
      </c>
      <c r="HX166" s="86">
        <f t="shared" si="422"/>
        <v>5.404247962455317E-5</v>
      </c>
      <c r="HY166" s="86">
        <f t="shared" si="423"/>
        <v>2.1996640091562024E-5</v>
      </c>
      <c r="HZ166" s="86">
        <f t="shared" si="424"/>
        <v>9.0582551304943867E-6</v>
      </c>
      <c r="IA166" s="86">
        <f t="shared" si="425"/>
        <v>1.8283281597337503E-7</v>
      </c>
      <c r="IB166" s="86">
        <f t="shared" si="426"/>
        <v>4.7713054853963676E-7</v>
      </c>
      <c r="IC166" s="86">
        <f t="shared" si="427"/>
        <v>7.0688345538277702E-7</v>
      </c>
      <c r="ID166" s="86">
        <f t="shared" si="428"/>
        <v>3.4999079883232741E-5</v>
      </c>
      <c r="IE166" s="86">
        <f t="shared" si="429"/>
        <v>5.3357711623786626E-4</v>
      </c>
      <c r="IF166" s="86">
        <f t="shared" si="430"/>
        <v>7.6882153374730242E-2</v>
      </c>
      <c r="IG166" s="86">
        <f t="shared" si="431"/>
        <v>0.21758577058765341</v>
      </c>
      <c r="II166" s="86">
        <f t="shared" si="540"/>
        <v>8.5620300272561929E-6</v>
      </c>
      <c r="IJ166" s="86">
        <f t="shared" si="541"/>
        <v>1.7173559952370522E-5</v>
      </c>
      <c r="IK166" s="86">
        <f t="shared" si="542"/>
        <v>1.0292071330299868E-4</v>
      </c>
      <c r="IL166" s="86">
        <f t="shared" si="543"/>
        <v>8.4597998730725464E-6</v>
      </c>
      <c r="IM166" s="86">
        <f t="shared" si="544"/>
        <v>2.577988940595922E-4</v>
      </c>
      <c r="IN166" s="86">
        <f t="shared" si="545"/>
        <v>1.9917550498273966E-5</v>
      </c>
      <c r="IO166" s="86">
        <f t="shared" si="546"/>
        <v>8.9256392875240926E-5</v>
      </c>
      <c r="IP166" s="86">
        <f t="shared" si="547"/>
        <v>1.1317970058922319E-4</v>
      </c>
      <c r="IQ166" s="86">
        <f t="shared" si="548"/>
        <v>6.3364660857147129E-4</v>
      </c>
      <c r="IR166" s="86">
        <f t="shared" si="549"/>
        <v>5.8987346785385124E-4</v>
      </c>
      <c r="IS166" s="86">
        <f t="shared" si="550"/>
        <v>2.055978370180378E-4</v>
      </c>
      <c r="IT166" s="86">
        <f t="shared" si="551"/>
        <v>3.553442721734216E-5</v>
      </c>
      <c r="IU166" s="86">
        <f t="shared" si="552"/>
        <v>1.4456898464695097E-5</v>
      </c>
      <c r="IV166" s="86">
        <f t="shared" si="553"/>
        <v>6.3665529992291796E-4</v>
      </c>
      <c r="IW166" s="86">
        <f t="shared" si="554"/>
        <v>7.9569697550466841E-6</v>
      </c>
      <c r="IY166" s="86">
        <f t="shared" si="555"/>
        <v>2.4796821476576266E-3</v>
      </c>
      <c r="IZ166" s="86">
        <f t="shared" si="556"/>
        <v>1.2574831882735892E-3</v>
      </c>
      <c r="JA166" s="86">
        <f t="shared" si="557"/>
        <v>1.3917432156046109E-4</v>
      </c>
      <c r="JB166" s="86">
        <f t="shared" si="558"/>
        <v>2.1389354640667112E-5</v>
      </c>
      <c r="JC166" s="86">
        <f t="shared" si="559"/>
        <v>3.4381050114688392E-4</v>
      </c>
      <c r="JD166" s="86">
        <f t="shared" si="560"/>
        <v>7.3960030122827142E-5</v>
      </c>
      <c r="JE166" s="86">
        <f t="shared" si="561"/>
        <v>1.1125303296680295E-4</v>
      </c>
      <c r="JF166" s="86">
        <f t="shared" si="562"/>
        <v>1.2223795571971756E-4</v>
      </c>
      <c r="JG166" s="86">
        <f t="shared" si="563"/>
        <v>6.3382944138744464E-4</v>
      </c>
      <c r="JH166" s="86">
        <f t="shared" si="564"/>
        <v>5.9035059840239091E-4</v>
      </c>
      <c r="JI166" s="86">
        <f t="shared" si="565"/>
        <v>2.0630472047342057E-4</v>
      </c>
      <c r="JJ166" s="86">
        <f t="shared" si="566"/>
        <v>7.0533507100574894E-5</v>
      </c>
      <c r="JK166" s="86">
        <f t="shared" si="567"/>
        <v>5.4803401470256141E-4</v>
      </c>
      <c r="JL166" s="86">
        <f t="shared" si="568"/>
        <v>7.7518808674653161E-2</v>
      </c>
      <c r="JM166" s="86">
        <f t="shared" si="569"/>
        <v>0.21759372755740847</v>
      </c>
    </row>
    <row r="167" spans="2:273" x14ac:dyDescent="0.25">
      <c r="B167" s="2">
        <v>140</v>
      </c>
      <c r="C167" s="37">
        <v>61.390999999999998</v>
      </c>
      <c r="D167" s="37">
        <v>62.405000000000001</v>
      </c>
      <c r="E167" s="37">
        <v>60.381</v>
      </c>
      <c r="F167" s="37">
        <v>60.81</v>
      </c>
      <c r="G167" s="37">
        <v>60.951999999999998</v>
      </c>
      <c r="H167" s="37">
        <v>60.451999999999998</v>
      </c>
      <c r="I167" s="37">
        <v>59.643000000000001</v>
      </c>
      <c r="J167" s="37">
        <v>59.613999999999997</v>
      </c>
      <c r="K167" s="37">
        <v>58.978000000000002</v>
      </c>
      <c r="L167" s="37">
        <v>56.978000000000002</v>
      </c>
      <c r="M167" s="37">
        <v>55.866999999999997</v>
      </c>
      <c r="N167" s="37">
        <v>54.177999999999997</v>
      </c>
      <c r="O167" s="37">
        <v>54.667000000000002</v>
      </c>
      <c r="P167" s="37">
        <v>56.341000000000001</v>
      </c>
      <c r="Q167" s="37">
        <v>63.814</v>
      </c>
      <c r="S167" s="4">
        <f t="shared" si="441"/>
        <v>61.830752771989438</v>
      </c>
      <c r="T167" s="4">
        <f t="shared" si="442"/>
        <v>61.856954866884443</v>
      </c>
      <c r="U167" s="4">
        <f t="shared" si="443"/>
        <v>61.446373522901418</v>
      </c>
      <c r="V167" s="4">
        <f t="shared" si="444"/>
        <v>60.875305405641932</v>
      </c>
      <c r="W167" s="4">
        <f t="shared" si="445"/>
        <v>61.237801167938912</v>
      </c>
      <c r="X167" s="4">
        <f t="shared" si="446"/>
        <v>60.299035945988983</v>
      </c>
      <c r="Y167" s="4">
        <f t="shared" si="447"/>
        <v>60.355853699763891</v>
      </c>
      <c r="Z167" s="4">
        <f t="shared" si="448"/>
        <v>59.85291634101101</v>
      </c>
      <c r="AA167" s="4">
        <f t="shared" si="449"/>
        <v>58.258562084938973</v>
      </c>
      <c r="AB167" s="4">
        <f t="shared" si="450"/>
        <v>56.770674687802057</v>
      </c>
      <c r="AC167" s="4">
        <f t="shared" si="451"/>
        <v>55.814557724686274</v>
      </c>
      <c r="AD167" s="4">
        <f t="shared" si="452"/>
        <v>54.105743493859563</v>
      </c>
      <c r="AE167" s="4">
        <f t="shared" si="453"/>
        <v>54.887293119852487</v>
      </c>
      <c r="AF167" s="4">
        <f t="shared" si="454"/>
        <v>57.386489313705724</v>
      </c>
      <c r="AG167" s="4">
        <f t="shared" si="455"/>
        <v>64.462687377330937</v>
      </c>
      <c r="AI167" s="4">
        <f t="shared" si="456"/>
        <v>-0.43975277198943985</v>
      </c>
      <c r="AJ167" s="4">
        <f t="shared" si="457"/>
        <v>0.5480451331155578</v>
      </c>
      <c r="AK167" s="4">
        <f t="shared" si="458"/>
        <v>-1.0653735229014174</v>
      </c>
      <c r="AL167" s="4">
        <f t="shared" si="459"/>
        <v>-6.5305405641929326E-2</v>
      </c>
      <c r="AM167" s="4">
        <f t="shared" si="460"/>
        <v>-0.28580116793891364</v>
      </c>
      <c r="AN167" s="4">
        <f t="shared" si="461"/>
        <v>0.15296405401101509</v>
      </c>
      <c r="AO167" s="4">
        <f t="shared" si="462"/>
        <v>-0.71285369976389035</v>
      </c>
      <c r="AP167" s="4">
        <f t="shared" si="463"/>
        <v>-0.23891634101101289</v>
      </c>
      <c r="AQ167" s="4">
        <f t="shared" si="464"/>
        <v>0.71943791506102883</v>
      </c>
      <c r="AR167" s="4">
        <f t="shared" si="465"/>
        <v>0.20732531219794481</v>
      </c>
      <c r="AS167" s="4">
        <f t="shared" si="466"/>
        <v>5.244227531372303E-2</v>
      </c>
      <c r="AT167" s="4">
        <f t="shared" si="467"/>
        <v>7.2256506140433885E-2</v>
      </c>
      <c r="AU167" s="4">
        <f t="shared" si="468"/>
        <v>-0.22029311985248512</v>
      </c>
      <c r="AV167" s="4">
        <f t="shared" si="469"/>
        <v>-1.0454893137057226</v>
      </c>
      <c r="AW167" s="4">
        <f t="shared" si="469"/>
        <v>-0.64868737733093695</v>
      </c>
      <c r="AY167" s="2">
        <f t="shared" si="520"/>
        <v>61.830752771989438</v>
      </c>
      <c r="AZ167" s="2">
        <f t="shared" si="359"/>
        <v>61.856129418709976</v>
      </c>
      <c r="BA167" s="2">
        <f t="shared" si="360"/>
        <v>61.439605044444804</v>
      </c>
      <c r="BB167" s="2">
        <f t="shared" si="361"/>
        <v>60.874229065440872</v>
      </c>
      <c r="BC167" s="2">
        <f t="shared" si="362"/>
        <v>61.217510833484454</v>
      </c>
      <c r="BD167" s="2">
        <f t="shared" si="363"/>
        <v>60.296155522708489</v>
      </c>
      <c r="BE167" s="2">
        <f t="shared" si="364"/>
        <v>60.343785610164382</v>
      </c>
      <c r="BF167" s="2">
        <f t="shared" si="365"/>
        <v>59.836440563882576</v>
      </c>
      <c r="BG167" s="2">
        <f t="shared" si="366"/>
        <v>58.179403986021427</v>
      </c>
      <c r="BH167" s="2">
        <f t="shared" si="367"/>
        <v>56.68703888660027</v>
      </c>
      <c r="BI167" s="2">
        <f t="shared" si="368"/>
        <v>55.779372687606283</v>
      </c>
      <c r="BJ167" s="2">
        <f t="shared" si="369"/>
        <v>54.09699072175863</v>
      </c>
      <c r="BK167" s="2">
        <f t="shared" si="370"/>
        <v>54.88334323342751</v>
      </c>
      <c r="BL167" s="2">
        <f t="shared" si="371"/>
        <v>56.518791334657664</v>
      </c>
      <c r="BM167" s="2">
        <f t="shared" si="372"/>
        <v>57.999797201563908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61.390999999999998</v>
      </c>
      <c r="CF167" s="2">
        <f t="shared" si="522"/>
        <v>62.405000000000001</v>
      </c>
      <c r="CG167" s="2">
        <f t="shared" si="523"/>
        <v>60.381</v>
      </c>
      <c r="CH167" s="2">
        <f t="shared" si="524"/>
        <v>60.81</v>
      </c>
      <c r="CI167" s="2">
        <f t="shared" si="525"/>
        <v>60.951999999999998</v>
      </c>
      <c r="CJ167" s="2">
        <f t="shared" si="526"/>
        <v>60.451999999999998</v>
      </c>
      <c r="CK167" s="2">
        <f t="shared" si="527"/>
        <v>59.643000000000001</v>
      </c>
      <c r="CL167" s="2">
        <f t="shared" si="528"/>
        <v>59.613999999999997</v>
      </c>
      <c r="CM167" s="2">
        <f t="shared" si="529"/>
        <v>58.978000000000002</v>
      </c>
      <c r="CN167" s="2">
        <f t="shared" si="530"/>
        <v>56.978000000000002</v>
      </c>
      <c r="CO167" s="2">
        <f t="shared" si="531"/>
        <v>55.866999999999997</v>
      </c>
      <c r="CP167" s="2">
        <f t="shared" si="532"/>
        <v>54.177999999999997</v>
      </c>
      <c r="CQ167" s="2">
        <f t="shared" si="533"/>
        <v>54.667000000000002</v>
      </c>
      <c r="CR167" s="2" t="str">
        <f t="shared" si="534"/>
        <v/>
      </c>
      <c r="CS167" s="2" t="str">
        <f t="shared" si="535"/>
        <v/>
      </c>
      <c r="CU167" s="2">
        <f t="shared" si="485"/>
        <v>61.390999999999998</v>
      </c>
      <c r="CV167" s="2">
        <f t="shared" si="486"/>
        <v>62.405000000000001</v>
      </c>
      <c r="CW167" s="2">
        <f t="shared" si="487"/>
        <v>60.381</v>
      </c>
      <c r="CX167" s="2">
        <f t="shared" si="488"/>
        <v>60.81</v>
      </c>
      <c r="CY167" s="2">
        <f t="shared" si="489"/>
        <v>60.951999999999998</v>
      </c>
      <c r="CZ167" s="2">
        <f t="shared" si="490"/>
        <v>60.451999999999998</v>
      </c>
      <c r="DA167" s="2">
        <f t="shared" si="491"/>
        <v>59.643000000000001</v>
      </c>
      <c r="DB167" s="2">
        <f t="shared" si="492"/>
        <v>59.613999999999997</v>
      </c>
      <c r="DC167" s="2">
        <f t="shared" si="493"/>
        <v>58.978000000000002</v>
      </c>
      <c r="DD167" s="2">
        <f t="shared" si="494"/>
        <v>56.978000000000002</v>
      </c>
      <c r="DE167" s="2">
        <f t="shared" si="495"/>
        <v>55.866999999999997</v>
      </c>
      <c r="DF167" s="2">
        <f t="shared" si="496"/>
        <v>54.177999999999997</v>
      </c>
      <c r="DG167" s="2">
        <f t="shared" si="497"/>
        <v>54.667000000000002</v>
      </c>
      <c r="DH167" s="2" t="str">
        <f t="shared" si="498"/>
        <v/>
      </c>
      <c r="DI167" s="2" t="str">
        <f t="shared" si="499"/>
        <v/>
      </c>
      <c r="DK167" s="2">
        <f t="shared" si="500"/>
        <v>96.208119450317128</v>
      </c>
      <c r="DL167" s="2">
        <f t="shared" si="501"/>
        <v>96.492651162790708</v>
      </c>
      <c r="DM167" s="2">
        <f t="shared" si="501"/>
        <v>102.28304681365147</v>
      </c>
      <c r="DN167" s="2">
        <f t="shared" si="501"/>
        <v>98.944060404711578</v>
      </c>
      <c r="DO167" s="2">
        <f t="shared" si="501"/>
        <v>96.026145017961824</v>
      </c>
      <c r="DP167" s="2">
        <f t="shared" si="501"/>
        <v>91.595165810933253</v>
      </c>
      <c r="DQ167" s="2">
        <f t="shared" si="501"/>
        <v>99.578232645403403</v>
      </c>
      <c r="DR167" s="2">
        <f t="shared" si="501"/>
        <v>100.93148717948716</v>
      </c>
      <c r="DS167" s="2">
        <f t="shared" si="501"/>
        <v>82.678904033771119</v>
      </c>
      <c r="DT167" s="2">
        <f t="shared" si="501"/>
        <v>88.30792004048584</v>
      </c>
      <c r="DU167" s="2">
        <f t="shared" si="501"/>
        <v>88.237050607287472</v>
      </c>
      <c r="DV167" s="2">
        <f t="shared" si="501"/>
        <v>90.752696622889275</v>
      </c>
      <c r="DW167" s="2">
        <f t="shared" si="501"/>
        <v>91.049385017421613</v>
      </c>
      <c r="DX167" s="2">
        <f t="shared" si="501"/>
        <v>75.656108710801405</v>
      </c>
      <c r="DY167" s="2">
        <f t="shared" si="501"/>
        <v>73.196967425320054</v>
      </c>
      <c r="EA167" s="2">
        <f t="shared" si="440"/>
        <v>61.810860016328967</v>
      </c>
      <c r="EB167" s="2">
        <f t="shared" si="502"/>
        <v>61.753814588595468</v>
      </c>
      <c r="EC167" s="2">
        <f t="shared" si="503"/>
        <v>61.30235683187405</v>
      </c>
      <c r="ED167" s="2">
        <f t="shared" si="504"/>
        <v>60.701901458243583</v>
      </c>
      <c r="EE167" s="2">
        <f t="shared" si="505"/>
        <v>61.041509071529006</v>
      </c>
      <c r="EF167" s="2">
        <f t="shared" si="506"/>
        <v>60.137824743974306</v>
      </c>
      <c r="EG167" s="2">
        <f t="shared" si="507"/>
        <v>60.11641473697658</v>
      </c>
      <c r="EH167" s="2">
        <f t="shared" si="508"/>
        <v>59.680502444634442</v>
      </c>
      <c r="EI167" s="2">
        <f t="shared" si="509"/>
        <v>57.974743275632491</v>
      </c>
      <c r="EJ167" s="2">
        <f t="shared" si="510"/>
        <v>56.527650911470509</v>
      </c>
      <c r="EK167" s="2">
        <f t="shared" si="511"/>
        <v>55.718732988129545</v>
      </c>
      <c r="EL167" s="2">
        <f t="shared" si="512"/>
        <v>53.86241871763805</v>
      </c>
      <c r="EM167" s="2">
        <f t="shared" si="513"/>
        <v>54.718830033670905</v>
      </c>
      <c r="EN167" s="2">
        <f t="shared" si="514"/>
        <v>56.500151292504803</v>
      </c>
      <c r="EO167" s="2">
        <f t="shared" si="515"/>
        <v>58.112961532689084</v>
      </c>
      <c r="EQ167" s="2">
        <f t="shared" si="516"/>
        <v>61.898634931151712</v>
      </c>
      <c r="ER167" s="2">
        <f t="shared" si="517"/>
        <v>62.291017409073028</v>
      </c>
      <c r="ES167" s="2">
        <f t="shared" si="517"/>
        <v>61.883520240520255</v>
      </c>
      <c r="ET167" s="2">
        <f t="shared" si="517"/>
        <v>61.541169835020767</v>
      </c>
      <c r="EU167" s="2">
        <f t="shared" si="517"/>
        <v>61.79828005998607</v>
      </c>
      <c r="EV167" s="2">
        <f t="shared" si="517"/>
        <v>60.86732535238049</v>
      </c>
      <c r="EW167" s="2">
        <f t="shared" si="517"/>
        <v>61.075525613418606</v>
      </c>
      <c r="EX167" s="2">
        <f t="shared" si="517"/>
        <v>60.308410168768624</v>
      </c>
      <c r="EY167" s="2">
        <f t="shared" si="517"/>
        <v>58.710284666666666</v>
      </c>
      <c r="EZ167" s="2">
        <f t="shared" si="517"/>
        <v>57.085241317365274</v>
      </c>
      <c r="FA167" s="2">
        <f t="shared" si="517"/>
        <v>55.934440901223283</v>
      </c>
      <c r="FB167" s="2">
        <f t="shared" si="517"/>
        <v>54.920454678898167</v>
      </c>
      <c r="FC167" s="2">
        <f t="shared" si="517"/>
        <v>55.556117944204615</v>
      </c>
      <c r="FD167" s="2">
        <f t="shared" si="517"/>
        <v>56.636646407293846</v>
      </c>
      <c r="FE167" s="2">
        <f t="shared" si="517"/>
        <v>57.051196706642116</v>
      </c>
      <c r="FG167" s="2">
        <f t="shared" si="518"/>
        <v>0.99986822537059061</v>
      </c>
      <c r="FH167" s="2">
        <f t="shared" si="519"/>
        <v>0.9998610841683877</v>
      </c>
      <c r="FI167" s="2">
        <f t="shared" si="519"/>
        <v>0.99985894328061642</v>
      </c>
      <c r="FJ167" s="2">
        <f t="shared" si="519"/>
        <v>0.99985080930290571</v>
      </c>
      <c r="FK167" s="2">
        <f t="shared" si="519"/>
        <v>0.99987468033010363</v>
      </c>
      <c r="FL167" s="2">
        <f t="shared" si="519"/>
        <v>0.99985236959244428</v>
      </c>
      <c r="FM167" s="2">
        <f t="shared" si="519"/>
        <v>0.99983989799904061</v>
      </c>
      <c r="FN167" s="2">
        <f t="shared" si="519"/>
        <v>0.99982876236633544</v>
      </c>
      <c r="FO167" s="2">
        <f t="shared" si="519"/>
        <v>0.99984047516307828</v>
      </c>
      <c r="FP167" s="2">
        <f t="shared" si="519"/>
        <v>0.9998343726127199</v>
      </c>
      <c r="FQ167" s="2">
        <f t="shared" si="519"/>
        <v>0.99983530229844686</v>
      </c>
      <c r="FR167" s="2">
        <f t="shared" si="519"/>
        <v>0.99984201785280791</v>
      </c>
      <c r="FS167" s="2">
        <f t="shared" si="519"/>
        <v>0.99984961466410394</v>
      </c>
      <c r="FT167" s="2">
        <f t="shared" si="519"/>
        <v>0.99983765160086291</v>
      </c>
      <c r="FU167" s="2">
        <f t="shared" si="519"/>
        <v>0.99980855066223306</v>
      </c>
      <c r="FW167" s="2">
        <f t="shared" si="536"/>
        <v>0.17499384165589951</v>
      </c>
      <c r="FX167" s="2">
        <f t="shared" si="376"/>
        <v>0.18147532370714228</v>
      </c>
      <c r="FY167" s="2">
        <f t="shared" si="377"/>
        <v>0.22621453609769054</v>
      </c>
      <c r="FZ167" s="2">
        <f t="shared" si="378"/>
        <v>0.19853271903977454</v>
      </c>
      <c r="GA167" s="2">
        <f t="shared" si="379"/>
        <v>0.22677600165024153</v>
      </c>
      <c r="GB167" s="2">
        <f t="shared" si="380"/>
        <v>0.21067387316868666</v>
      </c>
      <c r="GC167" s="2">
        <f t="shared" si="381"/>
        <v>0.23047695799176199</v>
      </c>
      <c r="GD167" s="2">
        <f t="shared" si="382"/>
        <v>0.23709598164456896</v>
      </c>
      <c r="GE167" s="2">
        <f t="shared" si="383"/>
        <v>0.27288713540714671</v>
      </c>
      <c r="GF167" s="2">
        <f t="shared" si="384"/>
        <v>0.276411305785557</v>
      </c>
      <c r="GG167" s="2">
        <f t="shared" si="385"/>
        <v>0.25629104891694759</v>
      </c>
      <c r="GH167" s="2">
        <f t="shared" si="386"/>
        <v>0.21619680916532197</v>
      </c>
      <c r="GI167" s="2">
        <f t="shared" si="387"/>
        <v>0.18995809570534089</v>
      </c>
      <c r="GJ167" s="2">
        <f t="shared" si="388"/>
        <v>0.113777721320416</v>
      </c>
      <c r="GK167" s="2">
        <f t="shared" si="389"/>
        <v>0.10930118536349533</v>
      </c>
      <c r="GM167" s="86">
        <f t="shared" si="537"/>
        <v>2.0661443325884974E-99</v>
      </c>
      <c r="GN167" s="86">
        <f t="shared" si="390"/>
        <v>2.6226375211465816E-181</v>
      </c>
      <c r="GO167" s="86">
        <f t="shared" si="391"/>
        <v>1.1330917083568757E-195</v>
      </c>
      <c r="GP167" s="86">
        <f t="shared" si="392"/>
        <v>2.613043142404782E-213</v>
      </c>
      <c r="GQ167" s="86">
        <f t="shared" si="393"/>
        <v>9.3945547067446046E-224</v>
      </c>
      <c r="GR167" s="86">
        <f t="shared" si="394"/>
        <v>5.532442810653697E-161</v>
      </c>
      <c r="GS167" s="86">
        <f t="shared" si="395"/>
        <v>5.4198129283303934E-170</v>
      </c>
      <c r="GT167" s="86">
        <f t="shared" si="396"/>
        <v>7.7628183820497315E-183</v>
      </c>
      <c r="GU167" s="86">
        <f t="shared" si="397"/>
        <v>8.5128993805385104E-185</v>
      </c>
      <c r="GV167" s="86">
        <f t="shared" si="398"/>
        <v>1.0266350493120869E-184</v>
      </c>
      <c r="GW167" s="86">
        <f t="shared" si="399"/>
        <v>1.0075668240270122E-242</v>
      </c>
      <c r="GX167" s="86">
        <f t="shared" si="400"/>
        <v>0</v>
      </c>
      <c r="GY167" s="86">
        <f t="shared" si="401"/>
        <v>0</v>
      </c>
      <c r="GZ167" s="86">
        <f t="shared" si="402"/>
        <v>3.7008337421791889E-77</v>
      </c>
      <c r="HA167" s="86">
        <f t="shared" si="403"/>
        <v>8.4557249181942258E-78</v>
      </c>
      <c r="HC167" s="86">
        <f t="shared" si="538"/>
        <v>1.2219091483528272E-59</v>
      </c>
      <c r="HD167" s="86">
        <f t="shared" si="404"/>
        <v>2.0914685546791537E-106</v>
      </c>
      <c r="HE167" s="86">
        <f t="shared" si="405"/>
        <v>3.4306778623445387E-127</v>
      </c>
      <c r="HF167" s="86">
        <f t="shared" si="406"/>
        <v>1.6864499898514151E-101</v>
      </c>
      <c r="HG167" s="86">
        <f t="shared" si="407"/>
        <v>3.4068394519299726E-143</v>
      </c>
      <c r="HH167" s="86">
        <f t="shared" si="408"/>
        <v>1.4277676705866131E-97</v>
      </c>
      <c r="HI167" s="86">
        <f t="shared" si="409"/>
        <v>7.7956951001296621E-110</v>
      </c>
      <c r="HJ167" s="86">
        <f t="shared" si="410"/>
        <v>2.8247763617322523E-148</v>
      </c>
      <c r="HK167" s="86">
        <f t="shared" si="411"/>
        <v>1.1907977279596582E-143</v>
      </c>
      <c r="HL167" s="86">
        <f t="shared" si="412"/>
        <v>2.686581964441394E-122</v>
      </c>
      <c r="HM167" s="86">
        <f t="shared" si="413"/>
        <v>2.3067056985369489E-143</v>
      </c>
      <c r="HN167" s="86">
        <f t="shared" si="414"/>
        <v>5.5077765285578862E-168</v>
      </c>
      <c r="HO167" s="86">
        <f t="shared" si="415"/>
        <v>8.6400814453418814E-203</v>
      </c>
      <c r="HP167" s="86">
        <f t="shared" si="416"/>
        <v>8.2807383039093904E-33</v>
      </c>
      <c r="HQ167" s="86">
        <f t="shared" si="417"/>
        <v>1.3083574360531745E-57</v>
      </c>
      <c r="HS167" s="86">
        <f t="shared" si="539"/>
        <v>9.2046592919972896E-4</v>
      </c>
      <c r="HT167" s="86">
        <f t="shared" si="418"/>
        <v>4.3925228610680204E-4</v>
      </c>
      <c r="HU167" s="86">
        <f t="shared" si="419"/>
        <v>8.8012673538503715E-6</v>
      </c>
      <c r="HV167" s="86">
        <f t="shared" si="420"/>
        <v>2.830872512407492E-6</v>
      </c>
      <c r="HW167" s="86">
        <f t="shared" si="421"/>
        <v>2.4108114652469871E-5</v>
      </c>
      <c r="HX167" s="86">
        <f t="shared" si="422"/>
        <v>1.2946480744696841E-5</v>
      </c>
      <c r="HY167" s="86">
        <f t="shared" si="423"/>
        <v>4.9458111963599141E-6</v>
      </c>
      <c r="HZ167" s="86">
        <f t="shared" si="424"/>
        <v>1.8728096900698265E-6</v>
      </c>
      <c r="IA167" s="86">
        <f t="shared" si="425"/>
        <v>2.7461718352119326E-8</v>
      </c>
      <c r="IB167" s="86">
        <f t="shared" si="426"/>
        <v>7.2892110647069198E-8</v>
      </c>
      <c r="IC167" s="86">
        <f t="shared" si="427"/>
        <v>1.1377519283444637E-7</v>
      </c>
      <c r="ID167" s="86">
        <f t="shared" si="428"/>
        <v>8.2199430552176069E-6</v>
      </c>
      <c r="IE167" s="86">
        <f t="shared" si="429"/>
        <v>1.6769808129450233E-4</v>
      </c>
      <c r="IF167" s="86">
        <f t="shared" si="430"/>
        <v>4.5812560168046662E-2</v>
      </c>
      <c r="IG167" s="86">
        <f t="shared" si="431"/>
        <v>0.16175207348876425</v>
      </c>
      <c r="II167" s="86">
        <f t="shared" si="540"/>
        <v>2.6235186209752447E-5</v>
      </c>
      <c r="IJ167" s="86">
        <f t="shared" si="541"/>
        <v>5.0267263220708154E-5</v>
      </c>
      <c r="IK167" s="86">
        <f t="shared" si="542"/>
        <v>2.9610734777609795E-4</v>
      </c>
      <c r="IL167" s="86">
        <f t="shared" si="543"/>
        <v>2.9071536941155007E-5</v>
      </c>
      <c r="IM167" s="86">
        <f t="shared" si="544"/>
        <v>6.5938219168821589E-4</v>
      </c>
      <c r="IN167" s="86">
        <f t="shared" si="545"/>
        <v>6.5621931843042142E-5</v>
      </c>
      <c r="IO167" s="86">
        <f t="shared" si="546"/>
        <v>2.6673156104590324E-4</v>
      </c>
      <c r="IP167" s="86">
        <f t="shared" si="547"/>
        <v>3.3770651898476218E-4</v>
      </c>
      <c r="IQ167" s="86">
        <f t="shared" si="548"/>
        <v>1.7275278154593066E-3</v>
      </c>
      <c r="IR167" s="86">
        <f t="shared" si="549"/>
        <v>1.6533226869422423E-3</v>
      </c>
      <c r="IS167" s="86">
        <f t="shared" si="550"/>
        <v>6.1670336932135303E-4</v>
      </c>
      <c r="IT167" s="86">
        <f t="shared" si="551"/>
        <v>1.1189800438952701E-4</v>
      </c>
      <c r="IU167" s="86">
        <f t="shared" si="552"/>
        <v>4.4814027906480825E-5</v>
      </c>
      <c r="IV167" s="86">
        <f t="shared" si="553"/>
        <v>1.0691830591365067E-3</v>
      </c>
      <c r="IW167" s="86">
        <f t="shared" si="554"/>
        <v>1.8681155467389094E-5</v>
      </c>
      <c r="IY167" s="86">
        <f t="shared" si="555"/>
        <v>9.4670111540948144E-4</v>
      </c>
      <c r="IZ167" s="86">
        <f t="shared" si="556"/>
        <v>4.8951954932751024E-4</v>
      </c>
      <c r="JA167" s="86">
        <f t="shared" si="557"/>
        <v>3.0490861512994834E-4</v>
      </c>
      <c r="JB167" s="86">
        <f t="shared" si="558"/>
        <v>3.19024094535625E-5</v>
      </c>
      <c r="JC167" s="86">
        <f t="shared" si="559"/>
        <v>6.8349030634068581E-4</v>
      </c>
      <c r="JD167" s="86">
        <f t="shared" si="560"/>
        <v>7.8568412587738982E-5</v>
      </c>
      <c r="JE167" s="86">
        <f t="shared" si="561"/>
        <v>2.7167737224226317E-4</v>
      </c>
      <c r="JF167" s="86">
        <f t="shared" si="562"/>
        <v>3.3957932867483199E-4</v>
      </c>
      <c r="JG167" s="86">
        <f t="shared" si="563"/>
        <v>1.7275552771776586E-3</v>
      </c>
      <c r="JH167" s="86">
        <f t="shared" si="564"/>
        <v>1.6533955790528894E-3</v>
      </c>
      <c r="JI167" s="86">
        <f t="shared" si="565"/>
        <v>6.1681714451418748E-4</v>
      </c>
      <c r="JJ167" s="86">
        <f t="shared" si="566"/>
        <v>1.2011794744474461E-4</v>
      </c>
      <c r="JK167" s="86">
        <f t="shared" si="567"/>
        <v>2.1251210920098315E-4</v>
      </c>
      <c r="JL167" s="86">
        <f t="shared" si="568"/>
        <v>4.6881743227183172E-2</v>
      </c>
      <c r="JM167" s="86">
        <f t="shared" si="569"/>
        <v>0.16177075464423163</v>
      </c>
    </row>
    <row r="168" spans="2:273" x14ac:dyDescent="0.25">
      <c r="B168" s="2">
        <v>141</v>
      </c>
      <c r="C168" s="37">
        <v>61.390999999999998</v>
      </c>
      <c r="D168" s="37">
        <v>61.548000000000002</v>
      </c>
      <c r="E168" s="37">
        <v>62</v>
      </c>
      <c r="F168" s="37">
        <v>60.524000000000001</v>
      </c>
      <c r="G168" s="37">
        <v>61.238</v>
      </c>
      <c r="H168" s="37">
        <v>59.69</v>
      </c>
      <c r="I168" s="37">
        <v>59.524000000000001</v>
      </c>
      <c r="J168" s="37">
        <v>58.908999999999999</v>
      </c>
      <c r="K168" s="37">
        <v>58.933</v>
      </c>
      <c r="L168" s="37">
        <v>56.466999999999999</v>
      </c>
      <c r="M168" s="37">
        <v>55.689</v>
      </c>
      <c r="N168" s="37">
        <v>53.110999999999997</v>
      </c>
      <c r="O168" s="37">
        <v>54.289000000000001</v>
      </c>
      <c r="P168" s="37">
        <v>55.773000000000003</v>
      </c>
      <c r="Q168" s="37">
        <v>59.4651</v>
      </c>
      <c r="S168" s="4">
        <f t="shared" si="441"/>
        <v>61.749344982949147</v>
      </c>
      <c r="T168" s="4">
        <f t="shared" si="442"/>
        <v>61.75750923647265</v>
      </c>
      <c r="U168" s="4">
        <f t="shared" si="443"/>
        <v>61.337882263056969</v>
      </c>
      <c r="V168" s="4">
        <f t="shared" si="444"/>
        <v>60.739881303119141</v>
      </c>
      <c r="W168" s="4">
        <f t="shared" si="445"/>
        <v>61.146269440451576</v>
      </c>
      <c r="X168" s="4">
        <f t="shared" si="446"/>
        <v>60.201833021198887</v>
      </c>
      <c r="Y168" s="4">
        <f t="shared" si="447"/>
        <v>60.249556564006575</v>
      </c>
      <c r="Z168" s="4">
        <f t="shared" si="448"/>
        <v>59.755527709655311</v>
      </c>
      <c r="AA168" s="4">
        <f t="shared" si="449"/>
        <v>58.259003876110036</v>
      </c>
      <c r="AB168" s="4">
        <f t="shared" si="450"/>
        <v>56.766026671543933</v>
      </c>
      <c r="AC168" s="4">
        <f t="shared" si="451"/>
        <v>55.748348434789492</v>
      </c>
      <c r="AD168" s="4">
        <f t="shared" si="452"/>
        <v>53.990494683962119</v>
      </c>
      <c r="AE168" s="4">
        <f t="shared" si="453"/>
        <v>54.761937633763843</v>
      </c>
      <c r="AF168" s="4">
        <f t="shared" si="454"/>
        <v>56.961355083090872</v>
      </c>
      <c r="AG168" s="4">
        <f t="shared" si="455"/>
        <v>61.942754612840147</v>
      </c>
      <c r="AI168" s="4">
        <f t="shared" si="456"/>
        <v>-0.35834498294914852</v>
      </c>
      <c r="AJ168" s="4">
        <f t="shared" si="457"/>
        <v>-0.2095092364726483</v>
      </c>
      <c r="AK168" s="4">
        <f t="shared" si="458"/>
        <v>0.66211773694303133</v>
      </c>
      <c r="AL168" s="4">
        <f t="shared" si="459"/>
        <v>-0.21588130311914</v>
      </c>
      <c r="AM168" s="4">
        <f t="shared" si="460"/>
        <v>9.1730559548423685E-2</v>
      </c>
      <c r="AN168" s="4">
        <f t="shared" si="461"/>
        <v>-0.51183302119888907</v>
      </c>
      <c r="AO168" s="4">
        <f t="shared" si="462"/>
        <v>-0.72555656400657398</v>
      </c>
      <c r="AP168" s="4">
        <f t="shared" si="463"/>
        <v>-0.84652770965531232</v>
      </c>
      <c r="AQ168" s="4">
        <f t="shared" si="464"/>
        <v>0.67399612388996388</v>
      </c>
      <c r="AR168" s="4">
        <f t="shared" si="465"/>
        <v>-0.2990266715439347</v>
      </c>
      <c r="AS168" s="4">
        <f t="shared" si="466"/>
        <v>-5.9348434789491478E-2</v>
      </c>
      <c r="AT168" s="4">
        <f t="shared" si="467"/>
        <v>-0.87949468396212183</v>
      </c>
      <c r="AU168" s="4">
        <f t="shared" si="468"/>
        <v>-0.47293763376384135</v>
      </c>
      <c r="AV168" s="4">
        <f t="shared" si="469"/>
        <v>-1.1883550830908689</v>
      </c>
      <c r="AW168" s="4">
        <f t="shared" si="469"/>
        <v>-2.4776546128401478</v>
      </c>
      <c r="AY168" s="2">
        <f t="shared" si="520"/>
        <v>61.749344982949147</v>
      </c>
      <c r="AZ168" s="2">
        <f t="shared" si="359"/>
        <v>61.755523705255833</v>
      </c>
      <c r="BA168" s="2">
        <f t="shared" si="360"/>
        <v>61.320953123982356</v>
      </c>
      <c r="BB168" s="2">
        <f t="shared" si="361"/>
        <v>60.736654648340078</v>
      </c>
      <c r="BC168" s="2">
        <f t="shared" si="362"/>
        <v>61.100755695921464</v>
      </c>
      <c r="BD168" s="2">
        <f t="shared" si="363"/>
        <v>60.193594927818665</v>
      </c>
      <c r="BE168" s="2">
        <f t="shared" si="364"/>
        <v>60.218377610899957</v>
      </c>
      <c r="BF168" s="2">
        <f t="shared" si="365"/>
        <v>59.71319848174582</v>
      </c>
      <c r="BG168" s="2">
        <f t="shared" si="366"/>
        <v>58.07636326907955</v>
      </c>
      <c r="BH168" s="2">
        <f t="shared" si="367"/>
        <v>56.568733898032619</v>
      </c>
      <c r="BI168" s="2">
        <f t="shared" si="368"/>
        <v>55.658712825793785</v>
      </c>
      <c r="BJ168" s="2">
        <f t="shared" si="369"/>
        <v>53.966555938336569</v>
      </c>
      <c r="BK168" s="2">
        <f t="shared" si="370"/>
        <v>54.751518341253586</v>
      </c>
      <c r="BL168" s="2">
        <f t="shared" si="371"/>
        <v>56.411307195532487</v>
      </c>
      <c r="BM168" s="2">
        <f t="shared" si="372"/>
        <v>57.918825630501033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61.390999999999998</v>
      </c>
      <c r="CF168" s="2">
        <f t="shared" si="522"/>
        <v>61.548000000000002</v>
      </c>
      <c r="CG168" s="2">
        <f t="shared" si="523"/>
        <v>62</v>
      </c>
      <c r="CH168" s="2">
        <f t="shared" si="524"/>
        <v>60.524000000000001</v>
      </c>
      <c r="CI168" s="2">
        <f t="shared" si="525"/>
        <v>61.238</v>
      </c>
      <c r="CJ168" s="2">
        <f t="shared" si="526"/>
        <v>59.69</v>
      </c>
      <c r="CK168" s="2">
        <f t="shared" si="527"/>
        <v>59.524000000000001</v>
      </c>
      <c r="CL168" s="2">
        <f t="shared" si="528"/>
        <v>58.908999999999999</v>
      </c>
      <c r="CM168" s="2">
        <f t="shared" si="529"/>
        <v>58.933</v>
      </c>
      <c r="CN168" s="2">
        <f t="shared" si="530"/>
        <v>56.466999999999999</v>
      </c>
      <c r="CO168" s="2">
        <f t="shared" si="531"/>
        <v>55.689</v>
      </c>
      <c r="CP168" s="2">
        <f t="shared" si="532"/>
        <v>53.110999999999997</v>
      </c>
      <c r="CQ168" s="2">
        <f t="shared" si="533"/>
        <v>54.289000000000001</v>
      </c>
      <c r="CR168" s="2" t="str">
        <f t="shared" si="534"/>
        <v/>
      </c>
      <c r="CS168" s="2" t="str">
        <f t="shared" si="535"/>
        <v/>
      </c>
      <c r="CU168" s="2">
        <f t="shared" si="485"/>
        <v>61.390999999999998</v>
      </c>
      <c r="CV168" s="2">
        <f t="shared" si="486"/>
        <v>61.548000000000002</v>
      </c>
      <c r="CW168" s="2">
        <f t="shared" si="487"/>
        <v>62</v>
      </c>
      <c r="CX168" s="2">
        <f t="shared" si="488"/>
        <v>60.524000000000001</v>
      </c>
      <c r="CY168" s="2">
        <f t="shared" si="489"/>
        <v>61.238</v>
      </c>
      <c r="CZ168" s="2">
        <f t="shared" si="490"/>
        <v>59.69</v>
      </c>
      <c r="DA168" s="2">
        <f t="shared" si="491"/>
        <v>59.524000000000001</v>
      </c>
      <c r="DB168" s="2">
        <f t="shared" si="492"/>
        <v>58.908999999999999</v>
      </c>
      <c r="DC168" s="2">
        <f t="shared" si="493"/>
        <v>58.933</v>
      </c>
      <c r="DD168" s="2">
        <f t="shared" si="494"/>
        <v>56.466999999999999</v>
      </c>
      <c r="DE168" s="2">
        <f t="shared" si="495"/>
        <v>55.689</v>
      </c>
      <c r="DF168" s="2">
        <f t="shared" si="496"/>
        <v>53.110999999999997</v>
      </c>
      <c r="DG168" s="2">
        <f t="shared" si="497"/>
        <v>54.289000000000001</v>
      </c>
      <c r="DH168" s="2" t="str">
        <f t="shared" si="498"/>
        <v/>
      </c>
      <c r="DI168" s="2" t="str">
        <f t="shared" si="499"/>
        <v/>
      </c>
      <c r="DK168" s="2">
        <f t="shared" si="500"/>
        <v>96.399959226819689</v>
      </c>
      <c r="DL168" s="2">
        <f t="shared" si="501"/>
        <v>96.66057807308971</v>
      </c>
      <c r="DM168" s="2">
        <f t="shared" si="501"/>
        <v>102.49572832980972</v>
      </c>
      <c r="DN168" s="2">
        <f t="shared" si="501"/>
        <v>99.13574735729388</v>
      </c>
      <c r="DO168" s="2">
        <f t="shared" si="501"/>
        <v>96.193504470194227</v>
      </c>
      <c r="DP168" s="2">
        <f t="shared" si="501"/>
        <v>91.725911205073999</v>
      </c>
      <c r="DQ168" s="2">
        <f t="shared" si="501"/>
        <v>99.77679136960603</v>
      </c>
      <c r="DR168" s="2">
        <f t="shared" si="501"/>
        <v>101.14293049932522</v>
      </c>
      <c r="DS168" s="2">
        <f t="shared" si="501"/>
        <v>82.710746060037522</v>
      </c>
      <c r="DT168" s="2">
        <f t="shared" si="501"/>
        <v>88.419801619433201</v>
      </c>
      <c r="DU168" s="2">
        <f t="shared" si="501"/>
        <v>88.36265506072877</v>
      </c>
      <c r="DV168" s="2">
        <f t="shared" si="501"/>
        <v>90.916543996247626</v>
      </c>
      <c r="DW168" s="2">
        <f t="shared" si="501"/>
        <v>91.212149825783982</v>
      </c>
      <c r="DX168" s="2">
        <f t="shared" si="501"/>
        <v>75.706201742160289</v>
      </c>
      <c r="DY168" s="2">
        <f t="shared" si="501"/>
        <v>73.257505334281632</v>
      </c>
      <c r="EA168" s="2">
        <f t="shared" si="440"/>
        <v>61.728002078230546</v>
      </c>
      <c r="EB168" s="2">
        <f t="shared" si="502"/>
        <v>61.642469605817055</v>
      </c>
      <c r="EC168" s="2">
        <f t="shared" si="503"/>
        <v>61.170004193107886</v>
      </c>
      <c r="ED168" s="2">
        <f t="shared" si="504"/>
        <v>60.545829223705894</v>
      </c>
      <c r="EE168" s="2">
        <f t="shared" si="505"/>
        <v>60.906776076866088</v>
      </c>
      <c r="EF168" s="2">
        <f t="shared" si="506"/>
        <v>60.018571708977106</v>
      </c>
      <c r="EG168" s="2">
        <f t="shared" si="507"/>
        <v>59.967685777252541</v>
      </c>
      <c r="EH168" s="2">
        <f t="shared" si="508"/>
        <v>59.542110424017622</v>
      </c>
      <c r="EI168" s="2">
        <f t="shared" si="509"/>
        <v>57.851697576564582</v>
      </c>
      <c r="EJ168" s="2">
        <f t="shared" si="510"/>
        <v>56.394104982705436</v>
      </c>
      <c r="EK168" s="2">
        <f t="shared" si="511"/>
        <v>55.592779297542862</v>
      </c>
      <c r="EL168" s="2">
        <f t="shared" si="512"/>
        <v>53.708204002233984</v>
      </c>
      <c r="EM168" s="2">
        <f t="shared" si="513"/>
        <v>54.570102892044261</v>
      </c>
      <c r="EN168" s="2">
        <f t="shared" si="514"/>
        <v>56.391107208458394</v>
      </c>
      <c r="EO168" s="2">
        <f t="shared" si="515"/>
        <v>58.04590349939506</v>
      </c>
      <c r="EQ168" s="2">
        <f t="shared" si="516"/>
        <v>61.819029008469222</v>
      </c>
      <c r="ER168" s="2">
        <f t="shared" si="517"/>
        <v>62.197887990348505</v>
      </c>
      <c r="ES168" s="2">
        <f t="shared" si="517"/>
        <v>61.769953066579347</v>
      </c>
      <c r="ET168" s="2">
        <f t="shared" si="517"/>
        <v>61.414642532873209</v>
      </c>
      <c r="EU168" s="2">
        <f t="shared" si="517"/>
        <v>61.687385464088692</v>
      </c>
      <c r="EV168" s="2">
        <f t="shared" si="517"/>
        <v>60.772793538985795</v>
      </c>
      <c r="EW168" s="2">
        <f t="shared" si="517"/>
        <v>60.958233179698723</v>
      </c>
      <c r="EX168" s="2">
        <f t="shared" si="517"/>
        <v>60.189707142899451</v>
      </c>
      <c r="EY168" s="2">
        <f t="shared" si="517"/>
        <v>58.609910888888891</v>
      </c>
      <c r="EZ168" s="2">
        <f t="shared" si="517"/>
        <v>56.9692658782769</v>
      </c>
      <c r="FA168" s="2">
        <f t="shared" si="517"/>
        <v>55.815255853095721</v>
      </c>
      <c r="FB168" s="2">
        <f t="shared" si="517"/>
        <v>54.797688251457927</v>
      </c>
      <c r="FC168" s="2">
        <f t="shared" si="517"/>
        <v>55.432491229533824</v>
      </c>
      <c r="FD168" s="2">
        <f t="shared" si="517"/>
        <v>56.531626293613151</v>
      </c>
      <c r="FE168" s="2">
        <f t="shared" si="517"/>
        <v>56.951986431746363</v>
      </c>
      <c r="FG168" s="2">
        <f t="shared" si="518"/>
        <v>0.99987981871615594</v>
      </c>
      <c r="FH168" s="2">
        <f t="shared" si="519"/>
        <v>0.999873305707216</v>
      </c>
      <c r="FI168" s="2">
        <f t="shared" si="519"/>
        <v>0.99987135314626263</v>
      </c>
      <c r="FJ168" s="2">
        <f t="shared" si="519"/>
        <v>0.99986393468096713</v>
      </c>
      <c r="FK168" s="2">
        <f t="shared" si="519"/>
        <v>0.99988570584237435</v>
      </c>
      <c r="FL168" s="2">
        <f t="shared" si="519"/>
        <v>0.99986535771910412</v>
      </c>
      <c r="FM168" s="2">
        <f t="shared" si="519"/>
        <v>0.99985398318274843</v>
      </c>
      <c r="FN168" s="2">
        <f t="shared" si="519"/>
        <v>0.99984382706892605</v>
      </c>
      <c r="FO168" s="2">
        <f t="shared" si="519"/>
        <v>0.99985450957741084</v>
      </c>
      <c r="FP168" s="2">
        <f t="shared" si="519"/>
        <v>0.99984894382610201</v>
      </c>
      <c r="FQ168" s="2">
        <f t="shared" si="519"/>
        <v>0.99984979173420652</v>
      </c>
      <c r="FR168" s="2">
        <f t="shared" si="519"/>
        <v>0.9998559165664731</v>
      </c>
      <c r="FS168" s="2">
        <f t="shared" si="519"/>
        <v>0.99986284512871093</v>
      </c>
      <c r="FT168" s="2">
        <f t="shared" si="519"/>
        <v>0.99985193438513253</v>
      </c>
      <c r="FU168" s="2">
        <f t="shared" si="519"/>
        <v>0.9998253931874358</v>
      </c>
      <c r="FW168" s="2">
        <f t="shared" si="536"/>
        <v>0.18869124060389983</v>
      </c>
      <c r="FX168" s="2">
        <f t="shared" si="376"/>
        <v>0.19555979416040753</v>
      </c>
      <c r="FY168" s="2">
        <f t="shared" si="377"/>
        <v>0.24274152836257115</v>
      </c>
      <c r="FZ168" s="2">
        <f t="shared" si="378"/>
        <v>0.21359557128533699</v>
      </c>
      <c r="GA168" s="2">
        <f t="shared" si="379"/>
        <v>0.24333111446958042</v>
      </c>
      <c r="GB168" s="2">
        <f t="shared" si="380"/>
        <v>0.22639767709812256</v>
      </c>
      <c r="GC168" s="2">
        <f t="shared" si="381"/>
        <v>0.24721586684943678</v>
      </c>
      <c r="GD168" s="2">
        <f t="shared" si="382"/>
        <v>0.25415684008737538</v>
      </c>
      <c r="GE168" s="2">
        <f t="shared" si="383"/>
        <v>0.2915392481943066</v>
      </c>
      <c r="GF168" s="2">
        <f t="shared" si="384"/>
        <v>0.29520650210080107</v>
      </c>
      <c r="GG168" s="2">
        <f t="shared" si="385"/>
        <v>0.27423663536433629</v>
      </c>
      <c r="GH168" s="2">
        <f t="shared" si="386"/>
        <v>0.23221155413730049</v>
      </c>
      <c r="GI168" s="2">
        <f t="shared" si="387"/>
        <v>0.20453640930701095</v>
      </c>
      <c r="GJ168" s="2">
        <f t="shared" si="388"/>
        <v>0.12340021788952171</v>
      </c>
      <c r="GK168" s="2">
        <f t="shared" si="389"/>
        <v>0.11859575286019444</v>
      </c>
      <c r="GM168" s="86">
        <f t="shared" si="537"/>
        <v>5.2244937453223112E-102</v>
      </c>
      <c r="GN168" s="86">
        <f t="shared" si="390"/>
        <v>4.9344067064053553E-186</v>
      </c>
      <c r="GO168" s="86">
        <f t="shared" si="391"/>
        <v>8.9595878330197633E-201</v>
      </c>
      <c r="GP168" s="86">
        <f t="shared" si="392"/>
        <v>6.1989466959807951E-219</v>
      </c>
      <c r="GQ168" s="86">
        <f t="shared" si="393"/>
        <v>1.2669547890953053E-229</v>
      </c>
      <c r="GR168" s="86">
        <f t="shared" si="394"/>
        <v>3.2654573774235873E-165</v>
      </c>
      <c r="GS168" s="86">
        <f t="shared" si="395"/>
        <v>2.0279436438951853E-174</v>
      </c>
      <c r="GT168" s="86">
        <f t="shared" si="396"/>
        <v>1.2938847732165286E-187</v>
      </c>
      <c r="GU168" s="86">
        <f t="shared" si="397"/>
        <v>1.2777483644452576E-189</v>
      </c>
      <c r="GV168" s="86">
        <f t="shared" si="398"/>
        <v>1.5627507218476364E-189</v>
      </c>
      <c r="GW168" s="86">
        <f t="shared" si="399"/>
        <v>4.4460071158778202E-249</v>
      </c>
      <c r="GX168" s="86">
        <f t="shared" si="400"/>
        <v>0</v>
      </c>
      <c r="GY168" s="86">
        <f t="shared" si="401"/>
        <v>0</v>
      </c>
      <c r="GZ168" s="86">
        <f t="shared" si="402"/>
        <v>3.6642033657626189E-79</v>
      </c>
      <c r="HA168" s="86">
        <f t="shared" si="403"/>
        <v>8.182171802146052E-80</v>
      </c>
      <c r="HC168" s="86">
        <f t="shared" si="538"/>
        <v>7.1296720677326501E-62</v>
      </c>
      <c r="HD168" s="86">
        <f t="shared" si="404"/>
        <v>2.3762606469597569E-110</v>
      </c>
      <c r="HE168" s="86">
        <f t="shared" si="405"/>
        <v>6.6982658789405202E-132</v>
      </c>
      <c r="HF168" s="86">
        <f t="shared" si="406"/>
        <v>2.9406211475593454E-105</v>
      </c>
      <c r="HG168" s="86">
        <f t="shared" si="407"/>
        <v>1.8269218789638917E-148</v>
      </c>
      <c r="HH168" s="86">
        <f t="shared" si="408"/>
        <v>3.6878356480150227E-101</v>
      </c>
      <c r="HI168" s="86">
        <f t="shared" si="409"/>
        <v>7.8644279009098529E-114</v>
      </c>
      <c r="HJ168" s="86">
        <f t="shared" si="410"/>
        <v>1.0619334830543756E-153</v>
      </c>
      <c r="HK168" s="86">
        <f t="shared" si="411"/>
        <v>7.7278854925377416E-149</v>
      </c>
      <c r="HL168" s="86">
        <f t="shared" si="412"/>
        <v>1.0108471095835099E-126</v>
      </c>
      <c r="HM168" s="86">
        <f t="shared" si="413"/>
        <v>1.3600771876437987E-148</v>
      </c>
      <c r="HN168" s="86">
        <f t="shared" si="414"/>
        <v>3.6201408695325953E-174</v>
      </c>
      <c r="HO168" s="86">
        <f t="shared" si="415"/>
        <v>2.1942115012265691E-210</v>
      </c>
      <c r="HP168" s="86">
        <f t="shared" si="416"/>
        <v>5.1920384971886226E-34</v>
      </c>
      <c r="HQ168" s="86">
        <f t="shared" si="417"/>
        <v>8.2771896779906094E-60</v>
      </c>
      <c r="HS168" s="86">
        <f t="shared" si="539"/>
        <v>3.1544855685790882E-4</v>
      </c>
      <c r="HT168" s="86">
        <f t="shared" si="418"/>
        <v>1.4333592108291173E-4</v>
      </c>
      <c r="HU168" s="86">
        <f t="shared" si="419"/>
        <v>1.9396535464907896E-6</v>
      </c>
      <c r="HV168" s="86">
        <f t="shared" si="420"/>
        <v>5.603664472328734E-7</v>
      </c>
      <c r="HW168" s="86">
        <f t="shared" si="421"/>
        <v>6.2009786052865146E-6</v>
      </c>
      <c r="HX168" s="86">
        <f t="shared" si="422"/>
        <v>2.7993685639877169E-6</v>
      </c>
      <c r="HY168" s="86">
        <f t="shared" si="423"/>
        <v>1.0040092904290998E-6</v>
      </c>
      <c r="HZ168" s="86">
        <f t="shared" si="424"/>
        <v>3.4859448850920757E-7</v>
      </c>
      <c r="IA168" s="86">
        <f t="shared" si="425"/>
        <v>3.6826964714672008E-9</v>
      </c>
      <c r="IB168" s="86">
        <f t="shared" si="426"/>
        <v>9.8914963559748357E-9</v>
      </c>
      <c r="IC168" s="86">
        <f t="shared" si="427"/>
        <v>1.6319761656197513E-8</v>
      </c>
      <c r="ID168" s="86">
        <f t="shared" si="428"/>
        <v>1.7454007817228963E-6</v>
      </c>
      <c r="IE168" s="86">
        <f t="shared" si="429"/>
        <v>4.820576285622081E-5</v>
      </c>
      <c r="IF168" s="86">
        <f t="shared" si="430"/>
        <v>2.5609694003496476E-2</v>
      </c>
      <c r="IG168" s="86">
        <f t="shared" si="431"/>
        <v>0.11504005591108479</v>
      </c>
      <c r="II168" s="86">
        <f t="shared" si="540"/>
        <v>7.5618629800953705E-5</v>
      </c>
      <c r="IJ168" s="86">
        <f t="shared" si="541"/>
        <v>1.3853481725826754E-4</v>
      </c>
      <c r="IK168" s="86">
        <f t="shared" si="542"/>
        <v>7.9307041198142564E-4</v>
      </c>
      <c r="IL168" s="86">
        <f t="shared" si="543"/>
        <v>9.2714071479093186E-5</v>
      </c>
      <c r="IM168" s="86">
        <f t="shared" si="544"/>
        <v>1.5828452815723731E-3</v>
      </c>
      <c r="IN168" s="86">
        <f t="shared" si="545"/>
        <v>2.0040688445389828E-4</v>
      </c>
      <c r="IO168" s="86">
        <f t="shared" si="546"/>
        <v>7.3903784710758775E-4</v>
      </c>
      <c r="IP168" s="86">
        <f t="shared" si="547"/>
        <v>9.3230343057715639E-4</v>
      </c>
      <c r="IQ168" s="86">
        <f t="shared" si="548"/>
        <v>4.3329062365681376E-3</v>
      </c>
      <c r="IR168" s="86">
        <f t="shared" si="549"/>
        <v>4.2467950190303297E-3</v>
      </c>
      <c r="IS168" s="86">
        <f t="shared" si="550"/>
        <v>1.6990154221441405E-3</v>
      </c>
      <c r="IT168" s="86">
        <f t="shared" si="551"/>
        <v>3.2702347557197911E-4</v>
      </c>
      <c r="IU168" s="86">
        <f t="shared" si="552"/>
        <v>1.3006465689952015E-4</v>
      </c>
      <c r="IV168" s="86">
        <f t="shared" si="553"/>
        <v>1.7581359619979814E-3</v>
      </c>
      <c r="IW168" s="86">
        <f t="shared" si="554"/>
        <v>4.2365600379763549E-5</v>
      </c>
      <c r="IY168" s="86">
        <f t="shared" si="555"/>
        <v>3.9106718665886251E-4</v>
      </c>
      <c r="IZ168" s="86">
        <f t="shared" si="556"/>
        <v>2.8187073834117925E-4</v>
      </c>
      <c r="JA168" s="86">
        <f t="shared" si="557"/>
        <v>7.9501006552791639E-4</v>
      </c>
      <c r="JB168" s="86">
        <f t="shared" si="558"/>
        <v>9.3274437926326063E-5</v>
      </c>
      <c r="JC168" s="86">
        <f t="shared" si="559"/>
        <v>1.5890462601776596E-3</v>
      </c>
      <c r="JD168" s="86">
        <f t="shared" si="560"/>
        <v>2.0320625301788599E-4</v>
      </c>
      <c r="JE168" s="86">
        <f t="shared" si="561"/>
        <v>7.4004185639801683E-4</v>
      </c>
      <c r="JF168" s="86">
        <f t="shared" si="562"/>
        <v>9.3265202506566565E-4</v>
      </c>
      <c r="JG168" s="86">
        <f t="shared" si="563"/>
        <v>4.3329099192646091E-3</v>
      </c>
      <c r="JH168" s="86">
        <f t="shared" si="564"/>
        <v>4.246804910526686E-3</v>
      </c>
      <c r="JI168" s="86">
        <f t="shared" si="565"/>
        <v>1.6990317419057967E-3</v>
      </c>
      <c r="JJ168" s="86">
        <f t="shared" si="566"/>
        <v>3.2876887635370202E-4</v>
      </c>
      <c r="JK168" s="86">
        <f t="shared" si="567"/>
        <v>1.7827041975574097E-4</v>
      </c>
      <c r="JL168" s="86">
        <f t="shared" si="568"/>
        <v>2.7367829965494458E-2</v>
      </c>
      <c r="JM168" s="86">
        <f t="shared" si="569"/>
        <v>0.11508242151146456</v>
      </c>
    </row>
    <row r="169" spans="2:273" x14ac:dyDescent="0.25">
      <c r="B169" s="2">
        <v>142</v>
      </c>
      <c r="C169" s="37">
        <v>60.652000000000001</v>
      </c>
      <c r="D169" s="37">
        <v>62.19</v>
      </c>
      <c r="E169" s="37">
        <v>61.238</v>
      </c>
      <c r="F169" s="37">
        <v>60.570999999999998</v>
      </c>
      <c r="G169" s="37">
        <v>60.738</v>
      </c>
      <c r="H169" s="37">
        <v>60.381</v>
      </c>
      <c r="I169" s="37">
        <v>59.570999999999998</v>
      </c>
      <c r="J169" s="37">
        <v>58.704999999999998</v>
      </c>
      <c r="K169" s="37">
        <v>58.667000000000002</v>
      </c>
      <c r="L169" s="37">
        <v>58.088999999999999</v>
      </c>
      <c r="M169" s="37">
        <v>56.622</v>
      </c>
      <c r="N169" s="37">
        <v>53.289000000000001</v>
      </c>
      <c r="O169" s="37">
        <v>55.421999999999997</v>
      </c>
      <c r="P169" s="37">
        <v>55.567999999999998</v>
      </c>
      <c r="Q169" s="37">
        <v>56.5349</v>
      </c>
      <c r="S169" s="4">
        <f t="shared" si="441"/>
        <v>61.668131738171873</v>
      </c>
      <c r="T169" s="4">
        <f t="shared" si="442"/>
        <v>61.660746393599396</v>
      </c>
      <c r="U169" s="4">
        <f t="shared" si="443"/>
        <v>61.24270547926033</v>
      </c>
      <c r="V169" s="4">
        <f t="shared" si="444"/>
        <v>60.609684406958714</v>
      </c>
      <c r="W169" s="4">
        <f t="shared" si="445"/>
        <v>61.080898045334983</v>
      </c>
      <c r="X169" s="4">
        <f t="shared" si="446"/>
        <v>60.114244906343757</v>
      </c>
      <c r="Y169" s="4">
        <f t="shared" si="447"/>
        <v>60.169228370123335</v>
      </c>
      <c r="Z169" s="4">
        <f t="shared" si="448"/>
        <v>59.691338704842266</v>
      </c>
      <c r="AA169" s="4">
        <f t="shared" si="449"/>
        <v>58.36003471615355</v>
      </c>
      <c r="AB169" s="4">
        <f t="shared" si="450"/>
        <v>56.875301874476165</v>
      </c>
      <c r="AC169" s="4">
        <f t="shared" si="451"/>
        <v>55.747059655476399</v>
      </c>
      <c r="AD169" s="4">
        <f t="shared" si="452"/>
        <v>53.898601364304973</v>
      </c>
      <c r="AE169" s="4">
        <f t="shared" si="453"/>
        <v>54.647715057860985</v>
      </c>
      <c r="AF169" s="4">
        <f t="shared" si="454"/>
        <v>56.762183879952659</v>
      </c>
      <c r="AG169" s="4">
        <f t="shared" si="455"/>
        <v>60.227667982248633</v>
      </c>
      <c r="AI169" s="4">
        <f t="shared" si="456"/>
        <v>-1.0161317381718717</v>
      </c>
      <c r="AJ169" s="4">
        <f t="shared" si="457"/>
        <v>0.52925360640060148</v>
      </c>
      <c r="AK169" s="4">
        <f t="shared" si="458"/>
        <v>-4.7054792603304918E-3</v>
      </c>
      <c r="AL169" s="4">
        <f t="shared" si="459"/>
        <v>-3.8684406958715556E-2</v>
      </c>
      <c r="AM169" s="4">
        <f t="shared" si="460"/>
        <v>-0.34289804533498369</v>
      </c>
      <c r="AN169" s="4">
        <f t="shared" si="461"/>
        <v>0.2667550936562435</v>
      </c>
      <c r="AO169" s="4">
        <f t="shared" si="462"/>
        <v>-0.59822837012333707</v>
      </c>
      <c r="AP169" s="4">
        <f t="shared" si="463"/>
        <v>-0.98633870484226804</v>
      </c>
      <c r="AQ169" s="4">
        <f t="shared" si="464"/>
        <v>0.30696528384645205</v>
      </c>
      <c r="AR169" s="4">
        <f t="shared" si="465"/>
        <v>1.2136981255238339</v>
      </c>
      <c r="AS169" s="4">
        <f t="shared" si="466"/>
        <v>0.87494034452360125</v>
      </c>
      <c r="AT169" s="4">
        <f t="shared" si="467"/>
        <v>-0.60960136430497158</v>
      </c>
      <c r="AU169" s="4">
        <f t="shared" si="468"/>
        <v>0.77428494213901189</v>
      </c>
      <c r="AV169" s="4">
        <f t="shared" si="469"/>
        <v>-1.1941838799526607</v>
      </c>
      <c r="AW169" s="4">
        <f t="shared" si="469"/>
        <v>-3.6927679822486326</v>
      </c>
      <c r="AY169" s="2">
        <f t="shared" si="520"/>
        <v>61.668131738171873</v>
      </c>
      <c r="AZ169" s="2">
        <f t="shared" si="359"/>
        <v>61.655928047852953</v>
      </c>
      <c r="BA169" s="2">
        <f t="shared" si="360"/>
        <v>61.203455055285602</v>
      </c>
      <c r="BB169" s="2">
        <f t="shared" si="361"/>
        <v>60.600738839501275</v>
      </c>
      <c r="BC169" s="2">
        <f t="shared" si="362"/>
        <v>60.985462152996931</v>
      </c>
      <c r="BD169" s="2">
        <f t="shared" si="363"/>
        <v>60.092474562248213</v>
      </c>
      <c r="BE169" s="2">
        <f t="shared" si="364"/>
        <v>60.094876981816512</v>
      </c>
      <c r="BF169" s="2">
        <f t="shared" si="365"/>
        <v>59.591200391633798</v>
      </c>
      <c r="BG169" s="2">
        <f t="shared" si="366"/>
        <v>57.974764682222855</v>
      </c>
      <c r="BH169" s="2">
        <f t="shared" si="367"/>
        <v>56.451551641367821</v>
      </c>
      <c r="BI169" s="2">
        <f t="shared" si="368"/>
        <v>55.538505290042657</v>
      </c>
      <c r="BJ169" s="2">
        <f t="shared" si="369"/>
        <v>53.838072718626144</v>
      </c>
      <c r="BK169" s="2">
        <f t="shared" si="370"/>
        <v>54.621183405232458</v>
      </c>
      <c r="BL169" s="2">
        <f t="shared" si="371"/>
        <v>56.304020300100674</v>
      </c>
      <c r="BM169" s="2">
        <f t="shared" si="372"/>
        <v>57.836513254120895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60.652000000000001</v>
      </c>
      <c r="CF169" s="2">
        <f t="shared" si="522"/>
        <v>62.19</v>
      </c>
      <c r="CG169" s="2">
        <f t="shared" si="523"/>
        <v>61.238</v>
      </c>
      <c r="CH169" s="2">
        <f t="shared" si="524"/>
        <v>60.570999999999998</v>
      </c>
      <c r="CI169" s="2">
        <f t="shared" si="525"/>
        <v>60.738</v>
      </c>
      <c r="CJ169" s="2">
        <f t="shared" si="526"/>
        <v>60.381</v>
      </c>
      <c r="CK169" s="2">
        <f t="shared" si="527"/>
        <v>59.570999999999998</v>
      </c>
      <c r="CL169" s="2">
        <f t="shared" si="528"/>
        <v>58.704999999999998</v>
      </c>
      <c r="CM169" s="2" t="str">
        <f t="shared" si="529"/>
        <v/>
      </c>
      <c r="CN169" s="2" t="str">
        <f t="shared" si="530"/>
        <v/>
      </c>
      <c r="CO169" s="2">
        <f t="shared" si="531"/>
        <v>56.622</v>
      </c>
      <c r="CP169" s="2">
        <f t="shared" si="532"/>
        <v>53.289000000000001</v>
      </c>
      <c r="CQ169" s="2">
        <f t="shared" si="533"/>
        <v>55.421999999999997</v>
      </c>
      <c r="CR169" s="2" t="str">
        <f t="shared" si="534"/>
        <v/>
      </c>
      <c r="CS169" s="2" t="str">
        <f t="shared" si="535"/>
        <v/>
      </c>
      <c r="CU169" s="2">
        <f t="shared" si="485"/>
        <v>60.652000000000001</v>
      </c>
      <c r="CV169" s="2">
        <f t="shared" si="486"/>
        <v>62.19</v>
      </c>
      <c r="CW169" s="2">
        <f t="shared" si="487"/>
        <v>61.238</v>
      </c>
      <c r="CX169" s="2">
        <f t="shared" si="488"/>
        <v>60.570999999999998</v>
      </c>
      <c r="CY169" s="2">
        <f t="shared" si="489"/>
        <v>60.738</v>
      </c>
      <c r="CZ169" s="2">
        <f t="shared" si="490"/>
        <v>60.381</v>
      </c>
      <c r="DA169" s="2">
        <f t="shared" si="491"/>
        <v>59.570999999999998</v>
      </c>
      <c r="DB169" s="2">
        <f t="shared" si="492"/>
        <v>58.704999999999998</v>
      </c>
      <c r="DC169" s="2" t="str">
        <f t="shared" si="493"/>
        <v/>
      </c>
      <c r="DD169" s="2" t="str">
        <f t="shared" si="494"/>
        <v/>
      </c>
      <c r="DE169" s="2">
        <f t="shared" si="495"/>
        <v>56.622</v>
      </c>
      <c r="DF169" s="2">
        <f t="shared" si="496"/>
        <v>53.289000000000001</v>
      </c>
      <c r="DG169" s="2">
        <f t="shared" si="497"/>
        <v>55.421999999999997</v>
      </c>
      <c r="DH169" s="2" t="str">
        <f t="shared" si="498"/>
        <v/>
      </c>
      <c r="DI169" s="2" t="str">
        <f t="shared" si="499"/>
        <v/>
      </c>
      <c r="DK169" s="2">
        <f t="shared" si="500"/>
        <v>96.591799003322265</v>
      </c>
      <c r="DL169" s="2">
        <f t="shared" si="501"/>
        <v>96.828504983388711</v>
      </c>
      <c r="DM169" s="2">
        <f t="shared" si="501"/>
        <v>102.70840984596799</v>
      </c>
      <c r="DN169" s="2">
        <f t="shared" si="501"/>
        <v>99.327434309876182</v>
      </c>
      <c r="DO169" s="2">
        <f t="shared" si="501"/>
        <v>96.360863922426617</v>
      </c>
      <c r="DP169" s="2">
        <f t="shared" si="501"/>
        <v>91.856656599214745</v>
      </c>
      <c r="DQ169" s="2">
        <f t="shared" si="501"/>
        <v>99.975350093808657</v>
      </c>
      <c r="DR169" s="2">
        <f t="shared" si="501"/>
        <v>101.35437381916327</v>
      </c>
      <c r="DS169" s="2">
        <f t="shared" si="501"/>
        <v>82.74258808630394</v>
      </c>
      <c r="DT169" s="2">
        <f t="shared" si="501"/>
        <v>88.531683198380577</v>
      </c>
      <c r="DU169" s="2">
        <f t="shared" si="501"/>
        <v>88.488259514170053</v>
      </c>
      <c r="DV169" s="2">
        <f t="shared" si="501"/>
        <v>91.080391369605977</v>
      </c>
      <c r="DW169" s="2">
        <f t="shared" si="501"/>
        <v>91.37491463414635</v>
      </c>
      <c r="DX169" s="2">
        <f t="shared" si="501"/>
        <v>75.756294773519173</v>
      </c>
      <c r="DY169" s="2">
        <f t="shared" si="501"/>
        <v>73.318043243243238</v>
      </c>
      <c r="EA169" s="2">
        <f t="shared" si="440"/>
        <v>61.645144140132125</v>
      </c>
      <c r="EB169" s="2">
        <f t="shared" si="502"/>
        <v>61.531124623038636</v>
      </c>
      <c r="EC169" s="2">
        <f t="shared" si="503"/>
        <v>61.037651554341721</v>
      </c>
      <c r="ED169" s="2">
        <f t="shared" si="504"/>
        <v>60.38975698916822</v>
      </c>
      <c r="EE169" s="2">
        <f t="shared" si="505"/>
        <v>60.772043082203169</v>
      </c>
      <c r="EF169" s="2">
        <f t="shared" si="506"/>
        <v>59.899318673979906</v>
      </c>
      <c r="EG169" s="2">
        <f t="shared" si="507"/>
        <v>59.818956817528495</v>
      </c>
      <c r="EH169" s="2">
        <f t="shared" si="508"/>
        <v>59.403718403400802</v>
      </c>
      <c r="EI169" s="2">
        <f t="shared" si="509"/>
        <v>57.728651877496674</v>
      </c>
      <c r="EJ169" s="2">
        <f t="shared" si="510"/>
        <v>56.260559053940362</v>
      </c>
      <c r="EK169" s="2">
        <f t="shared" si="511"/>
        <v>55.466825606956178</v>
      </c>
      <c r="EL169" s="2">
        <f t="shared" si="512"/>
        <v>53.553989286829932</v>
      </c>
      <c r="EM169" s="2">
        <f t="shared" si="513"/>
        <v>54.421375750417617</v>
      </c>
      <c r="EN169" s="2">
        <f t="shared" si="514"/>
        <v>56.282063124411977</v>
      </c>
      <c r="EO169" s="2">
        <f t="shared" si="515"/>
        <v>57.978845466101035</v>
      </c>
      <c r="EQ169" s="2">
        <f t="shared" si="516"/>
        <v>61.739423085786733</v>
      </c>
      <c r="ER169" s="2">
        <f t="shared" si="517"/>
        <v>62.104758571623989</v>
      </c>
      <c r="ES169" s="2">
        <f t="shared" si="517"/>
        <v>61.65638589263844</v>
      </c>
      <c r="ET169" s="2">
        <f t="shared" si="517"/>
        <v>61.288115230725651</v>
      </c>
      <c r="EU169" s="2">
        <f t="shared" si="517"/>
        <v>61.576490868191307</v>
      </c>
      <c r="EV169" s="2">
        <f t="shared" si="517"/>
        <v>60.678261725591106</v>
      </c>
      <c r="EW169" s="2">
        <f t="shared" si="517"/>
        <v>60.840940745978841</v>
      </c>
      <c r="EX169" s="2">
        <f t="shared" si="517"/>
        <v>60.071004117030284</v>
      </c>
      <c r="EY169" s="2">
        <f t="shared" si="517"/>
        <v>58.509537111111115</v>
      </c>
      <c r="EZ169" s="2">
        <f t="shared" si="517"/>
        <v>56.85329043918852</v>
      </c>
      <c r="FA169" s="2">
        <f t="shared" si="517"/>
        <v>55.696070804968151</v>
      </c>
      <c r="FB169" s="2">
        <f t="shared" si="517"/>
        <v>54.674921824017687</v>
      </c>
      <c r="FC169" s="2">
        <f t="shared" si="517"/>
        <v>55.308864514863032</v>
      </c>
      <c r="FD169" s="2">
        <f t="shared" si="517"/>
        <v>56.426606179932463</v>
      </c>
      <c r="FE169" s="2">
        <f t="shared" si="517"/>
        <v>56.852776156850602</v>
      </c>
      <c r="FG169" s="2">
        <f t="shared" si="518"/>
        <v>0.99989039220738241</v>
      </c>
      <c r="FH169" s="2">
        <f t="shared" si="519"/>
        <v>0.99988445214360078</v>
      </c>
      <c r="FI169" s="2">
        <f t="shared" si="519"/>
        <v>0.9998826713468375</v>
      </c>
      <c r="FJ169" s="2">
        <f t="shared" si="519"/>
        <v>0.99987590546848792</v>
      </c>
      <c r="FK169" s="2">
        <f t="shared" si="519"/>
        <v>0.99989576144107994</v>
      </c>
      <c r="FL169" s="2">
        <f t="shared" si="519"/>
        <v>0.99987720332560759</v>
      </c>
      <c r="FM169" s="2">
        <f t="shared" si="519"/>
        <v>0.99986682936897575</v>
      </c>
      <c r="FN169" s="2">
        <f t="shared" si="519"/>
        <v>0.99985756663679493</v>
      </c>
      <c r="FO169" s="2">
        <f t="shared" si="519"/>
        <v>0.99986730945892766</v>
      </c>
      <c r="FP169" s="2">
        <f t="shared" si="519"/>
        <v>0.99986223330095403</v>
      </c>
      <c r="FQ169" s="2">
        <f t="shared" si="519"/>
        <v>0.99986300662283523</v>
      </c>
      <c r="FR169" s="2">
        <f t="shared" si="519"/>
        <v>0.99986859268089878</v>
      </c>
      <c r="FS169" s="2">
        <f t="shared" si="519"/>
        <v>0.9998749117611313</v>
      </c>
      <c r="FT169" s="2">
        <f t="shared" si="519"/>
        <v>0.99986496079499132</v>
      </c>
      <c r="FU169" s="2">
        <f t="shared" si="519"/>
        <v>0.99984075424774288</v>
      </c>
      <c r="FW169" s="2">
        <f t="shared" si="536"/>
        <v>0.20319671807747394</v>
      </c>
      <c r="FX169" s="2">
        <f t="shared" si="376"/>
        <v>0.21045631709016438</v>
      </c>
      <c r="FY169" s="2">
        <f t="shared" si="377"/>
        <v>0.26007014163821424</v>
      </c>
      <c r="FZ169" s="2">
        <f t="shared" si="378"/>
        <v>0.22947404272752175</v>
      </c>
      <c r="GA169" s="2">
        <f t="shared" si="379"/>
        <v>0.2606873274417838</v>
      </c>
      <c r="GB169" s="2">
        <f t="shared" si="380"/>
        <v>0.24293384870337445</v>
      </c>
      <c r="GC169" s="2">
        <f t="shared" si="381"/>
        <v>0.2647522182330459</v>
      </c>
      <c r="GD169" s="2">
        <f t="shared" si="382"/>
        <v>0.27200764468075794</v>
      </c>
      <c r="GE169" s="2">
        <f t="shared" si="383"/>
        <v>0.31092109511723864</v>
      </c>
      <c r="GF169" s="2">
        <f t="shared" si="384"/>
        <v>0.3147238459483207</v>
      </c>
      <c r="GG169" s="2">
        <f t="shared" si="385"/>
        <v>0.29294382573368311</v>
      </c>
      <c r="GH169" s="2">
        <f t="shared" si="386"/>
        <v>0.24903567221212636</v>
      </c>
      <c r="GI169" s="2">
        <f t="shared" si="387"/>
        <v>0.21992977211139778</v>
      </c>
      <c r="GJ169" s="2">
        <f t="shared" si="388"/>
        <v>0.13371372881975993</v>
      </c>
      <c r="GK169" s="2">
        <f t="shared" si="389"/>
        <v>0.12856661031420213</v>
      </c>
      <c r="GM169" s="86">
        <f t="shared" si="537"/>
        <v>1.2216024148045333E-104</v>
      </c>
      <c r="GN169" s="86">
        <f t="shared" si="390"/>
        <v>8.0610664422532389E-191</v>
      </c>
      <c r="GO169" s="86">
        <f t="shared" si="391"/>
        <v>6.0827018109542769E-206</v>
      </c>
      <c r="GP169" s="86">
        <f t="shared" si="392"/>
        <v>1.2408466657543797E-224</v>
      </c>
      <c r="GQ169" s="86">
        <f t="shared" si="393"/>
        <v>1.4324196241523384E-235</v>
      </c>
      <c r="GR169" s="86">
        <f t="shared" si="394"/>
        <v>1.6966588540421011E-169</v>
      </c>
      <c r="GS169" s="86">
        <f t="shared" si="395"/>
        <v>6.6478489873978704E-179</v>
      </c>
      <c r="GT169" s="86">
        <f t="shared" si="396"/>
        <v>1.8689149657015256E-192</v>
      </c>
      <c r="GU169" s="86">
        <f t="shared" si="397"/>
        <v>1.6600345642477278E-194</v>
      </c>
      <c r="GV169" s="86">
        <f t="shared" si="398"/>
        <v>2.0596693153544828E-194</v>
      </c>
      <c r="GW169" s="86">
        <f t="shared" si="399"/>
        <v>1.6216759768669658E-255</v>
      </c>
      <c r="GX169" s="86">
        <f t="shared" si="400"/>
        <v>0</v>
      </c>
      <c r="GY169" s="86">
        <f t="shared" si="401"/>
        <v>0</v>
      </c>
      <c r="GZ169" s="86">
        <f t="shared" si="402"/>
        <v>3.4156439522990143E-81</v>
      </c>
      <c r="HA169" s="86">
        <f t="shared" si="403"/>
        <v>7.4534737765121715E-82</v>
      </c>
      <c r="HC169" s="86">
        <f t="shared" si="538"/>
        <v>3.7762225162471044E-64</v>
      </c>
      <c r="HD169" s="86">
        <f t="shared" si="404"/>
        <v>2.283087713226959E-114</v>
      </c>
      <c r="HE169" s="86">
        <f t="shared" si="405"/>
        <v>1.0712479123468748E-136</v>
      </c>
      <c r="HF169" s="86">
        <f t="shared" si="406"/>
        <v>4.3707736860340465E-109</v>
      </c>
      <c r="HG169" s="86">
        <f t="shared" si="407"/>
        <v>7.848447654750387E-154</v>
      </c>
      <c r="HH169" s="86">
        <f t="shared" si="408"/>
        <v>8.1866755804467547E-105</v>
      </c>
      <c r="HI169" s="86">
        <f t="shared" si="409"/>
        <v>6.7155677861304095E-118</v>
      </c>
      <c r="HJ169" s="86">
        <f t="shared" si="410"/>
        <v>3.1820305554770865E-159</v>
      </c>
      <c r="HK169" s="86">
        <f t="shared" si="411"/>
        <v>4.0480933001913373E-154</v>
      </c>
      <c r="HL169" s="86">
        <f t="shared" si="412"/>
        <v>3.1663304892314502E-131</v>
      </c>
      <c r="HM169" s="86">
        <f t="shared" si="413"/>
        <v>6.4480429985429277E-154</v>
      </c>
      <c r="HN169" s="86">
        <f t="shared" si="414"/>
        <v>1.8352253647698245E-180</v>
      </c>
      <c r="HO169" s="86">
        <f t="shared" si="415"/>
        <v>4.0296925322188967E-218</v>
      </c>
      <c r="HP169" s="86">
        <f t="shared" si="416"/>
        <v>3.0910149491786104E-35</v>
      </c>
      <c r="HQ169" s="86">
        <f t="shared" si="417"/>
        <v>4.7518070491695027E-62</v>
      </c>
      <c r="HS169" s="86">
        <f t="shared" si="539"/>
        <v>9.9491133408328072E-5</v>
      </c>
      <c r="HT169" s="86">
        <f t="shared" si="418"/>
        <v>4.310812297010252E-5</v>
      </c>
      <c r="HU169" s="86">
        <f t="shared" si="419"/>
        <v>3.8805667230705801E-7</v>
      </c>
      <c r="HV169" s="86">
        <f t="shared" si="420"/>
        <v>1.0028129354482102E-7</v>
      </c>
      <c r="HW169" s="86">
        <f t="shared" si="421"/>
        <v>1.4637867754496937E-6</v>
      </c>
      <c r="HX169" s="86">
        <f t="shared" si="422"/>
        <v>5.4635922290442998E-7</v>
      </c>
      <c r="HY169" s="86">
        <f t="shared" si="423"/>
        <v>1.8401349282142098E-7</v>
      </c>
      <c r="HZ169" s="86">
        <f t="shared" si="424"/>
        <v>5.8411209871776345E-8</v>
      </c>
      <c r="IA169" s="86">
        <f t="shared" si="425"/>
        <v>4.4084602737532762E-10</v>
      </c>
      <c r="IB169" s="86">
        <f t="shared" si="426"/>
        <v>1.1920645980978563E-9</v>
      </c>
      <c r="IC169" s="86">
        <f t="shared" si="427"/>
        <v>2.0857948132527701E-9</v>
      </c>
      <c r="ID169" s="86">
        <f t="shared" si="428"/>
        <v>3.350742745165679E-7</v>
      </c>
      <c r="IE169" s="86">
        <f t="shared" si="429"/>
        <v>1.2676487743162814E-5</v>
      </c>
      <c r="IF169" s="86">
        <f t="shared" si="430"/>
        <v>1.3424594085215994E-2</v>
      </c>
      <c r="IG169" s="86">
        <f t="shared" si="431"/>
        <v>7.8243219236462921E-2</v>
      </c>
      <c r="II169" s="86">
        <f t="shared" si="540"/>
        <v>2.0502842404081454E-4</v>
      </c>
      <c r="IJ169" s="86">
        <f t="shared" si="541"/>
        <v>3.594926188162388E-4</v>
      </c>
      <c r="IK169" s="86">
        <f t="shared" si="542"/>
        <v>1.9775780034943747E-3</v>
      </c>
      <c r="IL169" s="86">
        <f t="shared" si="543"/>
        <v>2.7440963798683885E-4</v>
      </c>
      <c r="IM169" s="86">
        <f t="shared" si="544"/>
        <v>3.5664722763614968E-3</v>
      </c>
      <c r="IN169" s="86">
        <f t="shared" si="545"/>
        <v>5.6734041807475195E-4</v>
      </c>
      <c r="IO169" s="86">
        <f t="shared" si="546"/>
        <v>1.8987191449142341E-3</v>
      </c>
      <c r="IP169" s="86">
        <f t="shared" si="547"/>
        <v>2.3816354515607519E-3</v>
      </c>
      <c r="IQ169" s="86">
        <f t="shared" si="548"/>
        <v>1.00009848870465E-2</v>
      </c>
      <c r="IR169" s="86">
        <f t="shared" si="549"/>
        <v>1.0000232812024511E-2</v>
      </c>
      <c r="IS169" s="86">
        <f t="shared" si="550"/>
        <v>4.2999760402780583E-3</v>
      </c>
      <c r="IT169" s="86">
        <f t="shared" si="551"/>
        <v>8.8704202100047143E-4</v>
      </c>
      <c r="IU169" s="86">
        <f t="shared" si="552"/>
        <v>3.5344347974142231E-4</v>
      </c>
      <c r="IV169" s="86">
        <f t="shared" si="553"/>
        <v>2.8307192606818418E-3</v>
      </c>
      <c r="IW169" s="86">
        <f t="shared" si="554"/>
        <v>9.2804813906991962E-5</v>
      </c>
      <c r="IY169" s="86">
        <f t="shared" si="555"/>
        <v>3.0451955744914262E-4</v>
      </c>
      <c r="IZ169" s="86">
        <f t="shared" si="556"/>
        <v>4.0260074178634131E-4</v>
      </c>
      <c r="JA169" s="86">
        <f t="shared" si="557"/>
        <v>1.9779660601666818E-3</v>
      </c>
      <c r="JB169" s="86">
        <f t="shared" si="558"/>
        <v>2.7450991928038368E-4</v>
      </c>
      <c r="JC169" s="86">
        <f t="shared" si="559"/>
        <v>3.5679360631369465E-3</v>
      </c>
      <c r="JD169" s="86">
        <f t="shared" si="560"/>
        <v>5.6788677729765634E-4</v>
      </c>
      <c r="JE169" s="86">
        <f t="shared" si="561"/>
        <v>1.8989031584070557E-3</v>
      </c>
      <c r="JF169" s="86">
        <f t="shared" si="562"/>
        <v>2.3816938627706239E-3</v>
      </c>
      <c r="JG169" s="86">
        <f t="shared" si="563"/>
        <v>1.0000985327892528E-2</v>
      </c>
      <c r="JH169" s="86">
        <f t="shared" si="564"/>
        <v>1.0000234004089109E-2</v>
      </c>
      <c r="JI169" s="86">
        <f t="shared" si="565"/>
        <v>4.2999781260728712E-3</v>
      </c>
      <c r="JJ169" s="86">
        <f t="shared" si="566"/>
        <v>8.8737709527498805E-4</v>
      </c>
      <c r="JK169" s="86">
        <f t="shared" si="567"/>
        <v>3.661199674845851E-4</v>
      </c>
      <c r="JL169" s="86">
        <f t="shared" si="568"/>
        <v>1.6255313345897835E-2</v>
      </c>
      <c r="JM169" s="86">
        <f t="shared" si="569"/>
        <v>7.8336024050369907E-2</v>
      </c>
    </row>
    <row r="170" spans="2:273" x14ac:dyDescent="0.25">
      <c r="B170" s="2">
        <v>143</v>
      </c>
      <c r="C170" s="37">
        <v>60.326000000000001</v>
      </c>
      <c r="D170" s="37">
        <v>61</v>
      </c>
      <c r="E170" s="37">
        <v>61.167000000000002</v>
      </c>
      <c r="F170" s="37">
        <v>60.048000000000002</v>
      </c>
      <c r="G170" s="37">
        <v>59.594999999999999</v>
      </c>
      <c r="H170" s="37">
        <v>59.143000000000001</v>
      </c>
      <c r="I170" s="37">
        <v>60.667000000000002</v>
      </c>
      <c r="J170" s="37">
        <v>59.726999999999997</v>
      </c>
      <c r="K170" s="37">
        <v>59.133000000000003</v>
      </c>
      <c r="L170" s="37">
        <v>57.067</v>
      </c>
      <c r="M170" s="37">
        <v>55.444000000000003</v>
      </c>
      <c r="N170" s="37">
        <v>53.756</v>
      </c>
      <c r="O170" s="37">
        <v>54.8</v>
      </c>
      <c r="P170" s="37">
        <v>54.432000000000002</v>
      </c>
      <c r="Q170" s="37">
        <v>58.325600000000001</v>
      </c>
      <c r="S170" s="4">
        <f t="shared" si="441"/>
        <v>61.587119253927831</v>
      </c>
      <c r="T170" s="4">
        <f t="shared" si="442"/>
        <v>61.568431991487081</v>
      </c>
      <c r="U170" s="4">
        <f t="shared" si="443"/>
        <v>61.171458046522361</v>
      </c>
      <c r="V170" s="4">
        <f t="shared" si="444"/>
        <v>60.489470111741454</v>
      </c>
      <c r="W170" s="4">
        <f t="shared" si="445"/>
        <v>61.058640023868378</v>
      </c>
      <c r="X170" s="4">
        <f t="shared" si="446"/>
        <v>60.045939075583426</v>
      </c>
      <c r="Y170" s="4">
        <f t="shared" si="447"/>
        <v>60.13690721857818</v>
      </c>
      <c r="Z170" s="4">
        <f t="shared" si="448"/>
        <v>59.688509084333354</v>
      </c>
      <c r="AA170" s="4">
        <f t="shared" si="449"/>
        <v>58.617262701948178</v>
      </c>
      <c r="AB170" s="4">
        <f t="shared" si="450"/>
        <v>57.163734961443197</v>
      </c>
      <c r="AC170" s="4">
        <f t="shared" si="451"/>
        <v>55.861701929535684</v>
      </c>
      <c r="AD170" s="4">
        <f t="shared" si="452"/>
        <v>53.852996213754807</v>
      </c>
      <c r="AE170" s="4">
        <f t="shared" si="453"/>
        <v>54.555574606763102</v>
      </c>
      <c r="AF170" s="4">
        <f t="shared" si="454"/>
        <v>56.715771214519989</v>
      </c>
      <c r="AG170" s="4">
        <f t="shared" si="455"/>
        <v>59.129380312455424</v>
      </c>
      <c r="AI170" s="4">
        <f t="shared" si="456"/>
        <v>-1.2611192539278306</v>
      </c>
      <c r="AJ170" s="4">
        <f t="shared" si="457"/>
        <v>-0.56843199148708123</v>
      </c>
      <c r="AK170" s="4">
        <f t="shared" si="458"/>
        <v>-4.4580465223589272E-3</v>
      </c>
      <c r="AL170" s="4">
        <f t="shared" si="459"/>
        <v>-0.44147011174145234</v>
      </c>
      <c r="AM170" s="4">
        <f t="shared" si="460"/>
        <v>-1.4636400238683791</v>
      </c>
      <c r="AN170" s="4">
        <f t="shared" si="461"/>
        <v>-0.90293907558342568</v>
      </c>
      <c r="AO170" s="4">
        <f t="shared" si="462"/>
        <v>0.53009278142182126</v>
      </c>
      <c r="AP170" s="4">
        <f t="shared" si="463"/>
        <v>3.8490915666642422E-2</v>
      </c>
      <c r="AQ170" s="4">
        <f t="shared" si="464"/>
        <v>0.51573729805182467</v>
      </c>
      <c r="AR170" s="4">
        <f t="shared" si="465"/>
        <v>-9.673496144319671E-2</v>
      </c>
      <c r="AS170" s="4">
        <f t="shared" si="466"/>
        <v>-0.41770192953568142</v>
      </c>
      <c r="AT170" s="4">
        <f t="shared" si="467"/>
        <v>-9.6996213754806604E-2</v>
      </c>
      <c r="AU170" s="4">
        <f t="shared" si="468"/>
        <v>0.24442539323689516</v>
      </c>
      <c r="AV170" s="4">
        <f t="shared" si="469"/>
        <v>-2.2837712145199873</v>
      </c>
      <c r="AW170" s="4">
        <f t="shared" si="469"/>
        <v>-0.80378031245542303</v>
      </c>
      <c r="AY170" s="2">
        <f t="shared" si="520"/>
        <v>61.587119253927831</v>
      </c>
      <c r="AZ170" s="2">
        <f t="shared" si="359"/>
        <v>61.55738651580927</v>
      </c>
      <c r="BA170" s="2">
        <f t="shared" si="360"/>
        <v>61.087140990334802</v>
      </c>
      <c r="BB170" s="2">
        <f t="shared" si="361"/>
        <v>60.466546766723084</v>
      </c>
      <c r="BC170" s="2">
        <f t="shared" si="362"/>
        <v>60.871669321544658</v>
      </c>
      <c r="BD170" s="2">
        <f t="shared" si="363"/>
        <v>59.992843522403192</v>
      </c>
      <c r="BE170" s="2">
        <f t="shared" si="364"/>
        <v>59.973333423081094</v>
      </c>
      <c r="BF170" s="2">
        <f t="shared" si="365"/>
        <v>59.470472429449529</v>
      </c>
      <c r="BG170" s="2">
        <f t="shared" si="366"/>
        <v>57.874620985396191</v>
      </c>
      <c r="BH170" s="2">
        <f t="shared" si="367"/>
        <v>56.33550002124646</v>
      </c>
      <c r="BI170" s="2">
        <f t="shared" si="368"/>
        <v>55.418754578277657</v>
      </c>
      <c r="BJ170" s="2">
        <f t="shared" si="369"/>
        <v>53.711598643276396</v>
      </c>
      <c r="BK170" s="2">
        <f t="shared" si="370"/>
        <v>54.492396657183036</v>
      </c>
      <c r="BL170" s="2">
        <f t="shared" si="371"/>
        <v>56.196941674672182</v>
      </c>
      <c r="BM170" s="2">
        <f t="shared" si="372"/>
        <v>57.752759142812316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60.326000000000001</v>
      </c>
      <c r="CF170" s="2">
        <f t="shared" si="522"/>
        <v>61</v>
      </c>
      <c r="CG170" s="2">
        <f t="shared" si="523"/>
        <v>61.167000000000002</v>
      </c>
      <c r="CH170" s="2">
        <f t="shared" si="524"/>
        <v>60.048000000000002</v>
      </c>
      <c r="CI170" s="2">
        <f t="shared" si="525"/>
        <v>59.594999999999999</v>
      </c>
      <c r="CJ170" s="2">
        <f t="shared" si="526"/>
        <v>59.143000000000001</v>
      </c>
      <c r="CK170" s="2">
        <f t="shared" si="527"/>
        <v>60.667000000000002</v>
      </c>
      <c r="CL170" s="2">
        <f t="shared" si="528"/>
        <v>59.726999999999997</v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53.756</v>
      </c>
      <c r="CQ170" s="2">
        <f t="shared" si="533"/>
        <v>54.8</v>
      </c>
      <c r="CR170" s="2" t="str">
        <f t="shared" si="534"/>
        <v/>
      </c>
      <c r="CS170" s="2" t="str">
        <f t="shared" si="535"/>
        <v/>
      </c>
      <c r="CU170" s="2">
        <f t="shared" si="485"/>
        <v>60.326000000000001</v>
      </c>
      <c r="CV170" s="2">
        <f t="shared" si="486"/>
        <v>61</v>
      </c>
      <c r="CW170" s="2">
        <f t="shared" si="487"/>
        <v>61.167000000000002</v>
      </c>
      <c r="CX170" s="2">
        <f t="shared" si="488"/>
        <v>60.048000000000002</v>
      </c>
      <c r="CY170" s="2">
        <f t="shared" si="489"/>
        <v>59.594999999999999</v>
      </c>
      <c r="CZ170" s="2">
        <f t="shared" si="490"/>
        <v>59.143000000000001</v>
      </c>
      <c r="DA170" s="2">
        <f t="shared" si="491"/>
        <v>60.667000000000002</v>
      </c>
      <c r="DB170" s="2">
        <f t="shared" si="492"/>
        <v>59.726999999999997</v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53.756</v>
      </c>
      <c r="DG170" s="2">
        <f t="shared" si="497"/>
        <v>54.8</v>
      </c>
      <c r="DH170" s="2" t="str">
        <f t="shared" si="498"/>
        <v/>
      </c>
      <c r="DI170" s="2" t="str">
        <f t="shared" si="499"/>
        <v/>
      </c>
      <c r="DK170" s="2">
        <f t="shared" si="500"/>
        <v>96.783638779824827</v>
      </c>
      <c r="DL170" s="2">
        <f t="shared" si="501"/>
        <v>96.996431893687713</v>
      </c>
      <c r="DM170" s="2">
        <f t="shared" si="501"/>
        <v>102.92109136212625</v>
      </c>
      <c r="DN170" s="2">
        <f t="shared" si="501"/>
        <v>99.519121262458484</v>
      </c>
      <c r="DO170" s="2">
        <f t="shared" si="501"/>
        <v>96.528223374659021</v>
      </c>
      <c r="DP170" s="2">
        <f t="shared" si="501"/>
        <v>91.987401993355491</v>
      </c>
      <c r="DQ170" s="2">
        <f t="shared" si="501"/>
        <v>100.17390881801127</v>
      </c>
      <c r="DR170" s="2">
        <f t="shared" si="501"/>
        <v>101.56581713900134</v>
      </c>
      <c r="DS170" s="2">
        <f t="shared" si="501"/>
        <v>82.774430112570357</v>
      </c>
      <c r="DT170" s="2">
        <f t="shared" si="501"/>
        <v>88.643564777327938</v>
      </c>
      <c r="DU170" s="2">
        <f t="shared" si="501"/>
        <v>88.613863967611351</v>
      </c>
      <c r="DV170" s="2">
        <f t="shared" si="501"/>
        <v>91.244238742964328</v>
      </c>
      <c r="DW170" s="2">
        <f t="shared" si="501"/>
        <v>91.537679442508718</v>
      </c>
      <c r="DX170" s="2">
        <f t="shared" si="501"/>
        <v>75.806387804878057</v>
      </c>
      <c r="DY170" s="2">
        <f t="shared" si="501"/>
        <v>73.378581152204831</v>
      </c>
      <c r="EA170" s="2">
        <f t="shared" si="440"/>
        <v>61.562286202033704</v>
      </c>
      <c r="EB170" s="2">
        <f t="shared" si="502"/>
        <v>61.419779640260224</v>
      </c>
      <c r="EC170" s="2">
        <f t="shared" si="503"/>
        <v>60.905298915575557</v>
      </c>
      <c r="ED170" s="2">
        <f t="shared" si="504"/>
        <v>60.233684754630538</v>
      </c>
      <c r="EE170" s="2">
        <f t="shared" si="505"/>
        <v>60.637310087540257</v>
      </c>
      <c r="EF170" s="2">
        <f t="shared" si="506"/>
        <v>59.780065638982705</v>
      </c>
      <c r="EG170" s="2">
        <f t="shared" si="507"/>
        <v>59.670227857804456</v>
      </c>
      <c r="EH170" s="2">
        <f t="shared" si="508"/>
        <v>59.265326382783982</v>
      </c>
      <c r="EI170" s="2">
        <f t="shared" si="509"/>
        <v>57.605606178428765</v>
      </c>
      <c r="EJ170" s="2">
        <f t="shared" si="510"/>
        <v>56.127013125175289</v>
      </c>
      <c r="EK170" s="2">
        <f t="shared" si="511"/>
        <v>55.340871916369494</v>
      </c>
      <c r="EL170" s="2">
        <f t="shared" si="512"/>
        <v>53.399774571425873</v>
      </c>
      <c r="EM170" s="2">
        <f t="shared" si="513"/>
        <v>54.272648608790973</v>
      </c>
      <c r="EN170" s="2">
        <f t="shared" si="514"/>
        <v>56.17301904036556</v>
      </c>
      <c r="EO170" s="2">
        <f t="shared" si="515"/>
        <v>57.911787432807003</v>
      </c>
      <c r="EQ170" s="2">
        <f t="shared" si="516"/>
        <v>61.659817163104236</v>
      </c>
      <c r="ER170" s="2">
        <f t="shared" si="517"/>
        <v>62.011629152899474</v>
      </c>
      <c r="ES170" s="2">
        <f t="shared" si="517"/>
        <v>61.542818718697525</v>
      </c>
      <c r="ET170" s="2">
        <f t="shared" si="517"/>
        <v>61.161587928578086</v>
      </c>
      <c r="EU170" s="2">
        <f t="shared" si="517"/>
        <v>61.465596272293929</v>
      </c>
      <c r="EV170" s="2">
        <f t="shared" si="517"/>
        <v>60.583729912196411</v>
      </c>
      <c r="EW170" s="2">
        <f t="shared" si="517"/>
        <v>60.723648312258959</v>
      </c>
      <c r="EX170" s="2">
        <f t="shared" si="517"/>
        <v>59.952301091161118</v>
      </c>
      <c r="EY170" s="2">
        <f t="shared" si="517"/>
        <v>58.409163333333339</v>
      </c>
      <c r="EZ170" s="2">
        <f t="shared" si="517"/>
        <v>56.737315000100139</v>
      </c>
      <c r="FA170" s="2">
        <f t="shared" si="517"/>
        <v>55.576885756840582</v>
      </c>
      <c r="FB170" s="2">
        <f t="shared" si="517"/>
        <v>54.552155396577447</v>
      </c>
      <c r="FC170" s="2">
        <f t="shared" si="517"/>
        <v>55.18523780019224</v>
      </c>
      <c r="FD170" s="2">
        <f t="shared" si="517"/>
        <v>56.321586066251768</v>
      </c>
      <c r="FE170" s="2">
        <f t="shared" si="517"/>
        <v>56.753565881954849</v>
      </c>
      <c r="FG170" s="2">
        <f t="shared" si="518"/>
        <v>0.99990003554096785</v>
      </c>
      <c r="FH170" s="2">
        <f t="shared" si="519"/>
        <v>0.99989461803108548</v>
      </c>
      <c r="FI170" s="2">
        <f t="shared" si="519"/>
        <v>0.99989299389185515</v>
      </c>
      <c r="FJ170" s="2">
        <f t="shared" si="519"/>
        <v>0.99988682320638178</v>
      </c>
      <c r="FK170" s="2">
        <f t="shared" si="519"/>
        <v>0.99990493243243939</v>
      </c>
      <c r="FL170" s="2">
        <f t="shared" si="519"/>
        <v>0.99988800689185686</v>
      </c>
      <c r="FM170" s="2">
        <f t="shared" si="519"/>
        <v>0.99987854551787037</v>
      </c>
      <c r="FN170" s="2">
        <f t="shared" si="519"/>
        <v>0.99987009760085732</v>
      </c>
      <c r="FO170" s="2">
        <f t="shared" si="519"/>
        <v>0.99987898337535308</v>
      </c>
      <c r="FP170" s="2">
        <f t="shared" si="519"/>
        <v>0.99987435375408706</v>
      </c>
      <c r="FQ170" s="2">
        <f t="shared" si="519"/>
        <v>0.99987505904907603</v>
      </c>
      <c r="FR170" s="2">
        <f t="shared" si="519"/>
        <v>0.99988015371489591</v>
      </c>
      <c r="FS170" s="2">
        <f t="shared" si="519"/>
        <v>0.99988591691463069</v>
      </c>
      <c r="FT170" s="2">
        <f t="shared" si="519"/>
        <v>0.99987684131792431</v>
      </c>
      <c r="FU170" s="2">
        <f t="shared" si="519"/>
        <v>0.9998547641127894</v>
      </c>
      <c r="FW170" s="2">
        <f t="shared" si="536"/>
        <v>0.21851695301041321</v>
      </c>
      <c r="FX170" s="2">
        <f t="shared" si="376"/>
        <v>0.22616853613729565</v>
      </c>
      <c r="FY170" s="2">
        <f t="shared" si="377"/>
        <v>0.27818136387362413</v>
      </c>
      <c r="FZ170" s="2">
        <f t="shared" si="378"/>
        <v>0.24616341312959084</v>
      </c>
      <c r="GA170" s="2">
        <f t="shared" si="379"/>
        <v>0.27882533408348165</v>
      </c>
      <c r="GB170" s="2">
        <f t="shared" si="380"/>
        <v>0.26027147241561371</v>
      </c>
      <c r="GC170" s="2">
        <f t="shared" si="381"/>
        <v>0.28306476338138548</v>
      </c>
      <c r="GD170" s="2">
        <f t="shared" si="382"/>
        <v>0.29062367070695727</v>
      </c>
      <c r="GE170" s="2">
        <f t="shared" si="383"/>
        <v>0.33098947501770182</v>
      </c>
      <c r="GF170" s="2">
        <f t="shared" si="384"/>
        <v>0.33491837699370691</v>
      </c>
      <c r="GG170" s="2">
        <f t="shared" si="385"/>
        <v>0.31237787789916321</v>
      </c>
      <c r="GH170" s="2">
        <f t="shared" si="386"/>
        <v>0.26665538570324399</v>
      </c>
      <c r="GI170" s="2">
        <f t="shared" si="387"/>
        <v>0.23613772848577919</v>
      </c>
      <c r="GJ170" s="2">
        <f t="shared" si="388"/>
        <v>0.14474688684519954</v>
      </c>
      <c r="GK170" s="2">
        <f t="shared" si="389"/>
        <v>0.13924332817341614</v>
      </c>
      <c r="GM170" s="86">
        <f t="shared" si="537"/>
        <v>2.641288328027275E-107</v>
      </c>
      <c r="GN170" s="86">
        <f t="shared" si="390"/>
        <v>1.1434288090232977E-195</v>
      </c>
      <c r="GO170" s="86">
        <f t="shared" si="391"/>
        <v>3.5455917849797613E-211</v>
      </c>
      <c r="GP170" s="86">
        <f t="shared" si="392"/>
        <v>2.0957783744120512E-230</v>
      </c>
      <c r="GQ170" s="86">
        <f t="shared" si="393"/>
        <v>1.3576936573671155E-241</v>
      </c>
      <c r="GR170" s="86">
        <f t="shared" si="394"/>
        <v>7.7600871158369704E-174</v>
      </c>
      <c r="GS170" s="86">
        <f t="shared" si="395"/>
        <v>1.9092301070220362E-183</v>
      </c>
      <c r="GT170" s="86">
        <f t="shared" si="396"/>
        <v>2.33937268815394E-197</v>
      </c>
      <c r="GU170" s="86">
        <f t="shared" si="397"/>
        <v>1.8667710982985588E-199</v>
      </c>
      <c r="GV170" s="86">
        <f t="shared" si="398"/>
        <v>2.3503776077965576E-199</v>
      </c>
      <c r="GW170" s="86">
        <f t="shared" si="399"/>
        <v>4.8893802751167078E-262</v>
      </c>
      <c r="GX170" s="86">
        <f t="shared" si="400"/>
        <v>0</v>
      </c>
      <c r="GY170" s="86">
        <f t="shared" si="401"/>
        <v>0</v>
      </c>
      <c r="GZ170" s="86">
        <f t="shared" si="402"/>
        <v>2.9976216287020235E-83</v>
      </c>
      <c r="HA170" s="86">
        <f t="shared" si="403"/>
        <v>6.3917448677554872E-84</v>
      </c>
      <c r="HC170" s="86">
        <f t="shared" si="538"/>
        <v>1.8155057065466975E-66</v>
      </c>
      <c r="HD170" s="86">
        <f t="shared" si="404"/>
        <v>1.8549482053485362E-118</v>
      </c>
      <c r="HE170" s="86">
        <f t="shared" si="405"/>
        <v>1.4033231268755977E-141</v>
      </c>
      <c r="HF170" s="86">
        <f t="shared" si="406"/>
        <v>5.5376575223844156E-113</v>
      </c>
      <c r="HG170" s="86">
        <f t="shared" si="407"/>
        <v>2.701083794790014E-159</v>
      </c>
      <c r="HH170" s="86">
        <f t="shared" si="408"/>
        <v>1.5619265386455277E-108</v>
      </c>
      <c r="HI170" s="86">
        <f t="shared" si="409"/>
        <v>4.8539668833888817E-122</v>
      </c>
      <c r="HJ170" s="86">
        <f t="shared" si="410"/>
        <v>7.5997669585903158E-165</v>
      </c>
      <c r="HK170" s="86">
        <f t="shared" si="411"/>
        <v>1.7116020265262809E-159</v>
      </c>
      <c r="HL170" s="86">
        <f t="shared" si="412"/>
        <v>8.2567217933696007E-136</v>
      </c>
      <c r="HM170" s="86">
        <f t="shared" si="413"/>
        <v>2.4579918845103347E-159</v>
      </c>
      <c r="HN170" s="86">
        <f t="shared" si="414"/>
        <v>7.1756813893586741E-187</v>
      </c>
      <c r="HO170" s="86">
        <f t="shared" si="415"/>
        <v>5.3517140719178398E-226</v>
      </c>
      <c r="HP170" s="86">
        <f t="shared" si="416"/>
        <v>1.7472436706878192E-36</v>
      </c>
      <c r="HQ170" s="86">
        <f t="shared" si="417"/>
        <v>2.4754171981024508E-64</v>
      </c>
      <c r="HS170" s="86">
        <f t="shared" si="539"/>
        <v>2.8885113271974484E-5</v>
      </c>
      <c r="HT170" s="86">
        <f t="shared" si="418"/>
        <v>1.1950897818413033E-5</v>
      </c>
      <c r="HU170" s="86">
        <f t="shared" si="419"/>
        <v>7.0474769285180796E-8</v>
      </c>
      <c r="HV170" s="86">
        <f t="shared" si="420"/>
        <v>1.6222516690235036E-8</v>
      </c>
      <c r="HW170" s="86">
        <f t="shared" si="421"/>
        <v>3.1711418722432662E-7</v>
      </c>
      <c r="HX170" s="86">
        <f t="shared" si="422"/>
        <v>9.6246831681015744E-8</v>
      </c>
      <c r="HY170" s="86">
        <f t="shared" si="423"/>
        <v>3.0446344849390667E-8</v>
      </c>
      <c r="HZ170" s="86">
        <f t="shared" si="424"/>
        <v>8.809803110356241E-9</v>
      </c>
      <c r="IA170" s="86">
        <f t="shared" si="425"/>
        <v>4.7098204279428191E-11</v>
      </c>
      <c r="IB170" s="86">
        <f t="shared" si="426"/>
        <v>1.2755658033147465E-10</v>
      </c>
      <c r="IC170" s="86">
        <f t="shared" si="427"/>
        <v>2.3748430379834975E-10</v>
      </c>
      <c r="ID170" s="86">
        <f t="shared" si="428"/>
        <v>5.8153831394887059E-8</v>
      </c>
      <c r="IE170" s="86">
        <f t="shared" si="429"/>
        <v>3.0498497083403195E-6</v>
      </c>
      <c r="IF170" s="86">
        <f t="shared" si="430"/>
        <v>6.597140416787519E-3</v>
      </c>
      <c r="IG170" s="86">
        <f t="shared" si="431"/>
        <v>5.0876577262887912E-2</v>
      </c>
      <c r="II170" s="86">
        <f t="shared" si="540"/>
        <v>5.2294137682817735E-4</v>
      </c>
      <c r="IJ170" s="86">
        <f t="shared" si="541"/>
        <v>8.7841256633786578E-4</v>
      </c>
      <c r="IK170" s="86">
        <f t="shared" si="542"/>
        <v>4.591839411121762E-3</v>
      </c>
      <c r="IL170" s="86">
        <f t="shared" si="543"/>
        <v>7.5379103525675169E-4</v>
      </c>
      <c r="IM170" s="86">
        <f t="shared" si="544"/>
        <v>7.5443224808822498E-3</v>
      </c>
      <c r="IN170" s="86">
        <f t="shared" si="545"/>
        <v>1.4889500101614552E-3</v>
      </c>
      <c r="IO170" s="86">
        <f t="shared" si="546"/>
        <v>4.5241036017541212E-3</v>
      </c>
      <c r="IP170" s="86">
        <f t="shared" si="547"/>
        <v>5.630958215554053E-3</v>
      </c>
      <c r="IQ170" s="86">
        <f t="shared" si="548"/>
        <v>2.1252682622930986E-2</v>
      </c>
      <c r="IR170" s="86">
        <f t="shared" si="549"/>
        <v>2.1598091352245996E-2</v>
      </c>
      <c r="IS170" s="86">
        <f t="shared" si="550"/>
        <v>1.0000417592083661E-2</v>
      </c>
      <c r="IT170" s="86">
        <f t="shared" si="551"/>
        <v>2.2334023488562024E-3</v>
      </c>
      <c r="IU170" s="86">
        <f t="shared" si="552"/>
        <v>8.9932877275365926E-4</v>
      </c>
      <c r="IV170" s="86">
        <f t="shared" si="553"/>
        <v>4.462494432274062E-3</v>
      </c>
      <c r="IW170" s="86">
        <f t="shared" si="554"/>
        <v>1.963678173866866E-4</v>
      </c>
      <c r="IY170" s="86">
        <f t="shared" si="555"/>
        <v>5.5182649010015181E-4</v>
      </c>
      <c r="IZ170" s="86">
        <f t="shared" si="556"/>
        <v>8.9036346415627887E-4</v>
      </c>
      <c r="JA170" s="86">
        <f t="shared" si="557"/>
        <v>4.5919098858910471E-3</v>
      </c>
      <c r="JB170" s="86">
        <f t="shared" si="558"/>
        <v>7.5380725777344192E-4</v>
      </c>
      <c r="JC170" s="86">
        <f t="shared" si="559"/>
        <v>7.5446395950694743E-3</v>
      </c>
      <c r="JD170" s="86">
        <f t="shared" si="560"/>
        <v>1.4890462569931361E-3</v>
      </c>
      <c r="JE170" s="86">
        <f t="shared" si="561"/>
        <v>4.524134048098971E-3</v>
      </c>
      <c r="JF170" s="86">
        <f t="shared" si="562"/>
        <v>5.6309670253571632E-3</v>
      </c>
      <c r="JG170" s="86">
        <f t="shared" si="563"/>
        <v>2.125268267002919E-2</v>
      </c>
      <c r="JH170" s="86">
        <f t="shared" si="564"/>
        <v>2.1598091479802576E-2</v>
      </c>
      <c r="JI170" s="86">
        <f t="shared" si="565"/>
        <v>1.0000417829567964E-2</v>
      </c>
      <c r="JJ170" s="86">
        <f t="shared" si="566"/>
        <v>2.2334605026875973E-3</v>
      </c>
      <c r="JK170" s="86">
        <f t="shared" si="567"/>
        <v>9.023786224619996E-4</v>
      </c>
      <c r="JL170" s="86">
        <f t="shared" si="568"/>
        <v>1.105963484906158E-2</v>
      </c>
      <c r="JM170" s="86">
        <f t="shared" si="569"/>
        <v>5.1072945080274601E-2</v>
      </c>
    </row>
    <row r="171" spans="2:273" x14ac:dyDescent="0.25">
      <c r="B171" s="2">
        <v>144</v>
      </c>
      <c r="C171" s="37">
        <v>61.847999999999999</v>
      </c>
      <c r="D171" s="37">
        <v>60.238</v>
      </c>
      <c r="E171" s="37">
        <v>60.643000000000001</v>
      </c>
      <c r="F171" s="37">
        <v>61.238</v>
      </c>
      <c r="G171" s="37">
        <v>61.429000000000002</v>
      </c>
      <c r="H171" s="37">
        <v>61.048000000000002</v>
      </c>
      <c r="I171" s="37">
        <v>60.213999999999999</v>
      </c>
      <c r="J171" s="37">
        <v>60.045000000000002</v>
      </c>
      <c r="K171" s="37">
        <v>57.866999999999997</v>
      </c>
      <c r="L171" s="37">
        <v>58.822000000000003</v>
      </c>
      <c r="M171" s="37">
        <v>57.155999999999999</v>
      </c>
      <c r="N171" s="37">
        <v>54.667000000000002</v>
      </c>
      <c r="O171" s="37">
        <v>53.710999999999999</v>
      </c>
      <c r="P171" s="37">
        <v>55.226999999999997</v>
      </c>
      <c r="Q171" s="37">
        <v>56.581400000000002</v>
      </c>
      <c r="S171" s="4">
        <f t="shared" si="441"/>
        <v>61.50631335820443</v>
      </c>
      <c r="T171" s="4">
        <f t="shared" si="442"/>
        <v>61.483706819111873</v>
      </c>
      <c r="U171" s="4">
        <f t="shared" si="443"/>
        <v>61.139788844012187</v>
      </c>
      <c r="V171" s="4">
        <f t="shared" si="444"/>
        <v>60.388409403087294</v>
      </c>
      <c r="W171" s="4">
        <f t="shared" si="445"/>
        <v>61.101526242766518</v>
      </c>
      <c r="X171" s="4">
        <f t="shared" si="446"/>
        <v>60.014199511550395</v>
      </c>
      <c r="Y171" s="4">
        <f t="shared" si="447"/>
        <v>60.185639472524457</v>
      </c>
      <c r="Z171" s="4">
        <f t="shared" si="448"/>
        <v>59.787782744511667</v>
      </c>
      <c r="AA171" s="4">
        <f t="shared" si="449"/>
        <v>59.083366176454014</v>
      </c>
      <c r="AB171" s="4">
        <f t="shared" si="450"/>
        <v>57.69291187138942</v>
      </c>
      <c r="AC171" s="4">
        <f t="shared" si="451"/>
        <v>56.157790987604152</v>
      </c>
      <c r="AD171" s="4">
        <f t="shared" si="452"/>
        <v>53.89222238004055</v>
      </c>
      <c r="AE171" s="4">
        <f t="shared" si="453"/>
        <v>54.50552772499163</v>
      </c>
      <c r="AF171" s="4">
        <f t="shared" si="454"/>
        <v>56.7852357760164</v>
      </c>
      <c r="AG171" s="4">
        <f t="shared" si="455"/>
        <v>58.476651150759849</v>
      </c>
      <c r="AI171" s="4">
        <f t="shared" si="456"/>
        <v>0.34168664179556885</v>
      </c>
      <c r="AJ171" s="4">
        <f t="shared" si="457"/>
        <v>-1.2457068191118736</v>
      </c>
      <c r="AK171" s="4">
        <f t="shared" si="458"/>
        <v>-0.49678884401218681</v>
      </c>
      <c r="AL171" s="4">
        <f t="shared" si="459"/>
        <v>0.84959059691270511</v>
      </c>
      <c r="AM171" s="4">
        <f t="shared" si="460"/>
        <v>0.32747375723348426</v>
      </c>
      <c r="AN171" s="4">
        <f t="shared" si="461"/>
        <v>1.0338004884496073</v>
      </c>
      <c r="AO171" s="4">
        <f t="shared" si="462"/>
        <v>2.836052747554163E-2</v>
      </c>
      <c r="AP171" s="4">
        <f t="shared" si="463"/>
        <v>0.25721725548833518</v>
      </c>
      <c r="AQ171" s="4">
        <f t="shared" si="464"/>
        <v>-1.2163661764540166</v>
      </c>
      <c r="AR171" s="4">
        <f t="shared" si="465"/>
        <v>1.1290881286105829</v>
      </c>
      <c r="AS171" s="4">
        <f t="shared" si="466"/>
        <v>0.99820901239584714</v>
      </c>
      <c r="AT171" s="4">
        <f t="shared" si="467"/>
        <v>0.77477761995945116</v>
      </c>
      <c r="AU171" s="4">
        <f t="shared" si="468"/>
        <v>-0.7945277249916316</v>
      </c>
      <c r="AV171" s="4">
        <f t="shared" ref="AV171:AW186" si="570">IF(OR($B171 &lt; P$230, $B171 &gt; P$233), 0, P171-AF171)</f>
        <v>-1.558235776016403</v>
      </c>
      <c r="AW171" s="4">
        <f t="shared" si="570"/>
        <v>-1.8952511507598473</v>
      </c>
      <c r="AY171" s="2">
        <f t="shared" si="520"/>
        <v>61.50631335820443</v>
      </c>
      <c r="AZ171" s="2">
        <f t="shared" ref="AZ171:AZ227" si="571">IF(OR($B171 &lt; D$230, $B171 &gt; D$233), #N/A, ((1-FH171)*DL171) + (FH171 - FX171)*EB171 + (FX171*ER171))</f>
        <v>61.459939443249326</v>
      </c>
      <c r="BA171" s="2">
        <f t="shared" ref="BA171:BA227" si="572">IF(OR($B171 &lt; E$230, $B171 &gt; E$233), #N/A, ((1-FI171)*DM171) + (FI171 - FY171)*EC171 + (FY171*ES171))</f>
        <v>60.97203418501833</v>
      </c>
      <c r="BB171" s="2">
        <f t="shared" ref="BB171:BB227" si="573">IF(OR($B171 &lt; F$230, $B171 &gt; F$233), #N/A, ((1-FJ171)*DN171) + (FJ171 - FZ171)*ED171 + (FZ171*ET171))</f>
        <v>60.334135833683462</v>
      </c>
      <c r="BC171" s="2">
        <f t="shared" ref="BC171:BC227" si="574">IF(OR($B171 &lt; G$230, $B171 &gt; G$233), #N/A, ((1-FK171)*DO171) + (FK171 - GA171)*EE171 + (GA171*EU171))</f>
        <v>60.759407242638311</v>
      </c>
      <c r="BD171" s="2">
        <f t="shared" ref="BD171:BD227" si="575">IF(OR($B171 &lt; H$230, $B171 &gt; H$233), #N/A, ((1-FL171)*DP171) + (FL171 - GB171)*EF171 + (GB171*EV171))</f>
        <v>59.894743224956393</v>
      </c>
      <c r="BE171" s="2">
        <f t="shared" ref="BE171:BE227" si="576">IF(OR($B171 &lt; I$230, $B171 &gt; I$233), #N/A, ((1-FM171)*DQ171) + (FM171 - GC171)*EG171 + (GC171*EW171))</f>
        <v>59.853784681047621</v>
      </c>
      <c r="BF171" s="2">
        <f t="shared" ref="BF171:BF227" si="577">IF(OR($B171 &lt; J$230, $B171 &gt; J$233), #N/A, ((1-FN171)*DR171) + (FN171 - GD171)*EH171 + (GD171*EX171))</f>
        <v>59.351032759359384</v>
      </c>
      <c r="BG171" s="2">
        <f t="shared" ref="BG171:BG227" si="578">IF(OR($B171 &lt; K$230, $B171 &gt; K$233), #N/A, ((1-FO171)*DS171) + (FO171 - GE171)*EI171 + (GE171*EY171))</f>
        <v>57.775933659068379</v>
      </c>
      <c r="BH171" s="2">
        <f t="shared" ref="BH171:BH227" si="579">IF(OR($B171 &lt; L$230, $B171 &gt; L$233), #N/A, ((1-FP171)*DT171) + (FP171 - GF171)*EJ171 + (GF171*EZ171))</f>
        <v>56.220578286383081</v>
      </c>
      <c r="BI171" s="2">
        <f t="shared" ref="BI171:BI227" si="580">IF(OR($B171 &lt; M$230, $B171 &gt; M$233), #N/A, ((1-FQ171)*DU171) + (FQ171 - GG171)*EK171 + (GG171*FA171))</f>
        <v>55.2994622476117</v>
      </c>
      <c r="BJ171" s="2">
        <f t="shared" ref="BJ171:BJ227" si="581">IF(OR($B171 &lt; N$230, $B171 &gt; N$233), #N/A, ((1-FR171)*DV171) + (FR171 - GH171)*EL171 + (GH171*FB171))</f>
        <v>53.587179860859756</v>
      </c>
      <c r="BK171" s="2">
        <f t="shared" ref="BK171:BK227" si="582">IF(OR($B171 &lt; O$230, $B171 &gt; O$233), #N/A, ((1-FS171)*DW171) + (FS171 - GI171)*EM171 + (GI171*FC171))</f>
        <v>54.365209640380165</v>
      </c>
      <c r="BL171" s="2">
        <f t="shared" ref="BL171:BL227" si="583">IF(OR($B171 &lt; P$230, $B171 &gt; P$233), #N/A, ((1-FT171)*DX171) + (FT171 - GJ171)*EN171 + (GJ171*FD171))</f>
        <v>56.090082563433626</v>
      </c>
      <c r="BM171" s="2">
        <f t="shared" ref="BM171:BM227" si="584">IF(OR($B171 &lt; Q$230, $B171 &gt; Q$233), #N/A, ((1-FU171)*DY171) + (FU171 - GK171)*EO171 + (GK171*FE171))</f>
        <v>57.66746114379805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61.847999999999999</v>
      </c>
      <c r="CF171" s="2">
        <f t="shared" si="522"/>
        <v>60.238</v>
      </c>
      <c r="CG171" s="2">
        <f t="shared" si="523"/>
        <v>60.643000000000001</v>
      </c>
      <c r="CH171" s="2">
        <f t="shared" si="524"/>
        <v>61.238</v>
      </c>
      <c r="CI171" s="2" t="str">
        <f t="shared" si="525"/>
        <v/>
      </c>
      <c r="CJ171" s="2">
        <f t="shared" si="526"/>
        <v>61.048000000000002</v>
      </c>
      <c r="CK171" s="2">
        <f t="shared" si="527"/>
        <v>60.213999999999999</v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>
        <f t="shared" si="532"/>
        <v>54.667000000000002</v>
      </c>
      <c r="CQ171" s="2">
        <f t="shared" si="533"/>
        <v>53.710999999999999</v>
      </c>
      <c r="CR171" s="2">
        <f t="shared" si="534"/>
        <v>55.226999999999997</v>
      </c>
      <c r="CS171" s="2" t="str">
        <f t="shared" si="535"/>
        <v/>
      </c>
      <c r="CU171" s="2">
        <f t="shared" si="485"/>
        <v>61.847999999999999</v>
      </c>
      <c r="CV171" s="2">
        <f t="shared" si="486"/>
        <v>60.238</v>
      </c>
      <c r="CW171" s="2">
        <f t="shared" si="487"/>
        <v>60.643000000000001</v>
      </c>
      <c r="CX171" s="2">
        <f t="shared" si="488"/>
        <v>61.238</v>
      </c>
      <c r="CY171" s="2" t="str">
        <f t="shared" si="489"/>
        <v/>
      </c>
      <c r="CZ171" s="2">
        <f t="shared" si="490"/>
        <v>61.048000000000002</v>
      </c>
      <c r="DA171" s="2">
        <f t="shared" si="491"/>
        <v>60.213999999999999</v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>
        <f t="shared" si="496"/>
        <v>54.667000000000002</v>
      </c>
      <c r="DG171" s="2">
        <f t="shared" si="497"/>
        <v>53.710999999999999</v>
      </c>
      <c r="DH171" s="2">
        <f t="shared" si="498"/>
        <v>55.226999999999997</v>
      </c>
      <c r="DI171" s="2" t="str">
        <f t="shared" si="499"/>
        <v/>
      </c>
      <c r="DK171" s="2">
        <f t="shared" si="500"/>
        <v>96.975478556327403</v>
      </c>
      <c r="DL171" s="2">
        <f t="shared" ref="DL171:DY186" si="585">BP$228*$B171+BP$229</f>
        <v>97.164358803986715</v>
      </c>
      <c r="DM171" s="2">
        <f t="shared" si="585"/>
        <v>103.1337728782845</v>
      </c>
      <c r="DN171" s="2">
        <f t="shared" si="585"/>
        <v>99.710808215040785</v>
      </c>
      <c r="DO171" s="2">
        <f t="shared" si="585"/>
        <v>96.69558282689141</v>
      </c>
      <c r="DP171" s="2">
        <f t="shared" si="585"/>
        <v>92.118147387496222</v>
      </c>
      <c r="DQ171" s="2">
        <f t="shared" si="585"/>
        <v>100.3724675422139</v>
      </c>
      <c r="DR171" s="2">
        <f t="shared" si="585"/>
        <v>101.77726045883939</v>
      </c>
      <c r="DS171" s="2">
        <f t="shared" si="585"/>
        <v>82.806272138836775</v>
      </c>
      <c r="DT171" s="2">
        <f t="shared" si="585"/>
        <v>88.755446356275314</v>
      </c>
      <c r="DU171" s="2">
        <f t="shared" si="585"/>
        <v>88.739468421052649</v>
      </c>
      <c r="DV171" s="2">
        <f t="shared" si="585"/>
        <v>91.408086116322664</v>
      </c>
      <c r="DW171" s="2">
        <f t="shared" si="585"/>
        <v>91.700444250871087</v>
      </c>
      <c r="DX171" s="2">
        <f t="shared" si="585"/>
        <v>75.85648083623694</v>
      </c>
      <c r="DY171" s="2">
        <f t="shared" si="585"/>
        <v>73.439119061166423</v>
      </c>
      <c r="EA171" s="2">
        <f t="shared" si="440"/>
        <v>61.47942826393529</v>
      </c>
      <c r="EB171" s="2">
        <f t="shared" si="502"/>
        <v>61.308434657481811</v>
      </c>
      <c r="EC171" s="2">
        <f t="shared" si="503"/>
        <v>60.772946276809385</v>
      </c>
      <c r="ED171" s="2">
        <f t="shared" si="504"/>
        <v>60.077612520092856</v>
      </c>
      <c r="EE171" s="2">
        <f t="shared" si="505"/>
        <v>60.502577092877331</v>
      </c>
      <c r="EF171" s="2">
        <f t="shared" si="506"/>
        <v>59.660812603985512</v>
      </c>
      <c r="EG171" s="2">
        <f t="shared" si="507"/>
        <v>59.521498898080409</v>
      </c>
      <c r="EH171" s="2">
        <f t="shared" si="508"/>
        <v>59.126934362167169</v>
      </c>
      <c r="EI171" s="2">
        <f t="shared" si="509"/>
        <v>57.482560479360856</v>
      </c>
      <c r="EJ171" s="2">
        <f t="shared" si="510"/>
        <v>55.993467196410215</v>
      </c>
      <c r="EK171" s="2">
        <f t="shared" si="511"/>
        <v>55.21491822578281</v>
      </c>
      <c r="EL171" s="2">
        <f t="shared" si="512"/>
        <v>53.245559856021814</v>
      </c>
      <c r="EM171" s="2">
        <f t="shared" si="513"/>
        <v>54.12392146716433</v>
      </c>
      <c r="EN171" s="2">
        <f t="shared" si="514"/>
        <v>56.06397495631915</v>
      </c>
      <c r="EO171" s="2">
        <f t="shared" si="515"/>
        <v>57.844729399512985</v>
      </c>
      <c r="EQ171" s="2">
        <f t="shared" si="516"/>
        <v>61.580211240421747</v>
      </c>
      <c r="ER171" s="2">
        <f t="shared" ref="ER171:FE186" si="586">CV$228*$B171+CV$229</f>
        <v>61.918499734174951</v>
      </c>
      <c r="ES171" s="2">
        <f t="shared" si="586"/>
        <v>61.429251544756617</v>
      </c>
      <c r="ET171" s="2">
        <f t="shared" si="586"/>
        <v>61.035060626430521</v>
      </c>
      <c r="EU171" s="2">
        <f t="shared" si="586"/>
        <v>61.354701676396544</v>
      </c>
      <c r="EV171" s="2">
        <f t="shared" si="586"/>
        <v>60.489198098801722</v>
      </c>
      <c r="EW171" s="2">
        <f t="shared" si="586"/>
        <v>60.606355878539077</v>
      </c>
      <c r="EX171" s="2">
        <f t="shared" si="586"/>
        <v>59.833598065291952</v>
      </c>
      <c r="EY171" s="2">
        <f t="shared" si="586"/>
        <v>58.308789555555563</v>
      </c>
      <c r="EZ171" s="2">
        <f t="shared" si="586"/>
        <v>56.621339561011766</v>
      </c>
      <c r="FA171" s="2">
        <f t="shared" si="586"/>
        <v>55.45770070871302</v>
      </c>
      <c r="FB171" s="2">
        <f t="shared" si="586"/>
        <v>54.429388969137207</v>
      </c>
      <c r="FC171" s="2">
        <f t="shared" si="586"/>
        <v>55.061611085521449</v>
      </c>
      <c r="FD171" s="2">
        <f t="shared" si="586"/>
        <v>56.216565952571074</v>
      </c>
      <c r="FE171" s="2">
        <f t="shared" si="586"/>
        <v>56.654355607059088</v>
      </c>
      <c r="FG171" s="2">
        <f t="shared" si="518"/>
        <v>0.99990883052790491</v>
      </c>
      <c r="FH171" s="2">
        <f t="shared" ref="FH171:FU186" si="587">POWER(10,($B171-D$231)/D$229)/(1+POWER(10,($B171-D$231)/D$229))</f>
        <v>0.99990388961089649</v>
      </c>
      <c r="FI171" s="2">
        <f t="shared" si="587"/>
        <v>0.99990240835063238</v>
      </c>
      <c r="FJ171" s="2">
        <f t="shared" si="587"/>
        <v>0.99989678050956277</v>
      </c>
      <c r="FK171" s="2">
        <f t="shared" si="587"/>
        <v>0.99991329662264705</v>
      </c>
      <c r="FL171" s="2">
        <f t="shared" si="587"/>
        <v>0.99989786006493497</v>
      </c>
      <c r="FM171" s="2">
        <f t="shared" si="587"/>
        <v>0.99988923101205696</v>
      </c>
      <c r="FN171" s="2">
        <f t="shared" si="587"/>
        <v>0.99988152624976812</v>
      </c>
      <c r="FO171" s="2">
        <f t="shared" si="587"/>
        <v>0.99988963035134704</v>
      </c>
      <c r="FP171" s="2">
        <f t="shared" si="587"/>
        <v>0.9998854079949302</v>
      </c>
      <c r="FQ171" s="2">
        <f t="shared" si="587"/>
        <v>0.999886051245788</v>
      </c>
      <c r="FR171" s="2">
        <f t="shared" si="587"/>
        <v>0.99989069773631711</v>
      </c>
      <c r="FS171" s="2">
        <f t="shared" si="587"/>
        <v>0.99989595394513398</v>
      </c>
      <c r="FT171" s="2">
        <f t="shared" si="587"/>
        <v>0.99988767672978052</v>
      </c>
      <c r="FU171" s="2">
        <f t="shared" si="587"/>
        <v>0.99986754160389024</v>
      </c>
      <c r="FW171" s="2">
        <f t="shared" si="536"/>
        <v>0.2346521101775618</v>
      </c>
      <c r="FX171" s="2">
        <f t="shared" ref="FX171:FX227" si="588">POWER(10,($B171-D$232)/D$229)/(1+POWER(10,($B171-D$232)/D$229))</f>
        <v>0.24269322176034455</v>
      </c>
      <c r="FY171" s="2">
        <f t="shared" ref="FY171:FY227" si="589">POWER(10,($B171-E$232)/E$229)/(1+POWER(10,($B171-E$232)/E$229))</f>
        <v>0.29704750943428998</v>
      </c>
      <c r="FZ171" s="2">
        <f t="shared" ref="FZ171:FZ227" si="590">POWER(10,($B171-F$232)/F$229)/(1+POWER(10,($B171-F$232)/F$229))</f>
        <v>0.2636512555151968</v>
      </c>
      <c r="GA171" s="2">
        <f t="shared" ref="GA171:GA227" si="591">POWER(10,($B171-G$232)/G$229)/(1+POWER(10,($B171-G$232)/G$229))</f>
        <v>0.29771713999794891</v>
      </c>
      <c r="GB171" s="2">
        <f t="shared" ref="GB171:GB227" si="592">POWER(10,($B171-H$232)/H$229)/(1+POWER(10,($B171-H$232)/H$229))</f>
        <v>0.27839144015296452</v>
      </c>
      <c r="GC171" s="2">
        <f t="shared" ref="GC171:GC227" si="593">POWER(10,($B171-I$232)/I$229)/(1+POWER(10,($B171-I$232)/I$229))</f>
        <v>0.30212347656686878</v>
      </c>
      <c r="GD171" s="2">
        <f t="shared" ref="GD171:GD227" si="594">POWER(10,($B171-J$232)/J$229)/(1+POWER(10,($B171-J$232)/J$229))</f>
        <v>0.30997128074123392</v>
      </c>
      <c r="GE171" s="2">
        <f t="shared" ref="GE171:GE227" si="595">POWER(10,($B171-K$232)/K$229)/(1+POWER(10,($B171-K$232)/K$229))</f>
        <v>0.35169206570091727</v>
      </c>
      <c r="GF171" s="2">
        <f t="shared" ref="GF171:GF227" si="596">POWER(10,($B171-L$232)/L$229)/(1+POWER(10,($B171-L$232)/L$229))</f>
        <v>0.35573604076781912</v>
      </c>
      <c r="GG171" s="2">
        <f t="shared" ref="GG171:GG227" si="597">POWER(10,($B171-M$232)/M$229)/(1+POWER(10,($B171-M$232)/M$229))</f>
        <v>0.3324949153016864</v>
      </c>
      <c r="GH171" s="2">
        <f t="shared" ref="GH171:GH227" si="598">POWER(10,($B171-N$232)/N$229)/(1+POWER(10,($B171-N$232)/N$229))</f>
        <v>0.28504853495433702</v>
      </c>
      <c r="GI171" s="2">
        <f t="shared" ref="GI171:GI227" si="599">POWER(10,($B171-O$232)/O$229)/(1+POWER(10,($B171-O$232)/O$229))</f>
        <v>0.25315251402752009</v>
      </c>
      <c r="GJ171" s="2">
        <f t="shared" ref="GJ171:GJ227" si="600">POWER(10,($B171-P$232)/P$229)/(1+POWER(10,($B171-P$232)/P$229))</f>
        <v>0.15652593347496466</v>
      </c>
      <c r="GK171" s="2">
        <f t="shared" ref="GK171:GK227" si="601">POWER(10,($B171-Q$232)/Q$229)/(1+POWER(10,($B171-Q$232)/Q$229))</f>
        <v>0.15065340374148023</v>
      </c>
      <c r="GM171" s="86">
        <f t="shared" si="537"/>
        <v>5.2808060910854239E-110</v>
      </c>
      <c r="GN171" s="86">
        <f t="shared" ref="GN171:GN227" si="602" xml:space="preserve"> _xlfn.NORM.DIST($B171, D$7, ABS(D$11), TRUE) * _xlfn.NORM.DIST(($B171 - D$7)*D$15, 0, ABS(D$11), TRUE) * 2</f>
        <v>1.4082607743362317E-200</v>
      </c>
      <c r="GO171" s="86">
        <f t="shared" ref="GO171:GO227" si="603" xml:space="preserve"> _xlfn.NORM.DIST($B171, E$7, ABS(E$11), TRUE) * _xlfn.NORM.DIST(($B171 - E$7)*E$15, 0, ABS(E$11), TRUE) * 2</f>
        <v>1.7744464618531316E-216</v>
      </c>
      <c r="GP171" s="86">
        <f t="shared" ref="GP171:GP227" si="604" xml:space="preserve"> _xlfn.NORM.DIST($B171, F$7, ABS(F$11), TRUE) * _xlfn.NORM.DIST(($B171 - F$7)*F$15, 0, ABS(F$11), TRUE) * 2</f>
        <v>2.9867426840445252E-236</v>
      </c>
      <c r="GQ171" s="86">
        <f t="shared" ref="GQ171:GQ227" si="605" xml:space="preserve"> _xlfn.NORM.DIST($B171, G$7, ABS(G$11), TRUE) * _xlfn.NORM.DIST(($B171 - G$7)*G$15, 0, ABS(G$11), TRUE) * 2</f>
        <v>1.0788322551299506E-247</v>
      </c>
      <c r="GR171" s="86">
        <f t="shared" ref="GR171:GR227" si="606" xml:space="preserve"> _xlfn.NORM.DIST($B171, H$7, ABS(H$11), TRUE) * _xlfn.NORM.DIST(($B171 - H$7)*H$15, 0, ABS(H$11), TRUE) * 2</f>
        <v>3.1243410467429444E-178</v>
      </c>
      <c r="GS171" s="86">
        <f t="shared" ref="GS171:GS227" si="607" xml:space="preserve"> _xlfn.NORM.DIST($B171, I$7, ABS(I$11), TRUE) * _xlfn.NORM.DIST(($B171 - I$7)*I$15, 0, ABS(I$11), TRUE) * 2</f>
        <v>4.8038066895566823E-188</v>
      </c>
      <c r="GT171" s="86">
        <f t="shared" ref="GT171:GT227" si="608" xml:space="preserve"> _xlfn.NORM.DIST($B171, J$7, ABS(J$11), TRUE) * _xlfn.NORM.DIST(($B171 - J$7)*J$15, 0, ABS(J$11), TRUE) * 2</f>
        <v>2.5376017280484882E-202</v>
      </c>
      <c r="GU171" s="86">
        <f t="shared" ref="GU171:GU227" si="609" xml:space="preserve"> _xlfn.NORM.DIST($B171, K$7, ABS(K$11), TRUE) * _xlfn.NORM.DIST(($B171 - K$7)*K$15, 0, ABS(K$11), TRUE) * 2</f>
        <v>1.8170437820286973E-204</v>
      </c>
      <c r="GV171" s="86">
        <f t="shared" ref="GV171:GV227" si="610" xml:space="preserve"> _xlfn.NORM.DIST($B171, L$7, ABS(L$11), TRUE) * _xlfn.NORM.DIST(($B171 - L$7)*L$15, 0, ABS(L$11), TRUE) * 2</f>
        <v>2.3222468540236861E-204</v>
      </c>
      <c r="GW171" s="86">
        <f t="shared" ref="GW171:GW227" si="611" xml:space="preserve"> _xlfn.NORM.DIST($B171, M$7, ABS(M$11), TRUE) * _xlfn.NORM.DIST(($B171 - M$7)*M$15, 0, ABS(M$11), TRUE) * 2</f>
        <v>1.2185338230692648E-268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2.4767972936076212E-85</v>
      </c>
      <c r="HA171" s="86">
        <f t="shared" ref="HA171:HA227" si="615" xml:space="preserve"> _xlfn.NORM.DIST($B171, Q$7, ABS(Q$11), TRUE) * _xlfn.NORM.DIST(($B171 - Q$7)*Q$15, 0, ABS(Q$11), TRUE) * 2</f>
        <v>5.1599911475082029E-86</v>
      </c>
      <c r="HC171" s="86">
        <f t="shared" si="538"/>
        <v>7.9229076273514959E-69</v>
      </c>
      <c r="HD171" s="86">
        <f t="shared" ref="HD171:HD227" si="616" xml:space="preserve"> _xlfn.NORM.DIST($B171, D$8, ABS(D$12), TRUE) * _xlfn.NORM.DIST(($B171 - D$8)*D$16, 0, ABS(D$12), TRUE) * 2</f>
        <v>1.2744323835739785E-122</v>
      </c>
      <c r="HE171" s="86">
        <f t="shared" ref="HE171:HE227" si="617" xml:space="preserve"> _xlfn.NORM.DIST($B171, E$8, ABS(E$12), TRUE) * _xlfn.NORM.DIST(($B171 - E$8)*E$16, 0, ABS(E$12), TRUE) * 2</f>
        <v>1.5057769704495897E-146</v>
      </c>
      <c r="HF171" s="86">
        <f t="shared" ref="HF171:HF227" si="618" xml:space="preserve"> _xlfn.NORM.DIST($B171, F$8, ABS(F$12), TRUE) * _xlfn.NORM.DIST(($B171 - F$8)*F$16, 0, ABS(F$12), TRUE) * 2</f>
        <v>5.9805008490146012E-117</v>
      </c>
      <c r="HG171" s="86">
        <f t="shared" ref="HG171:HG227" si="619" xml:space="preserve"> _xlfn.NORM.DIST($B171, G$8, ABS(G$12), TRUE) * _xlfn.NORM.DIST(($B171 - G$8)*G$16, 0, ABS(G$12), TRUE) * 2</f>
        <v>7.4469447062257158E-165</v>
      </c>
      <c r="HH171" s="86">
        <f t="shared" ref="HH171:HH227" si="620" xml:space="preserve"> _xlfn.NORM.DIST($B171, H$8, ABS(H$12), TRUE) * _xlfn.NORM.DIST(($B171 - H$8)*H$16, 0, ABS(H$12), TRUE) * 2</f>
        <v>2.5610961238117067E-112</v>
      </c>
      <c r="HI171" s="86">
        <f t="shared" ref="HI171:HI227" si="621" xml:space="preserve"> _xlfn.NORM.DIST($B171, I$8, ABS(I$12), TRUE) * _xlfn.NORM.DIST(($B171 - I$8)*I$16, 0, ABS(I$12), TRUE) * 2</f>
        <v>2.9696465074237299E-126</v>
      </c>
      <c r="HJ171" s="86">
        <f t="shared" ref="HJ171:HJ227" si="622" xml:space="preserve"> _xlfn.NORM.DIST($B171, J$8, ABS(J$12), TRUE) * _xlfn.NORM.DIST(($B171 - J$8)*J$16, 0, ABS(J$12), TRUE) * 2</f>
        <v>1.4467066067433241E-170</v>
      </c>
      <c r="HK171" s="86">
        <f t="shared" ref="HK171:HK227" si="623" xml:space="preserve"> _xlfn.NORM.DIST($B171, K$8, ABS(K$12), TRUE) * _xlfn.NORM.DIST(($B171 - K$8)*K$16, 0, ABS(K$12), TRUE) * 2</f>
        <v>5.8413474770474677E-165</v>
      </c>
      <c r="HL171" s="86">
        <f t="shared" ref="HL171:HL227" si="624" xml:space="preserve"> _xlfn.NORM.DIST($B171, L$8, ABS(L$12), TRUE) * _xlfn.NORM.DIST(($B171 - L$8)*L$16, 0, ABS(L$12), TRUE) * 2</f>
        <v>1.7924010486455194E-140</v>
      </c>
      <c r="HM171" s="86">
        <f t="shared" ref="HM171:HM227" si="625" xml:space="preserve"> _xlfn.NORM.DIST($B171, M$8, ABS(M$12), TRUE) * _xlfn.NORM.DIST(($B171 - M$8)*M$16, 0, ABS(M$12), TRUE) * 2</f>
        <v>7.5338421050203839E-165</v>
      </c>
      <c r="HN171" s="86">
        <f t="shared" ref="HN171:HN227" si="626" xml:space="preserve"> _xlfn.NORM.DIST($B171, N$8, ABS(N$12), TRUE) * _xlfn.NORM.DIST(($B171 - N$8)*N$16, 0, ABS(N$12), TRUE) * 2</f>
        <v>2.1639239670384346E-193</v>
      </c>
      <c r="HO171" s="86">
        <f t="shared" ref="HO171:HO227" si="627" xml:space="preserve"> _xlfn.NORM.DIST($B171, O$8, ABS(O$12), TRUE) * _xlfn.NORM.DIST(($B171 - O$8)*O$16, 0, ABS(O$12), TRUE) * 2</f>
        <v>5.1396853263229679E-234</v>
      </c>
      <c r="HP171" s="86">
        <f t="shared" ref="HP171:HP227" si="628" xml:space="preserve"> _xlfn.NORM.DIST($B171, P$8, ABS(P$12), TRUE) * _xlfn.NORM.DIST(($B171 - P$8)*P$16, 0, ABS(P$12), TRUE) * 2</f>
        <v>9.3775652158519046E-38</v>
      </c>
      <c r="HQ171" s="86">
        <f t="shared" ref="HQ171:HQ227" si="629" xml:space="preserve"> _xlfn.NORM.DIST($B171, Q$8, ABS(Q$12), TRUE) * _xlfn.NORM.DIST(($B171 - Q$8)*Q$16, 0, ABS(Q$12), TRUE) * 2</f>
        <v>1.1701629851641033E-66</v>
      </c>
      <c r="HS171" s="86">
        <f t="shared" si="539"/>
        <v>7.7208144015038346E-6</v>
      </c>
      <c r="HT171" s="86">
        <f t="shared" ref="HT171:HT227" si="630" xml:space="preserve"> _xlfn.NORM.DIST($B171, D$9, ABS(D$13), TRUE) * _xlfn.NORM.DIST(($B171 - D$9)*D$17, 0, ABS(D$13), TRUE) * 2</f>
        <v>3.0543670936137252E-6</v>
      </c>
      <c r="HU171" s="86">
        <f t="shared" ref="HU171:HU227" si="631" xml:space="preserve"> _xlfn.NORM.DIST($B171, E$9, ABS(E$13), TRUE) * _xlfn.NORM.DIST(($B171 - E$9)*E$17, 0, ABS(E$13), TRUE) * 2</f>
        <v>1.1616971513770367E-8</v>
      </c>
      <c r="HV171" s="86">
        <f t="shared" ref="HV171:HV227" si="632" xml:space="preserve"> _xlfn.NORM.DIST($B171, F$9, ABS(F$13), TRUE) * _xlfn.NORM.DIST(($B171 - F$9)*F$17, 0, ABS(F$13), TRUE) * 2</f>
        <v>2.3719468710095638E-9</v>
      </c>
      <c r="HW171" s="86">
        <f t="shared" ref="HW171:HW227" si="633" xml:space="preserve"> _xlfn.NORM.DIST($B171, G$9, ABS(G$13), TRUE) * _xlfn.NORM.DIST(($B171 - G$9)*G$17, 0, ABS(G$13), TRUE) * 2</f>
        <v>6.3044889666320136E-8</v>
      </c>
      <c r="HX171" s="86">
        <f t="shared" ref="HX171:HX227" si="634" xml:space="preserve"> _xlfn.NORM.DIST($B171, H$9, ABS(H$13), TRUE) * _xlfn.NORM.DIST(($B171 - H$9)*H$17, 0, ABS(H$13), TRUE) * 2</f>
        <v>1.5301625855278915E-8</v>
      </c>
      <c r="HY171" s="86">
        <f t="shared" ref="HY171:HY227" si="635" xml:space="preserve"> _xlfn.NORM.DIST($B171, I$9, ABS(I$13), TRUE) * _xlfn.NORM.DIST(($B171 - I$9)*I$17, 0, ABS(I$13), TRUE) * 2</f>
        <v>4.5471119184298821E-9</v>
      </c>
      <c r="HZ171" s="86">
        <f t="shared" ref="HZ171:HZ227" si="636" xml:space="preserve"> _xlfn.NORM.DIST($B171, J$9, ABS(J$13), TRUE) * _xlfn.NORM.DIST(($B171 - J$9)*J$17, 0, ABS(J$13), TRUE) * 2</f>
        <v>1.1958065073492613E-9</v>
      </c>
      <c r="IA171" s="86">
        <f t="shared" ref="IA171:IA227" si="637" xml:space="preserve"> _xlfn.NORM.DIST($B171, K$9, ABS(K$13), TRUE) * _xlfn.NORM.DIST(($B171 - K$9)*K$17, 0, ABS(K$13), TRUE) * 2</f>
        <v>4.4898635565052675E-12</v>
      </c>
      <c r="IB171" s="86">
        <f t="shared" ref="IB171:IB227" si="638" xml:space="preserve"> _xlfn.NORM.DIST($B171, L$9, ABS(L$13), TRUE) * _xlfn.NORM.DIST(($B171 - L$9)*L$17, 0, ABS(L$13), TRUE) * 2</f>
        <v>1.2116551839321264E-11</v>
      </c>
      <c r="IC171" s="86">
        <f t="shared" ref="IC171:IC227" si="639" xml:space="preserve"> _xlfn.NORM.DIST($B171, M$9, ABS(M$13), TRUE) * _xlfn.NORM.DIST(($B171 - M$9)*M$17, 0, ABS(M$13), TRUE) * 2</f>
        <v>2.4083249023404356E-11</v>
      </c>
      <c r="ID171" s="86">
        <f t="shared" ref="ID171:ID227" si="640" xml:space="preserve"> _xlfn.NORM.DIST($B171, N$9, ABS(N$13), TRUE) * _xlfn.NORM.DIST(($B171 - N$9)*N$17, 0, ABS(N$13), TRUE) * 2</f>
        <v>9.1233720671191549E-9</v>
      </c>
      <c r="IE171" s="86">
        <f t="shared" ref="IE171:IE227" si="641" xml:space="preserve"> _xlfn.NORM.DIST($B171, O$9, ABS(O$13), TRUE) * _xlfn.NORM.DIST(($B171 - O$9)*O$17, 0, ABS(O$13), TRUE) * 2</f>
        <v>6.7135547919110568E-7</v>
      </c>
      <c r="IF171" s="86">
        <f t="shared" ref="IF171:IF227" si="642" xml:space="preserve"> _xlfn.NORM.DIST($B171, P$9, ABS(P$13), TRUE) * _xlfn.NORM.DIST(($B171 - P$9)*P$17, 0, ABS(P$13), TRUE) * 2</f>
        <v>3.0387801302093889E-3</v>
      </c>
      <c r="IG171" s="86">
        <f t="shared" ref="IG171:IG227" si="643" xml:space="preserve"> _xlfn.NORM.DIST($B171, Q$9, ABS(Q$13), TRUE) * _xlfn.NORM.DIST(($B171 - Q$9)*Q$17, 0, ABS(Q$13), TRUE) * 2</f>
        <v>3.162166892662726E-2</v>
      </c>
      <c r="II171" s="86">
        <f t="shared" si="540"/>
        <v>1.2547936499543639E-3</v>
      </c>
      <c r="IJ171" s="86">
        <f t="shared" si="541"/>
        <v>2.0212529673845217E-3</v>
      </c>
      <c r="IK171" s="86">
        <f t="shared" si="542"/>
        <v>9.930717401538924E-3</v>
      </c>
      <c r="IL171" s="86">
        <f t="shared" si="543"/>
        <v>1.9219618740898049E-3</v>
      </c>
      <c r="IM171" s="86">
        <f t="shared" si="544"/>
        <v>1.4986490795418398E-2</v>
      </c>
      <c r="IN171" s="86">
        <f t="shared" si="545"/>
        <v>3.6231704778080993E-3</v>
      </c>
      <c r="IO171" s="86">
        <f t="shared" si="546"/>
        <v>9.9999952196950671E-3</v>
      </c>
      <c r="IP171" s="86">
        <f t="shared" si="547"/>
        <v>1.2325777434663959E-2</v>
      </c>
      <c r="IQ171" s="86">
        <f t="shared" si="548"/>
        <v>4.1607799844090916E-2</v>
      </c>
      <c r="IR171" s="86">
        <f t="shared" si="549"/>
        <v>4.2813486659030182E-2</v>
      </c>
      <c r="IS171" s="86">
        <f t="shared" si="550"/>
        <v>2.138241554804747E-2</v>
      </c>
      <c r="IT171" s="86">
        <f t="shared" si="551"/>
        <v>5.2206957882169908E-3</v>
      </c>
      <c r="IU171" s="86">
        <f t="shared" si="552"/>
        <v>2.1428719230606693E-3</v>
      </c>
      <c r="IV171" s="86">
        <f t="shared" si="553"/>
        <v>6.8879443429046396E-3</v>
      </c>
      <c r="IW171" s="86">
        <f t="shared" si="554"/>
        <v>4.013378076468926E-4</v>
      </c>
      <c r="IY171" s="86">
        <f t="shared" si="555"/>
        <v>1.2625144643558677E-3</v>
      </c>
      <c r="IZ171" s="86">
        <f t="shared" si="556"/>
        <v>2.0243073344781357E-3</v>
      </c>
      <c r="JA171" s="86">
        <f t="shared" si="557"/>
        <v>9.9307290185104372E-3</v>
      </c>
      <c r="JB171" s="86">
        <f t="shared" si="558"/>
        <v>1.9219642460366758E-3</v>
      </c>
      <c r="JC171" s="86">
        <f t="shared" si="559"/>
        <v>1.4986553840308064E-2</v>
      </c>
      <c r="JD171" s="86">
        <f t="shared" si="560"/>
        <v>3.6231857794339546E-3</v>
      </c>
      <c r="JE171" s="86">
        <f t="shared" si="561"/>
        <v>9.999999766806985E-3</v>
      </c>
      <c r="JF171" s="86">
        <f t="shared" si="562"/>
        <v>1.2325778630470467E-2</v>
      </c>
      <c r="JG171" s="86">
        <f t="shared" si="563"/>
        <v>4.1607799848580783E-2</v>
      </c>
      <c r="JH171" s="86">
        <f t="shared" si="564"/>
        <v>4.2813486671146733E-2</v>
      </c>
      <c r="JI171" s="86">
        <f t="shared" si="565"/>
        <v>2.138241557213072E-2</v>
      </c>
      <c r="JJ171" s="86">
        <f t="shared" si="566"/>
        <v>5.2207049115890582E-3</v>
      </c>
      <c r="JK171" s="86">
        <f t="shared" si="567"/>
        <v>2.1435432785398604E-3</v>
      </c>
      <c r="JL171" s="86">
        <f t="shared" si="568"/>
        <v>9.9267244731140285E-3</v>
      </c>
      <c r="JM171" s="86">
        <f t="shared" si="569"/>
        <v>3.2023006734274155E-2</v>
      </c>
    </row>
    <row r="172" spans="2:273" x14ac:dyDescent="0.25">
      <c r="B172" s="2">
        <v>145</v>
      </c>
      <c r="C172" s="37">
        <v>61.978000000000002</v>
      </c>
      <c r="D172" s="37">
        <v>60.905000000000001</v>
      </c>
      <c r="E172" s="37">
        <v>60.524000000000001</v>
      </c>
      <c r="F172" s="37">
        <v>60.905000000000001</v>
      </c>
      <c r="G172" s="37">
        <v>61.69</v>
      </c>
      <c r="H172" s="37">
        <v>58.594999999999999</v>
      </c>
      <c r="I172" s="37">
        <v>60.070999999999998</v>
      </c>
      <c r="J172" s="37">
        <v>60.363999999999997</v>
      </c>
      <c r="K172" s="37">
        <v>59.533000000000001</v>
      </c>
      <c r="L172" s="37">
        <v>58.155999999999999</v>
      </c>
      <c r="M172" s="37">
        <v>57.444000000000003</v>
      </c>
      <c r="N172" s="37">
        <v>54.622</v>
      </c>
      <c r="O172" s="37">
        <v>54.710999999999999</v>
      </c>
      <c r="P172" s="37">
        <v>54.932000000000002</v>
      </c>
      <c r="Q172" s="37">
        <v>56.139499999999998</v>
      </c>
      <c r="S172" s="4">
        <f t="shared" si="441"/>
        <v>61.425719294668745</v>
      </c>
      <c r="T172" s="4">
        <f t="shared" si="442"/>
        <v>61.41158878355634</v>
      </c>
      <c r="U172" s="4">
        <f t="shared" si="443"/>
        <v>61.167142399478664</v>
      </c>
      <c r="V172" s="4">
        <f t="shared" si="444"/>
        <v>60.322229463440252</v>
      </c>
      <c r="W172" s="4">
        <f t="shared" si="445"/>
        <v>61.233184678069975</v>
      </c>
      <c r="X172" s="4">
        <f t="shared" si="446"/>
        <v>60.046023118805991</v>
      </c>
      <c r="Y172" s="4">
        <f t="shared" si="447"/>
        <v>60.356842809338559</v>
      </c>
      <c r="Z172" s="4">
        <f t="shared" si="448"/>
        <v>60.037366978439479</v>
      </c>
      <c r="AA172" s="4">
        <f t="shared" si="449"/>
        <v>59.779887080963633</v>
      </c>
      <c r="AB172" s="4">
        <f t="shared" si="450"/>
        <v>58.485993786058913</v>
      </c>
      <c r="AC172" s="4">
        <f t="shared" si="451"/>
        <v>56.697319983888249</v>
      </c>
      <c r="AD172" s="4">
        <f t="shared" si="452"/>
        <v>54.072330682495547</v>
      </c>
      <c r="AE172" s="4">
        <f t="shared" si="453"/>
        <v>54.530197967324078</v>
      </c>
      <c r="AF172" s="4">
        <f t="shared" si="454"/>
        <v>56.959887501799642</v>
      </c>
      <c r="AG172" s="4">
        <f t="shared" si="455"/>
        <v>58.13909232410262</v>
      </c>
      <c r="AI172" s="4">
        <f t="shared" si="456"/>
        <v>0.55228070533125617</v>
      </c>
      <c r="AJ172" s="4">
        <f t="shared" si="457"/>
        <v>-0.50658878355633874</v>
      </c>
      <c r="AK172" s="4">
        <f t="shared" si="458"/>
        <v>-0.6431423994786627</v>
      </c>
      <c r="AL172" s="4">
        <f t="shared" si="459"/>
        <v>0.58277053655974953</v>
      </c>
      <c r="AM172" s="4">
        <f t="shared" si="460"/>
        <v>0.45681532193002283</v>
      </c>
      <c r="AN172" s="4">
        <f t="shared" si="461"/>
        <v>-1.4510231188059919</v>
      </c>
      <c r="AO172" s="4">
        <f t="shared" si="462"/>
        <v>-0.28584280933856121</v>
      </c>
      <c r="AP172" s="4">
        <f t="shared" si="463"/>
        <v>0.32663302156051799</v>
      </c>
      <c r="AQ172" s="4">
        <f t="shared" si="464"/>
        <v>-0.24688708096363143</v>
      </c>
      <c r="AR172" s="4">
        <f t="shared" si="465"/>
        <v>-0.32999378605891394</v>
      </c>
      <c r="AS172" s="4">
        <f t="shared" si="466"/>
        <v>0.74668001611175328</v>
      </c>
      <c r="AT172" s="4">
        <f t="shared" si="467"/>
        <v>0.54966931750445269</v>
      </c>
      <c r="AU172" s="4">
        <f t="shared" si="468"/>
        <v>0.18080203267592054</v>
      </c>
      <c r="AV172" s="4">
        <f t="shared" si="570"/>
        <v>-2.0278875017996398</v>
      </c>
      <c r="AW172" s="4">
        <f t="shared" si="570"/>
        <v>-1.9995923241026219</v>
      </c>
      <c r="AY172" s="2">
        <f t="shared" si="520"/>
        <v>61.425719294668745</v>
      </c>
      <c r="AZ172" s="2">
        <f t="shared" si="571"/>
        <v>61.363622348188933</v>
      </c>
      <c r="BA172" s="2">
        <f t="shared" si="572"/>
        <v>60.858149943948916</v>
      </c>
      <c r="BB172" s="2">
        <f t="shared" si="573"/>
        <v>60.203553984790759</v>
      </c>
      <c r="BC172" s="2">
        <f t="shared" si="574"/>
        <v>60.648695548748279</v>
      </c>
      <c r="BD172" s="2">
        <f t="shared" si="575"/>
        <v>59.798205965457292</v>
      </c>
      <c r="BE172" s="2">
        <f t="shared" si="576"/>
        <v>59.736254833014669</v>
      </c>
      <c r="BF172" s="2">
        <f t="shared" si="577"/>
        <v>59.232890523299446</v>
      </c>
      <c r="BG172" s="2">
        <f t="shared" si="578"/>
        <v>57.678692056141728</v>
      </c>
      <c r="BH172" s="2">
        <f t="shared" si="579"/>
        <v>56.106776395578336</v>
      </c>
      <c r="BI172" s="2">
        <f t="shared" si="580"/>
        <v>55.180626594047141</v>
      </c>
      <c r="BJ172" s="2">
        <f t="shared" si="581"/>
        <v>53.464849226154854</v>
      </c>
      <c r="BK172" s="2">
        <f t="shared" si="582"/>
        <v>54.239665650664989</v>
      </c>
      <c r="BL172" s="2">
        <f t="shared" si="583"/>
        <v>55.983454262961047</v>
      </c>
      <c r="BM172" s="2">
        <f t="shared" si="584"/>
        <v>57.580517016525235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61.978000000000002</v>
      </c>
      <c r="CF172" s="2">
        <f t="shared" si="522"/>
        <v>60.905000000000001</v>
      </c>
      <c r="CG172" s="2" t="str">
        <f t="shared" si="523"/>
        <v/>
      </c>
      <c r="CH172" s="2">
        <f t="shared" si="524"/>
        <v>60.905000000000001</v>
      </c>
      <c r="CI172" s="2" t="str">
        <f t="shared" si="525"/>
        <v/>
      </c>
      <c r="CJ172" s="2">
        <f t="shared" si="526"/>
        <v>58.594999999999999</v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>
        <f t="shared" si="533"/>
        <v>54.710999999999999</v>
      </c>
      <c r="CR172" s="2" t="str">
        <f t="shared" si="534"/>
        <v/>
      </c>
      <c r="CS172" s="2" t="str">
        <f t="shared" si="535"/>
        <v/>
      </c>
      <c r="CU172" s="2">
        <f t="shared" si="485"/>
        <v>61.978000000000002</v>
      </c>
      <c r="CV172" s="2">
        <f t="shared" si="486"/>
        <v>60.905000000000001</v>
      </c>
      <c r="CW172" s="2" t="str">
        <f t="shared" si="487"/>
        <v/>
      </c>
      <c r="CX172" s="2">
        <f t="shared" si="488"/>
        <v>60.905000000000001</v>
      </c>
      <c r="CY172" s="2" t="str">
        <f t="shared" si="489"/>
        <v/>
      </c>
      <c r="CZ172" s="2">
        <f t="shared" si="490"/>
        <v>58.594999999999999</v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>
        <f t="shared" si="497"/>
        <v>54.710999999999999</v>
      </c>
      <c r="DH172" s="2" t="str">
        <f t="shared" si="498"/>
        <v/>
      </c>
      <c r="DI172" s="2" t="str">
        <f t="shared" si="499"/>
        <v/>
      </c>
      <c r="DK172" s="2">
        <f t="shared" si="500"/>
        <v>97.167318332829964</v>
      </c>
      <c r="DL172" s="2">
        <f t="shared" si="585"/>
        <v>97.332285714285717</v>
      </c>
      <c r="DM172" s="2">
        <f t="shared" si="585"/>
        <v>103.34645439444276</v>
      </c>
      <c r="DN172" s="2">
        <f t="shared" si="585"/>
        <v>99.902495167623087</v>
      </c>
      <c r="DO172" s="2">
        <f t="shared" si="585"/>
        <v>96.862942279123814</v>
      </c>
      <c r="DP172" s="2">
        <f t="shared" si="585"/>
        <v>92.248892781636968</v>
      </c>
      <c r="DQ172" s="2">
        <f t="shared" si="585"/>
        <v>100.57102626641652</v>
      </c>
      <c r="DR172" s="2">
        <f t="shared" si="585"/>
        <v>101.98870377867745</v>
      </c>
      <c r="DS172" s="2">
        <f t="shared" si="585"/>
        <v>82.838114165103192</v>
      </c>
      <c r="DT172" s="2">
        <f t="shared" si="585"/>
        <v>88.867327935222676</v>
      </c>
      <c r="DU172" s="2">
        <f t="shared" si="585"/>
        <v>88.865072874493947</v>
      </c>
      <c r="DV172" s="2">
        <f t="shared" si="585"/>
        <v>91.571933489681015</v>
      </c>
      <c r="DW172" s="2">
        <f t="shared" si="585"/>
        <v>91.863209059233455</v>
      </c>
      <c r="DX172" s="2">
        <f t="shared" si="585"/>
        <v>75.906573867595824</v>
      </c>
      <c r="DY172" s="2">
        <f t="shared" si="585"/>
        <v>73.499656970128015</v>
      </c>
      <c r="EA172" s="2">
        <f t="shared" si="440"/>
        <v>61.396570325836869</v>
      </c>
      <c r="EB172" s="2">
        <f t="shared" si="502"/>
        <v>61.197089674703392</v>
      </c>
      <c r="EC172" s="2">
        <f t="shared" si="503"/>
        <v>60.640593638043221</v>
      </c>
      <c r="ED172" s="2">
        <f t="shared" si="504"/>
        <v>59.921540285555182</v>
      </c>
      <c r="EE172" s="2">
        <f t="shared" si="505"/>
        <v>60.36784409821442</v>
      </c>
      <c r="EF172" s="2">
        <f t="shared" si="506"/>
        <v>59.541559568988319</v>
      </c>
      <c r="EG172" s="2">
        <f t="shared" si="507"/>
        <v>59.37276993835637</v>
      </c>
      <c r="EH172" s="2">
        <f t="shared" si="508"/>
        <v>58.98854234155035</v>
      </c>
      <c r="EI172" s="2">
        <f t="shared" si="509"/>
        <v>57.35951478029294</v>
      </c>
      <c r="EJ172" s="2">
        <f t="shared" si="510"/>
        <v>55.859921267645134</v>
      </c>
      <c r="EK172" s="2">
        <f t="shared" si="511"/>
        <v>55.088964535196126</v>
      </c>
      <c r="EL172" s="2">
        <f t="shared" si="512"/>
        <v>53.091345140617761</v>
      </c>
      <c r="EM172" s="2">
        <f t="shared" si="513"/>
        <v>53.975194325537686</v>
      </c>
      <c r="EN172" s="2">
        <f t="shared" si="514"/>
        <v>55.95493087227274</v>
      </c>
      <c r="EO172" s="2">
        <f t="shared" si="515"/>
        <v>57.777671366218954</v>
      </c>
      <c r="EQ172" s="2">
        <f t="shared" si="516"/>
        <v>61.500605317739257</v>
      </c>
      <c r="ER172" s="2">
        <f t="shared" si="586"/>
        <v>61.825370315450435</v>
      </c>
      <c r="ES172" s="2">
        <f t="shared" si="586"/>
        <v>61.315684370815703</v>
      </c>
      <c r="ET172" s="2">
        <f t="shared" si="586"/>
        <v>60.908533324282963</v>
      </c>
      <c r="EU172" s="2">
        <f t="shared" si="586"/>
        <v>61.243807080499167</v>
      </c>
      <c r="EV172" s="2">
        <f t="shared" si="586"/>
        <v>60.394666285407027</v>
      </c>
      <c r="EW172" s="2">
        <f t="shared" si="586"/>
        <v>60.489063444819195</v>
      </c>
      <c r="EX172" s="2">
        <f t="shared" si="586"/>
        <v>59.714895039422785</v>
      </c>
      <c r="EY172" s="2">
        <f t="shared" si="586"/>
        <v>58.20841577777778</v>
      </c>
      <c r="EZ172" s="2">
        <f t="shared" si="586"/>
        <v>56.505364121923378</v>
      </c>
      <c r="FA172" s="2">
        <f t="shared" si="586"/>
        <v>55.338515660585458</v>
      </c>
      <c r="FB172" s="2">
        <f t="shared" si="586"/>
        <v>54.306622541696967</v>
      </c>
      <c r="FC172" s="2">
        <f t="shared" si="586"/>
        <v>54.937984370850664</v>
      </c>
      <c r="FD172" s="2">
        <f t="shared" si="586"/>
        <v>56.111545838890379</v>
      </c>
      <c r="FE172" s="2">
        <f t="shared" si="586"/>
        <v>56.555145332163335</v>
      </c>
      <c r="FG172" s="2">
        <f t="shared" si="518"/>
        <v>0.99991685178622214</v>
      </c>
      <c r="FH172" s="2">
        <f t="shared" si="587"/>
        <v>0.99991234554209785</v>
      </c>
      <c r="FI172" s="2">
        <f t="shared" si="587"/>
        <v>0.99991099459365607</v>
      </c>
      <c r="FJ172" s="2">
        <f t="shared" si="587"/>
        <v>0.99990586185090735</v>
      </c>
      <c r="FK172" s="2">
        <f t="shared" si="587"/>
        <v>0.99992092497678542</v>
      </c>
      <c r="FL172" s="2">
        <f t="shared" si="587"/>
        <v>0.99990684643489924</v>
      </c>
      <c r="FM172" s="2">
        <f t="shared" si="587"/>
        <v>0.99989897649770887</v>
      </c>
      <c r="FN172" s="2">
        <f t="shared" si="587"/>
        <v>0.99989194952924743</v>
      </c>
      <c r="FO172" s="2">
        <f t="shared" si="587"/>
        <v>0.99989934070655673</v>
      </c>
      <c r="FP172" s="2">
        <f t="shared" si="587"/>
        <v>0.99989548979551168</v>
      </c>
      <c r="FQ172" s="2">
        <f t="shared" si="587"/>
        <v>0.99989607645906364</v>
      </c>
      <c r="FR172" s="2">
        <f t="shared" si="587"/>
        <v>0.9999003141920354</v>
      </c>
      <c r="FS172" s="2">
        <f t="shared" si="587"/>
        <v>0.99990510800144083</v>
      </c>
      <c r="FT172" s="2">
        <f t="shared" si="587"/>
        <v>0.99989755894759946</v>
      </c>
      <c r="FU172" s="2">
        <f t="shared" si="587"/>
        <v>0.99987919509901479</v>
      </c>
      <c r="FW172" s="2">
        <f t="shared" si="536"/>
        <v>0.25159510805894175</v>
      </c>
      <c r="FX172" s="2">
        <f t="shared" si="588"/>
        <v>0.26001957066711501</v>
      </c>
      <c r="FY172" s="2">
        <f t="shared" si="589"/>
        <v>0.316631888187761</v>
      </c>
      <c r="FZ172" s="2">
        <f t="shared" si="590"/>
        <v>0.28191684766358133</v>
      </c>
      <c r="GA172" s="2">
        <f t="shared" si="591"/>
        <v>0.31732573798150771</v>
      </c>
      <c r="GB172" s="2">
        <f t="shared" si="592"/>
        <v>0.29726596555219842</v>
      </c>
      <c r="GC172" s="2">
        <f t="shared" si="593"/>
        <v>0.32188927055065947</v>
      </c>
      <c r="GD172" s="2">
        <f t="shared" si="594"/>
        <v>0.33000771493722175</v>
      </c>
      <c r="GE172" s="2">
        <f t="shared" si="595"/>
        <v>0.37296765933232418</v>
      </c>
      <c r="GF172" s="2">
        <f t="shared" si="596"/>
        <v>0.37711396988804752</v>
      </c>
      <c r="GG172" s="2">
        <f t="shared" si="597"/>
        <v>0.35324194966389882</v>
      </c>
      <c r="GH172" s="2">
        <f t="shared" si="598"/>
        <v>0.30418414484485923</v>
      </c>
      <c r="GI172" s="2">
        <f t="shared" si="599"/>
        <v>0.27095840568540752</v>
      </c>
      <c r="GJ172" s="2">
        <f t="shared" si="600"/>
        <v>0.16907402884038192</v>
      </c>
      <c r="GK172" s="2">
        <f t="shared" si="601"/>
        <v>0.16282159811970659</v>
      </c>
      <c r="GM172" s="86">
        <f t="shared" si="537"/>
        <v>9.7629573436992427E-113</v>
      </c>
      <c r="GN172" s="86">
        <f t="shared" si="602"/>
        <v>1.5059573570130988E-205</v>
      </c>
      <c r="GO172" s="86">
        <f t="shared" si="603"/>
        <v>7.6246049588605711E-222</v>
      </c>
      <c r="GP172" s="86">
        <f t="shared" si="604"/>
        <v>3.5914824069147764E-242</v>
      </c>
      <c r="GQ172" s="86">
        <f t="shared" si="605"/>
        <v>7.1866244824454623E-254</v>
      </c>
      <c r="GR172" s="86">
        <f t="shared" si="606"/>
        <v>1.1073076894331355E-182</v>
      </c>
      <c r="GS172" s="86">
        <f t="shared" si="607"/>
        <v>1.0589152653050199E-192</v>
      </c>
      <c r="GT172" s="86">
        <f t="shared" si="608"/>
        <v>2.385393237883393E-207</v>
      </c>
      <c r="GU172" s="86">
        <f t="shared" si="609"/>
        <v>1.5308703465231928E-209</v>
      </c>
      <c r="GV172" s="86">
        <f t="shared" si="610"/>
        <v>1.9865890601876622E-209</v>
      </c>
      <c r="GW172" s="86">
        <f t="shared" si="611"/>
        <v>2.5102310752388016E-275</v>
      </c>
      <c r="GX172" s="86">
        <f t="shared" si="612"/>
        <v>0</v>
      </c>
      <c r="GY172" s="86">
        <f t="shared" si="613"/>
        <v>0</v>
      </c>
      <c r="GZ172" s="86">
        <f t="shared" si="614"/>
        <v>1.9266900072302321E-87</v>
      </c>
      <c r="HA172" s="86">
        <f t="shared" si="615"/>
        <v>3.9214404010551714E-88</v>
      </c>
      <c r="HC172" s="86">
        <f t="shared" si="538"/>
        <v>3.1384388938424081E-71</v>
      </c>
      <c r="HD172" s="86">
        <f t="shared" si="616"/>
        <v>7.4041128156502583E-127</v>
      </c>
      <c r="HE172" s="86">
        <f t="shared" si="617"/>
        <v>1.3234097358553631E-151</v>
      </c>
      <c r="HF172" s="86">
        <f t="shared" si="618"/>
        <v>5.5053903331410214E-121</v>
      </c>
      <c r="HG172" s="86">
        <f t="shared" si="619"/>
        <v>1.6447485016821744E-170</v>
      </c>
      <c r="HH172" s="86">
        <f t="shared" si="620"/>
        <v>3.6090998380741489E-116</v>
      </c>
      <c r="HI172" s="86">
        <f t="shared" si="621"/>
        <v>1.5378083479614916E-130</v>
      </c>
      <c r="HJ172" s="86">
        <f t="shared" si="622"/>
        <v>2.1950302522059253E-176</v>
      </c>
      <c r="HK172" s="86">
        <f t="shared" si="623"/>
        <v>1.6090776846628768E-170</v>
      </c>
      <c r="HL172" s="86">
        <f t="shared" si="624"/>
        <v>3.2391761889747093E-145</v>
      </c>
      <c r="HM172" s="86">
        <f t="shared" si="625"/>
        <v>1.856657355724903E-170</v>
      </c>
      <c r="HN172" s="86">
        <f t="shared" si="626"/>
        <v>5.0329368982384686E-200</v>
      </c>
      <c r="HO172" s="86">
        <f t="shared" si="627"/>
        <v>3.5694238197781195E-242</v>
      </c>
      <c r="HP172" s="86">
        <f t="shared" si="628"/>
        <v>4.7786616670482846E-39</v>
      </c>
      <c r="HQ172" s="86">
        <f t="shared" si="629"/>
        <v>5.0193509887756315E-69</v>
      </c>
      <c r="HS172" s="86">
        <f t="shared" si="539"/>
        <v>1.9001340367633144E-6</v>
      </c>
      <c r="HT172" s="86">
        <f t="shared" si="630"/>
        <v>7.1967058579723629E-7</v>
      </c>
      <c r="HU172" s="86">
        <f t="shared" si="631"/>
        <v>1.7378510904382339E-9</v>
      </c>
      <c r="HV172" s="86">
        <f t="shared" si="632"/>
        <v>3.1340766976728108E-10</v>
      </c>
      <c r="HW172" s="86">
        <f t="shared" si="633"/>
        <v>1.1501114841975644E-8</v>
      </c>
      <c r="HX172" s="86">
        <f t="shared" si="634"/>
        <v>2.1951681424993659E-9</v>
      </c>
      <c r="HY172" s="86">
        <f t="shared" si="635"/>
        <v>6.1288823366888001E-10</v>
      </c>
      <c r="HZ172" s="86">
        <f t="shared" si="636"/>
        <v>1.460508034666767E-10</v>
      </c>
      <c r="IA172" s="86">
        <f t="shared" si="637"/>
        <v>3.8185020288528029E-13</v>
      </c>
      <c r="IB172" s="86">
        <f t="shared" si="638"/>
        <v>1.0215037450818436E-12</v>
      </c>
      <c r="IC172" s="86">
        <f t="shared" si="639"/>
        <v>2.1748332493406177E-12</v>
      </c>
      <c r="ID172" s="86">
        <f t="shared" si="640"/>
        <v>1.2936203882292187E-9</v>
      </c>
      <c r="IE172" s="86">
        <f t="shared" si="641"/>
        <v>1.3520955544920757E-7</v>
      </c>
      <c r="IF172" s="86">
        <f t="shared" si="642"/>
        <v>1.3119006206103957E-3</v>
      </c>
      <c r="IG172" s="86">
        <f t="shared" si="643"/>
        <v>1.8784849058466137E-2</v>
      </c>
      <c r="II172" s="86">
        <f t="shared" si="540"/>
        <v>2.8328078417974569E-3</v>
      </c>
      <c r="IJ172" s="86">
        <f t="shared" si="541"/>
        <v>4.3803955481475547E-3</v>
      </c>
      <c r="IK172" s="86">
        <f t="shared" si="542"/>
        <v>2.0011224595079102E-2</v>
      </c>
      <c r="IL172" s="86">
        <f t="shared" si="543"/>
        <v>4.549417638771174E-3</v>
      </c>
      <c r="IM172" s="86">
        <f t="shared" si="544"/>
        <v>2.7966601793972253E-2</v>
      </c>
      <c r="IN172" s="86">
        <f t="shared" si="545"/>
        <v>8.1766537264338045E-3</v>
      </c>
      <c r="IO172" s="86">
        <f t="shared" si="546"/>
        <v>2.0513235078646899E-2</v>
      </c>
      <c r="IP172" s="86">
        <f t="shared" si="547"/>
        <v>2.4990116212072089E-2</v>
      </c>
      <c r="IQ172" s="86">
        <f t="shared" si="548"/>
        <v>7.5113031867516028E-2</v>
      </c>
      <c r="IR172" s="86">
        <f t="shared" si="549"/>
        <v>7.7969914796250595E-2</v>
      </c>
      <c r="IS172" s="86">
        <f t="shared" si="550"/>
        <v>4.2060289394951565E-2</v>
      </c>
      <c r="IT172" s="86">
        <f t="shared" si="551"/>
        <v>1.1333189590851783E-2</v>
      </c>
      <c r="IU172" s="86">
        <f t="shared" si="552"/>
        <v>4.7821117575227714E-3</v>
      </c>
      <c r="IV172" s="86">
        <f t="shared" si="553"/>
        <v>1.040949663096237E-2</v>
      </c>
      <c r="IW172" s="86">
        <f t="shared" si="554"/>
        <v>7.9230100555393332E-4</v>
      </c>
      <c r="IY172" s="86">
        <f t="shared" si="555"/>
        <v>2.8347079758342204E-3</v>
      </c>
      <c r="IZ172" s="86">
        <f t="shared" si="556"/>
        <v>4.3811152187333523E-3</v>
      </c>
      <c r="JA172" s="86">
        <f t="shared" si="557"/>
        <v>2.001122633293019E-2</v>
      </c>
      <c r="JB172" s="86">
        <f t="shared" si="558"/>
        <v>4.5494179521788436E-3</v>
      </c>
      <c r="JC172" s="86">
        <f t="shared" si="559"/>
        <v>2.7966613295087095E-2</v>
      </c>
      <c r="JD172" s="86">
        <f t="shared" si="560"/>
        <v>8.1766559216019472E-3</v>
      </c>
      <c r="JE172" s="86">
        <f t="shared" si="561"/>
        <v>2.0513235691535132E-2</v>
      </c>
      <c r="JF172" s="86">
        <f t="shared" si="562"/>
        <v>2.4990116358122892E-2</v>
      </c>
      <c r="JG172" s="86">
        <f t="shared" si="563"/>
        <v>7.5113031867897875E-2</v>
      </c>
      <c r="JH172" s="86">
        <f t="shared" si="564"/>
        <v>7.7969914797272097E-2</v>
      </c>
      <c r="JI172" s="86">
        <f t="shared" si="565"/>
        <v>4.2060289397126402E-2</v>
      </c>
      <c r="JJ172" s="86">
        <f t="shared" si="566"/>
        <v>1.1333190884472171E-2</v>
      </c>
      <c r="JK172" s="86">
        <f t="shared" si="567"/>
        <v>4.7822469670782209E-3</v>
      </c>
      <c r="JL172" s="86">
        <f t="shared" si="568"/>
        <v>1.1721397251572766E-2</v>
      </c>
      <c r="JM172" s="86">
        <f t="shared" si="569"/>
        <v>1.9577150064020072E-2</v>
      </c>
    </row>
    <row r="173" spans="2:273" x14ac:dyDescent="0.25">
      <c r="B173" s="2">
        <v>146</v>
      </c>
      <c r="C173" s="37">
        <v>62.283000000000001</v>
      </c>
      <c r="D173" s="37">
        <v>62.238</v>
      </c>
      <c r="E173" s="37">
        <v>60.451999999999998</v>
      </c>
      <c r="F173" s="37">
        <v>60.548000000000002</v>
      </c>
      <c r="G173" s="37">
        <v>61.548000000000002</v>
      </c>
      <c r="H173" s="37">
        <v>60.213999999999999</v>
      </c>
      <c r="I173" s="37">
        <v>61.524000000000001</v>
      </c>
      <c r="J173" s="37">
        <v>62.158999999999999</v>
      </c>
      <c r="K173" s="37">
        <v>60.511000000000003</v>
      </c>
      <c r="L173" s="37">
        <v>59.956000000000003</v>
      </c>
      <c r="M173" s="37">
        <v>58.732999999999997</v>
      </c>
      <c r="N173" s="37">
        <v>55.110999999999997</v>
      </c>
      <c r="O173" s="37">
        <v>54.978000000000002</v>
      </c>
      <c r="P173" s="37">
        <v>56.182000000000002</v>
      </c>
      <c r="Q173" s="37">
        <v>56.511600000000001</v>
      </c>
      <c r="S173" s="4">
        <f t="shared" si="441"/>
        <v>61.345341521336238</v>
      </c>
      <c r="T173" s="4">
        <f t="shared" si="442"/>
        <v>61.35922663206798</v>
      </c>
      <c r="U173" s="4">
        <f t="shared" si="443"/>
        <v>61.272191738531184</v>
      </c>
      <c r="V173" s="4">
        <f t="shared" si="444"/>
        <v>60.314397461067365</v>
      </c>
      <c r="W173" s="4">
        <f t="shared" si="445"/>
        <v>61.471563513349011</v>
      </c>
      <c r="X173" s="4">
        <f t="shared" si="446"/>
        <v>60.177098438418177</v>
      </c>
      <c r="Y173" s="4">
        <f t="shared" si="447"/>
        <v>60.690029645926323</v>
      </c>
      <c r="Z173" s="4">
        <f t="shared" si="448"/>
        <v>60.478034226754232</v>
      </c>
      <c r="AA173" s="4">
        <f t="shared" si="449"/>
        <v>60.663972524585901</v>
      </c>
      <c r="AB173" s="4">
        <f t="shared" si="450"/>
        <v>59.487148289968147</v>
      </c>
      <c r="AC173" s="4">
        <f t="shared" si="451"/>
        <v>57.504886409910604</v>
      </c>
      <c r="AD173" s="4">
        <f t="shared" si="452"/>
        <v>54.460908587662679</v>
      </c>
      <c r="AE173" s="4">
        <f t="shared" si="453"/>
        <v>54.676397218254955</v>
      </c>
      <c r="AF173" s="4">
        <f t="shared" si="454"/>
        <v>57.244971666569064</v>
      </c>
      <c r="AG173" s="4">
        <f t="shared" si="455"/>
        <v>58.03646703468096</v>
      </c>
      <c r="AI173" s="4">
        <f t="shared" si="456"/>
        <v>0.93765847866376362</v>
      </c>
      <c r="AJ173" s="4">
        <f t="shared" si="457"/>
        <v>0.87877336793201977</v>
      </c>
      <c r="AK173" s="4">
        <f t="shared" si="458"/>
        <v>-0.82019173853118588</v>
      </c>
      <c r="AL173" s="4">
        <f t="shared" si="459"/>
        <v>0.23360253893263661</v>
      </c>
      <c r="AM173" s="4">
        <f t="shared" si="460"/>
        <v>7.6436486650990787E-2</v>
      </c>
      <c r="AN173" s="4">
        <f t="shared" si="461"/>
        <v>3.690156158182134E-2</v>
      </c>
      <c r="AO173" s="4">
        <f t="shared" si="462"/>
        <v>0.83397035407367781</v>
      </c>
      <c r="AP173" s="4">
        <f t="shared" si="463"/>
        <v>1.6809657732457666</v>
      </c>
      <c r="AQ173" s="4">
        <f t="shared" si="464"/>
        <v>-0.15297252458589838</v>
      </c>
      <c r="AR173" s="4">
        <f t="shared" si="465"/>
        <v>0.46885171003185633</v>
      </c>
      <c r="AS173" s="4">
        <f t="shared" si="466"/>
        <v>1.2281135900893929</v>
      </c>
      <c r="AT173" s="4">
        <f t="shared" si="467"/>
        <v>0.65009141233731782</v>
      </c>
      <c r="AU173" s="4">
        <f t="shared" si="468"/>
        <v>0.3016027817450464</v>
      </c>
      <c r="AV173" s="4">
        <f t="shared" si="570"/>
        <v>-1.0629716665690623</v>
      </c>
      <c r="AW173" s="4">
        <f t="shared" si="570"/>
        <v>-1.524867034680959</v>
      </c>
      <c r="AY173" s="2">
        <f t="shared" si="520"/>
        <v>61.345341521336238</v>
      </c>
      <c r="AZ173" s="2">
        <f t="shared" si="571"/>
        <v>61.268464834128174</v>
      </c>
      <c r="BA173" s="2">
        <f t="shared" si="572"/>
        <v>60.745494659300945</v>
      </c>
      <c r="BB173" s="2">
        <f t="shared" si="573"/>
        <v>60.074837998983881</v>
      </c>
      <c r="BC173" s="2">
        <f t="shared" si="574"/>
        <v>60.539542254923958</v>
      </c>
      <c r="BD173" s="2">
        <f t="shared" si="575"/>
        <v>59.703253543624058</v>
      </c>
      <c r="BE173" s="2">
        <f t="shared" si="576"/>
        <v>59.620752743345591</v>
      </c>
      <c r="BF173" s="2">
        <f t="shared" si="577"/>
        <v>59.116044920686704</v>
      </c>
      <c r="BG173" s="2">
        <f t="shared" si="578"/>
        <v>57.582872798454588</v>
      </c>
      <c r="BH173" s="2">
        <f t="shared" si="579"/>
        <v>55.994074576511643</v>
      </c>
      <c r="BI173" s="2">
        <f t="shared" si="580"/>
        <v>55.062242393382917</v>
      </c>
      <c r="BJ173" s="2">
        <f t="shared" si="581"/>
        <v>53.3446245676231</v>
      </c>
      <c r="BK173" s="2">
        <f t="shared" si="582"/>
        <v>54.115798189499728</v>
      </c>
      <c r="BL173" s="2">
        <f t="shared" si="583"/>
        <v>55.877067933064666</v>
      </c>
      <c r="BM173" s="2">
        <f t="shared" si="584"/>
        <v>57.491825762954711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62.283000000000001</v>
      </c>
      <c r="CF173" s="2">
        <f t="shared" si="522"/>
        <v>62.238</v>
      </c>
      <c r="CG173" s="2" t="str">
        <f t="shared" si="523"/>
        <v/>
      </c>
      <c r="CH173" s="2">
        <f t="shared" si="524"/>
        <v>60.548000000000002</v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>
        <f t="shared" si="533"/>
        <v>54.978000000000002</v>
      </c>
      <c r="CR173" s="2" t="str">
        <f t="shared" si="534"/>
        <v/>
      </c>
      <c r="CS173" s="2" t="str">
        <f t="shared" si="535"/>
        <v/>
      </c>
      <c r="CU173" s="2">
        <f t="shared" si="485"/>
        <v>62.283000000000001</v>
      </c>
      <c r="CV173" s="2">
        <f t="shared" si="486"/>
        <v>62.238</v>
      </c>
      <c r="CW173" s="2" t="str">
        <f t="shared" si="487"/>
        <v/>
      </c>
      <c r="CX173" s="2">
        <f t="shared" si="488"/>
        <v>60.548000000000002</v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>
        <f t="shared" si="497"/>
        <v>54.978000000000002</v>
      </c>
      <c r="DH173" s="2" t="str">
        <f t="shared" si="498"/>
        <v/>
      </c>
      <c r="DI173" s="2" t="str">
        <f t="shared" si="499"/>
        <v/>
      </c>
      <c r="DK173" s="2">
        <f t="shared" si="500"/>
        <v>97.359158109332526</v>
      </c>
      <c r="DL173" s="2">
        <f t="shared" si="585"/>
        <v>97.500212624584719</v>
      </c>
      <c r="DM173" s="2">
        <f t="shared" si="585"/>
        <v>103.55913591060103</v>
      </c>
      <c r="DN173" s="2">
        <f t="shared" si="585"/>
        <v>100.09418212020539</v>
      </c>
      <c r="DO173" s="2">
        <f t="shared" si="585"/>
        <v>97.030301731356204</v>
      </c>
      <c r="DP173" s="2">
        <f t="shared" si="585"/>
        <v>92.379638175777714</v>
      </c>
      <c r="DQ173" s="2">
        <f t="shared" si="585"/>
        <v>100.76958499061915</v>
      </c>
      <c r="DR173" s="2">
        <f t="shared" si="585"/>
        <v>102.2001470985155</v>
      </c>
      <c r="DS173" s="2">
        <f t="shared" si="585"/>
        <v>82.86995619136961</v>
      </c>
      <c r="DT173" s="2">
        <f t="shared" si="585"/>
        <v>88.979209514170051</v>
      </c>
      <c r="DU173" s="2">
        <f t="shared" si="585"/>
        <v>88.990677327935231</v>
      </c>
      <c r="DV173" s="2">
        <f t="shared" si="585"/>
        <v>91.735780863039366</v>
      </c>
      <c r="DW173" s="2">
        <f t="shared" si="585"/>
        <v>92.025973867595823</v>
      </c>
      <c r="DX173" s="2">
        <f t="shared" si="585"/>
        <v>75.956666898954708</v>
      </c>
      <c r="DY173" s="2">
        <f t="shared" si="585"/>
        <v>73.560194879089607</v>
      </c>
      <c r="EA173" s="2">
        <f t="shared" si="440"/>
        <v>61.313712387738448</v>
      </c>
      <c r="EB173" s="2">
        <f t="shared" si="502"/>
        <v>61.085744691924972</v>
      </c>
      <c r="EC173" s="2">
        <f t="shared" si="503"/>
        <v>60.508240999277049</v>
      </c>
      <c r="ED173" s="2">
        <f t="shared" si="504"/>
        <v>59.7654680510175</v>
      </c>
      <c r="EE173" s="2">
        <f t="shared" si="505"/>
        <v>60.233111103551501</v>
      </c>
      <c r="EF173" s="2">
        <f t="shared" si="506"/>
        <v>59.422306533991119</v>
      </c>
      <c r="EG173" s="2">
        <f t="shared" si="507"/>
        <v>59.224040978632331</v>
      </c>
      <c r="EH173" s="2">
        <f t="shared" si="508"/>
        <v>58.85015032093353</v>
      </c>
      <c r="EI173" s="2">
        <f t="shared" si="509"/>
        <v>57.236469081225039</v>
      </c>
      <c r="EJ173" s="2">
        <f t="shared" si="510"/>
        <v>55.726375338880061</v>
      </c>
      <c r="EK173" s="2">
        <f t="shared" si="511"/>
        <v>54.963010844609443</v>
      </c>
      <c r="EL173" s="2">
        <f t="shared" si="512"/>
        <v>52.937130425213702</v>
      </c>
      <c r="EM173" s="2">
        <f t="shared" si="513"/>
        <v>53.826467183911035</v>
      </c>
      <c r="EN173" s="2">
        <f t="shared" si="514"/>
        <v>55.845886788226323</v>
      </c>
      <c r="EO173" s="2">
        <f t="shared" si="515"/>
        <v>57.710613332924929</v>
      </c>
      <c r="EQ173" s="2">
        <f t="shared" si="516"/>
        <v>61.420999395056768</v>
      </c>
      <c r="ER173" s="2">
        <f t="shared" si="586"/>
        <v>61.732240896725912</v>
      </c>
      <c r="ES173" s="2">
        <f t="shared" si="586"/>
        <v>61.202117196874795</v>
      </c>
      <c r="ET173" s="2">
        <f t="shared" si="586"/>
        <v>60.782006022135405</v>
      </c>
      <c r="EU173" s="2">
        <f t="shared" si="586"/>
        <v>61.132912484601789</v>
      </c>
      <c r="EV173" s="2">
        <f t="shared" si="586"/>
        <v>60.300134472012338</v>
      </c>
      <c r="EW173" s="2">
        <f t="shared" si="586"/>
        <v>60.371771011099305</v>
      </c>
      <c r="EX173" s="2">
        <f t="shared" si="586"/>
        <v>59.596192013553619</v>
      </c>
      <c r="EY173" s="2">
        <f t="shared" si="586"/>
        <v>58.108042000000005</v>
      </c>
      <c r="EZ173" s="2">
        <f t="shared" si="586"/>
        <v>56.389388682835005</v>
      </c>
      <c r="FA173" s="2">
        <f t="shared" si="586"/>
        <v>55.219330612457881</v>
      </c>
      <c r="FB173" s="2">
        <f t="shared" si="586"/>
        <v>54.183856114256727</v>
      </c>
      <c r="FC173" s="2">
        <f t="shared" si="586"/>
        <v>54.814357656179872</v>
      </c>
      <c r="FD173" s="2">
        <f t="shared" si="586"/>
        <v>56.006525725209684</v>
      </c>
      <c r="FE173" s="2">
        <f t="shared" si="586"/>
        <v>56.455935057267574</v>
      </c>
      <c r="FG173" s="2">
        <f t="shared" si="518"/>
        <v>0.9999241673729593</v>
      </c>
      <c r="FH173" s="2">
        <f t="shared" si="587"/>
        <v>0.99992005756770796</v>
      </c>
      <c r="FI173" s="2">
        <f t="shared" si="587"/>
        <v>0.99991882546893374</v>
      </c>
      <c r="FJ173" s="2">
        <f t="shared" si="587"/>
        <v>0.99991414427647585</v>
      </c>
      <c r="FK173" s="2">
        <f t="shared" si="587"/>
        <v>0.99992788221992879</v>
      </c>
      <c r="FL173" s="2">
        <f t="shared" si="587"/>
        <v>0.99991504224254679</v>
      </c>
      <c r="FM173" s="2">
        <f t="shared" si="587"/>
        <v>0.99990786465189219</v>
      </c>
      <c r="FN173" s="2">
        <f t="shared" si="587"/>
        <v>0.99990145586259038</v>
      </c>
      <c r="FO173" s="2">
        <f t="shared" si="587"/>
        <v>0.99990819682020371</v>
      </c>
      <c r="FP173" s="2">
        <f t="shared" si="587"/>
        <v>0.99990468468418603</v>
      </c>
      <c r="FQ173" s="2">
        <f t="shared" si="587"/>
        <v>0.99990521973751734</v>
      </c>
      <c r="FR173" s="2">
        <f t="shared" si="587"/>
        <v>0.99990908466516326</v>
      </c>
      <c r="FS173" s="2">
        <f t="shared" si="587"/>
        <v>0.99991345674615584</v>
      </c>
      <c r="FT173" s="2">
        <f t="shared" si="587"/>
        <v>0.99990657180768183</v>
      </c>
      <c r="FU173" s="2">
        <f t="shared" si="587"/>
        <v>0.9998898234497301</v>
      </c>
      <c r="FW173" s="2">
        <f t="shared" si="536"/>
        <v>0.26933096073906371</v>
      </c>
      <c r="FX173" s="2">
        <f t="shared" si="588"/>
        <v>0.27812859492562997</v>
      </c>
      <c r="FY173" s="2">
        <f t="shared" si="589"/>
        <v>0.336888662021819</v>
      </c>
      <c r="FZ173" s="2">
        <f t="shared" si="590"/>
        <v>0.30093071359130208</v>
      </c>
      <c r="GA173" s="2">
        <f t="shared" si="591"/>
        <v>0.33760497157377195</v>
      </c>
      <c r="GB173" s="2">
        <f t="shared" si="592"/>
        <v>0.31685825501522469</v>
      </c>
      <c r="GC173" s="2">
        <f t="shared" si="593"/>
        <v>0.34231390696374442</v>
      </c>
      <c r="GD173" s="2">
        <f t="shared" si="594"/>
        <v>0.35068108699823142</v>
      </c>
      <c r="GE173" s="2">
        <f t="shared" si="595"/>
        <v>0.39474664046141672</v>
      </c>
      <c r="GF173" s="2">
        <f t="shared" si="596"/>
        <v>0.39898100943565473</v>
      </c>
      <c r="GG173" s="2">
        <f t="shared" si="597"/>
        <v>0.3745571339206355</v>
      </c>
      <c r="GH173" s="2">
        <f t="shared" si="598"/>
        <v>0.32402215953671903</v>
      </c>
      <c r="GI173" s="2">
        <f t="shared" si="599"/>
        <v>0.289531181860816</v>
      </c>
      <c r="GJ173" s="2">
        <f t="shared" si="600"/>
        <v>0.18241051364478406</v>
      </c>
      <c r="GK173" s="2">
        <f t="shared" si="601"/>
        <v>0.17576922025899475</v>
      </c>
      <c r="GM173" s="86">
        <f t="shared" si="537"/>
        <v>1.6690051314065773E-115</v>
      </c>
      <c r="GN173" s="86">
        <f t="shared" si="602"/>
        <v>1.3982868818630156E-210</v>
      </c>
      <c r="GO173" s="86">
        <f t="shared" si="603"/>
        <v>2.812875111317325E-227</v>
      </c>
      <c r="GP173" s="86">
        <f t="shared" si="604"/>
        <v>3.6439422584885946E-248</v>
      </c>
      <c r="GQ173" s="86">
        <f t="shared" si="605"/>
        <v>4.0134072567663149E-260</v>
      </c>
      <c r="GR173" s="86">
        <f t="shared" si="606"/>
        <v>3.4545746230691018E-187</v>
      </c>
      <c r="GS173" s="86">
        <f t="shared" si="607"/>
        <v>2.0449548013575843E-197</v>
      </c>
      <c r="GT173" s="86">
        <f t="shared" si="608"/>
        <v>1.9431545684826598E-212</v>
      </c>
      <c r="GU173" s="86">
        <f t="shared" si="609"/>
        <v>1.1163708713525488E-214</v>
      </c>
      <c r="GV173" s="86">
        <f t="shared" si="610"/>
        <v>1.4714143424452078E-214</v>
      </c>
      <c r="GW173" s="86">
        <f t="shared" si="611"/>
        <v>4.2744527313221236E-282</v>
      </c>
      <c r="GX173" s="86">
        <f t="shared" si="612"/>
        <v>0</v>
      </c>
      <c r="GY173" s="86">
        <f t="shared" si="613"/>
        <v>0</v>
      </c>
      <c r="GZ173" s="86">
        <f t="shared" si="614"/>
        <v>1.4110399695143437E-89</v>
      </c>
      <c r="HA173" s="86">
        <f t="shared" si="615"/>
        <v>2.8054839914384257E-90</v>
      </c>
      <c r="HC173" s="86">
        <f t="shared" si="538"/>
        <v>1.1284447336659031E-73</v>
      </c>
      <c r="HD173" s="86">
        <f t="shared" si="616"/>
        <v>3.6374422209005049E-131</v>
      </c>
      <c r="HE173" s="86">
        <f t="shared" si="617"/>
        <v>9.5269605572875351E-157</v>
      </c>
      <c r="HF173" s="86">
        <f t="shared" si="618"/>
        <v>4.3198971688490168E-125</v>
      </c>
      <c r="HG173" s="86">
        <f t="shared" si="619"/>
        <v>2.9100329691103332E-176</v>
      </c>
      <c r="HH173" s="86">
        <f t="shared" si="620"/>
        <v>4.3709452989834977E-120</v>
      </c>
      <c r="HI173" s="86">
        <f t="shared" si="621"/>
        <v>6.7403901367878869E-135</v>
      </c>
      <c r="HJ173" s="86">
        <f t="shared" si="622"/>
        <v>2.6544602433576023E-182</v>
      </c>
      <c r="HK173" s="86">
        <f t="shared" si="623"/>
        <v>3.5775907773664069E-176</v>
      </c>
      <c r="HL173" s="86">
        <f t="shared" si="624"/>
        <v>4.8730595954898693E-150</v>
      </c>
      <c r="HM173" s="86">
        <f t="shared" si="625"/>
        <v>3.6789343335831266E-176</v>
      </c>
      <c r="HN173" s="86">
        <f t="shared" si="626"/>
        <v>9.0281209205758569E-207</v>
      </c>
      <c r="HO173" s="86">
        <f t="shared" si="627"/>
        <v>1.7925580236000843E-250</v>
      </c>
      <c r="HP173" s="86">
        <f t="shared" si="628"/>
        <v>2.3120520383010037E-40</v>
      </c>
      <c r="HQ173" s="86">
        <f t="shared" si="629"/>
        <v>1.9536519964523212E-71</v>
      </c>
      <c r="HS173" s="86">
        <f t="shared" si="539"/>
        <v>4.3056769764698783E-7</v>
      </c>
      <c r="HT173" s="86">
        <f t="shared" si="630"/>
        <v>1.5632427079609373E-7</v>
      </c>
      <c r="HU173" s="86">
        <f t="shared" si="631"/>
        <v>2.3589872440915444E-10</v>
      </c>
      <c r="HV173" s="86">
        <f t="shared" si="632"/>
        <v>3.7416172445148725E-11</v>
      </c>
      <c r="HW173" s="86">
        <f t="shared" si="633"/>
        <v>1.9250188686683837E-9</v>
      </c>
      <c r="HX173" s="86">
        <f t="shared" si="634"/>
        <v>2.8412190350239343E-10</v>
      </c>
      <c r="HY173" s="86">
        <f t="shared" si="635"/>
        <v>7.4541476357339137E-11</v>
      </c>
      <c r="HZ173" s="86">
        <f t="shared" si="636"/>
        <v>1.6047895088371545E-11</v>
      </c>
      <c r="IA173" s="86">
        <f t="shared" si="637"/>
        <v>2.896743734458609E-14</v>
      </c>
      <c r="IB173" s="86">
        <f t="shared" si="638"/>
        <v>7.6419408486340192E-14</v>
      </c>
      <c r="IC173" s="86">
        <f t="shared" si="639"/>
        <v>1.7485860583467592E-13</v>
      </c>
      <c r="ID173" s="86">
        <f t="shared" si="640"/>
        <v>1.6575284497199265E-10</v>
      </c>
      <c r="IE173" s="86">
        <f t="shared" si="641"/>
        <v>2.4911949891472635E-8</v>
      </c>
      <c r="IF173" s="86">
        <f t="shared" si="642"/>
        <v>5.3083201325912542E-4</v>
      </c>
      <c r="IG173" s="86">
        <f t="shared" si="643"/>
        <v>1.0665393531396471E-2</v>
      </c>
      <c r="II173" s="86">
        <f t="shared" si="540"/>
        <v>6.0180606714685322E-3</v>
      </c>
      <c r="IJ173" s="86">
        <f t="shared" si="541"/>
        <v>8.9425281581589702E-3</v>
      </c>
      <c r="IK173" s="86">
        <f t="shared" si="542"/>
        <v>3.7591138831270486E-2</v>
      </c>
      <c r="IL173" s="86">
        <f t="shared" si="543"/>
        <v>9.999996628066686E-3</v>
      </c>
      <c r="IM173" s="86">
        <f t="shared" si="544"/>
        <v>4.9051940936284663E-2</v>
      </c>
      <c r="IN173" s="86">
        <f t="shared" si="545"/>
        <v>1.7119746843293829E-2</v>
      </c>
      <c r="IO173" s="86">
        <f t="shared" si="546"/>
        <v>3.9072934949610089E-2</v>
      </c>
      <c r="IP173" s="86">
        <f t="shared" si="547"/>
        <v>4.6958977361195475E-2</v>
      </c>
      <c r="IQ173" s="86">
        <f t="shared" si="548"/>
        <v>0.12518703747819263</v>
      </c>
      <c r="IR173" s="86">
        <f t="shared" si="549"/>
        <v>0.13062451122799046</v>
      </c>
      <c r="IS173" s="86">
        <f t="shared" si="550"/>
        <v>7.6184381148516972E-2</v>
      </c>
      <c r="IT173" s="86">
        <f t="shared" si="551"/>
        <v>2.2856873360583566E-2</v>
      </c>
      <c r="IU173" s="86">
        <f t="shared" si="552"/>
        <v>9.9974271246262014E-3</v>
      </c>
      <c r="IV173" s="86">
        <f t="shared" si="553"/>
        <v>1.5402755707531865E-2</v>
      </c>
      <c r="IW173" s="86">
        <f t="shared" si="554"/>
        <v>1.5108294777751623E-3</v>
      </c>
      <c r="IY173" s="86">
        <f t="shared" si="555"/>
        <v>6.018491239166179E-3</v>
      </c>
      <c r="IZ173" s="86">
        <f t="shared" si="556"/>
        <v>8.9426844824297656E-3</v>
      </c>
      <c r="JA173" s="86">
        <f t="shared" si="557"/>
        <v>3.759113906716921E-2</v>
      </c>
      <c r="JB173" s="86">
        <f t="shared" si="558"/>
        <v>9.9999966654828586E-3</v>
      </c>
      <c r="JC173" s="86">
        <f t="shared" si="559"/>
        <v>4.905194286130353E-2</v>
      </c>
      <c r="JD173" s="86">
        <f t="shared" si="560"/>
        <v>1.7119747127415732E-2</v>
      </c>
      <c r="JE173" s="86">
        <f t="shared" si="561"/>
        <v>3.9072935024151566E-2</v>
      </c>
      <c r="JF173" s="86">
        <f t="shared" si="562"/>
        <v>4.6958977377243367E-2</v>
      </c>
      <c r="JG173" s="86">
        <f t="shared" si="563"/>
        <v>0.1251870374782216</v>
      </c>
      <c r="JH173" s="86">
        <f t="shared" si="564"/>
        <v>0.13062451122806687</v>
      </c>
      <c r="JI173" s="86">
        <f t="shared" si="565"/>
        <v>7.6184381148691832E-2</v>
      </c>
      <c r="JJ173" s="86">
        <f t="shared" si="566"/>
        <v>2.2856873526336412E-2</v>
      </c>
      <c r="JK173" s="86">
        <f t="shared" si="567"/>
        <v>9.9974520365760933E-3</v>
      </c>
      <c r="JL173" s="86">
        <f t="shared" si="568"/>
        <v>1.5933587720790992E-2</v>
      </c>
      <c r="JM173" s="86">
        <f t="shared" si="569"/>
        <v>1.2176223009171632E-2</v>
      </c>
    </row>
    <row r="174" spans="2:273" x14ac:dyDescent="0.25">
      <c r="B174" s="2">
        <v>147</v>
      </c>
      <c r="C174" s="37">
        <v>61.412999999999997</v>
      </c>
      <c r="D174" s="37">
        <v>60.381</v>
      </c>
      <c r="E174" s="37">
        <v>62.332999999999998</v>
      </c>
      <c r="F174" s="37">
        <v>60.070999999999998</v>
      </c>
      <c r="G174" s="37">
        <v>62.81</v>
      </c>
      <c r="H174" s="37">
        <v>59.356999999999999</v>
      </c>
      <c r="I174" s="37">
        <v>62.213999999999999</v>
      </c>
      <c r="J174" s="37">
        <v>61.726999999999997</v>
      </c>
      <c r="K174" s="37">
        <v>61.933</v>
      </c>
      <c r="L174" s="37">
        <v>60.2</v>
      </c>
      <c r="M174" s="37">
        <v>58.533000000000001</v>
      </c>
      <c r="N174" s="37">
        <v>56.956000000000003</v>
      </c>
      <c r="O174" s="37">
        <v>55.956000000000003</v>
      </c>
      <c r="P174" s="37">
        <v>55.591000000000001</v>
      </c>
      <c r="Q174" s="37">
        <v>56.581400000000002</v>
      </c>
      <c r="S174" s="4">
        <f t="shared" si="441"/>
        <v>61.265183509195481</v>
      </c>
      <c r="T174" s="4">
        <f t="shared" si="442"/>
        <v>61.335458760699176</v>
      </c>
      <c r="U174" s="4">
        <f t="shared" si="443"/>
        <v>61.464566491540928</v>
      </c>
      <c r="V174" s="4">
        <f t="shared" si="444"/>
        <v>60.394243565355161</v>
      </c>
      <c r="W174" s="4">
        <f t="shared" si="445"/>
        <v>61.81863911107402</v>
      </c>
      <c r="X174" s="4">
        <f t="shared" si="446"/>
        <v>60.444601853543745</v>
      </c>
      <c r="Y174" s="4">
        <f t="shared" si="447"/>
        <v>61.204031243487201</v>
      </c>
      <c r="Z174" s="4">
        <f t="shared" si="448"/>
        <v>61.118937145746706</v>
      </c>
      <c r="AA174" s="4">
        <f t="shared" si="449"/>
        <v>61.608734722431898</v>
      </c>
      <c r="AB174" s="4">
        <f t="shared" si="450"/>
        <v>60.539418562732166</v>
      </c>
      <c r="AC174" s="4">
        <f t="shared" si="451"/>
        <v>58.527908649659487</v>
      </c>
      <c r="AD174" s="4">
        <f t="shared" si="452"/>
        <v>55.118415130429021</v>
      </c>
      <c r="AE174" s="4">
        <f t="shared" si="453"/>
        <v>55.001335513725358</v>
      </c>
      <c r="AF174" s="4">
        <f t="shared" si="454"/>
        <v>57.653346959143931</v>
      </c>
      <c r="AG174" s="4">
        <f t="shared" si="455"/>
        <v>58.137939157131811</v>
      </c>
      <c r="AI174" s="4">
        <f t="shared" si="456"/>
        <v>0.14781649080451587</v>
      </c>
      <c r="AJ174" s="4">
        <f t="shared" si="457"/>
        <v>-0.95445876069917546</v>
      </c>
      <c r="AK174" s="4">
        <f t="shared" si="458"/>
        <v>0.86843350845906997</v>
      </c>
      <c r="AL174" s="4">
        <f t="shared" si="459"/>
        <v>-0.3232435653551633</v>
      </c>
      <c r="AM174" s="4">
        <f t="shared" si="460"/>
        <v>0.99136088892598195</v>
      </c>
      <c r="AN174" s="4">
        <f t="shared" si="461"/>
        <v>-1.0876018535437453</v>
      </c>
      <c r="AO174" s="4">
        <f t="shared" si="462"/>
        <v>1.0099687565127979</v>
      </c>
      <c r="AP174" s="4">
        <f t="shared" si="463"/>
        <v>0.60806285425329065</v>
      </c>
      <c r="AQ174" s="4">
        <f t="shared" si="464"/>
        <v>0.32426527756810231</v>
      </c>
      <c r="AR174" s="4">
        <f t="shared" si="465"/>
        <v>-0.33941856273216331</v>
      </c>
      <c r="AS174" s="4">
        <f t="shared" si="466"/>
        <v>5.0913503405141114E-3</v>
      </c>
      <c r="AT174" s="4">
        <f t="shared" si="467"/>
        <v>1.837584869570982</v>
      </c>
      <c r="AU174" s="4">
        <f t="shared" si="468"/>
        <v>0.95466448627464473</v>
      </c>
      <c r="AV174" s="4">
        <f t="shared" si="570"/>
        <v>-2.0623469591439303</v>
      </c>
      <c r="AW174" s="4">
        <f t="shared" si="570"/>
        <v>-1.5565391571318088</v>
      </c>
      <c r="AY174" s="2">
        <f t="shared" si="520"/>
        <v>61.265183509195481</v>
      </c>
      <c r="AZ174" s="2">
        <f t="shared" si="571"/>
        <v>61.174489507751545</v>
      </c>
      <c r="BA174" s="2">
        <f t="shared" si="572"/>
        <v>60.63406498713654</v>
      </c>
      <c r="BB174" s="2">
        <f t="shared" si="573"/>
        <v>59.948011873746424</v>
      </c>
      <c r="BC174" s="2">
        <f t="shared" si="574"/>
        <v>60.431942729708773</v>
      </c>
      <c r="BD174" s="2">
        <f t="shared" si="575"/>
        <v>59.609896010308162</v>
      </c>
      <c r="BE174" s="2">
        <f t="shared" si="576"/>
        <v>59.50727076321963</v>
      </c>
      <c r="BF174" s="2">
        <f t="shared" si="577"/>
        <v>59.000484463669672</v>
      </c>
      <c r="BG174" s="2">
        <f t="shared" si="578"/>
        <v>57.488439459528358</v>
      </c>
      <c r="BH174" s="2">
        <f t="shared" si="579"/>
        <v>55.882443108271346</v>
      </c>
      <c r="BI174" s="2">
        <f t="shared" si="580"/>
        <v>54.944300717573128</v>
      </c>
      <c r="BJ174" s="2">
        <f t="shared" si="581"/>
        <v>53.226507158875435</v>
      </c>
      <c r="BK174" s="2">
        <f t="shared" si="582"/>
        <v>53.993629482179571</v>
      </c>
      <c r="BL174" s="2">
        <f t="shared" si="583"/>
        <v>55.770934384737359</v>
      </c>
      <c r="BM174" s="2">
        <f t="shared" si="584"/>
        <v>57.40128915020864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>
        <f t="shared" si="535"/>
        <v>56.581400000000002</v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>
        <f t="shared" si="499"/>
        <v>56.581400000000002</v>
      </c>
      <c r="DK174" s="2">
        <f t="shared" si="500"/>
        <v>97.550997885835102</v>
      </c>
      <c r="DL174" s="2">
        <f t="shared" si="585"/>
        <v>97.668139534883721</v>
      </c>
      <c r="DM174" s="2">
        <f t="shared" si="585"/>
        <v>103.77181742675928</v>
      </c>
      <c r="DN174" s="2">
        <f t="shared" si="585"/>
        <v>100.28586907278769</v>
      </c>
      <c r="DO174" s="2">
        <f t="shared" si="585"/>
        <v>97.197661183588593</v>
      </c>
      <c r="DP174" s="2">
        <f t="shared" si="585"/>
        <v>92.51038356991846</v>
      </c>
      <c r="DQ174" s="2">
        <f t="shared" si="585"/>
        <v>100.96814371482178</v>
      </c>
      <c r="DR174" s="2">
        <f t="shared" si="585"/>
        <v>102.41159041835357</v>
      </c>
      <c r="DS174" s="2">
        <f t="shared" si="585"/>
        <v>82.901798217636028</v>
      </c>
      <c r="DT174" s="2">
        <f t="shared" si="585"/>
        <v>89.091091093117413</v>
      </c>
      <c r="DU174" s="2">
        <f t="shared" si="585"/>
        <v>89.116281781376529</v>
      </c>
      <c r="DV174" s="2">
        <f t="shared" si="585"/>
        <v>91.899628236397717</v>
      </c>
      <c r="DW174" s="2">
        <f t="shared" si="585"/>
        <v>92.188738675958191</v>
      </c>
      <c r="DX174" s="2">
        <f t="shared" si="585"/>
        <v>76.006759930313592</v>
      </c>
      <c r="DY174" s="2">
        <f t="shared" si="585"/>
        <v>73.6207327880512</v>
      </c>
      <c r="EA174" s="2">
        <f t="shared" si="440"/>
        <v>61.230854449640034</v>
      </c>
      <c r="EB174" s="2">
        <f t="shared" si="502"/>
        <v>60.97439970914656</v>
      </c>
      <c r="EC174" s="2">
        <f t="shared" si="503"/>
        <v>60.375888360510885</v>
      </c>
      <c r="ED174" s="2">
        <f t="shared" si="504"/>
        <v>59.609395816479818</v>
      </c>
      <c r="EE174" s="2">
        <f t="shared" si="505"/>
        <v>60.098378108888582</v>
      </c>
      <c r="EF174" s="2">
        <f t="shared" si="506"/>
        <v>59.303053498993918</v>
      </c>
      <c r="EG174" s="2">
        <f t="shared" si="507"/>
        <v>59.075312018908292</v>
      </c>
      <c r="EH174" s="2">
        <f t="shared" si="508"/>
        <v>58.711758300316717</v>
      </c>
      <c r="EI174" s="2">
        <f t="shared" si="509"/>
        <v>57.113423382157123</v>
      </c>
      <c r="EJ174" s="2">
        <f t="shared" si="510"/>
        <v>55.592829410114987</v>
      </c>
      <c r="EK174" s="2">
        <f t="shared" si="511"/>
        <v>54.837057154022759</v>
      </c>
      <c r="EL174" s="2">
        <f t="shared" si="512"/>
        <v>52.782915709809643</v>
      </c>
      <c r="EM174" s="2">
        <f t="shared" si="513"/>
        <v>53.677740042284398</v>
      </c>
      <c r="EN174" s="2">
        <f t="shared" si="514"/>
        <v>55.736842704179907</v>
      </c>
      <c r="EO174" s="2">
        <f t="shared" si="515"/>
        <v>57.643555299630904</v>
      </c>
      <c r="EQ174" s="2">
        <f t="shared" si="516"/>
        <v>61.341393472374278</v>
      </c>
      <c r="ER174" s="2">
        <f t="shared" si="586"/>
        <v>61.639111478001396</v>
      </c>
      <c r="ES174" s="2">
        <f t="shared" si="586"/>
        <v>61.088550022933887</v>
      </c>
      <c r="ET174" s="2">
        <f t="shared" si="586"/>
        <v>60.65547871998784</v>
      </c>
      <c r="EU174" s="2">
        <f t="shared" si="586"/>
        <v>61.022017888704404</v>
      </c>
      <c r="EV174" s="2">
        <f t="shared" si="586"/>
        <v>60.20560265861765</v>
      </c>
      <c r="EW174" s="2">
        <f t="shared" si="586"/>
        <v>60.254478577379423</v>
      </c>
      <c r="EX174" s="2">
        <f t="shared" si="586"/>
        <v>59.477488987684453</v>
      </c>
      <c r="EY174" s="2">
        <f t="shared" si="586"/>
        <v>58.007668222222229</v>
      </c>
      <c r="EZ174" s="2">
        <f t="shared" si="586"/>
        <v>56.273413243746624</v>
      </c>
      <c r="FA174" s="2">
        <f t="shared" si="586"/>
        <v>55.100145564330319</v>
      </c>
      <c r="FB174" s="2">
        <f t="shared" si="586"/>
        <v>54.061089686816487</v>
      </c>
      <c r="FC174" s="2">
        <f t="shared" si="586"/>
        <v>54.690730941509088</v>
      </c>
      <c r="FD174" s="2">
        <f t="shared" si="586"/>
        <v>55.901505611528989</v>
      </c>
      <c r="FE174" s="2">
        <f t="shared" si="586"/>
        <v>56.35672478237182</v>
      </c>
      <c r="FG174" s="2">
        <f t="shared" si="518"/>
        <v>0.99993083936069116</v>
      </c>
      <c r="FH174" s="2">
        <f t="shared" si="587"/>
        <v>0.99992709112237921</v>
      </c>
      <c r="FI174" s="2">
        <f t="shared" si="587"/>
        <v>0.99992596741901185</v>
      </c>
      <c r="FJ174" s="2">
        <f t="shared" si="587"/>
        <v>0.99992169805800324</v>
      </c>
      <c r="FK174" s="2">
        <f t="shared" si="587"/>
        <v>0.9999342273854992</v>
      </c>
      <c r="FL174" s="2">
        <f t="shared" si="587"/>
        <v>0.99992251702510204</v>
      </c>
      <c r="FM174" s="2">
        <f t="shared" si="587"/>
        <v>0.99991597088262119</v>
      </c>
      <c r="FN174" s="2">
        <f t="shared" si="587"/>
        <v>0.99991012589924566</v>
      </c>
      <c r="FO174" s="2">
        <f t="shared" si="587"/>
        <v>0.99991627382862491</v>
      </c>
      <c r="FP174" s="2">
        <f t="shared" si="587"/>
        <v>0.99991307066976953</v>
      </c>
      <c r="FQ174" s="2">
        <f t="shared" si="587"/>
        <v>0.99991355865236942</v>
      </c>
      <c r="FR174" s="2">
        <f t="shared" si="587"/>
        <v>0.99991708356586995</v>
      </c>
      <c r="FS174" s="2">
        <f t="shared" si="587"/>
        <v>0.99992107101338712</v>
      </c>
      <c r="FT174" s="2">
        <f t="shared" si="587"/>
        <v>0.99991479177543585</v>
      </c>
      <c r="FU174" s="2">
        <f t="shared" si="587"/>
        <v>0.99989951681779266</v>
      </c>
      <c r="FW174" s="2">
        <f t="shared" si="536"/>
        <v>0.28783622677844894</v>
      </c>
      <c r="FX174" s="2">
        <f t="shared" si="588"/>
        <v>0.29699263420396438</v>
      </c>
      <c r="FY174" s="2">
        <f t="shared" si="589"/>
        <v>0.35776291533017812</v>
      </c>
      <c r="FZ174" s="2">
        <f t="shared" si="590"/>
        <v>0.3206543279621491</v>
      </c>
      <c r="GA174" s="2">
        <f t="shared" si="591"/>
        <v>0.35849961339072445</v>
      </c>
      <c r="GB174" s="2">
        <f t="shared" si="592"/>
        <v>0.3371223665188206</v>
      </c>
      <c r="GC174" s="2">
        <f t="shared" si="593"/>
        <v>0.36334012660173015</v>
      </c>
      <c r="GD174" s="2">
        <f t="shared" si="594"/>
        <v>0.37193060815840467</v>
      </c>
      <c r="GE174" s="2">
        <f t="shared" si="595"/>
        <v>0.41695171028677624</v>
      </c>
      <c r="GF174" s="2">
        <f t="shared" si="596"/>
        <v>0.42125848798744631</v>
      </c>
      <c r="GG174" s="2">
        <f t="shared" si="597"/>
        <v>0.39637025840835038</v>
      </c>
      <c r="GH174" s="2">
        <f t="shared" si="598"/>
        <v>0.34451337507228491</v>
      </c>
      <c r="GI174" s="2">
        <f t="shared" si="599"/>
        <v>0.30883772602400361</v>
      </c>
      <c r="GJ174" s="2">
        <f t="shared" si="600"/>
        <v>0.19655013639436292</v>
      </c>
      <c r="GK174" s="2">
        <f t="shared" si="601"/>
        <v>0.18951336931177892</v>
      </c>
      <c r="GM174" s="86">
        <f t="shared" si="537"/>
        <v>2.6383199837323261E-118</v>
      </c>
      <c r="GN174" s="86">
        <f t="shared" si="602"/>
        <v>1.1272814096137294E-215</v>
      </c>
      <c r="GO174" s="86">
        <f t="shared" si="603"/>
        <v>8.9096500407906913E-233</v>
      </c>
      <c r="GP174" s="86">
        <f t="shared" si="604"/>
        <v>3.1195318667537937E-254</v>
      </c>
      <c r="GQ174" s="86">
        <f t="shared" si="605"/>
        <v>1.8789584291623771E-266</v>
      </c>
      <c r="GR174" s="86">
        <f t="shared" si="606"/>
        <v>9.4871467925685316E-192</v>
      </c>
      <c r="GS174" s="86">
        <f t="shared" si="607"/>
        <v>3.4598038157533063E-202</v>
      </c>
      <c r="GT174" s="86">
        <f t="shared" si="608"/>
        <v>1.3717152860904526E-217</v>
      </c>
      <c r="GU174" s="86">
        <f t="shared" si="609"/>
        <v>7.0465100917314418E-220</v>
      </c>
      <c r="GV174" s="86">
        <f t="shared" si="610"/>
        <v>9.4359939296119121E-220</v>
      </c>
      <c r="GW174" s="86">
        <f t="shared" si="611"/>
        <v>6.0163966747339935E-289</v>
      </c>
      <c r="GX174" s="86">
        <f t="shared" si="612"/>
        <v>0</v>
      </c>
      <c r="GY174" s="86">
        <f t="shared" si="613"/>
        <v>0</v>
      </c>
      <c r="GZ174" s="86">
        <f t="shared" si="614"/>
        <v>9.7290692995870269E-92</v>
      </c>
      <c r="HA174" s="86">
        <f t="shared" si="615"/>
        <v>1.8894435403542118E-92</v>
      </c>
      <c r="HC174" s="86">
        <f t="shared" si="538"/>
        <v>3.6828166075297498E-76</v>
      </c>
      <c r="HD174" s="86">
        <f t="shared" si="616"/>
        <v>1.5110605638695576E-135</v>
      </c>
      <c r="HE174" s="86">
        <f t="shared" si="617"/>
        <v>5.6174168344847122E-162</v>
      </c>
      <c r="HF174" s="86">
        <f t="shared" si="618"/>
        <v>2.889277713330866E-129</v>
      </c>
      <c r="HG174" s="86">
        <f t="shared" si="619"/>
        <v>4.1244810165207098E-182</v>
      </c>
      <c r="HH174" s="86">
        <f t="shared" si="620"/>
        <v>4.5493697009516017E-124</v>
      </c>
      <c r="HI174" s="86">
        <f t="shared" si="621"/>
        <v>2.5006290353171287E-139</v>
      </c>
      <c r="HJ174" s="86">
        <f t="shared" si="622"/>
        <v>2.5584894358959754E-188</v>
      </c>
      <c r="HK174" s="86">
        <f t="shared" si="623"/>
        <v>6.4202234870414955E-182</v>
      </c>
      <c r="HL174" s="86">
        <f t="shared" si="624"/>
        <v>6.1028509812074499E-155</v>
      </c>
      <c r="HM174" s="86">
        <f t="shared" si="625"/>
        <v>5.8611573735574835E-182</v>
      </c>
      <c r="HN174" s="86">
        <f t="shared" si="626"/>
        <v>1.2490091106307882E-213</v>
      </c>
      <c r="HO174" s="86">
        <f t="shared" si="627"/>
        <v>6.5096497933617325E-259</v>
      </c>
      <c r="HP174" s="86">
        <f t="shared" si="628"/>
        <v>1.0620863645048459E-41</v>
      </c>
      <c r="HQ174" s="86">
        <f t="shared" si="629"/>
        <v>6.8998665916572145E-74</v>
      </c>
      <c r="HS174" s="86">
        <f t="shared" si="539"/>
        <v>8.9828838128174387E-8</v>
      </c>
      <c r="HT174" s="86">
        <f t="shared" si="630"/>
        <v>3.1301801910256404E-8</v>
      </c>
      <c r="HU174" s="86">
        <f t="shared" si="631"/>
        <v>2.9051165915110816E-11</v>
      </c>
      <c r="HV174" s="86">
        <f t="shared" si="632"/>
        <v>4.0353661634473922E-12</v>
      </c>
      <c r="HW174" s="86">
        <f t="shared" si="633"/>
        <v>2.9558273535031539E-10</v>
      </c>
      <c r="HX174" s="86">
        <f t="shared" si="634"/>
        <v>3.317215856267213E-11</v>
      </c>
      <c r="HY174" s="86">
        <f t="shared" si="635"/>
        <v>8.1792261459791593E-12</v>
      </c>
      <c r="HZ174" s="86">
        <f t="shared" si="636"/>
        <v>1.5860940231590724E-12</v>
      </c>
      <c r="IA174" s="86">
        <f t="shared" si="637"/>
        <v>1.959824656494136E-15</v>
      </c>
      <c r="IB174" s="86">
        <f t="shared" si="638"/>
        <v>5.072191084085434E-15</v>
      </c>
      <c r="IC174" s="86">
        <f t="shared" si="639"/>
        <v>1.2514816596213527E-14</v>
      </c>
      <c r="ID174" s="86">
        <f t="shared" si="640"/>
        <v>1.9188680924196905E-11</v>
      </c>
      <c r="IE174" s="86">
        <f t="shared" si="641"/>
        <v>4.1985971127544822E-9</v>
      </c>
      <c r="IF174" s="86">
        <f t="shared" si="642"/>
        <v>2.0131792093727391E-4</v>
      </c>
      <c r="IG174" s="86">
        <f t="shared" si="643"/>
        <v>5.7876871272731631E-3</v>
      </c>
      <c r="II174" s="86">
        <f t="shared" si="540"/>
        <v>1.2033457088321693E-2</v>
      </c>
      <c r="IJ174" s="86">
        <f t="shared" si="541"/>
        <v>1.7202011549910405E-2</v>
      </c>
      <c r="IK174" s="86">
        <f t="shared" si="542"/>
        <v>6.5873756064052449E-2</v>
      </c>
      <c r="IL174" s="86">
        <f t="shared" si="543"/>
        <v>2.041951028582965E-2</v>
      </c>
      <c r="IM174" s="86">
        <f t="shared" si="544"/>
        <v>8.0915846665469832E-2</v>
      </c>
      <c r="IN174" s="86">
        <f t="shared" si="545"/>
        <v>3.3271746012605019E-2</v>
      </c>
      <c r="IO174" s="86">
        <f t="shared" si="546"/>
        <v>6.9159548216747371E-2</v>
      </c>
      <c r="IP174" s="86">
        <f t="shared" si="547"/>
        <v>8.1853493460967791E-2</v>
      </c>
      <c r="IQ174" s="86">
        <f t="shared" si="548"/>
        <v>0.19292923324624806</v>
      </c>
      <c r="IR174" s="86">
        <f t="shared" si="549"/>
        <v>0.20166424002670988</v>
      </c>
      <c r="IS174" s="86">
        <f t="shared" si="550"/>
        <v>0.12722687259488408</v>
      </c>
      <c r="IT174" s="86">
        <f t="shared" si="551"/>
        <v>4.2851937669825431E-2</v>
      </c>
      <c r="IU174" s="86">
        <f t="shared" si="552"/>
        <v>1.9585855189906992E-2</v>
      </c>
      <c r="IV174" s="86">
        <f t="shared" si="553"/>
        <v>2.231517606636689E-2</v>
      </c>
      <c r="IW174" s="86">
        <f t="shared" si="554"/>
        <v>2.7828910823923096E-3</v>
      </c>
      <c r="IY174" s="86">
        <f t="shared" si="555"/>
        <v>1.2033546917159821E-2</v>
      </c>
      <c r="IZ174" s="86">
        <f t="shared" si="556"/>
        <v>1.7202042851712316E-2</v>
      </c>
      <c r="JA174" s="86">
        <f t="shared" si="557"/>
        <v>6.5873756093103614E-2</v>
      </c>
      <c r="JB174" s="86">
        <f t="shared" si="558"/>
        <v>2.0419510289865016E-2</v>
      </c>
      <c r="JC174" s="86">
        <f t="shared" si="559"/>
        <v>8.091584696105257E-2</v>
      </c>
      <c r="JD174" s="86">
        <f t="shared" si="560"/>
        <v>3.3271746045777179E-2</v>
      </c>
      <c r="JE174" s="86">
        <f t="shared" si="561"/>
        <v>6.9159548224926592E-2</v>
      </c>
      <c r="JF174" s="86">
        <f t="shared" si="562"/>
        <v>8.1853493462553883E-2</v>
      </c>
      <c r="JG174" s="86">
        <f t="shared" si="563"/>
        <v>0.19292923324625003</v>
      </c>
      <c r="JH174" s="86">
        <f t="shared" si="564"/>
        <v>0.20166424002671496</v>
      </c>
      <c r="JI174" s="86">
        <f t="shared" si="565"/>
        <v>0.1272268725948966</v>
      </c>
      <c r="JJ174" s="86">
        <f t="shared" si="566"/>
        <v>4.2851937689014109E-2</v>
      </c>
      <c r="JK174" s="86">
        <f t="shared" si="567"/>
        <v>1.9585859388504104E-2</v>
      </c>
      <c r="JL174" s="86">
        <f t="shared" si="568"/>
        <v>2.2516493987304164E-2</v>
      </c>
      <c r="JM174" s="86">
        <f t="shared" si="569"/>
        <v>8.5705782096654731E-3</v>
      </c>
    </row>
    <row r="175" spans="2:273" x14ac:dyDescent="0.25">
      <c r="B175" s="2">
        <v>148</v>
      </c>
      <c r="C175" s="37">
        <v>61.521999999999998</v>
      </c>
      <c r="D175" s="37">
        <v>61</v>
      </c>
      <c r="E175" s="37">
        <v>62.024000000000001</v>
      </c>
      <c r="F175" s="37">
        <v>62.143000000000001</v>
      </c>
      <c r="G175" s="37">
        <v>62</v>
      </c>
      <c r="H175" s="37">
        <v>60.929000000000002</v>
      </c>
      <c r="I175" s="37">
        <v>62.238</v>
      </c>
      <c r="J175" s="37">
        <v>61.091000000000001</v>
      </c>
      <c r="K175" s="37">
        <v>61.732999999999997</v>
      </c>
      <c r="L175" s="37">
        <v>59.911000000000001</v>
      </c>
      <c r="M175" s="37">
        <v>60.067</v>
      </c>
      <c r="N175" s="37">
        <v>56.667000000000002</v>
      </c>
      <c r="O175" s="37">
        <v>56.222000000000001</v>
      </c>
      <c r="P175" s="37">
        <v>55.773000000000003</v>
      </c>
      <c r="Q175" s="37">
        <v>56.604700000000001</v>
      </c>
      <c r="S175" s="4">
        <f t="shared" si="441"/>
        <v>61.185247546972434</v>
      </c>
      <c r="T175" s="4">
        <f t="shared" si="442"/>
        <v>61.349210116855488</v>
      </c>
      <c r="U175" s="4">
        <f t="shared" si="443"/>
        <v>61.734767998715895</v>
      </c>
      <c r="V175" s="4">
        <f t="shared" si="444"/>
        <v>60.589769872502792</v>
      </c>
      <c r="W175" s="4">
        <f t="shared" si="445"/>
        <v>62.250307098952604</v>
      </c>
      <c r="X175" s="4">
        <f t="shared" si="446"/>
        <v>60.872177946997795</v>
      </c>
      <c r="Y175" s="4">
        <f t="shared" si="447"/>
        <v>61.87440045608674</v>
      </c>
      <c r="Z175" s="4">
        <f t="shared" si="448"/>
        <v>61.912103401689855</v>
      </c>
      <c r="AA175" s="4">
        <f t="shared" si="449"/>
        <v>62.41798464674703</v>
      </c>
      <c r="AB175" s="4">
        <f t="shared" si="450"/>
        <v>61.407020125089886</v>
      </c>
      <c r="AC175" s="4">
        <f t="shared" si="451"/>
        <v>59.613799134427914</v>
      </c>
      <c r="AD175" s="4">
        <f t="shared" si="452"/>
        <v>56.066620796463589</v>
      </c>
      <c r="AE175" s="4">
        <f t="shared" si="453"/>
        <v>55.560053553834656</v>
      </c>
      <c r="AF175" s="4">
        <f t="shared" si="454"/>
        <v>58.199181786081098</v>
      </c>
      <c r="AG175" s="4">
        <f t="shared" si="455"/>
        <v>58.45588689547224</v>
      </c>
      <c r="AI175" s="4">
        <f t="shared" si="456"/>
        <v>0.33675245302756451</v>
      </c>
      <c r="AJ175" s="4">
        <f t="shared" si="457"/>
        <v>-0.3492101168554882</v>
      </c>
      <c r="AK175" s="4">
        <f t="shared" si="458"/>
        <v>0.28923200128410542</v>
      </c>
      <c r="AL175" s="4">
        <f t="shared" si="459"/>
        <v>1.5532301274972085</v>
      </c>
      <c r="AM175" s="4">
        <f t="shared" si="460"/>
        <v>-0.25030709895260372</v>
      </c>
      <c r="AN175" s="4">
        <f t="shared" si="461"/>
        <v>5.682205300220744E-2</v>
      </c>
      <c r="AO175" s="4">
        <f t="shared" si="462"/>
        <v>0.36359954391325999</v>
      </c>
      <c r="AP175" s="4">
        <f t="shared" si="463"/>
        <v>-0.82110340168985374</v>
      </c>
      <c r="AQ175" s="4">
        <f t="shared" si="464"/>
        <v>-0.68498464674703285</v>
      </c>
      <c r="AR175" s="4">
        <f t="shared" si="465"/>
        <v>-1.4960201250898848</v>
      </c>
      <c r="AS175" s="4">
        <f t="shared" si="466"/>
        <v>0.45320086557208583</v>
      </c>
      <c r="AT175" s="4">
        <f t="shared" si="467"/>
        <v>0.60037920353641283</v>
      </c>
      <c r="AU175" s="4">
        <f t="shared" si="468"/>
        <v>0.66194644616534504</v>
      </c>
      <c r="AV175" s="4">
        <f t="shared" si="570"/>
        <v>-2.426181786081095</v>
      </c>
      <c r="AW175" s="4">
        <f t="shared" si="570"/>
        <v>-1.8511868954722388</v>
      </c>
      <c r="AY175" s="2">
        <f t="shared" si="520"/>
        <v>61.185247546972434</v>
      </c>
      <c r="AZ175" s="2">
        <f t="shared" si="571"/>
        <v>61.081710951050738</v>
      </c>
      <c r="BA175" s="2">
        <f t="shared" si="572"/>
        <v>60.523847203769293</v>
      </c>
      <c r="BB175" s="2">
        <f t="shared" si="573"/>
        <v>59.82308536552187</v>
      </c>
      <c r="BC175" s="2">
        <f t="shared" si="574"/>
        <v>60.325878900086337</v>
      </c>
      <c r="BD175" s="2">
        <f t="shared" si="575"/>
        <v>59.518130593096672</v>
      </c>
      <c r="BE175" s="2">
        <f t="shared" si="576"/>
        <v>59.395783743741291</v>
      </c>
      <c r="BF175" s="2">
        <f t="shared" si="577"/>
        <v>58.886186450375526</v>
      </c>
      <c r="BG175" s="2">
        <f t="shared" si="578"/>
        <v>57.39534256537425</v>
      </c>
      <c r="BH175" s="2">
        <f t="shared" si="579"/>
        <v>55.771842350678511</v>
      </c>
      <c r="BI175" s="2">
        <f t="shared" si="580"/>
        <v>54.826788838733655</v>
      </c>
      <c r="BJ175" s="2">
        <f t="shared" si="581"/>
        <v>53.110480469452469</v>
      </c>
      <c r="BK175" s="2">
        <f t="shared" si="582"/>
        <v>53.873169119686722</v>
      </c>
      <c r="BL175" s="2">
        <f t="shared" si="583"/>
        <v>55.665063847122269</v>
      </c>
      <c r="BM175" s="2">
        <f t="shared" si="584"/>
        <v>57.30881341471796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>
        <f t="shared" si="535"/>
        <v>56.604700000000001</v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>
        <f t="shared" si="499"/>
        <v>56.604700000000001</v>
      </c>
      <c r="DK175" s="2">
        <f t="shared" si="500"/>
        <v>97.742837662337664</v>
      </c>
      <c r="DL175" s="2">
        <f t="shared" si="585"/>
        <v>97.836066445182723</v>
      </c>
      <c r="DM175" s="2">
        <f t="shared" si="585"/>
        <v>103.98449894291755</v>
      </c>
      <c r="DN175" s="2">
        <f t="shared" si="585"/>
        <v>100.47755602536999</v>
      </c>
      <c r="DO175" s="2">
        <f t="shared" si="585"/>
        <v>97.365020635820997</v>
      </c>
      <c r="DP175" s="2">
        <f t="shared" si="585"/>
        <v>92.641128964059192</v>
      </c>
      <c r="DQ175" s="2">
        <f t="shared" si="585"/>
        <v>101.16670243902441</v>
      </c>
      <c r="DR175" s="2">
        <f t="shared" si="585"/>
        <v>102.62303373819162</v>
      </c>
      <c r="DS175" s="2">
        <f t="shared" si="585"/>
        <v>82.933640243902445</v>
      </c>
      <c r="DT175" s="2">
        <f t="shared" si="585"/>
        <v>89.202972672064789</v>
      </c>
      <c r="DU175" s="2">
        <f t="shared" si="585"/>
        <v>89.241886234817827</v>
      </c>
      <c r="DV175" s="2">
        <f t="shared" si="585"/>
        <v>92.063475609756068</v>
      </c>
      <c r="DW175" s="2">
        <f t="shared" si="585"/>
        <v>92.351503484320574</v>
      </c>
      <c r="DX175" s="2">
        <f t="shared" si="585"/>
        <v>76.05685296167249</v>
      </c>
      <c r="DY175" s="2">
        <f t="shared" si="585"/>
        <v>73.681270697012792</v>
      </c>
      <c r="EA175" s="2">
        <f t="shared" si="440"/>
        <v>61.147996511541614</v>
      </c>
      <c r="EB175" s="2">
        <f t="shared" si="502"/>
        <v>60.863054726368148</v>
      </c>
      <c r="EC175" s="2">
        <f t="shared" si="503"/>
        <v>60.24353572174472</v>
      </c>
      <c r="ED175" s="2">
        <f t="shared" si="504"/>
        <v>59.453323581942144</v>
      </c>
      <c r="EE175" s="2">
        <f t="shared" si="505"/>
        <v>59.96364511422567</v>
      </c>
      <c r="EF175" s="2">
        <f t="shared" si="506"/>
        <v>59.183800463996718</v>
      </c>
      <c r="EG175" s="2">
        <f t="shared" si="507"/>
        <v>58.926583059184253</v>
      </c>
      <c r="EH175" s="2">
        <f t="shared" si="508"/>
        <v>58.573366279699897</v>
      </c>
      <c r="EI175" s="2">
        <f t="shared" si="509"/>
        <v>56.990377683089221</v>
      </c>
      <c r="EJ175" s="2">
        <f t="shared" si="510"/>
        <v>55.459283481349914</v>
      </c>
      <c r="EK175" s="2">
        <f t="shared" si="511"/>
        <v>54.711103463436075</v>
      </c>
      <c r="EL175" s="2">
        <f t="shared" si="512"/>
        <v>52.628700994405591</v>
      </c>
      <c r="EM175" s="2">
        <f t="shared" si="513"/>
        <v>53.529012900657747</v>
      </c>
      <c r="EN175" s="2">
        <f t="shared" si="514"/>
        <v>55.627798620133497</v>
      </c>
      <c r="EO175" s="2">
        <f t="shared" si="515"/>
        <v>57.576497266336879</v>
      </c>
      <c r="EQ175" s="2">
        <f t="shared" si="516"/>
        <v>61.261787549691782</v>
      </c>
      <c r="ER175" s="2">
        <f t="shared" si="586"/>
        <v>61.545982059276874</v>
      </c>
      <c r="ES175" s="2">
        <f t="shared" si="586"/>
        <v>60.97498284899298</v>
      </c>
      <c r="ET175" s="2">
        <f t="shared" si="586"/>
        <v>60.528951417840275</v>
      </c>
      <c r="EU175" s="2">
        <f t="shared" si="586"/>
        <v>60.911123292807019</v>
      </c>
      <c r="EV175" s="2">
        <f t="shared" si="586"/>
        <v>60.111070845222955</v>
      </c>
      <c r="EW175" s="2">
        <f t="shared" si="586"/>
        <v>60.137186143659541</v>
      </c>
      <c r="EX175" s="2">
        <f t="shared" si="586"/>
        <v>59.358785961815286</v>
      </c>
      <c r="EY175" s="2">
        <f t="shared" si="586"/>
        <v>57.907294444444446</v>
      </c>
      <c r="EZ175" s="2">
        <f t="shared" si="586"/>
        <v>56.157437804658244</v>
      </c>
      <c r="FA175" s="2">
        <f t="shared" si="586"/>
        <v>54.980960516202757</v>
      </c>
      <c r="FB175" s="2">
        <f t="shared" si="586"/>
        <v>53.938323259376247</v>
      </c>
      <c r="FC175" s="2">
        <f t="shared" si="586"/>
        <v>54.567104226838296</v>
      </c>
      <c r="FD175" s="2">
        <f t="shared" si="586"/>
        <v>55.796485497848302</v>
      </c>
      <c r="FE175" s="2">
        <f t="shared" si="586"/>
        <v>56.25751450747606</v>
      </c>
      <c r="FG175" s="2">
        <f t="shared" si="518"/>
        <v>0.99993692436345394</v>
      </c>
      <c r="FH175" s="2">
        <f t="shared" si="587"/>
        <v>0.99993350588675212</v>
      </c>
      <c r="FI175" s="2">
        <f t="shared" si="587"/>
        <v>0.99993248104385046</v>
      </c>
      <c r="FJ175" s="2">
        <f t="shared" si="587"/>
        <v>0.99992858728814249</v>
      </c>
      <c r="FK175" s="2">
        <f t="shared" si="587"/>
        <v>0.99994001431548873</v>
      </c>
      <c r="FL175" s="2">
        <f t="shared" si="587"/>
        <v>0.9999293342052521</v>
      </c>
      <c r="FM175" s="2">
        <f t="shared" si="587"/>
        <v>0.99992336396750892</v>
      </c>
      <c r="FN175" s="2">
        <f t="shared" si="587"/>
        <v>0.99991803319774564</v>
      </c>
      <c r="FO175" s="2">
        <f t="shared" si="587"/>
        <v>0.99992364026162628</v>
      </c>
      <c r="FP175" s="2">
        <f t="shared" si="587"/>
        <v>0.99992071890216361</v>
      </c>
      <c r="FQ175" s="2">
        <f t="shared" si="587"/>
        <v>0.99992116395437325</v>
      </c>
      <c r="FR175" s="2">
        <f t="shared" si="587"/>
        <v>0.99992437876159912</v>
      </c>
      <c r="FS175" s="2">
        <f t="shared" si="587"/>
        <v>0.99992801540874421</v>
      </c>
      <c r="FT175" s="2">
        <f t="shared" si="587"/>
        <v>0.99992228859296173</v>
      </c>
      <c r="FU175" s="2">
        <f t="shared" si="587"/>
        <v>0.99990835743840256</v>
      </c>
      <c r="FW175" s="2">
        <f t="shared" si="536"/>
        <v>0.30707859862236037</v>
      </c>
      <c r="FX175" s="2">
        <f t="shared" si="588"/>
        <v>0.31657502436374807</v>
      </c>
      <c r="FY175" s="2">
        <f t="shared" si="589"/>
        <v>0.37919095928414948</v>
      </c>
      <c r="FZ175" s="2">
        <f t="shared" si="590"/>
        <v>0.34104001369839393</v>
      </c>
      <c r="GA175" s="2">
        <f t="shared" si="591"/>
        <v>0.37994567778579869</v>
      </c>
      <c r="GB175" s="2">
        <f t="shared" si="592"/>
        <v>0.35800328265888615</v>
      </c>
      <c r="GC175" s="2">
        <f t="shared" si="593"/>
        <v>0.38490201732616919</v>
      </c>
      <c r="GD175" s="2">
        <f t="shared" si="594"/>
        <v>0.39368705334820425</v>
      </c>
      <c r="GE175" s="2">
        <f t="shared" si="595"/>
        <v>0.43949884932597399</v>
      </c>
      <c r="GF175" s="2">
        <f t="shared" si="596"/>
        <v>0.44386122417185614</v>
      </c>
      <c r="GG175" s="2">
        <f t="shared" si="597"/>
        <v>0.41860349312105916</v>
      </c>
      <c r="GH175" s="2">
        <f t="shared" si="598"/>
        <v>0.36559959414337551</v>
      </c>
      <c r="GI175" s="2">
        <f t="shared" si="599"/>
        <v>0.3288358059678137</v>
      </c>
      <c r="GJ175" s="2">
        <f t="shared" si="600"/>
        <v>0.21150226333400035</v>
      </c>
      <c r="GK175" s="2">
        <f t="shared" si="601"/>
        <v>0.20406615060118102</v>
      </c>
      <c r="GM175" s="86">
        <f t="shared" si="537"/>
        <v>3.8564636276626993E-121</v>
      </c>
      <c r="GN175" s="86">
        <f t="shared" si="602"/>
        <v>7.8907693826718016E-221</v>
      </c>
      <c r="GO175" s="86">
        <f t="shared" si="603"/>
        <v>2.4229610073648749E-238</v>
      </c>
      <c r="GP175" s="86">
        <f t="shared" si="604"/>
        <v>2.2533362785103065E-260</v>
      </c>
      <c r="GQ175" s="86">
        <f t="shared" si="605"/>
        <v>7.374545195425547E-273</v>
      </c>
      <c r="GR175" s="86">
        <f t="shared" si="606"/>
        <v>2.2934532766207134E-196</v>
      </c>
      <c r="GS175" s="86">
        <f t="shared" si="607"/>
        <v>5.1281767092147564E-207</v>
      </c>
      <c r="GT175" s="86">
        <f t="shared" si="608"/>
        <v>8.3912827514822069E-223</v>
      </c>
      <c r="GU175" s="86">
        <f t="shared" si="609"/>
        <v>3.849759880831195E-225</v>
      </c>
      <c r="GV175" s="86">
        <f t="shared" si="610"/>
        <v>5.239194628390328E-225</v>
      </c>
      <c r="GW175" s="86">
        <f t="shared" si="611"/>
        <v>6.9997094173898324E-296</v>
      </c>
      <c r="GX175" s="86">
        <f t="shared" si="612"/>
        <v>0</v>
      </c>
      <c r="GY175" s="86">
        <f t="shared" si="613"/>
        <v>0</v>
      </c>
      <c r="GZ175" s="86">
        <f t="shared" si="614"/>
        <v>6.3154785346860619E-94</v>
      </c>
      <c r="HA175" s="86">
        <f t="shared" si="615"/>
        <v>1.1979052851812955E-94</v>
      </c>
      <c r="HC175" s="86">
        <f t="shared" si="538"/>
        <v>1.0909602754537056E-78</v>
      </c>
      <c r="HD175" s="86">
        <f t="shared" si="616"/>
        <v>5.3079445555957784E-140</v>
      </c>
      <c r="HE175" s="86">
        <f t="shared" si="617"/>
        <v>2.7129216608836828E-167</v>
      </c>
      <c r="HF175" s="86">
        <f t="shared" si="618"/>
        <v>1.6471448986225675E-133</v>
      </c>
      <c r="HG175" s="86">
        <f t="shared" si="619"/>
        <v>4.6828456588847652E-188</v>
      </c>
      <c r="HH175" s="86">
        <f t="shared" si="620"/>
        <v>4.0693270625659003E-128</v>
      </c>
      <c r="HI175" s="86">
        <f t="shared" si="621"/>
        <v>7.852196529511662E-144</v>
      </c>
      <c r="HJ175" s="86">
        <f t="shared" si="622"/>
        <v>1.9654360981347658E-194</v>
      </c>
      <c r="HK175" s="86">
        <f t="shared" si="623"/>
        <v>9.2993329916935991E-188</v>
      </c>
      <c r="HL175" s="86">
        <f t="shared" si="624"/>
        <v>6.3624444921486645E-160</v>
      </c>
      <c r="HM175" s="86">
        <f t="shared" si="625"/>
        <v>7.5077886584635766E-188</v>
      </c>
      <c r="HN175" s="86">
        <f t="shared" si="626"/>
        <v>1.3326691992897489E-220</v>
      </c>
      <c r="HO175" s="86">
        <f t="shared" si="627"/>
        <v>1.7094142195874169E-267</v>
      </c>
      <c r="HP175" s="86">
        <f t="shared" si="628"/>
        <v>4.6322175528185454E-43</v>
      </c>
      <c r="HQ175" s="86">
        <f t="shared" si="629"/>
        <v>2.2111778594891342E-76</v>
      </c>
      <c r="HS175" s="86">
        <f t="shared" si="539"/>
        <v>1.7253280287448534E-8</v>
      </c>
      <c r="HT175" s="86">
        <f t="shared" si="630"/>
        <v>5.7772396256016962E-9</v>
      </c>
      <c r="HU175" s="86">
        <f t="shared" si="631"/>
        <v>3.2453379125208342E-12</v>
      </c>
      <c r="HV175" s="86">
        <f t="shared" si="632"/>
        <v>3.931091443671619E-13</v>
      </c>
      <c r="HW175" s="86">
        <f t="shared" si="633"/>
        <v>4.1630811069153151E-11</v>
      </c>
      <c r="HX175" s="86">
        <f t="shared" si="634"/>
        <v>3.4930279390469777E-12</v>
      </c>
      <c r="HY175" s="86">
        <f t="shared" si="635"/>
        <v>8.0956903977399675E-13</v>
      </c>
      <c r="HZ175" s="86">
        <f t="shared" si="636"/>
        <v>1.409831014044782E-13</v>
      </c>
      <c r="IA175" s="86">
        <f t="shared" si="637"/>
        <v>1.182371704194382E-16</v>
      </c>
      <c r="IB175" s="86">
        <f t="shared" si="638"/>
        <v>2.9864043897133182E-16</v>
      </c>
      <c r="IC175" s="86">
        <f t="shared" si="639"/>
        <v>7.9720817340161933E-16</v>
      </c>
      <c r="ID175" s="86">
        <f t="shared" si="640"/>
        <v>2.006730559658472E-12</v>
      </c>
      <c r="IE175" s="86">
        <f t="shared" si="641"/>
        <v>6.4720170275043284E-10</v>
      </c>
      <c r="IF175" s="86">
        <f t="shared" si="642"/>
        <v>7.1565274954719837E-5</v>
      </c>
      <c r="IG175" s="86">
        <f t="shared" si="643"/>
        <v>3.0020697246783434E-3</v>
      </c>
      <c r="II175" s="86">
        <f t="shared" si="540"/>
        <v>2.2654621318188364E-2</v>
      </c>
      <c r="IJ175" s="86">
        <f t="shared" si="541"/>
        <v>3.1191025469507586E-2</v>
      </c>
      <c r="IK175" s="86">
        <f t="shared" si="542"/>
        <v>0.10778185919179784</v>
      </c>
      <c r="IL175" s="86">
        <f t="shared" si="543"/>
        <v>3.8754979961503552E-2</v>
      </c>
      <c r="IM175" s="86">
        <f t="shared" si="544"/>
        <v>0.12564291454665372</v>
      </c>
      <c r="IN175" s="86">
        <f t="shared" si="545"/>
        <v>6.0063939683136502E-2</v>
      </c>
      <c r="IO175" s="86">
        <f t="shared" si="546"/>
        <v>0.1138666453350053</v>
      </c>
      <c r="IP175" s="86">
        <f t="shared" si="547"/>
        <v>0.13250031824153463</v>
      </c>
      <c r="IQ175" s="86">
        <f t="shared" si="548"/>
        <v>0.2755037927632637</v>
      </c>
      <c r="IR175" s="86">
        <f t="shared" si="549"/>
        <v>0.28755687269114016</v>
      </c>
      <c r="IS175" s="86">
        <f t="shared" si="550"/>
        <v>0.19621214798514441</v>
      </c>
      <c r="IT175" s="86">
        <f t="shared" si="551"/>
        <v>7.4739155177964561E-2</v>
      </c>
      <c r="IU175" s="86">
        <f t="shared" si="552"/>
        <v>3.5972887470005786E-2</v>
      </c>
      <c r="IV175" s="86">
        <f t="shared" si="553"/>
        <v>3.1655197760956426E-2</v>
      </c>
      <c r="IW175" s="86">
        <f t="shared" si="554"/>
        <v>4.9516518363661218E-3</v>
      </c>
      <c r="IY175" s="86">
        <f t="shared" si="555"/>
        <v>2.2654638571468651E-2</v>
      </c>
      <c r="IZ175" s="86">
        <f t="shared" si="556"/>
        <v>3.119103124674721E-2</v>
      </c>
      <c r="JA175" s="86">
        <f t="shared" si="557"/>
        <v>0.10778185919504317</v>
      </c>
      <c r="JB175" s="86">
        <f t="shared" si="558"/>
        <v>3.8754979961896661E-2</v>
      </c>
      <c r="JC175" s="86">
        <f t="shared" si="559"/>
        <v>0.12564291458828453</v>
      </c>
      <c r="JD175" s="86">
        <f t="shared" si="560"/>
        <v>6.0063939686629528E-2</v>
      </c>
      <c r="JE175" s="86">
        <f t="shared" si="561"/>
        <v>0.11386664533581488</v>
      </c>
      <c r="JF175" s="86">
        <f t="shared" si="562"/>
        <v>0.1325003182416756</v>
      </c>
      <c r="JG175" s="86">
        <f t="shared" si="563"/>
        <v>0.27550379276326381</v>
      </c>
      <c r="JH175" s="86">
        <f t="shared" si="564"/>
        <v>0.28755687269114044</v>
      </c>
      <c r="JI175" s="86">
        <f t="shared" si="565"/>
        <v>0.19621214798514522</v>
      </c>
      <c r="JJ175" s="86">
        <f t="shared" si="566"/>
        <v>7.4739155179971289E-2</v>
      </c>
      <c r="JK175" s="86">
        <f t="shared" si="567"/>
        <v>3.5972888117207488E-2</v>
      </c>
      <c r="JL175" s="86">
        <f t="shared" si="568"/>
        <v>3.1726763035911147E-2</v>
      </c>
      <c r="JM175" s="86">
        <f t="shared" si="569"/>
        <v>7.9537215610444648E-3</v>
      </c>
    </row>
    <row r="176" spans="2:273" x14ac:dyDescent="0.25">
      <c r="B176" s="2">
        <v>149</v>
      </c>
      <c r="C176" s="37">
        <v>60.716999999999999</v>
      </c>
      <c r="D176" s="37">
        <v>62.356999999999999</v>
      </c>
      <c r="E176" s="37">
        <v>61.238</v>
      </c>
      <c r="F176" s="37">
        <v>62.119</v>
      </c>
      <c r="G176" s="37">
        <v>62.451999999999998</v>
      </c>
      <c r="H176" s="37">
        <v>61.738</v>
      </c>
      <c r="I176" s="37">
        <v>62.929000000000002</v>
      </c>
      <c r="J176" s="37">
        <v>63.341000000000001</v>
      </c>
      <c r="K176" s="37">
        <v>61.356000000000002</v>
      </c>
      <c r="L176" s="37">
        <v>60.689</v>
      </c>
      <c r="M176" s="37">
        <v>59.267000000000003</v>
      </c>
      <c r="N176" s="37">
        <v>58.643999999999998</v>
      </c>
      <c r="O176" s="37">
        <v>57.088999999999999</v>
      </c>
      <c r="P176" s="37">
        <v>56.932000000000002</v>
      </c>
      <c r="Q176" s="37">
        <v>56.930199999999999</v>
      </c>
      <c r="S176" s="4">
        <f t="shared" si="441"/>
        <v>61.105534558952087</v>
      </c>
      <c r="T176" s="4">
        <f t="shared" si="442"/>
        <v>61.406531891884647</v>
      </c>
      <c r="U176" s="4">
        <f t="shared" si="443"/>
        <v>62.046816430593864</v>
      </c>
      <c r="V176" s="4">
        <f t="shared" si="444"/>
        <v>60.914553709712223</v>
      </c>
      <c r="W176" s="4">
        <f t="shared" si="445"/>
        <v>62.711602402196462</v>
      </c>
      <c r="X176" s="4">
        <f t="shared" si="446"/>
        <v>61.449799233116288</v>
      </c>
      <c r="Y176" s="4">
        <f t="shared" si="447"/>
        <v>62.618026757522173</v>
      </c>
      <c r="Z176" s="4">
        <f t="shared" si="448"/>
        <v>62.740480441959406</v>
      </c>
      <c r="AA176" s="4">
        <f t="shared" si="449"/>
        <v>62.882103808849429</v>
      </c>
      <c r="AB176" s="4">
        <f t="shared" si="450"/>
        <v>61.848267002163283</v>
      </c>
      <c r="AC176" s="4">
        <f t="shared" si="451"/>
        <v>60.529180763770853</v>
      </c>
      <c r="AD176" s="4">
        <f t="shared" si="452"/>
        <v>57.253170538961847</v>
      </c>
      <c r="AE176" s="4">
        <f t="shared" si="453"/>
        <v>56.383191415302711</v>
      </c>
      <c r="AF176" s="4">
        <f t="shared" si="454"/>
        <v>58.89302613582862</v>
      </c>
      <c r="AG176" s="4">
        <f t="shared" si="455"/>
        <v>59.037033559311517</v>
      </c>
      <c r="AI176" s="4">
        <f t="shared" si="456"/>
        <v>-0.3885345589520881</v>
      </c>
      <c r="AJ176" s="4">
        <f t="shared" si="457"/>
        <v>0.95046810811535209</v>
      </c>
      <c r="AK176" s="4">
        <f t="shared" si="458"/>
        <v>-0.80881643059386477</v>
      </c>
      <c r="AL176" s="4">
        <f t="shared" si="459"/>
        <v>1.2044462902877768</v>
      </c>
      <c r="AM176" s="4">
        <f t="shared" si="460"/>
        <v>-0.2596024021964638</v>
      </c>
      <c r="AN176" s="4">
        <f t="shared" si="461"/>
        <v>0.28820076688371188</v>
      </c>
      <c r="AO176" s="4">
        <f t="shared" si="462"/>
        <v>0.31097324247782865</v>
      </c>
      <c r="AP176" s="4">
        <f t="shared" si="463"/>
        <v>0.60051955804059531</v>
      </c>
      <c r="AQ176" s="4">
        <f t="shared" si="464"/>
        <v>-1.5261038088494274</v>
      </c>
      <c r="AR176" s="4">
        <f t="shared" si="465"/>
        <v>-1.1592670021632827</v>
      </c>
      <c r="AS176" s="4">
        <f t="shared" si="466"/>
        <v>-1.26218076377085</v>
      </c>
      <c r="AT176" s="4">
        <f t="shared" si="467"/>
        <v>1.3908294610381517</v>
      </c>
      <c r="AU176" s="4">
        <f t="shared" si="468"/>
        <v>0.70580858469728724</v>
      </c>
      <c r="AV176" s="4">
        <f t="shared" si="570"/>
        <v>-1.9610261358286181</v>
      </c>
      <c r="AW176" s="4">
        <f t="shared" si="570"/>
        <v>-2.1068335593115179</v>
      </c>
      <c r="AY176" s="2">
        <f t="shared" si="520"/>
        <v>61.105534558952087</v>
      </c>
      <c r="AZ176" s="2">
        <f t="shared" si="571"/>
        <v>60.990134789469309</v>
      </c>
      <c r="BA176" s="2">
        <f t="shared" si="572"/>
        <v>60.414816781074641</v>
      </c>
      <c r="BB176" s="2">
        <f t="shared" si="573"/>
        <v>59.700052754449572</v>
      </c>
      <c r="BC176" s="2">
        <f t="shared" si="574"/>
        <v>60.221318739845231</v>
      </c>
      <c r="BD176" s="2">
        <f t="shared" si="575"/>
        <v>59.427940856339916</v>
      </c>
      <c r="BE176" s="2">
        <f t="shared" si="576"/>
        <v>59.286248425001901</v>
      </c>
      <c r="BF176" s="2">
        <f t="shared" si="577"/>
        <v>58.773116692769278</v>
      </c>
      <c r="BG176" s="2">
        <f t="shared" si="578"/>
        <v>57.303519932434369</v>
      </c>
      <c r="BH176" s="2">
        <f t="shared" si="579"/>
        <v>55.662223033402896</v>
      </c>
      <c r="BI176" s="2">
        <f t="shared" si="580"/>
        <v>54.709690229963982</v>
      </c>
      <c r="BJ176" s="2">
        <f t="shared" si="581"/>
        <v>52.996509266273975</v>
      </c>
      <c r="BK176" s="2">
        <f t="shared" si="582"/>
        <v>53.754412885339008</v>
      </c>
      <c r="BL176" s="2">
        <f t="shared" si="583"/>
        <v>55.559465716725597</v>
      </c>
      <c r="BM176" s="2">
        <f t="shared" si="584"/>
        <v>57.214311127242027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97.934677438840225</v>
      </c>
      <c r="DL176" s="2">
        <f t="shared" si="585"/>
        <v>98.003993355481725</v>
      </c>
      <c r="DM176" s="2">
        <f t="shared" si="585"/>
        <v>104.19718045907581</v>
      </c>
      <c r="DN176" s="2">
        <f t="shared" si="585"/>
        <v>100.66924297795229</v>
      </c>
      <c r="DO176" s="2">
        <f t="shared" si="585"/>
        <v>97.532380088053401</v>
      </c>
      <c r="DP176" s="2">
        <f t="shared" si="585"/>
        <v>92.771874358199938</v>
      </c>
      <c r="DQ176" s="2">
        <f t="shared" si="585"/>
        <v>101.36526116322703</v>
      </c>
      <c r="DR176" s="2">
        <f t="shared" si="585"/>
        <v>102.83447705802968</v>
      </c>
      <c r="DS176" s="2">
        <f t="shared" si="585"/>
        <v>82.965482270168863</v>
      </c>
      <c r="DT176" s="2">
        <f t="shared" si="585"/>
        <v>89.31485425101215</v>
      </c>
      <c r="DU176" s="2">
        <f t="shared" si="585"/>
        <v>89.367490688259124</v>
      </c>
      <c r="DV176" s="2">
        <f t="shared" si="585"/>
        <v>92.227322983114419</v>
      </c>
      <c r="DW176" s="2">
        <f t="shared" si="585"/>
        <v>92.514268292682942</v>
      </c>
      <c r="DX176" s="2">
        <f t="shared" si="585"/>
        <v>76.106945993031374</v>
      </c>
      <c r="DY176" s="2">
        <f t="shared" si="585"/>
        <v>73.741808605974384</v>
      </c>
      <c r="EA176" s="2">
        <f t="shared" si="440"/>
        <v>61.065138573443193</v>
      </c>
      <c r="EB176" s="2">
        <f t="shared" si="502"/>
        <v>60.751709743589728</v>
      </c>
      <c r="EC176" s="2">
        <f t="shared" si="503"/>
        <v>60.111183082978556</v>
      </c>
      <c r="ED176" s="2">
        <f t="shared" si="504"/>
        <v>59.297251347404455</v>
      </c>
      <c r="EE176" s="2">
        <f t="shared" si="505"/>
        <v>59.828912119562752</v>
      </c>
      <c r="EF176" s="2">
        <f t="shared" si="506"/>
        <v>59.064547428999518</v>
      </c>
      <c r="EG176" s="2">
        <f t="shared" si="507"/>
        <v>58.777854099460214</v>
      </c>
      <c r="EH176" s="2">
        <f t="shared" si="508"/>
        <v>58.434974259083077</v>
      </c>
      <c r="EI176" s="2">
        <f t="shared" si="509"/>
        <v>56.867331984021305</v>
      </c>
      <c r="EJ176" s="2">
        <f t="shared" si="510"/>
        <v>55.32573755258484</v>
      </c>
      <c r="EK176" s="2">
        <f t="shared" si="511"/>
        <v>54.585149772849391</v>
      </c>
      <c r="EL176" s="2">
        <f t="shared" si="512"/>
        <v>52.474486279001532</v>
      </c>
      <c r="EM176" s="2">
        <f t="shared" si="513"/>
        <v>53.380285759031111</v>
      </c>
      <c r="EN176" s="2">
        <f t="shared" si="514"/>
        <v>55.51875453608708</v>
      </c>
      <c r="EO176" s="2">
        <f t="shared" si="515"/>
        <v>57.509439233042855</v>
      </c>
      <c r="EQ176" s="2">
        <f t="shared" si="516"/>
        <v>61.182181627009292</v>
      </c>
      <c r="ER176" s="2">
        <f t="shared" si="586"/>
        <v>61.452852640552358</v>
      </c>
      <c r="ES176" s="2">
        <f t="shared" si="586"/>
        <v>60.861415675052072</v>
      </c>
      <c r="ET176" s="2">
        <f t="shared" si="586"/>
        <v>60.402424115692718</v>
      </c>
      <c r="EU176" s="2">
        <f t="shared" si="586"/>
        <v>60.800228696909642</v>
      </c>
      <c r="EV176" s="2">
        <f t="shared" si="586"/>
        <v>60.016539031828266</v>
      </c>
      <c r="EW176" s="2">
        <f t="shared" si="586"/>
        <v>60.019893709939652</v>
      </c>
      <c r="EX176" s="2">
        <f t="shared" si="586"/>
        <v>59.24008293594612</v>
      </c>
      <c r="EY176" s="2">
        <f t="shared" si="586"/>
        <v>57.80692066666667</v>
      </c>
      <c r="EZ176" s="2">
        <f t="shared" si="586"/>
        <v>56.04146236556987</v>
      </c>
      <c r="FA176" s="2">
        <f t="shared" si="586"/>
        <v>54.861775468075187</v>
      </c>
      <c r="FB176" s="2">
        <f t="shared" si="586"/>
        <v>53.815556831936007</v>
      </c>
      <c r="FC176" s="2">
        <f t="shared" si="586"/>
        <v>54.443477512167505</v>
      </c>
      <c r="FD176" s="2">
        <f t="shared" si="586"/>
        <v>55.691465384167607</v>
      </c>
      <c r="FE176" s="2">
        <f t="shared" si="586"/>
        <v>56.158304232580306</v>
      </c>
      <c r="FG176" s="2">
        <f t="shared" si="518"/>
        <v>0.99994247401650316</v>
      </c>
      <c r="FH176" s="2">
        <f t="shared" si="587"/>
        <v>0.99993935629315278</v>
      </c>
      <c r="FI176" s="2">
        <f t="shared" si="587"/>
        <v>0.99993842161429636</v>
      </c>
      <c r="FJ176" s="2">
        <f t="shared" si="587"/>
        <v>0.99993487042347362</v>
      </c>
      <c r="FK176" s="2">
        <f t="shared" si="587"/>
        <v>0.99994529211676642</v>
      </c>
      <c r="FL176" s="2">
        <f t="shared" si="587"/>
        <v>0.99993555162848957</v>
      </c>
      <c r="FM176" s="2">
        <f t="shared" si="587"/>
        <v>0.99993010663638215</v>
      </c>
      <c r="FN176" s="2">
        <f t="shared" si="587"/>
        <v>0.99992524484872836</v>
      </c>
      <c r="FO176" s="2">
        <f t="shared" si="587"/>
        <v>0.99993035862300428</v>
      </c>
      <c r="FP176" s="2">
        <f t="shared" si="587"/>
        <v>0.99992769427502126</v>
      </c>
      <c r="FQ176" s="2">
        <f t="shared" si="587"/>
        <v>0.99992810017310763</v>
      </c>
      <c r="FR176" s="2">
        <f t="shared" si="587"/>
        <v>0.99993103215199131</v>
      </c>
      <c r="FS176" s="2">
        <f t="shared" si="587"/>
        <v>0.99993434885668275</v>
      </c>
      <c r="FT176" s="2">
        <f t="shared" si="587"/>
        <v>0.99992912586981908</v>
      </c>
      <c r="FU176" s="2">
        <f t="shared" si="587"/>
        <v>0.99991642031652772</v>
      </c>
      <c r="FW176" s="2">
        <f t="shared" si="536"/>
        <v>0.32701666488034192</v>
      </c>
      <c r="FX176" s="2">
        <f t="shared" si="588"/>
        <v>0.33682995340309746</v>
      </c>
      <c r="FY176" s="2">
        <f t="shared" si="589"/>
        <v>0.40110088087994056</v>
      </c>
      <c r="FZ176" s="2">
        <f t="shared" si="590"/>
        <v>0.36203105815742231</v>
      </c>
      <c r="GA176" s="2">
        <f t="shared" si="591"/>
        <v>0.40187097848732883</v>
      </c>
      <c r="GB176" s="2">
        <f t="shared" si="592"/>
        <v>0.37943721765875588</v>
      </c>
      <c r="GC176" s="2">
        <f t="shared" si="593"/>
        <v>0.40692562793478992</v>
      </c>
      <c r="GD176" s="2">
        <f t="shared" si="594"/>
        <v>0.41587347368140692</v>
      </c>
      <c r="GE176" s="2">
        <f t="shared" si="595"/>
        <v>0.46229849860169892</v>
      </c>
      <c r="GF176" s="2">
        <f t="shared" si="596"/>
        <v>0.46669874654851684</v>
      </c>
      <c r="GG176" s="2">
        <f t="shared" si="597"/>
        <v>0.44117236731838871</v>
      </c>
      <c r="GH176" s="2">
        <f t="shared" si="598"/>
        <v>0.387214019826503</v>
      </c>
      <c r="GI176" s="2">
        <f t="shared" si="599"/>
        <v>0.34947405725817615</v>
      </c>
      <c r="GJ176" s="2">
        <f t="shared" si="600"/>
        <v>0.22727009283577687</v>
      </c>
      <c r="GK176" s="2">
        <f t="shared" si="601"/>
        <v>0.21943388484017359</v>
      </c>
      <c r="GM176" s="86">
        <f t="shared" si="537"/>
        <v>5.2124452539057682E-124</v>
      </c>
      <c r="GN176" s="86">
        <f t="shared" si="602"/>
        <v>4.7957423758058838E-226</v>
      </c>
      <c r="GO176" s="86">
        <f t="shared" si="603"/>
        <v>5.6572625230814399E-244</v>
      </c>
      <c r="GP176" s="86">
        <f t="shared" si="604"/>
        <v>1.3733452665239615E-266</v>
      </c>
      <c r="GQ176" s="86">
        <f t="shared" si="605"/>
        <v>2.4264199267648777E-279</v>
      </c>
      <c r="GR176" s="86">
        <f t="shared" si="606"/>
        <v>4.8804056111725897E-201</v>
      </c>
      <c r="GS176" s="86">
        <f t="shared" si="607"/>
        <v>6.6591191423870921E-212</v>
      </c>
      <c r="GT176" s="86">
        <f t="shared" si="608"/>
        <v>4.4483506349466648E-228</v>
      </c>
      <c r="GU176" s="86">
        <f t="shared" si="609"/>
        <v>1.8204792251596698E-230</v>
      </c>
      <c r="GV176" s="86">
        <f t="shared" si="610"/>
        <v>2.5186287992806479E-230</v>
      </c>
      <c r="GW176" s="86">
        <f t="shared" si="611"/>
        <v>6.7314666296386334E-303</v>
      </c>
      <c r="GX176" s="86">
        <f t="shared" si="612"/>
        <v>0</v>
      </c>
      <c r="GY176" s="86">
        <f t="shared" si="613"/>
        <v>0</v>
      </c>
      <c r="GZ176" s="86">
        <f t="shared" si="614"/>
        <v>3.8596039689261671E-96</v>
      </c>
      <c r="HA176" s="86">
        <f t="shared" si="615"/>
        <v>7.149439960405421E-97</v>
      </c>
      <c r="HC176" s="86">
        <f t="shared" si="538"/>
        <v>2.9333432786818145E-81</v>
      </c>
      <c r="HD176" s="86">
        <f t="shared" si="616"/>
        <v>1.5766157415023525E-144</v>
      </c>
      <c r="HE176" s="86">
        <f t="shared" si="617"/>
        <v>1.0731302442480523E-172</v>
      </c>
      <c r="HF176" s="86">
        <f t="shared" si="618"/>
        <v>8.0038180051546417E-138</v>
      </c>
      <c r="HG176" s="86">
        <f t="shared" si="619"/>
        <v>4.2590804490665043E-194</v>
      </c>
      <c r="HH176" s="86">
        <f t="shared" si="620"/>
        <v>3.1281370735724042E-132</v>
      </c>
      <c r="HI176" s="86">
        <f t="shared" si="621"/>
        <v>2.0869263687695118E-148</v>
      </c>
      <c r="HJ176" s="86">
        <f t="shared" si="622"/>
        <v>1.2033681540438315E-200</v>
      </c>
      <c r="HK176" s="86">
        <f t="shared" si="623"/>
        <v>1.0871566563330019E-193</v>
      </c>
      <c r="HL176" s="86">
        <f t="shared" si="624"/>
        <v>5.521688781366922E-165</v>
      </c>
      <c r="HM176" s="86">
        <f t="shared" si="625"/>
        <v>7.7322238748004461E-194</v>
      </c>
      <c r="HN176" s="86">
        <f t="shared" si="626"/>
        <v>1.0966397161163556E-227</v>
      </c>
      <c r="HO176" s="86">
        <f t="shared" si="627"/>
        <v>3.2459248767703327E-276</v>
      </c>
      <c r="HP176" s="86">
        <f t="shared" si="628"/>
        <v>1.9181436064389956E-44</v>
      </c>
      <c r="HQ176" s="86">
        <f t="shared" si="629"/>
        <v>6.4297193349259487E-79</v>
      </c>
      <c r="HS176" s="86">
        <f t="shared" si="539"/>
        <v>3.0504425445239337E-9</v>
      </c>
      <c r="HT176" s="86">
        <f t="shared" si="630"/>
        <v>9.82720979216055E-10</v>
      </c>
      <c r="HU176" s="86">
        <f t="shared" si="631"/>
        <v>3.288152437224147E-13</v>
      </c>
      <c r="HV176" s="86">
        <f t="shared" si="632"/>
        <v>3.4585003233577143E-14</v>
      </c>
      <c r="HW176" s="86">
        <f t="shared" si="633"/>
        <v>5.3775741588993434E-12</v>
      </c>
      <c r="HX176" s="86">
        <f t="shared" si="634"/>
        <v>3.3168139542865133E-13</v>
      </c>
      <c r="HY176" s="86">
        <f t="shared" si="635"/>
        <v>7.2269980276690623E-14</v>
      </c>
      <c r="HZ176" s="86">
        <f t="shared" si="636"/>
        <v>1.1268569743289758E-14</v>
      </c>
      <c r="IA176" s="86">
        <f t="shared" si="637"/>
        <v>6.3601336003255161E-18</v>
      </c>
      <c r="IB176" s="86">
        <f t="shared" si="638"/>
        <v>1.5595614514313336E-17</v>
      </c>
      <c r="IC176" s="86">
        <f t="shared" si="639"/>
        <v>4.5192759712774515E-17</v>
      </c>
      <c r="ID176" s="86">
        <f t="shared" si="640"/>
        <v>1.895514340629647E-13</v>
      </c>
      <c r="IE176" s="86">
        <f t="shared" si="641"/>
        <v>9.1233404357513411E-11</v>
      </c>
      <c r="IF176" s="86">
        <f t="shared" si="642"/>
        <v>2.3847725888043213E-5</v>
      </c>
      <c r="IG176" s="86">
        <f t="shared" si="643"/>
        <v>1.4885473560486263E-3</v>
      </c>
      <c r="II176" s="86">
        <f t="shared" si="540"/>
        <v>4.0173655962628167E-2</v>
      </c>
      <c r="IJ176" s="86">
        <f t="shared" si="541"/>
        <v>5.3336275243239674E-2</v>
      </c>
      <c r="IK176" s="86">
        <f t="shared" si="542"/>
        <v>0.16485136971309225</v>
      </c>
      <c r="IL176" s="86">
        <f t="shared" si="543"/>
        <v>6.8417253233818087E-2</v>
      </c>
      <c r="IM176" s="86">
        <f t="shared" si="544"/>
        <v>0.18383768363845529</v>
      </c>
      <c r="IN176" s="86">
        <f t="shared" si="545"/>
        <v>0.10081321175504168</v>
      </c>
      <c r="IO176" s="86">
        <f t="shared" si="546"/>
        <v>0.17461249440484475</v>
      </c>
      <c r="IP176" s="86">
        <f t="shared" si="547"/>
        <v>0.19948011233127461</v>
      </c>
      <c r="IQ176" s="86">
        <f t="shared" si="548"/>
        <v>0.36550405817305226</v>
      </c>
      <c r="IR176" s="86">
        <f t="shared" si="549"/>
        <v>0.37981327609262472</v>
      </c>
      <c r="IS176" s="86">
        <f t="shared" si="550"/>
        <v>0.28005013669744638</v>
      </c>
      <c r="IT176" s="86">
        <f t="shared" si="551"/>
        <v>0.12139280491189983</v>
      </c>
      <c r="IU176" s="86">
        <f t="shared" si="552"/>
        <v>6.1978850985777781E-2</v>
      </c>
      <c r="IV176" s="86">
        <f t="shared" si="553"/>
        <v>4.3969162528733959E-2</v>
      </c>
      <c r="IW176" s="86">
        <f t="shared" si="554"/>
        <v>8.5114526441210873E-3</v>
      </c>
      <c r="IY176" s="86">
        <f t="shared" si="555"/>
        <v>4.0173659013070712E-2</v>
      </c>
      <c r="IZ176" s="86">
        <f t="shared" si="556"/>
        <v>5.3336276225960655E-2</v>
      </c>
      <c r="JA176" s="86">
        <f t="shared" si="557"/>
        <v>0.16485136971342107</v>
      </c>
      <c r="JB176" s="86">
        <f t="shared" si="558"/>
        <v>6.8417253233852671E-2</v>
      </c>
      <c r="JC176" s="86">
        <f t="shared" si="559"/>
        <v>0.18383768364383288</v>
      </c>
      <c r="JD176" s="86">
        <f t="shared" si="560"/>
        <v>0.10081321175537336</v>
      </c>
      <c r="JE176" s="86">
        <f t="shared" si="561"/>
        <v>0.17461249440491702</v>
      </c>
      <c r="JF176" s="86">
        <f t="shared" si="562"/>
        <v>0.19948011233128587</v>
      </c>
      <c r="JG176" s="86">
        <f t="shared" si="563"/>
        <v>0.36550405817305226</v>
      </c>
      <c r="JH176" s="86">
        <f t="shared" si="564"/>
        <v>0.37981327609262472</v>
      </c>
      <c r="JI176" s="86">
        <f t="shared" si="565"/>
        <v>0.28005013669744644</v>
      </c>
      <c r="JJ176" s="86">
        <f t="shared" si="566"/>
        <v>0.12139280491208938</v>
      </c>
      <c r="JK176" s="86">
        <f t="shared" si="567"/>
        <v>6.1978851077011184E-2</v>
      </c>
      <c r="JL176" s="86">
        <f t="shared" si="568"/>
        <v>4.3993010254622003E-2</v>
      </c>
      <c r="JM176" s="86">
        <f t="shared" si="569"/>
        <v>1.0000000000169713E-2</v>
      </c>
    </row>
    <row r="177" spans="2:273" x14ac:dyDescent="0.25">
      <c r="B177" s="2">
        <v>150</v>
      </c>
      <c r="C177" s="37">
        <v>61.283000000000001</v>
      </c>
      <c r="D177" s="37">
        <v>61.381</v>
      </c>
      <c r="E177" s="37">
        <v>62.524000000000001</v>
      </c>
      <c r="F177" s="37">
        <v>61.975999999999999</v>
      </c>
      <c r="G177" s="37">
        <v>63.094999999999999</v>
      </c>
      <c r="H177" s="37">
        <v>63.643000000000001</v>
      </c>
      <c r="I177" s="37">
        <v>62.548000000000002</v>
      </c>
      <c r="J177" s="37">
        <v>62.795000000000002</v>
      </c>
      <c r="K177" s="37">
        <v>62.732999999999997</v>
      </c>
      <c r="L177" s="37">
        <v>61.710999999999999</v>
      </c>
      <c r="M177" s="37">
        <v>61.155999999999999</v>
      </c>
      <c r="N177" s="37">
        <v>59.155999999999999</v>
      </c>
      <c r="O177" s="37">
        <v>57.578000000000003</v>
      </c>
      <c r="P177" s="37">
        <v>57.726999999999997</v>
      </c>
      <c r="Q177" s="37">
        <v>59.860500000000002</v>
      </c>
      <c r="S177" s="4">
        <f t="shared" si="441"/>
        <v>61.026043943215925</v>
      </c>
      <c r="T177" s="4">
        <f t="shared" si="442"/>
        <v>61.506725684574597</v>
      </c>
      <c r="U177" s="4">
        <f t="shared" si="443"/>
        <v>62.339255842364359</v>
      </c>
      <c r="V177" s="4">
        <f t="shared" si="444"/>
        <v>61.351948195832662</v>
      </c>
      <c r="W177" s="4">
        <f t="shared" si="445"/>
        <v>63.122139780803053</v>
      </c>
      <c r="X177" s="4">
        <f t="shared" si="446"/>
        <v>62.117099784068635</v>
      </c>
      <c r="Y177" s="4">
        <f t="shared" si="447"/>
        <v>63.29811569714149</v>
      </c>
      <c r="Z177" s="4">
        <f t="shared" si="448"/>
        <v>63.434035906603391</v>
      </c>
      <c r="AA177" s="4">
        <f t="shared" si="449"/>
        <v>62.85601838280342</v>
      </c>
      <c r="AB177" s="4">
        <f t="shared" si="450"/>
        <v>61.71131267417217</v>
      </c>
      <c r="AC177" s="4">
        <f t="shared" si="451"/>
        <v>61.028513353408719</v>
      </c>
      <c r="AD177" s="4">
        <f t="shared" si="452"/>
        <v>58.530735062860089</v>
      </c>
      <c r="AE177" s="4">
        <f t="shared" si="453"/>
        <v>57.449660594512729</v>
      </c>
      <c r="AF177" s="4">
        <f t="shared" si="454"/>
        <v>59.737698295520254</v>
      </c>
      <c r="AG177" s="4">
        <f t="shared" si="455"/>
        <v>59.951465937917426</v>
      </c>
      <c r="AI177" s="4">
        <f t="shared" si="456"/>
        <v>0.25695605678407674</v>
      </c>
      <c r="AJ177" s="4">
        <f t="shared" si="457"/>
        <v>-0.1257256845745971</v>
      </c>
      <c r="AK177" s="4">
        <f t="shared" si="458"/>
        <v>0.18474415763564167</v>
      </c>
      <c r="AL177" s="4">
        <f t="shared" si="459"/>
        <v>0.62405180416733685</v>
      </c>
      <c r="AM177" s="4">
        <f t="shared" si="460"/>
        <v>-2.7139780803054236E-2</v>
      </c>
      <c r="AN177" s="4">
        <f t="shared" si="461"/>
        <v>1.5259002159313653</v>
      </c>
      <c r="AO177" s="4">
        <f t="shared" si="462"/>
        <v>-0.75011569714148862</v>
      </c>
      <c r="AP177" s="4">
        <f t="shared" si="463"/>
        <v>-0.63903590660338949</v>
      </c>
      <c r="AQ177" s="4">
        <f t="shared" si="464"/>
        <v>-0.12301838280342281</v>
      </c>
      <c r="AR177" s="4">
        <f t="shared" si="465"/>
        <v>-3.1267417217151205E-4</v>
      </c>
      <c r="AS177" s="4">
        <f t="shared" si="466"/>
        <v>0.1274866465912794</v>
      </c>
      <c r="AT177" s="4">
        <f t="shared" si="467"/>
        <v>0.62526493713991016</v>
      </c>
      <c r="AU177" s="4">
        <f t="shared" si="468"/>
        <v>0.12833940548727441</v>
      </c>
      <c r="AV177" s="4">
        <f t="shared" si="570"/>
        <v>-2.0106982955202568</v>
      </c>
      <c r="AW177" s="4">
        <f t="shared" si="570"/>
        <v>-9.0965937917424355E-2</v>
      </c>
      <c r="AY177" s="2">
        <f t="shared" si="520"/>
        <v>61.026043943215925</v>
      </c>
      <c r="AZ177" s="2">
        <f t="shared" si="571"/>
        <v>60.899756898992656</v>
      </c>
      <c r="BA177" s="2">
        <f t="shared" si="572"/>
        <v>60.306938213188189</v>
      </c>
      <c r="BB177" s="2">
        <f t="shared" si="573"/>
        <v>59.578891899216813</v>
      </c>
      <c r="BC177" s="2">
        <f t="shared" si="574"/>
        <v>60.118216082220442</v>
      </c>
      <c r="BD177" s="2">
        <f t="shared" si="575"/>
        <v>59.339296146653268</v>
      </c>
      <c r="BE177" s="2">
        <f t="shared" si="576"/>
        <v>59.178603251874549</v>
      </c>
      <c r="BF177" s="2">
        <f t="shared" si="577"/>
        <v>58.661229526994184</v>
      </c>
      <c r="BG177" s="2">
        <f t="shared" si="578"/>
        <v>57.212897346795145</v>
      </c>
      <c r="BH177" s="2">
        <f t="shared" si="579"/>
        <v>55.553526806232156</v>
      </c>
      <c r="BI177" s="2">
        <f t="shared" si="580"/>
        <v>54.592984668266524</v>
      </c>
      <c r="BJ177" s="2">
        <f t="shared" si="581"/>
        <v>52.884539128272053</v>
      </c>
      <c r="BK177" s="2">
        <f t="shared" si="582"/>
        <v>53.6373418267791</v>
      </c>
      <c r="BL177" s="2">
        <f t="shared" si="583"/>
        <v>55.454148293533294</v>
      </c>
      <c r="BM177" s="2">
        <f t="shared" si="584"/>
        <v>57.117703187190756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98.126517215342801</v>
      </c>
      <c r="DL177" s="2">
        <f t="shared" si="585"/>
        <v>98.171920265780727</v>
      </c>
      <c r="DM177" s="2">
        <f t="shared" si="585"/>
        <v>104.40986197523407</v>
      </c>
      <c r="DN177" s="2">
        <f t="shared" si="585"/>
        <v>100.8609299305346</v>
      </c>
      <c r="DO177" s="2">
        <f t="shared" si="585"/>
        <v>97.69973954028579</v>
      </c>
      <c r="DP177" s="2">
        <f t="shared" si="585"/>
        <v>92.902619752340684</v>
      </c>
      <c r="DQ177" s="2">
        <f t="shared" si="585"/>
        <v>101.56381988742966</v>
      </c>
      <c r="DR177" s="2">
        <f t="shared" si="585"/>
        <v>103.04592037786773</v>
      </c>
      <c r="DS177" s="2">
        <f t="shared" si="585"/>
        <v>82.997324296435281</v>
      </c>
      <c r="DT177" s="2">
        <f t="shared" si="585"/>
        <v>89.426735829959526</v>
      </c>
      <c r="DU177" s="2">
        <f t="shared" si="585"/>
        <v>89.493095141700422</v>
      </c>
      <c r="DV177" s="2">
        <f t="shared" si="585"/>
        <v>92.39117035647277</v>
      </c>
      <c r="DW177" s="2">
        <f t="shared" si="585"/>
        <v>92.677033101045311</v>
      </c>
      <c r="DX177" s="2">
        <f t="shared" si="585"/>
        <v>76.157039024390258</v>
      </c>
      <c r="DY177" s="2">
        <f t="shared" si="585"/>
        <v>73.802346514935977</v>
      </c>
      <c r="EA177" s="2">
        <f t="shared" si="440"/>
        <v>60.982280635344772</v>
      </c>
      <c r="EB177" s="2">
        <f t="shared" si="502"/>
        <v>60.640364760811309</v>
      </c>
      <c r="EC177" s="2">
        <f t="shared" si="503"/>
        <v>59.978830444212392</v>
      </c>
      <c r="ED177" s="2">
        <f t="shared" si="504"/>
        <v>59.14117911286678</v>
      </c>
      <c r="EE177" s="2">
        <f t="shared" si="505"/>
        <v>59.694179124899833</v>
      </c>
      <c r="EF177" s="2">
        <f t="shared" si="506"/>
        <v>58.945294394002325</v>
      </c>
      <c r="EG177" s="2">
        <f t="shared" si="507"/>
        <v>58.629125139736168</v>
      </c>
      <c r="EH177" s="2">
        <f t="shared" si="508"/>
        <v>58.296582238466257</v>
      </c>
      <c r="EI177" s="2">
        <f t="shared" si="509"/>
        <v>56.744286284953397</v>
      </c>
      <c r="EJ177" s="2">
        <f t="shared" si="510"/>
        <v>55.192191623819767</v>
      </c>
      <c r="EK177" s="2">
        <f t="shared" si="511"/>
        <v>54.459196082262707</v>
      </c>
      <c r="EL177" s="2">
        <f t="shared" si="512"/>
        <v>52.320271563597473</v>
      </c>
      <c r="EM177" s="2">
        <f t="shared" si="513"/>
        <v>53.23155861740446</v>
      </c>
      <c r="EN177" s="2">
        <f t="shared" si="514"/>
        <v>55.40971045204067</v>
      </c>
      <c r="EO177" s="2">
        <f t="shared" si="515"/>
        <v>57.442381199748823</v>
      </c>
      <c r="EQ177" s="2">
        <f t="shared" si="516"/>
        <v>61.102575704326803</v>
      </c>
      <c r="ER177" s="2">
        <f t="shared" si="586"/>
        <v>61.359723221827835</v>
      </c>
      <c r="ES177" s="2">
        <f t="shared" si="586"/>
        <v>60.747848501111164</v>
      </c>
      <c r="ET177" s="2">
        <f t="shared" si="586"/>
        <v>60.27589681354516</v>
      </c>
      <c r="EU177" s="2">
        <f t="shared" si="586"/>
        <v>60.689334101012264</v>
      </c>
      <c r="EV177" s="2">
        <f t="shared" si="586"/>
        <v>59.922007218433571</v>
      </c>
      <c r="EW177" s="2">
        <f t="shared" si="586"/>
        <v>59.902601276219769</v>
      </c>
      <c r="EX177" s="2">
        <f t="shared" si="586"/>
        <v>59.121379910076953</v>
      </c>
      <c r="EY177" s="2">
        <f t="shared" si="586"/>
        <v>57.706546888888894</v>
      </c>
      <c r="EZ177" s="2">
        <f t="shared" si="586"/>
        <v>55.92548692648149</v>
      </c>
      <c r="FA177" s="2">
        <f t="shared" si="586"/>
        <v>54.742590419947618</v>
      </c>
      <c r="FB177" s="2">
        <f t="shared" si="586"/>
        <v>53.692790404495767</v>
      </c>
      <c r="FC177" s="2">
        <f t="shared" si="586"/>
        <v>54.319850797496713</v>
      </c>
      <c r="FD177" s="2">
        <f t="shared" si="586"/>
        <v>55.586445270486912</v>
      </c>
      <c r="FE177" s="2">
        <f t="shared" si="586"/>
        <v>56.059093957684546</v>
      </c>
      <c r="FG177" s="2">
        <f t="shared" si="518"/>
        <v>0.99994753541394821</v>
      </c>
      <c r="FH177" s="2">
        <f t="shared" si="587"/>
        <v>0.99994469198689362</v>
      </c>
      <c r="FI177" s="2">
        <f t="shared" si="587"/>
        <v>0.99994383954047794</v>
      </c>
      <c r="FJ177" s="2">
        <f t="shared" si="587"/>
        <v>0.99994060077984637</v>
      </c>
      <c r="FK177" s="2">
        <f t="shared" si="587"/>
        <v>0.9999501055773159</v>
      </c>
      <c r="FL177" s="2">
        <f t="shared" si="587"/>
        <v>0.99994122205328806</v>
      </c>
      <c r="FM177" s="2">
        <f t="shared" si="587"/>
        <v>0.99993625610276549</v>
      </c>
      <c r="FN177" s="2">
        <f t="shared" si="587"/>
        <v>0.99993182204329223</v>
      </c>
      <c r="FO177" s="2">
        <f t="shared" si="587"/>
        <v>0.99993648592011786</v>
      </c>
      <c r="FP177" s="2">
        <f t="shared" si="587"/>
        <v>0.99993405597552809</v>
      </c>
      <c r="FQ177" s="2">
        <f t="shared" si="587"/>
        <v>0.99993442616367967</v>
      </c>
      <c r="FR177" s="2">
        <f t="shared" si="587"/>
        <v>0.99993710019334636</v>
      </c>
      <c r="FS177" s="2">
        <f t="shared" si="587"/>
        <v>0.9999401250998059</v>
      </c>
      <c r="FT177" s="2">
        <f t="shared" si="587"/>
        <v>0.99993536162195007</v>
      </c>
      <c r="FU177" s="2">
        <f t="shared" si="587"/>
        <v>0.99992377386214815</v>
      </c>
      <c r="FW177" s="2">
        <f t="shared" si="536"/>
        <v>0.34759987444724616</v>
      </c>
      <c r="FX177" s="2">
        <f t="shared" si="588"/>
        <v>0.35770253129985174</v>
      </c>
      <c r="FY177" s="2">
        <f t="shared" si="589"/>
        <v>0.4234133371862262</v>
      </c>
      <c r="FZ177" s="2">
        <f t="shared" si="590"/>
        <v>0.38356206607710397</v>
      </c>
      <c r="GA177" s="2">
        <f t="shared" si="591"/>
        <v>0.42419593124479243</v>
      </c>
      <c r="GB177" s="2">
        <f t="shared" si="592"/>
        <v>0.40135216922007505</v>
      </c>
      <c r="GC177" s="2">
        <f t="shared" si="593"/>
        <v>0.42932982543221354</v>
      </c>
      <c r="GD177" s="2">
        <f t="shared" si="594"/>
        <v>0.43840614799920979</v>
      </c>
      <c r="GE177" s="2">
        <f t="shared" si="595"/>
        <v>0.48525692767490919</v>
      </c>
      <c r="GF177" s="2">
        <f t="shared" si="596"/>
        <v>0.48967669298861199</v>
      </c>
      <c r="GG177" s="2">
        <f t="shared" si="597"/>
        <v>0.46398696570794723</v>
      </c>
      <c r="GH177" s="2">
        <f t="shared" si="598"/>
        <v>0.40928189555519773</v>
      </c>
      <c r="GI177" s="2">
        <f t="shared" si="599"/>
        <v>0.37069219360982752</v>
      </c>
      <c r="GJ177" s="2">
        <f t="shared" si="600"/>
        <v>0.24384990011435145</v>
      </c>
      <c r="GK177" s="2">
        <f t="shared" si="601"/>
        <v>0.23561633449539937</v>
      </c>
      <c r="GM177" s="86">
        <f t="shared" si="537"/>
        <v>6.5145262175721599E-127</v>
      </c>
      <c r="GN177" s="86">
        <f t="shared" si="602"/>
        <v>2.5306985861197667E-231</v>
      </c>
      <c r="GO177" s="86">
        <f t="shared" si="603"/>
        <v>1.1340676519038897E-249</v>
      </c>
      <c r="GP177" s="86">
        <f t="shared" si="604"/>
        <v>7.0623487242333149E-273</v>
      </c>
      <c r="GQ177" s="86">
        <f t="shared" si="605"/>
        <v>6.6928010130538325E-286</v>
      </c>
      <c r="GR177" s="86">
        <f t="shared" si="606"/>
        <v>9.1418111376341095E-206</v>
      </c>
      <c r="GS177" s="86">
        <f t="shared" si="607"/>
        <v>7.5755030880068166E-217</v>
      </c>
      <c r="GT177" s="86">
        <f t="shared" si="608"/>
        <v>2.0434994965778375E-233</v>
      </c>
      <c r="GU177" s="86">
        <f t="shared" si="609"/>
        <v>7.4512463573694396E-236</v>
      </c>
      <c r="GV177" s="86">
        <f t="shared" si="610"/>
        <v>1.0482989335664309E-235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2.2206459368859742E-98</v>
      </c>
      <c r="HA177" s="86">
        <f t="shared" si="615"/>
        <v>4.0168086061613599E-99</v>
      </c>
      <c r="HC177" s="86">
        <f t="shared" si="538"/>
        <v>7.1587665715528708E-84</v>
      </c>
      <c r="HD177" s="86">
        <f t="shared" si="616"/>
        <v>3.9598316835818663E-149</v>
      </c>
      <c r="HE177" s="86">
        <f t="shared" si="617"/>
        <v>3.4767914014296084E-178</v>
      </c>
      <c r="HF177" s="86">
        <f t="shared" si="618"/>
        <v>3.3149875717249546E-142</v>
      </c>
      <c r="HG177" s="86">
        <f t="shared" si="619"/>
        <v>3.1030145169026258E-200</v>
      </c>
      <c r="HH177" s="86">
        <f t="shared" si="620"/>
        <v>2.0665087399655128E-136</v>
      </c>
      <c r="HI177" s="86">
        <f t="shared" si="621"/>
        <v>4.6945476405983153E-153</v>
      </c>
      <c r="HJ177" s="86">
        <f t="shared" si="622"/>
        <v>5.872174358239672E-207</v>
      </c>
      <c r="HK177" s="86">
        <f t="shared" si="623"/>
        <v>1.0258120684422904E-199</v>
      </c>
      <c r="HL177" s="86">
        <f t="shared" si="624"/>
        <v>3.989083826051158E-170</v>
      </c>
      <c r="HM177" s="86">
        <f t="shared" si="625"/>
        <v>6.4026108517761238E-200</v>
      </c>
      <c r="HN177" s="86">
        <f t="shared" si="626"/>
        <v>6.9596427594675532E-235</v>
      </c>
      <c r="HO177" s="86">
        <f t="shared" si="627"/>
        <v>4.4568440986680436E-285</v>
      </c>
      <c r="HP177" s="86">
        <f t="shared" si="628"/>
        <v>7.541065168934626E-46</v>
      </c>
      <c r="HQ177" s="86">
        <f t="shared" si="629"/>
        <v>1.6964527583527735E-81</v>
      </c>
      <c r="HS177" s="86">
        <f t="shared" si="539"/>
        <v>4.9640626743531894E-10</v>
      </c>
      <c r="HT177" s="86">
        <f t="shared" si="630"/>
        <v>1.5404458890202601E-10</v>
      </c>
      <c r="HU177" s="86">
        <f t="shared" si="631"/>
        <v>3.021215265947439E-14</v>
      </c>
      <c r="HV177" s="86">
        <f t="shared" si="632"/>
        <v>2.747579608998241E-15</v>
      </c>
      <c r="HW177" s="86">
        <f t="shared" si="633"/>
        <v>6.3700158328845719E-13</v>
      </c>
      <c r="HX177" s="86">
        <f t="shared" si="634"/>
        <v>2.8396683608989147E-14</v>
      </c>
      <c r="HY177" s="86">
        <f t="shared" si="635"/>
        <v>5.8178808789926456E-15</v>
      </c>
      <c r="HZ177" s="86">
        <f t="shared" si="636"/>
        <v>8.0979736517912935E-16</v>
      </c>
      <c r="IA177" s="86">
        <f t="shared" si="637"/>
        <v>3.0500369859125293E-19</v>
      </c>
      <c r="IB177" s="86">
        <f t="shared" si="638"/>
        <v>7.222761983709126E-19</v>
      </c>
      <c r="IC177" s="86">
        <f t="shared" si="639"/>
        <v>2.2796181283019002E-18</v>
      </c>
      <c r="ID177" s="86">
        <f t="shared" si="640"/>
        <v>1.6169577912689581E-14</v>
      </c>
      <c r="IE177" s="86">
        <f t="shared" si="641"/>
        <v>1.1759451708695534E-11</v>
      </c>
      <c r="IF177" s="86">
        <f t="shared" si="642"/>
        <v>7.4498327423205475E-6</v>
      </c>
      <c r="IG177" s="86">
        <f t="shared" si="643"/>
        <v>7.0562550895882363E-4</v>
      </c>
      <c r="II177" s="86">
        <f t="shared" si="540"/>
        <v>6.7141005417324207E-2</v>
      </c>
      <c r="IJ177" s="86">
        <f t="shared" si="541"/>
        <v>8.6066114087140572E-2</v>
      </c>
      <c r="IK177" s="86">
        <f t="shared" si="542"/>
        <v>0.23604858676041432</v>
      </c>
      <c r="IL177" s="86">
        <f t="shared" si="543"/>
        <v>0.11245609991773321</v>
      </c>
      <c r="IM177" s="86">
        <f t="shared" si="544"/>
        <v>0.25380872183936554</v>
      </c>
      <c r="IN177" s="86">
        <f t="shared" si="545"/>
        <v>0.15751353315792554</v>
      </c>
      <c r="IO177" s="86">
        <f t="shared" si="546"/>
        <v>0.2498133462246557</v>
      </c>
      <c r="IP177" s="86">
        <f t="shared" si="547"/>
        <v>0.27983911412748508</v>
      </c>
      <c r="IQ177" s="86">
        <f t="shared" si="548"/>
        <v>0.45199001389118093</v>
      </c>
      <c r="IR177" s="86">
        <f t="shared" si="549"/>
        <v>0.46639700317011101</v>
      </c>
      <c r="IS177" s="86">
        <f t="shared" si="550"/>
        <v>0.37093332824240172</v>
      </c>
      <c r="IT177" s="86">
        <f t="shared" si="551"/>
        <v>0.1838569866903525</v>
      </c>
      <c r="IU177" s="86">
        <f t="shared" si="552"/>
        <v>0.10024968843952572</v>
      </c>
      <c r="IV177" s="86">
        <f t="shared" si="553"/>
        <v>5.9804306503222299E-2</v>
      </c>
      <c r="IW177" s="86">
        <f t="shared" si="554"/>
        <v>1.4134955203523033E-2</v>
      </c>
      <c r="IY177" s="86">
        <f t="shared" si="555"/>
        <v>6.714100591373047E-2</v>
      </c>
      <c r="IZ177" s="86">
        <f t="shared" si="556"/>
        <v>8.6066114241185154E-2</v>
      </c>
      <c r="JA177" s="86">
        <f t="shared" si="557"/>
        <v>0.23604858676044455</v>
      </c>
      <c r="JB177" s="86">
        <f t="shared" si="558"/>
        <v>0.11245609991773596</v>
      </c>
      <c r="JC177" s="86">
        <f t="shared" si="559"/>
        <v>0.25380872184000253</v>
      </c>
      <c r="JD177" s="86">
        <f t="shared" si="560"/>
        <v>0.15751353315795394</v>
      </c>
      <c r="JE177" s="86">
        <f t="shared" si="561"/>
        <v>0.24981334622466153</v>
      </c>
      <c r="JF177" s="86">
        <f t="shared" si="562"/>
        <v>0.27983911412748591</v>
      </c>
      <c r="JG177" s="86">
        <f t="shared" si="563"/>
        <v>0.45199001389118093</v>
      </c>
      <c r="JH177" s="86">
        <f t="shared" si="564"/>
        <v>0.46639700317011101</v>
      </c>
      <c r="JI177" s="86">
        <f t="shared" si="565"/>
        <v>0.37093332824240172</v>
      </c>
      <c r="JJ177" s="86">
        <f t="shared" si="566"/>
        <v>0.18385698669036868</v>
      </c>
      <c r="JK177" s="86">
        <f t="shared" si="567"/>
        <v>0.10024968845128518</v>
      </c>
      <c r="JL177" s="86">
        <f t="shared" si="568"/>
        <v>5.9811756335964618E-2</v>
      </c>
      <c r="JM177" s="86">
        <f t="shared" si="569"/>
        <v>1.4840580712481857E-2</v>
      </c>
    </row>
    <row r="178" spans="2:273" x14ac:dyDescent="0.25">
      <c r="B178" s="2">
        <v>151</v>
      </c>
      <c r="C178" s="37">
        <v>59.326000000000001</v>
      </c>
      <c r="D178" s="37">
        <v>61.548000000000002</v>
      </c>
      <c r="E178" s="37">
        <v>62.19</v>
      </c>
      <c r="F178" s="37">
        <v>61.619</v>
      </c>
      <c r="G178" s="37">
        <v>62.69</v>
      </c>
      <c r="H178" s="37">
        <v>62.619</v>
      </c>
      <c r="I178" s="37">
        <v>63.167000000000002</v>
      </c>
      <c r="J178" s="37">
        <v>62.5</v>
      </c>
      <c r="K178" s="37">
        <v>62.511000000000003</v>
      </c>
      <c r="L178" s="37">
        <v>60.177999999999997</v>
      </c>
      <c r="M178" s="37">
        <v>59.933</v>
      </c>
      <c r="N178" s="37">
        <v>59.511000000000003</v>
      </c>
      <c r="O178" s="37">
        <v>59.110999999999997</v>
      </c>
      <c r="P178" s="37">
        <v>59.113999999999997</v>
      </c>
      <c r="Q178" s="37">
        <v>61.860500000000002</v>
      </c>
      <c r="S178" s="4">
        <f t="shared" si="441"/>
        <v>60.946773437717134</v>
      </c>
      <c r="T178" s="4">
        <f t="shared" si="442"/>
        <v>61.638826147357591</v>
      </c>
      <c r="U178" s="4">
        <f t="shared" si="443"/>
        <v>62.537787497985647</v>
      </c>
      <c r="V178" s="4">
        <f t="shared" si="444"/>
        <v>61.844152940024117</v>
      </c>
      <c r="W178" s="4">
        <f t="shared" si="445"/>
        <v>63.393214248682575</v>
      </c>
      <c r="X178" s="4">
        <f t="shared" si="446"/>
        <v>62.762167867437419</v>
      </c>
      <c r="Y178" s="4">
        <f t="shared" si="447"/>
        <v>63.756050534974058</v>
      </c>
      <c r="Z178" s="4">
        <f t="shared" si="448"/>
        <v>63.816697025676007</v>
      </c>
      <c r="AA178" s="4">
        <f t="shared" si="449"/>
        <v>62.320286349994319</v>
      </c>
      <c r="AB178" s="4">
        <f t="shared" si="450"/>
        <v>61.001628947952575</v>
      </c>
      <c r="AC178" s="4">
        <f t="shared" si="451"/>
        <v>60.947683078238917</v>
      </c>
      <c r="AD178" s="4">
        <f t="shared" si="452"/>
        <v>59.670779594293897</v>
      </c>
      <c r="AE178" s="4">
        <f t="shared" si="453"/>
        <v>58.665240715410775</v>
      </c>
      <c r="AF178" s="4">
        <f t="shared" si="454"/>
        <v>60.724814949149916</v>
      </c>
      <c r="AG178" s="4">
        <f t="shared" si="455"/>
        <v>61.278692986630872</v>
      </c>
      <c r="AI178" s="4">
        <f t="shared" si="456"/>
        <v>-1.6207734377171334</v>
      </c>
      <c r="AJ178" s="4">
        <f t="shared" si="457"/>
        <v>-9.0826147357589093E-2</v>
      </c>
      <c r="AK178" s="4">
        <f t="shared" si="458"/>
        <v>-0.34778749798564945</v>
      </c>
      <c r="AL178" s="4">
        <f t="shared" si="459"/>
        <v>-0.22515294002411679</v>
      </c>
      <c r="AM178" s="4">
        <f t="shared" si="460"/>
        <v>-0.70321424868257765</v>
      </c>
      <c r="AN178" s="4">
        <f t="shared" si="461"/>
        <v>-0.14316786743741972</v>
      </c>
      <c r="AO178" s="4">
        <f t="shared" si="462"/>
        <v>-0.58905053497405646</v>
      </c>
      <c r="AP178" s="4">
        <f t="shared" si="463"/>
        <v>-1.3166970256760067</v>
      </c>
      <c r="AQ178" s="4">
        <f t="shared" si="464"/>
        <v>0.19071365000568363</v>
      </c>
      <c r="AR178" s="4">
        <f t="shared" si="465"/>
        <v>-0.82362894795257802</v>
      </c>
      <c r="AS178" s="4">
        <f t="shared" si="466"/>
        <v>-1.0146830782389173</v>
      </c>
      <c r="AT178" s="4">
        <f t="shared" si="467"/>
        <v>-0.15977959429389443</v>
      </c>
      <c r="AU178" s="4">
        <f t="shared" si="468"/>
        <v>0.4457592845892222</v>
      </c>
      <c r="AV178" s="4">
        <f t="shared" si="570"/>
        <v>-1.6108149491499191</v>
      </c>
      <c r="AW178" s="4">
        <f t="shared" si="570"/>
        <v>0.58180701336912932</v>
      </c>
      <c r="AY178" s="2">
        <f t="shared" si="520"/>
        <v>60.946773437717134</v>
      </c>
      <c r="AZ178" s="2">
        <f t="shared" si="571"/>
        <v>60.810562794031426</v>
      </c>
      <c r="BA178" s="2">
        <f t="shared" si="572"/>
        <v>60.200165117879635</v>
      </c>
      <c r="BB178" s="2">
        <f t="shared" si="573"/>
        <v>59.459563641398262</v>
      </c>
      <c r="BC178" s="2">
        <f t="shared" si="574"/>
        <v>60.01651078572317</v>
      </c>
      <c r="BD178" s="2">
        <f t="shared" si="575"/>
        <v>59.252151366501309</v>
      </c>
      <c r="BE178" s="2">
        <f t="shared" si="576"/>
        <v>59.072768651177327</v>
      </c>
      <c r="BF178" s="2">
        <f t="shared" si="577"/>
        <v>58.550468122754751</v>
      </c>
      <c r="BG178" s="2">
        <f t="shared" si="578"/>
        <v>57.123389572654773</v>
      </c>
      <c r="BH178" s="2">
        <f t="shared" si="579"/>
        <v>55.445687039418658</v>
      </c>
      <c r="BI178" s="2">
        <f t="shared" si="580"/>
        <v>54.476648440324425</v>
      </c>
      <c r="BJ178" s="2">
        <f t="shared" si="581"/>
        <v>52.774496423019905</v>
      </c>
      <c r="BK178" s="2">
        <f t="shared" si="582"/>
        <v>53.521921629479195</v>
      </c>
      <c r="BL178" s="2">
        <f t="shared" si="583"/>
        <v>55.349118510174613</v>
      </c>
      <c r="BM178" s="2">
        <f t="shared" si="584"/>
        <v>57.018920903015989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98.318356991845363</v>
      </c>
      <c r="DL178" s="2">
        <f t="shared" si="585"/>
        <v>98.339847176079729</v>
      </c>
      <c r="DM178" s="2">
        <f t="shared" si="585"/>
        <v>104.62254349139232</v>
      </c>
      <c r="DN178" s="2">
        <f t="shared" si="585"/>
        <v>101.0526168831169</v>
      </c>
      <c r="DO178" s="2">
        <f t="shared" si="585"/>
        <v>97.86709899251818</v>
      </c>
      <c r="DP178" s="2">
        <f t="shared" si="585"/>
        <v>93.03336514648143</v>
      </c>
      <c r="DQ178" s="2">
        <f t="shared" si="585"/>
        <v>101.76237861163229</v>
      </c>
      <c r="DR178" s="2">
        <f t="shared" si="585"/>
        <v>103.25736369770578</v>
      </c>
      <c r="DS178" s="2">
        <f t="shared" si="585"/>
        <v>83.029166322701698</v>
      </c>
      <c r="DT178" s="2">
        <f t="shared" si="585"/>
        <v>89.538617408906887</v>
      </c>
      <c r="DU178" s="2">
        <f t="shared" si="585"/>
        <v>89.61869959514172</v>
      </c>
      <c r="DV178" s="2">
        <f t="shared" si="585"/>
        <v>92.555017729831121</v>
      </c>
      <c r="DW178" s="2">
        <f t="shared" si="585"/>
        <v>92.839797909407679</v>
      </c>
      <c r="DX178" s="2">
        <f t="shared" si="585"/>
        <v>76.207132055749142</v>
      </c>
      <c r="DY178" s="2">
        <f t="shared" si="585"/>
        <v>73.862884423897569</v>
      </c>
      <c r="DZ178" s="5"/>
      <c r="EA178" s="2">
        <f t="shared" si="440"/>
        <v>60.899422697246351</v>
      </c>
      <c r="EB178" s="2">
        <f t="shared" si="502"/>
        <v>60.529019778032897</v>
      </c>
      <c r="EC178" s="2">
        <f t="shared" si="503"/>
        <v>59.846477805446227</v>
      </c>
      <c r="ED178" s="2">
        <f t="shared" si="504"/>
        <v>58.985106878329098</v>
      </c>
      <c r="EE178" s="2">
        <f t="shared" si="505"/>
        <v>59.559446130236914</v>
      </c>
      <c r="EF178" s="2">
        <f t="shared" si="506"/>
        <v>58.826041359005131</v>
      </c>
      <c r="EG178" s="2">
        <f t="shared" si="507"/>
        <v>58.480396180012121</v>
      </c>
      <c r="EH178" s="2">
        <f t="shared" si="508"/>
        <v>58.158190217849437</v>
      </c>
      <c r="EI178" s="2">
        <f t="shared" si="509"/>
        <v>56.621240585885488</v>
      </c>
      <c r="EJ178" s="2">
        <f t="shared" si="510"/>
        <v>55.058645695054693</v>
      </c>
      <c r="EK178" s="2">
        <f t="shared" si="511"/>
        <v>54.333242391676023</v>
      </c>
      <c r="EL178" s="2">
        <f t="shared" si="512"/>
        <v>52.166056848193421</v>
      </c>
      <c r="EM178" s="2">
        <f t="shared" si="513"/>
        <v>53.082831475777816</v>
      </c>
      <c r="EN178" s="2">
        <f t="shared" si="514"/>
        <v>55.300666367994253</v>
      </c>
      <c r="EO178" s="2">
        <f t="shared" si="515"/>
        <v>57.375323166454805</v>
      </c>
      <c r="EP178" s="5"/>
      <c r="EQ178" s="2">
        <f t="shared" si="516"/>
        <v>61.022969781644306</v>
      </c>
      <c r="ER178" s="2">
        <f t="shared" si="586"/>
        <v>61.266593803103319</v>
      </c>
      <c r="ES178" s="2">
        <f t="shared" si="586"/>
        <v>60.63428132717025</v>
      </c>
      <c r="ET178" s="2">
        <f t="shared" si="586"/>
        <v>60.149369511397595</v>
      </c>
      <c r="EU178" s="2">
        <f t="shared" si="586"/>
        <v>60.578439505114879</v>
      </c>
      <c r="EV178" s="2">
        <f t="shared" si="586"/>
        <v>59.827475405038882</v>
      </c>
      <c r="EW178" s="2">
        <f t="shared" si="586"/>
        <v>59.785308842499887</v>
      </c>
      <c r="EX178" s="2">
        <f t="shared" si="586"/>
        <v>59.002676884207787</v>
      </c>
      <c r="EY178" s="2">
        <f t="shared" si="586"/>
        <v>57.606173111111119</v>
      </c>
      <c r="EZ178" s="2">
        <f t="shared" si="586"/>
        <v>55.80951148739311</v>
      </c>
      <c r="FA178" s="2">
        <f t="shared" si="586"/>
        <v>54.623405371820056</v>
      </c>
      <c r="FB178" s="2">
        <f t="shared" si="586"/>
        <v>53.570023977055527</v>
      </c>
      <c r="FC178" s="2">
        <f t="shared" si="586"/>
        <v>54.196224082825921</v>
      </c>
      <c r="FD178" s="2">
        <f t="shared" si="586"/>
        <v>55.481425156806218</v>
      </c>
      <c r="FE178" s="2">
        <f t="shared" si="586"/>
        <v>55.959883682788792</v>
      </c>
      <c r="FG178" s="2">
        <f t="shared" si="518"/>
        <v>0.99995215150795469</v>
      </c>
      <c r="FH178" s="2">
        <f t="shared" si="587"/>
        <v>0.99994955824706866</v>
      </c>
      <c r="FI178" s="2">
        <f t="shared" si="587"/>
        <v>0.99994878079907235</v>
      </c>
      <c r="FJ178" s="2">
        <f t="shared" si="587"/>
        <v>0.99994582698423595</v>
      </c>
      <c r="FK178" s="2">
        <f t="shared" si="587"/>
        <v>0.99995449554591653</v>
      </c>
      <c r="FL178" s="2">
        <f t="shared" si="587"/>
        <v>0.99994639359824089</v>
      </c>
      <c r="FM178" s="2">
        <f t="shared" si="587"/>
        <v>0.99994186454871081</v>
      </c>
      <c r="FN178" s="2">
        <f t="shared" si="587"/>
        <v>0.99993782059146807</v>
      </c>
      <c r="FO178" s="2">
        <f t="shared" si="587"/>
        <v>0.99994207414697422</v>
      </c>
      <c r="FP178" s="2">
        <f t="shared" si="587"/>
        <v>0.99993985798592533</v>
      </c>
      <c r="FQ178" s="2">
        <f t="shared" si="587"/>
        <v>0.99994019560543912</v>
      </c>
      <c r="FR178" s="2">
        <f t="shared" si="587"/>
        <v>0.99994263437704833</v>
      </c>
      <c r="FS178" s="2">
        <f t="shared" si="587"/>
        <v>0.99994539315433006</v>
      </c>
      <c r="FT178" s="2">
        <f t="shared" si="587"/>
        <v>0.99994104876329637</v>
      </c>
      <c r="FU178" s="2">
        <f t="shared" si="587"/>
        <v>0.99993048046976429</v>
      </c>
      <c r="FV178" s="5"/>
      <c r="FW178" s="2">
        <f t="shared" si="536"/>
        <v>0.36876872580892872</v>
      </c>
      <c r="FX178" s="2">
        <f t="shared" si="588"/>
        <v>0.37912909359584623</v>
      </c>
      <c r="FY178" s="2">
        <f t="shared" si="589"/>
        <v>0.44604258351029069</v>
      </c>
      <c r="FZ178" s="2">
        <f t="shared" si="590"/>
        <v>0.40555955827772894</v>
      </c>
      <c r="GA178" s="2">
        <f t="shared" si="591"/>
        <v>0.44683458978334201</v>
      </c>
      <c r="GB178" s="2">
        <f t="shared" si="592"/>
        <v>0.42366871551302382</v>
      </c>
      <c r="GC178" s="2">
        <f t="shared" si="593"/>
        <v>0.45202738124964881</v>
      </c>
      <c r="GD178" s="2">
        <f t="shared" si="594"/>
        <v>0.46119575416455927</v>
      </c>
      <c r="GE178" s="2">
        <f t="shared" si="595"/>
        <v>0.50827774727985353</v>
      </c>
      <c r="GF178" s="2">
        <f t="shared" si="596"/>
        <v>0.5126983454938826</v>
      </c>
      <c r="GG178" s="2">
        <f t="shared" si="597"/>
        <v>0.48695330870051906</v>
      </c>
      <c r="GH178" s="2">
        <f t="shared" si="598"/>
        <v>0.43172138753447581</v>
      </c>
      <c r="GI178" s="2">
        <f t="shared" si="599"/>
        <v>0.3924214588862987</v>
      </c>
      <c r="GJ178" s="2">
        <f t="shared" si="600"/>
        <v>0.26123034173509679</v>
      </c>
      <c r="GK178" s="2">
        <f t="shared" si="601"/>
        <v>0.25260597508987936</v>
      </c>
      <c r="GL178" s="5"/>
      <c r="GM178" s="86">
        <f t="shared" si="537"/>
        <v>7.5285587878454429E-130</v>
      </c>
      <c r="GN178" s="86">
        <f t="shared" si="602"/>
        <v>1.1595025976664374E-236</v>
      </c>
      <c r="GO178" s="86">
        <f t="shared" si="603"/>
        <v>1.9518343606498579E-255</v>
      </c>
      <c r="GP178" s="86">
        <f t="shared" si="604"/>
        <v>3.0643112989071725E-279</v>
      </c>
      <c r="GQ178" s="86">
        <f t="shared" si="605"/>
        <v>1.5476035315316756E-292</v>
      </c>
      <c r="GR178" s="86">
        <f t="shared" si="606"/>
        <v>1.5073617466762988E-210</v>
      </c>
      <c r="GS178" s="86">
        <f t="shared" si="607"/>
        <v>7.5499784057519093E-222</v>
      </c>
      <c r="GT178" s="86">
        <f t="shared" si="608"/>
        <v>8.134925052998407E-239</v>
      </c>
      <c r="GU178" s="86">
        <f t="shared" si="609"/>
        <v>2.6397443323692157E-241</v>
      </c>
      <c r="GV178" s="86">
        <f t="shared" si="610"/>
        <v>3.7776882038371741E-241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1.2028587100683975E-100</v>
      </c>
      <c r="HA178" s="86">
        <f t="shared" si="615"/>
        <v>2.1244595585601402E-101</v>
      </c>
      <c r="HC178" s="86">
        <f t="shared" si="538"/>
        <v>1.5857375039666103E-86</v>
      </c>
      <c r="HD178" s="86">
        <f t="shared" si="616"/>
        <v>8.4096042845662306E-154</v>
      </c>
      <c r="HE178" s="86">
        <f t="shared" si="617"/>
        <v>9.2259788890677971E-184</v>
      </c>
      <c r="HF178" s="86">
        <f t="shared" si="618"/>
        <v>1.1702603460376524E-146</v>
      </c>
      <c r="HG178" s="86">
        <f t="shared" si="619"/>
        <v>1.8109664202190801E-206</v>
      </c>
      <c r="HH178" s="86">
        <f t="shared" si="620"/>
        <v>1.1732043136419305E-140</v>
      </c>
      <c r="HI178" s="86">
        <f t="shared" si="621"/>
        <v>8.9381527728379683E-158</v>
      </c>
      <c r="HJ178" s="86">
        <f t="shared" si="622"/>
        <v>2.2837939971392822E-213</v>
      </c>
      <c r="HK178" s="86">
        <f t="shared" si="623"/>
        <v>7.8122411919001614E-206</v>
      </c>
      <c r="HL178" s="86">
        <f t="shared" si="624"/>
        <v>2.398968326103989E-175</v>
      </c>
      <c r="HM178" s="86">
        <f t="shared" si="625"/>
        <v>4.2625239839535766E-206</v>
      </c>
      <c r="HN178" s="86">
        <f t="shared" si="626"/>
        <v>3.4063397684978754E-242</v>
      </c>
      <c r="HO178" s="86">
        <f t="shared" si="627"/>
        <v>4.4249745627517776E-294</v>
      </c>
      <c r="HP178" s="86">
        <f t="shared" si="628"/>
        <v>2.8147523528531241E-47</v>
      </c>
      <c r="HQ178" s="86">
        <f t="shared" si="629"/>
        <v>4.0613384975872887E-84</v>
      </c>
      <c r="HS178" s="86">
        <f t="shared" si="539"/>
        <v>7.43431346006629E-11</v>
      </c>
      <c r="HT178" s="86">
        <f t="shared" si="630"/>
        <v>2.2249303101708289E-11</v>
      </c>
      <c r="HU178" s="86">
        <f t="shared" si="631"/>
        <v>2.5170750715790928E-15</v>
      </c>
      <c r="HV178" s="86">
        <f t="shared" si="632"/>
        <v>1.9708300155599613E-16</v>
      </c>
      <c r="HW178" s="86">
        <f t="shared" si="633"/>
        <v>6.9187505927595873E-14</v>
      </c>
      <c r="HX178" s="86">
        <f t="shared" si="634"/>
        <v>2.1917143386636679E-15</v>
      </c>
      <c r="HY178" s="86">
        <f t="shared" si="635"/>
        <v>4.2229949843944841E-16</v>
      </c>
      <c r="HZ178" s="86">
        <f t="shared" si="636"/>
        <v>5.2316367150242278E-17</v>
      </c>
      <c r="IA178" s="86">
        <f t="shared" si="637"/>
        <v>1.3038474518958857E-20</v>
      </c>
      <c r="IB178" s="86">
        <f t="shared" si="638"/>
        <v>2.9662153617971605E-20</v>
      </c>
      <c r="IC178" s="86">
        <f t="shared" si="639"/>
        <v>1.0230649670667338E-19</v>
      </c>
      <c r="ID178" s="86">
        <f t="shared" si="640"/>
        <v>1.2455147204105788E-15</v>
      </c>
      <c r="IE178" s="86">
        <f t="shared" si="641"/>
        <v>1.3857404893258126E-12</v>
      </c>
      <c r="IF178" s="86">
        <f t="shared" si="642"/>
        <v>2.1818649973349306E-6</v>
      </c>
      <c r="IG178" s="86">
        <f t="shared" si="643"/>
        <v>3.1981591504673049E-4</v>
      </c>
      <c r="II178" s="86">
        <f t="shared" si="540"/>
        <v>0.10583046862146668</v>
      </c>
      <c r="IJ178" s="86">
        <f t="shared" si="541"/>
        <v>0.13116195745029663</v>
      </c>
      <c r="IK178" s="86">
        <f t="shared" si="542"/>
        <v>0.31702204931160916</v>
      </c>
      <c r="IL178" s="86">
        <f t="shared" si="543"/>
        <v>0.17231817105687028</v>
      </c>
      <c r="IM178" s="86">
        <f t="shared" si="544"/>
        <v>0.33118986260623084</v>
      </c>
      <c r="IN178" s="86">
        <f t="shared" si="545"/>
        <v>0.22945650203042936</v>
      </c>
      <c r="IO178" s="86">
        <f t="shared" si="546"/>
        <v>0.33414741311021734</v>
      </c>
      <c r="IP178" s="86">
        <f t="shared" si="547"/>
        <v>0.36667702399057678</v>
      </c>
      <c r="IQ178" s="86">
        <f t="shared" si="548"/>
        <v>0.52312819934105259</v>
      </c>
      <c r="IR178" s="86">
        <f t="shared" si="549"/>
        <v>0.53485903295275294</v>
      </c>
      <c r="IS178" s="86">
        <f t="shared" si="550"/>
        <v>0.45750800566129279</v>
      </c>
      <c r="IT178" s="86">
        <f t="shared" si="551"/>
        <v>0.26010338564687174</v>
      </c>
      <c r="IU178" s="86">
        <f t="shared" si="552"/>
        <v>0.15237914311324247</v>
      </c>
      <c r="IV178" s="86">
        <f t="shared" si="553"/>
        <v>7.9657855405453809E-2</v>
      </c>
      <c r="IW178" s="86">
        <f t="shared" si="554"/>
        <v>2.2681559984096163E-2</v>
      </c>
      <c r="IY178" s="86">
        <f t="shared" si="555"/>
        <v>0.10583046869580981</v>
      </c>
      <c r="IZ178" s="86">
        <f t="shared" si="556"/>
        <v>0.13116195747254594</v>
      </c>
      <c r="JA178" s="86">
        <f t="shared" si="557"/>
        <v>0.31702204931161165</v>
      </c>
      <c r="JB178" s="86">
        <f t="shared" si="558"/>
        <v>0.17231817105687047</v>
      </c>
      <c r="JC178" s="86">
        <f t="shared" si="559"/>
        <v>0.33118986260630001</v>
      </c>
      <c r="JD178" s="86">
        <f t="shared" si="560"/>
        <v>0.22945650203043155</v>
      </c>
      <c r="JE178" s="86">
        <f t="shared" si="561"/>
        <v>0.33414741311021778</v>
      </c>
      <c r="JF178" s="86">
        <f t="shared" si="562"/>
        <v>0.36667702399057683</v>
      </c>
      <c r="JG178" s="86">
        <f t="shared" si="563"/>
        <v>0.52312819934105259</v>
      </c>
      <c r="JH178" s="86">
        <f t="shared" si="564"/>
        <v>0.53485903295275294</v>
      </c>
      <c r="JI178" s="86">
        <f t="shared" si="565"/>
        <v>0.45750800566129279</v>
      </c>
      <c r="JJ178" s="86">
        <f t="shared" si="566"/>
        <v>0.26010338564687296</v>
      </c>
      <c r="JK178" s="86">
        <f t="shared" si="567"/>
        <v>0.15237914311462822</v>
      </c>
      <c r="JL178" s="86">
        <f t="shared" si="568"/>
        <v>7.9660037270451151E-2</v>
      </c>
      <c r="JM178" s="86">
        <f t="shared" si="569"/>
        <v>2.3001375899142893E-2</v>
      </c>
    </row>
    <row r="179" spans="2:273" x14ac:dyDescent="0.25">
      <c r="B179" s="2">
        <v>152</v>
      </c>
      <c r="C179" s="37">
        <v>61.478000000000002</v>
      </c>
      <c r="D179" s="37">
        <v>62.356999999999999</v>
      </c>
      <c r="E179" s="37">
        <v>63.143000000000001</v>
      </c>
      <c r="F179" s="37">
        <v>62.475999999999999</v>
      </c>
      <c r="G179" s="37">
        <v>63.929000000000002</v>
      </c>
      <c r="H179" s="37">
        <v>62.570999999999998</v>
      </c>
      <c r="I179" s="37">
        <v>63.451999999999998</v>
      </c>
      <c r="J179" s="37">
        <v>63.886000000000003</v>
      </c>
      <c r="K179" s="37">
        <v>61.911000000000001</v>
      </c>
      <c r="L179" s="37">
        <v>60.511000000000003</v>
      </c>
      <c r="M179" s="37">
        <v>60.6</v>
      </c>
      <c r="N179" s="37">
        <v>59.488999999999997</v>
      </c>
      <c r="O179" s="37">
        <v>59.133000000000003</v>
      </c>
      <c r="P179" s="37">
        <v>60.817999999999998</v>
      </c>
      <c r="Q179" s="37">
        <v>62.767400000000002</v>
      </c>
      <c r="S179" s="4">
        <f t="shared" si="441"/>
        <v>60.867719021232205</v>
      </c>
      <c r="T179" s="4">
        <f t="shared" si="442"/>
        <v>61.780287331325134</v>
      </c>
      <c r="U179" s="4">
        <f t="shared" si="443"/>
        <v>62.57711041601992</v>
      </c>
      <c r="V179" s="4">
        <f t="shared" si="444"/>
        <v>62.295256590774486</v>
      </c>
      <c r="W179" s="4">
        <f t="shared" si="445"/>
        <v>63.452331726266301</v>
      </c>
      <c r="X179" s="4">
        <f t="shared" si="446"/>
        <v>63.244031160620871</v>
      </c>
      <c r="Y179" s="4">
        <f t="shared" si="447"/>
        <v>63.86225043763524</v>
      </c>
      <c r="Z179" s="4">
        <f t="shared" si="448"/>
        <v>63.768163173183893</v>
      </c>
      <c r="AA179" s="4">
        <f t="shared" si="449"/>
        <v>61.390360996887033</v>
      </c>
      <c r="AB179" s="4">
        <f t="shared" si="450"/>
        <v>59.880542937309158</v>
      </c>
      <c r="AC179" s="4">
        <f t="shared" si="451"/>
        <v>60.274571792360952</v>
      </c>
      <c r="AD179" s="4">
        <f t="shared" si="452"/>
        <v>60.419517406344113</v>
      </c>
      <c r="AE179" s="4">
        <f t="shared" si="453"/>
        <v>59.861276298762107</v>
      </c>
      <c r="AF179" s="4">
        <f t="shared" si="454"/>
        <v>61.832169458342157</v>
      </c>
      <c r="AG179" s="4">
        <f t="shared" si="455"/>
        <v>63.089771147772218</v>
      </c>
      <c r="AI179" s="4">
        <f t="shared" si="456"/>
        <v>0.61028097876779697</v>
      </c>
      <c r="AJ179" s="4">
        <f t="shared" si="457"/>
        <v>0.57671266867486537</v>
      </c>
      <c r="AK179" s="4">
        <f t="shared" si="458"/>
        <v>0.5658895839800806</v>
      </c>
      <c r="AL179" s="4">
        <f t="shared" si="459"/>
        <v>0.18074340922551357</v>
      </c>
      <c r="AM179" s="4">
        <f t="shared" si="460"/>
        <v>0.47666827373370069</v>
      </c>
      <c r="AN179" s="4">
        <f t="shared" si="461"/>
        <v>-0.67303116062087298</v>
      </c>
      <c r="AO179" s="4">
        <f t="shared" si="462"/>
        <v>-0.41025043763524138</v>
      </c>
      <c r="AP179" s="4">
        <f t="shared" si="463"/>
        <v>0.11783682681610941</v>
      </c>
      <c r="AQ179" s="4">
        <f t="shared" si="464"/>
        <v>0.52063900311296862</v>
      </c>
      <c r="AR179" s="4">
        <f t="shared" si="465"/>
        <v>0.63045706269084434</v>
      </c>
      <c r="AS179" s="4">
        <f t="shared" si="466"/>
        <v>0.32542820763904956</v>
      </c>
      <c r="AT179" s="4">
        <f t="shared" si="467"/>
        <v>-0.93051740634411573</v>
      </c>
      <c r="AU179" s="4">
        <f t="shared" si="468"/>
        <v>-0.72827629876210409</v>
      </c>
      <c r="AV179" s="4">
        <f t="shared" si="570"/>
        <v>-1.0141694583421597</v>
      </c>
      <c r="AW179" s="4">
        <f t="shared" si="570"/>
        <v>-0.3223711477722162</v>
      </c>
      <c r="AY179" s="2">
        <f t="shared" si="520"/>
        <v>60.867719021232205</v>
      </c>
      <c r="AZ179" s="2">
        <f t="shared" si="571"/>
        <v>60.722527234173199</v>
      </c>
      <c r="BA179" s="2">
        <f t="shared" si="572"/>
        <v>60.094440624465264</v>
      </c>
      <c r="BB179" s="2">
        <f t="shared" si="573"/>
        <v>59.342011607831481</v>
      </c>
      <c r="BC179" s="2">
        <f t="shared" si="574"/>
        <v>59.916129267261127</v>
      </c>
      <c r="BD179" s="2">
        <f t="shared" si="575"/>
        <v>59.166447106513843</v>
      </c>
      <c r="BE179" s="2">
        <f t="shared" si="576"/>
        <v>58.968647785149962</v>
      </c>
      <c r="BF179" s="2">
        <f t="shared" si="577"/>
        <v>58.440765095057628</v>
      </c>
      <c r="BG179" s="2">
        <f t="shared" si="578"/>
        <v>57.034901661825899</v>
      </c>
      <c r="BH179" s="2">
        <f t="shared" si="579"/>
        <v>55.338629850702858</v>
      </c>
      <c r="BI179" s="2">
        <f t="shared" si="580"/>
        <v>54.360654647040349</v>
      </c>
      <c r="BJ179" s="2">
        <f t="shared" si="581"/>
        <v>52.666288776081252</v>
      </c>
      <c r="BK179" s="2">
        <f t="shared" si="582"/>
        <v>53.40810233957427</v>
      </c>
      <c r="BL179" s="2">
        <f t="shared" si="583"/>
        <v>55.244381661721221</v>
      </c>
      <c r="BM179" s="2">
        <f t="shared" si="584"/>
        <v>56.917908103697542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98.510196768347939</v>
      </c>
      <c r="DL179" s="2">
        <f t="shared" si="585"/>
        <v>98.507774086378731</v>
      </c>
      <c r="DM179" s="2">
        <f t="shared" si="585"/>
        <v>104.83522500755059</v>
      </c>
      <c r="DN179" s="2">
        <f t="shared" si="585"/>
        <v>101.2443038356992</v>
      </c>
      <c r="DO179" s="2">
        <f t="shared" si="585"/>
        <v>98.034458444750584</v>
      </c>
      <c r="DP179" s="2">
        <f t="shared" si="585"/>
        <v>93.164110540622175</v>
      </c>
      <c r="DQ179" s="2">
        <f t="shared" si="585"/>
        <v>101.96093733583491</v>
      </c>
      <c r="DR179" s="2">
        <f t="shared" si="585"/>
        <v>103.46880701754384</v>
      </c>
      <c r="DS179" s="2">
        <f t="shared" si="585"/>
        <v>83.061008348968116</v>
      </c>
      <c r="DT179" s="2">
        <f t="shared" si="585"/>
        <v>89.650498987854263</v>
      </c>
      <c r="DU179" s="2">
        <f t="shared" si="585"/>
        <v>89.744304048583018</v>
      </c>
      <c r="DV179" s="2">
        <f t="shared" si="585"/>
        <v>92.718865103189472</v>
      </c>
      <c r="DW179" s="2">
        <f t="shared" si="585"/>
        <v>93.002562717770047</v>
      </c>
      <c r="DX179" s="2">
        <f t="shared" si="585"/>
        <v>76.257225087108026</v>
      </c>
      <c r="DY179" s="2">
        <f t="shared" si="585"/>
        <v>73.923422332859161</v>
      </c>
      <c r="EA179" s="2">
        <f t="shared" si="440"/>
        <v>60.816564759147937</v>
      </c>
      <c r="EB179" s="2">
        <f t="shared" si="502"/>
        <v>60.417674795254484</v>
      </c>
      <c r="EC179" s="2">
        <f t="shared" si="503"/>
        <v>59.714125166680063</v>
      </c>
      <c r="ED179" s="2">
        <f t="shared" si="504"/>
        <v>58.829034643791417</v>
      </c>
      <c r="EE179" s="2">
        <f t="shared" si="505"/>
        <v>59.424713135573995</v>
      </c>
      <c r="EF179" s="2">
        <f t="shared" si="506"/>
        <v>58.706788324007931</v>
      </c>
      <c r="EG179" s="2">
        <f t="shared" si="507"/>
        <v>58.331667220288082</v>
      </c>
      <c r="EH179" s="2">
        <f t="shared" si="508"/>
        <v>58.019798197232618</v>
      </c>
      <c r="EI179" s="2">
        <f t="shared" si="509"/>
        <v>56.498194886817579</v>
      </c>
      <c r="EJ179" s="2">
        <f t="shared" si="510"/>
        <v>54.92509976628962</v>
      </c>
      <c r="EK179" s="2">
        <f t="shared" si="511"/>
        <v>54.207288701089347</v>
      </c>
      <c r="EL179" s="2">
        <f t="shared" si="512"/>
        <v>52.011842132789361</v>
      </c>
      <c r="EM179" s="2">
        <f t="shared" si="513"/>
        <v>52.934104334151172</v>
      </c>
      <c r="EN179" s="2">
        <f t="shared" si="514"/>
        <v>55.191622283947837</v>
      </c>
      <c r="EO179" s="2">
        <f t="shared" si="515"/>
        <v>57.308265133160774</v>
      </c>
      <c r="EQ179" s="2">
        <f t="shared" si="516"/>
        <v>60.943363858961817</v>
      </c>
      <c r="ER179" s="2">
        <f t="shared" si="586"/>
        <v>61.173464384378796</v>
      </c>
      <c r="ES179" s="2">
        <f t="shared" si="586"/>
        <v>60.520714153229342</v>
      </c>
      <c r="ET179" s="2">
        <f t="shared" si="586"/>
        <v>60.02284220925003</v>
      </c>
      <c r="EU179" s="2">
        <f t="shared" si="586"/>
        <v>60.467544909217494</v>
      </c>
      <c r="EV179" s="2">
        <f t="shared" si="586"/>
        <v>59.732943591644187</v>
      </c>
      <c r="EW179" s="2">
        <f t="shared" si="586"/>
        <v>59.668016408780005</v>
      </c>
      <c r="EX179" s="2">
        <f t="shared" si="586"/>
        <v>58.883973858338614</v>
      </c>
      <c r="EY179" s="2">
        <f t="shared" si="586"/>
        <v>57.505799333333336</v>
      </c>
      <c r="EZ179" s="2">
        <f t="shared" si="586"/>
        <v>55.693536048304736</v>
      </c>
      <c r="FA179" s="2">
        <f t="shared" si="586"/>
        <v>54.504220323692486</v>
      </c>
      <c r="FB179" s="2">
        <f t="shared" si="586"/>
        <v>53.447257549615287</v>
      </c>
      <c r="FC179" s="2">
        <f t="shared" si="586"/>
        <v>54.07259736815513</v>
      </c>
      <c r="FD179" s="2">
        <f t="shared" si="586"/>
        <v>55.37640504312553</v>
      </c>
      <c r="FE179" s="2">
        <f t="shared" si="586"/>
        <v>55.860673407893032</v>
      </c>
      <c r="FG179" s="2">
        <f t="shared" si="518"/>
        <v>0.99995636147288314</v>
      </c>
      <c r="FH179" s="2">
        <f t="shared" si="587"/>
        <v>0.9999539963703914</v>
      </c>
      <c r="FI179" s="2">
        <f t="shared" si="587"/>
        <v>0.99995328732304922</v>
      </c>
      <c r="FJ179" s="2">
        <f t="shared" si="587"/>
        <v>0.99995059338691916</v>
      </c>
      <c r="FK179" s="2">
        <f t="shared" si="587"/>
        <v>0.99995849927847225</v>
      </c>
      <c r="FL179" s="2">
        <f t="shared" si="587"/>
        <v>0.9999511101499341</v>
      </c>
      <c r="FM179" s="2">
        <f t="shared" si="587"/>
        <v>0.99994697956705858</v>
      </c>
      <c r="FN179" s="2">
        <f t="shared" si="587"/>
        <v>0.9999432913951749</v>
      </c>
      <c r="FO179" s="2">
        <f t="shared" si="587"/>
        <v>0.9999471707248988</v>
      </c>
      <c r="FP179" s="2">
        <f t="shared" si="587"/>
        <v>0.999945149541003</v>
      </c>
      <c r="FQ179" s="2">
        <f t="shared" si="587"/>
        <v>0.99994545745690888</v>
      </c>
      <c r="FR179" s="2">
        <f t="shared" si="587"/>
        <v>0.99994768166598214</v>
      </c>
      <c r="FS179" s="2">
        <f t="shared" si="587"/>
        <v>0.99995019772555549</v>
      </c>
      <c r="FT179" s="2">
        <f t="shared" si="587"/>
        <v>0.99994623555425288</v>
      </c>
      <c r="FU179" s="2">
        <f t="shared" si="587"/>
        <v>0.99993659704704441</v>
      </c>
      <c r="FW179" s="2">
        <f t="shared" si="536"/>
        <v>0.39045519703506348</v>
      </c>
      <c r="FX179" s="2">
        <f t="shared" si="588"/>
        <v>0.40103774973978812</v>
      </c>
      <c r="FY179" s="2">
        <f t="shared" si="589"/>
        <v>0.4688977121330562</v>
      </c>
      <c r="FZ179" s="2">
        <f t="shared" si="590"/>
        <v>0.42794281425928249</v>
      </c>
      <c r="GA179" s="2">
        <f t="shared" si="591"/>
        <v>0.4696958913012993</v>
      </c>
      <c r="GB179" s="2">
        <f t="shared" si="592"/>
        <v>0.44630104588754421</v>
      </c>
      <c r="GC179" s="2">
        <f t="shared" si="593"/>
        <v>0.47492625994532311</v>
      </c>
      <c r="GD179" s="2">
        <f t="shared" si="594"/>
        <v>0.48414872898487504</v>
      </c>
      <c r="GE179" s="2">
        <f t="shared" si="595"/>
        <v>0.53126351583651998</v>
      </c>
      <c r="GF179" s="2">
        <f t="shared" si="596"/>
        <v>0.53566624840729005</v>
      </c>
      <c r="GG179" s="2">
        <f t="shared" si="597"/>
        <v>0.50997487378592177</v>
      </c>
      <c r="GH179" s="2">
        <f t="shared" si="598"/>
        <v>0.45444469386408759</v>
      </c>
      <c r="GI179" s="2">
        <f t="shared" si="599"/>
        <v>0.41458532548252081</v>
      </c>
      <c r="GJ179" s="2">
        <f t="shared" si="600"/>
        <v>0.27939185205422357</v>
      </c>
      <c r="GK179" s="2">
        <f t="shared" si="601"/>
        <v>0.27038734241253715</v>
      </c>
      <c r="GM179" s="86">
        <f t="shared" si="537"/>
        <v>8.0450213410121576E-133</v>
      </c>
      <c r="GN179" s="86">
        <f t="shared" si="602"/>
        <v>4.6126281428206675E-242</v>
      </c>
      <c r="GO179" s="86">
        <f t="shared" si="603"/>
        <v>2.884144467984731E-261</v>
      </c>
      <c r="GP179" s="86">
        <f t="shared" si="604"/>
        <v>1.1218364819122289E-285</v>
      </c>
      <c r="GQ179" s="86">
        <f t="shared" si="605"/>
        <v>2.9999915504786527E-299</v>
      </c>
      <c r="GR179" s="86">
        <f t="shared" si="606"/>
        <v>2.1878135669591E-215</v>
      </c>
      <c r="GS179" s="86">
        <f t="shared" si="607"/>
        <v>6.592014671907518E-227</v>
      </c>
      <c r="GT179" s="86">
        <f t="shared" si="608"/>
        <v>2.8063042608606839E-244</v>
      </c>
      <c r="GU179" s="86">
        <f t="shared" si="609"/>
        <v>8.0943735352649804E-247</v>
      </c>
      <c r="GV179" s="86">
        <f t="shared" si="610"/>
        <v>1.1786524142925939E-246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6.134050013367875E-103</v>
      </c>
      <c r="HA179" s="86">
        <f t="shared" si="615"/>
        <v>1.0577248267343404E-103</v>
      </c>
      <c r="HC179" s="86">
        <f t="shared" si="538"/>
        <v>3.1881501686718935E-89</v>
      </c>
      <c r="HD179" s="86">
        <f t="shared" si="616"/>
        <v>1.5101465563188474E-158</v>
      </c>
      <c r="HE179" s="86">
        <f t="shared" si="617"/>
        <v>2.005167504144078E-189</v>
      </c>
      <c r="HF179" s="86">
        <f t="shared" si="618"/>
        <v>3.5212405942504543E-151</v>
      </c>
      <c r="HG179" s="86">
        <f t="shared" si="619"/>
        <v>8.4662760909217495E-213</v>
      </c>
      <c r="HH179" s="86">
        <f t="shared" si="620"/>
        <v>5.7238966477693201E-145</v>
      </c>
      <c r="HI179" s="86">
        <f t="shared" si="621"/>
        <v>1.4403435146346946E-162</v>
      </c>
      <c r="HJ179" s="86">
        <f t="shared" si="622"/>
        <v>7.0789579282643169E-220</v>
      </c>
      <c r="HK179" s="86">
        <f t="shared" si="623"/>
        <v>4.8018944234782782E-212</v>
      </c>
      <c r="HL179" s="86">
        <f t="shared" si="624"/>
        <v>1.2009444423223452E-180</v>
      </c>
      <c r="HM179" s="86">
        <f t="shared" si="625"/>
        <v>2.2815526329141726E-212</v>
      </c>
      <c r="HN179" s="86">
        <f t="shared" si="626"/>
        <v>1.2857716479551206E-249</v>
      </c>
      <c r="HO179" s="86">
        <f t="shared" si="627"/>
        <v>3.1767655375436125E-303</v>
      </c>
      <c r="HP179" s="86">
        <f t="shared" si="628"/>
        <v>9.9747101384300605E-49</v>
      </c>
      <c r="HQ179" s="86">
        <f t="shared" si="629"/>
        <v>8.8220739137825868E-87</v>
      </c>
      <c r="HS179" s="86">
        <f t="shared" si="539"/>
        <v>1.0245196692301758E-11</v>
      </c>
      <c r="HT179" s="86">
        <f t="shared" si="630"/>
        <v>2.96066462300026E-12</v>
      </c>
      <c r="HU179" s="86">
        <f t="shared" si="631"/>
        <v>1.9012856919544812E-16</v>
      </c>
      <c r="HV179" s="86">
        <f t="shared" si="632"/>
        <v>1.2762567360528805E-17</v>
      </c>
      <c r="HW179" s="86">
        <f t="shared" si="633"/>
        <v>6.8897320634666931E-15</v>
      </c>
      <c r="HX179" s="86">
        <f t="shared" si="634"/>
        <v>1.5248176563566564E-16</v>
      </c>
      <c r="HY179" s="86">
        <f t="shared" si="635"/>
        <v>2.7636075795734351E-17</v>
      </c>
      <c r="HZ179" s="86">
        <f t="shared" si="636"/>
        <v>3.0381235273703832E-18</v>
      </c>
      <c r="IA179" s="86">
        <f t="shared" si="637"/>
        <v>4.9681160532441742E-22</v>
      </c>
      <c r="IB179" s="86">
        <f t="shared" si="638"/>
        <v>1.0800830234699403E-21</v>
      </c>
      <c r="IC179" s="86">
        <f t="shared" si="639"/>
        <v>4.0845931228439851E-21</v>
      </c>
      <c r="ID179" s="86">
        <f t="shared" si="640"/>
        <v>8.6621921150292064E-17</v>
      </c>
      <c r="IE179" s="86">
        <f t="shared" si="641"/>
        <v>1.4927419126217446E-13</v>
      </c>
      <c r="IF179" s="86">
        <f t="shared" si="642"/>
        <v>5.9911796084471329E-7</v>
      </c>
      <c r="IG179" s="86">
        <f t="shared" si="643"/>
        <v>1.3860602195233374E-4</v>
      </c>
      <c r="II179" s="86">
        <f t="shared" si="540"/>
        <v>0.15747429731264287</v>
      </c>
      <c r="IJ179" s="86">
        <f t="shared" si="541"/>
        <v>0.18896892457062525</v>
      </c>
      <c r="IK179" s="86">
        <f t="shared" si="542"/>
        <v>0.40028849646634462</v>
      </c>
      <c r="IL179" s="86">
        <f t="shared" si="543"/>
        <v>0.24655686266492463</v>
      </c>
      <c r="IM179" s="86">
        <f t="shared" si="544"/>
        <v>0.40929014895483745</v>
      </c>
      <c r="IN179" s="86">
        <f t="shared" si="545"/>
        <v>0.31227412736175958</v>
      </c>
      <c r="IO179" s="86">
        <f t="shared" si="546"/>
        <v>0.41897832595000839</v>
      </c>
      <c r="IP179" s="86">
        <f t="shared" si="547"/>
        <v>0.45011164894368966</v>
      </c>
      <c r="IQ179" s="86">
        <f t="shared" si="548"/>
        <v>0.56945746296232336</v>
      </c>
      <c r="IR179" s="86">
        <f t="shared" si="549"/>
        <v>0.57593880833929967</v>
      </c>
      <c r="IS179" s="86">
        <f t="shared" si="550"/>
        <v>0.52769678433351663</v>
      </c>
      <c r="IT179" s="86">
        <f t="shared" si="551"/>
        <v>0.34444469472275802</v>
      </c>
      <c r="IU179" s="86">
        <f t="shared" si="552"/>
        <v>0.21793062610090025</v>
      </c>
      <c r="IV179" s="86">
        <f t="shared" si="553"/>
        <v>0.10391464186595865</v>
      </c>
      <c r="IW179" s="86">
        <f t="shared" si="554"/>
        <v>3.5172665661685018E-2</v>
      </c>
      <c r="IY179" s="86">
        <f t="shared" si="555"/>
        <v>0.15747429732288806</v>
      </c>
      <c r="IZ179" s="86">
        <f t="shared" si="556"/>
        <v>0.18896892457358591</v>
      </c>
      <c r="JA179" s="86">
        <f t="shared" si="557"/>
        <v>0.40028849646634479</v>
      </c>
      <c r="JB179" s="86">
        <f t="shared" si="558"/>
        <v>0.24655686266492463</v>
      </c>
      <c r="JC179" s="86">
        <f t="shared" si="559"/>
        <v>0.40929014895484434</v>
      </c>
      <c r="JD179" s="86">
        <f t="shared" si="560"/>
        <v>0.31227412736175975</v>
      </c>
      <c r="JE179" s="86">
        <f t="shared" si="561"/>
        <v>0.41897832595000839</v>
      </c>
      <c r="JF179" s="86">
        <f t="shared" si="562"/>
        <v>0.45011164894368966</v>
      </c>
      <c r="JG179" s="86">
        <f t="shared" si="563"/>
        <v>0.56945746296232336</v>
      </c>
      <c r="JH179" s="86">
        <f t="shared" si="564"/>
        <v>0.57593880833929967</v>
      </c>
      <c r="JI179" s="86">
        <f t="shared" si="565"/>
        <v>0.52769678433351663</v>
      </c>
      <c r="JJ179" s="86">
        <f t="shared" si="566"/>
        <v>0.34444469472275813</v>
      </c>
      <c r="JK179" s="86">
        <f t="shared" si="567"/>
        <v>0.21793062610104952</v>
      </c>
      <c r="JL179" s="86">
        <f t="shared" si="568"/>
        <v>0.10391524098391949</v>
      </c>
      <c r="JM179" s="86">
        <f t="shared" si="569"/>
        <v>3.5311271683637353E-2</v>
      </c>
    </row>
    <row r="180" spans="2:273" x14ac:dyDescent="0.25">
      <c r="B180" s="2">
        <v>153</v>
      </c>
      <c r="C180" s="37">
        <v>60.783000000000001</v>
      </c>
      <c r="D180" s="37">
        <v>62.405000000000001</v>
      </c>
      <c r="E180" s="37">
        <v>62.381</v>
      </c>
      <c r="F180" s="37">
        <v>62.024000000000001</v>
      </c>
      <c r="G180" s="37">
        <v>62.548000000000002</v>
      </c>
      <c r="H180" s="37">
        <v>63.762</v>
      </c>
      <c r="I180" s="37">
        <v>63.238</v>
      </c>
      <c r="J180" s="37">
        <v>62.932000000000002</v>
      </c>
      <c r="K180" s="37">
        <v>61.421999999999997</v>
      </c>
      <c r="L180" s="37">
        <v>60.667000000000002</v>
      </c>
      <c r="M180" s="37">
        <v>58.466999999999999</v>
      </c>
      <c r="N180" s="37">
        <v>59.667000000000002</v>
      </c>
      <c r="O180" s="37">
        <v>60.2</v>
      </c>
      <c r="P180" s="37">
        <v>61.908999999999999</v>
      </c>
      <c r="Q180" s="37">
        <v>66.046499999999995</v>
      </c>
      <c r="S180" s="4">
        <f t="shared" si="441"/>
        <v>60.788874855361826</v>
      </c>
      <c r="T180" s="4">
        <f t="shared" si="442"/>
        <v>61.899475880374972</v>
      </c>
      <c r="U180" s="4">
        <f t="shared" si="443"/>
        <v>62.423487416948291</v>
      </c>
      <c r="V180" s="4">
        <f t="shared" si="444"/>
        <v>62.592944899019784</v>
      </c>
      <c r="W180" s="4">
        <f t="shared" si="445"/>
        <v>63.266065590742009</v>
      </c>
      <c r="X180" s="4">
        <f t="shared" si="446"/>
        <v>63.435418681453598</v>
      </c>
      <c r="Y180" s="4">
        <f t="shared" si="447"/>
        <v>63.564291074954888</v>
      </c>
      <c r="Z180" s="4">
        <f t="shared" si="448"/>
        <v>63.271326913082945</v>
      </c>
      <c r="AA180" s="4">
        <f t="shared" si="449"/>
        <v>60.268071794053625</v>
      </c>
      <c r="AB180" s="4">
        <f t="shared" si="450"/>
        <v>58.595110803502855</v>
      </c>
      <c r="AC180" s="4">
        <f t="shared" si="451"/>
        <v>59.155421095729821</v>
      </c>
      <c r="AD180" s="4">
        <f t="shared" si="452"/>
        <v>60.58031283195421</v>
      </c>
      <c r="AE180" s="4">
        <f t="shared" si="453"/>
        <v>60.823137602258875</v>
      </c>
      <c r="AF180" s="4">
        <f t="shared" si="454"/>
        <v>63.022387192711776</v>
      </c>
      <c r="AG180" s="4">
        <f t="shared" si="455"/>
        <v>65.425703833939622</v>
      </c>
      <c r="AI180" s="4">
        <f t="shared" si="456"/>
        <v>-5.8748553618244159E-3</v>
      </c>
      <c r="AJ180" s="4">
        <f t="shared" si="457"/>
        <v>0.5055241196250293</v>
      </c>
      <c r="AK180" s="4">
        <f t="shared" si="458"/>
        <v>-4.2487416948290502E-2</v>
      </c>
      <c r="AL180" s="4">
        <f t="shared" si="459"/>
        <v>-0.56894489901978318</v>
      </c>
      <c r="AM180" s="4">
        <f t="shared" si="460"/>
        <v>-0.71806559074200749</v>
      </c>
      <c r="AN180" s="4">
        <f t="shared" si="461"/>
        <v>0.3265813185464026</v>
      </c>
      <c r="AO180" s="4">
        <f t="shared" si="462"/>
        <v>-0.32629107495488796</v>
      </c>
      <c r="AP180" s="4">
        <f t="shared" si="463"/>
        <v>-0.33932691308294238</v>
      </c>
      <c r="AQ180" s="4">
        <f t="shared" si="464"/>
        <v>1.1539282059463716</v>
      </c>
      <c r="AR180" s="4">
        <f t="shared" si="465"/>
        <v>2.0718891964971462</v>
      </c>
      <c r="AS180" s="4">
        <f t="shared" si="466"/>
        <v>-0.68842109572982224</v>
      </c>
      <c r="AT180" s="4">
        <f t="shared" si="467"/>
        <v>-0.91331283195420809</v>
      </c>
      <c r="AU180" s="4">
        <f t="shared" si="468"/>
        <v>-0.62313760225887194</v>
      </c>
      <c r="AV180" s="4">
        <f t="shared" si="570"/>
        <v>-1.1133871927117767</v>
      </c>
      <c r="AW180" s="4">
        <f t="shared" si="570"/>
        <v>0.62079616606037291</v>
      </c>
      <c r="AY180" s="2">
        <f t="shared" si="520"/>
        <v>60.788874855361826</v>
      </c>
      <c r="AZ180" s="2">
        <f t="shared" si="571"/>
        <v>60.635614081312909</v>
      </c>
      <c r="BA180" s="2">
        <f t="shared" si="572"/>
        <v>59.989698047101236</v>
      </c>
      <c r="BB180" s="2">
        <f t="shared" si="573"/>
        <v>59.226162444647542</v>
      </c>
      <c r="BC180" s="2">
        <f t="shared" si="574"/>
        <v>59.816985399862418</v>
      </c>
      <c r="BD180" s="2">
        <f t="shared" si="575"/>
        <v>59.082110152247594</v>
      </c>
      <c r="BE180" s="2">
        <f t="shared" si="576"/>
        <v>58.866127774174444</v>
      </c>
      <c r="BF180" s="2">
        <f t="shared" si="577"/>
        <v>58.332043407311723</v>
      </c>
      <c r="BG180" s="2">
        <f t="shared" si="578"/>
        <v>56.947330521052791</v>
      </c>
      <c r="BH180" s="2">
        <f t="shared" si="579"/>
        <v>55.232275324354433</v>
      </c>
      <c r="BI180" s="2">
        <f t="shared" si="580"/>
        <v>54.24497359789973</v>
      </c>
      <c r="BJ180" s="2">
        <f t="shared" si="581"/>
        <v>52.559806042281579</v>
      </c>
      <c r="BK180" s="2">
        <f t="shared" si="582"/>
        <v>53.295818471600214</v>
      </c>
      <c r="BL180" s="2">
        <f t="shared" si="583"/>
        <v>55.139941145002481</v>
      </c>
      <c r="BM180" s="2">
        <f t="shared" si="584"/>
        <v>56.814623215352221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98.7020365448505</v>
      </c>
      <c r="DL180" s="2">
        <f t="shared" si="585"/>
        <v>98.675700996677747</v>
      </c>
      <c r="DM180" s="2">
        <f t="shared" si="585"/>
        <v>105.04790652370885</v>
      </c>
      <c r="DN180" s="2">
        <f t="shared" si="585"/>
        <v>101.4359907882815</v>
      </c>
      <c r="DO180" s="2">
        <f t="shared" si="585"/>
        <v>98.201817896982973</v>
      </c>
      <c r="DP180" s="2">
        <f t="shared" si="585"/>
        <v>93.294855934762921</v>
      </c>
      <c r="DQ180" s="2">
        <f t="shared" si="585"/>
        <v>102.15949606003754</v>
      </c>
      <c r="DR180" s="2">
        <f t="shared" si="585"/>
        <v>103.68025033738189</v>
      </c>
      <c r="DS180" s="2">
        <f t="shared" si="585"/>
        <v>83.092850375234519</v>
      </c>
      <c r="DT180" s="2">
        <f t="shared" si="585"/>
        <v>89.762380566801625</v>
      </c>
      <c r="DU180" s="2">
        <f t="shared" si="585"/>
        <v>89.869908502024316</v>
      </c>
      <c r="DV180" s="2">
        <f t="shared" si="585"/>
        <v>92.882712476547809</v>
      </c>
      <c r="DW180" s="2">
        <f t="shared" si="585"/>
        <v>93.165327526132415</v>
      </c>
      <c r="DX180" s="2">
        <f t="shared" si="585"/>
        <v>76.30731811846691</v>
      </c>
      <c r="DY180" s="2">
        <f t="shared" si="585"/>
        <v>73.983960241820753</v>
      </c>
      <c r="EA180" s="2">
        <f t="shared" si="440"/>
        <v>60.733706821049516</v>
      </c>
      <c r="EB180" s="2">
        <f t="shared" si="502"/>
        <v>60.306329812476065</v>
      </c>
      <c r="EC180" s="2">
        <f t="shared" si="503"/>
        <v>59.581772527913891</v>
      </c>
      <c r="ED180" s="2">
        <f t="shared" si="504"/>
        <v>58.672962409253742</v>
      </c>
      <c r="EE180" s="2">
        <f t="shared" si="505"/>
        <v>59.289980140911084</v>
      </c>
      <c r="EF180" s="2">
        <f t="shared" si="506"/>
        <v>58.587535289010731</v>
      </c>
      <c r="EG180" s="2">
        <f t="shared" si="507"/>
        <v>58.182938260564043</v>
      </c>
      <c r="EH180" s="2">
        <f t="shared" si="508"/>
        <v>57.881406176615798</v>
      </c>
      <c r="EI180" s="2">
        <f t="shared" si="509"/>
        <v>56.37514918774967</v>
      </c>
      <c r="EJ180" s="2">
        <f t="shared" si="510"/>
        <v>54.791553837524546</v>
      </c>
      <c r="EK180" s="2">
        <f t="shared" si="511"/>
        <v>54.081335010502663</v>
      </c>
      <c r="EL180" s="2">
        <f t="shared" si="512"/>
        <v>51.857627417385302</v>
      </c>
      <c r="EM180" s="2">
        <f t="shared" si="513"/>
        <v>52.785377192524528</v>
      </c>
      <c r="EN180" s="2">
        <f t="shared" si="514"/>
        <v>55.082578199901427</v>
      </c>
      <c r="EO180" s="2">
        <f t="shared" si="515"/>
        <v>57.241207099866749</v>
      </c>
      <c r="EQ180" s="2">
        <f t="shared" si="516"/>
        <v>60.863757936279328</v>
      </c>
      <c r="ER180" s="2">
        <f t="shared" si="586"/>
        <v>61.080334965654281</v>
      </c>
      <c r="ES180" s="2">
        <f t="shared" si="586"/>
        <v>60.407146979288427</v>
      </c>
      <c r="ET180" s="2">
        <f t="shared" si="586"/>
        <v>59.896314907102472</v>
      </c>
      <c r="EU180" s="2">
        <f t="shared" si="586"/>
        <v>60.356650313320117</v>
      </c>
      <c r="EV180" s="2">
        <f t="shared" si="586"/>
        <v>59.638411778249498</v>
      </c>
      <c r="EW180" s="2">
        <f t="shared" si="586"/>
        <v>59.550723975060123</v>
      </c>
      <c r="EX180" s="2">
        <f t="shared" si="586"/>
        <v>58.765270832469447</v>
      </c>
      <c r="EY180" s="2">
        <f t="shared" si="586"/>
        <v>57.40542555555556</v>
      </c>
      <c r="EZ180" s="2">
        <f t="shared" si="586"/>
        <v>55.577560609216356</v>
      </c>
      <c r="FA180" s="2">
        <f t="shared" si="586"/>
        <v>54.385035275564917</v>
      </c>
      <c r="FB180" s="2">
        <f t="shared" si="586"/>
        <v>53.324491122175047</v>
      </c>
      <c r="FC180" s="2">
        <f t="shared" si="586"/>
        <v>53.948970653484338</v>
      </c>
      <c r="FD180" s="2">
        <f t="shared" si="586"/>
        <v>55.271384929444835</v>
      </c>
      <c r="FE180" s="2">
        <f t="shared" si="586"/>
        <v>55.761463132997278</v>
      </c>
      <c r="FG180" s="2">
        <f t="shared" si="518"/>
        <v>0.99996020103743921</v>
      </c>
      <c r="FH180" s="2">
        <f t="shared" si="587"/>
        <v>0.99995804402131694</v>
      </c>
      <c r="FI180" s="2">
        <f t="shared" si="587"/>
        <v>0.99995739735717981</v>
      </c>
      <c r="FJ180" s="2">
        <f t="shared" si="587"/>
        <v>0.99995494043744937</v>
      </c>
      <c r="FK180" s="2">
        <f t="shared" si="587"/>
        <v>0.9999621507539147</v>
      </c>
      <c r="FL180" s="2">
        <f t="shared" si="587"/>
        <v>0.99995541173499658</v>
      </c>
      <c r="FM180" s="2">
        <f t="shared" si="587"/>
        <v>0.99995164456486119</v>
      </c>
      <c r="FN180" s="2">
        <f t="shared" si="587"/>
        <v>0.9999482808796496</v>
      </c>
      <c r="FO180" s="2">
        <f t="shared" si="587"/>
        <v>0.99995181890450724</v>
      </c>
      <c r="FP180" s="2">
        <f t="shared" si="587"/>
        <v>0.99994997554542076</v>
      </c>
      <c r="FQ180" s="2">
        <f t="shared" si="587"/>
        <v>0.99995025637076762</v>
      </c>
      <c r="FR180" s="2">
        <f t="shared" si="587"/>
        <v>0.99995228489262478</v>
      </c>
      <c r="FS180" s="2">
        <f t="shared" si="587"/>
        <v>0.99995457958684697</v>
      </c>
      <c r="FT180" s="2">
        <f t="shared" si="587"/>
        <v>0.99995096601074218</v>
      </c>
      <c r="FU180" s="2">
        <f t="shared" si="587"/>
        <v>0.99994217549706765</v>
      </c>
      <c r="FW180" s="2">
        <f t="shared" si="536"/>
        <v>0.41258342217453481</v>
      </c>
      <c r="FX180" s="2">
        <f t="shared" si="588"/>
        <v>0.42334917664547345</v>
      </c>
      <c r="FY180" s="2">
        <f t="shared" si="589"/>
        <v>0.49188406673382556</v>
      </c>
      <c r="FZ180" s="2">
        <f t="shared" si="590"/>
        <v>0.450624944986112</v>
      </c>
      <c r="GA180" s="2">
        <f t="shared" si="591"/>
        <v>0.49268507625142571</v>
      </c>
      <c r="GB180" s="2">
        <f t="shared" si="592"/>
        <v>0.46915820182016088</v>
      </c>
      <c r="GC180" s="2">
        <f t="shared" si="593"/>
        <v>0.4979310726848889</v>
      </c>
      <c r="GD180" s="2">
        <f t="shared" si="594"/>
        <v>0.50716877498617075</v>
      </c>
      <c r="GE180" s="2">
        <f t="shared" si="595"/>
        <v>0.55411738348095485</v>
      </c>
      <c r="GF180" s="2">
        <f t="shared" si="596"/>
        <v>0.55848385294660585</v>
      </c>
      <c r="GG180" s="2">
        <f t="shared" si="597"/>
        <v>0.53295420678465422</v>
      </c>
      <c r="GH180" s="2">
        <f t="shared" si="598"/>
        <v>0.47735935265912588</v>
      </c>
      <c r="GI180" s="2">
        <f t="shared" si="599"/>
        <v>0.43710043250750219</v>
      </c>
      <c r="GJ180" s="2">
        <f t="shared" si="600"/>
        <v>0.29830616508259628</v>
      </c>
      <c r="GK180" s="2">
        <f t="shared" si="601"/>
        <v>0.28893648865296828</v>
      </c>
      <c r="GM180" s="86">
        <f t="shared" si="537"/>
        <v>7.9492766062542213E-136</v>
      </c>
      <c r="GN180" s="86">
        <f t="shared" si="602"/>
        <v>1.5931963792038862E-247</v>
      </c>
      <c r="GO180" s="86">
        <f t="shared" si="603"/>
        <v>3.6589784362370373E-267</v>
      </c>
      <c r="GP180" s="86">
        <f t="shared" si="604"/>
        <v>3.4652764332031099E-292</v>
      </c>
      <c r="GQ180" s="86">
        <f t="shared" si="605"/>
        <v>4.8751455507628441E-306</v>
      </c>
      <c r="GR180" s="86">
        <f t="shared" si="606"/>
        <v>2.7951776388883277E-220</v>
      </c>
      <c r="GS180" s="86">
        <f t="shared" si="607"/>
        <v>5.0422872301047032E-232</v>
      </c>
      <c r="GT180" s="86">
        <f t="shared" si="608"/>
        <v>8.389128714330525E-250</v>
      </c>
      <c r="GU180" s="86">
        <f t="shared" si="609"/>
        <v>2.1482844204952975E-252</v>
      </c>
      <c r="GV180" s="86">
        <f t="shared" si="610"/>
        <v>3.1839247527565046E-252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2.9449377873466356E-105</v>
      </c>
      <c r="HA180" s="86">
        <f t="shared" si="615"/>
        <v>4.9573839817367757E-106</v>
      </c>
      <c r="HC180" s="86">
        <f t="shared" si="538"/>
        <v>5.8177809074111886E-92</v>
      </c>
      <c r="HD180" s="86">
        <f t="shared" si="616"/>
        <v>2.293000856979943E-163</v>
      </c>
      <c r="HE180" s="86">
        <f t="shared" si="617"/>
        <v>3.5693582748383897E-195</v>
      </c>
      <c r="HF180" s="86">
        <f t="shared" si="618"/>
        <v>9.0306377899957159E-156</v>
      </c>
      <c r="HG180" s="86">
        <f t="shared" si="619"/>
        <v>3.1704933853018412E-219</v>
      </c>
      <c r="HH180" s="86">
        <f t="shared" si="620"/>
        <v>2.3998747724934198E-149</v>
      </c>
      <c r="HI180" s="86">
        <f t="shared" si="621"/>
        <v>1.9644713499757009E-167</v>
      </c>
      <c r="HJ180" s="86">
        <f t="shared" si="622"/>
        <v>1.7487718626063943E-226</v>
      </c>
      <c r="HK180" s="86">
        <f t="shared" si="623"/>
        <v>2.3821866785800432E-218</v>
      </c>
      <c r="HL180" s="86">
        <f t="shared" si="624"/>
        <v>5.0045547359486033E-186</v>
      </c>
      <c r="HM180" s="86">
        <f t="shared" si="625"/>
        <v>9.8184989418742014E-219</v>
      </c>
      <c r="HN180" s="86">
        <f t="shared" si="626"/>
        <v>3.7429286934408621E-257</v>
      </c>
      <c r="HO180" s="86">
        <f t="shared" si="627"/>
        <v>0</v>
      </c>
      <c r="HP180" s="86">
        <f t="shared" si="628"/>
        <v>3.3559060741622255E-50</v>
      </c>
      <c r="HQ180" s="86">
        <f t="shared" si="629"/>
        <v>1.7387729341867543E-89</v>
      </c>
      <c r="HS180" s="86">
        <f t="shared" si="539"/>
        <v>1.2990458090182268E-12</v>
      </c>
      <c r="HT180" s="86">
        <f t="shared" si="630"/>
        <v>3.6292492170664027E-13</v>
      </c>
      <c r="HU180" s="86">
        <f t="shared" si="631"/>
        <v>1.3019424513448507E-17</v>
      </c>
      <c r="HV180" s="86">
        <f t="shared" si="632"/>
        <v>7.4606210809912332E-19</v>
      </c>
      <c r="HW180" s="86">
        <f t="shared" si="633"/>
        <v>6.2895970924488501E-16</v>
      </c>
      <c r="HX180" s="86">
        <f t="shared" si="634"/>
        <v>9.5614201426667983E-18</v>
      </c>
      <c r="HY180" s="86">
        <f t="shared" si="635"/>
        <v>1.6303776604976377E-18</v>
      </c>
      <c r="HZ180" s="86">
        <f t="shared" si="636"/>
        <v>1.5857601160085653E-19</v>
      </c>
      <c r="IA180" s="86">
        <f t="shared" si="637"/>
        <v>1.6871908349248458E-23</v>
      </c>
      <c r="IB180" s="86">
        <f t="shared" si="638"/>
        <v>3.4868036339887934E-23</v>
      </c>
      <c r="IC180" s="86">
        <f t="shared" si="639"/>
        <v>1.4506402950427343E-22</v>
      </c>
      <c r="ID180" s="86">
        <f t="shared" si="640"/>
        <v>5.4386426807639725E-18</v>
      </c>
      <c r="IE180" s="86">
        <f t="shared" si="641"/>
        <v>1.469758709200584E-14</v>
      </c>
      <c r="IF180" s="86">
        <f t="shared" si="642"/>
        <v>1.5424618010867018E-7</v>
      </c>
      <c r="IG180" s="86">
        <f t="shared" si="643"/>
        <v>5.7445708725689277E-5</v>
      </c>
      <c r="II180" s="86">
        <f t="shared" si="540"/>
        <v>0.22145542734703363</v>
      </c>
      <c r="IJ180" s="86">
        <f t="shared" si="541"/>
        <v>0.25770827588689466</v>
      </c>
      <c r="IK180" s="86">
        <f t="shared" si="542"/>
        <v>0.47653806416641564</v>
      </c>
      <c r="IL180" s="86">
        <f t="shared" si="543"/>
        <v>0.33009245112345914</v>
      </c>
      <c r="IM180" s="86">
        <f t="shared" si="544"/>
        <v>0.48021824459450313</v>
      </c>
      <c r="IN180" s="86">
        <f t="shared" si="545"/>
        <v>0.39803038695195314</v>
      </c>
      <c r="IO180" s="86">
        <f t="shared" si="546"/>
        <v>0.49406789705568116</v>
      </c>
      <c r="IP180" s="86">
        <f t="shared" si="547"/>
        <v>0.51951889033366638</v>
      </c>
      <c r="IQ180" s="86">
        <f t="shared" si="548"/>
        <v>0.58637784957094374</v>
      </c>
      <c r="IR180" s="86">
        <f t="shared" si="549"/>
        <v>0.58601290577845466</v>
      </c>
      <c r="IS180" s="86">
        <f t="shared" si="550"/>
        <v>0.57209389013181433</v>
      </c>
      <c r="IT180" s="86">
        <f t="shared" si="551"/>
        <v>0.42811055711366769</v>
      </c>
      <c r="IU180" s="86">
        <f t="shared" si="552"/>
        <v>0.29372866371608269</v>
      </c>
      <c r="IV180" s="86">
        <f t="shared" si="553"/>
        <v>0.13277843132476555</v>
      </c>
      <c r="IW180" s="86">
        <f t="shared" si="554"/>
        <v>5.2720072707567567E-2</v>
      </c>
      <c r="IY180" s="86">
        <f t="shared" si="555"/>
        <v>0.22145542734833268</v>
      </c>
      <c r="IZ180" s="86">
        <f t="shared" si="556"/>
        <v>0.25770827588725759</v>
      </c>
      <c r="JA180" s="86">
        <f t="shared" si="557"/>
        <v>0.47653806416641564</v>
      </c>
      <c r="JB180" s="86">
        <f t="shared" si="558"/>
        <v>0.33009245112345914</v>
      </c>
      <c r="JC180" s="86">
        <f t="shared" si="559"/>
        <v>0.48021824459450374</v>
      </c>
      <c r="JD180" s="86">
        <f t="shared" si="560"/>
        <v>0.39803038695195314</v>
      </c>
      <c r="JE180" s="86">
        <f t="shared" si="561"/>
        <v>0.49406789705568116</v>
      </c>
      <c r="JF180" s="86">
        <f t="shared" si="562"/>
        <v>0.51951889033366638</v>
      </c>
      <c r="JG180" s="86">
        <f t="shared" si="563"/>
        <v>0.58637784957094374</v>
      </c>
      <c r="JH180" s="86">
        <f t="shared" si="564"/>
        <v>0.58601290577845466</v>
      </c>
      <c r="JI180" s="86">
        <f t="shared" si="565"/>
        <v>0.57209389013181433</v>
      </c>
      <c r="JJ180" s="86">
        <f t="shared" si="566"/>
        <v>0.42811055711366769</v>
      </c>
      <c r="JK180" s="86">
        <f t="shared" si="567"/>
        <v>0.2937286637160974</v>
      </c>
      <c r="JL180" s="86">
        <f t="shared" si="568"/>
        <v>0.13277858557094566</v>
      </c>
      <c r="JM180" s="86">
        <f t="shared" si="569"/>
        <v>5.2777518416293259E-2</v>
      </c>
    </row>
    <row r="181" spans="2:273" x14ac:dyDescent="0.25">
      <c r="B181" s="2">
        <v>154</v>
      </c>
      <c r="C181" s="37">
        <v>60.109000000000002</v>
      </c>
      <c r="D181" s="37">
        <v>61.69</v>
      </c>
      <c r="E181" s="37">
        <v>62.475999999999999</v>
      </c>
      <c r="F181" s="37">
        <v>61.975999999999999</v>
      </c>
      <c r="G181" s="37">
        <v>62.713999999999999</v>
      </c>
      <c r="H181" s="37">
        <v>62.31</v>
      </c>
      <c r="I181" s="37">
        <v>62.667000000000002</v>
      </c>
      <c r="J181" s="37">
        <v>63</v>
      </c>
      <c r="K181" s="37">
        <v>60.155999999999999</v>
      </c>
      <c r="L181" s="37">
        <v>58.732999999999997</v>
      </c>
      <c r="M181" s="37">
        <v>58.578000000000003</v>
      </c>
      <c r="N181" s="37">
        <v>59.555999999999997</v>
      </c>
      <c r="O181" s="37">
        <v>61.177999999999997</v>
      </c>
      <c r="P181" s="37">
        <v>64.182000000000002</v>
      </c>
      <c r="Q181" s="37">
        <v>68.581400000000002</v>
      </c>
      <c r="S181" s="4">
        <f t="shared" si="441"/>
        <v>60.710233272407876</v>
      </c>
      <c r="T181" s="4">
        <f t="shared" si="442"/>
        <v>61.962271790749639</v>
      </c>
      <c r="U181" s="4">
        <f t="shared" si="443"/>
        <v>62.087426048410144</v>
      </c>
      <c r="V181" s="4">
        <f t="shared" si="444"/>
        <v>62.643777617533672</v>
      </c>
      <c r="W181" s="4">
        <f t="shared" si="445"/>
        <v>62.851394734034905</v>
      </c>
      <c r="X181" s="4">
        <f t="shared" si="446"/>
        <v>63.268811639401314</v>
      </c>
      <c r="Y181" s="4">
        <f t="shared" si="447"/>
        <v>62.907975229695694</v>
      </c>
      <c r="Z181" s="4">
        <f t="shared" si="448"/>
        <v>62.419863091614936</v>
      </c>
      <c r="AA181" s="4">
        <f t="shared" si="449"/>
        <v>59.163087245781469</v>
      </c>
      <c r="AB181" s="4">
        <f t="shared" si="450"/>
        <v>57.380813460398059</v>
      </c>
      <c r="AC181" s="4">
        <f t="shared" si="451"/>
        <v>57.832576879243327</v>
      </c>
      <c r="AD181" s="4">
        <f t="shared" si="452"/>
        <v>60.08666658149339</v>
      </c>
      <c r="AE181" s="4">
        <f t="shared" si="453"/>
        <v>61.34538386494296</v>
      </c>
      <c r="AF181" s="4">
        <f t="shared" si="454"/>
        <v>64.243322852440741</v>
      </c>
      <c r="AG181" s="4">
        <f t="shared" si="455"/>
        <v>68.274409625067292</v>
      </c>
      <c r="AI181" s="4">
        <f t="shared" si="456"/>
        <v>-0.60123327240787461</v>
      </c>
      <c r="AJ181" s="4">
        <f t="shared" si="457"/>
        <v>-0.2722717907496417</v>
      </c>
      <c r="AK181" s="4">
        <f t="shared" si="458"/>
        <v>0.38857395158985497</v>
      </c>
      <c r="AL181" s="4">
        <f t="shared" si="459"/>
        <v>-0.66777761753367315</v>
      </c>
      <c r="AM181" s="4">
        <f t="shared" si="460"/>
        <v>-0.13739473403490621</v>
      </c>
      <c r="AN181" s="4">
        <f t="shared" si="461"/>
        <v>-0.95881163940131131</v>
      </c>
      <c r="AO181" s="4">
        <f t="shared" si="462"/>
        <v>-0.24097522969569241</v>
      </c>
      <c r="AP181" s="4">
        <f t="shared" si="463"/>
        <v>0.58013690838506449</v>
      </c>
      <c r="AQ181" s="4">
        <f t="shared" si="464"/>
        <v>0.99291275421852987</v>
      </c>
      <c r="AR181" s="4">
        <f t="shared" si="465"/>
        <v>1.3521865396019379</v>
      </c>
      <c r="AS181" s="4">
        <f t="shared" si="466"/>
        <v>0.74542312075667638</v>
      </c>
      <c r="AT181" s="4">
        <f t="shared" si="467"/>
        <v>-0.53066658149339219</v>
      </c>
      <c r="AU181" s="4">
        <f t="shared" si="468"/>
        <v>-0.16738386494296265</v>
      </c>
      <c r="AV181" s="4">
        <f t="shared" si="570"/>
        <v>-6.1322852440738984E-2</v>
      </c>
      <c r="AW181" s="4">
        <f t="shared" si="570"/>
        <v>0.30699037493270964</v>
      </c>
      <c r="AY181" s="2">
        <f t="shared" si="520"/>
        <v>60.710233272407876</v>
      </c>
      <c r="AZ181" s="2">
        <f t="shared" si="571"/>
        <v>60.549776429470214</v>
      </c>
      <c r="BA181" s="2">
        <f t="shared" si="572"/>
        <v>59.88586182857037</v>
      </c>
      <c r="BB181" s="2">
        <f t="shared" si="573"/>
        <v>59.111926498261795</v>
      </c>
      <c r="BC181" s="2">
        <f t="shared" si="574"/>
        <v>59.71898175469839</v>
      </c>
      <c r="BD181" s="2">
        <f t="shared" si="575"/>
        <v>58.999054364078013</v>
      </c>
      <c r="BE181" s="2">
        <f t="shared" si="576"/>
        <v>58.76508135886418</v>
      </c>
      <c r="BF181" s="2">
        <f t="shared" si="577"/>
        <v>58.224217540442936</v>
      </c>
      <c r="BG181" s="2">
        <f t="shared" si="578"/>
        <v>56.860566681303766</v>
      </c>
      <c r="BH181" s="2">
        <f t="shared" si="579"/>
        <v>55.126538878267802</v>
      </c>
      <c r="BI181" s="2">
        <f t="shared" si="580"/>
        <v>54.129573281773517</v>
      </c>
      <c r="BJ181" s="2">
        <f t="shared" si="581"/>
        <v>52.454921764510807</v>
      </c>
      <c r="BK181" s="2">
        <f t="shared" si="582"/>
        <v>53.184989521097556</v>
      </c>
      <c r="BL181" s="2">
        <f t="shared" si="583"/>
        <v>55.035798217330324</v>
      </c>
      <c r="BM181" s="2">
        <f t="shared" si="584"/>
        <v>56.709041227702969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98.893876321353076</v>
      </c>
      <c r="DL181" s="2">
        <f t="shared" si="585"/>
        <v>98.843627906976749</v>
      </c>
      <c r="DM181" s="2">
        <f t="shared" si="585"/>
        <v>105.26058803986712</v>
      </c>
      <c r="DN181" s="2">
        <f t="shared" si="585"/>
        <v>101.6276777408638</v>
      </c>
      <c r="DO181" s="2">
        <f t="shared" si="585"/>
        <v>98.369177349215377</v>
      </c>
      <c r="DP181" s="2">
        <f t="shared" si="585"/>
        <v>93.425601328903653</v>
      </c>
      <c r="DQ181" s="2">
        <f t="shared" si="585"/>
        <v>102.35805478424017</v>
      </c>
      <c r="DR181" s="2">
        <f t="shared" si="585"/>
        <v>103.89169365721996</v>
      </c>
      <c r="DS181" s="2">
        <f t="shared" si="585"/>
        <v>83.124692401500937</v>
      </c>
      <c r="DT181" s="2">
        <f t="shared" si="585"/>
        <v>89.874262145749</v>
      </c>
      <c r="DU181" s="2">
        <f t="shared" si="585"/>
        <v>89.9955129554656</v>
      </c>
      <c r="DV181" s="2">
        <f t="shared" si="585"/>
        <v>93.04655984990616</v>
      </c>
      <c r="DW181" s="2">
        <f t="shared" si="585"/>
        <v>93.328092334494784</v>
      </c>
      <c r="DX181" s="2">
        <f t="shared" si="585"/>
        <v>76.357411149825793</v>
      </c>
      <c r="DY181" s="2">
        <f t="shared" si="585"/>
        <v>74.044498150782346</v>
      </c>
      <c r="EA181" s="2">
        <f t="shared" si="440"/>
        <v>60.650848882951095</v>
      </c>
      <c r="EB181" s="2">
        <f t="shared" si="502"/>
        <v>60.194984829697646</v>
      </c>
      <c r="EC181" s="2">
        <f t="shared" si="503"/>
        <v>59.449419889147727</v>
      </c>
      <c r="ED181" s="2">
        <f t="shared" si="504"/>
        <v>58.516890174716053</v>
      </c>
      <c r="EE181" s="2">
        <f t="shared" si="505"/>
        <v>59.155247146248165</v>
      </c>
      <c r="EF181" s="2">
        <f t="shared" si="506"/>
        <v>58.468282254013531</v>
      </c>
      <c r="EG181" s="2">
        <f t="shared" si="507"/>
        <v>58.034209300840004</v>
      </c>
      <c r="EH181" s="2">
        <f t="shared" si="508"/>
        <v>57.743014155998978</v>
      </c>
      <c r="EI181" s="2">
        <f t="shared" si="509"/>
        <v>56.252103488681755</v>
      </c>
      <c r="EJ181" s="2">
        <f t="shared" si="510"/>
        <v>54.658007908759473</v>
      </c>
      <c r="EK181" s="2">
        <f t="shared" si="511"/>
        <v>53.955381319915979</v>
      </c>
      <c r="EL181" s="2">
        <f t="shared" si="512"/>
        <v>51.70341270198125</v>
      </c>
      <c r="EM181" s="2">
        <f t="shared" si="513"/>
        <v>52.636650050897885</v>
      </c>
      <c r="EN181" s="2">
        <f t="shared" si="514"/>
        <v>54.973534115855017</v>
      </c>
      <c r="EO181" s="2">
        <f t="shared" si="515"/>
        <v>57.174149066572724</v>
      </c>
      <c r="EQ181" s="2">
        <f t="shared" si="516"/>
        <v>60.784152013596838</v>
      </c>
      <c r="ER181" s="2">
        <f t="shared" si="586"/>
        <v>60.987205546929758</v>
      </c>
      <c r="ES181" s="2">
        <f t="shared" si="586"/>
        <v>60.29357980534752</v>
      </c>
      <c r="ET181" s="2">
        <f t="shared" si="586"/>
        <v>59.769787604954914</v>
      </c>
      <c r="EU181" s="2">
        <f t="shared" si="586"/>
        <v>60.245755717422739</v>
      </c>
      <c r="EV181" s="2">
        <f t="shared" si="586"/>
        <v>59.54387996485481</v>
      </c>
      <c r="EW181" s="2">
        <f t="shared" si="586"/>
        <v>59.433431541340241</v>
      </c>
      <c r="EX181" s="2">
        <f t="shared" si="586"/>
        <v>58.646567806600281</v>
      </c>
      <c r="EY181" s="2">
        <f t="shared" si="586"/>
        <v>57.305051777777784</v>
      </c>
      <c r="EZ181" s="2">
        <f t="shared" si="586"/>
        <v>55.461585170127975</v>
      </c>
      <c r="FA181" s="2">
        <f t="shared" si="586"/>
        <v>54.265850227437355</v>
      </c>
      <c r="FB181" s="2">
        <f t="shared" si="586"/>
        <v>53.201724694734814</v>
      </c>
      <c r="FC181" s="2">
        <f t="shared" si="586"/>
        <v>53.825343938813546</v>
      </c>
      <c r="FD181" s="2">
        <f t="shared" si="586"/>
        <v>55.16636481576414</v>
      </c>
      <c r="FE181" s="2">
        <f t="shared" si="586"/>
        <v>55.662252858101517</v>
      </c>
      <c r="FG181" s="2">
        <f t="shared" si="518"/>
        <v>0.99996370278764102</v>
      </c>
      <c r="FH181" s="2">
        <f t="shared" si="587"/>
        <v>0.99996173555140544</v>
      </c>
      <c r="FI181" s="2">
        <f t="shared" si="587"/>
        <v>0.99996114578231499</v>
      </c>
      <c r="FJ181" s="2">
        <f t="shared" si="587"/>
        <v>0.99995890502760576</v>
      </c>
      <c r="FK181" s="2">
        <f t="shared" si="587"/>
        <v>0.99996548096234927</v>
      </c>
      <c r="FL181" s="2">
        <f t="shared" si="587"/>
        <v>0.99995933485946797</v>
      </c>
      <c r="FM181" s="2">
        <f t="shared" si="587"/>
        <v>0.99995589913137328</v>
      </c>
      <c r="FN181" s="2">
        <f t="shared" si="587"/>
        <v>0.99995283138698732</v>
      </c>
      <c r="FO181" s="2">
        <f t="shared" si="587"/>
        <v>0.99995605813237076</v>
      </c>
      <c r="FP181" s="2">
        <f t="shared" si="587"/>
        <v>0.99995437695437606</v>
      </c>
      <c r="FQ181" s="2">
        <f t="shared" si="587"/>
        <v>0.99995463307238464</v>
      </c>
      <c r="FR181" s="2">
        <f t="shared" si="587"/>
        <v>0.99995648312217089</v>
      </c>
      <c r="FS181" s="2">
        <f t="shared" si="587"/>
        <v>0.999958575925325</v>
      </c>
      <c r="FT181" s="2">
        <f t="shared" si="587"/>
        <v>0.99995528027735847</v>
      </c>
      <c r="FU181" s="2">
        <f t="shared" si="587"/>
        <v>0.99994726315822391</v>
      </c>
      <c r="FW181" s="2">
        <f t="shared" si="536"/>
        <v>0.43507060852706597</v>
      </c>
      <c r="FX181" s="2">
        <f t="shared" si="588"/>
        <v>0.4459776462179697</v>
      </c>
      <c r="FY181" s="2">
        <f t="shared" si="589"/>
        <v>0.51490478756637958</v>
      </c>
      <c r="FZ181" s="2">
        <f t="shared" si="590"/>
        <v>0.47351417011663355</v>
      </c>
      <c r="GA181" s="2">
        <f t="shared" si="591"/>
        <v>0.5157052371549693</v>
      </c>
      <c r="GB181" s="2">
        <f t="shared" si="592"/>
        <v>0.49214549309299416</v>
      </c>
      <c r="GC181" s="2">
        <f t="shared" si="593"/>
        <v>0.52094464827608788</v>
      </c>
      <c r="GD181" s="2">
        <f t="shared" si="594"/>
        <v>0.530158463662594</v>
      </c>
      <c r="GE181" s="2">
        <f t="shared" si="595"/>
        <v>0.57674471497409574</v>
      </c>
      <c r="GF181" s="2">
        <f t="shared" si="596"/>
        <v>0.58105712939088472</v>
      </c>
      <c r="GG181" s="2">
        <f t="shared" si="597"/>
        <v>0.5557945663286612</v>
      </c>
      <c r="GH181" s="2">
        <f t="shared" si="598"/>
        <v>0.50036971036202638</v>
      </c>
      <c r="GI181" s="2">
        <f t="shared" si="599"/>
        <v>0.45987774515643204</v>
      </c>
      <c r="GJ181" s="2">
        <f t="shared" si="600"/>
        <v>0.31793599491280311</v>
      </c>
      <c r="GK181" s="2">
        <f t="shared" si="601"/>
        <v>0.30822058100888128</v>
      </c>
      <c r="GM181" s="86">
        <f t="shared" si="537"/>
        <v>7.2629294287552129E-139</v>
      </c>
      <c r="GN181" s="86">
        <f t="shared" si="602"/>
        <v>4.7778564772070541E-253</v>
      </c>
      <c r="GO181" s="86">
        <f t="shared" si="603"/>
        <v>3.9853847305528554E-273</v>
      </c>
      <c r="GP181" s="86">
        <f t="shared" si="604"/>
        <v>9.0314316817773945E-299</v>
      </c>
      <c r="GQ181" s="86">
        <f t="shared" si="605"/>
        <v>0</v>
      </c>
      <c r="GR181" s="86">
        <f t="shared" si="606"/>
        <v>3.1435005723516883E-225</v>
      </c>
      <c r="GS181" s="86">
        <f t="shared" si="607"/>
        <v>3.3788797313212989E-237</v>
      </c>
      <c r="GT181" s="86">
        <f t="shared" si="608"/>
        <v>2.173194660033631E-255</v>
      </c>
      <c r="GU181" s="86">
        <f t="shared" si="609"/>
        <v>4.9349896595530126E-258</v>
      </c>
      <c r="GV181" s="86">
        <f t="shared" si="610"/>
        <v>7.4465655815231499E-258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1.3310666886627656E-107</v>
      </c>
      <c r="HA181" s="86">
        <f t="shared" si="615"/>
        <v>2.1871915713854828E-108</v>
      </c>
      <c r="HC181" s="86">
        <f t="shared" si="538"/>
        <v>9.635715461526961E-95</v>
      </c>
      <c r="HD181" s="86">
        <f t="shared" si="616"/>
        <v>2.9439331383494391E-168</v>
      </c>
      <c r="HE181" s="86">
        <f t="shared" si="617"/>
        <v>5.2038881265208016E-201</v>
      </c>
      <c r="HF181" s="86">
        <f t="shared" si="618"/>
        <v>1.9740024397500387E-160</v>
      </c>
      <c r="HG181" s="86">
        <f t="shared" si="619"/>
        <v>9.5106622839964128E-226</v>
      </c>
      <c r="HH181" s="86">
        <f t="shared" si="620"/>
        <v>8.6469134962449955E-154</v>
      </c>
      <c r="HI181" s="86">
        <f t="shared" si="621"/>
        <v>2.2676905056374004E-172</v>
      </c>
      <c r="HJ181" s="86">
        <f t="shared" si="622"/>
        <v>3.4430675074321937E-233</v>
      </c>
      <c r="HK181" s="86">
        <f t="shared" si="623"/>
        <v>9.5381119930814852E-225</v>
      </c>
      <c r="HL181" s="86">
        <f t="shared" si="624"/>
        <v>1.7359982965561035E-191</v>
      </c>
      <c r="HM181" s="86">
        <f t="shared" si="625"/>
        <v>3.3970958873292743E-225</v>
      </c>
      <c r="HN181" s="86">
        <f t="shared" si="626"/>
        <v>8.402880528273049E-265</v>
      </c>
      <c r="HO181" s="86">
        <f t="shared" si="627"/>
        <v>0</v>
      </c>
      <c r="HP181" s="86">
        <f t="shared" si="628"/>
        <v>1.0719281931871887E-51</v>
      </c>
      <c r="HQ181" s="86">
        <f t="shared" si="629"/>
        <v>3.1094420609564653E-92</v>
      </c>
      <c r="HS181" s="86">
        <f t="shared" si="539"/>
        <v>1.5153239718320097E-13</v>
      </c>
      <c r="HT181" s="86">
        <f t="shared" si="630"/>
        <v>4.0978350856719547E-14</v>
      </c>
      <c r="HU181" s="86">
        <f t="shared" si="631"/>
        <v>8.0814631410141121E-19</v>
      </c>
      <c r="HV181" s="86">
        <f t="shared" si="632"/>
        <v>3.9366068288025285E-20</v>
      </c>
      <c r="HW181" s="86">
        <f t="shared" si="633"/>
        <v>5.2632159775003605E-17</v>
      </c>
      <c r="HX181" s="86">
        <f t="shared" si="634"/>
        <v>5.4032478620135732E-19</v>
      </c>
      <c r="HY181" s="86">
        <f t="shared" si="635"/>
        <v>8.669944180796992E-20</v>
      </c>
      <c r="HZ181" s="86">
        <f t="shared" si="636"/>
        <v>7.4386726188100378E-21</v>
      </c>
      <c r="IA181" s="86">
        <f t="shared" si="637"/>
        <v>5.1063643146669649E-25</v>
      </c>
      <c r="IB181" s="86">
        <f t="shared" si="638"/>
        <v>9.9787994649848543E-25</v>
      </c>
      <c r="IC181" s="86">
        <f t="shared" si="639"/>
        <v>4.5824805809755416E-24</v>
      </c>
      <c r="ID181" s="86">
        <f t="shared" si="640"/>
        <v>3.0824521842677888E-19</v>
      </c>
      <c r="IE181" s="86">
        <f t="shared" si="641"/>
        <v>1.3225758600602562E-15</v>
      </c>
      <c r="IF181" s="86">
        <f t="shared" si="642"/>
        <v>3.723414520464824E-8</v>
      </c>
      <c r="IG181" s="86">
        <f t="shared" si="643"/>
        <v>2.2769703545425089E-5</v>
      </c>
      <c r="II181" s="86">
        <f t="shared" si="540"/>
        <v>0.29475617709419444</v>
      </c>
      <c r="IJ181" s="86">
        <f t="shared" si="541"/>
        <v>0.33319414401669345</v>
      </c>
      <c r="IK181" s="86">
        <f t="shared" si="542"/>
        <v>0.53673765485747171</v>
      </c>
      <c r="IL181" s="86">
        <f t="shared" si="543"/>
        <v>0.41457381750731048</v>
      </c>
      <c r="IM181" s="86">
        <f t="shared" si="544"/>
        <v>0.53650070166437847</v>
      </c>
      <c r="IN181" s="86">
        <f t="shared" si="545"/>
        <v>0.47663662916786748</v>
      </c>
      <c r="IO181" s="86">
        <f t="shared" si="546"/>
        <v>0.55007522025677402</v>
      </c>
      <c r="IP181" s="86">
        <f t="shared" si="547"/>
        <v>0.56626707298222934</v>
      </c>
      <c r="IQ181" s="86">
        <f t="shared" si="548"/>
        <v>0.57484922244343573</v>
      </c>
      <c r="IR181" s="86">
        <f t="shared" si="549"/>
        <v>0.56739661262569963</v>
      </c>
      <c r="IS181" s="86">
        <f t="shared" si="550"/>
        <v>0.58644846091964331</v>
      </c>
      <c r="IT181" s="86">
        <f t="shared" si="551"/>
        <v>0.50103605447312993</v>
      </c>
      <c r="IU181" s="86">
        <f t="shared" si="552"/>
        <v>0.37381505577168722</v>
      </c>
      <c r="IV181" s="86">
        <f t="shared" si="553"/>
        <v>0.16620479504961513</v>
      </c>
      <c r="IW181" s="86">
        <f t="shared" si="554"/>
        <v>7.6399579307456653E-2</v>
      </c>
      <c r="IY181" s="86">
        <f t="shared" si="555"/>
        <v>0.29475617709434598</v>
      </c>
      <c r="IZ181" s="86">
        <f t="shared" si="556"/>
        <v>0.33319414401673442</v>
      </c>
      <c r="JA181" s="86">
        <f t="shared" si="557"/>
        <v>0.53673765485747171</v>
      </c>
      <c r="JB181" s="86">
        <f t="shared" si="558"/>
        <v>0.41457381750731048</v>
      </c>
      <c r="JC181" s="86">
        <f t="shared" si="559"/>
        <v>0.53650070166437847</v>
      </c>
      <c r="JD181" s="86">
        <f t="shared" si="560"/>
        <v>0.47663662916786748</v>
      </c>
      <c r="JE181" s="86">
        <f t="shared" si="561"/>
        <v>0.55007522025677402</v>
      </c>
      <c r="JF181" s="86">
        <f t="shared" si="562"/>
        <v>0.56626707298222934</v>
      </c>
      <c r="JG181" s="86">
        <f t="shared" si="563"/>
        <v>0.57484922244343573</v>
      </c>
      <c r="JH181" s="86">
        <f t="shared" si="564"/>
        <v>0.56739661262569963</v>
      </c>
      <c r="JI181" s="86">
        <f t="shared" si="565"/>
        <v>0.58644846091964331</v>
      </c>
      <c r="JJ181" s="86">
        <f t="shared" si="566"/>
        <v>0.50103605447312993</v>
      </c>
      <c r="JK181" s="86">
        <f t="shared" si="567"/>
        <v>0.37381505577168855</v>
      </c>
      <c r="JL181" s="86">
        <f t="shared" si="568"/>
        <v>0.16620483228376035</v>
      </c>
      <c r="JM181" s="86">
        <f t="shared" si="569"/>
        <v>7.6422349011002075E-2</v>
      </c>
    </row>
    <row r="182" spans="2:273" x14ac:dyDescent="0.25">
      <c r="B182" s="2">
        <v>155</v>
      </c>
      <c r="C182" s="37">
        <v>60.478000000000002</v>
      </c>
      <c r="D182" s="37">
        <v>61.356999999999999</v>
      </c>
      <c r="E182" s="37">
        <v>62.143000000000001</v>
      </c>
      <c r="F182" s="37">
        <v>62.262</v>
      </c>
      <c r="G182" s="37">
        <v>62.594999999999999</v>
      </c>
      <c r="H182" s="37">
        <v>62.619</v>
      </c>
      <c r="I182" s="37">
        <v>61.405000000000001</v>
      </c>
      <c r="J182" s="37">
        <v>62.023000000000003</v>
      </c>
      <c r="K182" s="37">
        <v>59.866999999999997</v>
      </c>
      <c r="L182" s="37">
        <v>59.2</v>
      </c>
      <c r="M182" s="37">
        <v>57.289000000000001</v>
      </c>
      <c r="N182" s="37">
        <v>58.8</v>
      </c>
      <c r="O182" s="37">
        <v>60.777999999999999</v>
      </c>
      <c r="P182" s="37">
        <v>64.840999999999994</v>
      </c>
      <c r="Q182" s="37">
        <v>73.186000000000007</v>
      </c>
      <c r="S182" s="4">
        <f t="shared" si="441"/>
        <v>60.631784812173962</v>
      </c>
      <c r="T182" s="4">
        <f t="shared" si="442"/>
        <v>61.941124371238949</v>
      </c>
      <c r="U182" s="4">
        <f t="shared" si="443"/>
        <v>61.619964152738291</v>
      </c>
      <c r="V182" s="4">
        <f t="shared" si="444"/>
        <v>62.407290164400571</v>
      </c>
      <c r="W182" s="4">
        <f t="shared" si="445"/>
        <v>62.270253689841951</v>
      </c>
      <c r="X182" s="4">
        <f t="shared" si="446"/>
        <v>62.763159878324075</v>
      </c>
      <c r="Y182" s="4">
        <f t="shared" si="447"/>
        <v>62.01980446858115</v>
      </c>
      <c r="Z182" s="4">
        <f t="shared" si="448"/>
        <v>61.381427817053655</v>
      </c>
      <c r="AA182" s="4">
        <f t="shared" si="449"/>
        <v>58.225957604896919</v>
      </c>
      <c r="AB182" s="4">
        <f t="shared" si="450"/>
        <v>56.38906739972883</v>
      </c>
      <c r="AC182" s="4">
        <f t="shared" si="451"/>
        <v>56.549710807519119</v>
      </c>
      <c r="AD182" s="4">
        <f t="shared" si="452"/>
        <v>59.028901253459416</v>
      </c>
      <c r="AE182" s="4">
        <f t="shared" si="453"/>
        <v>61.295268080110837</v>
      </c>
      <c r="AF182" s="4">
        <f t="shared" si="454"/>
        <v>65.430522657842033</v>
      </c>
      <c r="AG182" s="4">
        <f t="shared" si="455"/>
        <v>71.550805194750609</v>
      </c>
      <c r="AI182" s="4">
        <f t="shared" si="456"/>
        <v>-0.15378481217396001</v>
      </c>
      <c r="AJ182" s="4">
        <f t="shared" si="457"/>
        <v>-0.58412437123894989</v>
      </c>
      <c r="AK182" s="4">
        <f t="shared" si="458"/>
        <v>0.52303584726170982</v>
      </c>
      <c r="AL182" s="4">
        <f t="shared" si="459"/>
        <v>-0.14529016440057063</v>
      </c>
      <c r="AM182" s="4">
        <f t="shared" si="460"/>
        <v>0.32474631015804789</v>
      </c>
      <c r="AN182" s="4">
        <f t="shared" si="461"/>
        <v>-0.14415987832407495</v>
      </c>
      <c r="AO182" s="4">
        <f t="shared" si="462"/>
        <v>-0.61480446858114846</v>
      </c>
      <c r="AP182" s="4">
        <f t="shared" si="463"/>
        <v>0.64157218294634788</v>
      </c>
      <c r="AQ182" s="4">
        <f t="shared" si="464"/>
        <v>1.6410423951030779</v>
      </c>
      <c r="AR182" s="4">
        <f t="shared" si="465"/>
        <v>2.8109326002711725</v>
      </c>
      <c r="AS182" s="4">
        <f t="shared" si="466"/>
        <v>0.73928919248088221</v>
      </c>
      <c r="AT182" s="4">
        <f t="shared" si="467"/>
        <v>-0.22890125345941925</v>
      </c>
      <c r="AU182" s="4">
        <f t="shared" si="468"/>
        <v>-0.51726808011083847</v>
      </c>
      <c r="AV182" s="4">
        <f t="shared" si="570"/>
        <v>-0.58952265784203917</v>
      </c>
      <c r="AW182" s="4">
        <f t="shared" si="570"/>
        <v>1.6351948052493981</v>
      </c>
      <c r="AY182" s="2">
        <f t="shared" si="520"/>
        <v>60.631784812173962</v>
      </c>
      <c r="AZ182" s="2">
        <f t="shared" si="571"/>
        <v>60.464957018186411</v>
      </c>
      <c r="BA182" s="2">
        <f t="shared" si="572"/>
        <v>59.782848726256901</v>
      </c>
      <c r="BB182" s="2">
        <f t="shared" si="573"/>
        <v>58.999198938046646</v>
      </c>
      <c r="BC182" s="2">
        <f t="shared" si="574"/>
        <v>59.622011149968358</v>
      </c>
      <c r="BD182" s="2">
        <f t="shared" si="575"/>
        <v>58.917181910942134</v>
      </c>
      <c r="BE182" s="2">
        <f t="shared" si="576"/>
        <v>58.665368949769984</v>
      </c>
      <c r="BF182" s="2">
        <f t="shared" si="577"/>
        <v>58.117194889407614</v>
      </c>
      <c r="BG182" s="2">
        <f t="shared" si="578"/>
        <v>56.77449620395052</v>
      </c>
      <c r="BH182" s="2">
        <f t="shared" si="579"/>
        <v>55.021332728520747</v>
      </c>
      <c r="BI182" s="2">
        <f t="shared" si="580"/>
        <v>54.014419897072102</v>
      </c>
      <c r="BJ182" s="2">
        <f t="shared" si="581"/>
        <v>52.351495081691638</v>
      </c>
      <c r="BK182" s="2">
        <f t="shared" si="582"/>
        <v>53.075520883920554</v>
      </c>
      <c r="BL182" s="2">
        <f t="shared" si="583"/>
        <v>54.931951785128291</v>
      </c>
      <c r="BM182" s="2">
        <f t="shared" si="584"/>
        <v>56.601155468601306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99.085716097855638</v>
      </c>
      <c r="DL182" s="2">
        <f t="shared" si="585"/>
        <v>99.011554817275751</v>
      </c>
      <c r="DM182" s="2">
        <f t="shared" si="585"/>
        <v>105.47326955602537</v>
      </c>
      <c r="DN182" s="2">
        <f t="shared" si="585"/>
        <v>101.8193646934461</v>
      </c>
      <c r="DO182" s="2">
        <f t="shared" si="585"/>
        <v>98.536536801447767</v>
      </c>
      <c r="DP182" s="2">
        <f t="shared" si="585"/>
        <v>93.556346723044399</v>
      </c>
      <c r="DQ182" s="2">
        <f t="shared" si="585"/>
        <v>102.55661350844279</v>
      </c>
      <c r="DR182" s="2">
        <f t="shared" si="585"/>
        <v>104.10313697705801</v>
      </c>
      <c r="DS182" s="2">
        <f t="shared" si="585"/>
        <v>83.156534427767355</v>
      </c>
      <c r="DT182" s="2">
        <f t="shared" si="585"/>
        <v>89.986143724696362</v>
      </c>
      <c r="DU182" s="2">
        <f t="shared" si="585"/>
        <v>90.121117408906898</v>
      </c>
      <c r="DV182" s="2">
        <f t="shared" si="585"/>
        <v>93.210407223264511</v>
      </c>
      <c r="DW182" s="2">
        <f t="shared" si="585"/>
        <v>93.490857142857152</v>
      </c>
      <c r="DX182" s="2">
        <f t="shared" si="585"/>
        <v>76.407504181184677</v>
      </c>
      <c r="DY182" s="2">
        <f t="shared" si="585"/>
        <v>74.105036059743938</v>
      </c>
      <c r="EA182" s="2">
        <f t="shared" si="440"/>
        <v>60.567990944852681</v>
      </c>
      <c r="EB182" s="2">
        <f t="shared" si="502"/>
        <v>60.08363984691924</v>
      </c>
      <c r="EC182" s="2">
        <f t="shared" si="503"/>
        <v>59.317067250381555</v>
      </c>
      <c r="ED182" s="2">
        <f t="shared" si="504"/>
        <v>58.360817940178379</v>
      </c>
      <c r="EE182" s="2">
        <f t="shared" si="505"/>
        <v>59.020514151585246</v>
      </c>
      <c r="EF182" s="2">
        <f t="shared" si="506"/>
        <v>58.34902921901633</v>
      </c>
      <c r="EG182" s="2">
        <f t="shared" si="507"/>
        <v>57.885480341115965</v>
      </c>
      <c r="EH182" s="2">
        <f t="shared" si="508"/>
        <v>57.604622135382158</v>
      </c>
      <c r="EI182" s="2">
        <f t="shared" si="509"/>
        <v>56.129057789613853</v>
      </c>
      <c r="EJ182" s="2">
        <f t="shared" si="510"/>
        <v>54.524461979994399</v>
      </c>
      <c r="EK182" s="2">
        <f t="shared" si="511"/>
        <v>53.829427629329295</v>
      </c>
      <c r="EL182" s="2">
        <f t="shared" si="512"/>
        <v>51.549197986577184</v>
      </c>
      <c r="EM182" s="2">
        <f t="shared" si="513"/>
        <v>52.487922909271241</v>
      </c>
      <c r="EN182" s="2">
        <f t="shared" si="514"/>
        <v>54.8644900318086</v>
      </c>
      <c r="EO182" s="2">
        <f t="shared" si="515"/>
        <v>57.107091033278699</v>
      </c>
      <c r="EQ182" s="2">
        <f t="shared" si="516"/>
        <v>60.704546090914349</v>
      </c>
      <c r="ER182" s="2">
        <f t="shared" si="586"/>
        <v>60.894076128205242</v>
      </c>
      <c r="ES182" s="2">
        <f t="shared" si="586"/>
        <v>60.180012631406612</v>
      </c>
      <c r="ET182" s="2">
        <f t="shared" si="586"/>
        <v>59.643260302807349</v>
      </c>
      <c r="EU182" s="2">
        <f t="shared" si="586"/>
        <v>60.134861121525354</v>
      </c>
      <c r="EV182" s="2">
        <f t="shared" si="586"/>
        <v>59.449348151460114</v>
      </c>
      <c r="EW182" s="2">
        <f t="shared" si="586"/>
        <v>59.316139107620359</v>
      </c>
      <c r="EX182" s="2">
        <f t="shared" si="586"/>
        <v>58.527864780731115</v>
      </c>
      <c r="EY182" s="2">
        <f t="shared" si="586"/>
        <v>57.204678000000001</v>
      </c>
      <c r="EZ182" s="2">
        <f t="shared" si="586"/>
        <v>55.345609731039602</v>
      </c>
      <c r="FA182" s="2">
        <f t="shared" si="586"/>
        <v>54.146665179309785</v>
      </c>
      <c r="FB182" s="2">
        <f t="shared" si="586"/>
        <v>53.078958267294574</v>
      </c>
      <c r="FC182" s="2">
        <f t="shared" si="586"/>
        <v>53.701717224142762</v>
      </c>
      <c r="FD182" s="2">
        <f t="shared" si="586"/>
        <v>55.061344702083446</v>
      </c>
      <c r="FE182" s="2">
        <f t="shared" si="586"/>
        <v>55.563042583205764</v>
      </c>
      <c r="FG182" s="2">
        <f t="shared" si="518"/>
        <v>0.99996689644316539</v>
      </c>
      <c r="FH182" s="2">
        <f t="shared" si="587"/>
        <v>0.99996510229062419</v>
      </c>
      <c r="FI182" s="2">
        <f t="shared" si="587"/>
        <v>0.9999645644111711</v>
      </c>
      <c r="FJ182" s="2">
        <f t="shared" si="587"/>
        <v>0.999962520804212</v>
      </c>
      <c r="FK182" s="2">
        <f t="shared" si="587"/>
        <v>0.99996851816787857</v>
      </c>
      <c r="FL182" s="2">
        <f t="shared" si="587"/>
        <v>0.99996291281834948</v>
      </c>
      <c r="FM182" s="2">
        <f t="shared" si="587"/>
        <v>0.99995977937371539</v>
      </c>
      <c r="FN182" s="2">
        <f t="shared" si="587"/>
        <v>0.99995698153511436</v>
      </c>
      <c r="FO182" s="2">
        <f t="shared" si="587"/>
        <v>0.99995992438547188</v>
      </c>
      <c r="FP182" s="2">
        <f t="shared" si="587"/>
        <v>0.99995839112083462</v>
      </c>
      <c r="FQ182" s="2">
        <f t="shared" si="587"/>
        <v>0.99995862470510477</v>
      </c>
      <c r="FR182" s="2">
        <f t="shared" si="587"/>
        <v>0.99996031198375901</v>
      </c>
      <c r="FS182" s="2">
        <f t="shared" si="587"/>
        <v>0.99996222065718532</v>
      </c>
      <c r="FT182" s="2">
        <f t="shared" si="587"/>
        <v>0.99995921496773499</v>
      </c>
      <c r="FU182" s="2">
        <f t="shared" si="587"/>
        <v>0.99995190320548477</v>
      </c>
      <c r="FW182" s="2">
        <f t="shared" si="536"/>
        <v>0.45782817726477865</v>
      </c>
      <c r="FX182" s="2">
        <f t="shared" si="588"/>
        <v>0.46883226353219437</v>
      </c>
      <c r="FY182" s="2">
        <f t="shared" si="589"/>
        <v>0.53786243472002926</v>
      </c>
      <c r="FZ182" s="2">
        <f t="shared" si="590"/>
        <v>0.49651526262787993</v>
      </c>
      <c r="GA182" s="2">
        <f t="shared" si="591"/>
        <v>0.53865894356423327</v>
      </c>
      <c r="GB182" s="2">
        <f t="shared" si="592"/>
        <v>0.51516604416425582</v>
      </c>
      <c r="GC182" s="2">
        <f t="shared" si="593"/>
        <v>0.54386966753947386</v>
      </c>
      <c r="GD182" s="2">
        <f t="shared" si="594"/>
        <v>0.55302087903936181</v>
      </c>
      <c r="GE182" s="2">
        <f t="shared" si="595"/>
        <v>0.59905463413514659</v>
      </c>
      <c r="GF182" s="2">
        <f t="shared" si="596"/>
        <v>0.60329609021648145</v>
      </c>
      <c r="GG182" s="2">
        <f t="shared" si="597"/>
        <v>0.57840154290439127</v>
      </c>
      <c r="GH182" s="2">
        <f t="shared" si="598"/>
        <v>0.52337850214687287</v>
      </c>
      <c r="GI182" s="2">
        <f t="shared" si="599"/>
        <v>0.4828239048083911</v>
      </c>
      <c r="GJ182" s="2">
        <f t="shared" si="600"/>
        <v>0.33823490547398599</v>
      </c>
      <c r="GK182" s="2">
        <f t="shared" si="601"/>
        <v>0.32819767496451813</v>
      </c>
      <c r="GM182" s="86">
        <f t="shared" si="537"/>
        <v>6.1359051755358695E-142</v>
      </c>
      <c r="GN182" s="86">
        <f t="shared" si="602"/>
        <v>1.2440522658184113E-258</v>
      </c>
      <c r="GO182" s="86">
        <f t="shared" si="603"/>
        <v>3.7268939356959179E-279</v>
      </c>
      <c r="GP182" s="86">
        <f t="shared" si="604"/>
        <v>1.9860239871572407E-305</v>
      </c>
      <c r="GQ182" s="86">
        <f t="shared" si="605"/>
        <v>0</v>
      </c>
      <c r="GR182" s="86">
        <f t="shared" si="606"/>
        <v>3.1118703248382964E-230</v>
      </c>
      <c r="GS182" s="86">
        <f t="shared" si="607"/>
        <v>1.9835924138527077E-242</v>
      </c>
      <c r="GT182" s="86">
        <f t="shared" si="608"/>
        <v>4.8784165118025356E-261</v>
      </c>
      <c r="GU182" s="86">
        <f t="shared" si="609"/>
        <v>9.8121788874500717E-264</v>
      </c>
      <c r="GV182" s="86">
        <f t="shared" si="610"/>
        <v>1.5078711557738928E-263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5.6639209793608743E-110</v>
      </c>
      <c r="HA182" s="86">
        <f t="shared" si="615"/>
        <v>9.0839409845077227E-111</v>
      </c>
      <c r="HC182" s="86">
        <f t="shared" si="538"/>
        <v>1.4484903712554056E-97</v>
      </c>
      <c r="HD182" s="86">
        <f t="shared" si="616"/>
        <v>3.1958576219251014E-173</v>
      </c>
      <c r="HE182" s="86">
        <f t="shared" si="617"/>
        <v>6.213857001965116E-207</v>
      </c>
      <c r="HF182" s="86">
        <f t="shared" si="618"/>
        <v>3.6777367513114205E-165</v>
      </c>
      <c r="HG182" s="86">
        <f t="shared" si="619"/>
        <v>2.2852902682046045E-232</v>
      </c>
      <c r="HH182" s="86">
        <f t="shared" si="620"/>
        <v>2.6773588506391626E-158</v>
      </c>
      <c r="HI182" s="86">
        <f t="shared" si="621"/>
        <v>2.2155298495828186E-177</v>
      </c>
      <c r="HJ182" s="86">
        <f t="shared" si="622"/>
        <v>5.4026114117350192E-240</v>
      </c>
      <c r="HK182" s="86">
        <f t="shared" si="623"/>
        <v>3.0822639328907873E-231</v>
      </c>
      <c r="HL182" s="86">
        <f t="shared" si="624"/>
        <v>5.0127008800696423E-197</v>
      </c>
      <c r="HM182" s="86">
        <f t="shared" si="625"/>
        <v>9.4496536518533095E-232</v>
      </c>
      <c r="HN182" s="86">
        <f t="shared" si="626"/>
        <v>1.4548257384047612E-272</v>
      </c>
      <c r="HO182" s="86">
        <f t="shared" si="627"/>
        <v>0</v>
      </c>
      <c r="HP182" s="86">
        <f t="shared" si="628"/>
        <v>3.2506115099223651E-53</v>
      </c>
      <c r="HQ182" s="86">
        <f t="shared" si="629"/>
        <v>5.0452927855090131E-95</v>
      </c>
      <c r="HS182" s="86">
        <f t="shared" si="539"/>
        <v>1.6259946583023765E-14</v>
      </c>
      <c r="HT182" s="86">
        <f t="shared" si="630"/>
        <v>4.2614868473867802E-15</v>
      </c>
      <c r="HU182" s="86">
        <f t="shared" si="631"/>
        <v>4.5468046949700592E-20</v>
      </c>
      <c r="HV182" s="86">
        <f t="shared" si="632"/>
        <v>1.8747563964996208E-21</v>
      </c>
      <c r="HW182" s="86">
        <f t="shared" si="633"/>
        <v>4.0369453431283127E-18</v>
      </c>
      <c r="HX182" s="86">
        <f t="shared" si="634"/>
        <v>2.7515469923444216E-20</v>
      </c>
      <c r="HY182" s="86">
        <f t="shared" si="635"/>
        <v>4.1555127470969825E-21</v>
      </c>
      <c r="HZ182" s="86">
        <f t="shared" si="636"/>
        <v>3.1357728119768401E-22</v>
      </c>
      <c r="IA182" s="86">
        <f t="shared" si="637"/>
        <v>1.3772254139804413E-26</v>
      </c>
      <c r="IB182" s="86">
        <f t="shared" si="638"/>
        <v>2.5314970510795927E-26</v>
      </c>
      <c r="IC182" s="86">
        <f t="shared" si="639"/>
        <v>1.2874767658211215E-25</v>
      </c>
      <c r="ID182" s="86">
        <f t="shared" si="640"/>
        <v>1.5769157082689714E-20</v>
      </c>
      <c r="IE182" s="86">
        <f t="shared" si="641"/>
        <v>1.0875949060920015E-16</v>
      </c>
      <c r="IF182" s="86">
        <f t="shared" si="642"/>
        <v>8.4273984205524649E-9</v>
      </c>
      <c r="IG182" s="86">
        <f t="shared" si="643"/>
        <v>8.6318720810068222E-6</v>
      </c>
      <c r="II182" s="86">
        <f t="shared" si="540"/>
        <v>0.37196538441953508</v>
      </c>
      <c r="IJ182" s="86">
        <f t="shared" si="541"/>
        <v>0.40918486059257508</v>
      </c>
      <c r="IK182" s="86">
        <f t="shared" si="542"/>
        <v>0.57429148143837672</v>
      </c>
      <c r="IL182" s="86">
        <f t="shared" si="543"/>
        <v>0.48998709166109783</v>
      </c>
      <c r="IM182" s="86">
        <f t="shared" si="544"/>
        <v>0.5726745420494227</v>
      </c>
      <c r="IN182" s="86">
        <f t="shared" si="545"/>
        <v>0.53824491408977737</v>
      </c>
      <c r="IO182" s="86">
        <f t="shared" si="546"/>
        <v>0.58089054744434754</v>
      </c>
      <c r="IP182" s="86">
        <f t="shared" si="547"/>
        <v>0.58584805851773458</v>
      </c>
      <c r="IQ182" s="86">
        <f t="shared" si="548"/>
        <v>0.54023453611837746</v>
      </c>
      <c r="IR182" s="86">
        <f t="shared" si="549"/>
        <v>0.52667218085551026</v>
      </c>
      <c r="IS182" s="86">
        <f t="shared" si="550"/>
        <v>0.57222337793649058</v>
      </c>
      <c r="IT182" s="86">
        <f t="shared" si="551"/>
        <v>0.5543125864378855</v>
      </c>
      <c r="IU182" s="86">
        <f t="shared" si="552"/>
        <v>0.45028061944546671</v>
      </c>
      <c r="IV182" s="86">
        <f t="shared" si="553"/>
        <v>0.2038452881829878</v>
      </c>
      <c r="IW182" s="86">
        <f t="shared" si="554"/>
        <v>0.10707323952087348</v>
      </c>
      <c r="IY182" s="86">
        <f t="shared" si="555"/>
        <v>0.37196538441955135</v>
      </c>
      <c r="IZ182" s="86">
        <f t="shared" si="556"/>
        <v>0.40918486059257936</v>
      </c>
      <c r="JA182" s="86">
        <f t="shared" si="557"/>
        <v>0.57429148143837672</v>
      </c>
      <c r="JB182" s="86">
        <f t="shared" si="558"/>
        <v>0.48998709166109783</v>
      </c>
      <c r="JC182" s="86">
        <f t="shared" si="559"/>
        <v>0.5726745420494227</v>
      </c>
      <c r="JD182" s="86">
        <f t="shared" si="560"/>
        <v>0.53824491408977737</v>
      </c>
      <c r="JE182" s="86">
        <f t="shared" si="561"/>
        <v>0.58089054744434754</v>
      </c>
      <c r="JF182" s="86">
        <f t="shared" si="562"/>
        <v>0.58584805851773458</v>
      </c>
      <c r="JG182" s="86">
        <f t="shared" si="563"/>
        <v>0.54023453611837746</v>
      </c>
      <c r="JH182" s="86">
        <f t="shared" si="564"/>
        <v>0.52667218085551026</v>
      </c>
      <c r="JI182" s="86">
        <f t="shared" si="565"/>
        <v>0.57222337793649058</v>
      </c>
      <c r="JJ182" s="86">
        <f t="shared" si="566"/>
        <v>0.5543125864378855</v>
      </c>
      <c r="JK182" s="86">
        <f t="shared" si="567"/>
        <v>0.45028061944546682</v>
      </c>
      <c r="JL182" s="86">
        <f t="shared" si="568"/>
        <v>0.20384529661038622</v>
      </c>
      <c r="JM182" s="86">
        <f t="shared" si="569"/>
        <v>0.1070818713929545</v>
      </c>
    </row>
    <row r="183" spans="2:273" x14ac:dyDescent="0.25">
      <c r="B183" s="2">
        <v>156</v>
      </c>
      <c r="C183" s="37">
        <v>61.173999999999999</v>
      </c>
      <c r="D183" s="37">
        <v>61.286000000000001</v>
      </c>
      <c r="E183" s="37">
        <v>60.286000000000001</v>
      </c>
      <c r="F183" s="37">
        <v>61.786000000000001</v>
      </c>
      <c r="G183" s="37">
        <v>61.832999999999998</v>
      </c>
      <c r="H183" s="37">
        <v>62.451999999999998</v>
      </c>
      <c r="I183" s="37">
        <v>62.667000000000002</v>
      </c>
      <c r="J183" s="37">
        <v>60.75</v>
      </c>
      <c r="K183" s="37">
        <v>59.021999999999998</v>
      </c>
      <c r="L183" s="37">
        <v>57.643999999999998</v>
      </c>
      <c r="M183" s="37">
        <v>56.933</v>
      </c>
      <c r="N183" s="37">
        <v>57.466999999999999</v>
      </c>
      <c r="O183" s="37">
        <v>61</v>
      </c>
      <c r="P183" s="37">
        <v>67.045000000000002</v>
      </c>
      <c r="Q183" s="37">
        <v>76.465100000000007</v>
      </c>
      <c r="S183" s="4">
        <f t="shared" si="441"/>
        <v>60.553518308619388</v>
      </c>
      <c r="T183" s="4">
        <f t="shared" si="442"/>
        <v>61.823325091641642</v>
      </c>
      <c r="U183" s="4">
        <f t="shared" si="443"/>
        <v>61.094337082145771</v>
      </c>
      <c r="V183" s="4">
        <f t="shared" si="444"/>
        <v>61.911982897424508</v>
      </c>
      <c r="W183" s="4">
        <f t="shared" si="445"/>
        <v>61.609676165897326</v>
      </c>
      <c r="X183" s="4">
        <f t="shared" si="446"/>
        <v>62.016854705103341</v>
      </c>
      <c r="Y183" s="4">
        <f t="shared" si="447"/>
        <v>61.059982966567546</v>
      </c>
      <c r="Z183" s="4">
        <f t="shared" si="448"/>
        <v>60.336189413297397</v>
      </c>
      <c r="AA183" s="4">
        <f t="shared" si="449"/>
        <v>57.520606714880117</v>
      </c>
      <c r="AB183" s="4">
        <f t="shared" si="450"/>
        <v>55.667430091235978</v>
      </c>
      <c r="AC183" s="4">
        <f t="shared" si="451"/>
        <v>55.47493217329145</v>
      </c>
      <c r="AD183" s="4">
        <f t="shared" si="452"/>
        <v>57.619949664283681</v>
      </c>
      <c r="AE183" s="4">
        <f t="shared" si="453"/>
        <v>60.657919326208017</v>
      </c>
      <c r="AF183" s="4">
        <f t="shared" si="454"/>
        <v>66.511788820538413</v>
      </c>
      <c r="AG183" s="4">
        <f t="shared" si="455"/>
        <v>75.086010482225333</v>
      </c>
      <c r="AI183" s="4">
        <f t="shared" si="456"/>
        <v>0.62048169138061127</v>
      </c>
      <c r="AJ183" s="4">
        <f t="shared" si="457"/>
        <v>-0.537325091641641</v>
      </c>
      <c r="AK183" s="4">
        <f t="shared" si="458"/>
        <v>-0.80833708214576916</v>
      </c>
      <c r="AL183" s="4">
        <f t="shared" si="459"/>
        <v>-0.12598289742450675</v>
      </c>
      <c r="AM183" s="4">
        <f t="shared" si="460"/>
        <v>0.22332383410267198</v>
      </c>
      <c r="AN183" s="4">
        <f t="shared" si="461"/>
        <v>0.43514529489665676</v>
      </c>
      <c r="AO183" s="4">
        <f t="shared" si="462"/>
        <v>1.6070170334324558</v>
      </c>
      <c r="AP183" s="4">
        <f t="shared" si="463"/>
        <v>0.41381058670260273</v>
      </c>
      <c r="AQ183" s="4">
        <f t="shared" si="464"/>
        <v>1.5013932851198817</v>
      </c>
      <c r="AR183" s="4">
        <f t="shared" si="465"/>
        <v>1.9765699087640201</v>
      </c>
      <c r="AS183" s="4">
        <f t="shared" si="466"/>
        <v>1.4580678267085503</v>
      </c>
      <c r="AT183" s="4">
        <f t="shared" si="467"/>
        <v>-0.15294966428368184</v>
      </c>
      <c r="AU183" s="4">
        <f t="shared" si="468"/>
        <v>0.34208067379198326</v>
      </c>
      <c r="AV183" s="4">
        <f t="shared" si="570"/>
        <v>0.53321117946158836</v>
      </c>
      <c r="AW183" s="4">
        <f t="shared" si="570"/>
        <v>1.3790895177746734</v>
      </c>
      <c r="AY183" s="2">
        <f t="shared" si="520"/>
        <v>60.553518308619388</v>
      </c>
      <c r="AZ183" s="2">
        <f t="shared" si="571"/>
        <v>60.381088927442079</v>
      </c>
      <c r="BA183" s="2">
        <f t="shared" si="572"/>
        <v>59.680569199940152</v>
      </c>
      <c r="BB183" s="2">
        <f t="shared" si="573"/>
        <v>58.887861293986688</v>
      </c>
      <c r="BC183" s="2">
        <f t="shared" si="574"/>
        <v>59.525958453896237</v>
      </c>
      <c r="BD183" s="2">
        <f t="shared" si="575"/>
        <v>58.8363848210887</v>
      </c>
      <c r="BE183" s="2">
        <f t="shared" si="576"/>
        <v>58.566840993715338</v>
      </c>
      <c r="BF183" s="2">
        <f t="shared" si="577"/>
        <v>58.010877337337206</v>
      </c>
      <c r="BG183" s="2">
        <f t="shared" si="578"/>
        <v>56.689002653543653</v>
      </c>
      <c r="BH183" s="2">
        <f t="shared" si="579"/>
        <v>54.916567397328073</v>
      </c>
      <c r="BI183" s="2">
        <f t="shared" si="580"/>
        <v>53.89947842148991</v>
      </c>
      <c r="BJ183" s="2">
        <f t="shared" si="581"/>
        <v>52.249373025016439</v>
      </c>
      <c r="BK183" s="2">
        <f t="shared" si="582"/>
        <v>52.967305164662513</v>
      </c>
      <c r="BL183" s="2">
        <f t="shared" si="583"/>
        <v>54.828398233027812</v>
      </c>
      <c r="BM183" s="2">
        <f t="shared" si="584"/>
        <v>56.490979102021697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99.2775558743582</v>
      </c>
      <c r="DL183" s="2">
        <f t="shared" si="585"/>
        <v>99.179481727574753</v>
      </c>
      <c r="DM183" s="2">
        <f t="shared" si="585"/>
        <v>105.68595107218363</v>
      </c>
      <c r="DN183" s="2">
        <f t="shared" si="585"/>
        <v>102.01105164602841</v>
      </c>
      <c r="DO183" s="2">
        <f t="shared" si="585"/>
        <v>98.703896253680171</v>
      </c>
      <c r="DP183" s="2">
        <f t="shared" si="585"/>
        <v>93.687092117185145</v>
      </c>
      <c r="DQ183" s="2">
        <f t="shared" si="585"/>
        <v>102.75517223264542</v>
      </c>
      <c r="DR183" s="2">
        <f t="shared" si="585"/>
        <v>104.31458029689607</v>
      </c>
      <c r="DS183" s="2">
        <f t="shared" si="585"/>
        <v>83.188376454033772</v>
      </c>
      <c r="DT183" s="2">
        <f t="shared" si="585"/>
        <v>90.098025303643738</v>
      </c>
      <c r="DU183" s="2">
        <f t="shared" si="585"/>
        <v>90.246721862348195</v>
      </c>
      <c r="DV183" s="2">
        <f t="shared" si="585"/>
        <v>93.374254596622862</v>
      </c>
      <c r="DW183" s="2">
        <f t="shared" si="585"/>
        <v>93.65362195121952</v>
      </c>
      <c r="DX183" s="2">
        <f t="shared" si="585"/>
        <v>76.457597212543561</v>
      </c>
      <c r="DY183" s="2">
        <f t="shared" si="585"/>
        <v>74.16557396870553</v>
      </c>
      <c r="EA183" s="2">
        <f t="shared" si="440"/>
        <v>60.485133006754261</v>
      </c>
      <c r="EB183" s="2">
        <f t="shared" si="502"/>
        <v>59.972294864140821</v>
      </c>
      <c r="EC183" s="2">
        <f t="shared" si="503"/>
        <v>59.184714611615391</v>
      </c>
      <c r="ED183" s="2">
        <f t="shared" si="504"/>
        <v>58.204745705640697</v>
      </c>
      <c r="EE183" s="2">
        <f t="shared" si="505"/>
        <v>58.885781156922334</v>
      </c>
      <c r="EF183" s="2">
        <f t="shared" si="506"/>
        <v>58.229776184019137</v>
      </c>
      <c r="EG183" s="2">
        <f t="shared" si="507"/>
        <v>57.736751381391926</v>
      </c>
      <c r="EH183" s="2">
        <f t="shared" si="508"/>
        <v>57.466230114765345</v>
      </c>
      <c r="EI183" s="2">
        <f t="shared" si="509"/>
        <v>56.006012090545937</v>
      </c>
      <c r="EJ183" s="2">
        <f t="shared" si="510"/>
        <v>54.390916051229325</v>
      </c>
      <c r="EK183" s="2">
        <f t="shared" si="511"/>
        <v>53.703473938742611</v>
      </c>
      <c r="EL183" s="2">
        <f t="shared" si="512"/>
        <v>51.394983271173132</v>
      </c>
      <c r="EM183" s="2">
        <f t="shared" si="513"/>
        <v>52.339195767644597</v>
      </c>
      <c r="EN183" s="2">
        <f t="shared" si="514"/>
        <v>54.755445947762183</v>
      </c>
      <c r="EO183" s="2">
        <f t="shared" si="515"/>
        <v>57.040032999984675</v>
      </c>
      <c r="EQ183" s="2">
        <f t="shared" si="516"/>
        <v>60.624940168231852</v>
      </c>
      <c r="ER183" s="2">
        <f t="shared" si="586"/>
        <v>60.800946709480719</v>
      </c>
      <c r="ES183" s="2">
        <f t="shared" si="586"/>
        <v>60.066445457465704</v>
      </c>
      <c r="ET183" s="2">
        <f t="shared" si="586"/>
        <v>59.516733000659784</v>
      </c>
      <c r="EU183" s="2">
        <f t="shared" si="586"/>
        <v>60.023966525627969</v>
      </c>
      <c r="EV183" s="2">
        <f t="shared" si="586"/>
        <v>59.354816338065426</v>
      </c>
      <c r="EW183" s="2">
        <f t="shared" si="586"/>
        <v>59.198846673900476</v>
      </c>
      <c r="EX183" s="2">
        <f t="shared" si="586"/>
        <v>58.409161754861941</v>
      </c>
      <c r="EY183" s="2">
        <f t="shared" si="586"/>
        <v>57.104304222222225</v>
      </c>
      <c r="EZ183" s="2">
        <f t="shared" si="586"/>
        <v>55.229634291951221</v>
      </c>
      <c r="FA183" s="2">
        <f t="shared" si="586"/>
        <v>54.027480131182216</v>
      </c>
      <c r="FB183" s="2">
        <f t="shared" si="586"/>
        <v>52.956191839854334</v>
      </c>
      <c r="FC183" s="2">
        <f t="shared" si="586"/>
        <v>53.57809050947197</v>
      </c>
      <c r="FD183" s="2">
        <f t="shared" si="586"/>
        <v>54.956324588402751</v>
      </c>
      <c r="FE183" s="2">
        <f t="shared" si="586"/>
        <v>55.463832308310003</v>
      </c>
      <c r="FG183" s="2">
        <f t="shared" si="518"/>
        <v>0.99996980910940692</v>
      </c>
      <c r="FH183" s="2">
        <f t="shared" si="587"/>
        <v>0.99996817281305139</v>
      </c>
      <c r="FI183" s="2">
        <f t="shared" si="587"/>
        <v>0.99996768225812405</v>
      </c>
      <c r="FJ183" s="2">
        <f t="shared" si="587"/>
        <v>0.9999658184544683</v>
      </c>
      <c r="FK183" s="2">
        <f t="shared" si="587"/>
        <v>0.99997128814832892</v>
      </c>
      <c r="FL183" s="2">
        <f t="shared" si="587"/>
        <v>0.99996617597795667</v>
      </c>
      <c r="FM183" s="2">
        <f t="shared" si="587"/>
        <v>0.99996331822304663</v>
      </c>
      <c r="FN183" s="2">
        <f t="shared" si="587"/>
        <v>0.99996076654522692</v>
      </c>
      <c r="FO183" s="2">
        <f t="shared" si="587"/>
        <v>0.99996345047627488</v>
      </c>
      <c r="FP183" s="2">
        <f t="shared" si="587"/>
        <v>0.99996205211225553</v>
      </c>
      <c r="FQ183" s="2">
        <f t="shared" si="587"/>
        <v>0.99996226514519726</v>
      </c>
      <c r="FR183" s="2">
        <f t="shared" si="587"/>
        <v>0.99996380397259499</v>
      </c>
      <c r="FS183" s="2">
        <f t="shared" si="587"/>
        <v>0.99996554471531396</v>
      </c>
      <c r="FT183" s="2">
        <f t="shared" si="587"/>
        <v>0.99996280347500588</v>
      </c>
      <c r="FU183" s="2">
        <f t="shared" si="587"/>
        <v>0.99995613501642733</v>
      </c>
      <c r="FW183" s="2">
        <f t="shared" si="536"/>
        <v>0.48076309797090422</v>
      </c>
      <c r="FX183" s="2">
        <f t="shared" si="588"/>
        <v>0.49181838081595936</v>
      </c>
      <c r="FY183" s="2">
        <f t="shared" si="589"/>
        <v>0.56066063209025663</v>
      </c>
      <c r="FZ183" s="2">
        <f t="shared" si="590"/>
        <v>0.51953111412942488</v>
      </c>
      <c r="GA183" s="2">
        <f t="shared" si="591"/>
        <v>0.56144988569492627</v>
      </c>
      <c r="GB183" s="2">
        <f t="shared" si="592"/>
        <v>0.53812241799231697</v>
      </c>
      <c r="GC183" s="2">
        <f t="shared" si="593"/>
        <v>0.56661030296430326</v>
      </c>
      <c r="GD183" s="2">
        <f t="shared" si="594"/>
        <v>0.57566124293822918</v>
      </c>
      <c r="GE183" s="2">
        <f t="shared" si="595"/>
        <v>0.62096143717755414</v>
      </c>
      <c r="GF183" s="2">
        <f t="shared" si="596"/>
        <v>0.62511617283283261</v>
      </c>
      <c r="GG183" s="2">
        <f t="shared" si="597"/>
        <v>0.60068459533889906</v>
      </c>
      <c r="GH183" s="2">
        <f t="shared" si="598"/>
        <v>0.54628848963365262</v>
      </c>
      <c r="GI183" s="2">
        <f t="shared" si="599"/>
        <v>0.50584272863871793</v>
      </c>
      <c r="GJ183" s="2">
        <f t="shared" si="600"/>
        <v>0.35914739577899629</v>
      </c>
      <c r="GK183" s="2">
        <f t="shared" si="601"/>
        <v>0.34881669094567269</v>
      </c>
      <c r="GM183" s="86">
        <f t="shared" si="537"/>
        <v>4.7932147499352149E-145</v>
      </c>
      <c r="GN183" s="86">
        <f t="shared" si="602"/>
        <v>2.8124495747517839E-264</v>
      </c>
      <c r="GO183" s="86">
        <f t="shared" si="603"/>
        <v>2.9921891642855376E-285</v>
      </c>
      <c r="GP183" s="86">
        <f t="shared" si="604"/>
        <v>0</v>
      </c>
      <c r="GQ183" s="86">
        <f t="shared" si="605"/>
        <v>0</v>
      </c>
      <c r="GR183" s="86">
        <f t="shared" si="606"/>
        <v>2.7116403258963574E-235</v>
      </c>
      <c r="GS183" s="86">
        <f t="shared" si="607"/>
        <v>1.0201535637394952E-247</v>
      </c>
      <c r="GT183" s="86">
        <f t="shared" si="608"/>
        <v>9.489786612423975E-267</v>
      </c>
      <c r="GU183" s="86">
        <f t="shared" si="609"/>
        <v>1.6886057325481105E-269</v>
      </c>
      <c r="GV183" s="86">
        <f t="shared" si="610"/>
        <v>2.6435424704510375E-269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2.2689612441279278E-112</v>
      </c>
      <c r="HA183" s="86">
        <f t="shared" si="615"/>
        <v>3.5515166204685778E-113</v>
      </c>
      <c r="HC183" s="86">
        <f t="shared" si="538"/>
        <v>1.9762844640504202E-100</v>
      </c>
      <c r="HD183" s="86">
        <f t="shared" si="616"/>
        <v>2.9334583914449568E-178</v>
      </c>
      <c r="HE183" s="86">
        <f t="shared" si="617"/>
        <v>6.0769735184484381E-213</v>
      </c>
      <c r="HF183" s="86">
        <f t="shared" si="618"/>
        <v>5.8400230947997528E-170</v>
      </c>
      <c r="HG183" s="86">
        <f t="shared" si="619"/>
        <v>4.3986156571735951E-239</v>
      </c>
      <c r="HH183" s="86">
        <f t="shared" si="620"/>
        <v>7.123973732271448E-163</v>
      </c>
      <c r="HI183" s="86">
        <f t="shared" si="621"/>
        <v>1.8319961792413024E-182</v>
      </c>
      <c r="HJ183" s="86">
        <f t="shared" si="622"/>
        <v>6.7562406826728594E-247</v>
      </c>
      <c r="HK183" s="86">
        <f t="shared" si="623"/>
        <v>8.0388784983005069E-238</v>
      </c>
      <c r="HL183" s="86">
        <f t="shared" si="624"/>
        <v>1.2048427334432099E-202</v>
      </c>
      <c r="HM183" s="86">
        <f t="shared" si="625"/>
        <v>2.1133272131221401E-238</v>
      </c>
      <c r="HN183" s="86">
        <f t="shared" si="626"/>
        <v>1.9424831405121371E-280</v>
      </c>
      <c r="HO183" s="86">
        <f t="shared" si="627"/>
        <v>0</v>
      </c>
      <c r="HP183" s="86">
        <f t="shared" si="628"/>
        <v>9.3584762528691557E-55</v>
      </c>
      <c r="HQ183" s="86">
        <f t="shared" si="629"/>
        <v>7.4276531149276232E-98</v>
      </c>
      <c r="HS183" s="86">
        <f t="shared" si="539"/>
        <v>1.6048140344100212E-15</v>
      </c>
      <c r="HT183" s="86">
        <f t="shared" si="630"/>
        <v>4.0813061830870699E-16</v>
      </c>
      <c r="HU183" s="86">
        <f t="shared" si="631"/>
        <v>2.3185062705963183E-21</v>
      </c>
      <c r="HV183" s="86">
        <f t="shared" si="632"/>
        <v>8.0577197850980263E-23</v>
      </c>
      <c r="HW183" s="86">
        <f t="shared" si="633"/>
        <v>2.8378953536711282E-19</v>
      </c>
      <c r="HX183" s="86">
        <f t="shared" si="634"/>
        <v>1.2625649056944033E-21</v>
      </c>
      <c r="HY183" s="86">
        <f t="shared" si="635"/>
        <v>1.7950663105677825E-22</v>
      </c>
      <c r="HZ183" s="86">
        <f t="shared" si="636"/>
        <v>1.1878276185448379E-23</v>
      </c>
      <c r="IA183" s="86">
        <f t="shared" si="637"/>
        <v>3.3099164755594613E-28</v>
      </c>
      <c r="IB183" s="86">
        <f t="shared" si="638"/>
        <v>5.6924033602207995E-28</v>
      </c>
      <c r="IC183" s="86">
        <f t="shared" si="639"/>
        <v>3.2169688375622162E-27</v>
      </c>
      <c r="ID183" s="86">
        <f t="shared" si="640"/>
        <v>7.2810421794971407E-22</v>
      </c>
      <c r="IE183" s="86">
        <f t="shared" si="641"/>
        <v>8.1723752837786695E-18</v>
      </c>
      <c r="IF183" s="86">
        <f t="shared" si="642"/>
        <v>1.788400480631752E-9</v>
      </c>
      <c r="IG183" s="86">
        <f t="shared" si="643"/>
        <v>3.1297990827362926E-6</v>
      </c>
      <c r="II183" s="86">
        <f t="shared" si="540"/>
        <v>0.44599450701966664</v>
      </c>
      <c r="IJ183" s="86">
        <f t="shared" si="541"/>
        <v>0.47839075910693324</v>
      </c>
      <c r="IK183" s="86">
        <f t="shared" si="542"/>
        <v>0.58645149704235022</v>
      </c>
      <c r="IL183" s="86">
        <f t="shared" si="543"/>
        <v>0.54705629750066487</v>
      </c>
      <c r="IM183" s="86">
        <f t="shared" si="544"/>
        <v>0.58632254204689049</v>
      </c>
      <c r="IN183" s="86">
        <f t="shared" si="545"/>
        <v>0.57573565624535217</v>
      </c>
      <c r="IO183" s="86">
        <f t="shared" si="546"/>
        <v>0.58489492537530596</v>
      </c>
      <c r="IP183" s="86">
        <f t="shared" si="547"/>
        <v>0.57858846652828733</v>
      </c>
      <c r="IQ183" s="86">
        <f t="shared" si="548"/>
        <v>0.49008728686927738</v>
      </c>
      <c r="IR183" s="86">
        <f t="shared" si="549"/>
        <v>0.47211960912922307</v>
      </c>
      <c r="IS183" s="86">
        <f t="shared" si="550"/>
        <v>0.53524783134272647</v>
      </c>
      <c r="IT183" s="86">
        <f t="shared" si="551"/>
        <v>0.58236949720564779</v>
      </c>
      <c r="IU183" s="86">
        <f t="shared" si="552"/>
        <v>0.51483475958417735</v>
      </c>
      <c r="IV183" s="86">
        <f t="shared" si="553"/>
        <v>0.2450132567636257</v>
      </c>
      <c r="IW183" s="86">
        <f t="shared" si="554"/>
        <v>0.14517952368561626</v>
      </c>
      <c r="IY183" s="86">
        <f t="shared" si="555"/>
        <v>0.44599450701966825</v>
      </c>
      <c r="IZ183" s="86">
        <f t="shared" si="556"/>
        <v>0.47839075910693363</v>
      </c>
      <c r="JA183" s="86">
        <f t="shared" si="557"/>
        <v>0.58645149704235022</v>
      </c>
      <c r="JB183" s="86">
        <f t="shared" si="558"/>
        <v>0.54705629750066487</v>
      </c>
      <c r="JC183" s="86">
        <f t="shared" si="559"/>
        <v>0.58632254204689049</v>
      </c>
      <c r="JD183" s="86">
        <f t="shared" si="560"/>
        <v>0.57573565624535217</v>
      </c>
      <c r="JE183" s="86">
        <f t="shared" si="561"/>
        <v>0.58489492537530596</v>
      </c>
      <c r="JF183" s="86">
        <f t="shared" si="562"/>
        <v>0.57858846652828733</v>
      </c>
      <c r="JG183" s="86">
        <f t="shared" si="563"/>
        <v>0.49008728686927738</v>
      </c>
      <c r="JH183" s="86">
        <f t="shared" si="564"/>
        <v>0.47211960912922307</v>
      </c>
      <c r="JI183" s="86">
        <f t="shared" si="565"/>
        <v>0.53524783134272647</v>
      </c>
      <c r="JJ183" s="86">
        <f t="shared" si="566"/>
        <v>0.58236949720564779</v>
      </c>
      <c r="JK183" s="86">
        <f t="shared" si="567"/>
        <v>0.51483475958417735</v>
      </c>
      <c r="JL183" s="86">
        <f t="shared" si="568"/>
        <v>0.24501325855202619</v>
      </c>
      <c r="JM183" s="86">
        <f t="shared" si="569"/>
        <v>0.145182653484699</v>
      </c>
    </row>
    <row r="184" spans="2:273" x14ac:dyDescent="0.25">
      <c r="B184" s="2">
        <v>157</v>
      </c>
      <c r="C184" s="37">
        <v>59.064999999999998</v>
      </c>
      <c r="D184" s="37">
        <v>60.451999999999998</v>
      </c>
      <c r="E184" s="37">
        <v>60.405000000000001</v>
      </c>
      <c r="F184" s="37">
        <v>61.238</v>
      </c>
      <c r="G184" s="37">
        <v>61.667000000000002</v>
      </c>
      <c r="H184" s="37">
        <v>61.832999999999998</v>
      </c>
      <c r="I184" s="37">
        <v>61.524000000000001</v>
      </c>
      <c r="J184" s="37">
        <v>59.658999999999999</v>
      </c>
      <c r="K184" s="37">
        <v>57.8</v>
      </c>
      <c r="L184" s="37">
        <v>56.222000000000001</v>
      </c>
      <c r="M184" s="37">
        <v>55.021999999999998</v>
      </c>
      <c r="N184" s="37">
        <v>56.421999999999997</v>
      </c>
      <c r="O184" s="37">
        <v>59.732999999999997</v>
      </c>
      <c r="P184" s="37">
        <v>67.704999999999998</v>
      </c>
      <c r="Q184" s="37">
        <v>80.348799999999997</v>
      </c>
      <c r="S184" s="4">
        <f t="shared" si="441"/>
        <v>60.475421024976896</v>
      </c>
      <c r="T184" s="4">
        <f t="shared" si="442"/>
        <v>61.615096222048471</v>
      </c>
      <c r="U184" s="4">
        <f t="shared" si="443"/>
        <v>60.58202754487715</v>
      </c>
      <c r="V184" s="4">
        <f t="shared" si="444"/>
        <v>61.244574379935564</v>
      </c>
      <c r="W184" s="4">
        <f t="shared" si="445"/>
        <v>60.956256589099539</v>
      </c>
      <c r="X184" s="4">
        <f t="shared" si="446"/>
        <v>61.170484702507103</v>
      </c>
      <c r="Y184" s="4">
        <f t="shared" si="447"/>
        <v>60.169801588283569</v>
      </c>
      <c r="Z184" s="4">
        <f t="shared" si="448"/>
        <v>59.421437782661897</v>
      </c>
      <c r="AA184" s="4">
        <f t="shared" si="449"/>
        <v>57.036902981685024</v>
      </c>
      <c r="AB184" s="4">
        <f t="shared" si="450"/>
        <v>55.185027495086473</v>
      </c>
      <c r="AC184" s="4">
        <f t="shared" si="451"/>
        <v>54.673016223360271</v>
      </c>
      <c r="AD184" s="4">
        <f t="shared" si="452"/>
        <v>56.11791833003592</v>
      </c>
      <c r="AE184" s="4">
        <f t="shared" si="453"/>
        <v>59.542183671372854</v>
      </c>
      <c r="AF184" s="4">
        <f t="shared" si="454"/>
        <v>67.413512954265983</v>
      </c>
      <c r="AG184" s="4">
        <f t="shared" si="455"/>
        <v>78.631441759274637</v>
      </c>
      <c r="AI184" s="4">
        <f t="shared" si="456"/>
        <v>-1.4104210249768983</v>
      </c>
      <c r="AJ184" s="4">
        <f t="shared" si="457"/>
        <v>-1.1630962220484733</v>
      </c>
      <c r="AK184" s="4">
        <f t="shared" si="458"/>
        <v>-0.17702754487714856</v>
      </c>
      <c r="AL184" s="4">
        <f t="shared" si="459"/>
        <v>-6.5743799355644228E-3</v>
      </c>
      <c r="AM184" s="4">
        <f t="shared" si="460"/>
        <v>0.71074341090046289</v>
      </c>
      <c r="AN184" s="4">
        <f t="shared" si="461"/>
        <v>0.66251529749289517</v>
      </c>
      <c r="AO184" s="4">
        <f t="shared" si="462"/>
        <v>1.3541984117164318</v>
      </c>
      <c r="AP184" s="4">
        <f t="shared" si="463"/>
        <v>0.23756221733810179</v>
      </c>
      <c r="AQ184" s="4">
        <f t="shared" si="464"/>
        <v>0.76309701831497279</v>
      </c>
      <c r="AR184" s="4">
        <f t="shared" si="465"/>
        <v>1.0369725049135283</v>
      </c>
      <c r="AS184" s="4">
        <f t="shared" si="466"/>
        <v>0.34898377663972724</v>
      </c>
      <c r="AT184" s="4">
        <f t="shared" si="467"/>
        <v>0.30408166996407715</v>
      </c>
      <c r="AU184" s="4">
        <f t="shared" si="468"/>
        <v>0.19081632862714315</v>
      </c>
      <c r="AV184" s="4">
        <f t="shared" si="570"/>
        <v>0.29148704573401574</v>
      </c>
      <c r="AW184" s="4">
        <f t="shared" si="570"/>
        <v>1.7173582407253605</v>
      </c>
      <c r="AY184" s="2">
        <f t="shared" si="520"/>
        <v>60.475421024976896</v>
      </c>
      <c r="AZ184" s="2">
        <f t="shared" si="571"/>
        <v>60.298096538438834</v>
      </c>
      <c r="BA184" s="2">
        <f t="shared" si="572"/>
        <v>59.578928951283743</v>
      </c>
      <c r="BB184" s="2">
        <f t="shared" si="573"/>
        <v>58.777783361962761</v>
      </c>
      <c r="BC184" s="2">
        <f t="shared" si="574"/>
        <v>59.430702576810006</v>
      </c>
      <c r="BD184" s="2">
        <f t="shared" si="575"/>
        <v>58.756546797194197</v>
      </c>
      <c r="BE184" s="2">
        <f t="shared" si="576"/>
        <v>58.469340570696659</v>
      </c>
      <c r="BF184" s="2">
        <f t="shared" si="577"/>
        <v>57.905162949390984</v>
      </c>
      <c r="BG184" s="2">
        <f t="shared" si="578"/>
        <v>56.603969066037344</v>
      </c>
      <c r="BH184" s="2">
        <f t="shared" si="579"/>
        <v>54.812153210176007</v>
      </c>
      <c r="BI184" s="2">
        <f t="shared" si="580"/>
        <v>53.784713200135904</v>
      </c>
      <c r="BJ184" s="2">
        <f t="shared" si="581"/>
        <v>52.148393122245935</v>
      </c>
      <c r="BK184" s="2">
        <f t="shared" si="582"/>
        <v>52.860223837289681</v>
      </c>
      <c r="BL184" s="2">
        <f t="shared" si="583"/>
        <v>54.725131303432633</v>
      </c>
      <c r="BM184" s="2">
        <f t="shared" si="584"/>
        <v>56.378546266827321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99.469395650860776</v>
      </c>
      <c r="DL184" s="2">
        <f t="shared" si="585"/>
        <v>99.347408637873755</v>
      </c>
      <c r="DM184" s="2">
        <f t="shared" si="585"/>
        <v>105.89863258834188</v>
      </c>
      <c r="DN184" s="2">
        <f t="shared" si="585"/>
        <v>102.20273859861071</v>
      </c>
      <c r="DO184" s="2">
        <f t="shared" si="585"/>
        <v>98.87125570591256</v>
      </c>
      <c r="DP184" s="2">
        <f t="shared" si="585"/>
        <v>93.817837511325877</v>
      </c>
      <c r="DQ184" s="2">
        <f t="shared" si="585"/>
        <v>102.95373095684805</v>
      </c>
      <c r="DR184" s="2">
        <f t="shared" si="585"/>
        <v>104.52602361673414</v>
      </c>
      <c r="DS184" s="2">
        <f t="shared" si="585"/>
        <v>83.22021848030019</v>
      </c>
      <c r="DT184" s="2">
        <f t="shared" si="585"/>
        <v>90.209906882591099</v>
      </c>
      <c r="DU184" s="2">
        <f t="shared" si="585"/>
        <v>90.372326315789493</v>
      </c>
      <c r="DV184" s="2">
        <f t="shared" si="585"/>
        <v>93.538101969981213</v>
      </c>
      <c r="DW184" s="2">
        <f t="shared" si="585"/>
        <v>93.816386759581889</v>
      </c>
      <c r="DX184" s="2">
        <f t="shared" si="585"/>
        <v>76.507690243902445</v>
      </c>
      <c r="DY184" s="2">
        <f t="shared" si="585"/>
        <v>74.226111877667137</v>
      </c>
      <c r="EA184" s="2">
        <f t="shared" si="440"/>
        <v>60.40227506865584</v>
      </c>
      <c r="EB184" s="2">
        <f t="shared" si="502"/>
        <v>59.860949881362401</v>
      </c>
      <c r="EC184" s="2">
        <f t="shared" si="503"/>
        <v>59.052361972849226</v>
      </c>
      <c r="ED184" s="2">
        <f t="shared" si="504"/>
        <v>58.048673471103015</v>
      </c>
      <c r="EE184" s="2">
        <f t="shared" si="505"/>
        <v>58.751048162259409</v>
      </c>
      <c r="EF184" s="2">
        <f t="shared" si="506"/>
        <v>58.110523149021937</v>
      </c>
      <c r="EG184" s="2">
        <f t="shared" si="507"/>
        <v>57.58802242166788</v>
      </c>
      <c r="EH184" s="2">
        <f t="shared" si="508"/>
        <v>57.327838094148525</v>
      </c>
      <c r="EI184" s="2">
        <f t="shared" si="509"/>
        <v>55.882966391478035</v>
      </c>
      <c r="EJ184" s="2">
        <f t="shared" si="510"/>
        <v>54.257370122464252</v>
      </c>
      <c r="EK184" s="2">
        <f t="shared" si="511"/>
        <v>53.577520248155928</v>
      </c>
      <c r="EL184" s="2">
        <f t="shared" si="512"/>
        <v>51.240768555769073</v>
      </c>
      <c r="EM184" s="2">
        <f t="shared" si="513"/>
        <v>52.190468626017946</v>
      </c>
      <c r="EN184" s="2">
        <f t="shared" si="514"/>
        <v>54.646401863715766</v>
      </c>
      <c r="EO184" s="2">
        <f t="shared" si="515"/>
        <v>56.972974966690643</v>
      </c>
      <c r="EQ184" s="2">
        <f t="shared" si="516"/>
        <v>60.545334245549363</v>
      </c>
      <c r="ER184" s="2">
        <f t="shared" si="586"/>
        <v>60.707817290756203</v>
      </c>
      <c r="ES184" s="2">
        <f t="shared" si="586"/>
        <v>59.952878283524797</v>
      </c>
      <c r="ET184" s="2">
        <f t="shared" si="586"/>
        <v>59.390205698512226</v>
      </c>
      <c r="EU184" s="2">
        <f t="shared" si="586"/>
        <v>59.913071929730592</v>
      </c>
      <c r="EV184" s="2">
        <f t="shared" si="586"/>
        <v>59.260284524670737</v>
      </c>
      <c r="EW184" s="2">
        <f t="shared" si="586"/>
        <v>59.081554240180594</v>
      </c>
      <c r="EX184" s="2">
        <f t="shared" si="586"/>
        <v>58.290458728992775</v>
      </c>
      <c r="EY184" s="2">
        <f t="shared" si="586"/>
        <v>57.00393044444445</v>
      </c>
      <c r="EZ184" s="2">
        <f t="shared" si="586"/>
        <v>55.113658852862841</v>
      </c>
      <c r="FA184" s="2">
        <f t="shared" si="586"/>
        <v>53.908295083054654</v>
      </c>
      <c r="FB184" s="2">
        <f t="shared" si="586"/>
        <v>52.833425412414094</v>
      </c>
      <c r="FC184" s="2">
        <f t="shared" si="586"/>
        <v>53.454463794801185</v>
      </c>
      <c r="FD184" s="2">
        <f t="shared" si="586"/>
        <v>54.851304474722056</v>
      </c>
      <c r="FE184" s="2">
        <f t="shared" si="586"/>
        <v>55.36462203341425</v>
      </c>
      <c r="FG184" s="2">
        <f t="shared" si="518"/>
        <v>0.99997246550738472</v>
      </c>
      <c r="FH184" s="2">
        <f t="shared" si="587"/>
        <v>0.99997097317922856</v>
      </c>
      <c r="FI184" s="2">
        <f t="shared" si="587"/>
        <v>0.99997052578529244</v>
      </c>
      <c r="FJ184" s="2">
        <f t="shared" si="587"/>
        <v>0.99996882596620995</v>
      </c>
      <c r="FK184" s="2">
        <f t="shared" si="587"/>
        <v>0.99997381441390454</v>
      </c>
      <c r="FL184" s="2">
        <f t="shared" si="587"/>
        <v>0.99996915203345782</v>
      </c>
      <c r="FM184" s="2">
        <f t="shared" si="587"/>
        <v>0.9999665457138347</v>
      </c>
      <c r="FN184" s="2">
        <f t="shared" si="587"/>
        <v>0.9999642185404598</v>
      </c>
      <c r="FO184" s="2">
        <f t="shared" si="587"/>
        <v>0.99996666633098963</v>
      </c>
      <c r="FP184" s="2">
        <f t="shared" si="587"/>
        <v>0.99996539099948689</v>
      </c>
      <c r="FQ184" s="2">
        <f t="shared" si="587"/>
        <v>0.99996558528913271</v>
      </c>
      <c r="FR184" s="2">
        <f t="shared" si="587"/>
        <v>0.9999669887255288</v>
      </c>
      <c r="FS184" s="2">
        <f t="shared" si="587"/>
        <v>0.99996857631162628</v>
      </c>
      <c r="FT184" s="2">
        <f t="shared" si="587"/>
        <v>0.99996607625499023</v>
      </c>
      <c r="FU184" s="2">
        <f t="shared" si="587"/>
        <v>0.99995999450510664</v>
      </c>
      <c r="FW184" s="2">
        <f t="shared" si="536"/>
        <v>0.50377937677866258</v>
      </c>
      <c r="FX184" s="2">
        <f t="shared" si="588"/>
        <v>0.51483914232488814</v>
      </c>
      <c r="FY184" s="2">
        <f t="shared" si="589"/>
        <v>0.5832056734232276</v>
      </c>
      <c r="FZ184" s="2">
        <f t="shared" si="590"/>
        <v>0.54246436699244283</v>
      </c>
      <c r="GA184" s="2">
        <f t="shared" si="591"/>
        <v>0.58398447811320586</v>
      </c>
      <c r="GB184" s="2">
        <f t="shared" si="592"/>
        <v>0.56091825990378252</v>
      </c>
      <c r="GC184" s="2">
        <f t="shared" si="593"/>
        <v>0.58907380527685638</v>
      </c>
      <c r="GD184" s="2">
        <f t="shared" si="594"/>
        <v>0.5979884644483503</v>
      </c>
      <c r="GE184" s="2">
        <f t="shared" si="595"/>
        <v>0.64238583007273153</v>
      </c>
      <c r="GF184" s="2">
        <f t="shared" si="596"/>
        <v>0.64643943882212662</v>
      </c>
      <c r="GG184" s="2">
        <f t="shared" si="597"/>
        <v>0.62255845258237696</v>
      </c>
      <c r="GH184" s="2">
        <f t="shared" si="598"/>
        <v>0.5690040976580012</v>
      </c>
      <c r="GI184" s="2">
        <f t="shared" si="599"/>
        <v>0.52883680879532113</v>
      </c>
      <c r="GJ184" s="2">
        <f t="shared" si="600"/>
        <v>0.3806092199668496</v>
      </c>
      <c r="GK184" s="2">
        <f t="shared" si="601"/>
        <v>0.370017617297212</v>
      </c>
      <c r="GM184" s="86">
        <f t="shared" si="537"/>
        <v>3.4622261927931931E-148</v>
      </c>
      <c r="GN184" s="86">
        <f t="shared" si="602"/>
        <v>5.5203974189692906E-270</v>
      </c>
      <c r="GO184" s="86">
        <f t="shared" si="603"/>
        <v>2.0625058108470791E-291</v>
      </c>
      <c r="GP184" s="86">
        <f t="shared" si="604"/>
        <v>0</v>
      </c>
      <c r="GQ184" s="86">
        <f t="shared" si="605"/>
        <v>0</v>
      </c>
      <c r="GR184" s="86">
        <f t="shared" si="606"/>
        <v>2.0799083002787551E-240</v>
      </c>
      <c r="GS184" s="86">
        <f t="shared" si="607"/>
        <v>4.5963274623910548E-253</v>
      </c>
      <c r="GT184" s="86">
        <f t="shared" si="608"/>
        <v>1.5996693447841131E-272</v>
      </c>
      <c r="GU184" s="86">
        <f t="shared" si="609"/>
        <v>2.5152058791735984E-275</v>
      </c>
      <c r="GV184" s="86">
        <f t="shared" si="610"/>
        <v>4.0125557798714143E-275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8.557134724101383E-115</v>
      </c>
      <c r="HA184" s="86">
        <f t="shared" si="615"/>
        <v>1.3070865727294862E-115</v>
      </c>
      <c r="HC184" s="86">
        <f t="shared" si="538"/>
        <v>2.4472750268922932E-103</v>
      </c>
      <c r="HD184" s="86">
        <f t="shared" si="616"/>
        <v>2.2766845496015208E-183</v>
      </c>
      <c r="HE184" s="86">
        <f t="shared" si="617"/>
        <v>4.867473831895902E-219</v>
      </c>
      <c r="HF184" s="86">
        <f t="shared" si="618"/>
        <v>7.9039985655752569E-175</v>
      </c>
      <c r="HG184" s="86">
        <f t="shared" si="619"/>
        <v>6.7815996058637664E-246</v>
      </c>
      <c r="HH184" s="86">
        <f t="shared" si="620"/>
        <v>1.6289423791164724E-167</v>
      </c>
      <c r="HI184" s="86">
        <f t="shared" si="621"/>
        <v>1.2821007595333567E-187</v>
      </c>
      <c r="HJ184" s="86">
        <f t="shared" si="622"/>
        <v>6.7335976854182237E-254</v>
      </c>
      <c r="HK184" s="86">
        <f t="shared" si="623"/>
        <v>1.6921423554940723E-244</v>
      </c>
      <c r="HL184" s="86">
        <f t="shared" si="624"/>
        <v>2.410585573069577E-208</v>
      </c>
      <c r="HM184" s="86">
        <f t="shared" si="625"/>
        <v>3.7997748971207632E-245</v>
      </c>
      <c r="HN184" s="86">
        <f t="shared" si="626"/>
        <v>2.0001588631289548E-288</v>
      </c>
      <c r="HO184" s="86">
        <f t="shared" si="627"/>
        <v>0</v>
      </c>
      <c r="HP184" s="86">
        <f t="shared" si="628"/>
        <v>2.5578981786334472E-56</v>
      </c>
      <c r="HQ184" s="86">
        <f t="shared" si="629"/>
        <v>9.9214544355948964E-101</v>
      </c>
      <c r="HS184" s="86">
        <f t="shared" si="539"/>
        <v>1.4567505231546212E-16</v>
      </c>
      <c r="HT184" s="86">
        <f t="shared" si="630"/>
        <v>3.5994336743082312E-17</v>
      </c>
      <c r="HU184" s="86">
        <f t="shared" si="631"/>
        <v>1.0714364405736081E-22</v>
      </c>
      <c r="HV184" s="86">
        <f t="shared" si="632"/>
        <v>3.1253276095197079E-24</v>
      </c>
      <c r="HW184" s="86">
        <f t="shared" si="633"/>
        <v>1.8283233178583233E-20</v>
      </c>
      <c r="HX184" s="86">
        <f t="shared" si="634"/>
        <v>5.2197969670652513E-23</v>
      </c>
      <c r="HY184" s="86">
        <f t="shared" si="635"/>
        <v>6.9880212537985364E-24</v>
      </c>
      <c r="HZ184" s="86">
        <f t="shared" si="636"/>
        <v>4.0429023541221804E-25</v>
      </c>
      <c r="IA184" s="86">
        <f t="shared" si="637"/>
        <v>7.0879926269803319E-30</v>
      </c>
      <c r="IB184" s="86">
        <f t="shared" si="638"/>
        <v>1.1345049055350759E-29</v>
      </c>
      <c r="IC184" s="86">
        <f t="shared" si="639"/>
        <v>7.1481948284084142E-29</v>
      </c>
      <c r="ID184" s="86">
        <f t="shared" si="640"/>
        <v>3.0340393680508488E-23</v>
      </c>
      <c r="IE184" s="86">
        <f t="shared" si="641"/>
        <v>5.6108666194442341E-19</v>
      </c>
      <c r="IF184" s="86">
        <f t="shared" si="642"/>
        <v>3.5583094042371505E-10</v>
      </c>
      <c r="IG184" s="86">
        <f t="shared" si="643"/>
        <v>1.0854266713840891E-6</v>
      </c>
      <c r="II184" s="86">
        <f t="shared" si="540"/>
        <v>0.50938698782993552</v>
      </c>
      <c r="IJ184" s="86">
        <f t="shared" si="541"/>
        <v>0.53389516830187067</v>
      </c>
      <c r="IK184" s="86">
        <f t="shared" si="542"/>
        <v>0.5745143590072298</v>
      </c>
      <c r="IL184" s="86">
        <f t="shared" si="543"/>
        <v>0.57953820278210055</v>
      </c>
      <c r="IM184" s="86">
        <f t="shared" si="544"/>
        <v>0.5782495995525635</v>
      </c>
      <c r="IN184" s="86">
        <f t="shared" si="545"/>
        <v>0.58631934109135275</v>
      </c>
      <c r="IO184" s="86">
        <f t="shared" si="546"/>
        <v>0.56476025661964946</v>
      </c>
      <c r="IP184" s="86">
        <f t="shared" si="547"/>
        <v>0.54883016230807358</v>
      </c>
      <c r="IQ184" s="86">
        <f t="shared" si="548"/>
        <v>0.43195861758207016</v>
      </c>
      <c r="IR184" s="86">
        <f t="shared" si="549"/>
        <v>0.41145443703695089</v>
      </c>
      <c r="IS184" s="86">
        <f t="shared" si="550"/>
        <v>0.48336560321987393</v>
      </c>
      <c r="IT184" s="86">
        <f t="shared" si="551"/>
        <v>0.5840537685186965</v>
      </c>
      <c r="IU184" s="86">
        <f t="shared" si="552"/>
        <v>0.5606295085834464</v>
      </c>
      <c r="IV184" s="86">
        <f t="shared" si="553"/>
        <v>0.28868035356587707</v>
      </c>
      <c r="IW184" s="86">
        <f t="shared" si="554"/>
        <v>0.19052701609851558</v>
      </c>
      <c r="IY184" s="86">
        <f t="shared" si="555"/>
        <v>0.50938698782993563</v>
      </c>
      <c r="IZ184" s="86">
        <f t="shared" si="556"/>
        <v>0.53389516830187067</v>
      </c>
      <c r="JA184" s="86">
        <f t="shared" si="557"/>
        <v>0.5745143590072298</v>
      </c>
      <c r="JB184" s="86">
        <f t="shared" si="558"/>
        <v>0.57953820278210055</v>
      </c>
      <c r="JC184" s="86">
        <f t="shared" si="559"/>
        <v>0.5782495995525635</v>
      </c>
      <c r="JD184" s="86">
        <f t="shared" si="560"/>
        <v>0.58631934109135275</v>
      </c>
      <c r="JE184" s="86">
        <f t="shared" si="561"/>
        <v>0.56476025661964946</v>
      </c>
      <c r="JF184" s="86">
        <f t="shared" si="562"/>
        <v>0.54883016230807358</v>
      </c>
      <c r="JG184" s="86">
        <f t="shared" si="563"/>
        <v>0.43195861758207016</v>
      </c>
      <c r="JH184" s="86">
        <f t="shared" si="564"/>
        <v>0.41145443703695089</v>
      </c>
      <c r="JI184" s="86">
        <f t="shared" si="565"/>
        <v>0.48336560321987393</v>
      </c>
      <c r="JJ184" s="86">
        <f t="shared" si="566"/>
        <v>0.5840537685186965</v>
      </c>
      <c r="JK184" s="86">
        <f t="shared" si="567"/>
        <v>0.5606295085834464</v>
      </c>
      <c r="JL184" s="86">
        <f t="shared" si="568"/>
        <v>0.28868035392170799</v>
      </c>
      <c r="JM184" s="86">
        <f t="shared" si="569"/>
        <v>0.19052810152518695</v>
      </c>
    </row>
    <row r="185" spans="2:273" x14ac:dyDescent="0.25">
      <c r="B185" s="2">
        <v>158</v>
      </c>
      <c r="C185" s="37">
        <v>59.826000000000001</v>
      </c>
      <c r="D185" s="37">
        <v>61.905000000000001</v>
      </c>
      <c r="E185" s="37">
        <v>59.024000000000001</v>
      </c>
      <c r="F185" s="37">
        <v>60.929000000000002</v>
      </c>
      <c r="G185" s="37">
        <v>60.881</v>
      </c>
      <c r="H185" s="37">
        <v>60.024000000000001</v>
      </c>
      <c r="I185" s="37">
        <v>60.451999999999998</v>
      </c>
      <c r="J185" s="37">
        <v>59.908999999999999</v>
      </c>
      <c r="K185" s="37">
        <v>56.222000000000001</v>
      </c>
      <c r="L185" s="37">
        <v>55.756</v>
      </c>
      <c r="M185" s="37">
        <v>54.555999999999997</v>
      </c>
      <c r="N185" s="37">
        <v>55.511000000000003</v>
      </c>
      <c r="O185" s="37">
        <v>58.088999999999999</v>
      </c>
      <c r="P185" s="37">
        <v>68.295000000000002</v>
      </c>
      <c r="Q185" s="37">
        <v>81.2791</v>
      </c>
      <c r="S185" s="4">
        <f t="shared" si="441"/>
        <v>60.397478833587741</v>
      </c>
      <c r="T185" s="4">
        <f t="shared" si="442"/>
        <v>61.339686382906216</v>
      </c>
      <c r="U185" s="4">
        <f t="shared" si="443"/>
        <v>60.133866236133386</v>
      </c>
      <c r="V185" s="4">
        <f t="shared" si="444"/>
        <v>60.518028060250394</v>
      </c>
      <c r="W185" s="4">
        <f t="shared" si="445"/>
        <v>60.375164584923077</v>
      </c>
      <c r="X185" s="4">
        <f t="shared" si="446"/>
        <v>60.358627315760678</v>
      </c>
      <c r="Y185" s="4">
        <f t="shared" si="447"/>
        <v>59.436767354400445</v>
      </c>
      <c r="Z185" s="4">
        <f t="shared" si="448"/>
        <v>58.704759600634404</v>
      </c>
      <c r="AA185" s="4">
        <f t="shared" si="449"/>
        <v>56.724025130553827</v>
      </c>
      <c r="AB185" s="4">
        <f t="shared" si="450"/>
        <v>54.875456089263864</v>
      </c>
      <c r="AC185" s="4">
        <f t="shared" si="451"/>
        <v>54.124424430591517</v>
      </c>
      <c r="AD185" s="4">
        <f t="shared" si="452"/>
        <v>54.743915461269175</v>
      </c>
      <c r="AE185" s="4">
        <f t="shared" si="453"/>
        <v>58.144019686676373</v>
      </c>
      <c r="AF185" s="4">
        <f t="shared" si="454"/>
        <v>68.06806872879632</v>
      </c>
      <c r="AG185" s="4">
        <f t="shared" si="455"/>
        <v>81.881111670018896</v>
      </c>
      <c r="AI185" s="4">
        <f t="shared" si="456"/>
        <v>-0.5714788335877401</v>
      </c>
      <c r="AJ185" s="4">
        <f t="shared" si="457"/>
        <v>0.56531361709378558</v>
      </c>
      <c r="AK185" s="4">
        <f t="shared" si="458"/>
        <v>-1.1098662361333851</v>
      </c>
      <c r="AL185" s="4">
        <f t="shared" si="459"/>
        <v>0.41097193974960788</v>
      </c>
      <c r="AM185" s="4">
        <f t="shared" si="460"/>
        <v>0.50583541507692331</v>
      </c>
      <c r="AN185" s="4">
        <f t="shared" si="461"/>
        <v>-0.33462731576067739</v>
      </c>
      <c r="AO185" s="4">
        <f t="shared" si="462"/>
        <v>1.0152326455995535</v>
      </c>
      <c r="AP185" s="4">
        <f t="shared" si="463"/>
        <v>1.2042403993655952</v>
      </c>
      <c r="AQ185" s="4">
        <f t="shared" si="464"/>
        <v>-0.50202513055382525</v>
      </c>
      <c r="AR185" s="4">
        <f t="shared" si="465"/>
        <v>0.88054391073613658</v>
      </c>
      <c r="AS185" s="4">
        <f t="shared" si="466"/>
        <v>0.43157556940847996</v>
      </c>
      <c r="AT185" s="4">
        <f t="shared" si="467"/>
        <v>0.7670845387308276</v>
      </c>
      <c r="AU185" s="4">
        <f t="shared" si="468"/>
        <v>-5.5019686676374135E-2</v>
      </c>
      <c r="AV185" s="4">
        <f t="shared" si="570"/>
        <v>0.22693127120368217</v>
      </c>
      <c r="AW185" s="4">
        <f t="shared" si="570"/>
        <v>-0.60201167001889644</v>
      </c>
      <c r="AY185" s="2">
        <f t="shared" si="520"/>
        <v>60.397478833587741</v>
      </c>
      <c r="AZ185" s="2">
        <f t="shared" si="571"/>
        <v>60.215896731353624</v>
      </c>
      <c r="BA185" s="2">
        <f t="shared" si="572"/>
        <v>59.477830558206989</v>
      </c>
      <c r="BB185" s="2">
        <f t="shared" si="573"/>
        <v>58.668825411041311</v>
      </c>
      <c r="BC185" s="2">
        <f t="shared" si="574"/>
        <v>59.33611857897651</v>
      </c>
      <c r="BD185" s="2">
        <f t="shared" si="575"/>
        <v>58.677545230419128</v>
      </c>
      <c r="BE185" s="2">
        <f t="shared" si="576"/>
        <v>58.372706125515712</v>
      </c>
      <c r="BF185" s="2">
        <f t="shared" si="577"/>
        <v>57.799947723833952</v>
      </c>
      <c r="BG185" s="2">
        <f t="shared" si="578"/>
        <v>56.519279844698772</v>
      </c>
      <c r="BH185" s="2">
        <f t="shared" si="579"/>
        <v>54.708001730977273</v>
      </c>
      <c r="BI185" s="2">
        <f t="shared" si="580"/>
        <v>53.670088530706323</v>
      </c>
      <c r="BJ185" s="2">
        <f t="shared" si="581"/>
        <v>52.048386215303829</v>
      </c>
      <c r="BK185" s="2">
        <f t="shared" si="582"/>
        <v>52.754149203358537</v>
      </c>
      <c r="BL185" s="2">
        <f t="shared" si="583"/>
        <v>54.622142035304734</v>
      </c>
      <c r="BM185" s="2">
        <f t="shared" si="584"/>
        <v>56.263912780771207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99.661235427363337</v>
      </c>
      <c r="DL185" s="2">
        <f t="shared" si="585"/>
        <v>99.515335548172757</v>
      </c>
      <c r="DM185" s="2">
        <f t="shared" si="585"/>
        <v>106.11131410450015</v>
      </c>
      <c r="DN185" s="2">
        <f t="shared" si="585"/>
        <v>102.394425551193</v>
      </c>
      <c r="DO185" s="2">
        <f t="shared" si="585"/>
        <v>99.03861515814495</v>
      </c>
      <c r="DP185" s="2">
        <f t="shared" si="585"/>
        <v>93.948582905466623</v>
      </c>
      <c r="DQ185" s="2">
        <f t="shared" si="585"/>
        <v>103.15228968105068</v>
      </c>
      <c r="DR185" s="2">
        <f t="shared" si="585"/>
        <v>104.73746693657219</v>
      </c>
      <c r="DS185" s="2">
        <f t="shared" si="585"/>
        <v>83.252060506566608</v>
      </c>
      <c r="DT185" s="2">
        <f t="shared" si="585"/>
        <v>90.321788461538475</v>
      </c>
      <c r="DU185" s="2">
        <f t="shared" si="585"/>
        <v>90.497930769230791</v>
      </c>
      <c r="DV185" s="2">
        <f t="shared" si="585"/>
        <v>93.70194934333955</v>
      </c>
      <c r="DW185" s="2">
        <f t="shared" si="585"/>
        <v>93.979151567944257</v>
      </c>
      <c r="DX185" s="2">
        <f t="shared" si="585"/>
        <v>76.557783275261329</v>
      </c>
      <c r="DY185" s="2">
        <f t="shared" si="585"/>
        <v>74.286649786628729</v>
      </c>
      <c r="EA185" s="2">
        <f t="shared" si="440"/>
        <v>60.319417130557419</v>
      </c>
      <c r="EB185" s="2">
        <f t="shared" si="502"/>
        <v>59.749604898583989</v>
      </c>
      <c r="EC185" s="2">
        <f t="shared" si="503"/>
        <v>58.920009334083062</v>
      </c>
      <c r="ED185" s="2">
        <f t="shared" si="504"/>
        <v>57.892601236565341</v>
      </c>
      <c r="EE185" s="2">
        <f t="shared" si="505"/>
        <v>58.616315167596497</v>
      </c>
      <c r="EF185" s="2">
        <f t="shared" si="506"/>
        <v>57.991270114024744</v>
      </c>
      <c r="EG185" s="2">
        <f t="shared" si="507"/>
        <v>57.439293461943841</v>
      </c>
      <c r="EH185" s="2">
        <f t="shared" si="508"/>
        <v>57.189446073531705</v>
      </c>
      <c r="EI185" s="2">
        <f t="shared" si="509"/>
        <v>55.75992069241012</v>
      </c>
      <c r="EJ185" s="2">
        <f t="shared" si="510"/>
        <v>54.123824193699178</v>
      </c>
      <c r="EK185" s="2">
        <f t="shared" si="511"/>
        <v>53.451566557569244</v>
      </c>
      <c r="EL185" s="2">
        <f t="shared" si="512"/>
        <v>51.086553840365013</v>
      </c>
      <c r="EM185" s="2">
        <f t="shared" si="513"/>
        <v>52.041741484391309</v>
      </c>
      <c r="EN185" s="2">
        <f t="shared" si="514"/>
        <v>54.537357779669357</v>
      </c>
      <c r="EO185" s="2">
        <f t="shared" si="515"/>
        <v>56.905916933396625</v>
      </c>
      <c r="EQ185" s="2">
        <f t="shared" si="516"/>
        <v>60.465728322866873</v>
      </c>
      <c r="ER185" s="2">
        <f t="shared" si="586"/>
        <v>60.614687872031681</v>
      </c>
      <c r="ES185" s="2">
        <f t="shared" si="586"/>
        <v>59.839311109583889</v>
      </c>
      <c r="ET185" s="2">
        <f t="shared" si="586"/>
        <v>59.263678396364668</v>
      </c>
      <c r="EU185" s="2">
        <f t="shared" si="586"/>
        <v>59.802177333833214</v>
      </c>
      <c r="EV185" s="2">
        <f t="shared" si="586"/>
        <v>59.165752711276042</v>
      </c>
      <c r="EW185" s="2">
        <f t="shared" si="586"/>
        <v>58.964261806460705</v>
      </c>
      <c r="EX185" s="2">
        <f t="shared" si="586"/>
        <v>58.171755703123608</v>
      </c>
      <c r="EY185" s="2">
        <f t="shared" si="586"/>
        <v>56.903556666666674</v>
      </c>
      <c r="EZ185" s="2">
        <f t="shared" si="586"/>
        <v>54.997683413774467</v>
      </c>
      <c r="FA185" s="2">
        <f t="shared" si="586"/>
        <v>53.789110034927091</v>
      </c>
      <c r="FB185" s="2">
        <f t="shared" si="586"/>
        <v>52.710658984973861</v>
      </c>
      <c r="FC185" s="2">
        <f t="shared" si="586"/>
        <v>53.330837080130394</v>
      </c>
      <c r="FD185" s="2">
        <f t="shared" si="586"/>
        <v>54.746284361041361</v>
      </c>
      <c r="FE185" s="2">
        <f t="shared" si="586"/>
        <v>55.265411758518489</v>
      </c>
      <c r="FG185" s="2">
        <f t="shared" si="518"/>
        <v>0.99997488818343938</v>
      </c>
      <c r="FH185" s="2">
        <f t="shared" si="587"/>
        <v>0.99997352715721155</v>
      </c>
      <c r="FI185" s="2">
        <f t="shared" si="587"/>
        <v>0.99997311912699205</v>
      </c>
      <c r="FJ185" s="2">
        <f t="shared" si="587"/>
        <v>0.99997156886529115</v>
      </c>
      <c r="FK185" s="2">
        <f t="shared" si="587"/>
        <v>0.99997611840662171</v>
      </c>
      <c r="FL185" s="2">
        <f t="shared" si="587"/>
        <v>0.99997186624377832</v>
      </c>
      <c r="FM185" s="2">
        <f t="shared" si="587"/>
        <v>0.99996948923858242</v>
      </c>
      <c r="FN185" s="2">
        <f t="shared" si="587"/>
        <v>0.99996736681830967</v>
      </c>
      <c r="FO185" s="2">
        <f t="shared" si="587"/>
        <v>0.99996959924338158</v>
      </c>
      <c r="FP185" s="2">
        <f t="shared" si="587"/>
        <v>0.99996843612027386</v>
      </c>
      <c r="FQ185" s="2">
        <f t="shared" si="587"/>
        <v>0.99996861331561304</v>
      </c>
      <c r="FR185" s="2">
        <f t="shared" si="587"/>
        <v>0.99996989327241226</v>
      </c>
      <c r="FS185" s="2">
        <f t="shared" si="587"/>
        <v>0.99997134117635056</v>
      </c>
      <c r="FT185" s="2">
        <f t="shared" si="587"/>
        <v>0.99996906108448935</v>
      </c>
      <c r="FU185" s="2">
        <f t="shared" si="587"/>
        <v>0.99996351442659237</v>
      </c>
      <c r="FW185" s="2">
        <f t="shared" si="536"/>
        <v>0.52677964883965567</v>
      </c>
      <c r="FX185" s="2">
        <f t="shared" si="588"/>
        <v>0.53779710746083331</v>
      </c>
      <c r="FY185" s="2">
        <f t="shared" si="589"/>
        <v>0.60540803410295363</v>
      </c>
      <c r="FZ185" s="2">
        <f t="shared" si="590"/>
        <v>0.5652190553794304</v>
      </c>
      <c r="GA185" s="2">
        <f t="shared" si="591"/>
        <v>0.60617336728890669</v>
      </c>
      <c r="GB185" s="2">
        <f t="shared" si="592"/>
        <v>0.58345990287610705</v>
      </c>
      <c r="GC185" s="2">
        <f t="shared" si="593"/>
        <v>0.61117198176715526</v>
      </c>
      <c r="GD185" s="2">
        <f t="shared" si="594"/>
        <v>0.61991656067892442</v>
      </c>
      <c r="GE185" s="2">
        <f t="shared" si="595"/>
        <v>0.66325595513934288</v>
      </c>
      <c r="GF185" s="2">
        <f t="shared" si="596"/>
        <v>0.66719555701132116</v>
      </c>
      <c r="GG185" s="2">
        <f t="shared" si="597"/>
        <v>0.64394433658526107</v>
      </c>
      <c r="GH185" s="2">
        <f t="shared" si="598"/>
        <v>0.5914329918994905</v>
      </c>
      <c r="GI185" s="2">
        <f t="shared" si="599"/>
        <v>0.55170915522333241</v>
      </c>
      <c r="GJ185" s="2">
        <f t="shared" si="600"/>
        <v>0.40254795248724934</v>
      </c>
      <c r="GK185" s="2">
        <f t="shared" si="601"/>
        <v>0.39173195456549192</v>
      </c>
      <c r="GM185" s="86">
        <f t="shared" si="537"/>
        <v>2.3124012595676824E-151</v>
      </c>
      <c r="GN185" s="86">
        <f t="shared" si="602"/>
        <v>9.4079359224876751E-276</v>
      </c>
      <c r="GO185" s="86">
        <f t="shared" si="603"/>
        <v>1.2205747000100356E-297</v>
      </c>
      <c r="GP185" s="86">
        <f t="shared" si="604"/>
        <v>0</v>
      </c>
      <c r="GQ185" s="86">
        <f t="shared" si="605"/>
        <v>0</v>
      </c>
      <c r="GR185" s="86">
        <f t="shared" si="606"/>
        <v>1.4042896862633471E-245</v>
      </c>
      <c r="GS185" s="86">
        <f t="shared" si="607"/>
        <v>1.8142101760764077E-258</v>
      </c>
      <c r="GT185" s="86">
        <f t="shared" si="608"/>
        <v>2.3366793549427493E-278</v>
      </c>
      <c r="GU185" s="86">
        <f t="shared" si="609"/>
        <v>3.2426510810483716E-281</v>
      </c>
      <c r="GV185" s="86">
        <f t="shared" si="610"/>
        <v>5.2731184829256357E-281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3.0382252921419137E-117</v>
      </c>
      <c r="HA185" s="86">
        <f t="shared" si="615"/>
        <v>4.528399487451945E-118</v>
      </c>
      <c r="HC185" s="86">
        <f t="shared" si="538"/>
        <v>2.7505083828218036E-106</v>
      </c>
      <c r="HD185" s="86">
        <f t="shared" si="616"/>
        <v>1.4940106893475638E-188</v>
      </c>
      <c r="HE185" s="86">
        <f t="shared" si="617"/>
        <v>3.1930639336697112E-225</v>
      </c>
      <c r="HF185" s="86">
        <f t="shared" si="618"/>
        <v>9.1174839251335088E-180</v>
      </c>
      <c r="HG185" s="86">
        <f t="shared" si="619"/>
        <v>8.3750481288311572E-253</v>
      </c>
      <c r="HH185" s="86">
        <f t="shared" si="620"/>
        <v>3.2007692179700332E-172</v>
      </c>
      <c r="HI185" s="86">
        <f t="shared" si="621"/>
        <v>7.5939545265996049E-193</v>
      </c>
      <c r="HJ185" s="86">
        <f t="shared" si="622"/>
        <v>5.3484443082417203E-261</v>
      </c>
      <c r="HK185" s="86">
        <f t="shared" si="623"/>
        <v>2.8746950261706359E-251</v>
      </c>
      <c r="HL185" s="86">
        <f t="shared" si="624"/>
        <v>4.0146344065481234E-214</v>
      </c>
      <c r="HM185" s="86">
        <f t="shared" si="625"/>
        <v>5.4927124848667933E-252</v>
      </c>
      <c r="HN185" s="86">
        <f t="shared" si="626"/>
        <v>1.5882915885481288E-296</v>
      </c>
      <c r="HO185" s="86">
        <f t="shared" si="627"/>
        <v>0</v>
      </c>
      <c r="HP185" s="86">
        <f t="shared" si="628"/>
        <v>6.6373825210155501E-58</v>
      </c>
      <c r="HQ185" s="86">
        <f t="shared" si="629"/>
        <v>1.2024162557570503E-103</v>
      </c>
      <c r="HS185" s="86">
        <f t="shared" si="539"/>
        <v>1.216092673551373E-17</v>
      </c>
      <c r="HT185" s="86">
        <f t="shared" si="630"/>
        <v>2.9230400940443466E-18</v>
      </c>
      <c r="HU185" s="86">
        <f t="shared" si="631"/>
        <v>4.486976486950154E-24</v>
      </c>
      <c r="HV185" s="86">
        <f t="shared" si="632"/>
        <v>1.0938783872698211E-25</v>
      </c>
      <c r="HW185" s="86">
        <f t="shared" si="633"/>
        <v>1.079434988405886E-21</v>
      </c>
      <c r="HX185" s="86">
        <f t="shared" si="634"/>
        <v>1.9442309141613706E-24</v>
      </c>
      <c r="HY185" s="86">
        <f t="shared" si="635"/>
        <v>2.4514254168748801E-25</v>
      </c>
      <c r="HZ185" s="86">
        <f t="shared" si="636"/>
        <v>1.2363399886044363E-26</v>
      </c>
      <c r="IA185" s="86">
        <f t="shared" si="637"/>
        <v>1.3523876383215883E-31</v>
      </c>
      <c r="IB185" s="86">
        <f t="shared" si="638"/>
        <v>2.0039422850832597E-31</v>
      </c>
      <c r="IC185" s="86">
        <f t="shared" si="639"/>
        <v>1.4124193234689987E-30</v>
      </c>
      <c r="ID185" s="86">
        <f t="shared" si="640"/>
        <v>1.1409426676679672E-24</v>
      </c>
      <c r="IE185" s="86">
        <f t="shared" si="641"/>
        <v>3.5195010022260849E-20</v>
      </c>
      <c r="IF185" s="86">
        <f t="shared" si="642"/>
        <v>6.6376536444131519E-11</v>
      </c>
      <c r="IG185" s="86">
        <f t="shared" si="643"/>
        <v>3.600469546673156E-7</v>
      </c>
      <c r="II185" s="86">
        <f t="shared" si="540"/>
        <v>0.55584511569185713</v>
      </c>
      <c r="IJ185" s="86">
        <f t="shared" si="541"/>
        <v>0.57055440919132971</v>
      </c>
      <c r="IK185" s="86">
        <f t="shared" si="542"/>
        <v>0.54289067831376736</v>
      </c>
      <c r="IL185" s="86">
        <f t="shared" si="543"/>
        <v>0.58552584385776107</v>
      </c>
      <c r="IM185" s="86">
        <f t="shared" si="544"/>
        <v>0.55184704852064159</v>
      </c>
      <c r="IN185" s="86">
        <f t="shared" si="545"/>
        <v>0.57170000505186558</v>
      </c>
      <c r="IO185" s="86">
        <f t="shared" si="546"/>
        <v>0.52607972995442631</v>
      </c>
      <c r="IP185" s="86">
        <f t="shared" si="547"/>
        <v>0.50314990088394473</v>
      </c>
      <c r="IQ185" s="86">
        <f t="shared" si="548"/>
        <v>0.3719670290168825</v>
      </c>
      <c r="IR185" s="86">
        <f t="shared" si="549"/>
        <v>0.35055501340030548</v>
      </c>
      <c r="IS185" s="86">
        <f t="shared" si="550"/>
        <v>0.42420736056915015</v>
      </c>
      <c r="IT185" s="86">
        <f t="shared" si="551"/>
        <v>0.56230621482695942</v>
      </c>
      <c r="IU185" s="86">
        <f t="shared" si="552"/>
        <v>0.58370950814075773</v>
      </c>
      <c r="IV185" s="86">
        <f t="shared" si="553"/>
        <v>0.33350965798321408</v>
      </c>
      <c r="IW185" s="86">
        <f t="shared" si="554"/>
        <v>0.24213876067040074</v>
      </c>
      <c r="IY185" s="86">
        <f t="shared" si="555"/>
        <v>0.55584511569185713</v>
      </c>
      <c r="IZ185" s="86">
        <f t="shared" si="556"/>
        <v>0.57055440919132971</v>
      </c>
      <c r="JA185" s="86">
        <f t="shared" si="557"/>
        <v>0.54289067831376736</v>
      </c>
      <c r="JB185" s="86">
        <f t="shared" si="558"/>
        <v>0.58552584385776107</v>
      </c>
      <c r="JC185" s="86">
        <f t="shared" si="559"/>
        <v>0.55184704852064159</v>
      </c>
      <c r="JD185" s="86">
        <f t="shared" si="560"/>
        <v>0.57170000505186558</v>
      </c>
      <c r="JE185" s="86">
        <f t="shared" si="561"/>
        <v>0.52607972995442631</v>
      </c>
      <c r="JF185" s="86">
        <f t="shared" si="562"/>
        <v>0.50314990088394473</v>
      </c>
      <c r="JG185" s="86">
        <f t="shared" si="563"/>
        <v>0.3719670290168825</v>
      </c>
      <c r="JH185" s="86">
        <f t="shared" si="564"/>
        <v>0.35055501340030548</v>
      </c>
      <c r="JI185" s="86">
        <f t="shared" si="565"/>
        <v>0.42420736056915015</v>
      </c>
      <c r="JJ185" s="86">
        <f t="shared" si="566"/>
        <v>0.56230621482695942</v>
      </c>
      <c r="JK185" s="86">
        <f t="shared" si="567"/>
        <v>0.58370950814075773</v>
      </c>
      <c r="JL185" s="86">
        <f t="shared" si="568"/>
        <v>0.3335096580495906</v>
      </c>
      <c r="JM185" s="86">
        <f t="shared" si="569"/>
        <v>0.24213912071735541</v>
      </c>
    </row>
    <row r="186" spans="2:273" x14ac:dyDescent="0.25">
      <c r="B186" s="2">
        <v>159</v>
      </c>
      <c r="C186" s="37">
        <v>60.957000000000001</v>
      </c>
      <c r="D186" s="37">
        <v>61.356999999999999</v>
      </c>
      <c r="E186" s="37">
        <v>61.024000000000001</v>
      </c>
      <c r="F186" s="37">
        <v>59.238</v>
      </c>
      <c r="G186" s="37">
        <v>60.738</v>
      </c>
      <c r="H186" s="37">
        <v>59.81</v>
      </c>
      <c r="I186" s="37">
        <v>59.238</v>
      </c>
      <c r="J186" s="37">
        <v>58.704999999999998</v>
      </c>
      <c r="K186" s="37">
        <v>56.466999999999999</v>
      </c>
      <c r="L186" s="37">
        <v>55.689</v>
      </c>
      <c r="M186" s="37">
        <v>53.643999999999998</v>
      </c>
      <c r="N186" s="37">
        <v>54.421999999999997</v>
      </c>
      <c r="O186" s="37">
        <v>57.421999999999997</v>
      </c>
      <c r="P186" s="37">
        <v>68.340999999999994</v>
      </c>
      <c r="Q186" s="37">
        <v>82.116299999999995</v>
      </c>
      <c r="S186" s="4">
        <f t="shared" si="441"/>
        <v>60.319676434495285</v>
      </c>
      <c r="T186" s="4">
        <f t="shared" si="442"/>
        <v>61.030262684936233</v>
      </c>
      <c r="U186" s="4">
        <f t="shared" si="443"/>
        <v>59.77257006657063</v>
      </c>
      <c r="V186" s="4">
        <f t="shared" si="444"/>
        <v>59.834454150944374</v>
      </c>
      <c r="W186" s="4">
        <f t="shared" si="445"/>
        <v>59.900308630982735</v>
      </c>
      <c r="X186" s="4">
        <f t="shared" si="446"/>
        <v>59.673157566279635</v>
      </c>
      <c r="Y186" s="4">
        <f t="shared" si="447"/>
        <v>58.887494968219308</v>
      </c>
      <c r="Z186" s="4">
        <f t="shared" si="448"/>
        <v>58.189116480490512</v>
      </c>
      <c r="AA186" s="4">
        <f t="shared" si="449"/>
        <v>56.522764258056895</v>
      </c>
      <c r="AB186" s="4">
        <f t="shared" si="450"/>
        <v>54.672019458161444</v>
      </c>
      <c r="AC186" s="4">
        <f t="shared" si="451"/>
        <v>53.766308309704868</v>
      </c>
      <c r="AD186" s="4">
        <f t="shared" si="452"/>
        <v>53.630414399339017</v>
      </c>
      <c r="AE186" s="4">
        <f t="shared" si="453"/>
        <v>56.684304658307887</v>
      </c>
      <c r="AF186" s="4">
        <f t="shared" si="454"/>
        <v>68.421262377921011</v>
      </c>
      <c r="AG186" s="4">
        <f t="shared" si="455"/>
        <v>84.511064554959333</v>
      </c>
      <c r="AI186" s="4">
        <f t="shared" si="456"/>
        <v>0.63732356550471536</v>
      </c>
      <c r="AJ186" s="4">
        <f t="shared" si="457"/>
        <v>0.32673731506376669</v>
      </c>
      <c r="AK186" s="4">
        <f t="shared" si="458"/>
        <v>1.251429933429371</v>
      </c>
      <c r="AL186" s="4">
        <f t="shared" si="459"/>
        <v>-0.59645415094437482</v>
      </c>
      <c r="AM186" s="4">
        <f t="shared" si="460"/>
        <v>0.83769136901726426</v>
      </c>
      <c r="AN186" s="4">
        <f t="shared" si="461"/>
        <v>0.13684243372036775</v>
      </c>
      <c r="AO186" s="4">
        <f t="shared" si="462"/>
        <v>0.35050503178069192</v>
      </c>
      <c r="AP186" s="4">
        <f t="shared" si="463"/>
        <v>0.51588351950948663</v>
      </c>
      <c r="AQ186" s="4">
        <f t="shared" si="464"/>
        <v>-5.5764258056896665E-2</v>
      </c>
      <c r="AR186" s="4">
        <f t="shared" si="465"/>
        <v>1.0169805418385565</v>
      </c>
      <c r="AS186" s="4">
        <f t="shared" si="466"/>
        <v>-0.12230830970487006</v>
      </c>
      <c r="AT186" s="4">
        <f t="shared" si="467"/>
        <v>0.79158560066098005</v>
      </c>
      <c r="AU186" s="4">
        <f t="shared" si="468"/>
        <v>0.73769534169210971</v>
      </c>
      <c r="AV186" s="4">
        <f t="shared" si="570"/>
        <v>-8.0262377921016537E-2</v>
      </c>
      <c r="AW186" s="4">
        <f t="shared" si="570"/>
        <v>-2.3947645549593375</v>
      </c>
      <c r="AY186" s="2">
        <f t="shared" si="520"/>
        <v>60.319676434495285</v>
      </c>
      <c r="AZ186" s="2">
        <f t="shared" si="571"/>
        <v>60.134400279337441</v>
      </c>
      <c r="BA186" s="2">
        <f t="shared" si="572"/>
        <v>59.377175144168902</v>
      </c>
      <c r="BB186" s="2">
        <f t="shared" si="573"/>
        <v>58.560840612699863</v>
      </c>
      <c r="BC186" s="2">
        <f t="shared" si="574"/>
        <v>59.242079817125465</v>
      </c>
      <c r="BD186" s="2">
        <f t="shared" si="575"/>
        <v>58.59925333919751</v>
      </c>
      <c r="BE186" s="2">
        <f t="shared" si="576"/>
        <v>58.276774234503677</v>
      </c>
      <c r="BF186" s="2">
        <f t="shared" si="577"/>
        <v>57.695127337154823</v>
      </c>
      <c r="BG186" s="2">
        <f t="shared" si="578"/>
        <v>56.434822523084321</v>
      </c>
      <c r="BH186" s="2">
        <f t="shared" si="579"/>
        <v>54.60402708993773</v>
      </c>
      <c r="BI186" s="2">
        <f t="shared" si="580"/>
        <v>53.555569225481577</v>
      </c>
      <c r="BJ186" s="2">
        <f t="shared" si="581"/>
        <v>51.949179387692361</v>
      </c>
      <c r="BK186" s="2">
        <f t="shared" si="582"/>
        <v>52.648946578483603</v>
      </c>
      <c r="BL186" s="2">
        <f t="shared" si="583"/>
        <v>54.519418768989198</v>
      </c>
      <c r="BM186" s="2">
        <f t="shared" si="584"/>
        <v>56.147156346881857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99.853075203865899</v>
      </c>
      <c r="DL186" s="2">
        <f t="shared" si="585"/>
        <v>99.683262458471759</v>
      </c>
      <c r="DM186" s="2">
        <f t="shared" si="585"/>
        <v>106.32399562065841</v>
      </c>
      <c r="DN186" s="2">
        <f t="shared" si="585"/>
        <v>102.5861125037753</v>
      </c>
      <c r="DO186" s="2">
        <f t="shared" si="585"/>
        <v>99.205974610377353</v>
      </c>
      <c r="DP186" s="2">
        <f t="shared" si="585"/>
        <v>94.079328299607369</v>
      </c>
      <c r="DQ186" s="2">
        <f t="shared" si="585"/>
        <v>103.3508484052533</v>
      </c>
      <c r="DR186" s="2">
        <f t="shared" si="585"/>
        <v>104.94891025641024</v>
      </c>
      <c r="DS186" s="2">
        <f t="shared" si="585"/>
        <v>83.283902532833025</v>
      </c>
      <c r="DT186" s="2">
        <f t="shared" si="585"/>
        <v>90.433670040485836</v>
      </c>
      <c r="DU186" s="2">
        <f t="shared" si="585"/>
        <v>90.623535222672075</v>
      </c>
      <c r="DV186" s="2">
        <f t="shared" si="585"/>
        <v>93.865796716697901</v>
      </c>
      <c r="DW186" s="2">
        <f t="shared" si="585"/>
        <v>94.141916376306625</v>
      </c>
      <c r="DX186" s="2">
        <f t="shared" si="585"/>
        <v>76.607876306620213</v>
      </c>
      <c r="DY186" s="2">
        <f t="shared" si="585"/>
        <v>74.347187695590321</v>
      </c>
      <c r="EA186" s="2">
        <f t="shared" si="440"/>
        <v>60.236559192458998</v>
      </c>
      <c r="EB186" s="2">
        <f t="shared" si="502"/>
        <v>59.638259915805577</v>
      </c>
      <c r="EC186" s="2">
        <f t="shared" si="503"/>
        <v>58.787656695316898</v>
      </c>
      <c r="ED186" s="2">
        <f t="shared" si="504"/>
        <v>57.736529002027659</v>
      </c>
      <c r="EE186" s="2">
        <f t="shared" si="505"/>
        <v>58.481582172933578</v>
      </c>
      <c r="EF186" s="2">
        <f t="shared" si="506"/>
        <v>57.872017079027543</v>
      </c>
      <c r="EG186" s="2">
        <f t="shared" si="507"/>
        <v>57.290564502219794</v>
      </c>
      <c r="EH186" s="2">
        <f t="shared" si="508"/>
        <v>57.051054052914893</v>
      </c>
      <c r="EI186" s="2">
        <f t="shared" si="509"/>
        <v>55.636874993342211</v>
      </c>
      <c r="EJ186" s="2">
        <f t="shared" si="510"/>
        <v>53.990278264934098</v>
      </c>
      <c r="EK186" s="2">
        <f t="shared" si="511"/>
        <v>53.32561286698256</v>
      </c>
      <c r="EL186" s="2">
        <f t="shared" si="512"/>
        <v>50.932339124960961</v>
      </c>
      <c r="EM186" s="2">
        <f t="shared" si="513"/>
        <v>51.893014342764658</v>
      </c>
      <c r="EN186" s="2">
        <f t="shared" si="514"/>
        <v>54.428313695622947</v>
      </c>
      <c r="EO186" s="2">
        <f t="shared" si="515"/>
        <v>56.838858900102593</v>
      </c>
      <c r="EQ186" s="2">
        <f t="shared" si="516"/>
        <v>60.386122400184377</v>
      </c>
      <c r="ER186" s="2">
        <f t="shared" si="586"/>
        <v>60.521558453307165</v>
      </c>
      <c r="ES186" s="2">
        <f t="shared" si="586"/>
        <v>59.725743935642981</v>
      </c>
      <c r="ET186" s="2">
        <f t="shared" si="586"/>
        <v>59.137151094217103</v>
      </c>
      <c r="EU186" s="2">
        <f t="shared" si="586"/>
        <v>59.691282737935836</v>
      </c>
      <c r="EV186" s="2">
        <f t="shared" si="586"/>
        <v>59.071220897881346</v>
      </c>
      <c r="EW186" s="2">
        <f t="shared" si="586"/>
        <v>58.846969372740823</v>
      </c>
      <c r="EX186" s="2">
        <f t="shared" si="586"/>
        <v>58.053052677254442</v>
      </c>
      <c r="EY186" s="2">
        <f t="shared" si="586"/>
        <v>56.803182888888891</v>
      </c>
      <c r="EZ186" s="2">
        <f t="shared" si="586"/>
        <v>54.88170797468608</v>
      </c>
      <c r="FA186" s="2">
        <f t="shared" si="586"/>
        <v>53.669924986799522</v>
      </c>
      <c r="FB186" s="2">
        <f t="shared" si="586"/>
        <v>52.587892557533621</v>
      </c>
      <c r="FC186" s="2">
        <f t="shared" si="586"/>
        <v>53.207210365459602</v>
      </c>
      <c r="FD186" s="2">
        <f t="shared" si="586"/>
        <v>54.641264247360674</v>
      </c>
      <c r="FE186" s="2">
        <f t="shared" si="586"/>
        <v>55.166201483622736</v>
      </c>
      <c r="FG186" s="2">
        <f t="shared" si="518"/>
        <v>0.99997709770049659</v>
      </c>
      <c r="FH186" s="2">
        <f t="shared" si="587"/>
        <v>0.99997585642419018</v>
      </c>
      <c r="FI186" s="2">
        <f t="shared" si="587"/>
        <v>0.99997548429446026</v>
      </c>
      <c r="FJ186" s="2">
        <f t="shared" si="587"/>
        <v>0.99997407043210407</v>
      </c>
      <c r="FK186" s="2">
        <f t="shared" si="587"/>
        <v>0.99997821968221046</v>
      </c>
      <c r="FL186" s="2">
        <f t="shared" si="587"/>
        <v>0.99997434164585763</v>
      </c>
      <c r="FM186" s="2">
        <f t="shared" si="587"/>
        <v>0.99997217378016745</v>
      </c>
      <c r="FN186" s="2">
        <f t="shared" si="587"/>
        <v>0.99997023809911845</v>
      </c>
      <c r="FO186" s="2">
        <f t="shared" si="587"/>
        <v>0.99997227410627432</v>
      </c>
      <c r="FP186" s="2">
        <f t="shared" si="587"/>
        <v>0.99997121331960903</v>
      </c>
      <c r="FQ186" s="2">
        <f t="shared" si="587"/>
        <v>0.99997137492457411</v>
      </c>
      <c r="FR186" s="2">
        <f t="shared" si="587"/>
        <v>0.99997254226536514</v>
      </c>
      <c r="FS186" s="2">
        <f t="shared" si="587"/>
        <v>0.9999738627762792</v>
      </c>
      <c r="FT186" s="2">
        <f t="shared" si="587"/>
        <v>0.9999717832968823</v>
      </c>
      <c r="FU186" s="2">
        <f t="shared" si="587"/>
        <v>0.99996672465474712</v>
      </c>
      <c r="FW186" s="2">
        <f t="shared" si="536"/>
        <v>0.54966681961158192</v>
      </c>
      <c r="FX186" s="2">
        <f t="shared" si="588"/>
        <v>0.56059589476709493</v>
      </c>
      <c r="FY186" s="2">
        <f t="shared" si="589"/>
        <v>0.62718373800709593</v>
      </c>
      <c r="FZ186" s="2">
        <f t="shared" si="590"/>
        <v>0.58770219671813861</v>
      </c>
      <c r="GA186" s="2">
        <f t="shared" si="591"/>
        <v>0.6279327925926802</v>
      </c>
      <c r="GB186" s="2">
        <f t="shared" si="592"/>
        <v>0.60565787794966108</v>
      </c>
      <c r="GC186" s="2">
        <f t="shared" si="593"/>
        <v>0.6328225176838016</v>
      </c>
      <c r="GD186" s="2">
        <f t="shared" si="594"/>
        <v>0.64136590348589906</v>
      </c>
      <c r="GE186" s="2">
        <f t="shared" si="595"/>
        <v>0.68350818359251708</v>
      </c>
      <c r="GF186" s="2">
        <f t="shared" si="596"/>
        <v>0.68732254941637494</v>
      </c>
      <c r="GG186" s="2">
        <f t="shared" si="597"/>
        <v>0.66477097227956417</v>
      </c>
      <c r="GH186" s="2">
        <f t="shared" si="598"/>
        <v>0.61348754275335837</v>
      </c>
      <c r="GI186" s="2">
        <f t="shared" si="599"/>
        <v>0.57436482357225149</v>
      </c>
      <c r="GJ186" s="2">
        <f t="shared" si="600"/>
        <v>0.42488379811389104</v>
      </c>
      <c r="GK186" s="2">
        <f t="shared" si="601"/>
        <v>0.4138834061807663</v>
      </c>
      <c r="GM186" s="86">
        <f t="shared" si="537"/>
        <v>1.4280687204711077E-154</v>
      </c>
      <c r="GN186" s="86">
        <f t="shared" si="602"/>
        <v>1.3920528497156144E-281</v>
      </c>
      <c r="GO186" s="86">
        <f t="shared" si="603"/>
        <v>6.2014829499403091E-304</v>
      </c>
      <c r="GP186" s="86">
        <f t="shared" si="604"/>
        <v>0</v>
      </c>
      <c r="GQ186" s="86">
        <f t="shared" si="605"/>
        <v>0</v>
      </c>
      <c r="GR186" s="86">
        <f t="shared" si="606"/>
        <v>8.3458115771995236E-251</v>
      </c>
      <c r="GS186" s="86">
        <f t="shared" si="607"/>
        <v>6.2732763684803525E-264</v>
      </c>
      <c r="GT186" s="86">
        <f t="shared" si="608"/>
        <v>2.9577543190639484E-284</v>
      </c>
      <c r="GU186" s="86">
        <f t="shared" si="609"/>
        <v>3.6183223602577065E-287</v>
      </c>
      <c r="GV186" s="86">
        <f t="shared" si="610"/>
        <v>5.9996316968249033E-287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1.0155489025059142E-119</v>
      </c>
      <c r="HA186" s="86">
        <f t="shared" si="615"/>
        <v>1.4768416973206955E-120</v>
      </c>
      <c r="HC186" s="86">
        <f t="shared" si="538"/>
        <v>2.8056761674935691E-109</v>
      </c>
      <c r="HD186" s="86">
        <f t="shared" si="616"/>
        <v>8.2895330598651892E-194</v>
      </c>
      <c r="HE186" s="86">
        <f t="shared" si="617"/>
        <v>1.7155245139788441E-231</v>
      </c>
      <c r="HF186" s="86">
        <f t="shared" si="618"/>
        <v>8.9638923083171476E-185</v>
      </c>
      <c r="HG186" s="86">
        <f t="shared" si="619"/>
        <v>8.2847454620675271E-260</v>
      </c>
      <c r="HH186" s="86">
        <f t="shared" si="620"/>
        <v>5.4046287657336735E-177</v>
      </c>
      <c r="HI186" s="86">
        <f t="shared" si="621"/>
        <v>3.8067974551452979E-198</v>
      </c>
      <c r="HJ186" s="86">
        <f t="shared" si="622"/>
        <v>3.3856630911312126E-268</v>
      </c>
      <c r="HK186" s="86">
        <f t="shared" si="623"/>
        <v>3.941466698200442E-258</v>
      </c>
      <c r="HL186" s="86">
        <f t="shared" si="624"/>
        <v>5.5654264462193165E-220</v>
      </c>
      <c r="HM186" s="86">
        <f t="shared" si="625"/>
        <v>6.3833908808243028E-259</v>
      </c>
      <c r="HN186" s="86">
        <f t="shared" si="626"/>
        <v>9.7264006342765163E-305</v>
      </c>
      <c r="HO186" s="86">
        <f t="shared" si="627"/>
        <v>0</v>
      </c>
      <c r="HP186" s="86">
        <f t="shared" si="628"/>
        <v>1.6350968432603924E-59</v>
      </c>
      <c r="HQ186" s="86">
        <f t="shared" si="629"/>
        <v>1.322170601413097E-106</v>
      </c>
      <c r="HS186" s="86">
        <f t="shared" si="539"/>
        <v>9.3355154868944511E-19</v>
      </c>
      <c r="HT186" s="86">
        <f t="shared" si="630"/>
        <v>2.1856082112092133E-19</v>
      </c>
      <c r="HU186" s="86">
        <f t="shared" si="631"/>
        <v>1.7027300381855191E-25</v>
      </c>
      <c r="HV186" s="86">
        <f t="shared" si="632"/>
        <v>3.4546883350611971E-27</v>
      </c>
      <c r="HW186" s="86">
        <f t="shared" si="633"/>
        <v>5.8398652305252559E-23</v>
      </c>
      <c r="HX186" s="86">
        <f t="shared" si="634"/>
        <v>6.5239428383458442E-26</v>
      </c>
      <c r="HY186" s="86">
        <f t="shared" si="635"/>
        <v>7.7490618631510163E-27</v>
      </c>
      <c r="HZ186" s="86">
        <f t="shared" si="636"/>
        <v>3.3967490702794373E-28</v>
      </c>
      <c r="IA186" s="86">
        <f t="shared" si="637"/>
        <v>2.2989534239564321E-33</v>
      </c>
      <c r="IB186" s="86">
        <f t="shared" si="638"/>
        <v>3.136966236437059E-33</v>
      </c>
      <c r="IC186" s="86">
        <f t="shared" si="639"/>
        <v>2.481569049516983E-32</v>
      </c>
      <c r="ID186" s="86">
        <f t="shared" si="640"/>
        <v>3.8716501960256818E-26</v>
      </c>
      <c r="IE186" s="86">
        <f t="shared" si="641"/>
        <v>2.0168494265878423E-21</v>
      </c>
      <c r="IF186" s="86">
        <f t="shared" si="642"/>
        <v>1.1608028904796803E-11</v>
      </c>
      <c r="IG186" s="86">
        <f t="shared" si="643"/>
        <v>1.1423223331208317E-7</v>
      </c>
      <c r="II186" s="86">
        <f t="shared" si="540"/>
        <v>0.58148388807761997</v>
      </c>
      <c r="IJ186" s="86">
        <f t="shared" si="541"/>
        <v>0.58593236006996563</v>
      </c>
      <c r="IK186" s="86">
        <f t="shared" si="542"/>
        <v>0.49756828788216578</v>
      </c>
      <c r="IL186" s="86">
        <f t="shared" si="543"/>
        <v>0.56735191332781498</v>
      </c>
      <c r="IM186" s="86">
        <f t="shared" si="544"/>
        <v>0.51197719050045676</v>
      </c>
      <c r="IN186" s="86">
        <f t="shared" si="545"/>
        <v>0.53693220543574416</v>
      </c>
      <c r="IO186" s="86">
        <f t="shared" si="546"/>
        <v>0.47554712207924704</v>
      </c>
      <c r="IP186" s="86">
        <f t="shared" si="547"/>
        <v>0.4484619732794386</v>
      </c>
      <c r="IQ186" s="86">
        <f t="shared" si="548"/>
        <v>0.31429893938854231</v>
      </c>
      <c r="IR186" s="86">
        <f t="shared" si="549"/>
        <v>0.29319355527384383</v>
      </c>
      <c r="IS186" s="86">
        <f t="shared" si="550"/>
        <v>0.36381298158812675</v>
      </c>
      <c r="IT186" s="86">
        <f t="shared" si="551"/>
        <v>0.52276593430410889</v>
      </c>
      <c r="IU186" s="86">
        <f t="shared" si="552"/>
        <v>0.58360914767008532</v>
      </c>
      <c r="IV186" s="86">
        <f t="shared" si="553"/>
        <v>0.37792647224329651</v>
      </c>
      <c r="IW186" s="86">
        <f t="shared" si="554"/>
        <v>0.29819524675612985</v>
      </c>
      <c r="IY186" s="86">
        <f t="shared" si="555"/>
        <v>0.58148388807761997</v>
      </c>
      <c r="IZ186" s="86">
        <f t="shared" si="556"/>
        <v>0.58593236006996563</v>
      </c>
      <c r="JA186" s="86">
        <f t="shared" si="557"/>
        <v>0.49756828788216578</v>
      </c>
      <c r="JB186" s="86">
        <f t="shared" si="558"/>
        <v>0.56735191332781498</v>
      </c>
      <c r="JC186" s="86">
        <f t="shared" si="559"/>
        <v>0.51197719050045676</v>
      </c>
      <c r="JD186" s="86">
        <f t="shared" si="560"/>
        <v>0.53693220543574416</v>
      </c>
      <c r="JE186" s="86">
        <f t="shared" si="561"/>
        <v>0.47554712207924704</v>
      </c>
      <c r="JF186" s="86">
        <f t="shared" si="562"/>
        <v>0.4484619732794386</v>
      </c>
      <c r="JG186" s="86">
        <f t="shared" si="563"/>
        <v>0.31429893938854231</v>
      </c>
      <c r="JH186" s="86">
        <f t="shared" si="564"/>
        <v>0.29319355527384383</v>
      </c>
      <c r="JI186" s="86">
        <f t="shared" si="565"/>
        <v>0.36381298158812675</v>
      </c>
      <c r="JJ186" s="86">
        <f t="shared" si="566"/>
        <v>0.52276593430410889</v>
      </c>
      <c r="JK186" s="86">
        <f t="shared" si="567"/>
        <v>0.58360914767008532</v>
      </c>
      <c r="JL186" s="86">
        <f t="shared" si="568"/>
        <v>0.37792647225490456</v>
      </c>
      <c r="JM186" s="86">
        <f t="shared" si="569"/>
        <v>0.29819536098836319</v>
      </c>
    </row>
    <row r="187" spans="2:273" x14ac:dyDescent="0.25">
      <c r="B187" s="2">
        <v>160</v>
      </c>
      <c r="C187" s="37">
        <v>60.216999999999999</v>
      </c>
      <c r="D187" s="37">
        <v>61.070999999999998</v>
      </c>
      <c r="E187" s="37">
        <v>58.5</v>
      </c>
      <c r="F187" s="37">
        <v>60.451999999999998</v>
      </c>
      <c r="G187" s="37">
        <v>59.429000000000002</v>
      </c>
      <c r="H187" s="37">
        <v>59.713999999999999</v>
      </c>
      <c r="I187" s="37">
        <v>59.262</v>
      </c>
      <c r="J187" s="37">
        <v>58.545000000000002</v>
      </c>
      <c r="K187" s="37">
        <v>56.6</v>
      </c>
      <c r="L187" s="37">
        <v>54.911000000000001</v>
      </c>
      <c r="M187" s="37">
        <v>53.244</v>
      </c>
      <c r="N187" s="37">
        <v>53.622</v>
      </c>
      <c r="O187" s="37">
        <v>55.267000000000003</v>
      </c>
      <c r="P187" s="37">
        <v>67.909000000000006</v>
      </c>
      <c r="Q187" s="37">
        <v>82.7209</v>
      </c>
      <c r="S187" s="4">
        <f t="shared" si="441"/>
        <v>60.241997604944203</v>
      </c>
      <c r="T187" s="4">
        <f t="shared" si="442"/>
        <v>60.720576029583668</v>
      </c>
      <c r="U187" s="4">
        <f t="shared" si="443"/>
        <v>59.496428797054087</v>
      </c>
      <c r="V187" s="4">
        <f t="shared" si="444"/>
        <v>59.259392869313778</v>
      </c>
      <c r="W187" s="4">
        <f t="shared" si="445"/>
        <v>59.536231379557073</v>
      </c>
      <c r="X187" s="4">
        <f t="shared" si="446"/>
        <v>59.150685648021899</v>
      </c>
      <c r="Y187" s="4">
        <f t="shared" si="447"/>
        <v>58.502820875940799</v>
      </c>
      <c r="Z187" s="4">
        <f t="shared" si="448"/>
        <v>57.837292419631524</v>
      </c>
      <c r="AA187" s="4">
        <f t="shared" si="449"/>
        <v>56.38478776246199</v>
      </c>
      <c r="AB187" s="4">
        <f t="shared" si="450"/>
        <v>54.525102263401443</v>
      </c>
      <c r="AC187" s="4">
        <f t="shared" si="451"/>
        <v>53.529747972917669</v>
      </c>
      <c r="AD187" s="4">
        <f t="shared" si="452"/>
        <v>52.813518872947135</v>
      </c>
      <c r="AE187" s="4">
        <f t="shared" si="453"/>
        <v>55.348095254885941</v>
      </c>
      <c r="AF187" s="4">
        <f t="shared" si="454"/>
        <v>68.438713569574233</v>
      </c>
      <c r="AG187" s="4">
        <f t="shared" si="455"/>
        <v>86.229681229884648</v>
      </c>
      <c r="AI187" s="4">
        <f t="shared" si="456"/>
        <v>-2.4997604944203999E-2</v>
      </c>
      <c r="AJ187" s="4">
        <f t="shared" si="457"/>
        <v>0.35042397041632967</v>
      </c>
      <c r="AK187" s="4">
        <f t="shared" si="458"/>
        <v>-0.9964287970540866</v>
      </c>
      <c r="AL187" s="4">
        <f t="shared" si="459"/>
        <v>1.1926071306862198</v>
      </c>
      <c r="AM187" s="4">
        <f t="shared" si="460"/>
        <v>-0.10723137955707074</v>
      </c>
      <c r="AN187" s="4">
        <f t="shared" si="461"/>
        <v>0.56331435197810009</v>
      </c>
      <c r="AO187" s="4">
        <f t="shared" si="462"/>
        <v>0.75917912405920163</v>
      </c>
      <c r="AP187" s="4">
        <f t="shared" si="463"/>
        <v>0.70770758036847781</v>
      </c>
      <c r="AQ187" s="4">
        <f t="shared" si="464"/>
        <v>0.21521223753801166</v>
      </c>
      <c r="AR187" s="4">
        <f t="shared" si="465"/>
        <v>0.38589773659855808</v>
      </c>
      <c r="AS187" s="4">
        <f t="shared" si="466"/>
        <v>-0.28574797291766885</v>
      </c>
      <c r="AT187" s="4">
        <f t="shared" si="467"/>
        <v>0.80848112705286468</v>
      </c>
      <c r="AU187" s="4">
        <f t="shared" si="468"/>
        <v>-8.1095254885937607E-2</v>
      </c>
      <c r="AV187" s="4">
        <f t="shared" ref="AV187:AW202" si="644">IF(OR($B187 &lt; P$230, $B187 &gt; P$233), 0, P187-AF187)</f>
        <v>-0.52971356957422699</v>
      </c>
      <c r="AW187" s="4">
        <f t="shared" si="644"/>
        <v>-3.5087812298846472</v>
      </c>
      <c r="AY187" s="2">
        <f t="shared" si="520"/>
        <v>60.241997604944203</v>
      </c>
      <c r="AZ187" s="2">
        <f t="shared" si="571"/>
        <v>60.05351338852698</v>
      </c>
      <c r="BA187" s="2">
        <f t="shared" si="572"/>
        <v>59.276864022913315</v>
      </c>
      <c r="BB187" s="2">
        <f t="shared" si="573"/>
        <v>58.453677602405051</v>
      </c>
      <c r="BC187" s="2">
        <f t="shared" si="574"/>
        <v>59.14846005357137</v>
      </c>
      <c r="BD187" s="2">
        <f t="shared" si="575"/>
        <v>58.521542354391698</v>
      </c>
      <c r="BE187" s="2">
        <f t="shared" si="576"/>
        <v>58.181382309944638</v>
      </c>
      <c r="BF187" s="2">
        <f t="shared" si="577"/>
        <v>57.590598823102468</v>
      </c>
      <c r="BG187" s="2">
        <f t="shared" si="578"/>
        <v>56.350489344595815</v>
      </c>
      <c r="BH187" s="2">
        <f t="shared" si="579"/>
        <v>54.500147166849096</v>
      </c>
      <c r="BI187" s="2">
        <f t="shared" si="580"/>
        <v>53.441121132166813</v>
      </c>
      <c r="BJ187" s="2">
        <f t="shared" si="581"/>
        <v>51.850598895950398</v>
      </c>
      <c r="BK187" s="2">
        <f t="shared" si="582"/>
        <v>52.544476627181126</v>
      </c>
      <c r="BL187" s="2">
        <f t="shared" si="583"/>
        <v>54.416947221336521</v>
      </c>
      <c r="BM187" s="2">
        <f t="shared" si="584"/>
        <v>56.028376217349546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100.04491498036847</v>
      </c>
      <c r="DL187" s="2">
        <f t="shared" ref="DL187:DY202" si="645">BP$228*$B187+BP$229</f>
        <v>99.851189368770761</v>
      </c>
      <c r="DM187" s="2">
        <f t="shared" si="645"/>
        <v>106.53667713681668</v>
      </c>
      <c r="DN187" s="2">
        <f t="shared" si="645"/>
        <v>102.7777994563576</v>
      </c>
      <c r="DO187" s="2">
        <f t="shared" si="645"/>
        <v>99.373334062609757</v>
      </c>
      <c r="DP187" s="2">
        <f t="shared" si="645"/>
        <v>94.210073693748114</v>
      </c>
      <c r="DQ187" s="2">
        <f t="shared" si="645"/>
        <v>103.54940712945593</v>
      </c>
      <c r="DR187" s="2">
        <f t="shared" si="645"/>
        <v>105.1603535762483</v>
      </c>
      <c r="DS187" s="2">
        <f t="shared" si="645"/>
        <v>83.315744559099443</v>
      </c>
      <c r="DT187" s="2">
        <f t="shared" si="645"/>
        <v>90.545551619433212</v>
      </c>
      <c r="DU187" s="2">
        <f t="shared" si="645"/>
        <v>90.749139676113373</v>
      </c>
      <c r="DV187" s="2">
        <f t="shared" si="645"/>
        <v>94.029644090056252</v>
      </c>
      <c r="DW187" s="2">
        <f t="shared" si="645"/>
        <v>94.304681184668993</v>
      </c>
      <c r="DX187" s="2">
        <f t="shared" si="645"/>
        <v>76.657969337979097</v>
      </c>
      <c r="DY187" s="2">
        <f t="shared" si="645"/>
        <v>74.407725604551914</v>
      </c>
      <c r="EA187" s="2">
        <f t="shared" si="440"/>
        <v>60.153701254360584</v>
      </c>
      <c r="EB187" s="2">
        <f t="shared" si="502"/>
        <v>59.526914933027157</v>
      </c>
      <c r="EC187" s="2">
        <f t="shared" si="503"/>
        <v>58.655304056550733</v>
      </c>
      <c r="ED187" s="2">
        <f t="shared" si="504"/>
        <v>57.580456767489977</v>
      </c>
      <c r="EE187" s="2">
        <f t="shared" si="505"/>
        <v>58.346849178270659</v>
      </c>
      <c r="EF187" s="2">
        <f t="shared" si="506"/>
        <v>57.752764044030343</v>
      </c>
      <c r="EG187" s="2">
        <f t="shared" si="507"/>
        <v>57.141835542495755</v>
      </c>
      <c r="EH187" s="2">
        <f t="shared" si="508"/>
        <v>56.912662032298073</v>
      </c>
      <c r="EI187" s="2">
        <f t="shared" si="509"/>
        <v>55.513829294274302</v>
      </c>
      <c r="EJ187" s="2">
        <f t="shared" si="510"/>
        <v>53.856732336169024</v>
      </c>
      <c r="EK187" s="2">
        <f t="shared" si="511"/>
        <v>53.199659176395876</v>
      </c>
      <c r="EL187" s="2">
        <f t="shared" si="512"/>
        <v>50.778124409556902</v>
      </c>
      <c r="EM187" s="2">
        <f t="shared" si="513"/>
        <v>51.744287201138022</v>
      </c>
      <c r="EN187" s="2">
        <f t="shared" si="514"/>
        <v>54.31926961157653</v>
      </c>
      <c r="EO187" s="2">
        <f t="shared" si="515"/>
        <v>56.771800866808569</v>
      </c>
      <c r="EQ187" s="2">
        <f t="shared" si="516"/>
        <v>60.306516477501887</v>
      </c>
      <c r="ER187" s="2">
        <f t="shared" ref="ER187:FE202" si="646">CV$228*$B187+CV$229</f>
        <v>60.428429034582642</v>
      </c>
      <c r="ES187" s="2">
        <f t="shared" si="646"/>
        <v>59.612176761702067</v>
      </c>
      <c r="ET187" s="2">
        <f t="shared" si="646"/>
        <v>59.010623792069538</v>
      </c>
      <c r="EU187" s="2">
        <f t="shared" si="646"/>
        <v>59.580388142038451</v>
      </c>
      <c r="EV187" s="2">
        <f t="shared" si="646"/>
        <v>58.976689084486658</v>
      </c>
      <c r="EW187" s="2">
        <f t="shared" si="646"/>
        <v>58.729676939020941</v>
      </c>
      <c r="EX187" s="2">
        <f t="shared" si="646"/>
        <v>57.934349651385276</v>
      </c>
      <c r="EY187" s="2">
        <f t="shared" si="646"/>
        <v>56.702809111111115</v>
      </c>
      <c r="EZ187" s="2">
        <f t="shared" si="646"/>
        <v>54.765732535597706</v>
      </c>
      <c r="FA187" s="2">
        <f t="shared" si="646"/>
        <v>53.550739938671953</v>
      </c>
      <c r="FB187" s="2">
        <f t="shared" si="646"/>
        <v>52.465126130093381</v>
      </c>
      <c r="FC187" s="2">
        <f t="shared" si="646"/>
        <v>53.08358365078881</v>
      </c>
      <c r="FD187" s="2">
        <f t="shared" si="646"/>
        <v>54.536244133679979</v>
      </c>
      <c r="FE187" s="2">
        <f t="shared" si="646"/>
        <v>55.066991208726975</v>
      </c>
      <c r="FG187" s="2">
        <f t="shared" si="518"/>
        <v>0.99997911281251584</v>
      </c>
      <c r="FH187" s="2">
        <f t="shared" ref="FH187:FU202" si="647">POWER(10,($B187-D$231)/D$229)/(1+POWER(10,($B187-D$231)/D$229))</f>
        <v>0.99997798075038358</v>
      </c>
      <c r="FI187" s="2">
        <f t="shared" si="647"/>
        <v>0.99997764136258305</v>
      </c>
      <c r="FJ187" s="2">
        <f t="shared" si="647"/>
        <v>0.99997635189906553</v>
      </c>
      <c r="FK187" s="2">
        <f t="shared" si="647"/>
        <v>0.99998013607602343</v>
      </c>
      <c r="FL187" s="2">
        <f t="shared" si="647"/>
        <v>0.99997659925007132</v>
      </c>
      <c r="FM187" s="2">
        <f t="shared" si="647"/>
        <v>0.99997462212375909</v>
      </c>
      <c r="FN187" s="2">
        <f t="shared" si="647"/>
        <v>0.99997285675271541</v>
      </c>
      <c r="FO187" s="2">
        <f t="shared" si="647"/>
        <v>0.99997471362270329</v>
      </c>
      <c r="FP187" s="2">
        <f t="shared" si="647"/>
        <v>0.99997374616895562</v>
      </c>
      <c r="FQ187" s="2">
        <f t="shared" si="647"/>
        <v>0.99997389355517996</v>
      </c>
      <c r="FR187" s="2">
        <f t="shared" si="647"/>
        <v>0.99997495818788817</v>
      </c>
      <c r="FS187" s="2">
        <f t="shared" si="647"/>
        <v>0.9999761625138347</v>
      </c>
      <c r="FT187" s="2">
        <f t="shared" si="647"/>
        <v>0.99997426599701433</v>
      </c>
      <c r="FU187" s="2">
        <f t="shared" si="647"/>
        <v>0.99996965243559233</v>
      </c>
      <c r="FW187" s="2">
        <f t="shared" si="536"/>
        <v>0.57234569649309497</v>
      </c>
      <c r="FX187" s="2">
        <f t="shared" si="588"/>
        <v>0.58314178816322082</v>
      </c>
      <c r="FY187" s="2">
        <f t="shared" si="589"/>
        <v>0.64845553725426752</v>
      </c>
      <c r="FZ187" s="2">
        <f t="shared" si="590"/>
        <v>0.60982527816957932</v>
      </c>
      <c r="GA187" s="2">
        <f t="shared" si="591"/>
        <v>0.64918575889807417</v>
      </c>
      <c r="GB187" s="2">
        <f t="shared" si="592"/>
        <v>0.62742827917702237</v>
      </c>
      <c r="GC187" s="2">
        <f t="shared" si="593"/>
        <v>0.65395010113281404</v>
      </c>
      <c r="GD187" s="2">
        <f t="shared" si="594"/>
        <v>0.66226425684440038</v>
      </c>
      <c r="GE187" s="2">
        <f t="shared" si="595"/>
        <v>0.70308766285583535</v>
      </c>
      <c r="GF187" s="2">
        <f t="shared" si="596"/>
        <v>0.70676729116361159</v>
      </c>
      <c r="GG187" s="2">
        <f t="shared" si="597"/>
        <v>0.68497536228186862</v>
      </c>
      <c r="GH187" s="2">
        <f t="shared" si="598"/>
        <v>0.63508612760833028</v>
      </c>
      <c r="GI187" s="2">
        <f t="shared" si="599"/>
        <v>0.59671247052787502</v>
      </c>
      <c r="GJ187" s="2">
        <f t="shared" si="600"/>
        <v>0.44753063471775673</v>
      </c>
      <c r="GK187" s="2">
        <f t="shared" si="601"/>
        <v>0.43638880932787588</v>
      </c>
      <c r="GM187" s="86">
        <f t="shared" si="537"/>
        <v>8.154777948162995E-158</v>
      </c>
      <c r="GN187" s="86">
        <f t="shared" si="602"/>
        <v>1.7883538527631622E-287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4.3659500852687007E-256</v>
      </c>
      <c r="GS187" s="86">
        <f t="shared" si="607"/>
        <v>1.9003361115666373E-269</v>
      </c>
      <c r="GT187" s="86">
        <f t="shared" si="608"/>
        <v>3.2442785468459601E-290</v>
      </c>
      <c r="GU187" s="86">
        <f t="shared" si="609"/>
        <v>3.4945691324558774E-293</v>
      </c>
      <c r="GV187" s="86">
        <f t="shared" si="610"/>
        <v>5.9100513815469235E-293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3.1957290415035409E-122</v>
      </c>
      <c r="HA187" s="86">
        <f t="shared" si="615"/>
        <v>4.5338900280698449E-123</v>
      </c>
      <c r="HC187" s="86">
        <f t="shared" si="538"/>
        <v>2.5974912610145902E-112</v>
      </c>
      <c r="HD187" s="86">
        <f t="shared" si="616"/>
        <v>3.8889257314995275E-199</v>
      </c>
      <c r="HE187" s="86">
        <f t="shared" si="617"/>
        <v>7.5486498650915371E-238</v>
      </c>
      <c r="HF187" s="86">
        <f t="shared" si="618"/>
        <v>7.5112017546474649E-190</v>
      </c>
      <c r="HG187" s="86">
        <f t="shared" si="619"/>
        <v>6.5645576906958901E-267</v>
      </c>
      <c r="HH187" s="86">
        <f t="shared" si="620"/>
        <v>7.8422011584506417E-182</v>
      </c>
      <c r="HI187" s="86">
        <f t="shared" si="621"/>
        <v>1.6150846391074907E-203</v>
      </c>
      <c r="HJ187" s="86">
        <f t="shared" si="622"/>
        <v>1.7080230562541428E-275</v>
      </c>
      <c r="HK187" s="86">
        <f t="shared" si="623"/>
        <v>4.3614710188587856E-265</v>
      </c>
      <c r="HL187" s="86">
        <f t="shared" si="624"/>
        <v>6.4221096424246146E-226</v>
      </c>
      <c r="HM187" s="86">
        <f t="shared" si="625"/>
        <v>5.9641612996816241E-266</v>
      </c>
      <c r="HN187" s="86">
        <f t="shared" si="626"/>
        <v>0</v>
      </c>
      <c r="HO187" s="86">
        <f t="shared" si="627"/>
        <v>0</v>
      </c>
      <c r="HP187" s="86">
        <f t="shared" si="628"/>
        <v>3.8240257126839445E-61</v>
      </c>
      <c r="HQ187" s="86">
        <f t="shared" si="629"/>
        <v>1.3190790298345826E-109</v>
      </c>
      <c r="HS187" s="86">
        <f t="shared" si="539"/>
        <v>6.5897946500647916E-20</v>
      </c>
      <c r="HT187" s="86">
        <f t="shared" si="630"/>
        <v>1.5045983869691105E-20</v>
      </c>
      <c r="HU187" s="86">
        <f t="shared" si="631"/>
        <v>5.8549050588465353E-27</v>
      </c>
      <c r="HV187" s="86">
        <f t="shared" si="632"/>
        <v>9.8444904381348304E-29</v>
      </c>
      <c r="HW187" s="86">
        <f t="shared" si="633"/>
        <v>2.8950091877921131E-24</v>
      </c>
      <c r="HX187" s="86">
        <f t="shared" si="634"/>
        <v>1.9720434856646722E-27</v>
      </c>
      <c r="HY187" s="86">
        <f t="shared" si="635"/>
        <v>2.2071042594411566E-28</v>
      </c>
      <c r="HZ187" s="86">
        <f t="shared" si="636"/>
        <v>8.3839356671830314E-30</v>
      </c>
      <c r="IA187" s="86">
        <f t="shared" si="637"/>
        <v>3.4816986069237591E-35</v>
      </c>
      <c r="IB187" s="86">
        <f t="shared" si="638"/>
        <v>4.3517083838266201E-35</v>
      </c>
      <c r="IC187" s="86">
        <f t="shared" si="639"/>
        <v>3.876716447139033E-34</v>
      </c>
      <c r="ID187" s="86">
        <f t="shared" si="640"/>
        <v>1.185481938648047E-27</v>
      </c>
      <c r="IE187" s="86">
        <f t="shared" si="641"/>
        <v>1.0557990283573166E-22</v>
      </c>
      <c r="IF187" s="86">
        <f t="shared" si="642"/>
        <v>1.9030678787556103E-12</v>
      </c>
      <c r="IG187" s="86">
        <f t="shared" si="643"/>
        <v>3.4664145379124921E-8</v>
      </c>
      <c r="II187" s="86">
        <f t="shared" si="540"/>
        <v>0.5854215451099084</v>
      </c>
      <c r="IJ187" s="86">
        <f t="shared" si="541"/>
        <v>0.58050757585550028</v>
      </c>
      <c r="IK187" s="86">
        <f t="shared" si="542"/>
        <v>0.44460509256636649</v>
      </c>
      <c r="IL187" s="86">
        <f t="shared" si="543"/>
        <v>0.53032799591140944</v>
      </c>
      <c r="IM187" s="86">
        <f t="shared" si="544"/>
        <v>0.46380741460736019</v>
      </c>
      <c r="IN187" s="86">
        <f t="shared" si="545"/>
        <v>0.48862729009827255</v>
      </c>
      <c r="IO187" s="86">
        <f t="shared" si="546"/>
        <v>0.41940045993644431</v>
      </c>
      <c r="IP187" s="86">
        <f t="shared" si="547"/>
        <v>0.39065553053257779</v>
      </c>
      <c r="IQ187" s="86">
        <f t="shared" si="548"/>
        <v>0.26138214264725629</v>
      </c>
      <c r="IR187" s="86">
        <f t="shared" si="549"/>
        <v>0.24138755769130454</v>
      </c>
      <c r="IS187" s="86">
        <f t="shared" si="550"/>
        <v>0.30621710777905681</v>
      </c>
      <c r="IT187" s="86">
        <f t="shared" si="551"/>
        <v>0.47200643497585626</v>
      </c>
      <c r="IU187" s="86">
        <f t="shared" si="552"/>
        <v>0.56298338811639637</v>
      </c>
      <c r="IV187" s="86">
        <f t="shared" si="553"/>
        <v>0.42022214343390552</v>
      </c>
      <c r="IW187" s="86">
        <f t="shared" si="554"/>
        <v>0.35611088628783838</v>
      </c>
      <c r="IY187" s="86">
        <f t="shared" si="555"/>
        <v>0.5854215451099084</v>
      </c>
      <c r="IZ187" s="86">
        <f t="shared" si="556"/>
        <v>0.58050757585550028</v>
      </c>
      <c r="JA187" s="86">
        <f t="shared" si="557"/>
        <v>0.44460509256636649</v>
      </c>
      <c r="JB187" s="86">
        <f t="shared" si="558"/>
        <v>0.53032799591140944</v>
      </c>
      <c r="JC187" s="86">
        <f t="shared" si="559"/>
        <v>0.46380741460736019</v>
      </c>
      <c r="JD187" s="86">
        <f t="shared" si="560"/>
        <v>0.48862729009827255</v>
      </c>
      <c r="JE187" s="86">
        <f t="shared" si="561"/>
        <v>0.41940045993644431</v>
      </c>
      <c r="JF187" s="86">
        <f t="shared" si="562"/>
        <v>0.39065553053257779</v>
      </c>
      <c r="JG187" s="86">
        <f t="shared" si="563"/>
        <v>0.26138214264725629</v>
      </c>
      <c r="JH187" s="86">
        <f t="shared" si="564"/>
        <v>0.24138755769130454</v>
      </c>
      <c r="JI187" s="86">
        <f t="shared" si="565"/>
        <v>0.30621710777905681</v>
      </c>
      <c r="JJ187" s="86">
        <f t="shared" si="566"/>
        <v>0.47200643497585626</v>
      </c>
      <c r="JK187" s="86">
        <f t="shared" si="567"/>
        <v>0.56298338811639637</v>
      </c>
      <c r="JL187" s="86">
        <f t="shared" si="568"/>
        <v>0.4202221434358086</v>
      </c>
      <c r="JM187" s="86">
        <f t="shared" si="569"/>
        <v>0.35611092095198377</v>
      </c>
    </row>
    <row r="188" spans="2:273" x14ac:dyDescent="0.25">
      <c r="B188" s="2">
        <v>161</v>
      </c>
      <c r="C188" s="37">
        <v>59.935000000000002</v>
      </c>
      <c r="D188" s="37">
        <v>60.356999999999999</v>
      </c>
      <c r="E188" s="37">
        <v>59.548000000000002</v>
      </c>
      <c r="F188" s="37">
        <v>58.975999999999999</v>
      </c>
      <c r="G188" s="37">
        <v>59.786000000000001</v>
      </c>
      <c r="H188" s="37">
        <v>58.713999999999999</v>
      </c>
      <c r="I188" s="37">
        <v>59.19</v>
      </c>
      <c r="J188" s="37">
        <v>57.182000000000002</v>
      </c>
      <c r="K188" s="37">
        <v>56.267000000000003</v>
      </c>
      <c r="L188" s="37">
        <v>55.043999999999997</v>
      </c>
      <c r="M188" s="37">
        <v>53.4</v>
      </c>
      <c r="N188" s="37">
        <v>53</v>
      </c>
      <c r="O188" s="37">
        <v>55.689</v>
      </c>
      <c r="P188" s="37">
        <v>67.045000000000002</v>
      </c>
      <c r="Q188" s="37">
        <v>84.813999999999993</v>
      </c>
      <c r="S188" s="4">
        <f t="shared" si="441"/>
        <v>60.164425470504234</v>
      </c>
      <c r="T188" s="4">
        <f t="shared" si="442"/>
        <v>60.436989990705378</v>
      </c>
      <c r="U188" s="4">
        <f t="shared" si="443"/>
        <v>59.28911499287387</v>
      </c>
      <c r="V188" s="4">
        <f t="shared" si="444"/>
        <v>58.815256025652026</v>
      </c>
      <c r="W188" s="4">
        <f t="shared" si="445"/>
        <v>59.267537183844993</v>
      </c>
      <c r="X188" s="4">
        <f t="shared" si="446"/>
        <v>58.782225552998888</v>
      </c>
      <c r="Y188" s="4">
        <f t="shared" si="447"/>
        <v>58.241482183412081</v>
      </c>
      <c r="Z188" s="4">
        <f t="shared" si="448"/>
        <v>57.598927245484496</v>
      </c>
      <c r="AA188" s="4">
        <f t="shared" si="449"/>
        <v>56.278322774766977</v>
      </c>
      <c r="AB188" s="4">
        <f t="shared" si="450"/>
        <v>54.404562249287096</v>
      </c>
      <c r="AC188" s="4">
        <f t="shared" si="451"/>
        <v>53.360498270371814</v>
      </c>
      <c r="AD188" s="4">
        <f t="shared" si="452"/>
        <v>52.258804527577709</v>
      </c>
      <c r="AE188" s="4">
        <f t="shared" si="453"/>
        <v>54.247766668880878</v>
      </c>
      <c r="AF188" s="4">
        <f t="shared" si="454"/>
        <v>68.1101276641064</v>
      </c>
      <c r="AG188" s="4">
        <f t="shared" si="455"/>
        <v>86.828341940041483</v>
      </c>
      <c r="AI188" s="4">
        <f t="shared" si="456"/>
        <v>-0.22942547050423201</v>
      </c>
      <c r="AJ188" s="4">
        <f t="shared" si="457"/>
        <v>-7.9989990705378489E-2</v>
      </c>
      <c r="AK188" s="4">
        <f t="shared" si="458"/>
        <v>0.25888500712613194</v>
      </c>
      <c r="AL188" s="4">
        <f t="shared" si="459"/>
        <v>0.16074397434797305</v>
      </c>
      <c r="AM188" s="4">
        <f t="shared" si="460"/>
        <v>0.518462816155008</v>
      </c>
      <c r="AN188" s="4">
        <f t="shared" si="461"/>
        <v>-6.8225552998889327E-2</v>
      </c>
      <c r="AO188" s="4">
        <f t="shared" si="462"/>
        <v>0.94851781658791623</v>
      </c>
      <c r="AP188" s="4">
        <f t="shared" si="463"/>
        <v>-0.41692724548449434</v>
      </c>
      <c r="AQ188" s="4">
        <f t="shared" si="464"/>
        <v>-1.1322774766973964E-2</v>
      </c>
      <c r="AR188" s="4">
        <f t="shared" si="465"/>
        <v>0.63943775071290077</v>
      </c>
      <c r="AS188" s="4">
        <f t="shared" si="466"/>
        <v>3.9501729628184989E-2</v>
      </c>
      <c r="AT188" s="4">
        <f t="shared" si="467"/>
        <v>0.74119547242229089</v>
      </c>
      <c r="AU188" s="4">
        <f t="shared" si="468"/>
        <v>1.4412333311191219</v>
      </c>
      <c r="AV188" s="4">
        <f t="shared" si="644"/>
        <v>-1.0651276641063987</v>
      </c>
      <c r="AW188" s="4">
        <f t="shared" si="644"/>
        <v>-2.0143419400414899</v>
      </c>
      <c r="AY188" s="2">
        <f t="shared" si="520"/>
        <v>60.164425470504234</v>
      </c>
      <c r="AZ188" s="2">
        <f t="shared" si="571"/>
        <v>59.973139327406251</v>
      </c>
      <c r="BA188" s="2">
        <f t="shared" si="572"/>
        <v>59.176800263217153</v>
      </c>
      <c r="BB188" s="2">
        <f t="shared" si="573"/>
        <v>58.347183080019725</v>
      </c>
      <c r="BC188" s="2">
        <f t="shared" si="574"/>
        <v>59.055135457248802</v>
      </c>
      <c r="BD188" s="2">
        <f t="shared" si="575"/>
        <v>58.444283673085458</v>
      </c>
      <c r="BE188" s="2">
        <f t="shared" si="576"/>
        <v>58.086371152658643</v>
      </c>
      <c r="BF188" s="2">
        <f t="shared" si="577"/>
        <v>57.486262131919389</v>
      </c>
      <c r="BG188" s="2">
        <f t="shared" si="578"/>
        <v>56.266178620279369</v>
      </c>
      <c r="BH188" s="2">
        <f t="shared" si="579"/>
        <v>54.396284601963032</v>
      </c>
      <c r="BI188" s="2">
        <f t="shared" si="580"/>
        <v>53.326711598705636</v>
      </c>
      <c r="BJ188" s="2">
        <f t="shared" si="581"/>
        <v>51.752473003434858</v>
      </c>
      <c r="BK188" s="2">
        <f t="shared" si="582"/>
        <v>52.440597760618338</v>
      </c>
      <c r="BL188" s="2">
        <f t="shared" si="583"/>
        <v>54.314710632328271</v>
      </c>
      <c r="BM188" s="2">
        <f t="shared" si="584"/>
        <v>55.907692292504862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100.23675475687104</v>
      </c>
      <c r="DL188" s="2">
        <f t="shared" si="645"/>
        <v>100.01911627906978</v>
      </c>
      <c r="DM188" s="2">
        <f t="shared" si="645"/>
        <v>106.74935865297493</v>
      </c>
      <c r="DN188" s="2">
        <f t="shared" si="645"/>
        <v>102.9694864089399</v>
      </c>
      <c r="DO188" s="2">
        <f t="shared" si="645"/>
        <v>99.540693514842147</v>
      </c>
      <c r="DP188" s="2">
        <f t="shared" si="645"/>
        <v>94.34081908788886</v>
      </c>
      <c r="DQ188" s="2">
        <f t="shared" si="645"/>
        <v>103.74796585365856</v>
      </c>
      <c r="DR188" s="2">
        <f t="shared" si="645"/>
        <v>105.37179689608635</v>
      </c>
      <c r="DS188" s="2">
        <f t="shared" si="645"/>
        <v>83.34758658536586</v>
      </c>
      <c r="DT188" s="2">
        <f t="shared" si="645"/>
        <v>90.657433198380573</v>
      </c>
      <c r="DU188" s="2">
        <f t="shared" si="645"/>
        <v>90.874744129554671</v>
      </c>
      <c r="DV188" s="2">
        <f t="shared" si="645"/>
        <v>94.193491463414603</v>
      </c>
      <c r="DW188" s="2">
        <f t="shared" si="645"/>
        <v>94.467445993031362</v>
      </c>
      <c r="DX188" s="2">
        <f t="shared" si="645"/>
        <v>76.708062369337995</v>
      </c>
      <c r="DY188" s="2">
        <f t="shared" si="645"/>
        <v>74.468263513513506</v>
      </c>
      <c r="EA188" s="2">
        <f t="shared" si="440"/>
        <v>60.070843316262163</v>
      </c>
      <c r="EB188" s="2">
        <f t="shared" si="502"/>
        <v>59.415569950248738</v>
      </c>
      <c r="EC188" s="2">
        <f t="shared" si="503"/>
        <v>58.522951417784569</v>
      </c>
      <c r="ED188" s="2">
        <f t="shared" si="504"/>
        <v>57.424384532952303</v>
      </c>
      <c r="EE188" s="2">
        <f t="shared" si="505"/>
        <v>58.212116183607748</v>
      </c>
      <c r="EF188" s="2">
        <f t="shared" si="506"/>
        <v>57.633511009033143</v>
      </c>
      <c r="EG188" s="2">
        <f t="shared" si="507"/>
        <v>56.993106582771716</v>
      </c>
      <c r="EH188" s="2">
        <f t="shared" si="508"/>
        <v>56.774270011681253</v>
      </c>
      <c r="EI188" s="2">
        <f t="shared" si="509"/>
        <v>55.390783595206393</v>
      </c>
      <c r="EJ188" s="2">
        <f t="shared" si="510"/>
        <v>53.723186407403951</v>
      </c>
      <c r="EK188" s="2">
        <f t="shared" si="511"/>
        <v>53.073705485809192</v>
      </c>
      <c r="EL188" s="2">
        <f t="shared" si="512"/>
        <v>50.623909694152843</v>
      </c>
      <c r="EM188" s="2">
        <f t="shared" si="513"/>
        <v>51.595560059511371</v>
      </c>
      <c r="EN188" s="2">
        <f t="shared" si="514"/>
        <v>54.210225527530113</v>
      </c>
      <c r="EO188" s="2">
        <f t="shared" si="515"/>
        <v>56.704742833514544</v>
      </c>
      <c r="EQ188" s="2">
        <f t="shared" si="516"/>
        <v>60.226910554819398</v>
      </c>
      <c r="ER188" s="2">
        <f t="shared" si="646"/>
        <v>60.335299615858126</v>
      </c>
      <c r="ES188" s="2">
        <f t="shared" si="646"/>
        <v>59.498609587761159</v>
      </c>
      <c r="ET188" s="2">
        <f t="shared" si="646"/>
        <v>58.884096489921973</v>
      </c>
      <c r="EU188" s="2">
        <f t="shared" si="646"/>
        <v>59.469493546141067</v>
      </c>
      <c r="EV188" s="2">
        <f t="shared" si="646"/>
        <v>58.88215727109197</v>
      </c>
      <c r="EW188" s="2">
        <f t="shared" si="646"/>
        <v>58.612384505301051</v>
      </c>
      <c r="EX188" s="2">
        <f t="shared" si="646"/>
        <v>57.815646625516109</v>
      </c>
      <c r="EY188" s="2">
        <f t="shared" si="646"/>
        <v>56.602435333333332</v>
      </c>
      <c r="EZ188" s="2">
        <f t="shared" si="646"/>
        <v>54.649757096509326</v>
      </c>
      <c r="FA188" s="2">
        <f t="shared" si="646"/>
        <v>53.43155489054439</v>
      </c>
      <c r="FB188" s="2">
        <f t="shared" si="646"/>
        <v>52.342359702653141</v>
      </c>
      <c r="FC188" s="2">
        <f t="shared" si="646"/>
        <v>52.959956936118019</v>
      </c>
      <c r="FD188" s="2">
        <f t="shared" si="646"/>
        <v>54.431224019999291</v>
      </c>
      <c r="FE188" s="2">
        <f t="shared" si="646"/>
        <v>54.967780933831222</v>
      </c>
      <c r="FG188" s="2">
        <f t="shared" si="518"/>
        <v>0.99998095062360093</v>
      </c>
      <c r="FH188" s="2">
        <f t="shared" si="647"/>
        <v>0.99997991816676768</v>
      </c>
      <c r="FI188" s="2">
        <f t="shared" si="647"/>
        <v>0.9999796086402063</v>
      </c>
      <c r="FJ188" s="2">
        <f t="shared" si="647"/>
        <v>0.9999784326307406</v>
      </c>
      <c r="FK188" s="2">
        <f t="shared" si="647"/>
        <v>0.99998188385435771</v>
      </c>
      <c r="FL188" s="2">
        <f t="shared" si="647"/>
        <v>0.99997865821847298</v>
      </c>
      <c r="FM188" s="2">
        <f t="shared" si="647"/>
        <v>0.99997685505010625</v>
      </c>
      <c r="FN188" s="2">
        <f t="shared" si="647"/>
        <v>0.99997524500513857</v>
      </c>
      <c r="FO188" s="2">
        <f t="shared" si="647"/>
        <v>0.99997693849850722</v>
      </c>
      <c r="FP188" s="2">
        <f t="shared" si="647"/>
        <v>0.99997605616620133</v>
      </c>
      <c r="FQ188" s="2">
        <f t="shared" si="647"/>
        <v>0.99997619058465492</v>
      </c>
      <c r="FR188" s="2">
        <f t="shared" si="647"/>
        <v>0.99997716154559446</v>
      </c>
      <c r="FS188" s="2">
        <f t="shared" si="647"/>
        <v>0.99997825990863576</v>
      </c>
      <c r="FT188" s="2">
        <f t="shared" si="647"/>
        <v>0.99997653025719424</v>
      </c>
      <c r="FU188" s="2">
        <f t="shared" si="647"/>
        <v>0.99997232261840652</v>
      </c>
      <c r="FW188" s="2">
        <f t="shared" si="536"/>
        <v>0.59472455292140303</v>
      </c>
      <c r="FX188" s="2">
        <f t="shared" si="588"/>
        <v>0.60534524907664611</v>
      </c>
      <c r="FY188" s="2">
        <f t="shared" si="589"/>
        <v>0.66915387325333031</v>
      </c>
      <c r="FZ188" s="2">
        <f t="shared" si="590"/>
        <v>0.63150558891836273</v>
      </c>
      <c r="GA188" s="2">
        <f t="shared" si="591"/>
        <v>0.66986298959443202</v>
      </c>
      <c r="GB188" s="2">
        <f t="shared" si="592"/>
        <v>0.64869394104243783</v>
      </c>
      <c r="GC188" s="2">
        <f t="shared" si="593"/>
        <v>0.67448732290859847</v>
      </c>
      <c r="GD188" s="2">
        <f t="shared" si="594"/>
        <v>0.68254758102581037</v>
      </c>
      <c r="GE188" s="2">
        <f t="shared" si="595"/>
        <v>0.72194861913980046</v>
      </c>
      <c r="GF188" s="2">
        <f t="shared" si="596"/>
        <v>0.72548576702925893</v>
      </c>
      <c r="GG188" s="2">
        <f t="shared" si="597"/>
        <v>0.70450331600650185</v>
      </c>
      <c r="GH188" s="2">
        <f t="shared" si="598"/>
        <v>0.65615423305758158</v>
      </c>
      <c r="GI188" s="2">
        <f t="shared" si="599"/>
        <v>0.61866578329405497</v>
      </c>
      <c r="GJ188" s="2">
        <f t="shared" si="600"/>
        <v>0.4703972646704791</v>
      </c>
      <c r="GK188" s="2">
        <f t="shared" si="601"/>
        <v>0.45915928777447113</v>
      </c>
      <c r="GM188" s="86">
        <f t="shared" si="537"/>
        <v>4.3057747046772924E-161</v>
      </c>
      <c r="GN188" s="86">
        <f t="shared" si="602"/>
        <v>1.9947412391816892E-293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2.0104176152211795E-261</v>
      </c>
      <c r="GS188" s="86">
        <f t="shared" si="607"/>
        <v>5.0430656713207086E-275</v>
      </c>
      <c r="GT188" s="86">
        <f t="shared" si="608"/>
        <v>3.0836583196653133E-296</v>
      </c>
      <c r="GU188" s="86">
        <f t="shared" si="609"/>
        <v>2.9211804178056344E-299</v>
      </c>
      <c r="GV188" s="86">
        <f t="shared" si="610"/>
        <v>5.0404179361950712E-299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9.4673037513966216E-125</v>
      </c>
      <c r="HA188" s="86">
        <f t="shared" si="615"/>
        <v>1.3102520890829362E-125</v>
      </c>
      <c r="HC188" s="86">
        <f t="shared" si="538"/>
        <v>2.1825305530229407E-115</v>
      </c>
      <c r="HD188" s="86">
        <f t="shared" si="616"/>
        <v>1.5425890389832135E-204</v>
      </c>
      <c r="HE188" s="86">
        <f t="shared" si="617"/>
        <v>2.7203355724823579E-244</v>
      </c>
      <c r="HF188" s="86">
        <f t="shared" si="618"/>
        <v>5.3642769640115685E-195</v>
      </c>
      <c r="HG188" s="86">
        <f t="shared" si="619"/>
        <v>4.1664296132896566E-274</v>
      </c>
      <c r="HH188" s="86">
        <f t="shared" si="620"/>
        <v>9.7784161780666158E-187</v>
      </c>
      <c r="HI188" s="86">
        <f t="shared" si="621"/>
        <v>5.7992579093488346E-209</v>
      </c>
      <c r="HJ188" s="86">
        <f t="shared" si="622"/>
        <v>6.8671307472873039E-283</v>
      </c>
      <c r="HK188" s="86">
        <f t="shared" si="623"/>
        <v>3.8950684478548129E-272</v>
      </c>
      <c r="HL188" s="86">
        <f t="shared" si="624"/>
        <v>6.1685305642786115E-232</v>
      </c>
      <c r="HM188" s="86">
        <f t="shared" si="625"/>
        <v>4.4800057643902637E-273</v>
      </c>
      <c r="HN188" s="86">
        <f t="shared" si="626"/>
        <v>0</v>
      </c>
      <c r="HO188" s="86">
        <f t="shared" si="627"/>
        <v>0</v>
      </c>
      <c r="HP188" s="86">
        <f t="shared" si="628"/>
        <v>8.4903689973590936E-63</v>
      </c>
      <c r="HQ188" s="86">
        <f t="shared" si="629"/>
        <v>1.1939947107616765E-112</v>
      </c>
      <c r="HS188" s="86">
        <f t="shared" si="539"/>
        <v>4.2770232912675613E-21</v>
      </c>
      <c r="HT188" s="86">
        <f t="shared" si="630"/>
        <v>9.5357662302064615E-22</v>
      </c>
      <c r="HU188" s="86">
        <f t="shared" si="631"/>
        <v>1.8241277003864138E-28</v>
      </c>
      <c r="HV188" s="86">
        <f t="shared" si="632"/>
        <v>2.5310580076266787E-30</v>
      </c>
      <c r="HW188" s="86">
        <f t="shared" si="633"/>
        <v>1.3149752364244833E-25</v>
      </c>
      <c r="HX188" s="86">
        <f t="shared" si="634"/>
        <v>5.3696357441636331E-29</v>
      </c>
      <c r="HY188" s="86">
        <f t="shared" si="635"/>
        <v>5.6639446359174454E-30</v>
      </c>
      <c r="HZ188" s="86">
        <f t="shared" si="636"/>
        <v>1.8589647112420509E-31</v>
      </c>
      <c r="IA188" s="86">
        <f t="shared" si="637"/>
        <v>4.6974984647150749E-37</v>
      </c>
      <c r="IB188" s="86">
        <f t="shared" si="638"/>
        <v>5.3495365631683787E-37</v>
      </c>
      <c r="IC188" s="86">
        <f t="shared" si="639"/>
        <v>5.384654097398091E-36</v>
      </c>
      <c r="ID188" s="86">
        <f t="shared" si="640"/>
        <v>3.2752093666878379E-29</v>
      </c>
      <c r="IE188" s="86">
        <f t="shared" si="641"/>
        <v>5.0487140937545637E-24</v>
      </c>
      <c r="IF188" s="86">
        <f t="shared" si="642"/>
        <v>2.9246883175562404E-13</v>
      </c>
      <c r="IG188" s="86">
        <f t="shared" si="643"/>
        <v>1.0060562508702178E-8</v>
      </c>
      <c r="II188" s="86">
        <f t="shared" si="540"/>
        <v>0.56958260058479693</v>
      </c>
      <c r="IJ188" s="86">
        <f t="shared" si="541"/>
        <v>0.55717279271185804</v>
      </c>
      <c r="IK188" s="86">
        <f t="shared" si="542"/>
        <v>0.3890948525392236</v>
      </c>
      <c r="IL188" s="86">
        <f t="shared" si="543"/>
        <v>0.48098944555275663</v>
      </c>
      <c r="IM188" s="86">
        <f t="shared" si="544"/>
        <v>0.41192732423603851</v>
      </c>
      <c r="IN188" s="86">
        <f t="shared" si="545"/>
        <v>0.43326989874384741</v>
      </c>
      <c r="IO188" s="86">
        <f t="shared" si="546"/>
        <v>0.36252183210177941</v>
      </c>
      <c r="IP188" s="86">
        <f t="shared" si="547"/>
        <v>0.33399222140991303</v>
      </c>
      <c r="IQ188" s="86">
        <f t="shared" si="548"/>
        <v>0.21435025044794828</v>
      </c>
      <c r="IR188" s="86">
        <f t="shared" si="549"/>
        <v>0.19594731247590857</v>
      </c>
      <c r="IS188" s="86">
        <f t="shared" si="550"/>
        <v>0.25369170534916985</v>
      </c>
      <c r="IT188" s="86">
        <f t="shared" si="551"/>
        <v>0.41606993036336076</v>
      </c>
      <c r="IU188" s="86">
        <f t="shared" si="552"/>
        <v>0.5265380242259643</v>
      </c>
      <c r="IV188" s="86">
        <f t="shared" si="553"/>
        <v>0.45868069312942694</v>
      </c>
      <c r="IW188" s="86">
        <f t="shared" si="554"/>
        <v>0.41275258552073929</v>
      </c>
      <c r="IY188" s="86">
        <f t="shared" si="555"/>
        <v>0.56958260058479693</v>
      </c>
      <c r="IZ188" s="86">
        <f t="shared" si="556"/>
        <v>0.55717279271185804</v>
      </c>
      <c r="JA188" s="86">
        <f t="shared" si="557"/>
        <v>0.3890948525392236</v>
      </c>
      <c r="JB188" s="86">
        <f t="shared" si="558"/>
        <v>0.48098944555275663</v>
      </c>
      <c r="JC188" s="86">
        <f t="shared" si="559"/>
        <v>0.41192732423603851</v>
      </c>
      <c r="JD188" s="86">
        <f t="shared" si="560"/>
        <v>0.43326989874384741</v>
      </c>
      <c r="JE188" s="86">
        <f t="shared" si="561"/>
        <v>0.36252183210177941</v>
      </c>
      <c r="JF188" s="86">
        <f t="shared" si="562"/>
        <v>0.33399222140991303</v>
      </c>
      <c r="JG188" s="86">
        <f t="shared" si="563"/>
        <v>0.21435025044794828</v>
      </c>
      <c r="JH188" s="86">
        <f t="shared" si="564"/>
        <v>0.19594731247590857</v>
      </c>
      <c r="JI188" s="86">
        <f t="shared" si="565"/>
        <v>0.25369170534916985</v>
      </c>
      <c r="JJ188" s="86">
        <f t="shared" si="566"/>
        <v>0.41606993036336076</v>
      </c>
      <c r="JK188" s="86">
        <f t="shared" si="567"/>
        <v>0.5265380242259643</v>
      </c>
      <c r="JL188" s="86">
        <f t="shared" si="568"/>
        <v>0.45868069312971943</v>
      </c>
      <c r="JM188" s="86">
        <f t="shared" si="569"/>
        <v>0.41275259558130178</v>
      </c>
    </row>
    <row r="189" spans="2:273" x14ac:dyDescent="0.25">
      <c r="B189" s="2">
        <v>162</v>
      </c>
      <c r="C189" s="37">
        <v>59.847999999999999</v>
      </c>
      <c r="D189" s="37">
        <v>59.975999999999999</v>
      </c>
      <c r="E189" s="37">
        <v>59.5</v>
      </c>
      <c r="F189" s="37">
        <v>58.524000000000001</v>
      </c>
      <c r="G189" s="37">
        <v>59.451999999999998</v>
      </c>
      <c r="H189" s="37">
        <v>57.81</v>
      </c>
      <c r="I189" s="37">
        <v>58.81</v>
      </c>
      <c r="J189" s="37">
        <v>57.341000000000001</v>
      </c>
      <c r="K189" s="37">
        <v>56.732999999999997</v>
      </c>
      <c r="L189" s="37">
        <v>55.844000000000001</v>
      </c>
      <c r="M189" s="37">
        <v>52.4</v>
      </c>
      <c r="N189" s="37">
        <v>52.911000000000001</v>
      </c>
      <c r="O189" s="37">
        <v>53.222000000000001</v>
      </c>
      <c r="P189" s="37">
        <v>67.682000000000002</v>
      </c>
      <c r="Q189" s="37">
        <v>84.023300000000006</v>
      </c>
      <c r="S189" s="4">
        <f t="shared" si="441"/>
        <v>60.086942787684897</v>
      </c>
      <c r="T189" s="4">
        <f t="shared" si="442"/>
        <v>60.194340735730286</v>
      </c>
      <c r="U189" s="4">
        <f t="shared" si="443"/>
        <v>59.129804514629839</v>
      </c>
      <c r="V189" s="4">
        <f t="shared" si="444"/>
        <v>58.490858012862503</v>
      </c>
      <c r="W189" s="4">
        <f t="shared" si="445"/>
        <v>59.070143686767231</v>
      </c>
      <c r="X189" s="4">
        <f t="shared" si="446"/>
        <v>58.533750017765009</v>
      </c>
      <c r="Y189" s="4">
        <f t="shared" si="447"/>
        <v>58.060198224916682</v>
      </c>
      <c r="Z189" s="4">
        <f t="shared" si="448"/>
        <v>57.429068163804637</v>
      </c>
      <c r="AA189" s="4">
        <f t="shared" si="449"/>
        <v>56.185698829109647</v>
      </c>
      <c r="AB189" s="4">
        <f t="shared" si="450"/>
        <v>54.294848596992125</v>
      </c>
      <c r="AC189" s="4">
        <f t="shared" si="451"/>
        <v>53.22398335720262</v>
      </c>
      <c r="AD189" s="4">
        <f t="shared" si="452"/>
        <v>51.89901992340284</v>
      </c>
      <c r="AE189" s="4">
        <f t="shared" si="453"/>
        <v>53.417699290734333</v>
      </c>
      <c r="AF189" s="4">
        <f t="shared" si="454"/>
        <v>67.450723608771526</v>
      </c>
      <c r="AG189" s="4">
        <f t="shared" si="455"/>
        <v>86.220368364141279</v>
      </c>
      <c r="AI189" s="4">
        <f t="shared" si="456"/>
        <v>-0.23894278768489841</v>
      </c>
      <c r="AJ189" s="4">
        <f t="shared" si="457"/>
        <v>-0.21834073573028689</v>
      </c>
      <c r="AK189" s="4">
        <f t="shared" si="458"/>
        <v>0.37019548537016078</v>
      </c>
      <c r="AL189" s="4">
        <f t="shared" si="459"/>
        <v>3.3141987137497608E-2</v>
      </c>
      <c r="AM189" s="4">
        <f t="shared" si="460"/>
        <v>0.38185631323276681</v>
      </c>
      <c r="AN189" s="4">
        <f t="shared" si="461"/>
        <v>-0.72375001776500625</v>
      </c>
      <c r="AO189" s="4">
        <f t="shared" si="462"/>
        <v>0.74980177508331991</v>
      </c>
      <c r="AP189" s="4">
        <f t="shared" si="463"/>
        <v>-8.8068163804635446E-2</v>
      </c>
      <c r="AQ189" s="4">
        <f t="shared" si="464"/>
        <v>0.54730117089034991</v>
      </c>
      <c r="AR189" s="4">
        <f t="shared" si="465"/>
        <v>1.5491514030078761</v>
      </c>
      <c r="AS189" s="4">
        <f t="shared" si="466"/>
        <v>-0.82398335720262139</v>
      </c>
      <c r="AT189" s="4">
        <f t="shared" si="467"/>
        <v>1.0119800765971618</v>
      </c>
      <c r="AU189" s="4">
        <f t="shared" si="468"/>
        <v>-0.19569929073433201</v>
      </c>
      <c r="AV189" s="4">
        <f t="shared" si="644"/>
        <v>0.23127639122847654</v>
      </c>
      <c r="AW189" s="4">
        <f t="shared" si="644"/>
        <v>-2.1970683641412734</v>
      </c>
      <c r="AY189" s="2">
        <f t="shared" si="520"/>
        <v>60.086942787684897</v>
      </c>
      <c r="AZ189" s="2">
        <f t="shared" si="571"/>
        <v>59.893180085943477</v>
      </c>
      <c r="BA189" s="2">
        <f t="shared" si="572"/>
        <v>59.076890125159494</v>
      </c>
      <c r="BB189" s="2">
        <f t="shared" si="573"/>
        <v>58.241204357275208</v>
      </c>
      <c r="BC189" s="2">
        <f t="shared" si="574"/>
        <v>58.961986435161478</v>
      </c>
      <c r="BD189" s="2">
        <f t="shared" si="575"/>
        <v>58.367350908476986</v>
      </c>
      <c r="BE189" s="2">
        <f t="shared" si="576"/>
        <v>57.991587275738539</v>
      </c>
      <c r="BF189" s="2">
        <f t="shared" si="577"/>
        <v>57.382021525099773</v>
      </c>
      <c r="BG189" s="2">
        <f t="shared" si="578"/>
        <v>56.181795839650746</v>
      </c>
      <c r="BH189" s="2">
        <f t="shared" si="579"/>
        <v>54.292367616663462</v>
      </c>
      <c r="BI189" s="2">
        <f t="shared" si="580"/>
        <v>53.212309870885541</v>
      </c>
      <c r="BJ189" s="2">
        <f t="shared" si="581"/>
        <v>51.654634624519062</v>
      </c>
      <c r="BK189" s="2">
        <f t="shared" si="582"/>
        <v>52.337168511463872</v>
      </c>
      <c r="BL189" s="2">
        <f t="shared" si="583"/>
        <v>54.212689981057096</v>
      </c>
      <c r="BM189" s="2">
        <f t="shared" si="584"/>
        <v>55.785243658176022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100.4285945333736</v>
      </c>
      <c r="DL189" s="2">
        <f t="shared" si="645"/>
        <v>100.18704318936878</v>
      </c>
      <c r="DM189" s="2">
        <f t="shared" si="645"/>
        <v>106.96204016913319</v>
      </c>
      <c r="DN189" s="2">
        <f t="shared" si="645"/>
        <v>103.1611733615222</v>
      </c>
      <c r="DO189" s="2">
        <f t="shared" si="645"/>
        <v>99.708052967074536</v>
      </c>
      <c r="DP189" s="2">
        <f t="shared" si="645"/>
        <v>94.471564482029606</v>
      </c>
      <c r="DQ189" s="2">
        <f t="shared" si="645"/>
        <v>103.94652457786118</v>
      </c>
      <c r="DR189" s="2">
        <f t="shared" si="645"/>
        <v>105.58324021592441</v>
      </c>
      <c r="DS189" s="2">
        <f t="shared" si="645"/>
        <v>83.379428611632278</v>
      </c>
      <c r="DT189" s="2">
        <f t="shared" si="645"/>
        <v>90.769314777327949</v>
      </c>
      <c r="DU189" s="2">
        <f t="shared" si="645"/>
        <v>91.000348582995969</v>
      </c>
      <c r="DV189" s="2">
        <f t="shared" si="645"/>
        <v>94.357338836772954</v>
      </c>
      <c r="DW189" s="2">
        <f t="shared" si="645"/>
        <v>94.63021080139373</v>
      </c>
      <c r="DX189" s="2">
        <f t="shared" si="645"/>
        <v>76.758155400696879</v>
      </c>
      <c r="DY189" s="2">
        <f t="shared" si="645"/>
        <v>74.528801422475098</v>
      </c>
      <c r="EA189" s="2">
        <f t="shared" si="440"/>
        <v>59.987985378163742</v>
      </c>
      <c r="EB189" s="2">
        <f t="shared" si="502"/>
        <v>59.304224967470326</v>
      </c>
      <c r="EC189" s="2">
        <f t="shared" si="503"/>
        <v>58.390598779018397</v>
      </c>
      <c r="ED189" s="2">
        <f t="shared" si="504"/>
        <v>57.268312298414614</v>
      </c>
      <c r="EE189" s="2">
        <f t="shared" si="505"/>
        <v>58.077383188944822</v>
      </c>
      <c r="EF189" s="2">
        <f t="shared" si="506"/>
        <v>57.514257974035949</v>
      </c>
      <c r="EG189" s="2">
        <f t="shared" si="507"/>
        <v>56.844377623047677</v>
      </c>
      <c r="EH189" s="2">
        <f t="shared" si="508"/>
        <v>56.635877991064433</v>
      </c>
      <c r="EI189" s="2">
        <f t="shared" si="509"/>
        <v>55.267737896138485</v>
      </c>
      <c r="EJ189" s="2">
        <f t="shared" si="510"/>
        <v>53.589640478638877</v>
      </c>
      <c r="EK189" s="2">
        <f t="shared" si="511"/>
        <v>52.947751795222509</v>
      </c>
      <c r="EL189" s="2">
        <f t="shared" si="512"/>
        <v>50.469694978748791</v>
      </c>
      <c r="EM189" s="2">
        <f t="shared" si="513"/>
        <v>51.446832917884734</v>
      </c>
      <c r="EN189" s="2">
        <f t="shared" si="514"/>
        <v>54.101181443483704</v>
      </c>
      <c r="EO189" s="2">
        <f t="shared" si="515"/>
        <v>56.637684800220519</v>
      </c>
      <c r="EQ189" s="2">
        <f t="shared" si="516"/>
        <v>60.147304632136908</v>
      </c>
      <c r="ER189" s="2">
        <f t="shared" si="646"/>
        <v>60.242170197133603</v>
      </c>
      <c r="ES189" s="2">
        <f t="shared" si="646"/>
        <v>59.385042413820244</v>
      </c>
      <c r="ET189" s="2">
        <f t="shared" si="646"/>
        <v>58.757569187774415</v>
      </c>
      <c r="EU189" s="2">
        <f t="shared" si="646"/>
        <v>59.358598950243689</v>
      </c>
      <c r="EV189" s="2">
        <f t="shared" si="646"/>
        <v>58.787625457697274</v>
      </c>
      <c r="EW189" s="2">
        <f t="shared" si="646"/>
        <v>58.495092071581169</v>
      </c>
      <c r="EX189" s="2">
        <f t="shared" si="646"/>
        <v>57.696943599646943</v>
      </c>
      <c r="EY189" s="2">
        <f t="shared" si="646"/>
        <v>56.502061555555557</v>
      </c>
      <c r="EZ189" s="2">
        <f t="shared" si="646"/>
        <v>54.533781657420946</v>
      </c>
      <c r="FA189" s="2">
        <f t="shared" si="646"/>
        <v>53.312369842416821</v>
      </c>
      <c r="FB189" s="2">
        <f t="shared" si="646"/>
        <v>52.219593275212901</v>
      </c>
      <c r="FC189" s="2">
        <f t="shared" si="646"/>
        <v>52.836330221447227</v>
      </c>
      <c r="FD189" s="2">
        <f t="shared" si="646"/>
        <v>54.326203906318597</v>
      </c>
      <c r="FE189" s="2">
        <f t="shared" si="646"/>
        <v>54.868570658935461</v>
      </c>
      <c r="FG189" s="2">
        <f t="shared" si="518"/>
        <v>0.9999826267331211</v>
      </c>
      <c r="FH189" s="2">
        <f t="shared" si="647"/>
        <v>0.99998168511805585</v>
      </c>
      <c r="FI189" s="2">
        <f t="shared" si="647"/>
        <v>0.99998140282547154</v>
      </c>
      <c r="FJ189" s="2">
        <f t="shared" si="647"/>
        <v>0.99998033028813194</v>
      </c>
      <c r="FK189" s="2">
        <f t="shared" si="647"/>
        <v>0.9999834778524701</v>
      </c>
      <c r="FL189" s="2">
        <f t="shared" si="647"/>
        <v>0.99998053602736581</v>
      </c>
      <c r="FM189" s="2">
        <f t="shared" si="647"/>
        <v>0.99997889151183306</v>
      </c>
      <c r="FN189" s="2">
        <f t="shared" si="647"/>
        <v>0.99997742312718185</v>
      </c>
      <c r="FO189" s="2">
        <f t="shared" si="647"/>
        <v>0.99997896761798855</v>
      </c>
      <c r="FP189" s="2">
        <f t="shared" si="647"/>
        <v>0.99997816291803354</v>
      </c>
      <c r="FQ189" s="2">
        <f t="shared" si="647"/>
        <v>0.9999782855096353</v>
      </c>
      <c r="FR189" s="2">
        <f t="shared" si="647"/>
        <v>0.99997917104017153</v>
      </c>
      <c r="FS189" s="2">
        <f t="shared" si="647"/>
        <v>0.99998017276309981</v>
      </c>
      <c r="FT189" s="2">
        <f t="shared" si="647"/>
        <v>0.99997859529596167</v>
      </c>
      <c r="FU189" s="2">
        <f t="shared" si="647"/>
        <v>0.99997475786650936</v>
      </c>
      <c r="FW189" s="2">
        <f t="shared" si="536"/>
        <v>0.6167165711314504</v>
      </c>
      <c r="FX189" s="2">
        <f t="shared" si="588"/>
        <v>0.62712228377667534</v>
      </c>
      <c r="FY189" s="2">
        <f t="shared" si="589"/>
        <v>0.68921759925089565</v>
      </c>
      <c r="FZ189" s="2">
        <f t="shared" si="590"/>
        <v>0.65266735809731835</v>
      </c>
      <c r="GA189" s="2">
        <f t="shared" si="591"/>
        <v>0.68990364062702669</v>
      </c>
      <c r="GB189" s="2">
        <f t="shared" si="592"/>
        <v>0.6693853968908432</v>
      </c>
      <c r="GC189" s="2">
        <f t="shared" si="593"/>
        <v>0.69437533463013079</v>
      </c>
      <c r="GD189" s="2">
        <f t="shared" si="594"/>
        <v>0.70216059180252344</v>
      </c>
      <c r="GE189" s="2">
        <f t="shared" si="595"/>
        <v>0.74005442634514851</v>
      </c>
      <c r="GF189" s="2">
        <f t="shared" si="596"/>
        <v>0.74344309749830229</v>
      </c>
      <c r="GG189" s="2">
        <f t="shared" si="597"/>
        <v>0.7233097345183942</v>
      </c>
      <c r="GH189" s="2">
        <f t="shared" si="598"/>
        <v>0.67662532970736211</v>
      </c>
      <c r="GI189" s="2">
        <f t="shared" si="599"/>
        <v>0.640144737406243</v>
      </c>
      <c r="GJ189" s="2">
        <f t="shared" si="600"/>
        <v>0.49338883928622468</v>
      </c>
      <c r="GK189" s="2">
        <f t="shared" si="601"/>
        <v>0.48210159655331586</v>
      </c>
      <c r="GM189" s="86">
        <f t="shared" si="537"/>
        <v>2.1021593282832151E-164</v>
      </c>
      <c r="GN189" s="86">
        <f t="shared" si="602"/>
        <v>1.9317641906176448E-299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8.1487342066193212E-267</v>
      </c>
      <c r="GS189" s="86">
        <f t="shared" si="607"/>
        <v>1.1724277290464409E-280</v>
      </c>
      <c r="GT189" s="86">
        <f t="shared" si="608"/>
        <v>2.5398349295961801E-302</v>
      </c>
      <c r="GU189" s="86">
        <f t="shared" si="609"/>
        <v>2.1134916583493881E-305</v>
      </c>
      <c r="GV189" s="86">
        <f t="shared" si="610"/>
        <v>3.721769883527661E-305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2.6403954102229337E-127</v>
      </c>
      <c r="HA189" s="86">
        <f t="shared" si="615"/>
        <v>3.5643852051617004E-128</v>
      </c>
      <c r="HC189" s="86">
        <f t="shared" si="538"/>
        <v>1.6643859814914355E-118</v>
      </c>
      <c r="HD189" s="86">
        <f t="shared" si="616"/>
        <v>5.173562774594742E-210</v>
      </c>
      <c r="HE189" s="86">
        <f t="shared" si="617"/>
        <v>8.0288698591311619E-251</v>
      </c>
      <c r="HF189" s="86">
        <f t="shared" si="618"/>
        <v>3.2651249756976715E-200</v>
      </c>
      <c r="HG189" s="86">
        <f t="shared" si="619"/>
        <v>2.1181310877874136E-281</v>
      </c>
      <c r="HH189" s="86">
        <f t="shared" si="620"/>
        <v>1.0477445204483637E-191</v>
      </c>
      <c r="HI189" s="86">
        <f t="shared" si="621"/>
        <v>1.7623377581931467E-214</v>
      </c>
      <c r="HJ189" s="86">
        <f t="shared" si="622"/>
        <v>2.2003230787148378E-290</v>
      </c>
      <c r="HK189" s="86">
        <f t="shared" si="623"/>
        <v>2.8073863160633469E-279</v>
      </c>
      <c r="HL189" s="86">
        <f t="shared" si="624"/>
        <v>4.9318340799374334E-238</v>
      </c>
      <c r="HM189" s="86">
        <f t="shared" si="625"/>
        <v>2.7054342324888214E-280</v>
      </c>
      <c r="HN189" s="86">
        <f t="shared" si="626"/>
        <v>0</v>
      </c>
      <c r="HO189" s="86">
        <f t="shared" si="627"/>
        <v>0</v>
      </c>
      <c r="HP189" s="86">
        <f t="shared" si="628"/>
        <v>1.7896108368432834E-64</v>
      </c>
      <c r="HQ189" s="86">
        <f t="shared" si="629"/>
        <v>9.8057306248502851E-116</v>
      </c>
      <c r="HS189" s="86">
        <f t="shared" si="539"/>
        <v>2.5522538734159065E-22</v>
      </c>
      <c r="HT189" s="86">
        <f t="shared" si="630"/>
        <v>5.5635921031717525E-23</v>
      </c>
      <c r="HU189" s="86">
        <f t="shared" si="631"/>
        <v>5.1491180744713919E-30</v>
      </c>
      <c r="HV189" s="86">
        <f t="shared" si="632"/>
        <v>5.8710661388682259E-32</v>
      </c>
      <c r="HW189" s="86">
        <f t="shared" si="633"/>
        <v>5.4725157175447646E-27</v>
      </c>
      <c r="HX189" s="86">
        <f t="shared" si="634"/>
        <v>1.3169670367158356E-30</v>
      </c>
      <c r="HY189" s="86">
        <f t="shared" si="635"/>
        <v>1.3095388579357223E-31</v>
      </c>
      <c r="HZ189" s="86">
        <f t="shared" si="636"/>
        <v>3.7026656304282382E-33</v>
      </c>
      <c r="IA189" s="86">
        <f t="shared" si="637"/>
        <v>5.6459934748947218E-39</v>
      </c>
      <c r="IB189" s="86">
        <f t="shared" si="638"/>
        <v>5.8272219746827684E-39</v>
      </c>
      <c r="IC189" s="86">
        <f t="shared" si="639"/>
        <v>6.6495198126288016E-38</v>
      </c>
      <c r="ID189" s="86">
        <f t="shared" si="640"/>
        <v>8.1641117899953764E-31</v>
      </c>
      <c r="IE189" s="86">
        <f t="shared" si="641"/>
        <v>2.2052118386203461E-25</v>
      </c>
      <c r="IF189" s="86">
        <f t="shared" si="642"/>
        <v>4.213194314917899E-14</v>
      </c>
      <c r="IG189" s="86">
        <f t="shared" si="643"/>
        <v>2.7925359741242791E-9</v>
      </c>
      <c r="II189" s="86">
        <f t="shared" si="540"/>
        <v>0.5378833560987567</v>
      </c>
      <c r="IJ189" s="86">
        <f t="shared" si="541"/>
        <v>0.52028745482490535</v>
      </c>
      <c r="IK189" s="86">
        <f t="shared" si="542"/>
        <v>0.33473154933487365</v>
      </c>
      <c r="IL189" s="86">
        <f t="shared" si="543"/>
        <v>0.42554476509369127</v>
      </c>
      <c r="IM189" s="86">
        <f t="shared" si="544"/>
        <v>0.35988654806002451</v>
      </c>
      <c r="IN189" s="86">
        <f t="shared" si="545"/>
        <v>0.3761363226995153</v>
      </c>
      <c r="IO189" s="86">
        <f t="shared" si="546"/>
        <v>0.30820261025685419</v>
      </c>
      <c r="IP189" s="86">
        <f t="shared" si="547"/>
        <v>0.28112343215385799</v>
      </c>
      <c r="IQ189" s="86">
        <f t="shared" si="548"/>
        <v>0.17351327793170135</v>
      </c>
      <c r="IR189" s="86">
        <f t="shared" si="549"/>
        <v>0.15695644389628749</v>
      </c>
      <c r="IS189" s="86">
        <f t="shared" si="550"/>
        <v>0.20724502412240206</v>
      </c>
      <c r="IT189" s="86">
        <f t="shared" si="551"/>
        <v>0.35964477710190734</v>
      </c>
      <c r="IU189" s="86">
        <f t="shared" si="552"/>
        <v>0.4797290484951125</v>
      </c>
      <c r="IV189" s="86">
        <f t="shared" si="553"/>
        <v>0.49171376878154494</v>
      </c>
      <c r="IW189" s="86">
        <f t="shared" si="554"/>
        <v>0.46477561489640606</v>
      </c>
      <c r="IY189" s="86">
        <f t="shared" si="555"/>
        <v>0.5378833560987567</v>
      </c>
      <c r="IZ189" s="86">
        <f t="shared" si="556"/>
        <v>0.52028745482490535</v>
      </c>
      <c r="JA189" s="86">
        <f t="shared" si="557"/>
        <v>0.33473154933487365</v>
      </c>
      <c r="JB189" s="86">
        <f t="shared" si="558"/>
        <v>0.42554476509369127</v>
      </c>
      <c r="JC189" s="86">
        <f t="shared" si="559"/>
        <v>0.35988654806002451</v>
      </c>
      <c r="JD189" s="86">
        <f t="shared" si="560"/>
        <v>0.3761363226995153</v>
      </c>
      <c r="JE189" s="86">
        <f t="shared" si="561"/>
        <v>0.30820261025685419</v>
      </c>
      <c r="JF189" s="86">
        <f t="shared" si="562"/>
        <v>0.28112343215385799</v>
      </c>
      <c r="JG189" s="86">
        <f t="shared" si="563"/>
        <v>0.17351327793170135</v>
      </c>
      <c r="JH189" s="86">
        <f t="shared" si="564"/>
        <v>0.15695644389628749</v>
      </c>
      <c r="JI189" s="86">
        <f t="shared" si="565"/>
        <v>0.20724502412240206</v>
      </c>
      <c r="JJ189" s="86">
        <f t="shared" si="566"/>
        <v>0.35964477710190734</v>
      </c>
      <c r="JK189" s="86">
        <f t="shared" si="567"/>
        <v>0.4797290484951125</v>
      </c>
      <c r="JL189" s="86">
        <f t="shared" si="568"/>
        <v>0.49171376878158707</v>
      </c>
      <c r="JM189" s="86">
        <f t="shared" si="569"/>
        <v>0.46477561768894204</v>
      </c>
    </row>
    <row r="190" spans="2:273" x14ac:dyDescent="0.25">
      <c r="B190" s="2">
        <v>163</v>
      </c>
      <c r="C190" s="37">
        <v>60.216999999999999</v>
      </c>
      <c r="D190" s="37">
        <v>59.786000000000001</v>
      </c>
      <c r="E190" s="37">
        <v>58.881</v>
      </c>
      <c r="F190" s="37">
        <v>60</v>
      </c>
      <c r="G190" s="37">
        <v>59.738</v>
      </c>
      <c r="H190" s="37">
        <v>58.167000000000002</v>
      </c>
      <c r="I190" s="37">
        <v>58.786000000000001</v>
      </c>
      <c r="J190" s="37">
        <v>56.886000000000003</v>
      </c>
      <c r="K190" s="37">
        <v>55.488999999999997</v>
      </c>
      <c r="L190" s="37">
        <v>54.378</v>
      </c>
      <c r="M190" s="37">
        <v>53.466999999999999</v>
      </c>
      <c r="N190" s="37">
        <v>52.244</v>
      </c>
      <c r="O190" s="37">
        <v>52.555999999999997</v>
      </c>
      <c r="P190" s="37">
        <v>66.522999999999996</v>
      </c>
      <c r="Q190" s="37">
        <v>83.906999999999996</v>
      </c>
      <c r="S190" s="4">
        <f t="shared" si="441"/>
        <v>60.009532227680438</v>
      </c>
      <c r="T190" s="4">
        <f t="shared" si="442"/>
        <v>59.996076214251744</v>
      </c>
      <c r="U190" s="4">
        <f t="shared" si="443"/>
        <v>59.000000534271344</v>
      </c>
      <c r="V190" s="4">
        <f t="shared" si="444"/>
        <v>58.257818438748288</v>
      </c>
      <c r="W190" s="4">
        <f t="shared" si="445"/>
        <v>58.920091560139817</v>
      </c>
      <c r="X190" s="4">
        <f t="shared" si="446"/>
        <v>58.365713363518076</v>
      </c>
      <c r="Y190" s="4">
        <f t="shared" si="447"/>
        <v>57.924699550465682</v>
      </c>
      <c r="Z190" s="4">
        <f t="shared" si="448"/>
        <v>57.295746427777303</v>
      </c>
      <c r="AA190" s="4">
        <f t="shared" si="449"/>
        <v>56.098392917990822</v>
      </c>
      <c r="AB190" s="4">
        <f t="shared" si="450"/>
        <v>54.189002428386601</v>
      </c>
      <c r="AC190" s="4">
        <f t="shared" si="451"/>
        <v>53.101542122302256</v>
      </c>
      <c r="AD190" s="4">
        <f t="shared" si="452"/>
        <v>51.665174027618072</v>
      </c>
      <c r="AE190" s="4">
        <f t="shared" si="453"/>
        <v>52.833227048935839</v>
      </c>
      <c r="AF190" s="4">
        <f t="shared" si="454"/>
        <v>66.499546156326304</v>
      </c>
      <c r="AG190" s="4">
        <f t="shared" si="455"/>
        <v>84.458221418520168</v>
      </c>
      <c r="AI190" s="4">
        <f t="shared" si="456"/>
        <v>0.20746777231956059</v>
      </c>
      <c r="AJ190" s="4">
        <f t="shared" si="457"/>
        <v>-0.2100762142517425</v>
      </c>
      <c r="AK190" s="4">
        <f t="shared" si="458"/>
        <v>-0.11900053427134338</v>
      </c>
      <c r="AL190" s="4">
        <f t="shared" si="459"/>
        <v>1.7421815612517122</v>
      </c>
      <c r="AM190" s="4">
        <f t="shared" si="460"/>
        <v>0.81790843986018302</v>
      </c>
      <c r="AN190" s="4">
        <f t="shared" si="461"/>
        <v>-0.198713363518074</v>
      </c>
      <c r="AO190" s="4">
        <f t="shared" si="462"/>
        <v>0.86130044953431906</v>
      </c>
      <c r="AP190" s="4">
        <f t="shared" si="463"/>
        <v>-0.40974642777729997</v>
      </c>
      <c r="AQ190" s="4">
        <f t="shared" si="464"/>
        <v>-0.6093929179908244</v>
      </c>
      <c r="AR190" s="4">
        <f t="shared" si="465"/>
        <v>0.18899757161339892</v>
      </c>
      <c r="AS190" s="4">
        <f t="shared" si="466"/>
        <v>0.36545787769774307</v>
      </c>
      <c r="AT190" s="4">
        <f t="shared" si="467"/>
        <v>0.57882597238192801</v>
      </c>
      <c r="AU190" s="4">
        <f t="shared" si="468"/>
        <v>-0.27722704893584194</v>
      </c>
      <c r="AV190" s="4">
        <f t="shared" si="644"/>
        <v>2.3453843673692631E-2</v>
      </c>
      <c r="AW190" s="4">
        <f t="shared" si="644"/>
        <v>-0.55122141852017137</v>
      </c>
      <c r="AY190" s="2">
        <f t="shared" si="520"/>
        <v>60.009532227680438</v>
      </c>
      <c r="AZ190" s="2">
        <f t="shared" si="571"/>
        <v>59.813538005661755</v>
      </c>
      <c r="BA190" s="2">
        <f t="shared" si="572"/>
        <v>58.977044328665173</v>
      </c>
      <c r="BB190" s="2">
        <f t="shared" si="573"/>
        <v>58.135591767607188</v>
      </c>
      <c r="BC190" s="2">
        <f t="shared" si="574"/>
        <v>58.868899244768429</v>
      </c>
      <c r="BD190" s="2">
        <f t="shared" si="575"/>
        <v>58.290621772423137</v>
      </c>
      <c r="BE190" s="2">
        <f t="shared" si="576"/>
        <v>57.896884938393839</v>
      </c>
      <c r="BF190" s="2">
        <f t="shared" si="577"/>
        <v>57.277786771832602</v>
      </c>
      <c r="BG190" s="2">
        <f t="shared" si="578"/>
        <v>56.097254522418979</v>
      </c>
      <c r="BH190" s="2">
        <f t="shared" si="579"/>
        <v>54.188330636076799</v>
      </c>
      <c r="BI190" s="2">
        <f t="shared" si="580"/>
        <v>53.097887415506214</v>
      </c>
      <c r="BJ190" s="2">
        <f t="shared" si="581"/>
        <v>51.55692370178614</v>
      </c>
      <c r="BK190" s="2">
        <f t="shared" si="582"/>
        <v>52.234049804791653</v>
      </c>
      <c r="BL190" s="2">
        <f t="shared" si="583"/>
        <v>54.110864265493063</v>
      </c>
      <c r="BM190" s="2">
        <f t="shared" si="584"/>
        <v>55.661186591901867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100.62043430987617</v>
      </c>
      <c r="DL190" s="2">
        <f t="shared" si="645"/>
        <v>100.35497009966778</v>
      </c>
      <c r="DM190" s="2">
        <f t="shared" si="645"/>
        <v>107.17472168529144</v>
      </c>
      <c r="DN190" s="2">
        <f t="shared" si="645"/>
        <v>103.3528603141045</v>
      </c>
      <c r="DO190" s="2">
        <f t="shared" si="645"/>
        <v>99.87541241930694</v>
      </c>
      <c r="DP190" s="2">
        <f t="shared" si="645"/>
        <v>94.602309876170338</v>
      </c>
      <c r="DQ190" s="2">
        <f t="shared" si="645"/>
        <v>104.14508330206381</v>
      </c>
      <c r="DR190" s="2">
        <f t="shared" si="645"/>
        <v>105.79468353576246</v>
      </c>
      <c r="DS190" s="2">
        <f t="shared" si="645"/>
        <v>83.411270637898696</v>
      </c>
      <c r="DT190" s="2">
        <f t="shared" si="645"/>
        <v>90.881196356275311</v>
      </c>
      <c r="DU190" s="2">
        <f t="shared" si="645"/>
        <v>91.125953036437267</v>
      </c>
      <c r="DV190" s="2">
        <f t="shared" si="645"/>
        <v>94.521186210131305</v>
      </c>
      <c r="DW190" s="2">
        <f t="shared" si="645"/>
        <v>94.792975609756098</v>
      </c>
      <c r="DX190" s="2">
        <f t="shared" si="645"/>
        <v>76.808248432055763</v>
      </c>
      <c r="DY190" s="2">
        <f t="shared" si="645"/>
        <v>74.58933933143669</v>
      </c>
      <c r="EA190" s="2">
        <f t="shared" si="440"/>
        <v>59.905127440065328</v>
      </c>
      <c r="EB190" s="2">
        <f t="shared" si="502"/>
        <v>59.192879984691913</v>
      </c>
      <c r="EC190" s="2">
        <f t="shared" si="503"/>
        <v>58.258246140252233</v>
      </c>
      <c r="ED190" s="2">
        <f t="shared" si="504"/>
        <v>57.112240063876939</v>
      </c>
      <c r="EE190" s="2">
        <f t="shared" si="505"/>
        <v>57.94265019428191</v>
      </c>
      <c r="EF190" s="2">
        <f t="shared" si="506"/>
        <v>57.395004939038749</v>
      </c>
      <c r="EG190" s="2">
        <f t="shared" si="507"/>
        <v>56.695648663323638</v>
      </c>
      <c r="EH190" s="2">
        <f t="shared" si="508"/>
        <v>56.497485970447613</v>
      </c>
      <c r="EI190" s="2">
        <f t="shared" si="509"/>
        <v>55.144692197070576</v>
      </c>
      <c r="EJ190" s="2">
        <f t="shared" si="510"/>
        <v>53.456094549873804</v>
      </c>
      <c r="EK190" s="2">
        <f t="shared" si="511"/>
        <v>52.821798104635825</v>
      </c>
      <c r="EL190" s="2">
        <f t="shared" si="512"/>
        <v>50.315480263344732</v>
      </c>
      <c r="EM190" s="2">
        <f t="shared" si="513"/>
        <v>51.298105776258083</v>
      </c>
      <c r="EN190" s="2">
        <f t="shared" si="514"/>
        <v>53.992137359437294</v>
      </c>
      <c r="EO190" s="2">
        <f t="shared" si="515"/>
        <v>56.570626766926495</v>
      </c>
      <c r="EQ190" s="2">
        <f t="shared" si="516"/>
        <v>60.067698709454419</v>
      </c>
      <c r="ER190" s="2">
        <f t="shared" si="646"/>
        <v>60.149040778409088</v>
      </c>
      <c r="ES190" s="2">
        <f t="shared" si="646"/>
        <v>59.271475239879337</v>
      </c>
      <c r="ET190" s="2">
        <f t="shared" si="646"/>
        <v>58.631041885626857</v>
      </c>
      <c r="EU190" s="2">
        <f t="shared" si="646"/>
        <v>59.247704354346311</v>
      </c>
      <c r="EV190" s="2">
        <f t="shared" si="646"/>
        <v>58.693093644302586</v>
      </c>
      <c r="EW190" s="2">
        <f t="shared" si="646"/>
        <v>58.377799637861287</v>
      </c>
      <c r="EX190" s="2">
        <f t="shared" si="646"/>
        <v>57.578240573777776</v>
      </c>
      <c r="EY190" s="2">
        <f t="shared" si="646"/>
        <v>56.401687777777781</v>
      </c>
      <c r="EZ190" s="2">
        <f t="shared" si="646"/>
        <v>54.417806218332572</v>
      </c>
      <c r="FA190" s="2">
        <f t="shared" si="646"/>
        <v>53.193184794289252</v>
      </c>
      <c r="FB190" s="2">
        <f t="shared" si="646"/>
        <v>52.096826847772661</v>
      </c>
      <c r="FC190" s="2">
        <f t="shared" si="646"/>
        <v>52.712703506776435</v>
      </c>
      <c r="FD190" s="2">
        <f t="shared" si="646"/>
        <v>54.221183792637902</v>
      </c>
      <c r="FE190" s="2">
        <f t="shared" si="646"/>
        <v>54.7693603840397</v>
      </c>
      <c r="FG190" s="2">
        <f t="shared" si="518"/>
        <v>0.99998415536807039</v>
      </c>
      <c r="FH190" s="2">
        <f t="shared" si="647"/>
        <v>0.99998329660222773</v>
      </c>
      <c r="FI190" s="2">
        <f t="shared" si="647"/>
        <v>0.99998303914749476</v>
      </c>
      <c r="FJ190" s="2">
        <f t="shared" si="647"/>
        <v>0.99998206097852194</v>
      </c>
      <c r="FK190" s="2">
        <f t="shared" si="647"/>
        <v>0.99998493160045732</v>
      </c>
      <c r="FL190" s="2">
        <f t="shared" si="647"/>
        <v>0.99998224861557938</v>
      </c>
      <c r="FM190" s="2">
        <f t="shared" si="647"/>
        <v>0.99998074879423371</v>
      </c>
      <c r="FN190" s="2">
        <f t="shared" si="647"/>
        <v>0.99997940960636789</v>
      </c>
      <c r="FO190" s="2">
        <f t="shared" si="647"/>
        <v>0.99998081820412987</v>
      </c>
      <c r="FP190" s="2">
        <f t="shared" si="647"/>
        <v>0.99998008430628016</v>
      </c>
      <c r="FQ190" s="2">
        <f t="shared" si="647"/>
        <v>0.99998019611157818</v>
      </c>
      <c r="FR190" s="2">
        <f t="shared" si="647"/>
        <v>0.99998100372804899</v>
      </c>
      <c r="FS190" s="2">
        <f t="shared" si="647"/>
        <v>0.99998191731348585</v>
      </c>
      <c r="FT190" s="2">
        <f t="shared" si="647"/>
        <v>0.9999804786411377</v>
      </c>
      <c r="FU190" s="2">
        <f t="shared" si="647"/>
        <v>0.99997697884951731</v>
      </c>
      <c r="FW190" s="2">
        <f t="shared" si="536"/>
        <v>0.63824111698067987</v>
      </c>
      <c r="FX190" s="2">
        <f t="shared" si="588"/>
        <v>0.6483956237060402</v>
      </c>
      <c r="FY190" s="2">
        <f t="shared" si="589"/>
        <v>0.7085944566242488</v>
      </c>
      <c r="FZ190" s="2">
        <f t="shared" si="590"/>
        <v>0.67324266906152708</v>
      </c>
      <c r="GA190" s="2">
        <f t="shared" si="591"/>
        <v>0.70925576822474823</v>
      </c>
      <c r="GB190" s="2">
        <f t="shared" si="592"/>
        <v>0.6894415986997583</v>
      </c>
      <c r="GC190" s="2">
        <f t="shared" si="593"/>
        <v>0.71356426052684874</v>
      </c>
      <c r="GD190" s="2">
        <f t="shared" si="594"/>
        <v>0.72105707464110391</v>
      </c>
      <c r="GE190" s="2">
        <f t="shared" si="595"/>
        <v>0.75737746116433147</v>
      </c>
      <c r="GF190" s="2">
        <f t="shared" si="596"/>
        <v>0.76061335567474919</v>
      </c>
      <c r="GG190" s="2">
        <f t="shared" si="597"/>
        <v>0.74135866289922392</v>
      </c>
      <c r="GH190" s="2">
        <f t="shared" si="598"/>
        <v>0.69644150423869977</v>
      </c>
      <c r="GI190" s="2">
        <f t="shared" si="599"/>
        <v>0.66107664692402157</v>
      </c>
      <c r="GJ190" s="2">
        <f t="shared" si="600"/>
        <v>0.51640841077880084</v>
      </c>
      <c r="GK190" s="2">
        <f t="shared" si="601"/>
        <v>0.50511961759920687</v>
      </c>
      <c r="GM190" s="86">
        <f t="shared" si="537"/>
        <v>9.4897372205610757E-168</v>
      </c>
      <c r="GN190" s="86">
        <f t="shared" si="602"/>
        <v>1.6242585831088603E-305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2.9072972860155518E-272</v>
      </c>
      <c r="GS190" s="86">
        <f t="shared" si="607"/>
        <v>2.3878325958772815E-286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6.9326135824595195E-130</v>
      </c>
      <c r="HA190" s="86">
        <f t="shared" si="615"/>
        <v>9.1276583251696192E-131</v>
      </c>
      <c r="HC190" s="86">
        <f t="shared" si="538"/>
        <v>1.1519486735510343E-121</v>
      </c>
      <c r="HD190" s="86">
        <f t="shared" si="616"/>
        <v>1.4670538585324772E-215</v>
      </c>
      <c r="HE190" s="86">
        <f t="shared" si="617"/>
        <v>1.940720845599619E-257</v>
      </c>
      <c r="HF190" s="86">
        <f t="shared" si="618"/>
        <v>1.6938433406032712E-205</v>
      </c>
      <c r="HG190" s="86">
        <f t="shared" si="619"/>
        <v>8.625213021601794E-289</v>
      </c>
      <c r="HH190" s="86">
        <f t="shared" si="620"/>
        <v>9.6470963153371625E-197</v>
      </c>
      <c r="HI190" s="86">
        <f t="shared" si="621"/>
        <v>4.5325593384597994E-220</v>
      </c>
      <c r="HJ190" s="86">
        <f t="shared" si="622"/>
        <v>5.6185619553546676E-298</v>
      </c>
      <c r="HK190" s="86">
        <f t="shared" si="623"/>
        <v>1.6330231088113436E-286</v>
      </c>
      <c r="HL190" s="86">
        <f t="shared" si="624"/>
        <v>3.2821316481537658E-244</v>
      </c>
      <c r="HM190" s="86">
        <f t="shared" si="625"/>
        <v>1.3134775322232067E-287</v>
      </c>
      <c r="HN190" s="86">
        <f t="shared" si="626"/>
        <v>0</v>
      </c>
      <c r="HO190" s="86">
        <f t="shared" si="627"/>
        <v>0</v>
      </c>
      <c r="HP190" s="86">
        <f t="shared" si="628"/>
        <v>3.5810866619317201E-66</v>
      </c>
      <c r="HQ190" s="86">
        <f t="shared" si="629"/>
        <v>7.3063635283698437E-119</v>
      </c>
      <c r="HS190" s="86">
        <f t="shared" si="539"/>
        <v>1.4002221642597638E-23</v>
      </c>
      <c r="HT190" s="86">
        <f t="shared" si="630"/>
        <v>2.9881292109353394E-24</v>
      </c>
      <c r="HU190" s="86">
        <f t="shared" si="631"/>
        <v>1.3168462756385953E-31</v>
      </c>
      <c r="HV190" s="86">
        <f t="shared" si="632"/>
        <v>1.2286291312142229E-33</v>
      </c>
      <c r="HW190" s="86">
        <f t="shared" si="633"/>
        <v>2.0866087126901569E-28</v>
      </c>
      <c r="HX190" s="86">
        <f t="shared" si="634"/>
        <v>2.9092970321105316E-32</v>
      </c>
      <c r="HY190" s="86">
        <f t="shared" si="635"/>
        <v>2.7277421709576954E-33</v>
      </c>
      <c r="HZ190" s="86">
        <f t="shared" si="636"/>
        <v>6.6246176739344605E-35</v>
      </c>
      <c r="IA190" s="86">
        <f t="shared" si="637"/>
        <v>6.0450142352522374E-41</v>
      </c>
      <c r="IB190" s="86">
        <f t="shared" si="638"/>
        <v>5.6244478855975507E-41</v>
      </c>
      <c r="IC190" s="86">
        <f t="shared" si="639"/>
        <v>7.3003784525839239E-40</v>
      </c>
      <c r="ID190" s="86">
        <f t="shared" si="640"/>
        <v>1.8360586335299838E-32</v>
      </c>
      <c r="IE190" s="86">
        <f t="shared" si="641"/>
        <v>8.7977150604471226E-27</v>
      </c>
      <c r="IF190" s="86">
        <f t="shared" si="642"/>
        <v>5.6888843398785906E-15</v>
      </c>
      <c r="IG190" s="86">
        <f t="shared" si="643"/>
        <v>7.4129813266146795E-10</v>
      </c>
      <c r="II190" s="86">
        <f t="shared" si="540"/>
        <v>0.49515173123974299</v>
      </c>
      <c r="IJ190" s="86">
        <f t="shared" si="541"/>
        <v>0.47464072935249746</v>
      </c>
      <c r="IK190" s="86">
        <f t="shared" si="542"/>
        <v>0.28384579810026794</v>
      </c>
      <c r="IL190" s="86">
        <f t="shared" si="543"/>
        <v>0.36893770377341639</v>
      </c>
      <c r="IM190" s="86">
        <f t="shared" si="544"/>
        <v>0.31011033337825639</v>
      </c>
      <c r="IN190" s="86">
        <f t="shared" si="545"/>
        <v>0.32091045803435336</v>
      </c>
      <c r="IO190" s="86">
        <f t="shared" si="546"/>
        <v>0.25834754237768043</v>
      </c>
      <c r="IP190" s="86">
        <f t="shared" si="547"/>
        <v>0.23343305525687946</v>
      </c>
      <c r="IQ190" s="86">
        <f t="shared" si="548"/>
        <v>0.13870856723902036</v>
      </c>
      <c r="IR190" s="86">
        <f t="shared" si="549"/>
        <v>0.12410026682989575</v>
      </c>
      <c r="IS190" s="86">
        <f t="shared" si="550"/>
        <v>0.16709825359550798</v>
      </c>
      <c r="IT190" s="86">
        <f t="shared" si="551"/>
        <v>0.30587300501675629</v>
      </c>
      <c r="IU190" s="86">
        <f t="shared" si="552"/>
        <v>0.42766567590311094</v>
      </c>
      <c r="IV190" s="86">
        <f t="shared" si="553"/>
        <v>0.51798741940207826</v>
      </c>
      <c r="IW190" s="86">
        <f t="shared" si="554"/>
        <v>0.50902102845398656</v>
      </c>
      <c r="IY190" s="86">
        <f t="shared" si="555"/>
        <v>0.49515173123974299</v>
      </c>
      <c r="IZ190" s="86">
        <f t="shared" si="556"/>
        <v>0.47464072935249746</v>
      </c>
      <c r="JA190" s="86">
        <f t="shared" si="557"/>
        <v>0.28384579810026794</v>
      </c>
      <c r="JB190" s="86">
        <f t="shared" si="558"/>
        <v>0.36893770377341639</v>
      </c>
      <c r="JC190" s="86">
        <f t="shared" si="559"/>
        <v>0.31011033337825639</v>
      </c>
      <c r="JD190" s="86">
        <f t="shared" si="560"/>
        <v>0.32091045803435336</v>
      </c>
      <c r="JE190" s="86">
        <f t="shared" si="561"/>
        <v>0.25834754237768043</v>
      </c>
      <c r="JF190" s="86">
        <f t="shared" si="562"/>
        <v>0.23343305525687946</v>
      </c>
      <c r="JG190" s="86">
        <f t="shared" si="563"/>
        <v>0.13870856723902036</v>
      </c>
      <c r="JH190" s="86">
        <f t="shared" si="564"/>
        <v>0.12410026682989575</v>
      </c>
      <c r="JI190" s="86">
        <f t="shared" si="565"/>
        <v>0.16709825359550798</v>
      </c>
      <c r="JJ190" s="86">
        <f t="shared" si="566"/>
        <v>0.30587300501675629</v>
      </c>
      <c r="JK190" s="86">
        <f t="shared" si="567"/>
        <v>0.42766567590311094</v>
      </c>
      <c r="JL190" s="86">
        <f t="shared" si="568"/>
        <v>0.51798741940208393</v>
      </c>
      <c r="JM190" s="86">
        <f t="shared" si="569"/>
        <v>0.50902102919528469</v>
      </c>
    </row>
    <row r="191" spans="2:273" x14ac:dyDescent="0.25">
      <c r="B191" s="2">
        <v>164</v>
      </c>
      <c r="C191" s="37">
        <v>60.63</v>
      </c>
      <c r="D191" s="37">
        <v>61.381</v>
      </c>
      <c r="E191" s="37">
        <v>59.570999999999998</v>
      </c>
      <c r="F191" s="37">
        <v>58.332999999999998</v>
      </c>
      <c r="G191" s="37">
        <v>59.524000000000001</v>
      </c>
      <c r="H191" s="37">
        <v>57.570999999999998</v>
      </c>
      <c r="I191" s="37">
        <v>57</v>
      </c>
      <c r="J191" s="37">
        <v>56.795000000000002</v>
      </c>
      <c r="K191" s="37">
        <v>57.555999999999997</v>
      </c>
      <c r="L191" s="37">
        <v>54.511000000000003</v>
      </c>
      <c r="M191" s="37">
        <v>53.643999999999998</v>
      </c>
      <c r="N191" s="37">
        <v>52.267000000000003</v>
      </c>
      <c r="O191" s="37">
        <v>51.088999999999999</v>
      </c>
      <c r="P191" s="37">
        <v>64.614000000000004</v>
      </c>
      <c r="Q191" s="37">
        <v>83.2791</v>
      </c>
      <c r="S191" s="4">
        <f t="shared" si="441"/>
        <v>59.932176651279654</v>
      </c>
      <c r="T191" s="4">
        <f t="shared" si="442"/>
        <v>59.837387878994171</v>
      </c>
      <c r="U191" s="4">
        <f t="shared" si="443"/>
        <v>58.886348658333112</v>
      </c>
      <c r="V191" s="4">
        <f t="shared" si="444"/>
        <v>58.085118944216397</v>
      </c>
      <c r="W191" s="4">
        <f t="shared" si="445"/>
        <v>58.79828619231543</v>
      </c>
      <c r="X191" s="4">
        <f t="shared" si="446"/>
        <v>58.245031340516427</v>
      </c>
      <c r="Y191" s="4">
        <f t="shared" si="447"/>
        <v>57.812460454671118</v>
      </c>
      <c r="Z191" s="4">
        <f t="shared" si="448"/>
        <v>57.17974064220688</v>
      </c>
      <c r="AA191" s="4">
        <f t="shared" si="449"/>
        <v>56.012778104242514</v>
      </c>
      <c r="AB191" s="4">
        <f t="shared" si="450"/>
        <v>54.084279028876189</v>
      </c>
      <c r="AC191" s="4">
        <f t="shared" si="451"/>
        <v>52.984454808905831</v>
      </c>
      <c r="AD191" s="4">
        <f t="shared" si="452"/>
        <v>51.503186149732713</v>
      </c>
      <c r="AE191" s="4">
        <f t="shared" si="453"/>
        <v>52.439198553698866</v>
      </c>
      <c r="AF191" s="4">
        <f t="shared" si="454"/>
        <v>65.314920523461822</v>
      </c>
      <c r="AG191" s="4">
        <f t="shared" si="455"/>
        <v>81.724254816092838</v>
      </c>
      <c r="AI191" s="4">
        <f t="shared" si="456"/>
        <v>0.69782334872034824</v>
      </c>
      <c r="AJ191" s="4">
        <f t="shared" si="457"/>
        <v>1.5436121210058289</v>
      </c>
      <c r="AK191" s="4">
        <f t="shared" si="458"/>
        <v>0.68465134166688557</v>
      </c>
      <c r="AL191" s="4">
        <f t="shared" si="459"/>
        <v>0.24788105578360131</v>
      </c>
      <c r="AM191" s="4">
        <f t="shared" si="460"/>
        <v>0.72571380768457061</v>
      </c>
      <c r="AN191" s="4">
        <f t="shared" si="461"/>
        <v>-0.67403134051642866</v>
      </c>
      <c r="AO191" s="4">
        <f t="shared" si="462"/>
        <v>-0.81246045467111827</v>
      </c>
      <c r="AP191" s="4">
        <f t="shared" si="463"/>
        <v>-0.38474064220687865</v>
      </c>
      <c r="AQ191" s="4">
        <f t="shared" si="464"/>
        <v>1.5432218957574833</v>
      </c>
      <c r="AR191" s="4">
        <f t="shared" si="465"/>
        <v>0.4267209711238138</v>
      </c>
      <c r="AS191" s="4">
        <f t="shared" si="466"/>
        <v>0.65954519109416765</v>
      </c>
      <c r="AT191" s="4">
        <f t="shared" si="467"/>
        <v>0.76381385026729021</v>
      </c>
      <c r="AU191" s="4">
        <f t="shared" si="468"/>
        <v>-1.350198553698867</v>
      </c>
      <c r="AV191" s="4">
        <f t="shared" si="644"/>
        <v>-0.70092052346181788</v>
      </c>
      <c r="AW191" s="4">
        <f t="shared" si="644"/>
        <v>1.5548451839071618</v>
      </c>
      <c r="AY191" s="2">
        <f t="shared" si="520"/>
        <v>59.932176651279654</v>
      </c>
      <c r="AZ191" s="2">
        <f t="shared" si="571"/>
        <v>59.734117325964313</v>
      </c>
      <c r="BA191" s="2">
        <f t="shared" si="572"/>
        <v>58.877179125723572</v>
      </c>
      <c r="BB191" s="2">
        <f t="shared" si="573"/>
        <v>58.030200865180092</v>
      </c>
      <c r="BC191" s="2">
        <f t="shared" si="574"/>
        <v>58.775767351592513</v>
      </c>
      <c r="BD191" s="2">
        <f t="shared" si="575"/>
        <v>58.213979739236393</v>
      </c>
      <c r="BE191" s="2">
        <f t="shared" si="576"/>
        <v>57.802127846801042</v>
      </c>
      <c r="BF191" s="2">
        <f t="shared" si="577"/>
        <v>57.173474124979052</v>
      </c>
      <c r="BG191" s="2">
        <f t="shared" si="578"/>
        <v>56.012476811161683</v>
      </c>
      <c r="BH191" s="2">
        <f t="shared" si="579"/>
        <v>54.084114714901936</v>
      </c>
      <c r="BI191" s="2">
        <f t="shared" si="580"/>
        <v>52.983418165800074</v>
      </c>
      <c r="BJ191" s="2">
        <f t="shared" si="581"/>
        <v>51.459189256550772</v>
      </c>
      <c r="BK191" s="2">
        <f t="shared" si="582"/>
        <v>52.131107053222458</v>
      </c>
      <c r="BL191" s="2">
        <f t="shared" si="583"/>
        <v>54.009210837244304</v>
      </c>
      <c r="BM191" s="2">
        <f t="shared" si="584"/>
        <v>55.535692095161117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100.81227408637875</v>
      </c>
      <c r="DL191" s="2">
        <f t="shared" si="645"/>
        <v>100.52289700996678</v>
      </c>
      <c r="DM191" s="2">
        <f t="shared" si="645"/>
        <v>107.38740320144971</v>
      </c>
      <c r="DN191" s="2">
        <f t="shared" si="645"/>
        <v>103.54454726668681</v>
      </c>
      <c r="DO191" s="2">
        <f t="shared" si="645"/>
        <v>100.04277187153933</v>
      </c>
      <c r="DP191" s="2">
        <f t="shared" si="645"/>
        <v>94.733055270311084</v>
      </c>
      <c r="DQ191" s="2">
        <f t="shared" si="645"/>
        <v>104.34364202626644</v>
      </c>
      <c r="DR191" s="2">
        <f t="shared" si="645"/>
        <v>106.00612685560051</v>
      </c>
      <c r="DS191" s="2">
        <f t="shared" si="645"/>
        <v>83.443112664165113</v>
      </c>
      <c r="DT191" s="2">
        <f t="shared" si="645"/>
        <v>90.993077935222686</v>
      </c>
      <c r="DU191" s="2">
        <f t="shared" si="645"/>
        <v>91.251557489878564</v>
      </c>
      <c r="DV191" s="2">
        <f t="shared" si="645"/>
        <v>94.685033583489655</v>
      </c>
      <c r="DW191" s="2">
        <f t="shared" si="645"/>
        <v>94.955740418118467</v>
      </c>
      <c r="DX191" s="2">
        <f t="shared" si="645"/>
        <v>76.858341463414646</v>
      </c>
      <c r="DY191" s="2">
        <f t="shared" si="645"/>
        <v>74.649877240398283</v>
      </c>
      <c r="EA191" s="2">
        <f t="shared" si="440"/>
        <v>59.822269501966908</v>
      </c>
      <c r="EB191" s="2">
        <f t="shared" si="502"/>
        <v>59.081535001913494</v>
      </c>
      <c r="EC191" s="2">
        <f t="shared" si="503"/>
        <v>58.125893501486068</v>
      </c>
      <c r="ED191" s="2">
        <f t="shared" si="504"/>
        <v>56.956167829339257</v>
      </c>
      <c r="EE191" s="2">
        <f t="shared" si="505"/>
        <v>57.807917199618991</v>
      </c>
      <c r="EF191" s="2">
        <f t="shared" si="506"/>
        <v>57.275751904041556</v>
      </c>
      <c r="EG191" s="2">
        <f t="shared" si="507"/>
        <v>56.546919703599592</v>
      </c>
      <c r="EH191" s="2">
        <f t="shared" si="508"/>
        <v>56.359093949830793</v>
      </c>
      <c r="EI191" s="2">
        <f t="shared" si="509"/>
        <v>55.021646498002667</v>
      </c>
      <c r="EJ191" s="2">
        <f t="shared" si="510"/>
        <v>53.322548621108723</v>
      </c>
      <c r="EK191" s="2">
        <f t="shared" si="511"/>
        <v>52.695844414049141</v>
      </c>
      <c r="EL191" s="2">
        <f t="shared" si="512"/>
        <v>50.161265547940673</v>
      </c>
      <c r="EM191" s="2">
        <f t="shared" si="513"/>
        <v>51.149378634631439</v>
      </c>
      <c r="EN191" s="2">
        <f t="shared" si="514"/>
        <v>53.883093275390877</v>
      </c>
      <c r="EO191" s="2">
        <f t="shared" si="515"/>
        <v>56.503568733632463</v>
      </c>
      <c r="EQ191" s="2">
        <f t="shared" si="516"/>
        <v>59.988092786771922</v>
      </c>
      <c r="ER191" s="2">
        <f t="shared" si="646"/>
        <v>60.055911359684565</v>
      </c>
      <c r="ES191" s="2">
        <f t="shared" si="646"/>
        <v>59.157908065938429</v>
      </c>
      <c r="ET191" s="2">
        <f t="shared" si="646"/>
        <v>58.504514583479292</v>
      </c>
      <c r="EU191" s="2">
        <f t="shared" si="646"/>
        <v>59.136809758448926</v>
      </c>
      <c r="EV191" s="2">
        <f t="shared" si="646"/>
        <v>58.598561830907897</v>
      </c>
      <c r="EW191" s="2">
        <f t="shared" si="646"/>
        <v>58.260507204141405</v>
      </c>
      <c r="EX191" s="2">
        <f t="shared" si="646"/>
        <v>57.45953754790861</v>
      </c>
      <c r="EY191" s="2">
        <f t="shared" si="646"/>
        <v>56.301314000000005</v>
      </c>
      <c r="EZ191" s="2">
        <f t="shared" si="646"/>
        <v>54.301830779244192</v>
      </c>
      <c r="FA191" s="2">
        <f t="shared" si="646"/>
        <v>53.073999746161689</v>
      </c>
      <c r="FB191" s="2">
        <f t="shared" si="646"/>
        <v>51.974060420332421</v>
      </c>
      <c r="FC191" s="2">
        <f t="shared" si="646"/>
        <v>52.589076792105644</v>
      </c>
      <c r="FD191" s="2">
        <f t="shared" si="646"/>
        <v>54.116163678957207</v>
      </c>
      <c r="FE191" s="2">
        <f t="shared" si="646"/>
        <v>54.670150109143947</v>
      </c>
      <c r="FG191" s="2">
        <f t="shared" si="518"/>
        <v>0.99998554950378837</v>
      </c>
      <c r="FH191" s="2">
        <f t="shared" si="647"/>
        <v>0.99998476629778832</v>
      </c>
      <c r="FI191" s="2">
        <f t="shared" si="647"/>
        <v>0.99998453149558575</v>
      </c>
      <c r="FJ191" s="2">
        <f t="shared" si="647"/>
        <v>0.9999836393921403</v>
      </c>
      <c r="FK191" s="2">
        <f t="shared" si="647"/>
        <v>0.99998625743806469</v>
      </c>
      <c r="FL191" s="2">
        <f t="shared" si="647"/>
        <v>0.99998381051970797</v>
      </c>
      <c r="FM191" s="2">
        <f t="shared" si="647"/>
        <v>0.99998244266193015</v>
      </c>
      <c r="FN191" s="2">
        <f t="shared" si="647"/>
        <v>0.99998122130379896</v>
      </c>
      <c r="FO191" s="2">
        <f t="shared" si="647"/>
        <v>0.99998250596472182</v>
      </c>
      <c r="FP191" s="2">
        <f t="shared" si="647"/>
        <v>0.99998183663962537</v>
      </c>
      <c r="FQ191" s="2">
        <f t="shared" si="647"/>
        <v>0.99998193860762541</v>
      </c>
      <c r="FR191" s="2">
        <f t="shared" si="647"/>
        <v>0.99998267516511552</v>
      </c>
      <c r="FS191" s="2">
        <f t="shared" si="647"/>
        <v>0.99998350836765493</v>
      </c>
      <c r="FT191" s="2">
        <f t="shared" si="647"/>
        <v>0.99998219627853779</v>
      </c>
      <c r="FU191" s="2">
        <f t="shared" si="647"/>
        <v>0.99997900441869636</v>
      </c>
      <c r="FW191" s="2">
        <f t="shared" si="536"/>
        <v>0.65922480992536769</v>
      </c>
      <c r="FX191" s="2">
        <f t="shared" si="588"/>
        <v>0.66909568718817325</v>
      </c>
      <c r="FY191" s="2">
        <f t="shared" si="589"/>
        <v>0.72724130861033187</v>
      </c>
      <c r="FZ191" s="2">
        <f t="shared" si="590"/>
        <v>0.69317213264036948</v>
      </c>
      <c r="GA191" s="2">
        <f t="shared" si="591"/>
        <v>0.7278765543837683</v>
      </c>
      <c r="GB191" s="2">
        <f t="shared" si="592"/>
        <v>0.70881039057619055</v>
      </c>
      <c r="GC191" s="2">
        <f t="shared" si="593"/>
        <v>0.73201336937412653</v>
      </c>
      <c r="GD191" s="2">
        <f t="shared" si="594"/>
        <v>0.73919996446970704</v>
      </c>
      <c r="GE191" s="2">
        <f t="shared" si="595"/>
        <v>0.77389877095535142</v>
      </c>
      <c r="GF191" s="2">
        <f t="shared" si="596"/>
        <v>0.77697920264623077</v>
      </c>
      <c r="GG191" s="2">
        <f t="shared" si="597"/>
        <v>0.75862313056955621</v>
      </c>
      <c r="GH191" s="2">
        <f t="shared" si="598"/>
        <v>0.71555384530022637</v>
      </c>
      <c r="GI191" s="2">
        <f t="shared" si="599"/>
        <v>0.68139698247525415</v>
      </c>
      <c r="GJ191" s="2">
        <f t="shared" si="600"/>
        <v>0.53935855866138671</v>
      </c>
      <c r="GK191" s="2">
        <f t="shared" si="601"/>
        <v>0.52811595662560873</v>
      </c>
      <c r="GM191" s="86">
        <f t="shared" si="537"/>
        <v>3.9611023763559112E-171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9.1302620603229361E-278</v>
      </c>
      <c r="GS191" s="86">
        <f t="shared" si="607"/>
        <v>4.2603680390727051E-292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1.7136001191381358E-132</v>
      </c>
      <c r="HA191" s="86">
        <f t="shared" si="615"/>
        <v>2.2002812301449069E-133</v>
      </c>
      <c r="HC191" s="86">
        <f t="shared" si="538"/>
        <v>7.2359496536530453E-125</v>
      </c>
      <c r="HD191" s="86">
        <f t="shared" si="616"/>
        <v>3.5173637822642541E-221</v>
      </c>
      <c r="HE191" s="86">
        <f t="shared" si="617"/>
        <v>3.8419038452760624E-264</v>
      </c>
      <c r="HF191" s="86">
        <f t="shared" si="618"/>
        <v>7.4890983351666251E-211</v>
      </c>
      <c r="HG191" s="86">
        <f t="shared" si="619"/>
        <v>2.8132810306929338E-296</v>
      </c>
      <c r="HH191" s="86">
        <f t="shared" si="620"/>
        <v>7.6329116736585167E-202</v>
      </c>
      <c r="HI191" s="86">
        <f t="shared" si="621"/>
        <v>9.8658293450410558E-226</v>
      </c>
      <c r="HJ191" s="86">
        <f t="shared" si="622"/>
        <v>1.1433773483905998E-305</v>
      </c>
      <c r="HK191" s="86">
        <f t="shared" si="623"/>
        <v>7.6662628704426993E-294</v>
      </c>
      <c r="HL191" s="86">
        <f t="shared" si="624"/>
        <v>1.8181197503679398E-250</v>
      </c>
      <c r="HM191" s="86">
        <f t="shared" si="625"/>
        <v>5.1266502873269044E-295</v>
      </c>
      <c r="HN191" s="86">
        <f t="shared" si="626"/>
        <v>0</v>
      </c>
      <c r="HO191" s="86">
        <f t="shared" si="627"/>
        <v>0</v>
      </c>
      <c r="HP191" s="86">
        <f t="shared" si="628"/>
        <v>6.8028869900314497E-68</v>
      </c>
      <c r="HQ191" s="86">
        <f t="shared" si="629"/>
        <v>4.9392867394763992E-122</v>
      </c>
      <c r="HS191" s="86">
        <f t="shared" si="539"/>
        <v>7.0622140081159103E-25</v>
      </c>
      <c r="HT191" s="86">
        <f t="shared" si="630"/>
        <v>1.4773016326954664E-25</v>
      </c>
      <c r="HU191" s="86">
        <f t="shared" si="631"/>
        <v>3.0510241202660546E-33</v>
      </c>
      <c r="HV191" s="86">
        <f t="shared" si="632"/>
        <v>2.3195184217498575E-35</v>
      </c>
      <c r="HW191" s="86">
        <f t="shared" si="633"/>
        <v>7.2889270215622629E-30</v>
      </c>
      <c r="HX191" s="86">
        <f t="shared" si="634"/>
        <v>5.7885138667528389E-34</v>
      </c>
      <c r="HY191" s="86">
        <f t="shared" si="635"/>
        <v>5.1186734335329011E-35</v>
      </c>
      <c r="HZ191" s="86">
        <f t="shared" si="636"/>
        <v>1.0646190692299314E-36</v>
      </c>
      <c r="IA191" s="86">
        <f t="shared" si="637"/>
        <v>5.7653221407935498E-43</v>
      </c>
      <c r="IB191" s="86">
        <f t="shared" si="638"/>
        <v>4.8101238783210039E-43</v>
      </c>
      <c r="IC191" s="86">
        <f t="shared" si="639"/>
        <v>7.1253824901847699E-42</v>
      </c>
      <c r="ID191" s="86">
        <f t="shared" si="640"/>
        <v>3.725248310930148E-34</v>
      </c>
      <c r="IE191" s="86">
        <f t="shared" si="641"/>
        <v>3.2056868080412502E-28</v>
      </c>
      <c r="IF191" s="86">
        <f t="shared" si="642"/>
        <v>7.1995284766980899E-16</v>
      </c>
      <c r="IG191" s="86">
        <f t="shared" si="643"/>
        <v>1.881855808390046E-10</v>
      </c>
      <c r="II191" s="86">
        <f t="shared" si="540"/>
        <v>0.44614066484032661</v>
      </c>
      <c r="IJ191" s="86">
        <f t="shared" si="541"/>
        <v>0.42462173148526022</v>
      </c>
      <c r="IK191" s="86">
        <f t="shared" si="542"/>
        <v>0.23768826770996818</v>
      </c>
      <c r="IL191" s="86">
        <f t="shared" si="543"/>
        <v>0.31456181942098388</v>
      </c>
      <c r="IM191" s="86">
        <f t="shared" si="544"/>
        <v>0.26405391301977194</v>
      </c>
      <c r="IN191" s="86">
        <f t="shared" si="545"/>
        <v>0.26980798787512378</v>
      </c>
      <c r="IO191" s="86">
        <f t="shared" si="546"/>
        <v>0.21385019410038844</v>
      </c>
      <c r="IP191" s="86">
        <f t="shared" si="547"/>
        <v>0.19144806465331624</v>
      </c>
      <c r="IQ191" s="86">
        <f t="shared" si="548"/>
        <v>0.10952121705909275</v>
      </c>
      <c r="IR191" s="86">
        <f t="shared" si="549"/>
        <v>9.6860340646044513E-2</v>
      </c>
      <c r="IS191" s="86">
        <f t="shared" si="550"/>
        <v>0.13302885412816343</v>
      </c>
      <c r="IT191" s="86">
        <f t="shared" si="551"/>
        <v>0.25656372164557173</v>
      </c>
      <c r="IU191" s="86">
        <f t="shared" si="552"/>
        <v>0.37445279879630283</v>
      </c>
      <c r="IV191" s="86">
        <f t="shared" si="553"/>
        <v>0.53652495628545327</v>
      </c>
      <c r="IW191" s="86">
        <f t="shared" si="554"/>
        <v>0.54290038957648046</v>
      </c>
      <c r="IY191" s="86">
        <f t="shared" si="555"/>
        <v>0.44614066484032661</v>
      </c>
      <c r="IZ191" s="86">
        <f t="shared" si="556"/>
        <v>0.42462173148526022</v>
      </c>
      <c r="JA191" s="86">
        <f t="shared" si="557"/>
        <v>0.23768826770996818</v>
      </c>
      <c r="JB191" s="86">
        <f t="shared" si="558"/>
        <v>0.31456181942098388</v>
      </c>
      <c r="JC191" s="86">
        <f t="shared" si="559"/>
        <v>0.26405391301977194</v>
      </c>
      <c r="JD191" s="86">
        <f t="shared" si="560"/>
        <v>0.26980798787512378</v>
      </c>
      <c r="JE191" s="86">
        <f t="shared" si="561"/>
        <v>0.21385019410038844</v>
      </c>
      <c r="JF191" s="86">
        <f t="shared" si="562"/>
        <v>0.19144806465331624</v>
      </c>
      <c r="JG191" s="86">
        <f t="shared" si="563"/>
        <v>0.10952121705909275</v>
      </c>
      <c r="JH191" s="86">
        <f t="shared" si="564"/>
        <v>9.6860340646044513E-2</v>
      </c>
      <c r="JI191" s="86">
        <f t="shared" si="565"/>
        <v>0.13302885412816343</v>
      </c>
      <c r="JJ191" s="86">
        <f t="shared" si="566"/>
        <v>0.25656372164557173</v>
      </c>
      <c r="JK191" s="86">
        <f t="shared" si="567"/>
        <v>0.37445279879630283</v>
      </c>
      <c r="JL191" s="86">
        <f t="shared" si="568"/>
        <v>0.53652495628545394</v>
      </c>
      <c r="JM191" s="86">
        <f t="shared" si="569"/>
        <v>0.54290038976466604</v>
      </c>
    </row>
    <row r="192" spans="2:273" x14ac:dyDescent="0.25">
      <c r="B192" s="2">
        <v>165</v>
      </c>
      <c r="C192" s="37">
        <v>60.087000000000003</v>
      </c>
      <c r="D192" s="37">
        <v>59.19</v>
      </c>
      <c r="E192" s="37">
        <v>58.975999999999999</v>
      </c>
      <c r="F192" s="37">
        <v>58.119</v>
      </c>
      <c r="G192" s="37">
        <v>59.832999999999998</v>
      </c>
      <c r="H192" s="37">
        <v>58.713999999999999</v>
      </c>
      <c r="I192" s="37">
        <v>58.429000000000002</v>
      </c>
      <c r="J192" s="37">
        <v>56.273000000000003</v>
      </c>
      <c r="K192" s="37">
        <v>55.421999999999997</v>
      </c>
      <c r="L192" s="37">
        <v>53.511000000000003</v>
      </c>
      <c r="M192" s="37">
        <v>52.667000000000002</v>
      </c>
      <c r="N192" s="37">
        <v>51.978000000000002</v>
      </c>
      <c r="O192" s="37">
        <v>52.043999999999997</v>
      </c>
      <c r="P192" s="37">
        <v>63.113999999999997</v>
      </c>
      <c r="Q192" s="37">
        <v>80.534899999999993</v>
      </c>
      <c r="S192" s="4">
        <f t="shared" si="441"/>
        <v>59.854859365930622</v>
      </c>
      <c r="T192" s="4">
        <f t="shared" si="442"/>
        <v>59.70935144599995</v>
      </c>
      <c r="U192" s="4">
        <f t="shared" si="443"/>
        <v>58.780588879365332</v>
      </c>
      <c r="V192" s="4">
        <f t="shared" si="444"/>
        <v>57.947536086767911</v>
      </c>
      <c r="W192" s="4">
        <f t="shared" si="445"/>
        <v>58.691697516418508</v>
      </c>
      <c r="X192" s="4">
        <f t="shared" si="446"/>
        <v>58.149079479743676</v>
      </c>
      <c r="Y192" s="4">
        <f t="shared" si="447"/>
        <v>57.710707219899049</v>
      </c>
      <c r="Z192" s="4">
        <f t="shared" si="448"/>
        <v>57.071005304156408</v>
      </c>
      <c r="AA192" s="4">
        <f t="shared" si="449"/>
        <v>55.927466163318243</v>
      </c>
      <c r="AB192" s="4">
        <f t="shared" si="450"/>
        <v>53.979704073352593</v>
      </c>
      <c r="AC192" s="4">
        <f t="shared" si="451"/>
        <v>52.869145046604928</v>
      </c>
      <c r="AD192" s="4">
        <f t="shared" si="452"/>
        <v>51.377696353256418</v>
      </c>
      <c r="AE192" s="4">
        <f t="shared" si="453"/>
        <v>52.175084969126694</v>
      </c>
      <c r="AF192" s="4">
        <f t="shared" si="454"/>
        <v>63.967787090598947</v>
      </c>
      <c r="AG192" s="4">
        <f t="shared" si="455"/>
        <v>78.297274517522396</v>
      </c>
      <c r="AI192" s="4">
        <f t="shared" si="456"/>
        <v>0.23214063406938124</v>
      </c>
      <c r="AJ192" s="4">
        <f t="shared" si="457"/>
        <v>-0.51935144599995198</v>
      </c>
      <c r="AK192" s="4">
        <f t="shared" si="458"/>
        <v>0.1954111206346667</v>
      </c>
      <c r="AL192" s="4">
        <f t="shared" si="459"/>
        <v>0.17146391323208832</v>
      </c>
      <c r="AM192" s="4">
        <f t="shared" si="460"/>
        <v>1.1413024835814909</v>
      </c>
      <c r="AN192" s="4">
        <f t="shared" si="461"/>
        <v>0.56492052025632233</v>
      </c>
      <c r="AO192" s="4">
        <f t="shared" si="462"/>
        <v>0.71829278010095265</v>
      </c>
      <c r="AP192" s="4">
        <f t="shared" si="463"/>
        <v>-0.7980053041564048</v>
      </c>
      <c r="AQ192" s="4">
        <f t="shared" si="464"/>
        <v>-0.50546616331824623</v>
      </c>
      <c r="AR192" s="4">
        <f t="shared" si="465"/>
        <v>-0.46870407335259046</v>
      </c>
      <c r="AS192" s="4">
        <f t="shared" si="466"/>
        <v>-0.20214504660492594</v>
      </c>
      <c r="AT192" s="4">
        <f t="shared" si="467"/>
        <v>0.60030364674358339</v>
      </c>
      <c r="AU192" s="4">
        <f t="shared" si="468"/>
        <v>-0.13108496912669665</v>
      </c>
      <c r="AV192" s="4">
        <f t="shared" si="644"/>
        <v>-0.85378709059894931</v>
      </c>
      <c r="AW192" s="4">
        <f t="shared" si="644"/>
        <v>2.237625482477597</v>
      </c>
      <c r="AY192" s="2">
        <f t="shared" si="520"/>
        <v>59.854859365930622</v>
      </c>
      <c r="AZ192" s="2">
        <f t="shared" si="571"/>
        <v>59.654825599125829</v>
      </c>
      <c r="BA192" s="2">
        <f t="shared" si="572"/>
        <v>58.777217158858406</v>
      </c>
      <c r="BB192" s="2">
        <f t="shared" si="573"/>
        <v>57.924894354748268</v>
      </c>
      <c r="BC192" s="2">
        <f t="shared" si="574"/>
        <v>58.682492510705984</v>
      </c>
      <c r="BD192" s="2">
        <f t="shared" si="575"/>
        <v>58.137315453236262</v>
      </c>
      <c r="BE192" s="2">
        <f t="shared" si="576"/>
        <v>57.707190497348492</v>
      </c>
      <c r="BF192" s="2">
        <f t="shared" si="577"/>
        <v>57.069007066082548</v>
      </c>
      <c r="BG192" s="2">
        <f t="shared" si="578"/>
        <v>55.927393815603054</v>
      </c>
      <c r="BH192" s="2">
        <f t="shared" si="579"/>
        <v>53.97966777561129</v>
      </c>
      <c r="BI192" s="2">
        <f t="shared" si="580"/>
        <v>52.86887868941907</v>
      </c>
      <c r="BJ192" s="2">
        <f t="shared" si="581"/>
        <v>51.361291072517076</v>
      </c>
      <c r="BK192" s="2">
        <f t="shared" si="582"/>
        <v>52.028212017223424</v>
      </c>
      <c r="BL192" s="2">
        <f t="shared" si="583"/>
        <v>53.907705779746969</v>
      </c>
      <c r="BM192" s="2">
        <f t="shared" si="584"/>
        <v>55.408943032875442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101.00411386288131</v>
      </c>
      <c r="DL192" s="2">
        <f t="shared" si="645"/>
        <v>100.69082392026579</v>
      </c>
      <c r="DM192" s="2">
        <f t="shared" si="645"/>
        <v>107.60008471760797</v>
      </c>
      <c r="DN192" s="2">
        <f t="shared" si="645"/>
        <v>103.73623421926911</v>
      </c>
      <c r="DO192" s="2">
        <f t="shared" si="645"/>
        <v>100.21013132377173</v>
      </c>
      <c r="DP192" s="2">
        <f t="shared" si="645"/>
        <v>94.86380066445183</v>
      </c>
      <c r="DQ192" s="2">
        <f t="shared" si="645"/>
        <v>104.54220075046906</v>
      </c>
      <c r="DR192" s="2">
        <f t="shared" si="645"/>
        <v>106.21757017543858</v>
      </c>
      <c r="DS192" s="2">
        <f t="shared" si="645"/>
        <v>83.474954690431531</v>
      </c>
      <c r="DT192" s="2">
        <f t="shared" si="645"/>
        <v>91.104959514170048</v>
      </c>
      <c r="DU192" s="2">
        <f t="shared" si="645"/>
        <v>91.377161943319862</v>
      </c>
      <c r="DV192" s="2">
        <f t="shared" si="645"/>
        <v>94.848880956848006</v>
      </c>
      <c r="DW192" s="2">
        <f t="shared" si="645"/>
        <v>95.118505226480835</v>
      </c>
      <c r="DX192" s="2">
        <f t="shared" si="645"/>
        <v>76.90843449477353</v>
      </c>
      <c r="DY192" s="2">
        <f t="shared" si="645"/>
        <v>74.710415149359875</v>
      </c>
      <c r="EA192" s="2">
        <f t="shared" si="440"/>
        <v>59.739411563868487</v>
      </c>
      <c r="EB192" s="2">
        <f t="shared" si="502"/>
        <v>58.970190019135075</v>
      </c>
      <c r="EC192" s="2">
        <f t="shared" si="503"/>
        <v>57.993540862719897</v>
      </c>
      <c r="ED192" s="2">
        <f t="shared" si="504"/>
        <v>56.800095594801576</v>
      </c>
      <c r="EE192" s="2">
        <f t="shared" si="505"/>
        <v>57.673184204956073</v>
      </c>
      <c r="EF192" s="2">
        <f t="shared" si="506"/>
        <v>57.156498869044356</v>
      </c>
      <c r="EG192" s="2">
        <f t="shared" si="507"/>
        <v>56.398190743875553</v>
      </c>
      <c r="EH192" s="2">
        <f t="shared" si="508"/>
        <v>56.220701929213973</v>
      </c>
      <c r="EI192" s="2">
        <f t="shared" si="509"/>
        <v>54.898600798934751</v>
      </c>
      <c r="EJ192" s="2">
        <f t="shared" si="510"/>
        <v>53.189002692343649</v>
      </c>
      <c r="EK192" s="2">
        <f t="shared" si="511"/>
        <v>52.569890723462457</v>
      </c>
      <c r="EL192" s="2">
        <f t="shared" si="512"/>
        <v>50.007050832536621</v>
      </c>
      <c r="EM192" s="2">
        <f t="shared" si="513"/>
        <v>51.000651493004796</v>
      </c>
      <c r="EN192" s="2">
        <f t="shared" si="514"/>
        <v>53.77404919134446</v>
      </c>
      <c r="EO192" s="2">
        <f t="shared" si="515"/>
        <v>56.436510700338445</v>
      </c>
      <c r="EQ192" s="2">
        <f t="shared" si="516"/>
        <v>59.908486864089433</v>
      </c>
      <c r="ER192" s="2">
        <f t="shared" si="646"/>
        <v>59.962781940960049</v>
      </c>
      <c r="ES192" s="2">
        <f t="shared" si="646"/>
        <v>59.044340891997521</v>
      </c>
      <c r="ET192" s="2">
        <f t="shared" si="646"/>
        <v>58.377987281331727</v>
      </c>
      <c r="EU192" s="2">
        <f t="shared" si="646"/>
        <v>59.025915162551541</v>
      </c>
      <c r="EV192" s="2">
        <f t="shared" si="646"/>
        <v>58.504030017513202</v>
      </c>
      <c r="EW192" s="2">
        <f t="shared" si="646"/>
        <v>58.143214770421523</v>
      </c>
      <c r="EX192" s="2">
        <f t="shared" si="646"/>
        <v>57.340834522039444</v>
      </c>
      <c r="EY192" s="2">
        <f t="shared" si="646"/>
        <v>56.200940222222229</v>
      </c>
      <c r="EZ192" s="2">
        <f t="shared" si="646"/>
        <v>54.185855340155811</v>
      </c>
      <c r="FA192" s="2">
        <f t="shared" si="646"/>
        <v>52.95481469803412</v>
      </c>
      <c r="FB192" s="2">
        <f t="shared" si="646"/>
        <v>51.851293992892181</v>
      </c>
      <c r="FC192" s="2">
        <f t="shared" si="646"/>
        <v>52.465450077434859</v>
      </c>
      <c r="FD192" s="2">
        <f t="shared" si="646"/>
        <v>54.011143565276512</v>
      </c>
      <c r="FE192" s="2">
        <f t="shared" si="646"/>
        <v>54.570939834248193</v>
      </c>
      <c r="FG192" s="2">
        <f t="shared" si="518"/>
        <v>0.99998682097406388</v>
      </c>
      <c r="FH192" s="2">
        <f t="shared" si="647"/>
        <v>0.99998610667983689</v>
      </c>
      <c r="FI192" s="2">
        <f t="shared" si="647"/>
        <v>0.99998589253710446</v>
      </c>
      <c r="FJ192" s="2">
        <f t="shared" si="647"/>
        <v>0.99998507892681376</v>
      </c>
      <c r="FK192" s="2">
        <f t="shared" si="647"/>
        <v>0.99998746661939919</v>
      </c>
      <c r="FL192" s="2">
        <f t="shared" si="647"/>
        <v>0.9999852349974574</v>
      </c>
      <c r="FM192" s="2">
        <f t="shared" si="647"/>
        <v>0.99998398749263306</v>
      </c>
      <c r="FN192" s="2">
        <f t="shared" si="647"/>
        <v>0.99998287359721738</v>
      </c>
      <c r="FO192" s="2">
        <f t="shared" si="647"/>
        <v>0.99998404522564333</v>
      </c>
      <c r="FP192" s="2">
        <f t="shared" si="647"/>
        <v>0.99998343479198504</v>
      </c>
      <c r="FQ192" s="2">
        <f t="shared" si="647"/>
        <v>0.99998352778820276</v>
      </c>
      <c r="FR192" s="2">
        <f t="shared" si="647"/>
        <v>0.9999841995387091</v>
      </c>
      <c r="FS192" s="2">
        <f t="shared" si="647"/>
        <v>0.99998495943071741</v>
      </c>
      <c r="FT192" s="2">
        <f t="shared" si="647"/>
        <v>0.99998376278760936</v>
      </c>
      <c r="FU192" s="2">
        <f t="shared" si="647"/>
        <v>0.99998085176689844</v>
      </c>
      <c r="FW192" s="2">
        <f t="shared" si="536"/>
        <v>0.67960236255759088</v>
      </c>
      <c r="FX192" s="2">
        <f t="shared" si="588"/>
        <v>0.68916130267195796</v>
      </c>
      <c r="FY192" s="2">
        <f t="shared" si="589"/>
        <v>0.74512414526668458</v>
      </c>
      <c r="FZ192" s="2">
        <f t="shared" si="590"/>
        <v>0.71240531399156959</v>
      </c>
      <c r="GA192" s="2">
        <f t="shared" si="591"/>
        <v>0.74573230422345838</v>
      </c>
      <c r="GB192" s="2">
        <f t="shared" si="592"/>
        <v>0.727448739792663</v>
      </c>
      <c r="GC192" s="2">
        <f t="shared" si="593"/>
        <v>0.74969102273479149</v>
      </c>
      <c r="GD192" s="2">
        <f t="shared" si="594"/>
        <v>0.75656121051480019</v>
      </c>
      <c r="GE192" s="2">
        <f t="shared" si="595"/>
        <v>0.78960758539751952</v>
      </c>
      <c r="GF192" s="2">
        <f t="shared" si="596"/>
        <v>0.79253137290624687</v>
      </c>
      <c r="GG192" s="2">
        <f t="shared" si="597"/>
        <v>0.77508480654603096</v>
      </c>
      <c r="GH192" s="2">
        <f t="shared" si="598"/>
        <v>0.73392259083580147</v>
      </c>
      <c r="GI192" s="2">
        <f t="shared" si="599"/>
        <v>0.70104994468062098</v>
      </c>
      <c r="GJ192" s="2">
        <f t="shared" si="600"/>
        <v>0.56214303302281288</v>
      </c>
      <c r="GK192" s="2">
        <f t="shared" si="601"/>
        <v>0.55099358546444122</v>
      </c>
      <c r="GM192" s="86">
        <f t="shared" si="537"/>
        <v>1.5287990027698273E-174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2.5238914375441463E-283</v>
      </c>
      <c r="GS192" s="86">
        <f t="shared" si="607"/>
        <v>6.6590908782417211E-298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3.9875446996094635E-135</v>
      </c>
      <c r="HA192" s="86">
        <f t="shared" si="615"/>
        <v>4.9927546171119011E-136</v>
      </c>
      <c r="HC192" s="86">
        <f t="shared" si="538"/>
        <v>4.1251459153625178E-128</v>
      </c>
      <c r="HD192" s="86">
        <f t="shared" si="616"/>
        <v>7.130196977430757E-227</v>
      </c>
      <c r="HE192" s="86">
        <f t="shared" si="617"/>
        <v>6.2287773603290684E-271</v>
      </c>
      <c r="HF192" s="86">
        <f t="shared" si="618"/>
        <v>2.8220636436740585E-216</v>
      </c>
      <c r="HG192" s="86">
        <f t="shared" si="619"/>
        <v>7.3498902341226369E-304</v>
      </c>
      <c r="HH192" s="86">
        <f t="shared" si="620"/>
        <v>5.1896062667336016E-207</v>
      </c>
      <c r="HI192" s="86">
        <f t="shared" si="621"/>
        <v>1.8174297680595351E-231</v>
      </c>
      <c r="HJ192" s="86">
        <f t="shared" si="622"/>
        <v>0</v>
      </c>
      <c r="HK192" s="86">
        <f t="shared" si="623"/>
        <v>2.9045210913576483E-301</v>
      </c>
      <c r="HL192" s="86">
        <f t="shared" si="624"/>
        <v>8.383128732822711E-257</v>
      </c>
      <c r="HM192" s="86">
        <f t="shared" si="625"/>
        <v>1.6086749711482464E-302</v>
      </c>
      <c r="HN192" s="86">
        <f t="shared" si="626"/>
        <v>0</v>
      </c>
      <c r="HO192" s="86">
        <f t="shared" si="627"/>
        <v>0</v>
      </c>
      <c r="HP192" s="86">
        <f t="shared" si="628"/>
        <v>1.226851376040483E-69</v>
      </c>
      <c r="HQ192" s="86">
        <f t="shared" si="629"/>
        <v>3.0294710652965032E-125</v>
      </c>
      <c r="HS192" s="86">
        <f t="shared" si="539"/>
        <v>3.274441504309761E-26</v>
      </c>
      <c r="HT192" s="86">
        <f t="shared" si="630"/>
        <v>6.7227573100440382E-27</v>
      </c>
      <c r="HU192" s="86">
        <f t="shared" si="631"/>
        <v>6.4039723904274444E-35</v>
      </c>
      <c r="HV192" s="86">
        <f t="shared" si="632"/>
        <v>3.9503302148084573E-37</v>
      </c>
      <c r="HW192" s="86">
        <f t="shared" si="633"/>
        <v>2.3325983938349301E-31</v>
      </c>
      <c r="HX192" s="86">
        <f t="shared" si="634"/>
        <v>1.0372800276000004E-35</v>
      </c>
      <c r="HY192" s="86">
        <f t="shared" si="635"/>
        <v>8.6529770757673744E-37</v>
      </c>
      <c r="HZ192" s="86">
        <f t="shared" si="636"/>
        <v>1.5367387693268269E-38</v>
      </c>
      <c r="IA192" s="86">
        <f t="shared" si="637"/>
        <v>4.8978578021619709E-45</v>
      </c>
      <c r="IB192" s="86">
        <f t="shared" si="638"/>
        <v>3.6448262013385212E-45</v>
      </c>
      <c r="IC192" s="86">
        <f t="shared" si="639"/>
        <v>6.1825107828031948E-44</v>
      </c>
      <c r="ID192" s="86">
        <f t="shared" si="640"/>
        <v>6.8186684038361271E-36</v>
      </c>
      <c r="IE192" s="86">
        <f t="shared" si="641"/>
        <v>1.0668095568629324E-29</v>
      </c>
      <c r="IF192" s="86">
        <f t="shared" si="642"/>
        <v>8.5392701920225494E-17</v>
      </c>
      <c r="IG192" s="86">
        <f t="shared" si="643"/>
        <v>4.56835901319371E-11</v>
      </c>
      <c r="II192" s="86">
        <f t="shared" si="540"/>
        <v>0.39486416686599685</v>
      </c>
      <c r="IJ192" s="86">
        <f t="shared" si="541"/>
        <v>0.37374071267783437</v>
      </c>
      <c r="IK192" s="86">
        <f t="shared" si="542"/>
        <v>0.19676620225981387</v>
      </c>
      <c r="IL192" s="86">
        <f t="shared" si="543"/>
        <v>0.26442494766238944</v>
      </c>
      <c r="IM192" s="86">
        <f t="shared" si="544"/>
        <v>0.22244950639843566</v>
      </c>
      <c r="IN192" s="86">
        <f t="shared" si="545"/>
        <v>0.22393377536129222</v>
      </c>
      <c r="IO192" s="86">
        <f t="shared" si="546"/>
        <v>0.1749540957368102</v>
      </c>
      <c r="IP192" s="86">
        <f t="shared" si="547"/>
        <v>0.15517611998621594</v>
      </c>
      <c r="IQ192" s="86">
        <f t="shared" si="548"/>
        <v>8.5410594106353446E-2</v>
      </c>
      <c r="IR192" s="86">
        <f t="shared" si="549"/>
        <v>7.4623239449722892E-2</v>
      </c>
      <c r="IS192" s="86">
        <f t="shared" si="550"/>
        <v>0.10458120282585291</v>
      </c>
      <c r="IT192" s="86">
        <f t="shared" si="551"/>
        <v>0.21255903620314986</v>
      </c>
      <c r="IU192" s="86">
        <f t="shared" si="552"/>
        <v>0.32298375202742546</v>
      </c>
      <c r="IV192" s="86">
        <f t="shared" si="553"/>
        <v>0.54677360973642852</v>
      </c>
      <c r="IW192" s="86">
        <f t="shared" si="554"/>
        <v>0.56469409901754863</v>
      </c>
      <c r="IY192" s="86">
        <f t="shared" si="555"/>
        <v>0.39486416686599685</v>
      </c>
      <c r="IZ192" s="86">
        <f t="shared" si="556"/>
        <v>0.37374071267783437</v>
      </c>
      <c r="JA192" s="86">
        <f t="shared" si="557"/>
        <v>0.19676620225981387</v>
      </c>
      <c r="JB192" s="86">
        <f t="shared" si="558"/>
        <v>0.26442494766238944</v>
      </c>
      <c r="JC192" s="86">
        <f t="shared" si="559"/>
        <v>0.22244950639843566</v>
      </c>
      <c r="JD192" s="86">
        <f t="shared" si="560"/>
        <v>0.22393377536129222</v>
      </c>
      <c r="JE192" s="86">
        <f t="shared" si="561"/>
        <v>0.1749540957368102</v>
      </c>
      <c r="JF192" s="86">
        <f t="shared" si="562"/>
        <v>0.15517611998621594</v>
      </c>
      <c r="JG192" s="86">
        <f t="shared" si="563"/>
        <v>8.5410594106353446E-2</v>
      </c>
      <c r="JH192" s="86">
        <f t="shared" si="564"/>
        <v>7.4623239449722892E-2</v>
      </c>
      <c r="JI192" s="86">
        <f t="shared" si="565"/>
        <v>0.10458120282585291</v>
      </c>
      <c r="JJ192" s="86">
        <f t="shared" si="566"/>
        <v>0.21255903620314986</v>
      </c>
      <c r="JK192" s="86">
        <f t="shared" si="567"/>
        <v>0.32298375202742546</v>
      </c>
      <c r="JL192" s="86">
        <f t="shared" si="568"/>
        <v>0.54677360973642863</v>
      </c>
      <c r="JM192" s="86">
        <f t="shared" si="569"/>
        <v>0.5646940990632322</v>
      </c>
    </row>
    <row r="193" spans="2:273" x14ac:dyDescent="0.25">
      <c r="B193" s="2">
        <v>166</v>
      </c>
      <c r="C193" s="37">
        <v>59.435000000000002</v>
      </c>
      <c r="D193" s="37">
        <v>60.070999999999998</v>
      </c>
      <c r="E193" s="37">
        <v>59.119</v>
      </c>
      <c r="F193" s="37">
        <v>58.475999999999999</v>
      </c>
      <c r="G193" s="37">
        <v>58.951999999999998</v>
      </c>
      <c r="H193" s="37">
        <v>57.881</v>
      </c>
      <c r="I193" s="37">
        <v>57.451999999999998</v>
      </c>
      <c r="J193" s="37">
        <v>57.613999999999997</v>
      </c>
      <c r="K193" s="37">
        <v>57.444000000000003</v>
      </c>
      <c r="L193" s="37">
        <v>55.244</v>
      </c>
      <c r="M193" s="37">
        <v>53.267000000000003</v>
      </c>
      <c r="N193" s="37">
        <v>51.311</v>
      </c>
      <c r="O193" s="37">
        <v>51.889000000000003</v>
      </c>
      <c r="P193" s="37">
        <v>62.067999999999998</v>
      </c>
      <c r="Q193" s="37">
        <v>77.697699999999998</v>
      </c>
      <c r="S193" s="4">
        <f t="shared" si="441"/>
        <v>59.777564357360745</v>
      </c>
      <c r="T193" s="4">
        <f t="shared" si="442"/>
        <v>59.602439001273453</v>
      </c>
      <c r="U193" s="4">
        <f t="shared" si="443"/>
        <v>58.678229279769198</v>
      </c>
      <c r="V193" s="4">
        <f t="shared" si="444"/>
        <v>57.828107740943366</v>
      </c>
      <c r="W193" s="4">
        <f t="shared" si="445"/>
        <v>58.592481692618165</v>
      </c>
      <c r="X193" s="4">
        <f t="shared" si="446"/>
        <v>58.064610483694196</v>
      </c>
      <c r="Y193" s="4">
        <f t="shared" si="447"/>
        <v>57.613055624196178</v>
      </c>
      <c r="Z193" s="4">
        <f t="shared" si="448"/>
        <v>56.964899056941704</v>
      </c>
      <c r="AA193" s="4">
        <f t="shared" si="449"/>
        <v>55.841961487287477</v>
      </c>
      <c r="AB193" s="4">
        <f t="shared" si="450"/>
        <v>53.874951915369095</v>
      </c>
      <c r="AC193" s="4">
        <f t="shared" si="451"/>
        <v>52.754310268908156</v>
      </c>
      <c r="AD193" s="4">
        <f t="shared" si="452"/>
        <v>51.268712111995931</v>
      </c>
      <c r="AE193" s="4">
        <f t="shared" si="453"/>
        <v>51.990149333928223</v>
      </c>
      <c r="AF193" s="4">
        <f t="shared" si="454"/>
        <v>62.533979952021795</v>
      </c>
      <c r="AG193" s="4">
        <f t="shared" si="455"/>
        <v>74.503412037042438</v>
      </c>
      <c r="AI193" s="4">
        <f t="shared" si="456"/>
        <v>-0.34256435736074309</v>
      </c>
      <c r="AJ193" s="4">
        <f t="shared" si="457"/>
        <v>0.46856099872654511</v>
      </c>
      <c r="AK193" s="4">
        <f t="shared" si="458"/>
        <v>0.44077072023080177</v>
      </c>
      <c r="AL193" s="4">
        <f t="shared" si="459"/>
        <v>0.64789225905663272</v>
      </c>
      <c r="AM193" s="4">
        <f t="shared" si="460"/>
        <v>0.35951830738183332</v>
      </c>
      <c r="AN193" s="4">
        <f t="shared" si="461"/>
        <v>-0.18361048369419564</v>
      </c>
      <c r="AO193" s="4">
        <f t="shared" si="462"/>
        <v>-0.16105562419618025</v>
      </c>
      <c r="AP193" s="4">
        <f t="shared" si="463"/>
        <v>0.64910094305829347</v>
      </c>
      <c r="AQ193" s="4">
        <f t="shared" si="464"/>
        <v>1.6020385127125252</v>
      </c>
      <c r="AR193" s="4">
        <f t="shared" si="465"/>
        <v>1.3690480846309043</v>
      </c>
      <c r="AS193" s="4">
        <f t="shared" si="466"/>
        <v>0.51268973109184657</v>
      </c>
      <c r="AT193" s="4">
        <f t="shared" si="467"/>
        <v>4.2287888004068463E-2</v>
      </c>
      <c r="AU193" s="4">
        <f t="shared" si="468"/>
        <v>-0.10114933392821968</v>
      </c>
      <c r="AV193" s="4">
        <f t="shared" si="644"/>
        <v>-0.46597995202179732</v>
      </c>
      <c r="AW193" s="4">
        <f t="shared" si="644"/>
        <v>3.19428796295756</v>
      </c>
      <c r="AY193" s="2">
        <f t="shared" si="520"/>
        <v>59.777564357360745</v>
      </c>
      <c r="AZ193" s="2">
        <f t="shared" si="571"/>
        <v>59.575574935653179</v>
      </c>
      <c r="BA193" s="2">
        <f t="shared" si="572"/>
        <v>58.677088099306886</v>
      </c>
      <c r="BB193" s="2">
        <f t="shared" si="573"/>
        <v>57.819543710779769</v>
      </c>
      <c r="BC193" s="2">
        <f t="shared" si="574"/>
        <v>58.588985564677216</v>
      </c>
      <c r="BD193" s="2">
        <f t="shared" si="575"/>
        <v>58.060527857154341</v>
      </c>
      <c r="BE193" s="2">
        <f t="shared" si="576"/>
        <v>57.611959155375935</v>
      </c>
      <c r="BF193" s="2">
        <f t="shared" si="577"/>
        <v>56.964316819742507</v>
      </c>
      <c r="BG193" s="2">
        <f t="shared" si="578"/>
        <v>55.841945727713686</v>
      </c>
      <c r="BH193" s="2">
        <f t="shared" si="579"/>
        <v>53.874944674459144</v>
      </c>
      <c r="BI193" s="2">
        <f t="shared" si="580"/>
        <v>52.754248282436571</v>
      </c>
      <c r="BJ193" s="2">
        <f t="shared" si="581"/>
        <v>51.263100992050994</v>
      </c>
      <c r="BK193" s="2">
        <f t="shared" si="582"/>
        <v>51.925244386533521</v>
      </c>
      <c r="BL193" s="2">
        <f t="shared" si="583"/>
        <v>53.806324316219751</v>
      </c>
      <c r="BM193" s="2">
        <f t="shared" si="584"/>
        <v>55.281130981028539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101.19595363938387</v>
      </c>
      <c r="DL193" s="2">
        <f t="shared" si="645"/>
        <v>100.85875083056479</v>
      </c>
      <c r="DM193" s="2">
        <f t="shared" si="645"/>
        <v>107.81276623376624</v>
      </c>
      <c r="DN193" s="2">
        <f t="shared" si="645"/>
        <v>103.92792117185141</v>
      </c>
      <c r="DO193" s="2">
        <f t="shared" si="645"/>
        <v>100.37749077600412</v>
      </c>
      <c r="DP193" s="2">
        <f t="shared" si="645"/>
        <v>94.994546058592576</v>
      </c>
      <c r="DQ193" s="2">
        <f t="shared" si="645"/>
        <v>104.74075947467169</v>
      </c>
      <c r="DR193" s="2">
        <f t="shared" si="645"/>
        <v>106.42901349527664</v>
      </c>
      <c r="DS193" s="2">
        <f t="shared" si="645"/>
        <v>83.506796716697949</v>
      </c>
      <c r="DT193" s="2">
        <f t="shared" si="645"/>
        <v>91.216841093117409</v>
      </c>
      <c r="DU193" s="2">
        <f t="shared" si="645"/>
        <v>91.50276639676116</v>
      </c>
      <c r="DV193" s="2">
        <f t="shared" si="645"/>
        <v>95.012728330206343</v>
      </c>
      <c r="DW193" s="2">
        <f t="shared" si="645"/>
        <v>95.281270034843217</v>
      </c>
      <c r="DX193" s="2">
        <f t="shared" si="645"/>
        <v>76.958527526132414</v>
      </c>
      <c r="DY193" s="2">
        <f t="shared" si="645"/>
        <v>74.770953058321467</v>
      </c>
      <c r="EA193" s="2">
        <f t="shared" si="440"/>
        <v>59.656553625770073</v>
      </c>
      <c r="EB193" s="2">
        <f t="shared" si="502"/>
        <v>58.858845036356662</v>
      </c>
      <c r="EC193" s="2">
        <f t="shared" si="503"/>
        <v>57.861188223953732</v>
      </c>
      <c r="ED193" s="2">
        <f t="shared" si="504"/>
        <v>56.644023360263901</v>
      </c>
      <c r="EE193" s="2">
        <f t="shared" si="505"/>
        <v>57.538451210293161</v>
      </c>
      <c r="EF193" s="2">
        <f t="shared" si="506"/>
        <v>57.037245834047155</v>
      </c>
      <c r="EG193" s="2">
        <f t="shared" si="507"/>
        <v>56.249461784151507</v>
      </c>
      <c r="EH193" s="2">
        <f t="shared" si="508"/>
        <v>56.082309908597153</v>
      </c>
      <c r="EI193" s="2">
        <f t="shared" si="509"/>
        <v>54.77555509986685</v>
      </c>
      <c r="EJ193" s="2">
        <f t="shared" si="510"/>
        <v>53.055456763578576</v>
      </c>
      <c r="EK193" s="2">
        <f t="shared" si="511"/>
        <v>52.443937032875773</v>
      </c>
      <c r="EL193" s="2">
        <f t="shared" si="512"/>
        <v>49.852836117132554</v>
      </c>
      <c r="EM193" s="2">
        <f t="shared" si="513"/>
        <v>50.851924351378152</v>
      </c>
      <c r="EN193" s="2">
        <f t="shared" si="514"/>
        <v>53.665005107298043</v>
      </c>
      <c r="EO193" s="2">
        <f t="shared" si="515"/>
        <v>56.369452667044413</v>
      </c>
      <c r="EQ193" s="2">
        <f t="shared" si="516"/>
        <v>59.828880941406943</v>
      </c>
      <c r="ER193" s="2">
        <f t="shared" si="646"/>
        <v>59.869652522235526</v>
      </c>
      <c r="ES193" s="2">
        <f t="shared" si="646"/>
        <v>58.930773718056614</v>
      </c>
      <c r="ET193" s="2">
        <f t="shared" si="646"/>
        <v>58.251459979184169</v>
      </c>
      <c r="EU193" s="2">
        <f t="shared" si="646"/>
        <v>58.915020566654164</v>
      </c>
      <c r="EV193" s="2">
        <f t="shared" si="646"/>
        <v>58.409498204118506</v>
      </c>
      <c r="EW193" s="2">
        <f t="shared" si="646"/>
        <v>58.02592233670164</v>
      </c>
      <c r="EX193" s="2">
        <f t="shared" si="646"/>
        <v>57.222131496170277</v>
      </c>
      <c r="EY193" s="2">
        <f t="shared" si="646"/>
        <v>56.100566444444453</v>
      </c>
      <c r="EZ193" s="2">
        <f t="shared" si="646"/>
        <v>54.069879901067438</v>
      </c>
      <c r="FA193" s="2">
        <f t="shared" si="646"/>
        <v>52.835629649906551</v>
      </c>
      <c r="FB193" s="2">
        <f t="shared" si="646"/>
        <v>51.728527565451941</v>
      </c>
      <c r="FC193" s="2">
        <f t="shared" si="646"/>
        <v>52.341823362764067</v>
      </c>
      <c r="FD193" s="2">
        <f t="shared" si="646"/>
        <v>53.906123451595818</v>
      </c>
      <c r="FE193" s="2">
        <f t="shared" si="646"/>
        <v>54.471729559352433</v>
      </c>
      <c r="FG193" s="2">
        <f t="shared" si="518"/>
        <v>0.99998798057155625</v>
      </c>
      <c r="FH193" s="2">
        <f t="shared" si="647"/>
        <v>0.99998732912592692</v>
      </c>
      <c r="FI193" s="2">
        <f t="shared" si="647"/>
        <v>0.99998713382495263</v>
      </c>
      <c r="FJ193" s="2">
        <f t="shared" si="647"/>
        <v>0.99998639180165327</v>
      </c>
      <c r="FK193" s="2">
        <f t="shared" si="647"/>
        <v>0.99998856940843261</v>
      </c>
      <c r="FL193" s="2">
        <f t="shared" si="647"/>
        <v>0.99998653414014371</v>
      </c>
      <c r="FM193" s="2">
        <f t="shared" si="647"/>
        <v>0.99998539639914064</v>
      </c>
      <c r="FN193" s="2">
        <f t="shared" si="647"/>
        <v>0.99998438051148542</v>
      </c>
      <c r="FO193" s="2">
        <f t="shared" si="647"/>
        <v>0.99998544905241993</v>
      </c>
      <c r="FP193" s="2">
        <f t="shared" si="647"/>
        <v>0.9999848923287139</v>
      </c>
      <c r="FQ193" s="2">
        <f t="shared" si="647"/>
        <v>0.99998497714251899</v>
      </c>
      <c r="FR193" s="2">
        <f t="shared" si="647"/>
        <v>0.99998558978800178</v>
      </c>
      <c r="FS193" s="2">
        <f t="shared" si="647"/>
        <v>0.99998628281963076</v>
      </c>
      <c r="FT193" s="2">
        <f t="shared" si="647"/>
        <v>0.99998519146514186</v>
      </c>
      <c r="FU193" s="2">
        <f t="shared" si="647"/>
        <v>0.99998253657443381</v>
      </c>
      <c r="FW193" s="2">
        <f t="shared" si="536"/>
        <v>0.6993171761495417</v>
      </c>
      <c r="FX193" s="2">
        <f t="shared" si="588"/>
        <v>0.70854018572726596</v>
      </c>
      <c r="FY193" s="2">
        <f t="shared" si="589"/>
        <v>0.7622178816948052</v>
      </c>
      <c r="FZ193" s="2">
        <f t="shared" si="590"/>
        <v>0.73090091890840436</v>
      </c>
      <c r="GA193" s="2">
        <f t="shared" si="591"/>
        <v>0.76279823749343056</v>
      </c>
      <c r="GB193" s="2">
        <f t="shared" si="592"/>
        <v>0.74532273926308223</v>
      </c>
      <c r="GC193" s="2">
        <f t="shared" si="593"/>
        <v>0.76657442334586712</v>
      </c>
      <c r="GD193" s="2">
        <f t="shared" si="594"/>
        <v>0.77312145251012854</v>
      </c>
      <c r="GE193" s="2">
        <f t="shared" si="595"/>
        <v>0.80450070515885286</v>
      </c>
      <c r="GF193" s="2">
        <f t="shared" si="596"/>
        <v>0.80726804325210411</v>
      </c>
      <c r="GG193" s="2">
        <f t="shared" si="597"/>
        <v>0.79073350088075545</v>
      </c>
      <c r="GH193" s="2">
        <f t="shared" si="598"/>
        <v>0.75151705391675305</v>
      </c>
      <c r="GI193" s="2">
        <f t="shared" si="599"/>
        <v>0.71998879226659773</v>
      </c>
      <c r="GJ193" s="2">
        <f t="shared" si="600"/>
        <v>0.58466835608700896</v>
      </c>
      <c r="GK193" s="2">
        <f t="shared" si="601"/>
        <v>0.57365747133272527</v>
      </c>
      <c r="GM193" s="86">
        <f t="shared" si="537"/>
        <v>5.4557731421723881E-178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6.1411664441391823E-289</v>
      </c>
      <c r="GS193" s="86">
        <f t="shared" si="607"/>
        <v>9.1181453095653492E-304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8.7354319922457301E-138</v>
      </c>
      <c r="HA193" s="86">
        <f t="shared" si="615"/>
        <v>1.0664601116123684E-138</v>
      </c>
      <c r="HC193" s="86">
        <f t="shared" si="538"/>
        <v>2.1343349835324943E-131</v>
      </c>
      <c r="HD193" s="86">
        <f t="shared" si="616"/>
        <v>1.2220724858907288E-232</v>
      </c>
      <c r="HE193" s="86">
        <f t="shared" si="617"/>
        <v>8.2704705431700952E-278</v>
      </c>
      <c r="HF193" s="86">
        <f t="shared" si="618"/>
        <v>9.0632350366858995E-222</v>
      </c>
      <c r="HG193" s="86">
        <f t="shared" si="619"/>
        <v>0</v>
      </c>
      <c r="HH193" s="86">
        <f t="shared" si="620"/>
        <v>3.0319870752678434E-212</v>
      </c>
      <c r="HI193" s="86">
        <f t="shared" si="621"/>
        <v>2.8334390172059774E-237</v>
      </c>
      <c r="HJ193" s="86">
        <f t="shared" si="622"/>
        <v>0</v>
      </c>
      <c r="HK193" s="86">
        <f t="shared" si="623"/>
        <v>0</v>
      </c>
      <c r="HL193" s="86">
        <f t="shared" si="624"/>
        <v>3.2174012771191394E-263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2.1004341659798814E-71</v>
      </c>
      <c r="HQ193" s="86">
        <f t="shared" si="629"/>
        <v>1.68580380233175E-128</v>
      </c>
      <c r="HS193" s="86">
        <f t="shared" si="539"/>
        <v>1.3956259105149417E-27</v>
      </c>
      <c r="HT193" s="86">
        <f t="shared" si="630"/>
        <v>2.8159060876597746E-28</v>
      </c>
      <c r="HU193" s="86">
        <f t="shared" si="631"/>
        <v>1.2176781488740367E-36</v>
      </c>
      <c r="HV193" s="86">
        <f t="shared" si="632"/>
        <v>6.0689554814641034E-39</v>
      </c>
      <c r="HW193" s="86">
        <f t="shared" si="633"/>
        <v>6.8384296381767184E-33</v>
      </c>
      <c r="HX193" s="86">
        <f t="shared" si="634"/>
        <v>1.6740179665918339E-37</v>
      </c>
      <c r="HY193" s="86">
        <f t="shared" si="635"/>
        <v>1.3176912202122662E-38</v>
      </c>
      <c r="HZ193" s="86">
        <f t="shared" si="636"/>
        <v>1.9923451711949451E-40</v>
      </c>
      <c r="IA193" s="86">
        <f t="shared" si="637"/>
        <v>3.706235830258502E-47</v>
      </c>
      <c r="IB193" s="86">
        <f t="shared" si="638"/>
        <v>2.4469704899376708E-47</v>
      </c>
      <c r="IC193" s="86">
        <f t="shared" si="639"/>
        <v>4.7687287997699022E-46</v>
      </c>
      <c r="ID193" s="86">
        <f t="shared" si="640"/>
        <v>1.1259141712944265E-37</v>
      </c>
      <c r="IE193" s="86">
        <f t="shared" si="641"/>
        <v>3.2422878667491501E-31</v>
      </c>
      <c r="IF193" s="86">
        <f t="shared" si="642"/>
        <v>9.491975770509298E-18</v>
      </c>
      <c r="IG193" s="86">
        <f t="shared" si="643"/>
        <v>1.0604632616810479E-11</v>
      </c>
      <c r="II193" s="86">
        <f t="shared" si="540"/>
        <v>0.34431079184210311</v>
      </c>
      <c r="IJ193" s="86">
        <f t="shared" si="541"/>
        <v>0.32449024828530948</v>
      </c>
      <c r="IK193" s="86">
        <f t="shared" si="542"/>
        <v>0.16112482055480248</v>
      </c>
      <c r="IL193" s="86">
        <f t="shared" si="543"/>
        <v>0.21950464761410074</v>
      </c>
      <c r="IM193" s="86">
        <f t="shared" si="544"/>
        <v>0.18554496394261435</v>
      </c>
      <c r="IN193" s="86">
        <f t="shared" si="545"/>
        <v>0.18365962104419983</v>
      </c>
      <c r="IO193" s="86">
        <f t="shared" si="546"/>
        <v>0.14152122707721523</v>
      </c>
      <c r="IP193" s="86">
        <f t="shared" si="547"/>
        <v>0.12433364907204715</v>
      </c>
      <c r="IQ193" s="86">
        <f t="shared" si="548"/>
        <v>6.5782302348638175E-2</v>
      </c>
      <c r="IR193" s="86">
        <f t="shared" si="549"/>
        <v>5.6743126432547662E-2</v>
      </c>
      <c r="IS193" s="86">
        <f t="shared" si="550"/>
        <v>8.1186068795935318E-2</v>
      </c>
      <c r="IT193" s="86">
        <f t="shared" si="551"/>
        <v>0.17408045430331243</v>
      </c>
      <c r="IU193" s="86">
        <f t="shared" si="552"/>
        <v>0.27504920223512602</v>
      </c>
      <c r="IV193" s="86">
        <f t="shared" si="553"/>
        <v>0.54862816881416887</v>
      </c>
      <c r="IW193" s="86">
        <f t="shared" si="554"/>
        <v>0.57370958959407081</v>
      </c>
      <c r="IY193" s="86">
        <f t="shared" si="555"/>
        <v>0.34431079184210311</v>
      </c>
      <c r="IZ193" s="86">
        <f t="shared" si="556"/>
        <v>0.32449024828530948</v>
      </c>
      <c r="JA193" s="86">
        <f t="shared" si="557"/>
        <v>0.16112482055480248</v>
      </c>
      <c r="JB193" s="86">
        <f t="shared" si="558"/>
        <v>0.21950464761410074</v>
      </c>
      <c r="JC193" s="86">
        <f t="shared" si="559"/>
        <v>0.18554496394261435</v>
      </c>
      <c r="JD193" s="86">
        <f t="shared" si="560"/>
        <v>0.18365962104419983</v>
      </c>
      <c r="JE193" s="86">
        <f t="shared" si="561"/>
        <v>0.14152122707721523</v>
      </c>
      <c r="JF193" s="86">
        <f t="shared" si="562"/>
        <v>0.12433364907204715</v>
      </c>
      <c r="JG193" s="86">
        <f t="shared" si="563"/>
        <v>6.5782302348638175E-2</v>
      </c>
      <c r="JH193" s="86">
        <f t="shared" si="564"/>
        <v>5.6743126432547662E-2</v>
      </c>
      <c r="JI193" s="86">
        <f t="shared" si="565"/>
        <v>8.1186068795935318E-2</v>
      </c>
      <c r="JJ193" s="86">
        <f t="shared" si="566"/>
        <v>0.17408045430331243</v>
      </c>
      <c r="JK193" s="86">
        <f t="shared" si="567"/>
        <v>0.27504920223512602</v>
      </c>
      <c r="JL193" s="86">
        <f t="shared" si="568"/>
        <v>0.54862816881416887</v>
      </c>
      <c r="JM193" s="86">
        <f t="shared" si="569"/>
        <v>0.57370958960467544</v>
      </c>
    </row>
    <row r="194" spans="2:273" x14ac:dyDescent="0.25">
      <c r="B194" s="2">
        <v>167</v>
      </c>
      <c r="C194" s="37">
        <v>60.542999999999999</v>
      </c>
      <c r="D194" s="37">
        <v>59.31</v>
      </c>
      <c r="E194" s="37">
        <v>57.713999999999999</v>
      </c>
      <c r="F194" s="37">
        <v>58.094999999999999</v>
      </c>
      <c r="G194" s="37">
        <v>58.570999999999998</v>
      </c>
      <c r="H194" s="37">
        <v>57.856999999999999</v>
      </c>
      <c r="I194" s="37">
        <v>58.286000000000001</v>
      </c>
      <c r="J194" s="37">
        <v>58.454999999999998</v>
      </c>
      <c r="K194" s="37">
        <v>56.289000000000001</v>
      </c>
      <c r="L194" s="37">
        <v>54.466999999999999</v>
      </c>
      <c r="M194" s="37">
        <v>52.533000000000001</v>
      </c>
      <c r="N194" s="37">
        <v>51.332999999999998</v>
      </c>
      <c r="O194" s="37">
        <v>51.8</v>
      </c>
      <c r="P194" s="37">
        <v>59.704999999999998</v>
      </c>
      <c r="Q194" s="37">
        <v>74.162800000000004</v>
      </c>
      <c r="S194" s="4">
        <f t="shared" si="441"/>
        <v>59.700276489879819</v>
      </c>
      <c r="T194" s="4">
        <f t="shared" si="442"/>
        <v>59.508631961760209</v>
      </c>
      <c r="U194" s="4">
        <f t="shared" si="443"/>
        <v>58.577084536578603</v>
      </c>
      <c r="V194" s="4">
        <f t="shared" si="444"/>
        <v>57.717001823082391</v>
      </c>
      <c r="W194" s="4">
        <f t="shared" si="445"/>
        <v>58.496400601308459</v>
      </c>
      <c r="X194" s="4">
        <f t="shared" si="446"/>
        <v>57.984822727054585</v>
      </c>
      <c r="Y194" s="4">
        <f t="shared" si="447"/>
        <v>57.516645610677607</v>
      </c>
      <c r="Z194" s="4">
        <f t="shared" si="448"/>
        <v>56.85949764577186</v>
      </c>
      <c r="AA194" s="4">
        <f t="shared" si="449"/>
        <v>55.756084847014833</v>
      </c>
      <c r="AB194" s="4">
        <f t="shared" si="450"/>
        <v>53.769908419550092</v>
      </c>
      <c r="AC194" s="4">
        <f t="shared" si="451"/>
        <v>52.639522059157571</v>
      </c>
      <c r="AD194" s="4">
        <f t="shared" si="452"/>
        <v>51.166264014236752</v>
      </c>
      <c r="AE194" s="4">
        <f t="shared" si="453"/>
        <v>51.848677539525831</v>
      </c>
      <c r="AF194" s="4">
        <f t="shared" si="454"/>
        <v>61.086621491658462</v>
      </c>
      <c r="AG194" s="4">
        <f t="shared" si="455"/>
        <v>70.663321290100015</v>
      </c>
      <c r="AI194" s="4">
        <f t="shared" si="456"/>
        <v>0.84272351012018021</v>
      </c>
      <c r="AJ194" s="4">
        <f t="shared" si="457"/>
        <v>-0.19863196176020637</v>
      </c>
      <c r="AK194" s="4">
        <f t="shared" si="458"/>
        <v>-0.8630845365786044</v>
      </c>
      <c r="AL194" s="4">
        <f t="shared" si="459"/>
        <v>0.37799817691760751</v>
      </c>
      <c r="AM194" s="4">
        <f t="shared" si="460"/>
        <v>7.459939869153942E-2</v>
      </c>
      <c r="AN194" s="4">
        <f t="shared" si="461"/>
        <v>-0.12782272705458553</v>
      </c>
      <c r="AO194" s="4">
        <f t="shared" si="462"/>
        <v>0.76935438932239464</v>
      </c>
      <c r="AP194" s="4">
        <f t="shared" si="463"/>
        <v>1.5955023542281381</v>
      </c>
      <c r="AQ194" s="4">
        <f t="shared" si="464"/>
        <v>0.53291515298516856</v>
      </c>
      <c r="AR194" s="4">
        <f t="shared" si="465"/>
        <v>0.69709158044990716</v>
      </c>
      <c r="AS194" s="4">
        <f t="shared" si="466"/>
        <v>-0.10652205915756952</v>
      </c>
      <c r="AT194" s="4">
        <f t="shared" si="467"/>
        <v>0.16673598576324622</v>
      </c>
      <c r="AU194" s="4">
        <f t="shared" si="468"/>
        <v>-4.8677539525833424E-2</v>
      </c>
      <c r="AV194" s="4">
        <f t="shared" si="644"/>
        <v>-1.3816214916584642</v>
      </c>
      <c r="AW194" s="4">
        <f t="shared" si="644"/>
        <v>3.4994787098999893</v>
      </c>
      <c r="AY194" s="2">
        <f t="shared" si="520"/>
        <v>59.700276489879819</v>
      </c>
      <c r="AZ194" s="2">
        <f t="shared" si="571"/>
        <v>59.496283052364639</v>
      </c>
      <c r="BA194" s="2">
        <f t="shared" si="572"/>
        <v>58.576729068268769</v>
      </c>
      <c r="BB194" s="2">
        <f t="shared" si="573"/>
        <v>57.714030461637925</v>
      </c>
      <c r="BC194" s="2">
        <f t="shared" si="574"/>
        <v>58.495166963181632</v>
      </c>
      <c r="BD194" s="2">
        <f t="shared" si="575"/>
        <v>57.983525032712805</v>
      </c>
      <c r="BE194" s="2">
        <f t="shared" si="576"/>
        <v>57.516332478375254</v>
      </c>
      <c r="BF194" s="2">
        <f t="shared" si="577"/>
        <v>56.859342647097677</v>
      </c>
      <c r="BG194" s="2">
        <f t="shared" si="578"/>
        <v>55.756081733171776</v>
      </c>
      <c r="BH194" s="2">
        <f t="shared" si="579"/>
        <v>53.769907115295176</v>
      </c>
      <c r="BI194" s="2">
        <f t="shared" si="580"/>
        <v>52.63950899532874</v>
      </c>
      <c r="BJ194" s="2">
        <f t="shared" si="581"/>
        <v>51.164503823059611</v>
      </c>
      <c r="BK194" s="2">
        <f t="shared" si="582"/>
        <v>51.822093054767194</v>
      </c>
      <c r="BL194" s="2">
        <f t="shared" si="583"/>
        <v>53.705041232454107</v>
      </c>
      <c r="BM194" s="2">
        <f t="shared" si="584"/>
        <v>55.152452896765155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101.38779341588645</v>
      </c>
      <c r="DL194" s="2">
        <f t="shared" si="645"/>
        <v>101.02667774086379</v>
      </c>
      <c r="DM194" s="2">
        <f t="shared" si="645"/>
        <v>108.0254477499245</v>
      </c>
      <c r="DN194" s="2">
        <f t="shared" si="645"/>
        <v>104.11960812443371</v>
      </c>
      <c r="DO194" s="2">
        <f t="shared" si="645"/>
        <v>100.54485022823653</v>
      </c>
      <c r="DP194" s="2">
        <f t="shared" si="645"/>
        <v>95.125291452733308</v>
      </c>
      <c r="DQ194" s="2">
        <f t="shared" si="645"/>
        <v>104.93931819887432</v>
      </c>
      <c r="DR194" s="2">
        <f t="shared" si="645"/>
        <v>106.6404568151147</v>
      </c>
      <c r="DS194" s="2">
        <f t="shared" si="645"/>
        <v>83.538638742964352</v>
      </c>
      <c r="DT194" s="2">
        <f t="shared" si="645"/>
        <v>91.328722672064785</v>
      </c>
      <c r="DU194" s="2">
        <f t="shared" si="645"/>
        <v>91.628370850202444</v>
      </c>
      <c r="DV194" s="2">
        <f t="shared" si="645"/>
        <v>95.176575703564694</v>
      </c>
      <c r="DW194" s="2">
        <f t="shared" si="645"/>
        <v>95.444034843205586</v>
      </c>
      <c r="DX194" s="2">
        <f t="shared" si="645"/>
        <v>77.008620557491298</v>
      </c>
      <c r="DY194" s="2">
        <f t="shared" si="645"/>
        <v>74.831490967283059</v>
      </c>
      <c r="EA194" s="2">
        <f t="shared" si="440"/>
        <v>59.573695687671652</v>
      </c>
      <c r="EB194" s="2">
        <f t="shared" si="502"/>
        <v>58.74750005357825</v>
      </c>
      <c r="EC194" s="2">
        <f t="shared" si="503"/>
        <v>57.728835585187568</v>
      </c>
      <c r="ED194" s="2">
        <f t="shared" si="504"/>
        <v>56.487951125726219</v>
      </c>
      <c r="EE194" s="2">
        <f t="shared" si="505"/>
        <v>57.403718215630242</v>
      </c>
      <c r="EF194" s="2">
        <f t="shared" si="506"/>
        <v>56.917992799049955</v>
      </c>
      <c r="EG194" s="2">
        <f t="shared" si="507"/>
        <v>56.100732824427467</v>
      </c>
      <c r="EH194" s="2">
        <f t="shared" si="508"/>
        <v>55.943917887980334</v>
      </c>
      <c r="EI194" s="2">
        <f t="shared" si="509"/>
        <v>54.652509400798934</v>
      </c>
      <c r="EJ194" s="2">
        <f t="shared" si="510"/>
        <v>52.921910834813502</v>
      </c>
      <c r="EK194" s="2">
        <f t="shared" si="511"/>
        <v>52.317983342289089</v>
      </c>
      <c r="EL194" s="2">
        <f t="shared" si="512"/>
        <v>49.698621401728502</v>
      </c>
      <c r="EM194" s="2">
        <f t="shared" si="513"/>
        <v>50.703197209751508</v>
      </c>
      <c r="EN194" s="2">
        <f t="shared" si="514"/>
        <v>53.555961023251633</v>
      </c>
      <c r="EO194" s="2">
        <f t="shared" si="515"/>
        <v>56.302394633750389</v>
      </c>
      <c r="EQ194" s="2">
        <f t="shared" si="516"/>
        <v>59.749275018724447</v>
      </c>
      <c r="ER194" s="2">
        <f t="shared" si="646"/>
        <v>59.776523103511011</v>
      </c>
      <c r="ES194" s="2">
        <f t="shared" si="646"/>
        <v>58.817206544115706</v>
      </c>
      <c r="ET194" s="2">
        <f t="shared" si="646"/>
        <v>58.124932677036611</v>
      </c>
      <c r="EU194" s="2">
        <f t="shared" si="646"/>
        <v>58.804125970756786</v>
      </c>
      <c r="EV194" s="2">
        <f t="shared" si="646"/>
        <v>58.314966390723818</v>
      </c>
      <c r="EW194" s="2">
        <f t="shared" si="646"/>
        <v>57.908629902981758</v>
      </c>
      <c r="EX194" s="2">
        <f t="shared" si="646"/>
        <v>57.103428470301104</v>
      </c>
      <c r="EY194" s="2">
        <f t="shared" si="646"/>
        <v>56.000192666666671</v>
      </c>
      <c r="EZ194" s="2">
        <f t="shared" si="646"/>
        <v>53.953904461979057</v>
      </c>
      <c r="FA194" s="2">
        <f t="shared" si="646"/>
        <v>52.716444601778988</v>
      </c>
      <c r="FB194" s="2">
        <f t="shared" si="646"/>
        <v>51.605761138011701</v>
      </c>
      <c r="FC194" s="2">
        <f t="shared" si="646"/>
        <v>52.218196648093283</v>
      </c>
      <c r="FD194" s="2">
        <f t="shared" si="646"/>
        <v>53.801103337915123</v>
      </c>
      <c r="FE194" s="2">
        <f t="shared" si="646"/>
        <v>54.372519284456672</v>
      </c>
      <c r="FG194" s="2">
        <f t="shared" si="518"/>
        <v>0.99998903813938345</v>
      </c>
      <c r="FH194" s="2">
        <f t="shared" si="647"/>
        <v>0.99998844401261744</v>
      </c>
      <c r="FI194" s="2">
        <f t="shared" si="647"/>
        <v>0.99998826589561174</v>
      </c>
      <c r="FJ194" s="2">
        <f t="shared" si="647"/>
        <v>0.99998758916074326</v>
      </c>
      <c r="FK194" s="2">
        <f t="shared" si="647"/>
        <v>0.99998957516610532</v>
      </c>
      <c r="FL194" s="2">
        <f t="shared" si="647"/>
        <v>0.9999877189752987</v>
      </c>
      <c r="FM194" s="2">
        <f t="shared" si="647"/>
        <v>0.99998668134060875</v>
      </c>
      <c r="FN194" s="2">
        <f t="shared" si="647"/>
        <v>0.99998575483759178</v>
      </c>
      <c r="FO194" s="2">
        <f t="shared" si="647"/>
        <v>0.99998672936109334</v>
      </c>
      <c r="FP194" s="2">
        <f t="shared" si="647"/>
        <v>0.99998622162171391</v>
      </c>
      <c r="FQ194" s="2">
        <f t="shared" si="647"/>
        <v>0.9999862989730286</v>
      </c>
      <c r="FR194" s="2">
        <f t="shared" si="647"/>
        <v>0.99998685771379658</v>
      </c>
      <c r="FS194" s="2">
        <f t="shared" si="647"/>
        <v>0.99998748976771845</v>
      </c>
      <c r="FT194" s="2">
        <f t="shared" si="647"/>
        <v>0.99998649443809684</v>
      </c>
      <c r="FU194" s="2">
        <f t="shared" si="647"/>
        <v>0.99998407314211823</v>
      </c>
      <c r="FW194" s="2">
        <f t="shared" si="536"/>
        <v>0.71832169049065764</v>
      </c>
      <c r="FX194" s="2">
        <f t="shared" si="588"/>
        <v>0.72718917345086176</v>
      </c>
      <c r="FY194" s="2">
        <f t="shared" si="589"/>
        <v>0.778505977610922</v>
      </c>
      <c r="FZ194" s="2">
        <f t="shared" si="590"/>
        <v>0.748626755195968</v>
      </c>
      <c r="GA194" s="2">
        <f t="shared" si="591"/>
        <v>0.77905810248640472</v>
      </c>
      <c r="GB194" s="2">
        <f t="shared" si="592"/>
        <v>0.76240740357027692</v>
      </c>
      <c r="GC194" s="2">
        <f t="shared" si="593"/>
        <v>0.78264919294826119</v>
      </c>
      <c r="GD194" s="2">
        <f t="shared" si="594"/>
        <v>0.78886953912572577</v>
      </c>
      <c r="GE194" s="2">
        <f t="shared" si="595"/>
        <v>0.81858180102178157</v>
      </c>
      <c r="GF194" s="2">
        <f t="shared" si="596"/>
        <v>0.82119411844339429</v>
      </c>
      <c r="GG194" s="2">
        <f t="shared" si="597"/>
        <v>0.80556654559357832</v>
      </c>
      <c r="GH194" s="2">
        <f t="shared" si="598"/>
        <v>0.76831535160365394</v>
      </c>
      <c r="GI194" s="2">
        <f t="shared" si="599"/>
        <v>0.7381759348825141</v>
      </c>
      <c r="GJ194" s="2">
        <f t="shared" si="600"/>
        <v>0.60684532599585839</v>
      </c>
      <c r="GK194" s="2">
        <f t="shared" si="601"/>
        <v>0.59601613528571906</v>
      </c>
      <c r="GM194" s="86">
        <f t="shared" si="537"/>
        <v>1.8002506487414931E-181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1.3152945041618172E-294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1.8015450504577798E-140</v>
      </c>
      <c r="HA194" s="86">
        <f t="shared" si="615"/>
        <v>2.1443247535076069E-141</v>
      </c>
      <c r="HC194" s="86">
        <f t="shared" si="538"/>
        <v>1.0022210694159682E-134</v>
      </c>
      <c r="HD194" s="86">
        <f t="shared" si="616"/>
        <v>1.7709318883864846E-238</v>
      </c>
      <c r="HE194" s="86">
        <f t="shared" si="617"/>
        <v>8.9934637936676647E-285</v>
      </c>
      <c r="HF194" s="86">
        <f t="shared" si="618"/>
        <v>2.4807163363833953E-227</v>
      </c>
      <c r="HG194" s="86">
        <f t="shared" si="619"/>
        <v>0</v>
      </c>
      <c r="HH194" s="86">
        <f t="shared" si="620"/>
        <v>1.5221846061112322E-217</v>
      </c>
      <c r="HI194" s="86">
        <f t="shared" si="621"/>
        <v>3.73852783294793E-243</v>
      </c>
      <c r="HJ194" s="86">
        <f t="shared" si="622"/>
        <v>0</v>
      </c>
      <c r="HK194" s="86">
        <f t="shared" si="623"/>
        <v>0</v>
      </c>
      <c r="HL194" s="86">
        <f t="shared" si="624"/>
        <v>1.0278224800592428E-269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3.4138374123712182E-73</v>
      </c>
      <c r="HQ194" s="86">
        <f t="shared" si="629"/>
        <v>8.5110475405387531E-132</v>
      </c>
      <c r="HS194" s="86">
        <f t="shared" si="539"/>
        <v>5.4678990712304977E-29</v>
      </c>
      <c r="HT194" s="86">
        <f t="shared" si="630"/>
        <v>1.0855918367027816E-29</v>
      </c>
      <c r="HU194" s="86">
        <f t="shared" si="631"/>
        <v>2.0974026682886532E-38</v>
      </c>
      <c r="HV194" s="86">
        <f t="shared" si="632"/>
        <v>8.4105974759926705E-41</v>
      </c>
      <c r="HW194" s="86">
        <f t="shared" si="633"/>
        <v>1.8365385519324013E-34</v>
      </c>
      <c r="HX194" s="86">
        <f t="shared" si="634"/>
        <v>2.4330199544246012E-39</v>
      </c>
      <c r="HY194" s="86">
        <f t="shared" si="635"/>
        <v>1.8075430784323385E-40</v>
      </c>
      <c r="HZ194" s="86">
        <f t="shared" si="636"/>
        <v>2.3199313850479556E-42</v>
      </c>
      <c r="IA194" s="86">
        <f t="shared" si="637"/>
        <v>2.498003079182407E-49</v>
      </c>
      <c r="IB194" s="86">
        <f t="shared" si="638"/>
        <v>1.4554591305840861E-49</v>
      </c>
      <c r="IC194" s="86">
        <f t="shared" si="639"/>
        <v>3.2697115621404565E-48</v>
      </c>
      <c r="ID194" s="86">
        <f t="shared" si="640"/>
        <v>1.6771005072514034E-39</v>
      </c>
      <c r="IE194" s="86">
        <f t="shared" si="641"/>
        <v>8.99912975136297E-33</v>
      </c>
      <c r="IF194" s="86">
        <f t="shared" si="642"/>
        <v>9.8876291387222092E-19</v>
      </c>
      <c r="IG194" s="86">
        <f t="shared" si="643"/>
        <v>2.3538236714980112E-12</v>
      </c>
      <c r="II194" s="86">
        <f t="shared" si="540"/>
        <v>0.29645660656159323</v>
      </c>
      <c r="IJ194" s="86">
        <f t="shared" si="541"/>
        <v>0.27844126554729537</v>
      </c>
      <c r="IK194" s="86">
        <f t="shared" si="542"/>
        <v>0.13054252532026756</v>
      </c>
      <c r="IL194" s="86">
        <f t="shared" si="543"/>
        <v>0.18010539091676198</v>
      </c>
      <c r="IM194" s="86">
        <f t="shared" si="544"/>
        <v>0.15328829458511775</v>
      </c>
      <c r="IN194" s="86">
        <f t="shared" si="545"/>
        <v>0.1489190726830264</v>
      </c>
      <c r="IO194" s="86">
        <f t="shared" si="546"/>
        <v>0.11320365114218604</v>
      </c>
      <c r="IP194" s="86">
        <f t="shared" si="547"/>
        <v>9.8483184229965062E-2</v>
      </c>
      <c r="IQ194" s="86">
        <f t="shared" si="548"/>
        <v>5.0031813499948605E-2</v>
      </c>
      <c r="IR194" s="86">
        <f t="shared" si="549"/>
        <v>4.2580935510403213E-2</v>
      </c>
      <c r="IS194" s="86">
        <f t="shared" si="550"/>
        <v>6.222874111662835E-2</v>
      </c>
      <c r="IT194" s="86">
        <f t="shared" si="551"/>
        <v>0.14098492084086395</v>
      </c>
      <c r="IU194" s="86">
        <f t="shared" si="552"/>
        <v>0.23159169364082327</v>
      </c>
      <c r="IV194" s="86">
        <f t="shared" si="553"/>
        <v>0.54241119830104711</v>
      </c>
      <c r="IW194" s="86">
        <f t="shared" si="554"/>
        <v>0.57027893432437193</v>
      </c>
      <c r="IY194" s="86">
        <f t="shared" si="555"/>
        <v>0.29645660656159323</v>
      </c>
      <c r="IZ194" s="86">
        <f t="shared" si="556"/>
        <v>0.27844126554729537</v>
      </c>
      <c r="JA194" s="86">
        <f t="shared" si="557"/>
        <v>0.13054252532026756</v>
      </c>
      <c r="JB194" s="86">
        <f t="shared" si="558"/>
        <v>0.18010539091676198</v>
      </c>
      <c r="JC194" s="86">
        <f t="shared" si="559"/>
        <v>0.15328829458511775</v>
      </c>
      <c r="JD194" s="86">
        <f t="shared" si="560"/>
        <v>0.1489190726830264</v>
      </c>
      <c r="JE194" s="86">
        <f t="shared" si="561"/>
        <v>0.11320365114218604</v>
      </c>
      <c r="JF194" s="86">
        <f t="shared" si="562"/>
        <v>9.8483184229965062E-2</v>
      </c>
      <c r="JG194" s="86">
        <f t="shared" si="563"/>
        <v>5.0031813499948605E-2</v>
      </c>
      <c r="JH194" s="86">
        <f t="shared" si="564"/>
        <v>4.2580935510403213E-2</v>
      </c>
      <c r="JI194" s="86">
        <f t="shared" si="565"/>
        <v>6.222874111662835E-2</v>
      </c>
      <c r="JJ194" s="86">
        <f t="shared" si="566"/>
        <v>0.14098492084086395</v>
      </c>
      <c r="JK194" s="86">
        <f t="shared" si="567"/>
        <v>0.23159169364082327</v>
      </c>
      <c r="JL194" s="86">
        <f t="shared" si="568"/>
        <v>0.54241119830104711</v>
      </c>
      <c r="JM194" s="86">
        <f t="shared" si="569"/>
        <v>0.57027893432672572</v>
      </c>
    </row>
    <row r="195" spans="2:273" x14ac:dyDescent="0.25">
      <c r="B195" s="2">
        <v>168</v>
      </c>
      <c r="C195" s="37">
        <v>58.673999999999999</v>
      </c>
      <c r="D195" s="37">
        <v>60.31</v>
      </c>
      <c r="E195" s="37">
        <v>60.167000000000002</v>
      </c>
      <c r="F195" s="37">
        <v>58.570999999999998</v>
      </c>
      <c r="G195" s="37">
        <v>59.143000000000001</v>
      </c>
      <c r="H195" s="37">
        <v>57.048000000000002</v>
      </c>
      <c r="I195" s="37">
        <v>57.094999999999999</v>
      </c>
      <c r="J195" s="37">
        <v>57.204999999999998</v>
      </c>
      <c r="K195" s="37">
        <v>55.866999999999997</v>
      </c>
      <c r="L195" s="37">
        <v>53.311</v>
      </c>
      <c r="M195" s="37">
        <v>53.2</v>
      </c>
      <c r="N195" s="37">
        <v>52.088999999999999</v>
      </c>
      <c r="O195" s="37">
        <v>52.222000000000001</v>
      </c>
      <c r="P195" s="37">
        <v>57.613999999999997</v>
      </c>
      <c r="Q195" s="37">
        <v>70.883700000000005</v>
      </c>
      <c r="S195" s="4">
        <f t="shared" si="441"/>
        <v>59.622981671387578</v>
      </c>
      <c r="T195" s="4">
        <f t="shared" si="442"/>
        <v>59.422169776004282</v>
      </c>
      <c r="U195" s="4">
        <f t="shared" si="443"/>
        <v>58.476186745127038</v>
      </c>
      <c r="V195" s="4">
        <f t="shared" si="444"/>
        <v>57.609192673529748</v>
      </c>
      <c r="W195" s="4">
        <f t="shared" si="445"/>
        <v>58.40137139184705</v>
      </c>
      <c r="X195" s="4">
        <f t="shared" si="446"/>
        <v>57.90660250060494</v>
      </c>
      <c r="Y195" s="4">
        <f t="shared" si="447"/>
        <v>57.420303705224079</v>
      </c>
      <c r="Z195" s="4">
        <f t="shared" si="448"/>
        <v>56.754069630368988</v>
      </c>
      <c r="AA195" s="4">
        <f t="shared" si="449"/>
        <v>55.669760306790636</v>
      </c>
      <c r="AB195" s="4">
        <f t="shared" si="450"/>
        <v>53.664523646133567</v>
      </c>
      <c r="AC195" s="4">
        <f t="shared" si="451"/>
        <v>52.524648091801041</v>
      </c>
      <c r="AD195" s="4">
        <f t="shared" si="452"/>
        <v>51.065904230473116</v>
      </c>
      <c r="AE195" s="4">
        <f t="shared" si="453"/>
        <v>51.728748160790879</v>
      </c>
      <c r="AF195" s="4">
        <f t="shared" si="454"/>
        <v>59.689685531470495</v>
      </c>
      <c r="AG195" s="4">
        <f t="shared" si="455"/>
        <v>67.047471107115257</v>
      </c>
      <c r="AI195" s="4">
        <f t="shared" si="456"/>
        <v>-0.94898167138757827</v>
      </c>
      <c r="AJ195" s="4">
        <f t="shared" si="457"/>
        <v>0.88783022399572076</v>
      </c>
      <c r="AK195" s="4">
        <f t="shared" si="458"/>
        <v>1.690813254872964</v>
      </c>
      <c r="AL195" s="4">
        <f t="shared" si="459"/>
        <v>0.96180732647025025</v>
      </c>
      <c r="AM195" s="4">
        <f t="shared" si="460"/>
        <v>0.74162860815295062</v>
      </c>
      <c r="AN195" s="4">
        <f t="shared" si="461"/>
        <v>-0.85860250060493826</v>
      </c>
      <c r="AO195" s="4">
        <f t="shared" si="462"/>
        <v>-0.32530370522407992</v>
      </c>
      <c r="AP195" s="4">
        <f t="shared" si="463"/>
        <v>0.45093036963100985</v>
      </c>
      <c r="AQ195" s="4">
        <f t="shared" si="464"/>
        <v>0.19723969320936163</v>
      </c>
      <c r="AR195" s="4">
        <f t="shared" si="465"/>
        <v>-0.35352364613356713</v>
      </c>
      <c r="AS195" s="4">
        <f t="shared" si="466"/>
        <v>0.67535190819896229</v>
      </c>
      <c r="AT195" s="4">
        <f t="shared" si="467"/>
        <v>1.0230957695268827</v>
      </c>
      <c r="AU195" s="4">
        <f t="shared" si="468"/>
        <v>0.49325183920912252</v>
      </c>
      <c r="AV195" s="4">
        <f t="shared" si="644"/>
        <v>-2.0756855314704978</v>
      </c>
      <c r="AW195" s="4">
        <f t="shared" si="644"/>
        <v>3.8362288928847477</v>
      </c>
      <c r="AY195" s="2">
        <f t="shared" si="520"/>
        <v>59.622981671387578</v>
      </c>
      <c r="AZ195" s="2">
        <f t="shared" si="571"/>
        <v>59.416874106658398</v>
      </c>
      <c r="BA195" s="2">
        <f t="shared" si="572"/>
        <v>58.476084852997758</v>
      </c>
      <c r="BB195" s="2">
        <f t="shared" si="573"/>
        <v>57.608247131329847</v>
      </c>
      <c r="BC195" s="2">
        <f t="shared" si="574"/>
        <v>58.400967020147789</v>
      </c>
      <c r="BD195" s="2">
        <f t="shared" si="575"/>
        <v>57.90622475764242</v>
      </c>
      <c r="BE195" s="2">
        <f t="shared" si="576"/>
        <v>57.420221805870412</v>
      </c>
      <c r="BF195" s="2">
        <f t="shared" si="577"/>
        <v>56.754031935765113</v>
      </c>
      <c r="BG195" s="2">
        <f t="shared" si="578"/>
        <v>55.669759748790682</v>
      </c>
      <c r="BH195" s="2">
        <f t="shared" si="579"/>
        <v>53.664523434034336</v>
      </c>
      <c r="BI195" s="2">
        <f t="shared" si="580"/>
        <v>52.52464559873809</v>
      </c>
      <c r="BJ195" s="2">
        <f t="shared" si="581"/>
        <v>51.06539787075544</v>
      </c>
      <c r="BK195" s="2">
        <f t="shared" si="582"/>
        <v>51.718657075153772</v>
      </c>
      <c r="BL195" s="2">
        <f t="shared" si="583"/>
        <v>53.603831299167695</v>
      </c>
      <c r="BM195" s="2">
        <f t="shared" si="584"/>
        <v>55.023107731792194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101.57963319238901</v>
      </c>
      <c r="DL195" s="2">
        <f t="shared" si="645"/>
        <v>101.19460465116279</v>
      </c>
      <c r="DM195" s="2">
        <f t="shared" si="645"/>
        <v>108.23812926608275</v>
      </c>
      <c r="DN195" s="2">
        <f t="shared" si="645"/>
        <v>104.31129507701601</v>
      </c>
      <c r="DO195" s="2">
        <f t="shared" si="645"/>
        <v>100.71220968046892</v>
      </c>
      <c r="DP195" s="2">
        <f t="shared" si="645"/>
        <v>95.256036846874053</v>
      </c>
      <c r="DQ195" s="2">
        <f t="shared" si="645"/>
        <v>105.13787692307693</v>
      </c>
      <c r="DR195" s="2">
        <f t="shared" si="645"/>
        <v>106.85190013495276</v>
      </c>
      <c r="DS195" s="2">
        <f t="shared" si="645"/>
        <v>83.57048076923077</v>
      </c>
      <c r="DT195" s="2">
        <f t="shared" si="645"/>
        <v>91.440604251012161</v>
      </c>
      <c r="DU195" s="2">
        <f t="shared" si="645"/>
        <v>91.753975303643742</v>
      </c>
      <c r="DV195" s="2">
        <f t="shared" si="645"/>
        <v>95.340423076923045</v>
      </c>
      <c r="DW195" s="2">
        <f t="shared" si="645"/>
        <v>95.606799651567954</v>
      </c>
      <c r="DX195" s="2">
        <f t="shared" si="645"/>
        <v>77.058713588850182</v>
      </c>
      <c r="DY195" s="2">
        <f t="shared" si="645"/>
        <v>74.892028876244652</v>
      </c>
      <c r="EA195" s="2">
        <f t="shared" si="440"/>
        <v>59.490837749573231</v>
      </c>
      <c r="EB195" s="2">
        <f t="shared" si="502"/>
        <v>58.63615507079983</v>
      </c>
      <c r="EC195" s="2">
        <f t="shared" si="503"/>
        <v>57.596482946421403</v>
      </c>
      <c r="ED195" s="2">
        <f t="shared" si="504"/>
        <v>56.331878891188538</v>
      </c>
      <c r="EE195" s="2">
        <f t="shared" si="505"/>
        <v>57.268985220967323</v>
      </c>
      <c r="EF195" s="2">
        <f t="shared" si="506"/>
        <v>56.798739764052762</v>
      </c>
      <c r="EG195" s="2">
        <f t="shared" si="507"/>
        <v>55.952003864703428</v>
      </c>
      <c r="EH195" s="2">
        <f t="shared" si="508"/>
        <v>55.805525867363521</v>
      </c>
      <c r="EI195" s="2">
        <f t="shared" si="509"/>
        <v>54.529463701731032</v>
      </c>
      <c r="EJ195" s="2">
        <f t="shared" si="510"/>
        <v>52.788364906048429</v>
      </c>
      <c r="EK195" s="2">
        <f t="shared" si="511"/>
        <v>52.192029651702406</v>
      </c>
      <c r="EL195" s="2">
        <f t="shared" si="512"/>
        <v>49.544406686324443</v>
      </c>
      <c r="EM195" s="2">
        <f t="shared" si="513"/>
        <v>50.554470068124864</v>
      </c>
      <c r="EN195" s="2">
        <f t="shared" si="514"/>
        <v>53.446916939205224</v>
      </c>
      <c r="EO195" s="2">
        <f t="shared" si="515"/>
        <v>56.235336600456364</v>
      </c>
      <c r="EQ195" s="2">
        <f t="shared" si="516"/>
        <v>59.669669096041957</v>
      </c>
      <c r="ER195" s="2">
        <f t="shared" si="646"/>
        <v>59.683393684786488</v>
      </c>
      <c r="ES195" s="2">
        <f t="shared" si="646"/>
        <v>58.703639370174798</v>
      </c>
      <c r="ET195" s="2">
        <f t="shared" si="646"/>
        <v>57.998405374889046</v>
      </c>
      <c r="EU195" s="2">
        <f t="shared" si="646"/>
        <v>58.693231374859401</v>
      </c>
      <c r="EV195" s="2">
        <f t="shared" si="646"/>
        <v>58.220434577329129</v>
      </c>
      <c r="EW195" s="2">
        <f t="shared" si="646"/>
        <v>57.791337469261876</v>
      </c>
      <c r="EX195" s="2">
        <f t="shared" si="646"/>
        <v>56.984725444431938</v>
      </c>
      <c r="EY195" s="2">
        <f t="shared" si="646"/>
        <v>55.899818888888895</v>
      </c>
      <c r="EZ195" s="2">
        <f t="shared" si="646"/>
        <v>53.837929022890677</v>
      </c>
      <c r="FA195" s="2">
        <f t="shared" si="646"/>
        <v>52.597259553651426</v>
      </c>
      <c r="FB195" s="2">
        <f t="shared" si="646"/>
        <v>51.482994710571461</v>
      </c>
      <c r="FC195" s="2">
        <f t="shared" si="646"/>
        <v>52.094569933422491</v>
      </c>
      <c r="FD195" s="2">
        <f t="shared" si="646"/>
        <v>53.696083224234435</v>
      </c>
      <c r="FE195" s="2">
        <f t="shared" si="646"/>
        <v>54.273309009560919</v>
      </c>
      <c r="FG195" s="2">
        <f t="shared" si="518"/>
        <v>0.99999000265465554</v>
      </c>
      <c r="FH195" s="2">
        <f t="shared" si="647"/>
        <v>0.99998946080353135</v>
      </c>
      <c r="FI195" s="2">
        <f t="shared" si="647"/>
        <v>0.99998929835855865</v>
      </c>
      <c r="FJ195" s="2">
        <f t="shared" si="647"/>
        <v>0.999988681167712</v>
      </c>
      <c r="FK195" s="2">
        <f t="shared" si="647"/>
        <v>0.99999049242976856</v>
      </c>
      <c r="FL195" s="2">
        <f t="shared" si="647"/>
        <v>0.99998879956025077</v>
      </c>
      <c r="FM195" s="2">
        <f t="shared" si="647"/>
        <v>0.99998785322403472</v>
      </c>
      <c r="FN195" s="2">
        <f t="shared" si="647"/>
        <v>0.99998700824119113</v>
      </c>
      <c r="FO195" s="2">
        <f t="shared" si="647"/>
        <v>0.99998789701933966</v>
      </c>
      <c r="FP195" s="2">
        <f t="shared" si="647"/>
        <v>0.99998743395441991</v>
      </c>
      <c r="FQ195" s="2">
        <f t="shared" si="647"/>
        <v>0.99998750449982787</v>
      </c>
      <c r="FR195" s="2">
        <f t="shared" si="647"/>
        <v>0.99998801407866822</v>
      </c>
      <c r="FS195" s="2">
        <f t="shared" si="647"/>
        <v>0.99998859051999722</v>
      </c>
      <c r="FT195" s="2">
        <f t="shared" si="647"/>
        <v>0.99998768276651562</v>
      </c>
      <c r="FU195" s="2">
        <f t="shared" si="647"/>
        <v>0.9999854745126191</v>
      </c>
      <c r="FW195" s="2">
        <f t="shared" si="536"/>
        <v>0.7365774971347786</v>
      </c>
      <c r="FX195" s="2">
        <f t="shared" si="588"/>
        <v>0.7450742300521993</v>
      </c>
      <c r="FY195" s="2">
        <f t="shared" si="589"/>
        <v>0.79397991013349734</v>
      </c>
      <c r="FZ195" s="2">
        <f t="shared" si="590"/>
        <v>0.76555949254599387</v>
      </c>
      <c r="GA195" s="2">
        <f t="shared" si="591"/>
        <v>0.79450364431777964</v>
      </c>
      <c r="GB195" s="2">
        <f t="shared" si="592"/>
        <v>0.77868628668588913</v>
      </c>
      <c r="GC195" s="2">
        <f t="shared" si="593"/>
        <v>0.79790881205511732</v>
      </c>
      <c r="GD195" s="2">
        <f t="shared" si="594"/>
        <v>0.80380192178787735</v>
      </c>
      <c r="GE195" s="2">
        <f t="shared" si="595"/>
        <v>0.8318606554523944</v>
      </c>
      <c r="GF195" s="2">
        <f t="shared" si="596"/>
        <v>0.83432046516519964</v>
      </c>
      <c r="GG195" s="2">
        <f t="shared" si="597"/>
        <v>0.81958808848900089</v>
      </c>
      <c r="GH195" s="2">
        <f t="shared" si="598"/>
        <v>0.78430396657990398</v>
      </c>
      <c r="GI195" s="2">
        <f t="shared" si="599"/>
        <v>0.75558280965796965</v>
      </c>
      <c r="GJ195" s="2">
        <f t="shared" si="600"/>
        <v>0.62859037261718376</v>
      </c>
      <c r="GK195" s="2">
        <f t="shared" si="601"/>
        <v>0.61798308639432786</v>
      </c>
      <c r="GM195" s="86">
        <f t="shared" si="537"/>
        <v>5.4926206221450307E-185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2.4796265313610906E-300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3.4977356481219869E-143</v>
      </c>
      <c r="HA195" s="86">
        <f t="shared" si="615"/>
        <v>4.0586093847992009E-144</v>
      </c>
      <c r="HC195" s="86">
        <f t="shared" si="538"/>
        <v>4.2711065726335581E-138</v>
      </c>
      <c r="HD195" s="86">
        <f t="shared" si="616"/>
        <v>2.1697741068118815E-244</v>
      </c>
      <c r="HE195" s="86">
        <f t="shared" si="617"/>
        <v>8.009242649431992E-292</v>
      </c>
      <c r="HF195" s="86">
        <f t="shared" si="618"/>
        <v>5.7869098474216874E-233</v>
      </c>
      <c r="HG195" s="86">
        <f t="shared" si="619"/>
        <v>0</v>
      </c>
      <c r="HH195" s="86">
        <f t="shared" si="620"/>
        <v>6.5667834047436384E-223</v>
      </c>
      <c r="HI195" s="86">
        <f t="shared" si="621"/>
        <v>4.1746134122315405E-249</v>
      </c>
      <c r="HJ195" s="86">
        <f t="shared" si="622"/>
        <v>0</v>
      </c>
      <c r="HK195" s="86">
        <f t="shared" si="623"/>
        <v>0</v>
      </c>
      <c r="HL195" s="86">
        <f t="shared" si="624"/>
        <v>2.7330223666634846E-276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5.2673419924016047E-75</v>
      </c>
      <c r="HQ195" s="86">
        <f t="shared" si="629"/>
        <v>3.8984588875357501E-135</v>
      </c>
      <c r="HS195" s="86">
        <f t="shared" si="539"/>
        <v>1.9691419860970066E-30</v>
      </c>
      <c r="HT195" s="86">
        <f t="shared" si="630"/>
        <v>3.8519344550518119E-31</v>
      </c>
      <c r="HU195" s="86">
        <f t="shared" si="631"/>
        <v>3.2725421381168806E-40</v>
      </c>
      <c r="HV195" s="86">
        <f t="shared" si="632"/>
        <v>1.0513814810054563E-42</v>
      </c>
      <c r="HW195" s="86">
        <f t="shared" si="633"/>
        <v>4.5181335269651092E-36</v>
      </c>
      <c r="HX195" s="86">
        <f t="shared" si="634"/>
        <v>3.1844903730771803E-41</v>
      </c>
      <c r="HY195" s="86">
        <f t="shared" si="635"/>
        <v>2.2334611603459056E-42</v>
      </c>
      <c r="HZ195" s="86">
        <f t="shared" si="636"/>
        <v>2.4261625401897351E-44</v>
      </c>
      <c r="IA195" s="86">
        <f t="shared" si="637"/>
        <v>1.4995999911208096E-51</v>
      </c>
      <c r="IB195" s="86">
        <f t="shared" si="638"/>
        <v>7.6697200483728863E-52</v>
      </c>
      <c r="IC195" s="86">
        <f t="shared" si="639"/>
        <v>1.992848017451982E-50</v>
      </c>
      <c r="ID195" s="86">
        <f t="shared" si="640"/>
        <v>2.2534536395235772E-41</v>
      </c>
      <c r="IE195" s="86">
        <f t="shared" si="641"/>
        <v>2.2809731216808855E-34</v>
      </c>
      <c r="IF195" s="86">
        <f t="shared" si="642"/>
        <v>9.6518167562787991E-20</v>
      </c>
      <c r="IG195" s="86">
        <f t="shared" si="643"/>
        <v>4.9954781932119737E-13</v>
      </c>
      <c r="II195" s="86">
        <f t="shared" si="540"/>
        <v>0.25244585676470727</v>
      </c>
      <c r="IJ195" s="86">
        <f t="shared" si="541"/>
        <v>0.23644810626209545</v>
      </c>
      <c r="IK195" s="86">
        <f t="shared" si="542"/>
        <v>0.10465187707177409</v>
      </c>
      <c r="IL195" s="86">
        <f t="shared" si="543"/>
        <v>0.14613121775069041</v>
      </c>
      <c r="IM195" s="86">
        <f t="shared" si="544"/>
        <v>0.12545220754328443</v>
      </c>
      <c r="IN195" s="86">
        <f t="shared" si="545"/>
        <v>0.11940140433683692</v>
      </c>
      <c r="IO195" s="86">
        <f t="shared" si="546"/>
        <v>8.9544651803589878E-2</v>
      </c>
      <c r="IP195" s="86">
        <f t="shared" si="547"/>
        <v>7.7112515753076802E-2</v>
      </c>
      <c r="IQ195" s="86">
        <f t="shared" si="548"/>
        <v>3.7573202753190607E-2</v>
      </c>
      <c r="IR195" s="86">
        <f t="shared" si="549"/>
        <v>3.1530633155800611E-2</v>
      </c>
      <c r="IS195" s="86">
        <f t="shared" si="550"/>
        <v>4.7090830274421583E-2</v>
      </c>
      <c r="IT195" s="86">
        <f t="shared" si="551"/>
        <v>0.11292834042960755</v>
      </c>
      <c r="IU195" s="86">
        <f t="shared" si="552"/>
        <v>0.19297501059259387</v>
      </c>
      <c r="IV195" s="86">
        <f t="shared" si="553"/>
        <v>0.52881551291967421</v>
      </c>
      <c r="IW195" s="86">
        <f t="shared" si="554"/>
        <v>0.55561169345053518</v>
      </c>
      <c r="IY195" s="86">
        <f t="shared" si="555"/>
        <v>0.25244585676470727</v>
      </c>
      <c r="IZ195" s="86">
        <f t="shared" si="556"/>
        <v>0.23644810626209545</v>
      </c>
      <c r="JA195" s="86">
        <f t="shared" si="557"/>
        <v>0.10465187707177409</v>
      </c>
      <c r="JB195" s="86">
        <f t="shared" si="558"/>
        <v>0.14613121775069041</v>
      </c>
      <c r="JC195" s="86">
        <f t="shared" si="559"/>
        <v>0.12545220754328443</v>
      </c>
      <c r="JD195" s="86">
        <f t="shared" si="560"/>
        <v>0.11940140433683692</v>
      </c>
      <c r="JE195" s="86">
        <f t="shared" si="561"/>
        <v>8.9544651803589878E-2</v>
      </c>
      <c r="JF195" s="86">
        <f t="shared" si="562"/>
        <v>7.7112515753076802E-2</v>
      </c>
      <c r="JG195" s="86">
        <f t="shared" si="563"/>
        <v>3.7573202753190607E-2</v>
      </c>
      <c r="JH195" s="86">
        <f t="shared" si="564"/>
        <v>3.1530633155800611E-2</v>
      </c>
      <c r="JI195" s="86">
        <f t="shared" si="565"/>
        <v>4.7090830274421583E-2</v>
      </c>
      <c r="JJ195" s="86">
        <f t="shared" si="566"/>
        <v>0.11292834042960755</v>
      </c>
      <c r="JK195" s="86">
        <f t="shared" si="567"/>
        <v>0.19297501059259387</v>
      </c>
      <c r="JL195" s="86">
        <f t="shared" si="568"/>
        <v>0.52881551291967421</v>
      </c>
      <c r="JM195" s="86">
        <f t="shared" si="569"/>
        <v>0.55561169345103478</v>
      </c>
    </row>
    <row r="196" spans="2:273" x14ac:dyDescent="0.25">
      <c r="B196" s="2">
        <v>169</v>
      </c>
      <c r="C196" s="37">
        <v>61.261000000000003</v>
      </c>
      <c r="D196" s="37">
        <v>58.475999999999999</v>
      </c>
      <c r="E196" s="37">
        <v>58.975999999999999</v>
      </c>
      <c r="F196" s="37">
        <v>56.548000000000002</v>
      </c>
      <c r="G196" s="37">
        <v>60.143000000000001</v>
      </c>
      <c r="H196" s="37">
        <v>58</v>
      </c>
      <c r="I196" s="37">
        <v>58.19</v>
      </c>
      <c r="J196" s="37">
        <v>58.182000000000002</v>
      </c>
      <c r="K196" s="37">
        <v>55.533000000000001</v>
      </c>
      <c r="L196" s="37">
        <v>55.555999999999997</v>
      </c>
      <c r="M196" s="37">
        <v>53.244</v>
      </c>
      <c r="N196" s="37">
        <v>51.110999999999997</v>
      </c>
      <c r="O196" s="37">
        <v>52.822000000000003</v>
      </c>
      <c r="P196" s="37">
        <v>55.908999999999999</v>
      </c>
      <c r="Q196" s="37">
        <v>65.348799999999997</v>
      </c>
      <c r="S196" s="4">
        <f t="shared" si="441"/>
        <v>59.545666981019011</v>
      </c>
      <c r="T196" s="4">
        <f t="shared" si="442"/>
        <v>59.339397671558189</v>
      </c>
      <c r="U196" s="4">
        <f t="shared" si="443"/>
        <v>58.375134809766877</v>
      </c>
      <c r="V196" s="4">
        <f t="shared" si="444"/>
        <v>57.50237377601939</v>
      </c>
      <c r="W196" s="4">
        <f t="shared" si="445"/>
        <v>58.306449051503606</v>
      </c>
      <c r="X196" s="4">
        <f t="shared" si="446"/>
        <v>57.828655477842553</v>
      </c>
      <c r="Y196" s="4">
        <f t="shared" si="447"/>
        <v>57.32357076417501</v>
      </c>
      <c r="Z196" s="4">
        <f t="shared" si="448"/>
        <v>56.648348482642312</v>
      </c>
      <c r="AA196" s="4">
        <f t="shared" si="449"/>
        <v>55.582946108165139</v>
      </c>
      <c r="AB196" s="4">
        <f t="shared" si="450"/>
        <v>53.558768309052965</v>
      </c>
      <c r="AC196" s="4">
        <f t="shared" si="451"/>
        <v>52.409645928746691</v>
      </c>
      <c r="AD196" s="4">
        <f t="shared" si="452"/>
        <v>50.965828687997686</v>
      </c>
      <c r="AE196" s="4">
        <f t="shared" si="453"/>
        <v>51.618395703195581</v>
      </c>
      <c r="AF196" s="4">
        <f t="shared" si="454"/>
        <v>58.39347784054462</v>
      </c>
      <c r="AG196" s="4">
        <f t="shared" si="455"/>
        <v>63.847755134505746</v>
      </c>
      <c r="AI196" s="4">
        <f t="shared" si="456"/>
        <v>1.7153330189809921</v>
      </c>
      <c r="AJ196" s="4">
        <f t="shared" si="457"/>
        <v>-0.86339767155818947</v>
      </c>
      <c r="AK196" s="4">
        <f t="shared" si="458"/>
        <v>0.60086519023312235</v>
      </c>
      <c r="AL196" s="4">
        <f t="shared" si="459"/>
        <v>-0.95437377601938778</v>
      </c>
      <c r="AM196" s="4">
        <f t="shared" si="460"/>
        <v>1.8365509484963951</v>
      </c>
      <c r="AN196" s="4">
        <f t="shared" si="461"/>
        <v>0.17134452215744744</v>
      </c>
      <c r="AO196" s="4">
        <f t="shared" si="462"/>
        <v>0.8664292358249881</v>
      </c>
      <c r="AP196" s="4">
        <f t="shared" si="463"/>
        <v>1.5336515173576899</v>
      </c>
      <c r="AQ196" s="4">
        <f t="shared" si="464"/>
        <v>-4.9946108165137559E-2</v>
      </c>
      <c r="AR196" s="4">
        <f t="shared" si="465"/>
        <v>1.9972316909470322</v>
      </c>
      <c r="AS196" s="4">
        <f t="shared" si="466"/>
        <v>0.8343540712533084</v>
      </c>
      <c r="AT196" s="4">
        <f t="shared" si="467"/>
        <v>0.14517131200231148</v>
      </c>
      <c r="AU196" s="4">
        <f t="shared" si="468"/>
        <v>1.2036042968044214</v>
      </c>
      <c r="AV196" s="4">
        <f t="shared" si="644"/>
        <v>-2.4844778405446206</v>
      </c>
      <c r="AW196" s="4">
        <f t="shared" si="644"/>
        <v>1.5010448654942508</v>
      </c>
      <c r="AY196" s="2">
        <f t="shared" si="520"/>
        <v>59.545666981019011</v>
      </c>
      <c r="AZ196" s="2">
        <f t="shared" si="571"/>
        <v>59.337279311229196</v>
      </c>
      <c r="BA196" s="2">
        <f t="shared" si="572"/>
        <v>58.375107936117942</v>
      </c>
      <c r="BB196" s="2">
        <f t="shared" si="573"/>
        <v>57.50209784636526</v>
      </c>
      <c r="BC196" s="2">
        <f t="shared" si="574"/>
        <v>58.3063259326414</v>
      </c>
      <c r="BD196" s="2">
        <f t="shared" si="575"/>
        <v>57.828554794408994</v>
      </c>
      <c r="BE196" s="2">
        <f t="shared" si="576"/>
        <v>57.323551148393676</v>
      </c>
      <c r="BF196" s="2">
        <f t="shared" si="577"/>
        <v>56.648340109175024</v>
      </c>
      <c r="BG196" s="2">
        <f t="shared" si="578"/>
        <v>55.582946017484822</v>
      </c>
      <c r="BH196" s="2">
        <f t="shared" si="579"/>
        <v>53.55876827791586</v>
      </c>
      <c r="BI196" s="2">
        <f t="shared" si="580"/>
        <v>52.409645497984705</v>
      </c>
      <c r="BJ196" s="2">
        <f t="shared" si="581"/>
        <v>50.965695121908162</v>
      </c>
      <c r="BK196" s="2">
        <f t="shared" si="582"/>
        <v>51.614846300049578</v>
      </c>
      <c r="BL196" s="2">
        <f t="shared" si="583"/>
        <v>53.502669679225789</v>
      </c>
      <c r="BM196" s="2">
        <f t="shared" si="584"/>
        <v>54.893293108961146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101.77147296889157</v>
      </c>
      <c r="DL196" s="2">
        <f t="shared" si="645"/>
        <v>101.36253156146179</v>
      </c>
      <c r="DM196" s="2">
        <f t="shared" si="645"/>
        <v>108.45081078224101</v>
      </c>
      <c r="DN196" s="2">
        <f t="shared" si="645"/>
        <v>104.50298202959831</v>
      </c>
      <c r="DO196" s="2">
        <f t="shared" si="645"/>
        <v>100.87956913270131</v>
      </c>
      <c r="DP196" s="2">
        <f t="shared" si="645"/>
        <v>95.386782241014799</v>
      </c>
      <c r="DQ196" s="2">
        <f t="shared" si="645"/>
        <v>105.33643564727956</v>
      </c>
      <c r="DR196" s="2">
        <f t="shared" si="645"/>
        <v>107.06334345479081</v>
      </c>
      <c r="DS196" s="2">
        <f t="shared" si="645"/>
        <v>83.602322795497187</v>
      </c>
      <c r="DT196" s="2">
        <f t="shared" si="645"/>
        <v>91.552485829959522</v>
      </c>
      <c r="DU196" s="2">
        <f t="shared" si="645"/>
        <v>91.87957975708504</v>
      </c>
      <c r="DV196" s="2">
        <f t="shared" si="645"/>
        <v>95.504270450281396</v>
      </c>
      <c r="DW196" s="2">
        <f t="shared" si="645"/>
        <v>95.769564459930322</v>
      </c>
      <c r="DX196" s="2">
        <f t="shared" si="645"/>
        <v>77.108806620209066</v>
      </c>
      <c r="DY196" s="2">
        <f t="shared" si="645"/>
        <v>74.952566785206244</v>
      </c>
      <c r="EA196" s="2">
        <f t="shared" si="440"/>
        <v>59.40797981147481</v>
      </c>
      <c r="EB196" s="2">
        <f t="shared" si="502"/>
        <v>58.524810088021418</v>
      </c>
      <c r="EC196" s="2">
        <f t="shared" si="503"/>
        <v>57.464130307655239</v>
      </c>
      <c r="ED196" s="2">
        <f t="shared" si="504"/>
        <v>56.175806656650863</v>
      </c>
      <c r="EE196" s="2">
        <f t="shared" si="505"/>
        <v>57.134252226304412</v>
      </c>
      <c r="EF196" s="2">
        <f t="shared" si="506"/>
        <v>56.679486729055562</v>
      </c>
      <c r="EG196" s="2">
        <f t="shared" si="507"/>
        <v>55.803274904979389</v>
      </c>
      <c r="EH196" s="2">
        <f t="shared" si="508"/>
        <v>55.667133846746701</v>
      </c>
      <c r="EI196" s="2">
        <f t="shared" si="509"/>
        <v>54.406418002663116</v>
      </c>
      <c r="EJ196" s="2">
        <f t="shared" si="510"/>
        <v>52.654818977283355</v>
      </c>
      <c r="EK196" s="2">
        <f t="shared" si="511"/>
        <v>52.066075961115729</v>
      </c>
      <c r="EL196" s="2">
        <f t="shared" si="512"/>
        <v>49.390191970920384</v>
      </c>
      <c r="EM196" s="2">
        <f t="shared" si="513"/>
        <v>50.40574292649822</v>
      </c>
      <c r="EN196" s="2">
        <f t="shared" si="514"/>
        <v>53.337872855158807</v>
      </c>
      <c r="EO196" s="2">
        <f t="shared" si="515"/>
        <v>56.168278567162339</v>
      </c>
      <c r="EQ196" s="2">
        <f t="shared" si="516"/>
        <v>59.590063173359468</v>
      </c>
      <c r="ER196" s="2">
        <f t="shared" si="646"/>
        <v>59.590264266061972</v>
      </c>
      <c r="ES196" s="2">
        <f t="shared" si="646"/>
        <v>58.590072196233884</v>
      </c>
      <c r="ET196" s="2">
        <f t="shared" si="646"/>
        <v>57.871878072741481</v>
      </c>
      <c r="EU196" s="2">
        <f t="shared" si="646"/>
        <v>58.582336778962024</v>
      </c>
      <c r="EV196" s="2">
        <f t="shared" si="646"/>
        <v>58.125902763934434</v>
      </c>
      <c r="EW196" s="2">
        <f t="shared" si="646"/>
        <v>57.674045035541994</v>
      </c>
      <c r="EX196" s="2">
        <f t="shared" si="646"/>
        <v>56.866022418562771</v>
      </c>
      <c r="EY196" s="2">
        <f t="shared" si="646"/>
        <v>55.799445111111112</v>
      </c>
      <c r="EZ196" s="2">
        <f t="shared" si="646"/>
        <v>53.721953583802303</v>
      </c>
      <c r="FA196" s="2">
        <f t="shared" si="646"/>
        <v>52.47807450552385</v>
      </c>
      <c r="FB196" s="2">
        <f t="shared" si="646"/>
        <v>51.360228283131221</v>
      </c>
      <c r="FC196" s="2">
        <f t="shared" si="646"/>
        <v>51.9709432187517</v>
      </c>
      <c r="FD196" s="2">
        <f t="shared" si="646"/>
        <v>53.591063110553741</v>
      </c>
      <c r="FE196" s="2">
        <f t="shared" si="646"/>
        <v>54.174098734665165</v>
      </c>
      <c r="FG196" s="2">
        <f t="shared" si="518"/>
        <v>0.9999908823046606</v>
      </c>
      <c r="FH196" s="2">
        <f t="shared" si="647"/>
        <v>0.99999038812966912</v>
      </c>
      <c r="FI196" s="2">
        <f t="shared" si="647"/>
        <v>0.99999023997781622</v>
      </c>
      <c r="FJ196" s="2">
        <f t="shared" si="647"/>
        <v>0.9999896770919835</v>
      </c>
      <c r="FK196" s="2">
        <f t="shared" si="647"/>
        <v>0.99999132898563914</v>
      </c>
      <c r="FL196" s="2">
        <f t="shared" si="647"/>
        <v>0.99998978506747616</v>
      </c>
      <c r="FM196" s="2">
        <f t="shared" si="647"/>
        <v>0.99998892199681644</v>
      </c>
      <c r="FN196" s="2">
        <f t="shared" si="647"/>
        <v>0.99998815136159946</v>
      </c>
      <c r="FO196" s="2">
        <f t="shared" si="647"/>
        <v>0.99998896193869447</v>
      </c>
      <c r="FP196" s="2">
        <f t="shared" si="647"/>
        <v>0.99998853961755163</v>
      </c>
      <c r="FQ196" s="2">
        <f t="shared" si="647"/>
        <v>0.9999886039558703</v>
      </c>
      <c r="FR196" s="2">
        <f t="shared" si="647"/>
        <v>0.99998906869829729</v>
      </c>
      <c r="FS196" s="2">
        <f t="shared" si="647"/>
        <v>0.99998959442011981</v>
      </c>
      <c r="FT196" s="2">
        <f t="shared" si="647"/>
        <v>0.99998876653737667</v>
      </c>
      <c r="FU196" s="2">
        <f t="shared" si="647"/>
        <v>0.99998675258113034</v>
      </c>
      <c r="FW196" s="2">
        <f t="shared" si="536"/>
        <v>0.75405523436595412</v>
      </c>
      <c r="FX196" s="2">
        <f t="shared" si="588"/>
        <v>0.76217024562908453</v>
      </c>
      <c r="FY196" s="2">
        <f t="shared" si="589"/>
        <v>0.80863853327240742</v>
      </c>
      <c r="FZ196" s="2">
        <f t="shared" si="590"/>
        <v>0.78168424993814545</v>
      </c>
      <c r="GA196" s="2">
        <f t="shared" si="591"/>
        <v>0.80913396107672386</v>
      </c>
      <c r="GB196" s="2">
        <f t="shared" si="592"/>
        <v>0.79415095328211827</v>
      </c>
      <c r="GC196" s="2">
        <f t="shared" si="593"/>
        <v>0.81235395523706644</v>
      </c>
      <c r="GD196" s="2">
        <f t="shared" si="594"/>
        <v>0.81792195736766127</v>
      </c>
      <c r="GE196" s="2">
        <f t="shared" si="595"/>
        <v>0.84435237584512601</v>
      </c>
      <c r="GF196" s="2">
        <f t="shared" si="596"/>
        <v>0.84666312288503442</v>
      </c>
      <c r="GG196" s="2">
        <f t="shared" si="597"/>
        <v>0.8328083316791336</v>
      </c>
      <c r="GH196" s="2">
        <f t="shared" si="598"/>
        <v>0.79947717426368947</v>
      </c>
      <c r="GI196" s="2">
        <f t="shared" si="599"/>
        <v>0.77218956747229273</v>
      </c>
      <c r="GJ196" s="2">
        <f t="shared" si="600"/>
        <v>0.64982672383806539</v>
      </c>
      <c r="GK196" s="2">
        <f t="shared" si="601"/>
        <v>0.63947808555384811</v>
      </c>
      <c r="GM196" s="86">
        <f t="shared" si="537"/>
        <v>1.5495136353757079E-188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4.1147162450741734E-306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6.3930658594740359E-146</v>
      </c>
      <c r="HA196" s="86">
        <f t="shared" si="615"/>
        <v>7.2310927664259456E-147</v>
      </c>
      <c r="HC196" s="86">
        <f t="shared" si="538"/>
        <v>1.6519296238832872E-141</v>
      </c>
      <c r="HD196" s="86">
        <f t="shared" si="616"/>
        <v>2.2476740868390054E-250</v>
      </c>
      <c r="HE196" s="86">
        <f t="shared" si="617"/>
        <v>5.8414678554129521E-299</v>
      </c>
      <c r="HF196" s="86">
        <f t="shared" si="618"/>
        <v>1.1505101508719819E-238</v>
      </c>
      <c r="HG196" s="86">
        <f t="shared" si="619"/>
        <v>0</v>
      </c>
      <c r="HH196" s="86">
        <f t="shared" si="620"/>
        <v>2.4343434320646031E-228</v>
      </c>
      <c r="HI196" s="86">
        <f t="shared" si="621"/>
        <v>3.9451111851235136E-255</v>
      </c>
      <c r="HJ196" s="86">
        <f t="shared" si="622"/>
        <v>0</v>
      </c>
      <c r="HK196" s="86">
        <f t="shared" si="623"/>
        <v>0</v>
      </c>
      <c r="HL196" s="86">
        <f t="shared" si="624"/>
        <v>6.0489349205491898E-283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7.7153115763539545E-77</v>
      </c>
      <c r="HQ196" s="86">
        <f t="shared" si="629"/>
        <v>1.6200749642257064E-138</v>
      </c>
      <c r="HS196" s="86">
        <f t="shared" si="539"/>
        <v>6.5181610706912826E-32</v>
      </c>
      <c r="HT196" s="86">
        <f t="shared" si="630"/>
        <v>1.2578890407026844E-32</v>
      </c>
      <c r="HU196" s="86">
        <f t="shared" si="631"/>
        <v>4.6252105682679155E-42</v>
      </c>
      <c r="HV196" s="86">
        <f t="shared" si="632"/>
        <v>1.1855050137570333E-44</v>
      </c>
      <c r="HW196" s="86">
        <f t="shared" si="633"/>
        <v>1.0181747124252038E-37</v>
      </c>
      <c r="HX196" s="86">
        <f t="shared" si="634"/>
        <v>3.7534536175434206E-43</v>
      </c>
      <c r="HY196" s="86">
        <f t="shared" si="635"/>
        <v>2.4858307571500107E-44</v>
      </c>
      <c r="HZ196" s="86">
        <f t="shared" si="636"/>
        <v>2.2787034085765513E-46</v>
      </c>
      <c r="IA196" s="86">
        <f t="shared" si="637"/>
        <v>8.0180841371886954E-54</v>
      </c>
      <c r="IB196" s="86">
        <f t="shared" si="638"/>
        <v>3.5806081737161427E-54</v>
      </c>
      <c r="IC196" s="86">
        <f t="shared" si="639"/>
        <v>1.079658503313504E-52</v>
      </c>
      <c r="ID196" s="86">
        <f t="shared" si="640"/>
        <v>2.7312558149037182E-43</v>
      </c>
      <c r="IE196" s="86">
        <f t="shared" si="641"/>
        <v>5.2795623129643736E-36</v>
      </c>
      <c r="IF196" s="86">
        <f t="shared" si="642"/>
        <v>8.8285654103084662E-21</v>
      </c>
      <c r="IG196" s="86">
        <f t="shared" si="643"/>
        <v>1.0136493287676357E-13</v>
      </c>
      <c r="II196" s="86">
        <f t="shared" si="540"/>
        <v>0.2128207595646138</v>
      </c>
      <c r="IJ196" s="86">
        <f t="shared" si="541"/>
        <v>0.19886612075690077</v>
      </c>
      <c r="IK196" s="86">
        <f t="shared" si="542"/>
        <v>8.3010917593220615E-2</v>
      </c>
      <c r="IL196" s="86">
        <f t="shared" si="543"/>
        <v>0.11726328059780211</v>
      </c>
      <c r="IM196" s="86">
        <f t="shared" si="544"/>
        <v>0.10171162185191217</v>
      </c>
      <c r="IN196" s="86">
        <f t="shared" si="545"/>
        <v>9.4667366662779556E-2</v>
      </c>
      <c r="IO196" s="86">
        <f t="shared" si="546"/>
        <v>7.003768184712672E-2</v>
      </c>
      <c r="IP196" s="86">
        <f t="shared" si="547"/>
        <v>5.9681683012426878E-2</v>
      </c>
      <c r="IQ196" s="86">
        <f t="shared" si="548"/>
        <v>2.7858767152236528E-2</v>
      </c>
      <c r="IR196" s="86">
        <f t="shared" si="549"/>
        <v>2.3036757869400085E-2</v>
      </c>
      <c r="IS196" s="86">
        <f t="shared" si="550"/>
        <v>3.5178033731929889E-2</v>
      </c>
      <c r="IT196" s="86">
        <f t="shared" si="551"/>
        <v>8.9462137852847914E-2</v>
      </c>
      <c r="IU196" s="86">
        <f t="shared" si="552"/>
        <v>0.15920141384100828</v>
      </c>
      <c r="IV196" s="86">
        <f t="shared" si="553"/>
        <v>0.50881924487422614</v>
      </c>
      <c r="IW196" s="86">
        <f t="shared" si="554"/>
        <v>0.53154749809990287</v>
      </c>
      <c r="IY196" s="86">
        <f t="shared" si="555"/>
        <v>0.2128207595646138</v>
      </c>
      <c r="IZ196" s="86">
        <f t="shared" si="556"/>
        <v>0.19886612075690077</v>
      </c>
      <c r="JA196" s="86">
        <f t="shared" si="557"/>
        <v>8.3010917593220615E-2</v>
      </c>
      <c r="JB196" s="86">
        <f t="shared" si="558"/>
        <v>0.11726328059780211</v>
      </c>
      <c r="JC196" s="86">
        <f t="shared" si="559"/>
        <v>0.10171162185191217</v>
      </c>
      <c r="JD196" s="86">
        <f t="shared" si="560"/>
        <v>9.4667366662779556E-2</v>
      </c>
      <c r="JE196" s="86">
        <f t="shared" si="561"/>
        <v>7.003768184712672E-2</v>
      </c>
      <c r="JF196" s="86">
        <f t="shared" si="562"/>
        <v>5.9681683012426878E-2</v>
      </c>
      <c r="JG196" s="86">
        <f t="shared" si="563"/>
        <v>2.7858767152236528E-2</v>
      </c>
      <c r="JH196" s="86">
        <f t="shared" si="564"/>
        <v>2.3036757869400085E-2</v>
      </c>
      <c r="JI196" s="86">
        <f t="shared" si="565"/>
        <v>3.5178033731929889E-2</v>
      </c>
      <c r="JJ196" s="86">
        <f t="shared" si="566"/>
        <v>8.9462137852847914E-2</v>
      </c>
      <c r="JK196" s="86">
        <f t="shared" si="567"/>
        <v>0.15920141384100828</v>
      </c>
      <c r="JL196" s="86">
        <f t="shared" si="568"/>
        <v>0.50881924487422614</v>
      </c>
      <c r="JM196" s="86">
        <f t="shared" si="569"/>
        <v>0.53154749810000423</v>
      </c>
    </row>
    <row r="197" spans="2:273" x14ac:dyDescent="0.25">
      <c r="B197" s="2">
        <v>170</v>
      </c>
      <c r="C197" s="37">
        <v>58.890999999999998</v>
      </c>
      <c r="D197" s="37">
        <v>59.332999999999998</v>
      </c>
      <c r="E197" s="37">
        <v>58.238</v>
      </c>
      <c r="F197" s="37">
        <v>57.929000000000002</v>
      </c>
      <c r="G197" s="37">
        <v>59.332999999999998</v>
      </c>
      <c r="H197" s="37">
        <v>58.262</v>
      </c>
      <c r="I197" s="37">
        <v>56.81</v>
      </c>
      <c r="J197" s="37">
        <v>57.25</v>
      </c>
      <c r="K197" s="37">
        <v>55.978000000000002</v>
      </c>
      <c r="L197" s="37">
        <v>53.466999999999999</v>
      </c>
      <c r="M197" s="37">
        <v>52.732999999999997</v>
      </c>
      <c r="N197" s="37">
        <v>52.777999999999999</v>
      </c>
      <c r="O197" s="37">
        <v>52.421999999999997</v>
      </c>
      <c r="P197" s="37">
        <v>54.113999999999997</v>
      </c>
      <c r="Q197" s="37">
        <v>60.348799999999997</v>
      </c>
      <c r="S197" s="4">
        <f t="shared" si="441"/>
        <v>59.468320759160349</v>
      </c>
      <c r="T197" s="4">
        <f t="shared" si="442"/>
        <v>59.258227684455747</v>
      </c>
      <c r="U197" s="4">
        <f t="shared" si="443"/>
        <v>58.273764882251434</v>
      </c>
      <c r="V197" s="4">
        <f t="shared" si="444"/>
        <v>57.395572461804456</v>
      </c>
      <c r="W197" s="4">
        <f t="shared" si="445"/>
        <v>58.211228407677133</v>
      </c>
      <c r="X197" s="4">
        <f t="shared" si="446"/>
        <v>57.750477504717438</v>
      </c>
      <c r="Y197" s="4">
        <f t="shared" si="447"/>
        <v>57.226261216871158</v>
      </c>
      <c r="Z197" s="4">
        <f t="shared" si="448"/>
        <v>56.542232080700266</v>
      </c>
      <c r="AA197" s="4">
        <f t="shared" si="449"/>
        <v>55.495614605854371</v>
      </c>
      <c r="AB197" s="4">
        <f t="shared" si="450"/>
        <v>53.452622207742259</v>
      </c>
      <c r="AC197" s="4">
        <f t="shared" si="451"/>
        <v>52.294498673209674</v>
      </c>
      <c r="AD197" s="4">
        <f t="shared" si="452"/>
        <v>50.865353420726926</v>
      </c>
      <c r="AE197" s="4">
        <f t="shared" si="453"/>
        <v>51.51173845152227</v>
      </c>
      <c r="AF197" s="4">
        <f t="shared" si="454"/>
        <v>57.232377319798658</v>
      </c>
      <c r="AG197" s="4">
        <f t="shared" si="455"/>
        <v>61.168320551946252</v>
      </c>
      <c r="AI197" s="4">
        <f t="shared" si="456"/>
        <v>-0.57732075916035086</v>
      </c>
      <c r="AJ197" s="4">
        <f t="shared" si="457"/>
        <v>7.4772315544251455E-2</v>
      </c>
      <c r="AK197" s="4">
        <f t="shared" si="458"/>
        <v>-3.5764882251434926E-2</v>
      </c>
      <c r="AL197" s="4">
        <f t="shared" si="459"/>
        <v>0.53342753819554645</v>
      </c>
      <c r="AM197" s="4">
        <f t="shared" si="460"/>
        <v>1.1217715923228653</v>
      </c>
      <c r="AN197" s="4">
        <f t="shared" si="461"/>
        <v>0.51152249528256277</v>
      </c>
      <c r="AO197" s="4">
        <f t="shared" si="462"/>
        <v>-0.41626121687115614</v>
      </c>
      <c r="AP197" s="4">
        <f t="shared" si="463"/>
        <v>0.70776791929973371</v>
      </c>
      <c r="AQ197" s="4">
        <f t="shared" si="464"/>
        <v>0.48238539414563064</v>
      </c>
      <c r="AR197" s="4">
        <f t="shared" si="465"/>
        <v>1.4377792257739941E-2</v>
      </c>
      <c r="AS197" s="4">
        <f t="shared" si="466"/>
        <v>0.43850132679032328</v>
      </c>
      <c r="AT197" s="4">
        <f t="shared" si="467"/>
        <v>1.9126465792730727</v>
      </c>
      <c r="AU197" s="4">
        <f t="shared" si="468"/>
        <v>0.91026154847772744</v>
      </c>
      <c r="AV197" s="4">
        <f t="shared" si="644"/>
        <v>-3.1183773197986611</v>
      </c>
      <c r="AW197" s="4">
        <f t="shared" si="644"/>
        <v>-0.81952055194625473</v>
      </c>
      <c r="AY197" s="2">
        <f t="shared" si="520"/>
        <v>59.468320759160349</v>
      </c>
      <c r="AZ197" s="2">
        <f t="shared" si="571"/>
        <v>59.257437333268058</v>
      </c>
      <c r="BA197" s="2">
        <f t="shared" si="572"/>
        <v>58.27375836123403</v>
      </c>
      <c r="BB197" s="2">
        <f t="shared" si="573"/>
        <v>57.395498627885274</v>
      </c>
      <c r="BC197" s="2">
        <f t="shared" si="574"/>
        <v>58.211193591544614</v>
      </c>
      <c r="BD197" s="2">
        <f t="shared" si="575"/>
        <v>57.75045293456985</v>
      </c>
      <c r="BE197" s="2">
        <f t="shared" si="576"/>
        <v>57.226256914990145</v>
      </c>
      <c r="BF197" s="2">
        <f t="shared" si="577"/>
        <v>56.542230381823785</v>
      </c>
      <c r="BG197" s="2">
        <f t="shared" si="578"/>
        <v>55.495614592491712</v>
      </c>
      <c r="BH197" s="2">
        <f t="shared" si="579"/>
        <v>53.452622203616166</v>
      </c>
      <c r="BI197" s="2">
        <f t="shared" si="580"/>
        <v>52.29449860582848</v>
      </c>
      <c r="BJ197" s="2">
        <f t="shared" si="581"/>
        <v>50.865321119162928</v>
      </c>
      <c r="BK197" s="2">
        <f t="shared" si="582"/>
        <v>51.510581719512018</v>
      </c>
      <c r="BL197" s="2">
        <f t="shared" si="583"/>
        <v>53.401532306449724</v>
      </c>
      <c r="BM197" s="2">
        <f t="shared" si="584"/>
        <v>54.763202173905484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101.96331274539415</v>
      </c>
      <c r="DL197" s="2">
        <f t="shared" si="645"/>
        <v>101.5304584717608</v>
      </c>
      <c r="DM197" s="2">
        <f t="shared" si="645"/>
        <v>108.66349229839928</v>
      </c>
      <c r="DN197" s="2">
        <f t="shared" si="645"/>
        <v>104.69466898218062</v>
      </c>
      <c r="DO197" s="2">
        <f t="shared" si="645"/>
        <v>101.04692858493371</v>
      </c>
      <c r="DP197" s="2">
        <f t="shared" si="645"/>
        <v>95.517527635155545</v>
      </c>
      <c r="DQ197" s="2">
        <f t="shared" si="645"/>
        <v>105.53499437148218</v>
      </c>
      <c r="DR197" s="2">
        <f t="shared" si="645"/>
        <v>107.27478677462886</v>
      </c>
      <c r="DS197" s="2">
        <f t="shared" si="645"/>
        <v>83.634164821763605</v>
      </c>
      <c r="DT197" s="2">
        <f t="shared" si="645"/>
        <v>91.664367408906884</v>
      </c>
      <c r="DU197" s="2">
        <f t="shared" si="645"/>
        <v>92.005184210526338</v>
      </c>
      <c r="DV197" s="2">
        <f t="shared" si="645"/>
        <v>95.668117823639747</v>
      </c>
      <c r="DW197" s="2">
        <f t="shared" si="645"/>
        <v>95.93232926829269</v>
      </c>
      <c r="DX197" s="2">
        <f t="shared" si="645"/>
        <v>77.15889965156795</v>
      </c>
      <c r="DY197" s="2">
        <f t="shared" si="645"/>
        <v>75.013104694167836</v>
      </c>
      <c r="EA197" s="2">
        <f t="shared" si="440"/>
        <v>59.325121873376389</v>
      </c>
      <c r="EB197" s="2">
        <f t="shared" si="502"/>
        <v>58.413465105243006</v>
      </c>
      <c r="EC197" s="2">
        <f t="shared" si="503"/>
        <v>57.331777668889075</v>
      </c>
      <c r="ED197" s="2">
        <f t="shared" si="504"/>
        <v>56.019734422113174</v>
      </c>
      <c r="EE197" s="2">
        <f t="shared" si="505"/>
        <v>56.999519231641486</v>
      </c>
      <c r="EF197" s="2">
        <f t="shared" si="506"/>
        <v>56.560233694058368</v>
      </c>
      <c r="EG197" s="2">
        <f t="shared" si="507"/>
        <v>55.65454594525535</v>
      </c>
      <c r="EH197" s="2">
        <f t="shared" si="508"/>
        <v>55.528741826129881</v>
      </c>
      <c r="EI197" s="2">
        <f t="shared" si="509"/>
        <v>54.283372303595208</v>
      </c>
      <c r="EJ197" s="2">
        <f t="shared" si="510"/>
        <v>52.521273048518282</v>
      </c>
      <c r="EK197" s="2">
        <f t="shared" si="511"/>
        <v>51.940122270529045</v>
      </c>
      <c r="EL197" s="2">
        <f t="shared" si="512"/>
        <v>49.235977255516332</v>
      </c>
      <c r="EM197" s="2">
        <f t="shared" si="513"/>
        <v>50.25701578487157</v>
      </c>
      <c r="EN197" s="2">
        <f t="shared" si="514"/>
        <v>53.22882877111239</v>
      </c>
      <c r="EO197" s="2">
        <f t="shared" si="515"/>
        <v>56.101220533868315</v>
      </c>
      <c r="EQ197" s="2">
        <f t="shared" si="516"/>
        <v>59.510457250676978</v>
      </c>
      <c r="ER197" s="2">
        <f t="shared" si="646"/>
        <v>59.497134847337449</v>
      </c>
      <c r="ES197" s="2">
        <f t="shared" si="646"/>
        <v>58.476505022292976</v>
      </c>
      <c r="ET197" s="2">
        <f t="shared" si="646"/>
        <v>57.745350770593923</v>
      </c>
      <c r="EU197" s="2">
        <f t="shared" si="646"/>
        <v>58.471442183064639</v>
      </c>
      <c r="EV197" s="2">
        <f t="shared" si="646"/>
        <v>58.031370950539745</v>
      </c>
      <c r="EW197" s="2">
        <f t="shared" si="646"/>
        <v>57.556752601822105</v>
      </c>
      <c r="EX197" s="2">
        <f t="shared" si="646"/>
        <v>56.747319392693605</v>
      </c>
      <c r="EY197" s="2">
        <f t="shared" si="646"/>
        <v>55.699071333333336</v>
      </c>
      <c r="EZ197" s="2">
        <f t="shared" si="646"/>
        <v>53.605978144713923</v>
      </c>
      <c r="FA197" s="2">
        <f t="shared" si="646"/>
        <v>52.358889457396288</v>
      </c>
      <c r="FB197" s="2">
        <f t="shared" si="646"/>
        <v>51.237461855690981</v>
      </c>
      <c r="FC197" s="2">
        <f t="shared" si="646"/>
        <v>51.847316504080908</v>
      </c>
      <c r="FD197" s="2">
        <f t="shared" si="646"/>
        <v>53.486042996873046</v>
      </c>
      <c r="FE197" s="2">
        <f t="shared" si="646"/>
        <v>54.074888459769404</v>
      </c>
      <c r="FG197" s="2">
        <f t="shared" si="518"/>
        <v>0.99999168455634935</v>
      </c>
      <c r="FH197" s="2">
        <f t="shared" si="647"/>
        <v>0.99999123386265787</v>
      </c>
      <c r="FI197" s="2">
        <f t="shared" si="647"/>
        <v>0.99999109874633185</v>
      </c>
      <c r="FJ197" s="2">
        <f t="shared" si="647"/>
        <v>0.9999905853874439</v>
      </c>
      <c r="FK197" s="2">
        <f t="shared" si="647"/>
        <v>0.99999209193488114</v>
      </c>
      <c r="FL197" s="2">
        <f t="shared" si="647"/>
        <v>0.99999068386244161</v>
      </c>
      <c r="FM197" s="2">
        <f t="shared" si="647"/>
        <v>0.99998989673117</v>
      </c>
      <c r="FN197" s="2">
        <f t="shared" si="647"/>
        <v>0.99998919390208119</v>
      </c>
      <c r="FO197" s="2">
        <f t="shared" si="647"/>
        <v>0.99998993315866669</v>
      </c>
      <c r="FP197" s="2">
        <f t="shared" si="647"/>
        <v>0.99998954799644424</v>
      </c>
      <c r="FQ197" s="2">
        <f t="shared" si="647"/>
        <v>0.99998960667380621</v>
      </c>
      <c r="FR197" s="2">
        <f t="shared" si="647"/>
        <v>0.99999003052476987</v>
      </c>
      <c r="FS197" s="2">
        <f t="shared" si="647"/>
        <v>0.99999050998967065</v>
      </c>
      <c r="FT197" s="2">
        <f t="shared" si="647"/>
        <v>0.9999897549501976</v>
      </c>
      <c r="FU197" s="2">
        <f t="shared" si="647"/>
        <v>0.9999879181963145</v>
      </c>
      <c r="FW197" s="2">
        <f t="shared" si="536"/>
        <v>0.77073428932417964</v>
      </c>
      <c r="FX197" s="2">
        <f t="shared" si="588"/>
        <v>0.77846065620415217</v>
      </c>
      <c r="FY197" s="2">
        <f t="shared" si="589"/>
        <v>0.82248735730141942</v>
      </c>
      <c r="FZ197" s="2">
        <f t="shared" si="590"/>
        <v>0.79699404293014298</v>
      </c>
      <c r="GA197" s="2">
        <f t="shared" si="591"/>
        <v>0.82295478098935715</v>
      </c>
      <c r="GB197" s="2">
        <f t="shared" si="592"/>
        <v>0.80880033712699262</v>
      </c>
      <c r="GC197" s="2">
        <f t="shared" si="593"/>
        <v>0.82599175475014475</v>
      </c>
      <c r="GD197" s="2">
        <f t="shared" si="594"/>
        <v>0.83123915182654018</v>
      </c>
      <c r="GE197" s="2">
        <f t="shared" si="595"/>
        <v>0.85607660503193428</v>
      </c>
      <c r="GF197" s="2">
        <f t="shared" si="596"/>
        <v>0.85824251642359328</v>
      </c>
      <c r="GG197" s="2">
        <f t="shared" si="597"/>
        <v>0.84524274380153386</v>
      </c>
      <c r="GH197" s="2">
        <f t="shared" si="598"/>
        <v>0.81383636897790046</v>
      </c>
      <c r="GI197" s="2">
        <f t="shared" si="599"/>
        <v>0.78798459958361067</v>
      </c>
      <c r="GJ197" s="2">
        <f t="shared" si="600"/>
        <v>0.67048535149791333</v>
      </c>
      <c r="GK197" s="2">
        <f t="shared" si="601"/>
        <v>0.66042820263291557</v>
      </c>
      <c r="GM197" s="86">
        <f t="shared" si="537"/>
        <v>4.0418446139244137E-192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1.1000462789059585E-148</v>
      </c>
      <c r="HA197" s="86">
        <f t="shared" si="615"/>
        <v>1.2127459752845552E-149</v>
      </c>
      <c r="HC197" s="86">
        <f t="shared" si="538"/>
        <v>5.7984952987973356E-145</v>
      </c>
      <c r="HD197" s="86">
        <f t="shared" si="616"/>
        <v>1.9685966691650188E-256</v>
      </c>
      <c r="HE197" s="86">
        <f t="shared" si="617"/>
        <v>3.48912925139309E-306</v>
      </c>
      <c r="HF197" s="86">
        <f t="shared" si="618"/>
        <v>1.9494260312098724E-244</v>
      </c>
      <c r="HG197" s="86">
        <f t="shared" si="619"/>
        <v>0</v>
      </c>
      <c r="HH197" s="86">
        <f t="shared" si="620"/>
        <v>7.7544902127244298E-234</v>
      </c>
      <c r="HI197" s="86">
        <f t="shared" si="621"/>
        <v>3.1552085038699719E-261</v>
      </c>
      <c r="HJ197" s="86">
        <f t="shared" si="622"/>
        <v>0</v>
      </c>
      <c r="HK197" s="86">
        <f t="shared" si="623"/>
        <v>0</v>
      </c>
      <c r="HL197" s="86">
        <f t="shared" si="624"/>
        <v>1.1143556150545231E-289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1.072820582116875E-78</v>
      </c>
      <c r="HQ197" s="86">
        <f t="shared" si="629"/>
        <v>6.1081232518773466E-142</v>
      </c>
      <c r="HS197" s="86">
        <f t="shared" si="539"/>
        <v>1.9831338895224636E-33</v>
      </c>
      <c r="HT197" s="86">
        <f t="shared" si="630"/>
        <v>3.7804629380068538E-34</v>
      </c>
      <c r="HU197" s="86">
        <f t="shared" si="631"/>
        <v>5.9212043678714215E-44</v>
      </c>
      <c r="HV197" s="86">
        <f t="shared" si="632"/>
        <v>1.2057181625053775E-46</v>
      </c>
      <c r="HW197" s="86">
        <f t="shared" si="633"/>
        <v>2.1017419796484481E-39</v>
      </c>
      <c r="HX197" s="86">
        <f t="shared" si="634"/>
        <v>3.9838954907062215E-45</v>
      </c>
      <c r="HY197" s="86">
        <f t="shared" si="635"/>
        <v>2.4920544402853726E-46</v>
      </c>
      <c r="HZ197" s="86">
        <f t="shared" si="636"/>
        <v>1.9220671409904585E-48</v>
      </c>
      <c r="IA197" s="86">
        <f t="shared" si="637"/>
        <v>3.8182935298433686E-56</v>
      </c>
      <c r="IB197" s="86">
        <f t="shared" si="638"/>
        <v>1.4808876930607403E-56</v>
      </c>
      <c r="IC197" s="86">
        <f t="shared" si="639"/>
        <v>5.1991983438955947E-55</v>
      </c>
      <c r="ID197" s="86">
        <f t="shared" si="640"/>
        <v>2.985998537902548E-45</v>
      </c>
      <c r="IE197" s="86">
        <f t="shared" si="641"/>
        <v>1.115891621834443E-37</v>
      </c>
      <c r="IF197" s="86">
        <f t="shared" si="642"/>
        <v>7.566923090300808E-22</v>
      </c>
      <c r="IG197" s="86">
        <f t="shared" si="643"/>
        <v>1.9664796796721509E-14</v>
      </c>
      <c r="II197" s="86">
        <f t="shared" si="540"/>
        <v>0.17772699726166155</v>
      </c>
      <c r="IJ197" s="86">
        <f t="shared" si="541"/>
        <v>0.1657307121639941</v>
      </c>
      <c r="IK197" s="86">
        <f t="shared" si="542"/>
        <v>6.5145908486897164E-2</v>
      </c>
      <c r="IL197" s="86">
        <f t="shared" si="543"/>
        <v>9.3065565177329793E-2</v>
      </c>
      <c r="IM197" s="86">
        <f t="shared" si="544"/>
        <v>8.1690610585925638E-2</v>
      </c>
      <c r="IN197" s="86">
        <f t="shared" si="545"/>
        <v>7.421634356410084E-2</v>
      </c>
      <c r="IO197" s="86">
        <f t="shared" si="546"/>
        <v>5.416263120268279E-2</v>
      </c>
      <c r="IP197" s="86">
        <f t="shared" si="547"/>
        <v>4.56531062181166E-2</v>
      </c>
      <c r="IQ197" s="86">
        <f t="shared" si="548"/>
        <v>2.0391868049057439E-2</v>
      </c>
      <c r="IR197" s="86">
        <f t="shared" si="549"/>
        <v>1.6605043108882521E-2</v>
      </c>
      <c r="IS197" s="86">
        <f t="shared" si="550"/>
        <v>2.5938989076719047E-2</v>
      </c>
      <c r="IT197" s="86">
        <f t="shared" si="551"/>
        <v>7.00897619606905E-2</v>
      </c>
      <c r="IU197" s="86">
        <f t="shared" si="552"/>
        <v>0.1300613182190585</v>
      </c>
      <c r="IV197" s="86">
        <f t="shared" si="553"/>
        <v>0.48358634982615806</v>
      </c>
      <c r="IW197" s="86">
        <f t="shared" si="554"/>
        <v>0.50026682099922848</v>
      </c>
      <c r="IY197" s="86">
        <f t="shared" si="555"/>
        <v>0.17772699726166155</v>
      </c>
      <c r="IZ197" s="86">
        <f t="shared" si="556"/>
        <v>0.1657307121639941</v>
      </c>
      <c r="JA197" s="86">
        <f t="shared" si="557"/>
        <v>6.5145908486897164E-2</v>
      </c>
      <c r="JB197" s="86">
        <f t="shared" si="558"/>
        <v>9.3065565177329793E-2</v>
      </c>
      <c r="JC197" s="86">
        <f t="shared" si="559"/>
        <v>8.1690610585925638E-2</v>
      </c>
      <c r="JD197" s="86">
        <f t="shared" si="560"/>
        <v>7.421634356410084E-2</v>
      </c>
      <c r="JE197" s="86">
        <f t="shared" si="561"/>
        <v>5.416263120268279E-2</v>
      </c>
      <c r="JF197" s="86">
        <f t="shared" si="562"/>
        <v>4.56531062181166E-2</v>
      </c>
      <c r="JG197" s="86">
        <f t="shared" si="563"/>
        <v>2.0391868049057439E-2</v>
      </c>
      <c r="JH197" s="86">
        <f t="shared" si="564"/>
        <v>1.6605043108882521E-2</v>
      </c>
      <c r="JI197" s="86">
        <f t="shared" si="565"/>
        <v>2.5938989076719047E-2</v>
      </c>
      <c r="JJ197" s="86">
        <f t="shared" si="566"/>
        <v>7.00897619606905E-2</v>
      </c>
      <c r="JK197" s="86">
        <f t="shared" si="567"/>
        <v>0.1300613182190585</v>
      </c>
      <c r="JL197" s="86">
        <f t="shared" si="568"/>
        <v>0.48358634982615806</v>
      </c>
      <c r="JM197" s="86">
        <f t="shared" si="569"/>
        <v>0.50026682099924813</v>
      </c>
    </row>
    <row r="198" spans="2:273" x14ac:dyDescent="0.25">
      <c r="B198" s="2">
        <v>171</v>
      </c>
      <c r="C198" s="37">
        <v>58.695999999999998</v>
      </c>
      <c r="D198" s="37">
        <v>59.119</v>
      </c>
      <c r="E198" s="37">
        <v>57.975999999999999</v>
      </c>
      <c r="F198" s="37">
        <v>58.119</v>
      </c>
      <c r="G198" s="37">
        <v>59.570999999999998</v>
      </c>
      <c r="H198" s="37">
        <v>58.19</v>
      </c>
      <c r="I198" s="37">
        <v>58.856999999999999</v>
      </c>
      <c r="J198" s="37">
        <v>56.204999999999998</v>
      </c>
      <c r="K198" s="37">
        <v>55.911000000000001</v>
      </c>
      <c r="L198" s="37">
        <v>54.555999999999997</v>
      </c>
      <c r="M198" s="37">
        <v>51.777999999999999</v>
      </c>
      <c r="N198" s="37">
        <v>50.866999999999997</v>
      </c>
      <c r="O198" s="37">
        <v>51.578000000000003</v>
      </c>
      <c r="P198" s="37">
        <v>53</v>
      </c>
      <c r="Q198" s="37">
        <v>58.2791</v>
      </c>
      <c r="S198" s="4">
        <f t="shared" si="441"/>
        <v>59.39093266115173</v>
      </c>
      <c r="T198" s="4">
        <f t="shared" si="442"/>
        <v>59.177569494641894</v>
      </c>
      <c r="U198" s="4">
        <f t="shared" si="443"/>
        <v>58.172004916392687</v>
      </c>
      <c r="V198" s="4">
        <f t="shared" si="444"/>
        <v>57.288395512615629</v>
      </c>
      <c r="W198" s="4">
        <f t="shared" si="445"/>
        <v>58.115538361032989</v>
      </c>
      <c r="X198" s="4">
        <f t="shared" si="446"/>
        <v>57.67187231790497</v>
      </c>
      <c r="Y198" s="4">
        <f t="shared" si="447"/>
        <v>57.128288286409514</v>
      </c>
      <c r="Z198" s="4">
        <f t="shared" si="448"/>
        <v>56.435673703459585</v>
      </c>
      <c r="AA198" s="4">
        <f t="shared" si="449"/>
        <v>55.407746743024489</v>
      </c>
      <c r="AB198" s="4">
        <f t="shared" si="450"/>
        <v>53.346071217624093</v>
      </c>
      <c r="AC198" s="4">
        <f t="shared" si="451"/>
        <v>52.179197192526509</v>
      </c>
      <c r="AD198" s="4">
        <f t="shared" si="452"/>
        <v>50.76422173095844</v>
      </c>
      <c r="AE198" s="4">
        <f t="shared" si="453"/>
        <v>51.406144765716256</v>
      </c>
      <c r="AF198" s="4">
        <f t="shared" si="454"/>
        <v>56.224770207985443</v>
      </c>
      <c r="AG198" s="4">
        <f t="shared" si="455"/>
        <v>59.033358569529099</v>
      </c>
      <c r="AI198" s="4">
        <f t="shared" si="456"/>
        <v>-0.69493266115173213</v>
      </c>
      <c r="AJ198" s="4">
        <f t="shared" si="457"/>
        <v>-5.8569494641893982E-2</v>
      </c>
      <c r="AK198" s="4">
        <f t="shared" si="458"/>
        <v>-0.19600491639268824</v>
      </c>
      <c r="AL198" s="4">
        <f t="shared" si="459"/>
        <v>0.83060448738437032</v>
      </c>
      <c r="AM198" s="4">
        <f t="shared" si="460"/>
        <v>1.4554616389670088</v>
      </c>
      <c r="AN198" s="4">
        <f t="shared" si="461"/>
        <v>0.51812768209502735</v>
      </c>
      <c r="AO198" s="4">
        <f t="shared" si="462"/>
        <v>1.728711713590485</v>
      </c>
      <c r="AP198" s="4">
        <f t="shared" si="463"/>
        <v>-0.23067370345958693</v>
      </c>
      <c r="AQ198" s="4">
        <f t="shared" si="464"/>
        <v>0.50325325697551193</v>
      </c>
      <c r="AR198" s="4">
        <f t="shared" si="465"/>
        <v>1.2099287823759042</v>
      </c>
      <c r="AS198" s="4">
        <f t="shared" si="466"/>
        <v>-0.40119719252651009</v>
      </c>
      <c r="AT198" s="4">
        <f t="shared" si="467"/>
        <v>0.10277826904155773</v>
      </c>
      <c r="AU198" s="4">
        <f t="shared" si="468"/>
        <v>0.17185523428374694</v>
      </c>
      <c r="AV198" s="4">
        <f t="shared" si="644"/>
        <v>-3.2247702079854434</v>
      </c>
      <c r="AW198" s="4">
        <f t="shared" si="644"/>
        <v>-0.75425856952909953</v>
      </c>
      <c r="AY198" s="2">
        <f t="shared" si="520"/>
        <v>59.39093266115173</v>
      </c>
      <c r="AZ198" s="2">
        <f t="shared" si="571"/>
        <v>59.177294490449434</v>
      </c>
      <c r="BA198" s="2">
        <f t="shared" si="572"/>
        <v>58.172003460711053</v>
      </c>
      <c r="BB198" s="2">
        <f t="shared" si="573"/>
        <v>57.288377398987151</v>
      </c>
      <c r="BC198" s="2">
        <f t="shared" si="574"/>
        <v>58.11552921753389</v>
      </c>
      <c r="BD198" s="2">
        <f t="shared" si="575"/>
        <v>57.671866828822509</v>
      </c>
      <c r="BE198" s="2">
        <f t="shared" si="576"/>
        <v>57.128287422641257</v>
      </c>
      <c r="BF198" s="2">
        <f t="shared" si="577"/>
        <v>56.435673388679447</v>
      </c>
      <c r="BG198" s="2">
        <f t="shared" si="578"/>
        <v>55.407746741239087</v>
      </c>
      <c r="BH198" s="2">
        <f t="shared" si="579"/>
        <v>53.3460712171306</v>
      </c>
      <c r="BI198" s="2">
        <f t="shared" si="580"/>
        <v>52.179197182985448</v>
      </c>
      <c r="BJ198" s="2">
        <f t="shared" si="581"/>
        <v>50.764214569570669</v>
      </c>
      <c r="BK198" s="2">
        <f t="shared" si="582"/>
        <v>51.40579552433276</v>
      </c>
      <c r="BL198" s="2">
        <f t="shared" si="583"/>
        <v>53.300396224829584</v>
      </c>
      <c r="BM198" s="2">
        <f t="shared" si="584"/>
        <v>54.633020719495292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102.15515252189671</v>
      </c>
      <c r="DL198" s="2">
        <f t="shared" si="645"/>
        <v>101.6983853820598</v>
      </c>
      <c r="DM198" s="2">
        <f t="shared" si="645"/>
        <v>108.87617381455753</v>
      </c>
      <c r="DN198" s="2">
        <f t="shared" si="645"/>
        <v>104.88635593476292</v>
      </c>
      <c r="DO198" s="2">
        <f t="shared" si="645"/>
        <v>101.21428803716611</v>
      </c>
      <c r="DP198" s="2">
        <f t="shared" si="645"/>
        <v>95.648273029296291</v>
      </c>
      <c r="DQ198" s="2">
        <f t="shared" si="645"/>
        <v>105.73355309568481</v>
      </c>
      <c r="DR198" s="2">
        <f t="shared" si="645"/>
        <v>107.48623009446692</v>
      </c>
      <c r="DS198" s="2">
        <f t="shared" si="645"/>
        <v>83.666006848030023</v>
      </c>
      <c r="DT198" s="2">
        <f t="shared" si="645"/>
        <v>91.77624898785426</v>
      </c>
      <c r="DU198" s="2">
        <f t="shared" si="645"/>
        <v>92.130788663967621</v>
      </c>
      <c r="DV198" s="2">
        <f t="shared" si="645"/>
        <v>95.831965196998084</v>
      </c>
      <c r="DW198" s="2">
        <f t="shared" si="645"/>
        <v>96.095094076655059</v>
      </c>
      <c r="DX198" s="2">
        <f t="shared" si="645"/>
        <v>77.208992682926834</v>
      </c>
      <c r="DY198" s="2">
        <f t="shared" si="645"/>
        <v>75.073642603129429</v>
      </c>
      <c r="EA198" s="2">
        <f t="shared" si="440"/>
        <v>59.242263935277975</v>
      </c>
      <c r="EB198" s="2">
        <f t="shared" si="502"/>
        <v>58.302120122464586</v>
      </c>
      <c r="EC198" s="2">
        <f t="shared" si="503"/>
        <v>57.19942503012291</v>
      </c>
      <c r="ED198" s="2">
        <f t="shared" si="504"/>
        <v>55.8636621875755</v>
      </c>
      <c r="EE198" s="2">
        <f t="shared" si="505"/>
        <v>56.864786236978574</v>
      </c>
      <c r="EF198" s="2">
        <f t="shared" si="506"/>
        <v>56.440980659061168</v>
      </c>
      <c r="EG198" s="2">
        <f t="shared" si="507"/>
        <v>55.505816985531304</v>
      </c>
      <c r="EH198" s="2">
        <f t="shared" si="508"/>
        <v>55.390349805513068</v>
      </c>
      <c r="EI198" s="2">
        <f t="shared" si="509"/>
        <v>54.160326604527299</v>
      </c>
      <c r="EJ198" s="2">
        <f t="shared" si="510"/>
        <v>52.387727119753208</v>
      </c>
      <c r="EK198" s="2">
        <f t="shared" si="511"/>
        <v>51.814168579942361</v>
      </c>
      <c r="EL198" s="2">
        <f t="shared" si="512"/>
        <v>49.081762540112273</v>
      </c>
      <c r="EM198" s="2">
        <f t="shared" si="513"/>
        <v>50.108288643244933</v>
      </c>
      <c r="EN198" s="2">
        <f t="shared" si="514"/>
        <v>53.11978468706598</v>
      </c>
      <c r="EO198" s="2">
        <f t="shared" si="515"/>
        <v>56.034162500574283</v>
      </c>
      <c r="EQ198" s="2">
        <f t="shared" si="516"/>
        <v>59.430851327994489</v>
      </c>
      <c r="ER198" s="2">
        <f t="shared" si="646"/>
        <v>59.404005428612933</v>
      </c>
      <c r="ES198" s="2">
        <f t="shared" si="646"/>
        <v>58.362937848352061</v>
      </c>
      <c r="ET198" s="2">
        <f t="shared" si="646"/>
        <v>57.618823468446365</v>
      </c>
      <c r="EU198" s="2">
        <f t="shared" si="646"/>
        <v>58.360547587167261</v>
      </c>
      <c r="EV198" s="2">
        <f t="shared" si="646"/>
        <v>57.936839137145057</v>
      </c>
      <c r="EW198" s="2">
        <f t="shared" si="646"/>
        <v>57.439460168102222</v>
      </c>
      <c r="EX198" s="2">
        <f t="shared" si="646"/>
        <v>56.628616366824431</v>
      </c>
      <c r="EY198" s="2">
        <f t="shared" si="646"/>
        <v>55.59869755555556</v>
      </c>
      <c r="EZ198" s="2">
        <f t="shared" si="646"/>
        <v>53.490002705625542</v>
      </c>
      <c r="FA198" s="2">
        <f t="shared" si="646"/>
        <v>52.239704409268725</v>
      </c>
      <c r="FB198" s="2">
        <f t="shared" si="646"/>
        <v>51.114695428250741</v>
      </c>
      <c r="FC198" s="2">
        <f t="shared" si="646"/>
        <v>51.723689789410116</v>
      </c>
      <c r="FD198" s="2">
        <f t="shared" si="646"/>
        <v>53.381022883192358</v>
      </c>
      <c r="FE198" s="2">
        <f t="shared" si="646"/>
        <v>53.975678184873644</v>
      </c>
      <c r="FG198" s="2">
        <f t="shared" si="518"/>
        <v>0.9999924162197078</v>
      </c>
      <c r="FH198" s="2">
        <f t="shared" si="647"/>
        <v>0.99999200518155806</v>
      </c>
      <c r="FI198" s="2">
        <f t="shared" si="647"/>
        <v>0.99999188195381261</v>
      </c>
      <c r="FJ198" s="2">
        <f t="shared" si="647"/>
        <v>0.99999141376418788</v>
      </c>
      <c r="FK198" s="2">
        <f t="shared" si="647"/>
        <v>0.99999278775387479</v>
      </c>
      <c r="FL198" s="2">
        <f t="shared" si="647"/>
        <v>0.9999915035746012</v>
      </c>
      <c r="FM198" s="2">
        <f t="shared" si="647"/>
        <v>0.99999078570112288</v>
      </c>
      <c r="FN198" s="2">
        <f t="shared" si="647"/>
        <v>0.99999014471219627</v>
      </c>
      <c r="FO198" s="2">
        <f t="shared" si="647"/>
        <v>0.99999081892345354</v>
      </c>
      <c r="FP198" s="2">
        <f t="shared" si="647"/>
        <v>0.99999046765069766</v>
      </c>
      <c r="FQ198" s="2">
        <f t="shared" si="647"/>
        <v>0.99999052116518594</v>
      </c>
      <c r="FR198" s="2">
        <f t="shared" si="647"/>
        <v>0.99999090772255161</v>
      </c>
      <c r="FS198" s="2">
        <f t="shared" si="647"/>
        <v>0.99999134500048692</v>
      </c>
      <c r="FT198" s="2">
        <f t="shared" si="647"/>
        <v>0.99999065639510765</v>
      </c>
      <c r="FU198" s="2">
        <f t="shared" si="647"/>
        <v>0.99998898125236613</v>
      </c>
      <c r="FW198" s="2">
        <f t="shared" si="536"/>
        <v>0.78660233761227361</v>
      </c>
      <c r="FX198" s="2">
        <f t="shared" si="588"/>
        <v>0.79393691688385659</v>
      </c>
      <c r="FY198" s="2">
        <f t="shared" si="589"/>
        <v>0.83553777932099704</v>
      </c>
      <c r="FZ198" s="2">
        <f t="shared" si="590"/>
        <v>0.81148912440473653</v>
      </c>
      <c r="GA198" s="2">
        <f t="shared" si="591"/>
        <v>0.83597769181230708</v>
      </c>
      <c r="GB198" s="2">
        <f t="shared" si="592"/>
        <v>0.82264001973161138</v>
      </c>
      <c r="GC198" s="2">
        <f t="shared" si="593"/>
        <v>0.83883502310955449</v>
      </c>
      <c r="GD198" s="2">
        <f t="shared" si="594"/>
        <v>0.84376837420713069</v>
      </c>
      <c r="GE198" s="2">
        <f t="shared" si="595"/>
        <v>0.86705675049357678</v>
      </c>
      <c r="GF198" s="2">
        <f t="shared" si="596"/>
        <v>0.86908269085022982</v>
      </c>
      <c r="GG198" s="2">
        <f t="shared" si="597"/>
        <v>0.85691127122784516</v>
      </c>
      <c r="GH198" s="2">
        <f t="shared" si="598"/>
        <v>0.82738932183112046</v>
      </c>
      <c r="GI198" s="2">
        <f t="shared" si="599"/>
        <v>0.80296393771195296</v>
      </c>
      <c r="GJ198" s="2">
        <f t="shared" si="600"/>
        <v>0.69050567794710282</v>
      </c>
      <c r="GK198" s="2">
        <f t="shared" si="601"/>
        <v>0.68076864206193632</v>
      </c>
      <c r="GM198" s="86">
        <f t="shared" si="537"/>
        <v>9.7483586166131943E-196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1.7819338669973757E-151</v>
      </c>
      <c r="HA198" s="86">
        <f t="shared" si="615"/>
        <v>1.9145832393349501E-152</v>
      </c>
      <c r="HC198" s="86">
        <f t="shared" si="538"/>
        <v>1.8471839690995E-148</v>
      </c>
      <c r="HD198" s="86">
        <f t="shared" si="616"/>
        <v>1.4577506300255918E-262</v>
      </c>
      <c r="HE198" s="86">
        <f t="shared" si="617"/>
        <v>0</v>
      </c>
      <c r="HF198" s="86">
        <f t="shared" si="618"/>
        <v>2.81510197075539E-250</v>
      </c>
      <c r="HG198" s="86">
        <f t="shared" si="619"/>
        <v>0</v>
      </c>
      <c r="HH198" s="86">
        <f t="shared" si="620"/>
        <v>2.1225866089825403E-239</v>
      </c>
      <c r="HI198" s="86">
        <f t="shared" si="621"/>
        <v>2.1356066336916667E-267</v>
      </c>
      <c r="HJ198" s="86">
        <f t="shared" si="622"/>
        <v>0</v>
      </c>
      <c r="HK198" s="86">
        <f t="shared" si="623"/>
        <v>0</v>
      </c>
      <c r="HL198" s="86">
        <f t="shared" si="624"/>
        <v>1.7087417633736423E-296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1.4161552316172953E-80</v>
      </c>
      <c r="HQ198" s="86">
        <f t="shared" si="629"/>
        <v>2.0893412656790112E-145</v>
      </c>
      <c r="HS198" s="86">
        <f t="shared" si="539"/>
        <v>5.5455690118017629E-35</v>
      </c>
      <c r="HT198" s="86">
        <f t="shared" si="630"/>
        <v>1.0456244278991327E-35</v>
      </c>
      <c r="HU198" s="86">
        <f t="shared" si="631"/>
        <v>6.8661138893418848E-46</v>
      </c>
      <c r="HV198" s="86">
        <f t="shared" si="632"/>
        <v>1.1060581086424425E-48</v>
      </c>
      <c r="HW198" s="86">
        <f t="shared" si="633"/>
        <v>3.9739337222488641E-41</v>
      </c>
      <c r="HX198" s="86">
        <f t="shared" si="634"/>
        <v>3.8076782646366471E-47</v>
      </c>
      <c r="HY198" s="86">
        <f t="shared" si="635"/>
        <v>2.2502273880802227E-48</v>
      </c>
      <c r="HZ198" s="86">
        <f t="shared" si="636"/>
        <v>1.4559702455586286E-50</v>
      </c>
      <c r="IA198" s="86">
        <f t="shared" si="637"/>
        <v>1.6194327211338141E-58</v>
      </c>
      <c r="IB198" s="86">
        <f t="shared" si="638"/>
        <v>5.4258321455179307E-59</v>
      </c>
      <c r="IC198" s="86">
        <f t="shared" si="639"/>
        <v>2.2254353109362068E-57</v>
      </c>
      <c r="ID198" s="86">
        <f t="shared" si="640"/>
        <v>2.9445586543935802E-47</v>
      </c>
      <c r="IE198" s="86">
        <f t="shared" si="641"/>
        <v>2.1536815531729826E-39</v>
      </c>
      <c r="IF198" s="86">
        <f t="shared" si="642"/>
        <v>6.0768933565645608E-23</v>
      </c>
      <c r="IG198" s="86">
        <f t="shared" si="643"/>
        <v>3.6472595137830757E-15</v>
      </c>
      <c r="II198" s="86">
        <f t="shared" si="540"/>
        <v>0.1470666506132132</v>
      </c>
      <c r="IJ198" s="86">
        <f t="shared" si="541"/>
        <v>0.13688417187752036</v>
      </c>
      <c r="IK198" s="86">
        <f t="shared" si="542"/>
        <v>5.0578704032643133E-2</v>
      </c>
      <c r="IL198" s="86">
        <f t="shared" si="543"/>
        <v>7.3046542265372674E-2</v>
      </c>
      <c r="IM198" s="86">
        <f t="shared" si="544"/>
        <v>6.4991640612472895E-2</v>
      </c>
      <c r="IN198" s="86">
        <f t="shared" si="545"/>
        <v>5.7526949653412963E-2</v>
      </c>
      <c r="IO198" s="86">
        <f t="shared" si="546"/>
        <v>4.1409954759995177E-2</v>
      </c>
      <c r="IP198" s="86">
        <f t="shared" si="547"/>
        <v>3.4512210064105375E-2</v>
      </c>
      <c r="IQ198" s="86">
        <f t="shared" si="548"/>
        <v>1.4734188289294349E-2</v>
      </c>
      <c r="IR198" s="86">
        <f t="shared" si="549"/>
        <v>1.1807298497218153E-2</v>
      </c>
      <c r="IS198" s="86">
        <f t="shared" si="550"/>
        <v>1.8877312969242086E-2</v>
      </c>
      <c r="IT198" s="86">
        <f t="shared" si="551"/>
        <v>5.4301597552964619E-2</v>
      </c>
      <c r="IU198" s="86">
        <f t="shared" si="552"/>
        <v>0.10522697059542066</v>
      </c>
      <c r="IV198" s="86">
        <f t="shared" si="553"/>
        <v>0.45436555945220874</v>
      </c>
      <c r="IW198" s="86">
        <f t="shared" si="554"/>
        <v>0.46401604873457608</v>
      </c>
      <c r="IY198" s="86">
        <f t="shared" si="555"/>
        <v>0.1470666506132132</v>
      </c>
      <c r="IZ198" s="86">
        <f t="shared" si="556"/>
        <v>0.13688417187752036</v>
      </c>
      <c r="JA198" s="86">
        <f t="shared" si="557"/>
        <v>5.0578704032643133E-2</v>
      </c>
      <c r="JB198" s="86">
        <f t="shared" si="558"/>
        <v>7.3046542265372674E-2</v>
      </c>
      <c r="JC198" s="86">
        <f t="shared" si="559"/>
        <v>6.4991640612472895E-2</v>
      </c>
      <c r="JD198" s="86">
        <f t="shared" si="560"/>
        <v>5.7526949653412963E-2</v>
      </c>
      <c r="JE198" s="86">
        <f t="shared" si="561"/>
        <v>4.1409954759995177E-2</v>
      </c>
      <c r="JF198" s="86">
        <f t="shared" si="562"/>
        <v>3.4512210064105375E-2</v>
      </c>
      <c r="JG198" s="86">
        <f t="shared" si="563"/>
        <v>1.4734188289294349E-2</v>
      </c>
      <c r="JH198" s="86">
        <f t="shared" si="564"/>
        <v>1.1807298497218153E-2</v>
      </c>
      <c r="JI198" s="86">
        <f t="shared" si="565"/>
        <v>1.8877312969242086E-2</v>
      </c>
      <c r="JJ198" s="86">
        <f t="shared" si="566"/>
        <v>5.4301597552964619E-2</v>
      </c>
      <c r="JK198" s="86">
        <f t="shared" si="567"/>
        <v>0.10522697059542066</v>
      </c>
      <c r="JL198" s="86">
        <f t="shared" si="568"/>
        <v>0.45436555945220874</v>
      </c>
      <c r="JM198" s="86">
        <f t="shared" si="569"/>
        <v>0.46401604873457974</v>
      </c>
    </row>
    <row r="199" spans="2:273" x14ac:dyDescent="0.25">
      <c r="B199" s="2">
        <v>172</v>
      </c>
      <c r="C199" s="37">
        <v>59.195999999999998</v>
      </c>
      <c r="D199" s="37">
        <v>59.070999999999998</v>
      </c>
      <c r="E199" s="37">
        <v>57.832999999999998</v>
      </c>
      <c r="F199" s="37">
        <v>58.594999999999999</v>
      </c>
      <c r="G199" s="37">
        <v>58.619</v>
      </c>
      <c r="H199" s="37">
        <v>58</v>
      </c>
      <c r="I199" s="37">
        <v>57.975999999999999</v>
      </c>
      <c r="J199" s="37">
        <v>57.136000000000003</v>
      </c>
      <c r="K199" s="37">
        <v>55.777999999999999</v>
      </c>
      <c r="L199" s="37">
        <v>53.866999999999997</v>
      </c>
      <c r="M199" s="37">
        <v>52.177999999999997</v>
      </c>
      <c r="N199" s="37">
        <v>51.643999999999998</v>
      </c>
      <c r="O199" s="37">
        <v>51.155999999999999</v>
      </c>
      <c r="P199" s="37">
        <v>52.636000000000003</v>
      </c>
      <c r="Q199" s="37">
        <v>55.883699999999997</v>
      </c>
      <c r="S199" s="4">
        <f t="shared" si="441"/>
        <v>59.313493677288733</v>
      </c>
      <c r="T199" s="4">
        <f t="shared" si="442"/>
        <v>59.096893993912417</v>
      </c>
      <c r="U199" s="4">
        <f t="shared" si="443"/>
        <v>58.069817771510124</v>
      </c>
      <c r="V199" s="4">
        <f t="shared" si="444"/>
        <v>57.180677817772548</v>
      </c>
      <c r="W199" s="4">
        <f t="shared" si="445"/>
        <v>58.019303087033421</v>
      </c>
      <c r="X199" s="4">
        <f t="shared" si="446"/>
        <v>57.592754759008308</v>
      </c>
      <c r="Y199" s="4">
        <f t="shared" si="447"/>
        <v>57.029602391001994</v>
      </c>
      <c r="Z199" s="4">
        <f t="shared" si="448"/>
        <v>56.32864677032466</v>
      </c>
      <c r="AA199" s="4">
        <f t="shared" si="449"/>
        <v>55.319330297030092</v>
      </c>
      <c r="AB199" s="4">
        <f t="shared" si="450"/>
        <v>53.239106276444893</v>
      </c>
      <c r="AC199" s="4">
        <f t="shared" si="451"/>
        <v>52.063735656690227</v>
      </c>
      <c r="AD199" s="4">
        <f t="shared" si="452"/>
        <v>50.662328190209998</v>
      </c>
      <c r="AE199" s="4">
        <f t="shared" si="453"/>
        <v>51.300528603366061</v>
      </c>
      <c r="AF199" s="4">
        <f t="shared" si="454"/>
        <v>55.374777451528153</v>
      </c>
      <c r="AG199" s="4">
        <f t="shared" si="455"/>
        <v>57.406138798401855</v>
      </c>
      <c r="AI199" s="4">
        <f t="shared" si="456"/>
        <v>-0.11749367728873494</v>
      </c>
      <c r="AJ199" s="4">
        <f t="shared" si="457"/>
        <v>-2.5893993912418978E-2</v>
      </c>
      <c r="AK199" s="4">
        <f t="shared" si="458"/>
        <v>-0.2368177715101254</v>
      </c>
      <c r="AL199" s="4">
        <f t="shared" si="459"/>
        <v>1.4143221822274512</v>
      </c>
      <c r="AM199" s="4">
        <f t="shared" si="460"/>
        <v>0.59969691296657857</v>
      </c>
      <c r="AN199" s="4">
        <f t="shared" si="461"/>
        <v>0.40724524099169201</v>
      </c>
      <c r="AO199" s="4">
        <f t="shared" si="462"/>
        <v>0.94639760899800507</v>
      </c>
      <c r="AP199" s="4">
        <f t="shared" si="463"/>
        <v>0.80735322967534273</v>
      </c>
      <c r="AQ199" s="4">
        <f t="shared" si="464"/>
        <v>0.45866970296990672</v>
      </c>
      <c r="AR199" s="4">
        <f t="shared" si="465"/>
        <v>0.62789372355510409</v>
      </c>
      <c r="AS199" s="4">
        <f t="shared" si="466"/>
        <v>0.11426434330977031</v>
      </c>
      <c r="AT199" s="4">
        <f t="shared" si="467"/>
        <v>0.98167180979000079</v>
      </c>
      <c r="AU199" s="4">
        <f t="shared" si="468"/>
        <v>-0.14452860336606221</v>
      </c>
      <c r="AV199" s="4">
        <f t="shared" si="644"/>
        <v>-2.7387774515281507</v>
      </c>
      <c r="AW199" s="4">
        <f t="shared" si="644"/>
        <v>-1.5224387984018577</v>
      </c>
      <c r="AY199" s="2">
        <f t="shared" si="520"/>
        <v>59.313493677288733</v>
      </c>
      <c r="AZ199" s="2">
        <f t="shared" si="571"/>
        <v>59.096804762469638</v>
      </c>
      <c r="BA199" s="2">
        <f t="shared" si="572"/>
        <v>58.069817472598871</v>
      </c>
      <c r="BB199" s="2">
        <f t="shared" si="573"/>
        <v>57.18067374394699</v>
      </c>
      <c r="BC199" s="2">
        <f t="shared" si="574"/>
        <v>58.019300857127071</v>
      </c>
      <c r="BD199" s="2">
        <f t="shared" si="575"/>
        <v>57.592753636494976</v>
      </c>
      <c r="BE199" s="2">
        <f t="shared" si="576"/>
        <v>57.029602232226445</v>
      </c>
      <c r="BF199" s="2">
        <f t="shared" si="577"/>
        <v>56.328646717064359</v>
      </c>
      <c r="BG199" s="2">
        <f t="shared" si="578"/>
        <v>55.319330296813817</v>
      </c>
      <c r="BH199" s="2">
        <f t="shared" si="579"/>
        <v>53.239106276391624</v>
      </c>
      <c r="BI199" s="2">
        <f t="shared" si="580"/>
        <v>52.063735655467376</v>
      </c>
      <c r="BJ199" s="2">
        <f t="shared" si="581"/>
        <v>50.662326734830103</v>
      </c>
      <c r="BK199" s="2">
        <f t="shared" si="582"/>
        <v>51.300430926254712</v>
      </c>
      <c r="BL199" s="2">
        <f t="shared" si="583"/>
        <v>53.199239879540009</v>
      </c>
      <c r="BM199" s="2">
        <f t="shared" si="584"/>
        <v>54.502924662083458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>
        <f t="shared" si="494"/>
        <v>53.866999999999997</v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102.34699229839927</v>
      </c>
      <c r="DL199" s="2">
        <f t="shared" si="645"/>
        <v>101.8663122923588</v>
      </c>
      <c r="DM199" s="2">
        <f t="shared" si="645"/>
        <v>109.0888553307158</v>
      </c>
      <c r="DN199" s="2">
        <f t="shared" si="645"/>
        <v>105.07804288734522</v>
      </c>
      <c r="DO199" s="2">
        <f t="shared" si="645"/>
        <v>101.3816474893985</v>
      </c>
      <c r="DP199" s="2">
        <f t="shared" si="645"/>
        <v>95.779018423437037</v>
      </c>
      <c r="DQ199" s="2">
        <f t="shared" si="645"/>
        <v>105.93211181988744</v>
      </c>
      <c r="DR199" s="2">
        <f t="shared" si="645"/>
        <v>107.69767341430497</v>
      </c>
      <c r="DS199" s="2">
        <f t="shared" si="645"/>
        <v>83.69784887429644</v>
      </c>
      <c r="DT199" s="2">
        <f t="shared" si="645"/>
        <v>91.888130566801635</v>
      </c>
      <c r="DU199" s="2">
        <f t="shared" si="645"/>
        <v>92.256393117408919</v>
      </c>
      <c r="DV199" s="2">
        <f t="shared" si="645"/>
        <v>95.995812570356435</v>
      </c>
      <c r="DW199" s="2">
        <f t="shared" si="645"/>
        <v>96.257858885017427</v>
      </c>
      <c r="DX199" s="2">
        <f t="shared" si="645"/>
        <v>77.259085714285732</v>
      </c>
      <c r="DY199" s="2">
        <f t="shared" si="645"/>
        <v>75.134180512091021</v>
      </c>
      <c r="EA199" s="2">
        <f t="shared" si="440"/>
        <v>59.159405997179555</v>
      </c>
      <c r="EB199" s="2">
        <f t="shared" si="502"/>
        <v>58.190775139686167</v>
      </c>
      <c r="EC199" s="2">
        <f t="shared" si="503"/>
        <v>57.067072391356739</v>
      </c>
      <c r="ED199" s="2">
        <f t="shared" si="504"/>
        <v>55.707589953037818</v>
      </c>
      <c r="EE199" s="2">
        <f t="shared" si="505"/>
        <v>56.730053242315655</v>
      </c>
      <c r="EF199" s="2">
        <f t="shared" si="506"/>
        <v>56.321727624063968</v>
      </c>
      <c r="EG199" s="2">
        <f t="shared" si="507"/>
        <v>55.357088025807265</v>
      </c>
      <c r="EH199" s="2">
        <f t="shared" si="508"/>
        <v>55.251957784896248</v>
      </c>
      <c r="EI199" s="2">
        <f t="shared" si="509"/>
        <v>54.03728090545939</v>
      </c>
      <c r="EJ199" s="2">
        <f t="shared" si="510"/>
        <v>52.254181190988135</v>
      </c>
      <c r="EK199" s="2">
        <f t="shared" si="511"/>
        <v>51.688214889355677</v>
      </c>
      <c r="EL199" s="2">
        <f t="shared" si="512"/>
        <v>48.927547824708213</v>
      </c>
      <c r="EM199" s="2">
        <f t="shared" si="513"/>
        <v>49.959561501618282</v>
      </c>
      <c r="EN199" s="2">
        <f t="shared" si="514"/>
        <v>53.010740603019563</v>
      </c>
      <c r="EO199" s="2">
        <f t="shared" si="515"/>
        <v>55.967104467280265</v>
      </c>
      <c r="EQ199" s="2">
        <f t="shared" si="516"/>
        <v>59.351245405311992</v>
      </c>
      <c r="ER199" s="2">
        <f t="shared" si="646"/>
        <v>59.310876009888418</v>
      </c>
      <c r="ES199" s="2">
        <f t="shared" si="646"/>
        <v>58.249370674411153</v>
      </c>
      <c r="ET199" s="2">
        <f t="shared" si="646"/>
        <v>57.4922961662988</v>
      </c>
      <c r="EU199" s="2">
        <f t="shared" si="646"/>
        <v>58.249652991269883</v>
      </c>
      <c r="EV199" s="2">
        <f t="shared" si="646"/>
        <v>57.842307323750362</v>
      </c>
      <c r="EW199" s="2">
        <f t="shared" si="646"/>
        <v>57.32216773438234</v>
      </c>
      <c r="EX199" s="2">
        <f t="shared" si="646"/>
        <v>56.509913340955265</v>
      </c>
      <c r="EY199" s="2">
        <f t="shared" si="646"/>
        <v>55.498323777777784</v>
      </c>
      <c r="EZ199" s="2">
        <f t="shared" si="646"/>
        <v>53.374027266537169</v>
      </c>
      <c r="FA199" s="2">
        <f t="shared" si="646"/>
        <v>52.120519361141156</v>
      </c>
      <c r="FB199" s="2">
        <f t="shared" si="646"/>
        <v>50.991929000810508</v>
      </c>
      <c r="FC199" s="2">
        <f t="shared" si="646"/>
        <v>51.600063074739325</v>
      </c>
      <c r="FD199" s="2">
        <f t="shared" si="646"/>
        <v>53.276002769511663</v>
      </c>
      <c r="FE199" s="2">
        <f t="shared" si="646"/>
        <v>53.87646790997789</v>
      </c>
      <c r="FG199" s="2">
        <f t="shared" si="518"/>
        <v>0.99999308350555483</v>
      </c>
      <c r="FH199" s="2">
        <f t="shared" si="647"/>
        <v>0.99999270863379308</v>
      </c>
      <c r="FI199" s="2">
        <f t="shared" si="647"/>
        <v>0.99999259624859427</v>
      </c>
      <c r="FJ199" s="2">
        <f t="shared" si="647"/>
        <v>0.99999216925395396</v>
      </c>
      <c r="FK199" s="2">
        <f t="shared" si="647"/>
        <v>0.99999342234918354</v>
      </c>
      <c r="FL199" s="2">
        <f t="shared" si="647"/>
        <v>0.99999225116214752</v>
      </c>
      <c r="FM199" s="2">
        <f t="shared" si="647"/>
        <v>0.99999159645273372</v>
      </c>
      <c r="FN199" s="2">
        <f t="shared" si="647"/>
        <v>0.99999101186290396</v>
      </c>
      <c r="FO199" s="2">
        <f t="shared" si="647"/>
        <v>0.99999162675190845</v>
      </c>
      <c r="FP199" s="2">
        <f t="shared" si="647"/>
        <v>0.99999130638681999</v>
      </c>
      <c r="FQ199" s="2">
        <f t="shared" si="647"/>
        <v>0.999991355192695</v>
      </c>
      <c r="FR199" s="2">
        <f t="shared" si="647"/>
        <v>0.99999170773777868</v>
      </c>
      <c r="FS199" s="2">
        <f t="shared" si="647"/>
        <v>0.99999210654061821</v>
      </c>
      <c r="FT199" s="2">
        <f t="shared" si="647"/>
        <v>0.99999147852405368</v>
      </c>
      <c r="FU199" s="2">
        <f t="shared" si="647"/>
        <v>0.99998995077297881</v>
      </c>
      <c r="FW199" s="2">
        <f t="shared" si="536"/>
        <v>0.80165475334583358</v>
      </c>
      <c r="FX199" s="2">
        <f t="shared" si="588"/>
        <v>0.80859786162318426</v>
      </c>
      <c r="FY199" s="2">
        <f t="shared" si="589"/>
        <v>0.84780629326807022</v>
      </c>
      <c r="FZ199" s="2">
        <f t="shared" si="590"/>
        <v>0.82517625169196906</v>
      </c>
      <c r="GA199" s="2">
        <f t="shared" si="591"/>
        <v>0.84821935059090547</v>
      </c>
      <c r="GB199" s="2">
        <f t="shared" si="592"/>
        <v>0.83568146052757175</v>
      </c>
      <c r="GC199" s="2">
        <f t="shared" si="593"/>
        <v>0.85090146192019001</v>
      </c>
      <c r="GD199" s="2">
        <f t="shared" si="594"/>
        <v>0.85552906674824447</v>
      </c>
      <c r="GE199" s="2">
        <f t="shared" si="595"/>
        <v>0.8773192493840497</v>
      </c>
      <c r="GF199" s="2">
        <f t="shared" si="596"/>
        <v>0.87921058498696392</v>
      </c>
      <c r="GG199" s="2">
        <f t="shared" si="597"/>
        <v>0.86783756938413292</v>
      </c>
      <c r="GH199" s="2">
        <f t="shared" si="598"/>
        <v>0.84014940060777465</v>
      </c>
      <c r="GI199" s="2">
        <f t="shared" si="599"/>
        <v>0.81713056108583348</v>
      </c>
      <c r="GJ199" s="2">
        <f t="shared" si="600"/>
        <v>0.70983603625378711</v>
      </c>
      <c r="GK199" s="2">
        <f t="shared" si="601"/>
        <v>0.70044332401077436</v>
      </c>
      <c r="GM199" s="86">
        <f t="shared" si="537"/>
        <v>2.1739539281541893E-199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2.7173797897178593E-154</v>
      </c>
      <c r="HA199" s="86">
        <f t="shared" si="615"/>
        <v>2.8452239500581148E-155</v>
      </c>
      <c r="HC199" s="86">
        <f t="shared" si="538"/>
        <v>5.3404095021749639E-152</v>
      </c>
      <c r="HD199" s="86">
        <f t="shared" si="616"/>
        <v>9.126649260885235E-269</v>
      </c>
      <c r="HE199" s="86">
        <f t="shared" si="617"/>
        <v>0</v>
      </c>
      <c r="HF199" s="86">
        <f t="shared" si="618"/>
        <v>3.464584134916234E-256</v>
      </c>
      <c r="HG199" s="86">
        <f t="shared" si="619"/>
        <v>0</v>
      </c>
      <c r="HH199" s="86">
        <f t="shared" si="620"/>
        <v>4.9924867071301788E-245</v>
      </c>
      <c r="HI199" s="86">
        <f t="shared" si="621"/>
        <v>1.2233125698928946E-273</v>
      </c>
      <c r="HJ199" s="86">
        <f t="shared" si="622"/>
        <v>0</v>
      </c>
      <c r="HK199" s="86">
        <f t="shared" si="623"/>
        <v>0</v>
      </c>
      <c r="HL199" s="86">
        <f t="shared" si="624"/>
        <v>2.1808982993497071E-303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1.7746114435344264E-82</v>
      </c>
      <c r="HQ199" s="86">
        <f t="shared" si="629"/>
        <v>6.4839300214210937E-149</v>
      </c>
      <c r="HS199" s="86">
        <f t="shared" si="539"/>
        <v>1.4252673725578507E-36</v>
      </c>
      <c r="HT199" s="86">
        <f t="shared" si="630"/>
        <v>2.6614857606166182E-37</v>
      </c>
      <c r="HU199" s="86">
        <f t="shared" si="631"/>
        <v>7.2114919226804762E-48</v>
      </c>
      <c r="HV199" s="86">
        <f t="shared" si="632"/>
        <v>9.1514691165379564E-51</v>
      </c>
      <c r="HW199" s="86">
        <f t="shared" si="633"/>
        <v>6.8823516936625374E-43</v>
      </c>
      <c r="HX199" s="86">
        <f t="shared" si="634"/>
        <v>3.2770139984839299E-49</v>
      </c>
      <c r="HY199" s="86">
        <f t="shared" si="635"/>
        <v>1.8300751551493662E-50</v>
      </c>
      <c r="HZ199" s="86">
        <f t="shared" si="636"/>
        <v>9.9044553039378309E-53</v>
      </c>
      <c r="IA199" s="86">
        <f t="shared" si="637"/>
        <v>6.1170679385987648E-61</v>
      </c>
      <c r="IB199" s="86">
        <f t="shared" si="638"/>
        <v>1.7610874526526888E-61</v>
      </c>
      <c r="IC199" s="86">
        <f t="shared" si="639"/>
        <v>8.4666890660181664E-60</v>
      </c>
      <c r="ID199" s="86">
        <f t="shared" si="640"/>
        <v>2.6190562341125065E-49</v>
      </c>
      <c r="IE199" s="86">
        <f t="shared" si="641"/>
        <v>3.7954745234164884E-41</v>
      </c>
      <c r="IF199" s="86">
        <f t="shared" si="642"/>
        <v>4.5725981056348591E-24</v>
      </c>
      <c r="IG199" s="86">
        <f t="shared" si="643"/>
        <v>6.4670269309902315E-16</v>
      </c>
      <c r="II199" s="86">
        <f t="shared" si="540"/>
        <v>0.12059956568204945</v>
      </c>
      <c r="IJ199" s="86">
        <f t="shared" si="541"/>
        <v>0.1120574331462585</v>
      </c>
      <c r="IK199" s="86">
        <f t="shared" si="542"/>
        <v>3.8845542941820452E-2</v>
      </c>
      <c r="IL199" s="86">
        <f t="shared" si="543"/>
        <v>5.6696797953119514E-2</v>
      </c>
      <c r="IM199" s="86">
        <f t="shared" si="544"/>
        <v>5.1214999184739263E-2</v>
      </c>
      <c r="IN199" s="86">
        <f t="shared" si="545"/>
        <v>4.4083564523020952E-2</v>
      </c>
      <c r="IO199" s="86">
        <f t="shared" si="546"/>
        <v>3.1297459859858462E-2</v>
      </c>
      <c r="IP199" s="86">
        <f t="shared" si="547"/>
        <v>2.5781640128983242E-2</v>
      </c>
      <c r="IQ199" s="86">
        <f t="shared" si="548"/>
        <v>1.0508358953301973E-2</v>
      </c>
      <c r="IR199" s="86">
        <f t="shared" si="549"/>
        <v>8.2816664122311451E-3</v>
      </c>
      <c r="IS199" s="86">
        <f t="shared" si="550"/>
        <v>1.3557989912994884E-2</v>
      </c>
      <c r="IT199" s="86">
        <f t="shared" si="551"/>
        <v>4.1598268125809953E-2</v>
      </c>
      <c r="IU199" s="86">
        <f t="shared" si="552"/>
        <v>8.4308767746958946E-2</v>
      </c>
      <c r="IV199" s="86">
        <f t="shared" si="553"/>
        <v>0.42239890872933128</v>
      </c>
      <c r="IW199" s="86">
        <f t="shared" si="554"/>
        <v>0.42488800954183226</v>
      </c>
      <c r="IY199" s="86">
        <f t="shared" si="555"/>
        <v>0.12059956568204945</v>
      </c>
      <c r="IZ199" s="86">
        <f t="shared" si="556"/>
        <v>0.1120574331462585</v>
      </c>
      <c r="JA199" s="86">
        <f t="shared" si="557"/>
        <v>3.8845542941820452E-2</v>
      </c>
      <c r="JB199" s="86">
        <f t="shared" si="558"/>
        <v>5.6696797953119514E-2</v>
      </c>
      <c r="JC199" s="86">
        <f t="shared" si="559"/>
        <v>5.1214999184739263E-2</v>
      </c>
      <c r="JD199" s="86">
        <f t="shared" si="560"/>
        <v>4.4083564523020952E-2</v>
      </c>
      <c r="JE199" s="86">
        <f t="shared" si="561"/>
        <v>3.1297459859858462E-2</v>
      </c>
      <c r="JF199" s="86">
        <f t="shared" si="562"/>
        <v>2.5781640128983242E-2</v>
      </c>
      <c r="JG199" s="86">
        <f t="shared" si="563"/>
        <v>1.0508358953301973E-2</v>
      </c>
      <c r="JH199" s="86">
        <f t="shared" si="564"/>
        <v>8.2816664122311451E-3</v>
      </c>
      <c r="JI199" s="86">
        <f t="shared" si="565"/>
        <v>1.3557989912994884E-2</v>
      </c>
      <c r="JJ199" s="86">
        <f t="shared" si="566"/>
        <v>4.1598268125809953E-2</v>
      </c>
      <c r="JK199" s="86">
        <f t="shared" si="567"/>
        <v>8.4308767746958946E-2</v>
      </c>
      <c r="JL199" s="86">
        <f t="shared" si="568"/>
        <v>0.42239890872933128</v>
      </c>
      <c r="JM199" s="86">
        <f t="shared" si="569"/>
        <v>0.42488800954183292</v>
      </c>
    </row>
    <row r="200" spans="2:273" x14ac:dyDescent="0.25">
      <c r="B200" s="2">
        <v>173</v>
      </c>
      <c r="C200" s="37">
        <v>57.738999999999997</v>
      </c>
      <c r="D200" s="37">
        <v>58.738</v>
      </c>
      <c r="E200" s="37">
        <v>57.929000000000002</v>
      </c>
      <c r="F200" s="37">
        <v>58.286000000000001</v>
      </c>
      <c r="G200" s="37">
        <v>59.048000000000002</v>
      </c>
      <c r="H200" s="37">
        <v>57.570999999999998</v>
      </c>
      <c r="I200" s="37">
        <v>57.619</v>
      </c>
      <c r="J200" s="37">
        <v>57.363999999999997</v>
      </c>
      <c r="K200" s="37">
        <v>55.488999999999997</v>
      </c>
      <c r="L200" s="37">
        <v>53.933</v>
      </c>
      <c r="M200" s="37">
        <v>51.933</v>
      </c>
      <c r="N200" s="37">
        <v>52.021999999999998</v>
      </c>
      <c r="O200" s="37">
        <v>51.6</v>
      </c>
      <c r="P200" s="37">
        <v>51.158999999999999</v>
      </c>
      <c r="Q200" s="37">
        <v>54.325600000000001</v>
      </c>
      <c r="S200" s="4">
        <f t="shared" si="441"/>
        <v>59.235996122707832</v>
      </c>
      <c r="T200" s="4">
        <f t="shared" si="442"/>
        <v>59.015956638660334</v>
      </c>
      <c r="U200" s="4">
        <f t="shared" si="443"/>
        <v>57.967181129783803</v>
      </c>
      <c r="V200" s="4">
        <f t="shared" si="444"/>
        <v>57.072339299792041</v>
      </c>
      <c r="W200" s="4">
        <f t="shared" si="445"/>
        <v>57.922485277977266</v>
      </c>
      <c r="X200" s="4">
        <f t="shared" si="446"/>
        <v>57.513079739790633</v>
      </c>
      <c r="Y200" s="4">
        <f t="shared" si="447"/>
        <v>56.930171381306813</v>
      </c>
      <c r="Z200" s="4">
        <f t="shared" si="448"/>
        <v>56.221134376346704</v>
      </c>
      <c r="AA200" s="4">
        <f t="shared" si="449"/>
        <v>55.230358981840105</v>
      </c>
      <c r="AB200" s="4">
        <f t="shared" si="450"/>
        <v>53.131722775123272</v>
      </c>
      <c r="AC200" s="4">
        <f t="shared" si="451"/>
        <v>51.948110417199807</v>
      </c>
      <c r="AD200" s="4">
        <f t="shared" si="452"/>
        <v>50.559620922372936</v>
      </c>
      <c r="AE200" s="4">
        <f t="shared" si="453"/>
        <v>51.194467077033146</v>
      </c>
      <c r="AF200" s="4">
        <f t="shared" si="454"/>
        <v>54.675175179671974</v>
      </c>
      <c r="AG200" s="4">
        <f t="shared" si="455"/>
        <v>56.212457044188831</v>
      </c>
      <c r="AI200" s="4">
        <f t="shared" si="456"/>
        <v>-1.4969961227078343</v>
      </c>
      <c r="AJ200" s="4">
        <f t="shared" si="457"/>
        <v>-0.27795663866033493</v>
      </c>
      <c r="AK200" s="4">
        <f t="shared" si="458"/>
        <v>-3.8181129783801282E-2</v>
      </c>
      <c r="AL200" s="4">
        <f t="shared" si="459"/>
        <v>1.21366070020796</v>
      </c>
      <c r="AM200" s="4">
        <f t="shared" si="460"/>
        <v>1.1255147220227357</v>
      </c>
      <c r="AN200" s="4">
        <f t="shared" si="461"/>
        <v>5.7920260209364471E-2</v>
      </c>
      <c r="AO200" s="4">
        <f t="shared" si="462"/>
        <v>0.68882861869318646</v>
      </c>
      <c r="AP200" s="4">
        <f t="shared" si="463"/>
        <v>1.142865623653293</v>
      </c>
      <c r="AQ200" s="4">
        <f t="shared" si="464"/>
        <v>0.25864101815989216</v>
      </c>
      <c r="AR200" s="4">
        <f t="shared" si="465"/>
        <v>0.8012772248767277</v>
      </c>
      <c r="AS200" s="4">
        <f t="shared" si="466"/>
        <v>-1.5110417199807102E-2</v>
      </c>
      <c r="AT200" s="4">
        <f t="shared" si="467"/>
        <v>1.4623790776270624</v>
      </c>
      <c r="AU200" s="4">
        <f t="shared" si="468"/>
        <v>0.40553292296685584</v>
      </c>
      <c r="AV200" s="4">
        <f t="shared" si="644"/>
        <v>-3.5161751796719756</v>
      </c>
      <c r="AW200" s="4">
        <f t="shared" si="644"/>
        <v>-1.8868570441888295</v>
      </c>
      <c r="AY200" s="2">
        <f t="shared" si="520"/>
        <v>59.235996122707832</v>
      </c>
      <c r="AZ200" s="2">
        <f t="shared" si="571"/>
        <v>59.015929641441723</v>
      </c>
      <c r="BA200" s="2">
        <f t="shared" si="572"/>
        <v>57.967181073328064</v>
      </c>
      <c r="BB200" s="2">
        <f t="shared" si="573"/>
        <v>57.072338459934635</v>
      </c>
      <c r="BC200" s="2">
        <f t="shared" si="574"/>
        <v>57.922484773000114</v>
      </c>
      <c r="BD200" s="2">
        <f t="shared" si="575"/>
        <v>57.513079529682116</v>
      </c>
      <c r="BE200" s="2">
        <f t="shared" si="576"/>
        <v>56.930171354590179</v>
      </c>
      <c r="BF200" s="2">
        <f t="shared" si="577"/>
        <v>56.221134368118307</v>
      </c>
      <c r="BG200" s="2">
        <f t="shared" si="578"/>
        <v>55.230358981816352</v>
      </c>
      <c r="BH200" s="2">
        <f t="shared" si="579"/>
        <v>53.131722775118085</v>
      </c>
      <c r="BI200" s="2">
        <f t="shared" si="580"/>
        <v>51.948110417057954</v>
      </c>
      <c r="BJ200" s="2">
        <f t="shared" si="581"/>
        <v>50.559620651276816</v>
      </c>
      <c r="BK200" s="2">
        <f t="shared" si="582"/>
        <v>51.194441772659403</v>
      </c>
      <c r="BL200" s="2">
        <f t="shared" si="583"/>
        <v>53.098043353997667</v>
      </c>
      <c r="BM200" s="2">
        <f t="shared" si="584"/>
        <v>54.373077926773092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>
        <f t="shared" si="493"/>
        <v>55.488999999999997</v>
      </c>
      <c r="DD200" s="2">
        <f t="shared" si="494"/>
        <v>53.933</v>
      </c>
      <c r="DE200" s="2">
        <f t="shared" si="495"/>
        <v>51.933</v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102.53883207490185</v>
      </c>
      <c r="DL200" s="2">
        <f t="shared" si="645"/>
        <v>102.0342392026578</v>
      </c>
      <c r="DM200" s="2">
        <f t="shared" si="645"/>
        <v>109.30153684687406</v>
      </c>
      <c r="DN200" s="2">
        <f t="shared" si="645"/>
        <v>105.26972983992752</v>
      </c>
      <c r="DO200" s="2">
        <f t="shared" si="645"/>
        <v>101.54900694163089</v>
      </c>
      <c r="DP200" s="2">
        <f t="shared" si="645"/>
        <v>95.909763817577769</v>
      </c>
      <c r="DQ200" s="2">
        <f t="shared" si="645"/>
        <v>106.13067054409007</v>
      </c>
      <c r="DR200" s="2">
        <f t="shared" si="645"/>
        <v>107.90911673414303</v>
      </c>
      <c r="DS200" s="2">
        <f t="shared" si="645"/>
        <v>83.729690900562858</v>
      </c>
      <c r="DT200" s="2">
        <f t="shared" si="645"/>
        <v>92.000012145748997</v>
      </c>
      <c r="DU200" s="2">
        <f t="shared" si="645"/>
        <v>92.381997570850217</v>
      </c>
      <c r="DV200" s="2">
        <f t="shared" si="645"/>
        <v>96.159659943714786</v>
      </c>
      <c r="DW200" s="2">
        <f t="shared" si="645"/>
        <v>96.420623693379795</v>
      </c>
      <c r="DX200" s="2">
        <f t="shared" si="645"/>
        <v>77.309178745644616</v>
      </c>
      <c r="DY200" s="2">
        <f t="shared" si="645"/>
        <v>75.194718421052613</v>
      </c>
      <c r="EA200" s="2">
        <f t="shared" si="440"/>
        <v>59.076548059081134</v>
      </c>
      <c r="EB200" s="2">
        <f t="shared" si="502"/>
        <v>58.079430156907755</v>
      </c>
      <c r="EC200" s="2">
        <f t="shared" si="503"/>
        <v>56.934719752590574</v>
      </c>
      <c r="ED200" s="2">
        <f t="shared" si="504"/>
        <v>55.551517718500136</v>
      </c>
      <c r="EE200" s="2">
        <f t="shared" si="505"/>
        <v>56.595320247652737</v>
      </c>
      <c r="EF200" s="2">
        <f t="shared" si="506"/>
        <v>56.202474589066767</v>
      </c>
      <c r="EG200" s="2">
        <f t="shared" si="507"/>
        <v>55.208359066083219</v>
      </c>
      <c r="EH200" s="2">
        <f t="shared" si="508"/>
        <v>55.113565764279429</v>
      </c>
      <c r="EI200" s="2">
        <f t="shared" si="509"/>
        <v>53.914235206391481</v>
      </c>
      <c r="EJ200" s="2">
        <f t="shared" si="510"/>
        <v>52.120635262223061</v>
      </c>
      <c r="EK200" s="2">
        <f t="shared" si="511"/>
        <v>51.562261198768994</v>
      </c>
      <c r="EL200" s="2">
        <f t="shared" si="512"/>
        <v>48.773333109304161</v>
      </c>
      <c r="EM200" s="2">
        <f t="shared" si="513"/>
        <v>49.810834359991645</v>
      </c>
      <c r="EN200" s="2">
        <f t="shared" si="514"/>
        <v>52.901696518973154</v>
      </c>
      <c r="EO200" s="2">
        <f t="shared" si="515"/>
        <v>55.900046433986233</v>
      </c>
      <c r="EQ200" s="2">
        <f t="shared" si="516"/>
        <v>59.271639482629503</v>
      </c>
      <c r="ER200" s="2">
        <f t="shared" si="646"/>
        <v>59.217746591163895</v>
      </c>
      <c r="ES200" s="2">
        <f t="shared" si="646"/>
        <v>58.135803500470246</v>
      </c>
      <c r="ET200" s="2">
        <f t="shared" si="646"/>
        <v>57.365768864151235</v>
      </c>
      <c r="EU200" s="2">
        <f t="shared" si="646"/>
        <v>58.138758395372498</v>
      </c>
      <c r="EV200" s="2">
        <f t="shared" si="646"/>
        <v>57.747775510355666</v>
      </c>
      <c r="EW200" s="2">
        <f t="shared" si="646"/>
        <v>57.204875300662451</v>
      </c>
      <c r="EX200" s="2">
        <f t="shared" si="646"/>
        <v>56.391210315086099</v>
      </c>
      <c r="EY200" s="2">
        <f t="shared" si="646"/>
        <v>55.397950000000009</v>
      </c>
      <c r="EZ200" s="2">
        <f t="shared" si="646"/>
        <v>53.258051827448782</v>
      </c>
      <c r="FA200" s="2">
        <f t="shared" si="646"/>
        <v>52.001334313013587</v>
      </c>
      <c r="FB200" s="2">
        <f t="shared" si="646"/>
        <v>50.869162573370268</v>
      </c>
      <c r="FC200" s="2">
        <f t="shared" si="646"/>
        <v>51.476436360068533</v>
      </c>
      <c r="FD200" s="2">
        <f t="shared" si="646"/>
        <v>53.170982655830969</v>
      </c>
      <c r="FE200" s="2">
        <f t="shared" si="646"/>
        <v>53.777257635082137</v>
      </c>
      <c r="FG200" s="2">
        <f t="shared" si="518"/>
        <v>0.99999369207825684</v>
      </c>
      <c r="FH200" s="2">
        <f t="shared" si="647"/>
        <v>0.99999335019071933</v>
      </c>
      <c r="FI200" s="2">
        <f t="shared" si="647"/>
        <v>0.99999324769406728</v>
      </c>
      <c r="FJ200" s="2">
        <f t="shared" si="647"/>
        <v>0.999992858269805</v>
      </c>
      <c r="FK200" s="2">
        <f t="shared" si="647"/>
        <v>0.99999400110768599</v>
      </c>
      <c r="FL200" s="2">
        <f t="shared" si="647"/>
        <v>0.99999293297106773</v>
      </c>
      <c r="FM200" s="2">
        <f t="shared" si="647"/>
        <v>0.99999233586813707</v>
      </c>
      <c r="FN200" s="2">
        <f t="shared" si="647"/>
        <v>0.99999180271505983</v>
      </c>
      <c r="FO200" s="2">
        <f t="shared" si="647"/>
        <v>0.99999236350135368</v>
      </c>
      <c r="FP200" s="2">
        <f t="shared" si="647"/>
        <v>0.99999207132448165</v>
      </c>
      <c r="FQ200" s="2">
        <f t="shared" si="647"/>
        <v>0.99999211583603664</v>
      </c>
      <c r="FR200" s="2">
        <f t="shared" si="647"/>
        <v>0.99999243736145338</v>
      </c>
      <c r="FS200" s="2">
        <f t="shared" si="647"/>
        <v>0.99999280107448385</v>
      </c>
      <c r="FT200" s="2">
        <f t="shared" si="647"/>
        <v>0.99999222831574253</v>
      </c>
      <c r="FU200" s="2">
        <f t="shared" si="647"/>
        <v>0.99999083498792563</v>
      </c>
      <c r="FW200" s="2">
        <f t="shared" si="536"/>
        <v>0.81589392319383647</v>
      </c>
      <c r="FX200" s="2">
        <f t="shared" si="588"/>
        <v>0.82244898278099132</v>
      </c>
      <c r="FY200" s="2">
        <f t="shared" si="589"/>
        <v>0.85931370380273242</v>
      </c>
      <c r="FZ200" s="2">
        <f t="shared" si="590"/>
        <v>0.83806791084157706</v>
      </c>
      <c r="GA200" s="2">
        <f t="shared" si="591"/>
        <v>0.85970069806950522</v>
      </c>
      <c r="GB200" s="2">
        <f t="shared" si="592"/>
        <v>0.84794120679138441</v>
      </c>
      <c r="GC200" s="2">
        <f t="shared" si="593"/>
        <v>0.8622128803073924</v>
      </c>
      <c r="GD200" s="2">
        <f t="shared" si="594"/>
        <v>0.86654447276825941</v>
      </c>
      <c r="GE200" s="2">
        <f t="shared" si="595"/>
        <v>0.88689288224824359</v>
      </c>
      <c r="GF200" s="2">
        <f t="shared" si="596"/>
        <v>0.8886553556174448</v>
      </c>
      <c r="GG200" s="2">
        <f t="shared" si="597"/>
        <v>0.87804827097588534</v>
      </c>
      <c r="GH200" s="2">
        <f t="shared" si="598"/>
        <v>0.85213477858350239</v>
      </c>
      <c r="GI200" s="2">
        <f t="shared" si="599"/>
        <v>0.83049364266023185</v>
      </c>
      <c r="GJ200" s="2">
        <f t="shared" si="600"/>
        <v>0.72843388845783463</v>
      </c>
      <c r="GK200" s="2">
        <f t="shared" si="601"/>
        <v>0.71940522010634167</v>
      </c>
      <c r="GM200" s="86">
        <f t="shared" si="537"/>
        <v>4.482656189119968E-203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3.9010951084759162E-157</v>
      </c>
      <c r="HA200" s="86">
        <f t="shared" si="615"/>
        <v>3.9801162902333706E-158</v>
      </c>
      <c r="HC200" s="86">
        <f t="shared" si="538"/>
        <v>1.4012224391616701E-155</v>
      </c>
      <c r="HD200" s="86">
        <f t="shared" si="616"/>
        <v>4.8310297513968902E-275</v>
      </c>
      <c r="HE200" s="86">
        <f t="shared" si="617"/>
        <v>0</v>
      </c>
      <c r="HF200" s="86">
        <f t="shared" si="618"/>
        <v>3.6339278808550193E-262</v>
      </c>
      <c r="HG200" s="86">
        <f t="shared" si="619"/>
        <v>0</v>
      </c>
      <c r="HH200" s="86">
        <f t="shared" si="620"/>
        <v>1.0090352988298089E-250</v>
      </c>
      <c r="HI200" s="86">
        <f t="shared" si="621"/>
        <v>5.9302805768608068E-280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2.1110713607407735E-84</v>
      </c>
      <c r="HQ200" s="86">
        <f t="shared" si="629"/>
        <v>1.8255473272878799E-152</v>
      </c>
      <c r="HS200" s="86">
        <f t="shared" si="539"/>
        <v>3.3666072981057985E-38</v>
      </c>
      <c r="HT200" s="86">
        <f t="shared" si="630"/>
        <v>6.2341972037328096E-39</v>
      </c>
      <c r="HU200" s="86">
        <f t="shared" si="631"/>
        <v>6.8603099292885328E-50</v>
      </c>
      <c r="HV200" s="86">
        <f t="shared" si="632"/>
        <v>6.8292967047510336E-53</v>
      </c>
      <c r="HW200" s="86">
        <f t="shared" si="633"/>
        <v>1.0917408959032723E-44</v>
      </c>
      <c r="HX200" s="86">
        <f t="shared" si="634"/>
        <v>2.5395280944159736E-51</v>
      </c>
      <c r="HY200" s="86">
        <f t="shared" si="635"/>
        <v>1.3405295271727248E-52</v>
      </c>
      <c r="HZ200" s="86">
        <f t="shared" si="636"/>
        <v>6.0505431234845884E-55</v>
      </c>
      <c r="IA200" s="86">
        <f t="shared" si="637"/>
        <v>2.0577986426154723E-63</v>
      </c>
      <c r="IB200" s="86">
        <f t="shared" si="638"/>
        <v>5.0635812620543068E-64</v>
      </c>
      <c r="IC200" s="86">
        <f t="shared" si="639"/>
        <v>2.8630191237437127E-62</v>
      </c>
      <c r="ID200" s="86">
        <f t="shared" si="640"/>
        <v>2.1011381441153702E-51</v>
      </c>
      <c r="IE200" s="86">
        <f t="shared" si="641"/>
        <v>6.1075382657009601E-43</v>
      </c>
      <c r="IF200" s="86">
        <f t="shared" si="642"/>
        <v>3.2236695299884153E-25</v>
      </c>
      <c r="IG200" s="86">
        <f t="shared" si="643"/>
        <v>1.0961997182744957E-16</v>
      </c>
      <c r="II200" s="86">
        <f t="shared" si="540"/>
        <v>9.800626852605604E-2</v>
      </c>
      <c r="IJ200" s="86">
        <f t="shared" si="541"/>
        <v>9.0920410348381622E-2</v>
      </c>
      <c r="IK200" s="86">
        <f t="shared" si="542"/>
        <v>2.9510284137958431E-2</v>
      </c>
      <c r="IL200" s="86">
        <f t="shared" si="543"/>
        <v>4.3513853520727765E-2</v>
      </c>
      <c r="IM200" s="86">
        <f t="shared" si="544"/>
        <v>3.9972498497856529E-2</v>
      </c>
      <c r="IN200" s="86">
        <f t="shared" si="545"/>
        <v>3.3394688460282117E-2</v>
      </c>
      <c r="IO200" s="86">
        <f t="shared" si="546"/>
        <v>2.3381763976913373E-2</v>
      </c>
      <c r="IP200" s="86">
        <f t="shared" si="547"/>
        <v>1.9030417220078897E-2</v>
      </c>
      <c r="IQ200" s="86">
        <f t="shared" si="548"/>
        <v>7.3969214061791778E-3</v>
      </c>
      <c r="IR200" s="86">
        <f t="shared" si="549"/>
        <v>5.7293978298802685E-3</v>
      </c>
      <c r="IS200" s="86">
        <f t="shared" si="550"/>
        <v>9.6091194526598429E-3</v>
      </c>
      <c r="IT200" s="86">
        <f t="shared" si="551"/>
        <v>3.150689269867675E-2</v>
      </c>
      <c r="IU200" s="86">
        <f t="shared" si="552"/>
        <v>6.6889744746753785E-2</v>
      </c>
      <c r="IV200" s="86">
        <f t="shared" si="553"/>
        <v>0.38884770929583196</v>
      </c>
      <c r="IW200" s="86">
        <f t="shared" si="554"/>
        <v>0.38467822751599351</v>
      </c>
      <c r="IY200" s="86">
        <f t="shared" si="555"/>
        <v>9.800626852605604E-2</v>
      </c>
      <c r="IZ200" s="86">
        <f t="shared" si="556"/>
        <v>9.0920410348381622E-2</v>
      </c>
      <c r="JA200" s="86">
        <f t="shared" si="557"/>
        <v>2.9510284137958431E-2</v>
      </c>
      <c r="JB200" s="86">
        <f t="shared" si="558"/>
        <v>4.3513853520727765E-2</v>
      </c>
      <c r="JC200" s="86">
        <f t="shared" si="559"/>
        <v>3.9972498497856529E-2</v>
      </c>
      <c r="JD200" s="86">
        <f t="shared" si="560"/>
        <v>3.3394688460282117E-2</v>
      </c>
      <c r="JE200" s="86">
        <f t="shared" si="561"/>
        <v>2.3381763976913373E-2</v>
      </c>
      <c r="JF200" s="86">
        <f t="shared" si="562"/>
        <v>1.9030417220078897E-2</v>
      </c>
      <c r="JG200" s="86">
        <f t="shared" si="563"/>
        <v>7.3969214061791778E-3</v>
      </c>
      <c r="JH200" s="86">
        <f t="shared" si="564"/>
        <v>5.7293978298802685E-3</v>
      </c>
      <c r="JI200" s="86">
        <f t="shared" si="565"/>
        <v>9.6091194526598429E-3</v>
      </c>
      <c r="JJ200" s="86">
        <f t="shared" si="566"/>
        <v>3.150689269867675E-2</v>
      </c>
      <c r="JK200" s="86">
        <f t="shared" si="567"/>
        <v>6.6889744746753785E-2</v>
      </c>
      <c r="JL200" s="86">
        <f t="shared" si="568"/>
        <v>0.38884770929583196</v>
      </c>
      <c r="JM200" s="86">
        <f t="shared" si="569"/>
        <v>0.38467822751599362</v>
      </c>
    </row>
    <row r="201" spans="2:273" x14ac:dyDescent="0.25">
      <c r="B201" s="2">
        <v>174</v>
      </c>
      <c r="C201" s="37">
        <v>59.304000000000002</v>
      </c>
      <c r="D201" s="37">
        <v>59.143000000000001</v>
      </c>
      <c r="E201" s="37">
        <v>59.238</v>
      </c>
      <c r="F201" s="37">
        <v>57.143000000000001</v>
      </c>
      <c r="G201" s="37">
        <v>59.048000000000002</v>
      </c>
      <c r="H201" s="37">
        <v>57.332999999999998</v>
      </c>
      <c r="I201" s="37">
        <v>58.094999999999999</v>
      </c>
      <c r="J201" s="37">
        <v>57.158999999999999</v>
      </c>
      <c r="K201" s="37">
        <v>56.777999999999999</v>
      </c>
      <c r="L201" s="37">
        <v>53.732999999999997</v>
      </c>
      <c r="M201" s="37">
        <v>52.822000000000003</v>
      </c>
      <c r="N201" s="37">
        <v>50.177999999999997</v>
      </c>
      <c r="O201" s="37">
        <v>50.710999999999999</v>
      </c>
      <c r="P201" s="37">
        <v>50.295000000000002</v>
      </c>
      <c r="Q201" s="37">
        <v>53.860500000000002</v>
      </c>
      <c r="S201" s="4">
        <f t="shared" si="441"/>
        <v>59.15843360138394</v>
      </c>
      <c r="T201" s="4">
        <f t="shared" si="442"/>
        <v>58.934645462796546</v>
      </c>
      <c r="U201" s="4">
        <f t="shared" si="443"/>
        <v>57.864080861118943</v>
      </c>
      <c r="V201" s="4">
        <f t="shared" si="444"/>
        <v>56.963333101819664</v>
      </c>
      <c r="W201" s="4">
        <f t="shared" si="445"/>
        <v>57.825064866936771</v>
      </c>
      <c r="X201" s="4">
        <f t="shared" si="446"/>
        <v>57.43281912278951</v>
      </c>
      <c r="Y201" s="4">
        <f t="shared" si="447"/>
        <v>56.829974371578274</v>
      </c>
      <c r="Z201" s="4">
        <f t="shared" si="448"/>
        <v>56.113126173905691</v>
      </c>
      <c r="AA201" s="4">
        <f t="shared" si="449"/>
        <v>55.140831725798705</v>
      </c>
      <c r="AB201" s="4">
        <f t="shared" si="450"/>
        <v>53.023920023635775</v>
      </c>
      <c r="AC201" s="4">
        <f t="shared" si="451"/>
        <v>51.832319624285155</v>
      </c>
      <c r="AD201" s="4">
        <f t="shared" si="452"/>
        <v>50.456070272162663</v>
      </c>
      <c r="AE201" s="4">
        <f t="shared" si="453"/>
        <v>51.087798066554626</v>
      </c>
      <c r="AF201" s="4">
        <f t="shared" si="454"/>
        <v>54.110854441147254</v>
      </c>
      <c r="AG201" s="4">
        <f t="shared" si="455"/>
        <v>55.362628989092904</v>
      </c>
      <c r="AI201" s="4">
        <f t="shared" si="456"/>
        <v>0.14556639861606158</v>
      </c>
      <c r="AJ201" s="4">
        <f t="shared" si="457"/>
        <v>0.20835453720345498</v>
      </c>
      <c r="AK201" s="4">
        <f t="shared" si="458"/>
        <v>1.3739191388810568</v>
      </c>
      <c r="AL201" s="4">
        <f t="shared" si="459"/>
        <v>0.17966689818033643</v>
      </c>
      <c r="AM201" s="4">
        <f t="shared" si="460"/>
        <v>1.2229351330632312</v>
      </c>
      <c r="AN201" s="4">
        <f t="shared" si="461"/>
        <v>-9.9819122789511994E-2</v>
      </c>
      <c r="AO201" s="4">
        <f t="shared" si="462"/>
        <v>1.2650256284217249</v>
      </c>
      <c r="AP201" s="4">
        <f t="shared" si="463"/>
        <v>1.0458738260943079</v>
      </c>
      <c r="AQ201" s="4">
        <f t="shared" si="464"/>
        <v>1.6371682742012936</v>
      </c>
      <c r="AR201" s="4">
        <f t="shared" si="465"/>
        <v>0.70907997636422238</v>
      </c>
      <c r="AS201" s="4">
        <f t="shared" si="466"/>
        <v>0.98968037571484757</v>
      </c>
      <c r="AT201" s="4">
        <f t="shared" si="467"/>
        <v>-0.27807027216266533</v>
      </c>
      <c r="AU201" s="4">
        <f t="shared" si="468"/>
        <v>-0.37679806655462755</v>
      </c>
      <c r="AV201" s="4">
        <f t="shared" si="644"/>
        <v>-3.8158544411472519</v>
      </c>
      <c r="AW201" s="4">
        <f t="shared" si="644"/>
        <v>-1.5021289890929026</v>
      </c>
      <c r="AY201" s="2">
        <f t="shared" si="520"/>
        <v>59.15843360138394</v>
      </c>
      <c r="AZ201" s="2">
        <f t="shared" si="571"/>
        <v>58.934637847124883</v>
      </c>
      <c r="BA201" s="2">
        <f t="shared" si="572"/>
        <v>57.864080851312046</v>
      </c>
      <c r="BB201" s="2">
        <f t="shared" si="573"/>
        <v>56.963332943119795</v>
      </c>
      <c r="BC201" s="2">
        <f t="shared" si="574"/>
        <v>57.825064760757812</v>
      </c>
      <c r="BD201" s="2">
        <f t="shared" si="575"/>
        <v>57.432819086796371</v>
      </c>
      <c r="BE201" s="2">
        <f t="shared" si="576"/>
        <v>56.829974367463379</v>
      </c>
      <c r="BF201" s="2">
        <f t="shared" si="577"/>
        <v>56.113126172745019</v>
      </c>
      <c r="BG201" s="2">
        <f t="shared" si="578"/>
        <v>55.140831725796339</v>
      </c>
      <c r="BH201" s="2">
        <f t="shared" si="579"/>
        <v>53.02392002363532</v>
      </c>
      <c r="BI201" s="2">
        <f t="shared" si="580"/>
        <v>51.832319624270262</v>
      </c>
      <c r="BJ201" s="2">
        <f t="shared" si="581"/>
        <v>50.456070225881646</v>
      </c>
      <c r="BK201" s="2">
        <f t="shared" si="582"/>
        <v>51.087791995023309</v>
      </c>
      <c r="BL201" s="2">
        <f t="shared" si="583"/>
        <v>52.996788550072722</v>
      </c>
      <c r="BM201" s="2">
        <f t="shared" si="584"/>
        <v>54.243630776036852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>
        <f t="shared" si="493"/>
        <v>56.777999999999999</v>
      </c>
      <c r="DD201" s="2">
        <f t="shared" si="494"/>
        <v>53.732999999999997</v>
      </c>
      <c r="DE201" s="2">
        <f t="shared" si="495"/>
        <v>52.822000000000003</v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102.73067185140442</v>
      </c>
      <c r="DL201" s="2">
        <f t="shared" si="645"/>
        <v>102.20216611295682</v>
      </c>
      <c r="DM201" s="2">
        <f t="shared" si="645"/>
        <v>109.51421836303231</v>
      </c>
      <c r="DN201" s="2">
        <f t="shared" si="645"/>
        <v>105.46141679250982</v>
      </c>
      <c r="DO201" s="2">
        <f t="shared" si="645"/>
        <v>101.7163663938633</v>
      </c>
      <c r="DP201" s="2">
        <f t="shared" si="645"/>
        <v>96.040509211718515</v>
      </c>
      <c r="DQ201" s="2">
        <f t="shared" si="645"/>
        <v>106.32922926829269</v>
      </c>
      <c r="DR201" s="2">
        <f t="shared" si="645"/>
        <v>108.12056005398108</v>
      </c>
      <c r="DS201" s="2">
        <f t="shared" si="645"/>
        <v>83.761532926829275</v>
      </c>
      <c r="DT201" s="2">
        <f t="shared" si="645"/>
        <v>92.111893724696358</v>
      </c>
      <c r="DU201" s="2">
        <f t="shared" si="645"/>
        <v>92.507602024291515</v>
      </c>
      <c r="DV201" s="2">
        <f t="shared" si="645"/>
        <v>96.323507317073137</v>
      </c>
      <c r="DW201" s="2">
        <f t="shared" si="645"/>
        <v>96.583388501742164</v>
      </c>
      <c r="DX201" s="2">
        <f t="shared" si="645"/>
        <v>77.359271777003499</v>
      </c>
      <c r="DY201" s="2">
        <f t="shared" si="645"/>
        <v>75.25525633001422</v>
      </c>
      <c r="EA201" s="2">
        <f t="shared" si="440"/>
        <v>58.99369012098272</v>
      </c>
      <c r="EB201" s="2">
        <f t="shared" si="502"/>
        <v>57.968085174129342</v>
      </c>
      <c r="EC201" s="2">
        <f t="shared" si="503"/>
        <v>56.802367113824403</v>
      </c>
      <c r="ED201" s="2">
        <f t="shared" si="504"/>
        <v>55.395445483962462</v>
      </c>
      <c r="EE201" s="2">
        <f t="shared" si="505"/>
        <v>56.460587252989825</v>
      </c>
      <c r="EF201" s="2">
        <f t="shared" si="506"/>
        <v>56.083221554069574</v>
      </c>
      <c r="EG201" s="2">
        <f t="shared" si="507"/>
        <v>55.05963010635918</v>
      </c>
      <c r="EH201" s="2">
        <f t="shared" si="508"/>
        <v>54.975173743662609</v>
      </c>
      <c r="EI201" s="2">
        <f t="shared" si="509"/>
        <v>53.791189507323566</v>
      </c>
      <c r="EJ201" s="2">
        <f t="shared" si="510"/>
        <v>51.987089333457988</v>
      </c>
      <c r="EK201" s="2">
        <f t="shared" si="511"/>
        <v>51.43630750818231</v>
      </c>
      <c r="EL201" s="2">
        <f t="shared" si="512"/>
        <v>48.619118393900102</v>
      </c>
      <c r="EM201" s="2">
        <f t="shared" si="513"/>
        <v>49.662107218364994</v>
      </c>
      <c r="EN201" s="2">
        <f t="shared" si="514"/>
        <v>52.792652434926737</v>
      </c>
      <c r="EO201" s="2">
        <f t="shared" si="515"/>
        <v>55.832988400692209</v>
      </c>
      <c r="EQ201" s="2">
        <f t="shared" si="516"/>
        <v>59.192033559947014</v>
      </c>
      <c r="ER201" s="2">
        <f t="shared" si="646"/>
        <v>59.124617172439372</v>
      </c>
      <c r="ES201" s="2">
        <f t="shared" si="646"/>
        <v>58.022236326529338</v>
      </c>
      <c r="ET201" s="2">
        <f t="shared" si="646"/>
        <v>57.239241562003677</v>
      </c>
      <c r="EU201" s="2">
        <f t="shared" si="646"/>
        <v>58.027863799475114</v>
      </c>
      <c r="EV201" s="2">
        <f t="shared" si="646"/>
        <v>57.653243696960985</v>
      </c>
      <c r="EW201" s="2">
        <f t="shared" si="646"/>
        <v>57.087582866942569</v>
      </c>
      <c r="EX201" s="2">
        <f t="shared" si="646"/>
        <v>56.272507289216932</v>
      </c>
      <c r="EY201" s="2">
        <f t="shared" si="646"/>
        <v>55.297576222222226</v>
      </c>
      <c r="EZ201" s="2">
        <f t="shared" si="646"/>
        <v>53.142076388360408</v>
      </c>
      <c r="FA201" s="2">
        <f t="shared" si="646"/>
        <v>51.882149264886024</v>
      </c>
      <c r="FB201" s="2">
        <f t="shared" si="646"/>
        <v>50.746396145930028</v>
      </c>
      <c r="FC201" s="2">
        <f t="shared" si="646"/>
        <v>51.352809645397741</v>
      </c>
      <c r="FD201" s="2">
        <f t="shared" si="646"/>
        <v>53.065962542150274</v>
      </c>
      <c r="FE201" s="2">
        <f t="shared" si="646"/>
        <v>53.678047360186376</v>
      </c>
      <c r="FG201" s="2">
        <f t="shared" si="518"/>
        <v>0.99999424710380336</v>
      </c>
      <c r="FH201" s="2">
        <f t="shared" si="647"/>
        <v>0.99999393529830793</v>
      </c>
      <c r="FI201" s="2">
        <f t="shared" si="647"/>
        <v>0.99999384182013995</v>
      </c>
      <c r="FJ201" s="2">
        <f t="shared" si="647"/>
        <v>0.99999348666055743</v>
      </c>
      <c r="FK201" s="2">
        <f t="shared" si="647"/>
        <v>0.99999452894229768</v>
      </c>
      <c r="FL201" s="2">
        <f t="shared" si="647"/>
        <v>0.99999355478900398</v>
      </c>
      <c r="FM201" s="2">
        <f t="shared" si="647"/>
        <v>0.99999301022395315</v>
      </c>
      <c r="FN201" s="2">
        <f t="shared" si="647"/>
        <v>0.99999252398188909</v>
      </c>
      <c r="FO201" s="2">
        <f t="shared" si="647"/>
        <v>0.99999303542578011</v>
      </c>
      <c r="FP201" s="2">
        <f t="shared" si="647"/>
        <v>0.99999276895694089</v>
      </c>
      <c r="FQ201" s="2">
        <f t="shared" si="647"/>
        <v>0.99999280955201797</v>
      </c>
      <c r="FR201" s="2">
        <f t="shared" si="647"/>
        <v>0.99999310278708176</v>
      </c>
      <c r="FS201" s="2">
        <f t="shared" si="647"/>
        <v>0.99999343449773881</v>
      </c>
      <c r="FT201" s="2">
        <f t="shared" si="647"/>
        <v>0.99999291213487029</v>
      </c>
      <c r="FU201" s="2">
        <f t="shared" si="647"/>
        <v>0.99999164140290475</v>
      </c>
      <c r="FW201" s="2">
        <f t="shared" si="536"/>
        <v>0.82932849679481369</v>
      </c>
      <c r="FX201" s="2">
        <f t="shared" si="588"/>
        <v>0.83550166178021423</v>
      </c>
      <c r="FY201" s="2">
        <f t="shared" si="589"/>
        <v>0.87008436426834379</v>
      </c>
      <c r="FZ201" s="2">
        <f t="shared" si="590"/>
        <v>0.85018152558226667</v>
      </c>
      <c r="GA201" s="2">
        <f t="shared" si="591"/>
        <v>0.87044619779981369</v>
      </c>
      <c r="GB201" s="2">
        <f t="shared" si="592"/>
        <v>0.85944010769938695</v>
      </c>
      <c r="GC201" s="2">
        <f t="shared" si="593"/>
        <v>0.87279444200606948</v>
      </c>
      <c r="GD201" s="2">
        <f t="shared" si="594"/>
        <v>0.87684089963601908</v>
      </c>
      <c r="GE201" s="2">
        <f t="shared" si="595"/>
        <v>0.89580814437972056</v>
      </c>
      <c r="GF201" s="2">
        <f t="shared" si="596"/>
        <v>0.89744776063884935</v>
      </c>
      <c r="GG201" s="2">
        <f t="shared" si="597"/>
        <v>0.88757230369553441</v>
      </c>
      <c r="GH201" s="2">
        <f t="shared" si="598"/>
        <v>0.86336765516465097</v>
      </c>
      <c r="GI201" s="2">
        <f t="shared" si="599"/>
        <v>0.84306776407812156</v>
      </c>
      <c r="GJ201" s="2">
        <f t="shared" si="600"/>
        <v>0.74626581626774136</v>
      </c>
      <c r="GK201" s="2">
        <f t="shared" si="601"/>
        <v>0.73761645339240323</v>
      </c>
      <c r="GM201" s="86">
        <f t="shared" si="537"/>
        <v>8.5464567985103418E-207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5.2722925247089544E-160</v>
      </c>
      <c r="HA201" s="86">
        <f t="shared" si="615"/>
        <v>5.2409678834134998E-161</v>
      </c>
      <c r="HC201" s="86">
        <f t="shared" si="538"/>
        <v>3.3366166951111487E-159</v>
      </c>
      <c r="HD201" s="86">
        <f t="shared" si="616"/>
        <v>2.1620559903537888E-281</v>
      </c>
      <c r="HE201" s="86">
        <f t="shared" si="617"/>
        <v>0</v>
      </c>
      <c r="HF201" s="86">
        <f t="shared" si="618"/>
        <v>3.2483914028306067E-268</v>
      </c>
      <c r="HG201" s="86">
        <f t="shared" si="619"/>
        <v>0</v>
      </c>
      <c r="HH201" s="86">
        <f t="shared" si="620"/>
        <v>1.7523966294691615E-256</v>
      </c>
      <c r="HI201" s="86">
        <f t="shared" si="621"/>
        <v>2.4329510049167699E-286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2.3840117215350573E-86</v>
      </c>
      <c r="HQ201" s="86">
        <f t="shared" si="629"/>
        <v>4.6630734948383647E-156</v>
      </c>
      <c r="HS201" s="86">
        <f t="shared" si="539"/>
        <v>7.3084429098598099E-40</v>
      </c>
      <c r="HT201" s="86">
        <f t="shared" si="630"/>
        <v>1.3438035111070282E-40</v>
      </c>
      <c r="HU201" s="86">
        <f t="shared" si="631"/>
        <v>5.9109693196476594E-52</v>
      </c>
      <c r="HV201" s="86">
        <f t="shared" si="632"/>
        <v>4.5964813055611865E-55</v>
      </c>
      <c r="HW201" s="86">
        <f t="shared" si="633"/>
        <v>1.5862102155251861E-46</v>
      </c>
      <c r="HX201" s="86">
        <f t="shared" si="634"/>
        <v>1.7720497496433095E-53</v>
      </c>
      <c r="HY201" s="86">
        <f t="shared" si="635"/>
        <v>8.8438347051860582E-55</v>
      </c>
      <c r="HZ201" s="86">
        <f t="shared" si="636"/>
        <v>3.3192183429572422E-57</v>
      </c>
      <c r="IA201" s="86">
        <f t="shared" si="637"/>
        <v>6.1650195336130778E-66</v>
      </c>
      <c r="IB201" s="86">
        <f t="shared" si="638"/>
        <v>1.2897019965745805E-66</v>
      </c>
      <c r="IC201" s="86">
        <f t="shared" si="639"/>
        <v>8.6047711304158439E-65</v>
      </c>
      <c r="ID201" s="86">
        <f t="shared" si="640"/>
        <v>1.5203419420878305E-53</v>
      </c>
      <c r="IE201" s="86">
        <f t="shared" si="641"/>
        <v>8.9737267381908633E-45</v>
      </c>
      <c r="IF201" s="86">
        <f t="shared" si="642"/>
        <v>2.1292755726578785E-26</v>
      </c>
      <c r="IG201" s="86">
        <f t="shared" si="643"/>
        <v>1.7762691878569892E-17</v>
      </c>
      <c r="II201" s="86">
        <f t="shared" si="540"/>
        <v>7.8926478839204187E-2</v>
      </c>
      <c r="IJ201" s="86">
        <f t="shared" si="541"/>
        <v>7.3113184436214201E-2</v>
      </c>
      <c r="IK201" s="86">
        <f t="shared" si="542"/>
        <v>2.2173389274786084E-2</v>
      </c>
      <c r="IL201" s="86">
        <f t="shared" si="543"/>
        <v>3.3019421657941993E-2</v>
      </c>
      <c r="IM201" s="86">
        <f t="shared" si="544"/>
        <v>3.0897341754289629E-2</v>
      </c>
      <c r="IN201" s="86">
        <f t="shared" si="545"/>
        <v>2.5005599267787951E-2</v>
      </c>
      <c r="IO201" s="86">
        <f t="shared" si="546"/>
        <v>1.7265382440189981E-2</v>
      </c>
      <c r="IP201" s="86">
        <f t="shared" si="547"/>
        <v>1.3878841829085024E-2</v>
      </c>
      <c r="IQ201" s="86">
        <f t="shared" si="548"/>
        <v>5.1385999107414959E-3</v>
      </c>
      <c r="IR201" s="86">
        <f t="shared" si="549"/>
        <v>3.9092557987057052E-3</v>
      </c>
      <c r="IS201" s="86">
        <f t="shared" si="550"/>
        <v>6.7200540458047034E-3</v>
      </c>
      <c r="IT201" s="86">
        <f t="shared" si="551"/>
        <v>2.3592217539029618E-2</v>
      </c>
      <c r="IU201" s="86">
        <f t="shared" si="552"/>
        <v>5.2548057988251448E-2</v>
      </c>
      <c r="IV201" s="86">
        <f t="shared" si="553"/>
        <v>0.35474002950681705</v>
      </c>
      <c r="IW201" s="86">
        <f t="shared" si="554"/>
        <v>0.34481724935319447</v>
      </c>
      <c r="IY201" s="86">
        <f t="shared" si="555"/>
        <v>7.8926478839204187E-2</v>
      </c>
      <c r="IZ201" s="86">
        <f t="shared" si="556"/>
        <v>7.3113184436214201E-2</v>
      </c>
      <c r="JA201" s="86">
        <f t="shared" si="557"/>
        <v>2.2173389274786084E-2</v>
      </c>
      <c r="JB201" s="86">
        <f t="shared" si="558"/>
        <v>3.3019421657941993E-2</v>
      </c>
      <c r="JC201" s="86">
        <f t="shared" si="559"/>
        <v>3.0897341754289629E-2</v>
      </c>
      <c r="JD201" s="86">
        <f t="shared" si="560"/>
        <v>2.5005599267787951E-2</v>
      </c>
      <c r="JE201" s="86">
        <f t="shared" si="561"/>
        <v>1.7265382440189981E-2</v>
      </c>
      <c r="JF201" s="86">
        <f t="shared" si="562"/>
        <v>1.3878841829085024E-2</v>
      </c>
      <c r="JG201" s="86">
        <f t="shared" si="563"/>
        <v>5.1385999107414959E-3</v>
      </c>
      <c r="JH201" s="86">
        <f t="shared" si="564"/>
        <v>3.9092557987057052E-3</v>
      </c>
      <c r="JI201" s="86">
        <f t="shared" si="565"/>
        <v>6.7200540458047034E-3</v>
      </c>
      <c r="JJ201" s="86">
        <f t="shared" si="566"/>
        <v>2.3592217539029618E-2</v>
      </c>
      <c r="JK201" s="86">
        <f t="shared" si="567"/>
        <v>5.2548057988251448E-2</v>
      </c>
      <c r="JL201" s="86">
        <f t="shared" si="568"/>
        <v>0.35474002950681705</v>
      </c>
      <c r="JM201" s="86">
        <f t="shared" si="569"/>
        <v>0.34481724935319447</v>
      </c>
    </row>
    <row r="202" spans="2:273" x14ac:dyDescent="0.25">
      <c r="B202" s="2">
        <v>175</v>
      </c>
      <c r="C202" s="37">
        <v>59.609000000000002</v>
      </c>
      <c r="D202" s="37">
        <v>58.570999999999998</v>
      </c>
      <c r="E202" s="37">
        <v>59.262</v>
      </c>
      <c r="F202" s="37">
        <v>57.738</v>
      </c>
      <c r="G202" s="37">
        <v>57.238</v>
      </c>
      <c r="H202" s="37">
        <v>57.332999999999998</v>
      </c>
      <c r="I202" s="37">
        <v>56.951999999999998</v>
      </c>
      <c r="J202" s="37">
        <v>56.386000000000003</v>
      </c>
      <c r="K202" s="37">
        <v>55</v>
      </c>
      <c r="L202" s="37">
        <v>53.332999999999998</v>
      </c>
      <c r="M202" s="37">
        <v>51.956000000000003</v>
      </c>
      <c r="N202" s="37">
        <v>51.289000000000001</v>
      </c>
      <c r="O202" s="37">
        <v>50.244</v>
      </c>
      <c r="P202" s="37">
        <v>51.682000000000002</v>
      </c>
      <c r="Q202" s="37">
        <v>52.186</v>
      </c>
      <c r="S202" s="4">
        <f t="shared" si="441"/>
        <v>59.080800948800388</v>
      </c>
      <c r="T202" s="4">
        <f t="shared" si="442"/>
        <v>58.852906936822954</v>
      </c>
      <c r="U202" s="4">
        <f t="shared" si="443"/>
        <v>57.760508745837306</v>
      </c>
      <c r="V202" s="4">
        <f t="shared" si="444"/>
        <v>56.853628477686485</v>
      </c>
      <c r="W202" s="4">
        <f t="shared" si="445"/>
        <v>57.727031442018223</v>
      </c>
      <c r="X202" s="4">
        <f t="shared" si="446"/>
        <v>57.351954614010523</v>
      </c>
      <c r="Y202" s="4">
        <f t="shared" si="447"/>
        <v>56.728999480500022</v>
      </c>
      <c r="Z202" s="4">
        <f t="shared" si="448"/>
        <v>56.004617184238597</v>
      </c>
      <c r="AA202" s="4">
        <f t="shared" si="449"/>
        <v>55.050751993738075</v>
      </c>
      <c r="AB202" s="4">
        <f t="shared" si="450"/>
        <v>52.915700739571001</v>
      </c>
      <c r="AC202" s="4">
        <f t="shared" si="451"/>
        <v>51.71636299004583</v>
      </c>
      <c r="AD202" s="4">
        <f t="shared" si="452"/>
        <v>50.351659258240375</v>
      </c>
      <c r="AE202" s="4">
        <f t="shared" si="453"/>
        <v>50.980456279432182</v>
      </c>
      <c r="AF202" s="4">
        <f t="shared" si="454"/>
        <v>53.662238437808291</v>
      </c>
      <c r="AG202" s="4">
        <f t="shared" si="455"/>
        <v>54.768333748393928</v>
      </c>
      <c r="AI202" s="4">
        <f t="shared" si="456"/>
        <v>0.52819905119961419</v>
      </c>
      <c r="AJ202" s="4">
        <f t="shared" si="457"/>
        <v>-0.28190693682295631</v>
      </c>
      <c r="AK202" s="4">
        <f t="shared" si="458"/>
        <v>1.5014912541626941</v>
      </c>
      <c r="AL202" s="4">
        <f t="shared" si="459"/>
        <v>0.8843715223135149</v>
      </c>
      <c r="AM202" s="4">
        <f t="shared" si="460"/>
        <v>-0.48903144201822357</v>
      </c>
      <c r="AN202" s="4">
        <f t="shared" si="461"/>
        <v>-1.8954614010525006E-2</v>
      </c>
      <c r="AO202" s="4">
        <f t="shared" si="462"/>
        <v>0.22300051949997624</v>
      </c>
      <c r="AP202" s="4">
        <f t="shared" si="463"/>
        <v>0.38138281576140542</v>
      </c>
      <c r="AQ202" s="4">
        <f t="shared" si="464"/>
        <v>-5.075199373807493E-2</v>
      </c>
      <c r="AR202" s="4">
        <f t="shared" si="465"/>
        <v>0.41729926042899734</v>
      </c>
      <c r="AS202" s="4">
        <f t="shared" si="466"/>
        <v>0.2396370099541727</v>
      </c>
      <c r="AT202" s="4">
        <f t="shared" si="467"/>
        <v>0.93734074175962689</v>
      </c>
      <c r="AU202" s="4">
        <f t="shared" si="468"/>
        <v>-0.73645627943218273</v>
      </c>
      <c r="AV202" s="4">
        <f t="shared" si="644"/>
        <v>-1.9802384378082891</v>
      </c>
      <c r="AW202" s="4">
        <f t="shared" si="644"/>
        <v>-2.5823337483939284</v>
      </c>
      <c r="AY202" s="2">
        <f t="shared" si="520"/>
        <v>59.080800948800388</v>
      </c>
      <c r="AZ202" s="2">
        <f t="shared" si="571"/>
        <v>58.852904933950285</v>
      </c>
      <c r="BA202" s="2">
        <f t="shared" si="572"/>
        <v>57.760508744270616</v>
      </c>
      <c r="BB202" s="2">
        <f t="shared" si="573"/>
        <v>56.853628450202486</v>
      </c>
      <c r="BC202" s="2">
        <f t="shared" si="574"/>
        <v>57.727031421290121</v>
      </c>
      <c r="BD202" s="2">
        <f t="shared" si="575"/>
        <v>57.351954608367841</v>
      </c>
      <c r="BE202" s="2">
        <f t="shared" si="576"/>
        <v>56.728999479919949</v>
      </c>
      <c r="BF202" s="2">
        <f t="shared" si="577"/>
        <v>56.004617184089128</v>
      </c>
      <c r="BG202" s="2">
        <f t="shared" si="578"/>
        <v>55.050751993737862</v>
      </c>
      <c r="BH202" s="2">
        <f t="shared" si="579"/>
        <v>52.915700739570966</v>
      </c>
      <c r="BI202" s="2">
        <f t="shared" si="580"/>
        <v>51.716362990044416</v>
      </c>
      <c r="BJ202" s="2">
        <f t="shared" si="581"/>
        <v>50.351659250999639</v>
      </c>
      <c r="BK202" s="2">
        <f t="shared" si="582"/>
        <v>50.980454930259953</v>
      </c>
      <c r="BL202" s="2">
        <f t="shared" si="583"/>
        <v>52.895459311277371</v>
      </c>
      <c r="BM202" s="2">
        <f t="shared" si="584"/>
        <v>54.114718593663042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>
        <f t="shared" si="492"/>
        <v>56.386000000000003</v>
      </c>
      <c r="DC202" s="2">
        <f t="shared" si="493"/>
        <v>55</v>
      </c>
      <c r="DD202" s="2">
        <f t="shared" si="494"/>
        <v>53.332999999999998</v>
      </c>
      <c r="DE202" s="2">
        <f t="shared" si="495"/>
        <v>51.956000000000003</v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102.92251162790697</v>
      </c>
      <c r="DL202" s="2">
        <f t="shared" si="645"/>
        <v>102.37009302325582</v>
      </c>
      <c r="DM202" s="2">
        <f t="shared" si="645"/>
        <v>109.72689987919057</v>
      </c>
      <c r="DN202" s="2">
        <f t="shared" si="645"/>
        <v>105.65310374509212</v>
      </c>
      <c r="DO202" s="2">
        <f t="shared" si="645"/>
        <v>101.88372584609569</v>
      </c>
      <c r="DP202" s="2">
        <f t="shared" si="645"/>
        <v>96.171254605859261</v>
      </c>
      <c r="DQ202" s="2">
        <f t="shared" si="645"/>
        <v>106.52778799249532</v>
      </c>
      <c r="DR202" s="2">
        <f t="shared" si="645"/>
        <v>108.33200337381915</v>
      </c>
      <c r="DS202" s="2">
        <f t="shared" si="645"/>
        <v>83.793374953095693</v>
      </c>
      <c r="DT202" s="2">
        <f t="shared" si="645"/>
        <v>92.223775303643734</v>
      </c>
      <c r="DU202" s="2">
        <f t="shared" si="645"/>
        <v>92.633206477732813</v>
      </c>
      <c r="DV202" s="2">
        <f t="shared" si="645"/>
        <v>96.487354690431488</v>
      </c>
      <c r="DW202" s="2">
        <f t="shared" si="645"/>
        <v>96.746153310104532</v>
      </c>
      <c r="DX202" s="2">
        <f t="shared" si="645"/>
        <v>77.409364808362383</v>
      </c>
      <c r="DY202" s="2">
        <f t="shared" si="645"/>
        <v>75.315794238975812</v>
      </c>
      <c r="EA202" s="2">
        <f t="shared" si="440"/>
        <v>58.910832182884299</v>
      </c>
      <c r="EB202" s="2">
        <f t="shared" si="502"/>
        <v>57.856740191350923</v>
      </c>
      <c r="EC202" s="2">
        <f t="shared" si="503"/>
        <v>56.670014475058238</v>
      </c>
      <c r="ED202" s="2">
        <f t="shared" si="504"/>
        <v>55.239373249424773</v>
      </c>
      <c r="EE202" s="2">
        <f t="shared" si="505"/>
        <v>56.325854258326899</v>
      </c>
      <c r="EF202" s="2">
        <f t="shared" si="506"/>
        <v>55.963968519072374</v>
      </c>
      <c r="EG202" s="2">
        <f t="shared" si="507"/>
        <v>54.91090114663514</v>
      </c>
      <c r="EH202" s="2">
        <f t="shared" si="508"/>
        <v>54.836781723045789</v>
      </c>
      <c r="EI202" s="2">
        <f t="shared" si="509"/>
        <v>53.668143808255664</v>
      </c>
      <c r="EJ202" s="2">
        <f t="shared" si="510"/>
        <v>51.853543404692914</v>
      </c>
      <c r="EK202" s="2">
        <f t="shared" si="511"/>
        <v>51.310353817595626</v>
      </c>
      <c r="EL202" s="2">
        <f t="shared" si="512"/>
        <v>48.464903678496043</v>
      </c>
      <c r="EM202" s="2">
        <f t="shared" si="513"/>
        <v>49.513380076738358</v>
      </c>
      <c r="EN202" s="2">
        <f t="shared" si="514"/>
        <v>52.68360835088032</v>
      </c>
      <c r="EO202" s="2">
        <f t="shared" si="515"/>
        <v>55.765930367398184</v>
      </c>
      <c r="EQ202" s="2">
        <f t="shared" si="516"/>
        <v>59.112427637264517</v>
      </c>
      <c r="ER202" s="2">
        <f t="shared" si="646"/>
        <v>59.031487753714856</v>
      </c>
      <c r="ES202" s="2">
        <f t="shared" si="646"/>
        <v>57.908669152588431</v>
      </c>
      <c r="ET202" s="2">
        <f t="shared" si="646"/>
        <v>57.112714259856119</v>
      </c>
      <c r="EU202" s="2">
        <f t="shared" si="646"/>
        <v>57.916969203577736</v>
      </c>
      <c r="EV202" s="2">
        <f t="shared" si="646"/>
        <v>57.558711883566289</v>
      </c>
      <c r="EW202" s="2">
        <f t="shared" si="646"/>
        <v>56.970290433222686</v>
      </c>
      <c r="EX202" s="2">
        <f t="shared" si="646"/>
        <v>56.153804263347766</v>
      </c>
      <c r="EY202" s="2">
        <f t="shared" si="646"/>
        <v>55.19720244444445</v>
      </c>
      <c r="EZ202" s="2">
        <f t="shared" si="646"/>
        <v>53.026100949272028</v>
      </c>
      <c r="FA202" s="2">
        <f t="shared" si="646"/>
        <v>51.762964216758455</v>
      </c>
      <c r="FB202" s="2">
        <f t="shared" si="646"/>
        <v>50.623629718489788</v>
      </c>
      <c r="FC202" s="2">
        <f t="shared" si="646"/>
        <v>51.229182930726957</v>
      </c>
      <c r="FD202" s="2">
        <f t="shared" si="646"/>
        <v>52.960942428469579</v>
      </c>
      <c r="FE202" s="2">
        <f t="shared" si="646"/>
        <v>53.578837085290616</v>
      </c>
      <c r="FG202" s="2">
        <f t="shared" si="518"/>
        <v>0.99999475329365517</v>
      </c>
      <c r="FH202" s="2">
        <f t="shared" si="647"/>
        <v>0.99999446892336774</v>
      </c>
      <c r="FI202" s="2">
        <f t="shared" si="647"/>
        <v>0.99999438367017368</v>
      </c>
      <c r="FJ202" s="2">
        <f t="shared" si="647"/>
        <v>0.99999405976042355</v>
      </c>
      <c r="FK202" s="2">
        <f t="shared" si="647"/>
        <v>0.99999501033367078</v>
      </c>
      <c r="FL202" s="2">
        <f t="shared" si="647"/>
        <v>0.99999412189437609</v>
      </c>
      <c r="FM202" s="2">
        <f t="shared" si="647"/>
        <v>0.99999362524455992</v>
      </c>
      <c r="FN202" s="2">
        <f t="shared" si="647"/>
        <v>0.99999318178596253</v>
      </c>
      <c r="FO202" s="2">
        <f t="shared" si="647"/>
        <v>0.99999364822892756</v>
      </c>
      <c r="FP202" s="2">
        <f t="shared" si="647"/>
        <v>0.99999340520615432</v>
      </c>
      <c r="FQ202" s="2">
        <f t="shared" si="647"/>
        <v>0.9999934422293516</v>
      </c>
      <c r="FR202" s="2">
        <f t="shared" si="647"/>
        <v>0.99999370966323975</v>
      </c>
      <c r="FS202" s="2">
        <f t="shared" si="647"/>
        <v>0.99999401218731288</v>
      </c>
      <c r="FT202" s="2">
        <f t="shared" si="647"/>
        <v>0.99999353578614236</v>
      </c>
      <c r="FU202" s="2">
        <f t="shared" si="647"/>
        <v>0.99999237686324072</v>
      </c>
      <c r="FW202" s="2">
        <f t="shared" si="536"/>
        <v>0.84197260340089941</v>
      </c>
      <c r="FX202" s="2">
        <f t="shared" si="588"/>
        <v>0.84777237913958203</v>
      </c>
      <c r="FY202" s="2">
        <f t="shared" si="589"/>
        <v>0.88014545459771232</v>
      </c>
      <c r="FZ202" s="2">
        <f t="shared" si="590"/>
        <v>0.86153867456785482</v>
      </c>
      <c r="GA202" s="2">
        <f t="shared" si="591"/>
        <v>0.88048311567111182</v>
      </c>
      <c r="GB202" s="2">
        <f t="shared" si="592"/>
        <v>0.87020255266050139</v>
      </c>
      <c r="GC202" s="2">
        <f t="shared" si="593"/>
        <v>0.88267395586323161</v>
      </c>
      <c r="GD202" s="2">
        <f t="shared" si="594"/>
        <v>0.88644702990766422</v>
      </c>
      <c r="GE202" s="2">
        <f t="shared" si="595"/>
        <v>0.9040966802660777</v>
      </c>
      <c r="GF202" s="2">
        <f t="shared" si="596"/>
        <v>0.90561960598900559</v>
      </c>
      <c r="GG202" s="2">
        <f t="shared" si="597"/>
        <v>0.89644026608531624</v>
      </c>
      <c r="GH202" s="2">
        <f t="shared" si="598"/>
        <v>0.87387350695049093</v>
      </c>
      <c r="GI202" s="2">
        <f t="shared" si="599"/>
        <v>0.85487212538027813</v>
      </c>
      <c r="GJ202" s="2">
        <f t="shared" si="600"/>
        <v>0.7633073066954198</v>
      </c>
      <c r="GK202" s="2">
        <f t="shared" si="601"/>
        <v>0.7550481813147667</v>
      </c>
      <c r="GM202" s="86">
        <f t="shared" si="537"/>
        <v>1.5066129217530641E-210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6.7079306325906317E-163</v>
      </c>
      <c r="HA202" s="86">
        <f t="shared" si="615"/>
        <v>6.4962542441624635E-164</v>
      </c>
      <c r="HC202" s="86">
        <f t="shared" si="538"/>
        <v>7.2105917957065059E-163</v>
      </c>
      <c r="HD202" s="86">
        <f t="shared" si="616"/>
        <v>8.1807237131320327E-288</v>
      </c>
      <c r="HE202" s="86">
        <f t="shared" si="617"/>
        <v>0</v>
      </c>
      <c r="HF202" s="86">
        <f t="shared" si="618"/>
        <v>2.4747193258261398E-274</v>
      </c>
      <c r="HG202" s="86">
        <f t="shared" si="619"/>
        <v>0</v>
      </c>
      <c r="HH202" s="86">
        <f t="shared" si="620"/>
        <v>2.6151329622624232E-262</v>
      </c>
      <c r="HI202" s="86">
        <f t="shared" si="621"/>
        <v>8.4471564834798076E-293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2.5557499321843304E-88</v>
      </c>
      <c r="HQ202" s="86">
        <f t="shared" si="629"/>
        <v>1.080623498532876E-159</v>
      </c>
      <c r="HS202" s="86">
        <f t="shared" si="539"/>
        <v>1.458090675256808E-41</v>
      </c>
      <c r="HT202" s="86">
        <f t="shared" si="630"/>
        <v>2.6655160301966379E-42</v>
      </c>
      <c r="HU202" s="86">
        <f t="shared" si="631"/>
        <v>4.6127760650139538E-54</v>
      </c>
      <c r="HV202" s="86">
        <f t="shared" si="632"/>
        <v>2.7901779604456055E-57</v>
      </c>
      <c r="HW202" s="86">
        <f t="shared" si="633"/>
        <v>2.1108277704633627E-48</v>
      </c>
      <c r="HX202" s="86">
        <f t="shared" si="634"/>
        <v>1.1133685977551229E-55</v>
      </c>
      <c r="HY202" s="86">
        <f t="shared" si="635"/>
        <v>5.2547728044550274E-57</v>
      </c>
      <c r="HZ202" s="86">
        <f t="shared" si="636"/>
        <v>1.6351119152770758E-59</v>
      </c>
      <c r="IA202" s="86">
        <f t="shared" si="637"/>
        <v>1.6448688935153088E-68</v>
      </c>
      <c r="IB202" s="86">
        <f t="shared" si="638"/>
        <v>2.9098363449322168E-69</v>
      </c>
      <c r="IC202" s="86">
        <f t="shared" si="639"/>
        <v>2.2985381245461539E-67</v>
      </c>
      <c r="ID202" s="86">
        <f t="shared" si="640"/>
        <v>9.9219502613769128E-56</v>
      </c>
      <c r="IE202" s="86">
        <f t="shared" si="641"/>
        <v>1.2038643934155283E-46</v>
      </c>
      <c r="IF202" s="86">
        <f t="shared" si="642"/>
        <v>1.3176367992342025E-27</v>
      </c>
      <c r="IG202" s="86">
        <f t="shared" si="643"/>
        <v>2.7513753123864268E-18</v>
      </c>
      <c r="II202" s="86">
        <f t="shared" si="540"/>
        <v>6.2983573217792896E-2</v>
      </c>
      <c r="IJ202" s="86">
        <f t="shared" si="541"/>
        <v>5.8266324040257229E-2</v>
      </c>
      <c r="IK202" s="86">
        <f t="shared" si="542"/>
        <v>1.647734391604563E-2</v>
      </c>
      <c r="IL202" s="86">
        <f t="shared" si="543"/>
        <v>2.477131606141747E-2</v>
      </c>
      <c r="IM202" s="86">
        <f t="shared" si="544"/>
        <v>2.3650998122752308E-2</v>
      </c>
      <c r="IN202" s="86">
        <f t="shared" si="545"/>
        <v>1.8506425820044286E-2</v>
      </c>
      <c r="IO202" s="86">
        <f t="shared" si="546"/>
        <v>1.260013215101132E-2</v>
      </c>
      <c r="IP202" s="86">
        <f t="shared" si="547"/>
        <v>9.9998798457231301E-3</v>
      </c>
      <c r="IQ202" s="86">
        <f t="shared" si="548"/>
        <v>3.5228059087228708E-3</v>
      </c>
      <c r="IR202" s="86">
        <f t="shared" si="549"/>
        <v>2.6305409789300518E-3</v>
      </c>
      <c r="IS202" s="86">
        <f t="shared" si="550"/>
        <v>4.6369554395520882E-3</v>
      </c>
      <c r="IT202" s="86">
        <f t="shared" si="551"/>
        <v>1.746354195178787E-2</v>
      </c>
      <c r="IU202" s="86">
        <f t="shared" si="552"/>
        <v>4.0872632826221729E-2</v>
      </c>
      <c r="IV202" s="86">
        <f t="shared" si="553"/>
        <v>0.32094014767698997</v>
      </c>
      <c r="IW202" s="86">
        <f t="shared" si="554"/>
        <v>0.3063652204058932</v>
      </c>
      <c r="IY202" s="86">
        <f t="shared" si="555"/>
        <v>6.2983573217792896E-2</v>
      </c>
      <c r="IZ202" s="86">
        <f t="shared" si="556"/>
        <v>5.8266324040257229E-2</v>
      </c>
      <c r="JA202" s="86">
        <f t="shared" si="557"/>
        <v>1.647734391604563E-2</v>
      </c>
      <c r="JB202" s="86">
        <f t="shared" si="558"/>
        <v>2.477131606141747E-2</v>
      </c>
      <c r="JC202" s="86">
        <f t="shared" si="559"/>
        <v>2.3650998122752308E-2</v>
      </c>
      <c r="JD202" s="86">
        <f t="shared" si="560"/>
        <v>1.8506425820044286E-2</v>
      </c>
      <c r="JE202" s="86">
        <f t="shared" si="561"/>
        <v>1.260013215101132E-2</v>
      </c>
      <c r="JF202" s="86">
        <f t="shared" si="562"/>
        <v>9.9998798457231301E-3</v>
      </c>
      <c r="JG202" s="86">
        <f t="shared" si="563"/>
        <v>3.5228059087228708E-3</v>
      </c>
      <c r="JH202" s="86">
        <f t="shared" si="564"/>
        <v>2.6305409789300518E-3</v>
      </c>
      <c r="JI202" s="86">
        <f t="shared" si="565"/>
        <v>4.6369554395520882E-3</v>
      </c>
      <c r="JJ202" s="86">
        <f t="shared" si="566"/>
        <v>1.746354195178787E-2</v>
      </c>
      <c r="JK202" s="86">
        <f t="shared" si="567"/>
        <v>4.0872632826221729E-2</v>
      </c>
      <c r="JL202" s="86">
        <f t="shared" si="568"/>
        <v>0.32094014767698997</v>
      </c>
      <c r="JM202" s="86">
        <f t="shared" si="569"/>
        <v>0.3063652204058932</v>
      </c>
    </row>
    <row r="203" spans="2:273" x14ac:dyDescent="0.25">
      <c r="B203" s="2">
        <v>176</v>
      </c>
      <c r="C203" s="37">
        <v>58.195999999999998</v>
      </c>
      <c r="D203" s="37">
        <v>58.881</v>
      </c>
      <c r="E203" s="37">
        <v>57.119</v>
      </c>
      <c r="F203" s="37">
        <v>57.024000000000001</v>
      </c>
      <c r="G203" s="37">
        <v>57.832999999999998</v>
      </c>
      <c r="H203" s="37">
        <v>57.951999999999998</v>
      </c>
      <c r="I203" s="37">
        <v>57.31</v>
      </c>
      <c r="J203" s="37">
        <v>56.295000000000002</v>
      </c>
      <c r="K203" s="37">
        <v>55.444000000000003</v>
      </c>
      <c r="L203" s="37">
        <v>53.643999999999998</v>
      </c>
      <c r="M203" s="37">
        <v>51.866999999999997</v>
      </c>
      <c r="N203" s="37">
        <v>52.021999999999998</v>
      </c>
      <c r="O203" s="37">
        <v>52.067</v>
      </c>
      <c r="P203" s="37">
        <v>51.182000000000002</v>
      </c>
      <c r="Q203" s="37">
        <v>50.255800000000001</v>
      </c>
      <c r="S203" s="4">
        <f t="shared" si="441"/>
        <v>59.003094157912813</v>
      </c>
      <c r="T203" s="4">
        <f t="shared" si="442"/>
        <v>58.770713307410773</v>
      </c>
      <c r="U203" s="4">
        <f t="shared" si="443"/>
        <v>57.65646146047181</v>
      </c>
      <c r="V203" s="4">
        <f t="shared" si="444"/>
        <v>56.743205278207263</v>
      </c>
      <c r="W203" s="4">
        <f t="shared" si="445"/>
        <v>57.628381417893607</v>
      </c>
      <c r="X203" s="4">
        <f t="shared" si="446"/>
        <v>57.270475385722705</v>
      </c>
      <c r="Y203" s="4">
        <f t="shared" si="447"/>
        <v>56.62724257628944</v>
      </c>
      <c r="Z203" s="4">
        <f t="shared" si="448"/>
        <v>55.895607065387175</v>
      </c>
      <c r="AA203" s="4">
        <f t="shared" si="449"/>
        <v>54.960127139413061</v>
      </c>
      <c r="AB203" s="4">
        <f t="shared" si="450"/>
        <v>52.807070558576278</v>
      </c>
      <c r="AC203" s="4">
        <f t="shared" si="451"/>
        <v>51.60024158132407</v>
      </c>
      <c r="AD203" s="4">
        <f t="shared" si="452"/>
        <v>50.246380376932521</v>
      </c>
      <c r="AE203" s="4">
        <f t="shared" si="453"/>
        <v>50.872412829757721</v>
      </c>
      <c r="AF203" s="4">
        <f t="shared" si="454"/>
        <v>53.308230161896716</v>
      </c>
      <c r="AG203" s="4">
        <f t="shared" si="455"/>
        <v>54.352999735355425</v>
      </c>
      <c r="AI203" s="4">
        <f t="shared" si="456"/>
        <v>-0.80709415791281458</v>
      </c>
      <c r="AJ203" s="4">
        <f t="shared" si="457"/>
        <v>0.11028669258922719</v>
      </c>
      <c r="AK203" s="4">
        <f t="shared" si="458"/>
        <v>-0.53746146047181043</v>
      </c>
      <c r="AL203" s="4">
        <f t="shared" si="459"/>
        <v>0.28079472179273779</v>
      </c>
      <c r="AM203" s="4">
        <f t="shared" si="460"/>
        <v>0.2046185821063915</v>
      </c>
      <c r="AN203" s="4">
        <f t="shared" si="461"/>
        <v>0.68152461427729349</v>
      </c>
      <c r="AO203" s="4">
        <f t="shared" si="462"/>
        <v>0.68275742371056225</v>
      </c>
      <c r="AP203" s="4">
        <f t="shared" si="463"/>
        <v>0.39939293461282688</v>
      </c>
      <c r="AQ203" s="4">
        <f t="shared" si="464"/>
        <v>0.48387286058694201</v>
      </c>
      <c r="AR203" s="4">
        <f t="shared" si="465"/>
        <v>0.83692944142372028</v>
      </c>
      <c r="AS203" s="4">
        <f t="shared" si="466"/>
        <v>0.26675841867592709</v>
      </c>
      <c r="AT203" s="4">
        <f t="shared" si="467"/>
        <v>1.7756196230674774</v>
      </c>
      <c r="AU203" s="4">
        <f t="shared" si="468"/>
        <v>1.1945871702422792</v>
      </c>
      <c r="AV203" s="4">
        <f t="shared" ref="AV203:AW218" si="648">IF(OR($B203 &lt; P$230, $B203 &gt; P$233), 0, P203-AF203)</f>
        <v>-2.1262301618967143</v>
      </c>
      <c r="AW203" s="4">
        <f t="shared" si="648"/>
        <v>-4.0971997353554244</v>
      </c>
      <c r="AY203" s="2">
        <f t="shared" si="520"/>
        <v>59.003094157912813</v>
      </c>
      <c r="AZ203" s="2">
        <f t="shared" si="571"/>
        <v>58.77071281636227</v>
      </c>
      <c r="BA203" s="2">
        <f t="shared" si="572"/>
        <v>57.656461460241651</v>
      </c>
      <c r="BB203" s="2">
        <f t="shared" si="573"/>
        <v>56.743205273845291</v>
      </c>
      <c r="BC203" s="2">
        <f t="shared" si="574"/>
        <v>57.628381414136882</v>
      </c>
      <c r="BD203" s="2">
        <f t="shared" si="575"/>
        <v>57.270475384913219</v>
      </c>
      <c r="BE203" s="2">
        <f t="shared" si="576"/>
        <v>56.627242576214599</v>
      </c>
      <c r="BF203" s="2">
        <f t="shared" si="577"/>
        <v>55.895607065369603</v>
      </c>
      <c r="BG203" s="2">
        <f t="shared" si="578"/>
        <v>54.960127139413046</v>
      </c>
      <c r="BH203" s="2">
        <f t="shared" si="579"/>
        <v>52.807070558576278</v>
      </c>
      <c r="BI203" s="2">
        <f t="shared" si="580"/>
        <v>51.600241581323949</v>
      </c>
      <c r="BJ203" s="2">
        <f t="shared" si="581"/>
        <v>50.246380375894439</v>
      </c>
      <c r="BK203" s="2">
        <f t="shared" si="582"/>
        <v>50.872412552124146</v>
      </c>
      <c r="BL203" s="2">
        <f t="shared" si="583"/>
        <v>52.794041491140483</v>
      </c>
      <c r="BM203" s="2">
        <f t="shared" si="584"/>
        <v>53.986461115627108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>
        <f t="shared" si="491"/>
        <v>57.31</v>
      </c>
      <c r="DB203" s="2">
        <f t="shared" si="492"/>
        <v>56.295000000000002</v>
      </c>
      <c r="DC203" s="2">
        <f t="shared" si="493"/>
        <v>55.444000000000003</v>
      </c>
      <c r="DD203" s="2">
        <f t="shared" si="494"/>
        <v>53.643999999999998</v>
      </c>
      <c r="DE203" s="2">
        <f t="shared" si="495"/>
        <v>51.866999999999997</v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103.11435140440955</v>
      </c>
      <c r="DL203" s="2">
        <f t="shared" ref="DL203:DY218" si="649">BP$228*$B203+BP$229</f>
        <v>102.53801993355482</v>
      </c>
      <c r="DM203" s="2">
        <f t="shared" si="649"/>
        <v>109.93958139534884</v>
      </c>
      <c r="DN203" s="2">
        <f t="shared" si="649"/>
        <v>105.84479069767443</v>
      </c>
      <c r="DO203" s="2">
        <f t="shared" si="649"/>
        <v>102.05108529832809</v>
      </c>
      <c r="DP203" s="2">
        <f t="shared" si="649"/>
        <v>96.301999999999992</v>
      </c>
      <c r="DQ203" s="2">
        <f t="shared" si="649"/>
        <v>106.72634671669795</v>
      </c>
      <c r="DR203" s="2">
        <f t="shared" si="649"/>
        <v>108.5434466936572</v>
      </c>
      <c r="DS203" s="2">
        <f t="shared" si="649"/>
        <v>83.825216979362111</v>
      </c>
      <c r="DT203" s="2">
        <f t="shared" si="649"/>
        <v>92.33565688259111</v>
      </c>
      <c r="DU203" s="2">
        <f t="shared" si="649"/>
        <v>92.758810931174111</v>
      </c>
      <c r="DV203" s="2">
        <f t="shared" si="649"/>
        <v>96.651202063789839</v>
      </c>
      <c r="DW203" s="2">
        <f t="shared" si="649"/>
        <v>96.908918118466914</v>
      </c>
      <c r="DX203" s="2">
        <f t="shared" si="649"/>
        <v>77.459457839721267</v>
      </c>
      <c r="DY203" s="2">
        <f t="shared" si="649"/>
        <v>75.376332147937404</v>
      </c>
      <c r="EA203" s="2">
        <f t="shared" si="440"/>
        <v>58.827974244785878</v>
      </c>
      <c r="EB203" s="2">
        <f t="shared" si="502"/>
        <v>57.745395208572504</v>
      </c>
      <c r="EC203" s="2">
        <f t="shared" si="503"/>
        <v>56.537661836292074</v>
      </c>
      <c r="ED203" s="2">
        <f t="shared" si="504"/>
        <v>55.083301014887098</v>
      </c>
      <c r="EE203" s="2">
        <f t="shared" si="505"/>
        <v>56.191121263663987</v>
      </c>
      <c r="EF203" s="2">
        <f t="shared" si="506"/>
        <v>55.844715484075181</v>
      </c>
      <c r="EG203" s="2">
        <f t="shared" si="507"/>
        <v>54.762172186911101</v>
      </c>
      <c r="EH203" s="2">
        <f t="shared" si="508"/>
        <v>54.698389702428969</v>
      </c>
      <c r="EI203" s="2">
        <f t="shared" si="509"/>
        <v>53.545098109187748</v>
      </c>
      <c r="EJ203" s="2">
        <f t="shared" si="510"/>
        <v>51.71999747592784</v>
      </c>
      <c r="EK203" s="2">
        <f t="shared" si="511"/>
        <v>51.184400127008942</v>
      </c>
      <c r="EL203" s="2">
        <f t="shared" si="512"/>
        <v>48.310688963091991</v>
      </c>
      <c r="EM203" s="2">
        <f t="shared" si="513"/>
        <v>49.364652935111707</v>
      </c>
      <c r="EN203" s="2">
        <f t="shared" si="514"/>
        <v>52.57456426683391</v>
      </c>
      <c r="EO203" s="2">
        <f t="shared" si="515"/>
        <v>55.698872334104159</v>
      </c>
      <c r="EQ203" s="2">
        <f t="shared" si="516"/>
        <v>59.032821714582028</v>
      </c>
      <c r="ER203" s="2">
        <f t="shared" ref="ER203:FE218" si="650">CV$228*$B203+CV$229</f>
        <v>58.93835833499034</v>
      </c>
      <c r="ES203" s="2">
        <f t="shared" si="650"/>
        <v>57.795101978647523</v>
      </c>
      <c r="ET203" s="2">
        <f t="shared" si="650"/>
        <v>56.986186957708554</v>
      </c>
      <c r="EU203" s="2">
        <f t="shared" si="650"/>
        <v>57.806074607680358</v>
      </c>
      <c r="EV203" s="2">
        <f t="shared" si="650"/>
        <v>57.464180070171594</v>
      </c>
      <c r="EW203" s="2">
        <f t="shared" si="650"/>
        <v>56.852997999502804</v>
      </c>
      <c r="EX203" s="2">
        <f t="shared" si="650"/>
        <v>56.0351012374786</v>
      </c>
      <c r="EY203" s="2">
        <f t="shared" si="650"/>
        <v>55.096828666666667</v>
      </c>
      <c r="EZ203" s="2">
        <f t="shared" si="650"/>
        <v>52.910125510183647</v>
      </c>
      <c r="FA203" s="2">
        <f t="shared" si="650"/>
        <v>51.643779168630886</v>
      </c>
      <c r="FB203" s="2">
        <f t="shared" si="650"/>
        <v>50.500863291049548</v>
      </c>
      <c r="FC203" s="2">
        <f t="shared" si="650"/>
        <v>51.105556216056165</v>
      </c>
      <c r="FD203" s="2">
        <f t="shared" si="650"/>
        <v>52.855922314788884</v>
      </c>
      <c r="FE203" s="2">
        <f t="shared" si="650"/>
        <v>53.479626810394862</v>
      </c>
      <c r="FG203" s="2">
        <f t="shared" si="518"/>
        <v>0.99999521494473353</v>
      </c>
      <c r="FH203" s="2">
        <f t="shared" ref="FH203:FU218" si="651">POWER(10,($B203-D$231)/D$229)/(1+POWER(10,($B203-D$231)/D$229))</f>
        <v>0.99999495559570317</v>
      </c>
      <c r="FI203" s="2">
        <f t="shared" si="651"/>
        <v>0.99999487784378971</v>
      </c>
      <c r="FJ203" s="2">
        <f t="shared" si="651"/>
        <v>0.99999458243428629</v>
      </c>
      <c r="FK203" s="2">
        <f t="shared" si="651"/>
        <v>0.99999544936822504</v>
      </c>
      <c r="FL203" s="2">
        <f t="shared" si="651"/>
        <v>0.99999463910118347</v>
      </c>
      <c r="FM203" s="2">
        <f t="shared" si="651"/>
        <v>0.99999418615067936</v>
      </c>
      <c r="FN203" s="2">
        <f t="shared" si="651"/>
        <v>0.99999378171116227</v>
      </c>
      <c r="FO203" s="2">
        <f t="shared" si="651"/>
        <v>0.99999420711269527</v>
      </c>
      <c r="FP203" s="2">
        <f t="shared" si="651"/>
        <v>0.9999939854730393</v>
      </c>
      <c r="FQ203" s="2">
        <f t="shared" si="651"/>
        <v>0.99999401923863562</v>
      </c>
      <c r="FR203" s="2">
        <f t="shared" si="651"/>
        <v>0.99999426314151618</v>
      </c>
      <c r="FS203" s="2">
        <f t="shared" si="651"/>
        <v>0.99999453904704816</v>
      </c>
      <c r="FT203" s="2">
        <f t="shared" si="651"/>
        <v>0.99999410456354065</v>
      </c>
      <c r="FU203" s="2">
        <f t="shared" si="651"/>
        <v>0.99999304761198238</v>
      </c>
      <c r="FW203" s="2">
        <f t="shared" si="536"/>
        <v>0.85384506110195468</v>
      </c>
      <c r="FX203" s="2">
        <f t="shared" si="588"/>
        <v>0.85928192831845651</v>
      </c>
      <c r="FY203" s="2">
        <f t="shared" si="589"/>
        <v>0.88952631087506784</v>
      </c>
      <c r="FZ203" s="2">
        <f t="shared" si="590"/>
        <v>0.87216433623517042</v>
      </c>
      <c r="GA203" s="2">
        <f t="shared" si="591"/>
        <v>0.88984085143254221</v>
      </c>
      <c r="GB203" s="2">
        <f t="shared" si="592"/>
        <v>0.88025574975091669</v>
      </c>
      <c r="GC203" s="2">
        <f t="shared" si="593"/>
        <v>0.89188122042133133</v>
      </c>
      <c r="GD203" s="2">
        <f t="shared" si="594"/>
        <v>0.89539328975667087</v>
      </c>
      <c r="GE203" s="2">
        <f t="shared" si="595"/>
        <v>0.91179078358024424</v>
      </c>
      <c r="GF203" s="2">
        <f t="shared" si="596"/>
        <v>0.91320325829439497</v>
      </c>
      <c r="GG203" s="2">
        <f t="shared" si="597"/>
        <v>0.90468386676452139</v>
      </c>
      <c r="GH203" s="2">
        <f t="shared" si="598"/>
        <v>0.88368038352665002</v>
      </c>
      <c r="GI203" s="2">
        <f t="shared" si="599"/>
        <v>0.86592977135370108</v>
      </c>
      <c r="GJ203" s="2">
        <f t="shared" si="600"/>
        <v>0.77954236103039032</v>
      </c>
      <c r="GK203" s="2">
        <f t="shared" si="601"/>
        <v>0.77168028751973761</v>
      </c>
      <c r="GM203" s="86">
        <f t="shared" si="537"/>
        <v>2.455735259810532E-214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8.0343933781473346E-166</v>
      </c>
      <c r="HA203" s="86">
        <f t="shared" si="615"/>
        <v>7.5796590631799968E-167</v>
      </c>
      <c r="HC203" s="86">
        <f t="shared" si="538"/>
        <v>1.4141632568808056E-166</v>
      </c>
      <c r="HD203" s="86">
        <f t="shared" si="616"/>
        <v>2.6170547821800159E-294</v>
      </c>
      <c r="HE203" s="86">
        <f t="shared" si="617"/>
        <v>0</v>
      </c>
      <c r="HF203" s="86">
        <f t="shared" si="618"/>
        <v>1.6067482388777908E-280</v>
      </c>
      <c r="HG203" s="86">
        <f t="shared" si="619"/>
        <v>0</v>
      </c>
      <c r="HH203" s="86">
        <f t="shared" si="620"/>
        <v>3.3534297057119741E-268</v>
      </c>
      <c r="HI203" s="86">
        <f t="shared" si="621"/>
        <v>2.4820215549592427E-299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2.6009472048058046E-90</v>
      </c>
      <c r="HQ203" s="86">
        <f t="shared" si="629"/>
        <v>2.2719469227834137E-163</v>
      </c>
      <c r="HS203" s="86">
        <f t="shared" si="539"/>
        <v>2.6733943709351251E-43</v>
      </c>
      <c r="HT203" s="86">
        <f t="shared" si="630"/>
        <v>4.8652938970246478E-44</v>
      </c>
      <c r="HU203" s="86">
        <f t="shared" si="631"/>
        <v>3.2602246556818485E-56</v>
      </c>
      <c r="HV203" s="86">
        <f t="shared" si="632"/>
        <v>1.5275244421588335E-59</v>
      </c>
      <c r="HW203" s="86">
        <f t="shared" si="633"/>
        <v>2.5726969746739694E-50</v>
      </c>
      <c r="HX203" s="86">
        <f t="shared" si="634"/>
        <v>6.298464341714932E-58</v>
      </c>
      <c r="HY203" s="86">
        <f t="shared" si="635"/>
        <v>2.8119599856092672E-59</v>
      </c>
      <c r="HZ203" s="86">
        <f t="shared" si="636"/>
        <v>7.2330636144428983E-62</v>
      </c>
      <c r="IA203" s="86">
        <f t="shared" si="637"/>
        <v>3.9082918942687677E-71</v>
      </c>
      <c r="IB203" s="86">
        <f t="shared" si="638"/>
        <v>5.8155212345938539E-72</v>
      </c>
      <c r="IC203" s="86">
        <f t="shared" si="639"/>
        <v>5.4570093661724911E-70</v>
      </c>
      <c r="ID203" s="86">
        <f t="shared" si="640"/>
        <v>5.8400233812182986E-58</v>
      </c>
      <c r="IE203" s="86">
        <f t="shared" si="641"/>
        <v>1.4745939568166125E-48</v>
      </c>
      <c r="IF203" s="86">
        <f t="shared" si="642"/>
        <v>7.6389100019082451E-29</v>
      </c>
      <c r="IG203" s="86">
        <f t="shared" si="643"/>
        <v>4.0738167323444265E-19</v>
      </c>
      <c r="II203" s="86">
        <f t="shared" si="540"/>
        <v>4.9801167618496942E-2</v>
      </c>
      <c r="IJ203" s="86">
        <f t="shared" si="541"/>
        <v>4.6015010790556705E-2</v>
      </c>
      <c r="IK203" s="86">
        <f t="shared" si="542"/>
        <v>1.2109069090764287E-2</v>
      </c>
      <c r="IL203" s="86">
        <f t="shared" si="543"/>
        <v>1.8371030544456175E-2</v>
      </c>
      <c r="IM203" s="86">
        <f t="shared" si="544"/>
        <v>1.7927548038768063E-2</v>
      </c>
      <c r="IN203" s="86">
        <f t="shared" si="545"/>
        <v>1.3536358152364546E-2</v>
      </c>
      <c r="IO203" s="86">
        <f t="shared" si="546"/>
        <v>9.0875192366979204E-3</v>
      </c>
      <c r="IP203" s="86">
        <f t="shared" si="547"/>
        <v>7.117781102827004E-3</v>
      </c>
      <c r="IQ203" s="86">
        <f t="shared" si="548"/>
        <v>2.3831814673225251E-3</v>
      </c>
      <c r="IR203" s="86">
        <f t="shared" si="549"/>
        <v>1.745564700084676E-3</v>
      </c>
      <c r="IS203" s="86">
        <f t="shared" si="550"/>
        <v>3.156721877450554E-3</v>
      </c>
      <c r="IT203" s="86">
        <f t="shared" si="551"/>
        <v>1.2778092999519703E-2</v>
      </c>
      <c r="IU203" s="86">
        <f t="shared" si="552"/>
        <v>3.1474360566431901E-2</v>
      </c>
      <c r="IV203" s="86">
        <f t="shared" si="553"/>
        <v>0.28813762977877933</v>
      </c>
      <c r="IW203" s="86">
        <f t="shared" si="554"/>
        <v>0.27004824299285779</v>
      </c>
      <c r="IY203" s="86">
        <f t="shared" si="555"/>
        <v>4.9801167618496942E-2</v>
      </c>
      <c r="IZ203" s="86">
        <f t="shared" si="556"/>
        <v>4.6015010790556705E-2</v>
      </c>
      <c r="JA203" s="86">
        <f t="shared" si="557"/>
        <v>1.2109069090764287E-2</v>
      </c>
      <c r="JB203" s="86">
        <f t="shared" si="558"/>
        <v>1.8371030544456175E-2</v>
      </c>
      <c r="JC203" s="86">
        <f t="shared" si="559"/>
        <v>1.7927548038768063E-2</v>
      </c>
      <c r="JD203" s="86">
        <f t="shared" si="560"/>
        <v>1.3536358152364546E-2</v>
      </c>
      <c r="JE203" s="86">
        <f t="shared" si="561"/>
        <v>9.0875192366979204E-3</v>
      </c>
      <c r="JF203" s="86">
        <f t="shared" si="562"/>
        <v>7.117781102827004E-3</v>
      </c>
      <c r="JG203" s="86">
        <f t="shared" si="563"/>
        <v>2.3831814673225251E-3</v>
      </c>
      <c r="JH203" s="86">
        <f t="shared" si="564"/>
        <v>1.745564700084676E-3</v>
      </c>
      <c r="JI203" s="86">
        <f t="shared" si="565"/>
        <v>3.156721877450554E-3</v>
      </c>
      <c r="JJ203" s="86">
        <f t="shared" si="566"/>
        <v>1.2778092999519703E-2</v>
      </c>
      <c r="JK203" s="86">
        <f t="shared" si="567"/>
        <v>3.1474360566431901E-2</v>
      </c>
      <c r="JL203" s="86">
        <f t="shared" si="568"/>
        <v>0.28813762977877933</v>
      </c>
      <c r="JM203" s="86">
        <f t="shared" si="569"/>
        <v>0.27004824299285779</v>
      </c>
    </row>
    <row r="204" spans="2:273" x14ac:dyDescent="0.25">
      <c r="B204" s="2">
        <v>177</v>
      </c>
      <c r="C204" s="37">
        <v>59.283000000000001</v>
      </c>
      <c r="D204" s="37">
        <v>58.429000000000002</v>
      </c>
      <c r="E204" s="37">
        <v>57.31</v>
      </c>
      <c r="F204" s="37">
        <v>57.451999999999998</v>
      </c>
      <c r="G204" s="37">
        <v>58.356999999999999</v>
      </c>
      <c r="H204" s="37">
        <v>58.024000000000001</v>
      </c>
      <c r="I204" s="37">
        <v>57.238</v>
      </c>
      <c r="J204" s="37">
        <v>56.591000000000001</v>
      </c>
      <c r="K204" s="37">
        <v>55.889000000000003</v>
      </c>
      <c r="L204" s="37">
        <v>52.578000000000003</v>
      </c>
      <c r="M204" s="37">
        <v>51.2</v>
      </c>
      <c r="N204" s="37">
        <v>50.667000000000002</v>
      </c>
      <c r="O204" s="37">
        <v>50.356000000000002</v>
      </c>
      <c r="P204" s="37">
        <v>50.863999999999997</v>
      </c>
      <c r="Q204" s="37">
        <v>51.790700000000001</v>
      </c>
      <c r="S204" s="4">
        <f t="shared" si="441"/>
        <v>58.925310292864758</v>
      </c>
      <c r="T204" s="4">
        <f t="shared" si="442"/>
        <v>58.688049349655273</v>
      </c>
      <c r="U204" s="4">
        <f t="shared" si="443"/>
        <v>57.551939899164992</v>
      </c>
      <c r="V204" s="4">
        <f t="shared" si="444"/>
        <v>56.632051867359479</v>
      </c>
      <c r="W204" s="4">
        <f t="shared" si="445"/>
        <v>57.529116713887184</v>
      </c>
      <c r="X204" s="4">
        <f t="shared" si="446"/>
        <v>57.188376943089288</v>
      </c>
      <c r="Y204" s="4">
        <f t="shared" si="447"/>
        <v>56.524706265672826</v>
      </c>
      <c r="Z204" s="4">
        <f t="shared" si="448"/>
        <v>55.786099488558833</v>
      </c>
      <c r="AA204" s="4">
        <f t="shared" si="449"/>
        <v>54.868967794010217</v>
      </c>
      <c r="AB204" s="4">
        <f t="shared" si="450"/>
        <v>52.698037572660752</v>
      </c>
      <c r="AC204" s="4">
        <f t="shared" si="451"/>
        <v>51.483957624556794</v>
      </c>
      <c r="AD204" s="4">
        <f t="shared" si="452"/>
        <v>50.140234067793742</v>
      </c>
      <c r="AE204" s="4">
        <f t="shared" si="453"/>
        <v>50.763654699522228</v>
      </c>
      <c r="AF204" s="4">
        <f t="shared" si="454"/>
        <v>53.028450063299083</v>
      </c>
      <c r="AG204" s="4">
        <f t="shared" si="455"/>
        <v>54.05629258663248</v>
      </c>
      <c r="AI204" s="4">
        <f t="shared" si="456"/>
        <v>0.3576897071352434</v>
      </c>
      <c r="AJ204" s="4">
        <f t="shared" si="457"/>
        <v>-0.25904934965527104</v>
      </c>
      <c r="AK204" s="4">
        <f t="shared" si="458"/>
        <v>-0.24193989916498992</v>
      </c>
      <c r="AL204" s="4">
        <f t="shared" si="459"/>
        <v>0.81994813264051913</v>
      </c>
      <c r="AM204" s="4">
        <f t="shared" si="460"/>
        <v>0.82788328611281514</v>
      </c>
      <c r="AN204" s="4">
        <f t="shared" si="461"/>
        <v>0.83562305691071259</v>
      </c>
      <c r="AO204" s="4">
        <f t="shared" si="462"/>
        <v>0.71329373432717347</v>
      </c>
      <c r="AP204" s="4">
        <f t="shared" si="463"/>
        <v>0.80490051144116848</v>
      </c>
      <c r="AQ204" s="4">
        <f t="shared" si="464"/>
        <v>1.0200322059897857</v>
      </c>
      <c r="AR204" s="4">
        <f t="shared" si="465"/>
        <v>-0.12003757266074899</v>
      </c>
      <c r="AS204" s="4">
        <f t="shared" si="466"/>
        <v>-0.28395762455679119</v>
      </c>
      <c r="AT204" s="4">
        <f t="shared" si="467"/>
        <v>0.52676593220625989</v>
      </c>
      <c r="AU204" s="4">
        <f t="shared" si="468"/>
        <v>-0.40765469952222588</v>
      </c>
      <c r="AV204" s="4">
        <f t="shared" si="648"/>
        <v>-2.1644500632990855</v>
      </c>
      <c r="AW204" s="4">
        <f t="shared" si="648"/>
        <v>-2.2655925866324793</v>
      </c>
      <c r="AY204" s="2">
        <f t="shared" si="520"/>
        <v>58.925310292864758</v>
      </c>
      <c r="AZ204" s="2">
        <f t="shared" si="571"/>
        <v>58.688049237429311</v>
      </c>
      <c r="BA204" s="2">
        <f t="shared" si="572"/>
        <v>57.551939899133899</v>
      </c>
      <c r="BB204" s="2">
        <f t="shared" si="573"/>
        <v>56.632051866725092</v>
      </c>
      <c r="BC204" s="2">
        <f t="shared" si="574"/>
        <v>57.529116713255114</v>
      </c>
      <c r="BD204" s="2">
        <f t="shared" si="575"/>
        <v>57.188376942983027</v>
      </c>
      <c r="BE204" s="2">
        <f t="shared" si="576"/>
        <v>56.524706265663987</v>
      </c>
      <c r="BF204" s="2">
        <f t="shared" si="577"/>
        <v>55.78609948855695</v>
      </c>
      <c r="BG204" s="2">
        <f t="shared" si="578"/>
        <v>54.868967794010217</v>
      </c>
      <c r="BH204" s="2">
        <f t="shared" si="579"/>
        <v>52.698037572660752</v>
      </c>
      <c r="BI204" s="2">
        <f t="shared" si="580"/>
        <v>51.483957624556787</v>
      </c>
      <c r="BJ204" s="2">
        <f t="shared" si="581"/>
        <v>50.140234067657367</v>
      </c>
      <c r="BK204" s="2">
        <f t="shared" si="582"/>
        <v>50.763654646618896</v>
      </c>
      <c r="BL204" s="2">
        <f t="shared" si="583"/>
        <v>52.692522970930625</v>
      </c>
      <c r="BM204" s="2">
        <f t="shared" si="584"/>
        <v>53.858962082166698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>
        <f t="shared" si="487"/>
        <v>57.31</v>
      </c>
      <c r="CX204" s="2" t="str">
        <f t="shared" si="488"/>
        <v/>
      </c>
      <c r="CY204" s="2" t="str">
        <f t="shared" si="489"/>
        <v/>
      </c>
      <c r="CZ204" s="2">
        <f t="shared" si="490"/>
        <v>58.024000000000001</v>
      </c>
      <c r="DA204" s="2">
        <f t="shared" si="491"/>
        <v>57.238</v>
      </c>
      <c r="DB204" s="2">
        <f t="shared" si="492"/>
        <v>56.591000000000001</v>
      </c>
      <c r="DC204" s="2">
        <f t="shared" si="493"/>
        <v>55.889000000000003</v>
      </c>
      <c r="DD204" s="2">
        <f t="shared" si="494"/>
        <v>52.578000000000003</v>
      </c>
      <c r="DE204" s="2">
        <f t="shared" si="495"/>
        <v>51.2</v>
      </c>
      <c r="DF204" s="2">
        <f t="shared" si="496"/>
        <v>50.667000000000002</v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103.30619118091212</v>
      </c>
      <c r="DL204" s="2">
        <f t="shared" si="649"/>
        <v>102.70594684385382</v>
      </c>
      <c r="DM204" s="2">
        <f t="shared" si="649"/>
        <v>110.15226291150709</v>
      </c>
      <c r="DN204" s="2">
        <f t="shared" si="649"/>
        <v>106.03647765025673</v>
      </c>
      <c r="DO204" s="2">
        <f t="shared" si="649"/>
        <v>102.21844475056048</v>
      </c>
      <c r="DP204" s="2">
        <f t="shared" si="649"/>
        <v>96.432745394140738</v>
      </c>
      <c r="DQ204" s="2">
        <f t="shared" si="649"/>
        <v>106.92490544090057</v>
      </c>
      <c r="DR204" s="2">
        <f t="shared" si="649"/>
        <v>108.75489001349526</v>
      </c>
      <c r="DS204" s="2">
        <f t="shared" si="649"/>
        <v>83.857059005628528</v>
      </c>
      <c r="DT204" s="2">
        <f t="shared" si="649"/>
        <v>92.447538461538471</v>
      </c>
      <c r="DU204" s="2">
        <f t="shared" si="649"/>
        <v>92.884415384615409</v>
      </c>
      <c r="DV204" s="2">
        <f t="shared" si="649"/>
        <v>96.81504943714819</v>
      </c>
      <c r="DW204" s="2">
        <f t="shared" si="649"/>
        <v>97.071682926829283</v>
      </c>
      <c r="DX204" s="2">
        <f t="shared" si="649"/>
        <v>77.509550871080151</v>
      </c>
      <c r="DY204" s="2">
        <f t="shared" si="649"/>
        <v>75.436870056898996</v>
      </c>
      <c r="EA204" s="2">
        <f t="shared" si="440"/>
        <v>58.745116306687457</v>
      </c>
      <c r="EB204" s="2">
        <f t="shared" si="502"/>
        <v>57.634050225794091</v>
      </c>
      <c r="EC204" s="2">
        <f t="shared" si="503"/>
        <v>56.405309197525909</v>
      </c>
      <c r="ED204" s="2">
        <f t="shared" si="504"/>
        <v>54.927228780349417</v>
      </c>
      <c r="EE204" s="2">
        <f t="shared" si="505"/>
        <v>56.056388269001069</v>
      </c>
      <c r="EF204" s="2">
        <f t="shared" si="506"/>
        <v>55.72546244907798</v>
      </c>
      <c r="EG204" s="2">
        <f t="shared" si="507"/>
        <v>54.613443227187062</v>
      </c>
      <c r="EH204" s="2">
        <f t="shared" si="508"/>
        <v>54.559997681812149</v>
      </c>
      <c r="EI204" s="2">
        <f t="shared" si="509"/>
        <v>53.422052410119846</v>
      </c>
      <c r="EJ204" s="2">
        <f t="shared" si="510"/>
        <v>51.586451547162767</v>
      </c>
      <c r="EK204" s="2">
        <f t="shared" si="511"/>
        <v>51.058446436422258</v>
      </c>
      <c r="EL204" s="2">
        <f t="shared" si="512"/>
        <v>48.156474247687932</v>
      </c>
      <c r="EM204" s="2">
        <f t="shared" si="513"/>
        <v>49.215925793485063</v>
      </c>
      <c r="EN204" s="2">
        <f t="shared" si="514"/>
        <v>52.4655201827875</v>
      </c>
      <c r="EO204" s="2">
        <f t="shared" si="515"/>
        <v>55.631814300810134</v>
      </c>
      <c r="EQ204" s="2">
        <f t="shared" si="516"/>
        <v>58.953215791899538</v>
      </c>
      <c r="ER204" s="2">
        <f t="shared" si="650"/>
        <v>58.845228916265818</v>
      </c>
      <c r="ES204" s="2">
        <f t="shared" si="650"/>
        <v>57.681534804706608</v>
      </c>
      <c r="ET204" s="2">
        <f t="shared" si="650"/>
        <v>56.859659655560989</v>
      </c>
      <c r="EU204" s="2">
        <f t="shared" si="650"/>
        <v>57.695180011782973</v>
      </c>
      <c r="EV204" s="2">
        <f t="shared" si="650"/>
        <v>57.369648256776905</v>
      </c>
      <c r="EW204" s="2">
        <f t="shared" si="650"/>
        <v>56.735705565782922</v>
      </c>
      <c r="EX204" s="2">
        <f t="shared" si="650"/>
        <v>55.916398211609433</v>
      </c>
      <c r="EY204" s="2">
        <f t="shared" si="650"/>
        <v>54.996454888888891</v>
      </c>
      <c r="EZ204" s="2">
        <f t="shared" si="650"/>
        <v>52.794150071095274</v>
      </c>
      <c r="FA204" s="2">
        <f t="shared" si="650"/>
        <v>51.524594120503323</v>
      </c>
      <c r="FB204" s="2">
        <f t="shared" si="650"/>
        <v>50.378096863609315</v>
      </c>
      <c r="FC204" s="2">
        <f t="shared" si="650"/>
        <v>50.98192950138538</v>
      </c>
      <c r="FD204" s="2">
        <f t="shared" si="650"/>
        <v>52.75090220110819</v>
      </c>
      <c r="FE204" s="2">
        <f t="shared" si="650"/>
        <v>53.380416535499108</v>
      </c>
      <c r="FG204" s="2">
        <f t="shared" si="518"/>
        <v>0.99999563597589269</v>
      </c>
      <c r="FH204" s="2">
        <f t="shared" si="651"/>
        <v>0.99999539944656124</v>
      </c>
      <c r="FI204" s="2">
        <f t="shared" si="651"/>
        <v>0.99999532853591</v>
      </c>
      <c r="FJ204" s="2">
        <f t="shared" si="651"/>
        <v>0.99999505911899089</v>
      </c>
      <c r="FK204" s="2">
        <f t="shared" si="651"/>
        <v>0.99999584977283351</v>
      </c>
      <c r="FL204" s="2">
        <f t="shared" si="651"/>
        <v>0.99999511079986436</v>
      </c>
      <c r="FM204" s="2">
        <f t="shared" si="651"/>
        <v>0.99999469770368876</v>
      </c>
      <c r="FN204" s="2">
        <f t="shared" si="651"/>
        <v>0.99999432885007478</v>
      </c>
      <c r="FO204" s="2">
        <f t="shared" si="651"/>
        <v>0.99999471682129404</v>
      </c>
      <c r="FP204" s="2">
        <f t="shared" si="651"/>
        <v>0.99999451468331535</v>
      </c>
      <c r="FQ204" s="2">
        <f t="shared" si="651"/>
        <v>0.99999454547793776</v>
      </c>
      <c r="FR204" s="2">
        <f t="shared" si="651"/>
        <v>0.99999476792023789</v>
      </c>
      <c r="FS204" s="2">
        <f t="shared" si="651"/>
        <v>0.99999501954932157</v>
      </c>
      <c r="FT204" s="2">
        <f t="shared" si="651"/>
        <v>0.99999462329525735</v>
      </c>
      <c r="FU204" s="2">
        <f t="shared" si="651"/>
        <v>0.99999365934288975</v>
      </c>
      <c r="FW204" s="2">
        <f t="shared" si="536"/>
        <v>0.86496860090191863</v>
      </c>
      <c r="FX204" s="2">
        <f t="shared" si="588"/>
        <v>0.87005465358362188</v>
      </c>
      <c r="FY204" s="2">
        <f t="shared" si="589"/>
        <v>0.898257814444131</v>
      </c>
      <c r="FZ204" s="2">
        <f t="shared" si="590"/>
        <v>0.88208617628918695</v>
      </c>
      <c r="GA204" s="2">
        <f t="shared" si="591"/>
        <v>0.89855032997267281</v>
      </c>
      <c r="GB204" s="2">
        <f t="shared" si="592"/>
        <v>0.88962905591482555</v>
      </c>
      <c r="GC204" s="2">
        <f t="shared" si="593"/>
        <v>0.90044742954263968</v>
      </c>
      <c r="GD204" s="2">
        <f t="shared" si="594"/>
        <v>0.90371128030184755</v>
      </c>
      <c r="GE204" s="2">
        <f t="shared" si="595"/>
        <v>0.91892296272473117</v>
      </c>
      <c r="GF204" s="2">
        <f t="shared" si="596"/>
        <v>0.92023122283644376</v>
      </c>
      <c r="GG204" s="2">
        <f t="shared" si="597"/>
        <v>0.91233542928031897</v>
      </c>
      <c r="GH204" s="2">
        <f t="shared" si="598"/>
        <v>0.89281825824423844</v>
      </c>
      <c r="GI204" s="2">
        <f t="shared" si="599"/>
        <v>0.87626685208698163</v>
      </c>
      <c r="GJ204" s="2">
        <f t="shared" si="600"/>
        <v>0.79496295919251336</v>
      </c>
      <c r="GK204" s="2">
        <f t="shared" si="601"/>
        <v>0.78750091300108405</v>
      </c>
      <c r="GM204" s="86">
        <f t="shared" si="537"/>
        <v>3.7010508265814579E-218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9.0592545280576979E-169</v>
      </c>
      <c r="HA204" s="86">
        <f t="shared" si="615"/>
        <v>8.3247433390377858E-170</v>
      </c>
      <c r="HC204" s="86">
        <f t="shared" si="538"/>
        <v>2.51704494378895E-170</v>
      </c>
      <c r="HD204" s="86">
        <f t="shared" si="616"/>
        <v>7.0783002060406847E-301</v>
      </c>
      <c r="HE204" s="86">
        <f t="shared" si="617"/>
        <v>0</v>
      </c>
      <c r="HF204" s="86">
        <f t="shared" si="618"/>
        <v>8.890634951814454E-287</v>
      </c>
      <c r="HG204" s="86">
        <f t="shared" si="619"/>
        <v>0</v>
      </c>
      <c r="HH204" s="86">
        <f t="shared" si="620"/>
        <v>3.6950259991413162E-274</v>
      </c>
      <c r="HI204" s="86">
        <f t="shared" si="621"/>
        <v>6.1718762408621125E-306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2.5127349113230012E-92</v>
      </c>
      <c r="HQ204" s="86">
        <f t="shared" si="629"/>
        <v>4.3335346420276783E-167</v>
      </c>
      <c r="HS204" s="86">
        <f t="shared" si="539"/>
        <v>4.5045603030625309E-45</v>
      </c>
      <c r="HT204" s="86">
        <f t="shared" si="630"/>
        <v>8.1716837972553041E-46</v>
      </c>
      <c r="HU204" s="86">
        <f t="shared" si="631"/>
        <v>2.0869275834727804E-58</v>
      </c>
      <c r="HV204" s="86">
        <f t="shared" si="632"/>
        <v>7.542019685324841E-62</v>
      </c>
      <c r="HW204" s="86">
        <f t="shared" si="633"/>
        <v>2.8718486309537637E-52</v>
      </c>
      <c r="HX204" s="86">
        <f t="shared" si="634"/>
        <v>3.2081594860761984E-60</v>
      </c>
      <c r="HY204" s="86">
        <f t="shared" si="635"/>
        <v>1.3551874869543851E-61</v>
      </c>
      <c r="HZ204" s="86">
        <f t="shared" si="636"/>
        <v>2.8731187049893333E-64</v>
      </c>
      <c r="IA204" s="86">
        <f t="shared" si="637"/>
        <v>8.2698102896417855E-74</v>
      </c>
      <c r="IB204" s="86">
        <f t="shared" si="638"/>
        <v>1.0295401359483925E-74</v>
      </c>
      <c r="IC204" s="86">
        <f t="shared" si="639"/>
        <v>1.1514416925675376E-72</v>
      </c>
      <c r="ID204" s="86">
        <f t="shared" si="640"/>
        <v>3.1001805924752824E-60</v>
      </c>
      <c r="IE204" s="86">
        <f t="shared" si="641"/>
        <v>1.6491114853924072E-50</v>
      </c>
      <c r="IF204" s="86">
        <f t="shared" si="642"/>
        <v>4.148861462750051E-30</v>
      </c>
      <c r="IG204" s="86">
        <f t="shared" si="643"/>
        <v>5.7657139032316114E-20</v>
      </c>
      <c r="II204" s="86">
        <f t="shared" si="540"/>
        <v>3.901497350535222E-2</v>
      </c>
      <c r="IJ204" s="86">
        <f t="shared" si="541"/>
        <v>3.6009264848046459E-2</v>
      </c>
      <c r="IK204" s="86">
        <f t="shared" si="542"/>
        <v>8.799877754914533E-3</v>
      </c>
      <c r="IL204" s="86">
        <f t="shared" si="543"/>
        <v>1.3467660929486262E-2</v>
      </c>
      <c r="IM204" s="86">
        <f t="shared" si="544"/>
        <v>1.3455862708322198E-2</v>
      </c>
      <c r="IN204" s="86">
        <f t="shared" si="545"/>
        <v>9.784664137884291E-3</v>
      </c>
      <c r="IO204" s="86">
        <f t="shared" si="546"/>
        <v>6.4767973223463868E-3</v>
      </c>
      <c r="IP204" s="86">
        <f t="shared" si="547"/>
        <v>5.0046810540969313E-3</v>
      </c>
      <c r="IQ204" s="86">
        <f t="shared" si="548"/>
        <v>1.59083877931556E-3</v>
      </c>
      <c r="IR204" s="86">
        <f t="shared" si="549"/>
        <v>1.1422011527864853E-3</v>
      </c>
      <c r="IS204" s="86">
        <f t="shared" si="550"/>
        <v>2.120104162440517E-3</v>
      </c>
      <c r="IT204" s="86">
        <f t="shared" si="551"/>
        <v>9.2414853440754736E-3</v>
      </c>
      <c r="IU204" s="86">
        <f t="shared" si="552"/>
        <v>2.3993898019073086E-2</v>
      </c>
      <c r="IV204" s="86">
        <f t="shared" si="553"/>
        <v>0.256851927321185</v>
      </c>
      <c r="IW204" s="86">
        <f t="shared" si="554"/>
        <v>0.23631604527278585</v>
      </c>
      <c r="IY204" s="86">
        <f t="shared" si="555"/>
        <v>3.901497350535222E-2</v>
      </c>
      <c r="IZ204" s="86">
        <f t="shared" si="556"/>
        <v>3.6009264848046459E-2</v>
      </c>
      <c r="JA204" s="86">
        <f t="shared" si="557"/>
        <v>8.799877754914533E-3</v>
      </c>
      <c r="JB204" s="86">
        <f t="shared" si="558"/>
        <v>1.3467660929486262E-2</v>
      </c>
      <c r="JC204" s="86">
        <f t="shared" si="559"/>
        <v>1.3455862708322198E-2</v>
      </c>
      <c r="JD204" s="86">
        <f t="shared" si="560"/>
        <v>9.784664137884291E-3</v>
      </c>
      <c r="JE204" s="86">
        <f t="shared" si="561"/>
        <v>6.4767973223463868E-3</v>
      </c>
      <c r="JF204" s="86">
        <f t="shared" si="562"/>
        <v>5.0046810540969313E-3</v>
      </c>
      <c r="JG204" s="86">
        <f t="shared" si="563"/>
        <v>1.59083877931556E-3</v>
      </c>
      <c r="JH204" s="86">
        <f t="shared" si="564"/>
        <v>1.1422011527864853E-3</v>
      </c>
      <c r="JI204" s="86">
        <f t="shared" si="565"/>
        <v>2.120104162440517E-3</v>
      </c>
      <c r="JJ204" s="86">
        <f t="shared" si="566"/>
        <v>9.2414853440754736E-3</v>
      </c>
      <c r="JK204" s="86">
        <f t="shared" si="567"/>
        <v>2.3993898019073086E-2</v>
      </c>
      <c r="JL204" s="86">
        <f t="shared" si="568"/>
        <v>0.256851927321185</v>
      </c>
      <c r="JM204" s="86">
        <f t="shared" si="569"/>
        <v>0.23631604527278585</v>
      </c>
    </row>
    <row r="205" spans="2:273" x14ac:dyDescent="0.25">
      <c r="B205" s="2">
        <v>178</v>
      </c>
      <c r="C205" s="37">
        <v>59.042999999999999</v>
      </c>
      <c r="D205" s="37">
        <v>58.094999999999999</v>
      </c>
      <c r="E205" s="37">
        <v>58.286000000000001</v>
      </c>
      <c r="F205" s="37">
        <v>56.69</v>
      </c>
      <c r="G205" s="37">
        <v>58.619</v>
      </c>
      <c r="H205" s="37">
        <v>57.5</v>
      </c>
      <c r="I205" s="37">
        <v>57.19</v>
      </c>
      <c r="J205" s="37">
        <v>56.454999999999998</v>
      </c>
      <c r="K205" s="37">
        <v>55.643999999999998</v>
      </c>
      <c r="L205" s="37">
        <v>53.177999999999997</v>
      </c>
      <c r="M205" s="37">
        <v>51.578000000000003</v>
      </c>
      <c r="N205" s="37">
        <v>51.088999999999999</v>
      </c>
      <c r="O205" s="37">
        <v>50.933</v>
      </c>
      <c r="P205" s="37">
        <v>51.386000000000003</v>
      </c>
      <c r="Q205" s="37">
        <v>52.744199999999999</v>
      </c>
      <c r="S205" s="4">
        <f t="shared" si="441"/>
        <v>58.847447394581444</v>
      </c>
      <c r="T205" s="4">
        <f t="shared" si="442"/>
        <v>58.604907227216685</v>
      </c>
      <c r="U205" s="4">
        <f t="shared" si="443"/>
        <v>57.44694858851566</v>
      </c>
      <c r="V205" s="4">
        <f t="shared" si="444"/>
        <v>56.520163944499878</v>
      </c>
      <c r="W205" s="4">
        <f t="shared" si="445"/>
        <v>57.429243882609349</v>
      </c>
      <c r="X205" s="4">
        <f t="shared" si="446"/>
        <v>57.105660291450704</v>
      </c>
      <c r="Y205" s="4">
        <f t="shared" si="447"/>
        <v>56.421398960040683</v>
      </c>
      <c r="Z205" s="4">
        <f t="shared" si="448"/>
        <v>55.676101556116286</v>
      </c>
      <c r="AA205" s="4">
        <f t="shared" si="449"/>
        <v>54.777287297371473</v>
      </c>
      <c r="AB205" s="4" t="e">
        <f t="shared" si="450"/>
        <v>#N/A</v>
      </c>
      <c r="AC205" s="4">
        <f t="shared" si="451"/>
        <v>51.367514322149646</v>
      </c>
      <c r="AD205" s="4">
        <f t="shared" si="452"/>
        <v>50.033227588491364</v>
      </c>
      <c r="AE205" s="4">
        <f t="shared" si="453"/>
        <v>50.654177970591974</v>
      </c>
      <c r="AF205" s="4">
        <f t="shared" si="454"/>
        <v>52.804697959244137</v>
      </c>
      <c r="AG205" s="4">
        <f t="shared" si="455"/>
        <v>53.834290224592728</v>
      </c>
      <c r="AI205" s="4">
        <f t="shared" si="456"/>
        <v>0.19555260541855546</v>
      </c>
      <c r="AJ205" s="4">
        <f t="shared" si="457"/>
        <v>-0.50990722721668646</v>
      </c>
      <c r="AK205" s="4">
        <f t="shared" si="458"/>
        <v>0.83905141148434126</v>
      </c>
      <c r="AL205" s="4">
        <f t="shared" si="459"/>
        <v>0.16983605550012015</v>
      </c>
      <c r="AM205" s="4">
        <f t="shared" si="460"/>
        <v>1.189756117390651</v>
      </c>
      <c r="AN205" s="4">
        <f t="shared" si="461"/>
        <v>0.39433970854929612</v>
      </c>
      <c r="AO205" s="4">
        <f t="shared" si="462"/>
        <v>0.76860103995931439</v>
      </c>
      <c r="AP205" s="4">
        <f t="shared" si="463"/>
        <v>0.77889844388371188</v>
      </c>
      <c r="AQ205" s="4">
        <f t="shared" si="464"/>
        <v>0.86671270262852573</v>
      </c>
      <c r="AR205" s="4">
        <f t="shared" si="465"/>
        <v>0</v>
      </c>
      <c r="AS205" s="4">
        <f t="shared" si="466"/>
        <v>0.21048567785035743</v>
      </c>
      <c r="AT205" s="4">
        <f t="shared" si="467"/>
        <v>1.0557724115086344</v>
      </c>
      <c r="AU205" s="4">
        <f t="shared" si="468"/>
        <v>0.27882202940802614</v>
      </c>
      <c r="AV205" s="4">
        <f t="shared" si="648"/>
        <v>-1.4186979592441347</v>
      </c>
      <c r="AW205" s="4">
        <f t="shared" si="648"/>
        <v>-1.0900902245927284</v>
      </c>
      <c r="AY205" s="2">
        <f t="shared" si="520"/>
        <v>58.847447394581444</v>
      </c>
      <c r="AZ205" s="2">
        <f t="shared" si="571"/>
        <v>58.604907203309196</v>
      </c>
      <c r="BA205" s="2">
        <f t="shared" si="572"/>
        <v>57.446948588511795</v>
      </c>
      <c r="BB205" s="2">
        <f t="shared" si="573"/>
        <v>56.520163944415337</v>
      </c>
      <c r="BC205" s="2">
        <f t="shared" si="574"/>
        <v>57.429243882510633</v>
      </c>
      <c r="BD205" s="2">
        <f t="shared" si="575"/>
        <v>57.105660291437943</v>
      </c>
      <c r="BE205" s="2">
        <f t="shared" si="576"/>
        <v>56.421398960039731</v>
      </c>
      <c r="BF205" s="2">
        <f t="shared" si="577"/>
        <v>55.676101556116102</v>
      </c>
      <c r="BG205" s="2">
        <f t="shared" si="578"/>
        <v>54.777287297371473</v>
      </c>
      <c r="BH205" s="2" t="e">
        <f t="shared" si="579"/>
        <v>#N/A</v>
      </c>
      <c r="BI205" s="2">
        <f t="shared" si="580"/>
        <v>51.367514322149646</v>
      </c>
      <c r="BJ205" s="2">
        <f t="shared" si="581"/>
        <v>50.033227588474951</v>
      </c>
      <c r="BK205" s="2">
        <f t="shared" si="582"/>
        <v>50.654177961257851</v>
      </c>
      <c r="BL205" s="2">
        <f t="shared" si="583"/>
        <v>52.59089363234979</v>
      </c>
      <c r="BM205" s="2">
        <f t="shared" si="584"/>
        <v>53.732309271741684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>
        <f t="shared" si="487"/>
        <v>58.286000000000001</v>
      </c>
      <c r="CX205" s="2">
        <f t="shared" si="488"/>
        <v>56.69</v>
      </c>
      <c r="CY205" s="2">
        <f t="shared" si="489"/>
        <v>58.619</v>
      </c>
      <c r="CZ205" s="2">
        <f t="shared" si="490"/>
        <v>57.5</v>
      </c>
      <c r="DA205" s="2">
        <f t="shared" si="491"/>
        <v>57.19</v>
      </c>
      <c r="DB205" s="2">
        <f t="shared" si="492"/>
        <v>56.454999999999998</v>
      </c>
      <c r="DC205" s="2">
        <f t="shared" si="493"/>
        <v>55.643999999999998</v>
      </c>
      <c r="DD205" s="2" t="str">
        <f t="shared" si="494"/>
        <v/>
      </c>
      <c r="DE205" s="2">
        <f t="shared" si="495"/>
        <v>51.578000000000003</v>
      </c>
      <c r="DF205" s="2">
        <f t="shared" si="496"/>
        <v>51.088999999999999</v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103.49803095741468</v>
      </c>
      <c r="DL205" s="2">
        <f t="shared" si="649"/>
        <v>102.87387375415283</v>
      </c>
      <c r="DM205" s="2">
        <f t="shared" si="649"/>
        <v>110.36494442766536</v>
      </c>
      <c r="DN205" s="2">
        <f t="shared" si="649"/>
        <v>106.22816460283903</v>
      </c>
      <c r="DO205" s="2">
        <f t="shared" si="649"/>
        <v>102.38580420279288</v>
      </c>
      <c r="DP205" s="2">
        <f t="shared" si="649"/>
        <v>96.563490788281484</v>
      </c>
      <c r="DQ205" s="2">
        <f t="shared" si="649"/>
        <v>107.1234641651032</v>
      </c>
      <c r="DR205" s="2">
        <f t="shared" si="649"/>
        <v>108.96633333333332</v>
      </c>
      <c r="DS205" s="2">
        <f t="shared" si="649"/>
        <v>83.888901031894946</v>
      </c>
      <c r="DT205" s="2">
        <f t="shared" si="649"/>
        <v>92.559420040485833</v>
      </c>
      <c r="DU205" s="2">
        <f t="shared" si="649"/>
        <v>93.010019838056706</v>
      </c>
      <c r="DV205" s="2">
        <f t="shared" si="649"/>
        <v>96.978896810506541</v>
      </c>
      <c r="DW205" s="2">
        <f t="shared" si="649"/>
        <v>97.234447735191651</v>
      </c>
      <c r="DX205" s="2">
        <f t="shared" si="649"/>
        <v>77.559643902439035</v>
      </c>
      <c r="DY205" s="2">
        <f t="shared" si="649"/>
        <v>75.497407965860589</v>
      </c>
      <c r="EA205" s="2">
        <f t="shared" si="440"/>
        <v>58.662258368589036</v>
      </c>
      <c r="EB205" s="2">
        <f t="shared" si="502"/>
        <v>57.522705243015679</v>
      </c>
      <c r="EC205" s="2">
        <f t="shared" si="503"/>
        <v>56.272956558759745</v>
      </c>
      <c r="ED205" s="2">
        <f t="shared" si="504"/>
        <v>54.771156545811735</v>
      </c>
      <c r="EE205" s="2">
        <f t="shared" si="505"/>
        <v>55.92165527433815</v>
      </c>
      <c r="EF205" s="2">
        <f t="shared" si="506"/>
        <v>55.60620941408078</v>
      </c>
      <c r="EG205" s="2">
        <f t="shared" si="507"/>
        <v>54.464714267463023</v>
      </c>
      <c r="EH205" s="2">
        <f t="shared" si="508"/>
        <v>54.421605661195329</v>
      </c>
      <c r="EI205" s="2">
        <f t="shared" si="509"/>
        <v>53.299006711051931</v>
      </c>
      <c r="EJ205" s="2">
        <f t="shared" si="510"/>
        <v>51.452905618397686</v>
      </c>
      <c r="EK205" s="2">
        <f t="shared" si="511"/>
        <v>50.932492745835575</v>
      </c>
      <c r="EL205" s="2">
        <f t="shared" si="512"/>
        <v>48.002259532283873</v>
      </c>
      <c r="EM205" s="2">
        <f t="shared" si="513"/>
        <v>49.067198651858419</v>
      </c>
      <c r="EN205" s="2">
        <f t="shared" si="514"/>
        <v>52.356476098741084</v>
      </c>
      <c r="EO205" s="2">
        <f t="shared" si="515"/>
        <v>55.564756267516103</v>
      </c>
      <c r="EQ205" s="2">
        <f t="shared" si="516"/>
        <v>58.873609869217049</v>
      </c>
      <c r="ER205" s="2">
        <f t="shared" si="650"/>
        <v>58.752099497541295</v>
      </c>
      <c r="ES205" s="2">
        <f t="shared" si="650"/>
        <v>57.5679676307657</v>
      </c>
      <c r="ET205" s="2">
        <f t="shared" si="650"/>
        <v>56.733132353413431</v>
      </c>
      <c r="EU205" s="2">
        <f t="shared" si="650"/>
        <v>57.584285415885589</v>
      </c>
      <c r="EV205" s="2">
        <f t="shared" si="650"/>
        <v>57.275116443382217</v>
      </c>
      <c r="EW205" s="2">
        <f t="shared" si="650"/>
        <v>56.61841313206304</v>
      </c>
      <c r="EX205" s="2">
        <f t="shared" si="650"/>
        <v>55.797695185740267</v>
      </c>
      <c r="EY205" s="2">
        <f t="shared" si="650"/>
        <v>54.896081111111116</v>
      </c>
      <c r="EZ205" s="2">
        <f t="shared" si="650"/>
        <v>52.678174632006893</v>
      </c>
      <c r="FA205" s="2">
        <f t="shared" si="650"/>
        <v>51.405409072375754</v>
      </c>
      <c r="FB205" s="2">
        <f t="shared" si="650"/>
        <v>50.255330436169075</v>
      </c>
      <c r="FC205" s="2">
        <f t="shared" si="650"/>
        <v>50.858302786714589</v>
      </c>
      <c r="FD205" s="2">
        <f t="shared" si="650"/>
        <v>52.645882087427502</v>
      </c>
      <c r="FE205" s="2">
        <f t="shared" si="650"/>
        <v>53.281206260603348</v>
      </c>
      <c r="FG205" s="2">
        <f t="shared" si="518"/>
        <v>0.99999601996118259</v>
      </c>
      <c r="FH205" s="2">
        <f t="shared" si="651"/>
        <v>0.99999580424369838</v>
      </c>
      <c r="FI205" s="2">
        <f t="shared" si="651"/>
        <v>0.9999957395723631</v>
      </c>
      <c r="FJ205" s="2">
        <f t="shared" si="651"/>
        <v>0.99999549386100473</v>
      </c>
      <c r="FK205" s="2">
        <f t="shared" si="651"/>
        <v>0.99999621494645619</v>
      </c>
      <c r="FL205" s="2">
        <f t="shared" si="651"/>
        <v>0.99999554099456223</v>
      </c>
      <c r="FM205" s="2">
        <f t="shared" si="651"/>
        <v>0.99999516424603463</v>
      </c>
      <c r="FN205" s="2">
        <f t="shared" si="651"/>
        <v>0.99999482784721572</v>
      </c>
      <c r="FO205" s="2">
        <f t="shared" si="651"/>
        <v>0.99999518168151402</v>
      </c>
      <c r="FP205" s="2">
        <f t="shared" si="651"/>
        <v>0.99999499732931174</v>
      </c>
      <c r="FQ205" s="2">
        <f t="shared" si="651"/>
        <v>0.99999502541436824</v>
      </c>
      <c r="FR205" s="2">
        <f t="shared" si="651"/>
        <v>0.99999522828434784</v>
      </c>
      <c r="FS205" s="2">
        <f t="shared" si="651"/>
        <v>0.9999954577730058</v>
      </c>
      <c r="FT205" s="2">
        <f t="shared" si="651"/>
        <v>0.99999509638467476</v>
      </c>
      <c r="FU205" s="2">
        <f t="shared" si="651"/>
        <v>0.99999421724876048</v>
      </c>
      <c r="FW205" s="2">
        <f t="shared" si="536"/>
        <v>0.87536912360382879</v>
      </c>
      <c r="FX205" s="2">
        <f t="shared" si="588"/>
        <v>0.8801177277829112</v>
      </c>
      <c r="FY205" s="2">
        <f t="shared" si="589"/>
        <v>0.90637184509461854</v>
      </c>
      <c r="FZ205" s="2">
        <f t="shared" si="590"/>
        <v>0.89133388872450092</v>
      </c>
      <c r="GA205" s="2">
        <f t="shared" si="591"/>
        <v>0.90664345678104208</v>
      </c>
      <c r="GB205" s="2">
        <f t="shared" si="592"/>
        <v>0.89835336678062783</v>
      </c>
      <c r="GC205" s="2">
        <f t="shared" si="593"/>
        <v>0.90840464281037203</v>
      </c>
      <c r="GD205" s="2">
        <f t="shared" si="594"/>
        <v>0.91143327442335609</v>
      </c>
      <c r="GE205" s="2">
        <f t="shared" si="595"/>
        <v>0.92552557001193814</v>
      </c>
      <c r="GF205" s="2">
        <f t="shared" si="596"/>
        <v>0.92673578460728878</v>
      </c>
      <c r="GG205" s="2">
        <f t="shared" si="597"/>
        <v>0.91942746242963247</v>
      </c>
      <c r="GH205" s="2">
        <f t="shared" si="598"/>
        <v>0.90131844057929089</v>
      </c>
      <c r="GI205" s="2">
        <f t="shared" si="599"/>
        <v>0.88591193104907151</v>
      </c>
      <c r="GJ205" s="2">
        <f t="shared" si="600"/>
        <v>0.80956841298362492</v>
      </c>
      <c r="GK205" s="2">
        <f t="shared" si="601"/>
        <v>0.80250585964537779</v>
      </c>
      <c r="GM205" s="86">
        <f t="shared" si="537"/>
        <v>5.157409170200984E-222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9.6162570960543347E-172</v>
      </c>
      <c r="HA205" s="86">
        <f t="shared" si="615"/>
        <v>8.6064877474950976E-173</v>
      </c>
      <c r="HC205" s="86">
        <f t="shared" si="538"/>
        <v>4.0657807015276404E-174</v>
      </c>
      <c r="HD205" s="86">
        <f t="shared" si="616"/>
        <v>1.6185981345418133E-307</v>
      </c>
      <c r="HE205" s="86">
        <f t="shared" si="617"/>
        <v>0</v>
      </c>
      <c r="HF205" s="86">
        <f t="shared" si="618"/>
        <v>4.1925630832784625E-293</v>
      </c>
      <c r="HG205" s="86">
        <f t="shared" si="619"/>
        <v>0</v>
      </c>
      <c r="HH205" s="86">
        <f t="shared" si="620"/>
        <v>3.4984645756684229E-280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2.3044249081881436E-94</v>
      </c>
      <c r="HQ205" s="86">
        <f t="shared" si="629"/>
        <v>7.499035606019867E-171</v>
      </c>
      <c r="HS205" s="86">
        <f t="shared" si="539"/>
        <v>6.975015646176036E-47</v>
      </c>
      <c r="HT205" s="86">
        <f t="shared" si="630"/>
        <v>1.2629367407417059E-47</v>
      </c>
      <c r="HU205" s="86">
        <f t="shared" si="631"/>
        <v>1.2098611093911397E-60</v>
      </c>
      <c r="HV205" s="86">
        <f t="shared" si="632"/>
        <v>3.3583358563301967E-64</v>
      </c>
      <c r="HW205" s="86">
        <f t="shared" si="633"/>
        <v>2.9360618327696698E-54</v>
      </c>
      <c r="HX205" s="86">
        <f t="shared" si="634"/>
        <v>1.4712826620581854E-62</v>
      </c>
      <c r="HY205" s="86">
        <f t="shared" si="635"/>
        <v>5.8819083933896577E-64</v>
      </c>
      <c r="HZ205" s="86">
        <f t="shared" si="636"/>
        <v>1.0247904156565905E-66</v>
      </c>
      <c r="IA205" s="86">
        <f t="shared" si="637"/>
        <v>1.5583006708718047E-76</v>
      </c>
      <c r="IB205" s="86">
        <f t="shared" si="638"/>
        <v>1.6144570200257251E-77</v>
      </c>
      <c r="IC205" s="86">
        <f t="shared" si="639"/>
        <v>2.1592726372635528E-75</v>
      </c>
      <c r="ID205" s="86">
        <f t="shared" si="640"/>
        <v>1.4842523839141789E-62</v>
      </c>
      <c r="IE205" s="86">
        <f t="shared" si="641"/>
        <v>1.6838493666481104E-52</v>
      </c>
      <c r="IF205" s="86">
        <f t="shared" si="642"/>
        <v>2.110955058303484E-31</v>
      </c>
      <c r="IG205" s="86">
        <f t="shared" si="643"/>
        <v>7.8000008992190294E-21</v>
      </c>
      <c r="II205" s="86">
        <f t="shared" si="540"/>
        <v>3.0281380906107085E-2</v>
      </c>
      <c r="IJ205" s="86">
        <f t="shared" si="541"/>
        <v>2.792131604403467E-2</v>
      </c>
      <c r="IK205" s="86">
        <f t="shared" si="542"/>
        <v>6.3235437519570947E-3</v>
      </c>
      <c r="IL205" s="86">
        <f t="shared" si="543"/>
        <v>9.7588035525567156E-3</v>
      </c>
      <c r="IM205" s="86">
        <f t="shared" si="544"/>
        <v>9.9999801246309934E-3</v>
      </c>
      <c r="IN205" s="86">
        <f t="shared" si="545"/>
        <v>6.9892029366517379E-3</v>
      </c>
      <c r="IO205" s="86">
        <f t="shared" si="546"/>
        <v>4.5613689702240692E-3</v>
      </c>
      <c r="IP205" s="86">
        <f t="shared" si="547"/>
        <v>3.4758864769787903E-3</v>
      </c>
      <c r="IQ205" s="86">
        <f t="shared" si="548"/>
        <v>1.0477886937937178E-3</v>
      </c>
      <c r="IR205" s="86">
        <f t="shared" si="549"/>
        <v>7.3695769787138503E-4</v>
      </c>
      <c r="IS205" s="86">
        <f t="shared" si="550"/>
        <v>1.4046612882311789E-3</v>
      </c>
      <c r="IT205" s="86">
        <f t="shared" si="551"/>
        <v>6.6059207764614433E-3</v>
      </c>
      <c r="IU205" s="86">
        <f t="shared" si="552"/>
        <v>1.8106617931889696E-2</v>
      </c>
      <c r="IV205" s="86">
        <f t="shared" si="553"/>
        <v>0.22744770427228689</v>
      </c>
      <c r="IW205" s="86">
        <f t="shared" si="554"/>
        <v>0.20540473175741081</v>
      </c>
      <c r="IY205" s="86">
        <f t="shared" si="555"/>
        <v>3.0281380906107085E-2</v>
      </c>
      <c r="IZ205" s="86">
        <f t="shared" si="556"/>
        <v>2.792131604403467E-2</v>
      </c>
      <c r="JA205" s="86">
        <f t="shared" si="557"/>
        <v>6.3235437519570947E-3</v>
      </c>
      <c r="JB205" s="86">
        <f t="shared" si="558"/>
        <v>9.7588035525567156E-3</v>
      </c>
      <c r="JC205" s="86">
        <f t="shared" si="559"/>
        <v>9.9999801246309934E-3</v>
      </c>
      <c r="JD205" s="86">
        <f t="shared" si="560"/>
        <v>6.9892029366517379E-3</v>
      </c>
      <c r="JE205" s="86">
        <f t="shared" si="561"/>
        <v>4.5613689702240692E-3</v>
      </c>
      <c r="JF205" s="86">
        <f t="shared" si="562"/>
        <v>3.4758864769787903E-3</v>
      </c>
      <c r="JG205" s="86">
        <f t="shared" si="563"/>
        <v>1.0477886937937178E-3</v>
      </c>
      <c r="JH205" s="86">
        <f t="shared" si="564"/>
        <v>7.3695769787138503E-4</v>
      </c>
      <c r="JI205" s="86">
        <f t="shared" si="565"/>
        <v>1.4046612882311789E-3</v>
      </c>
      <c r="JJ205" s="86">
        <f t="shared" si="566"/>
        <v>6.6059207764614433E-3</v>
      </c>
      <c r="JK205" s="86">
        <f t="shared" si="567"/>
        <v>1.8106617931889696E-2</v>
      </c>
      <c r="JL205" s="86">
        <f t="shared" si="568"/>
        <v>0.22744770427228689</v>
      </c>
      <c r="JM205" s="86">
        <f t="shared" si="569"/>
        <v>0.20540473175741081</v>
      </c>
    </row>
    <row r="206" spans="2:273" x14ac:dyDescent="0.25">
      <c r="B206" s="2">
        <v>179</v>
      </c>
      <c r="C206" s="37">
        <v>58.412999999999997</v>
      </c>
      <c r="D206" s="37">
        <v>58.31</v>
      </c>
      <c r="E206" s="37">
        <v>57.19</v>
      </c>
      <c r="F206" s="37">
        <v>57.594999999999999</v>
      </c>
      <c r="G206" s="37">
        <v>57.667000000000002</v>
      </c>
      <c r="H206" s="37">
        <v>58.070999999999998</v>
      </c>
      <c r="I206" s="37">
        <v>57.975999999999999</v>
      </c>
      <c r="J206" s="37">
        <v>55.863999999999997</v>
      </c>
      <c r="K206" s="37">
        <v>56.421999999999997</v>
      </c>
      <c r="L206" s="37">
        <v>52.889000000000003</v>
      </c>
      <c r="M206" s="37">
        <v>52.689</v>
      </c>
      <c r="N206" s="37">
        <v>51.067</v>
      </c>
      <c r="O206" s="37">
        <v>52.488999999999997</v>
      </c>
      <c r="P206" s="37">
        <v>51.25</v>
      </c>
      <c r="Q206" s="37">
        <v>52.395299999999999</v>
      </c>
      <c r="S206" s="4">
        <f t="shared" si="441"/>
        <v>58.76950438191939</v>
      </c>
      <c r="T206" s="4">
        <f t="shared" si="442"/>
        <v>58.521284408020144</v>
      </c>
      <c r="U206" s="4">
        <f t="shared" si="443"/>
        <v>57.341495144260179</v>
      </c>
      <c r="V206" s="4">
        <f t="shared" si="444"/>
        <v>56.407543592462794</v>
      </c>
      <c r="W206" s="4">
        <f t="shared" si="445"/>
        <v>57.328773384324336</v>
      </c>
      <c r="X206" s="4">
        <f t="shared" si="446"/>
        <v>57.02233118588174</v>
      </c>
      <c r="Y206" s="4">
        <f t="shared" si="447"/>
        <v>56.317333994996183</v>
      </c>
      <c r="Z206" s="4">
        <f t="shared" si="448"/>
        <v>55.565623254988559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49.92537401061896</v>
      </c>
      <c r="AE206" s="4">
        <f t="shared" si="453"/>
        <v>50.543985355021839</v>
      </c>
      <c r="AF206" s="4">
        <f t="shared" si="454"/>
        <v>52.621706541727477</v>
      </c>
      <c r="AG206" s="4">
        <f t="shared" si="455"/>
        <v>53.657165396053664</v>
      </c>
      <c r="AI206" s="4">
        <f t="shared" si="456"/>
        <v>-0.35650438191939315</v>
      </c>
      <c r="AJ206" s="4">
        <f t="shared" si="457"/>
        <v>-0.21128440802014126</v>
      </c>
      <c r="AK206" s="4">
        <f t="shared" si="458"/>
        <v>-0.15149514426018129</v>
      </c>
      <c r="AL206" s="4">
        <f t="shared" si="459"/>
        <v>1.1874564075372049</v>
      </c>
      <c r="AM206" s="4">
        <f t="shared" si="460"/>
        <v>0.3382266156756657</v>
      </c>
      <c r="AN206" s="4">
        <f t="shared" si="461"/>
        <v>1.0486688141182583</v>
      </c>
      <c r="AO206" s="4">
        <f t="shared" si="462"/>
        <v>1.6586660050038162</v>
      </c>
      <c r="AP206" s="4">
        <f t="shared" si="463"/>
        <v>0.29837674501143852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1.1416259893810405</v>
      </c>
      <c r="AU206" s="4">
        <f t="shared" si="468"/>
        <v>1.9450146449781585</v>
      </c>
      <c r="AV206" s="4">
        <f t="shared" si="648"/>
        <v>-1.3717065417274767</v>
      </c>
      <c r="AW206" s="4">
        <f t="shared" si="648"/>
        <v>-1.2618653960536648</v>
      </c>
      <c r="AY206" s="2">
        <f t="shared" si="520"/>
        <v>58.76950438191939</v>
      </c>
      <c r="AZ206" s="2">
        <f t="shared" si="571"/>
        <v>58.521284403273114</v>
      </c>
      <c r="BA206" s="2">
        <f t="shared" si="572"/>
        <v>57.341495144259738</v>
      </c>
      <c r="BB206" s="2">
        <f t="shared" si="573"/>
        <v>56.40754359245247</v>
      </c>
      <c r="BC206" s="2">
        <f t="shared" si="574"/>
        <v>57.328773384310026</v>
      </c>
      <c r="BD206" s="2">
        <f t="shared" si="575"/>
        <v>57.02233118588034</v>
      </c>
      <c r="BE206" s="2">
        <f t="shared" si="576"/>
        <v>56.31733399499609</v>
      </c>
      <c r="BF206" s="2">
        <f t="shared" si="577"/>
        <v>55.565623254988544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49.925374010617148</v>
      </c>
      <c r="BK206" s="2">
        <f t="shared" si="582"/>
        <v>50.543985353497021</v>
      </c>
      <c r="BL206" s="2">
        <f t="shared" si="583"/>
        <v>52.489145291777561</v>
      </c>
      <c r="BM206" s="2">
        <f t="shared" si="584"/>
        <v>53.606574867961491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>
        <f t="shared" si="487"/>
        <v>57.19</v>
      </c>
      <c r="CX206" s="2">
        <f t="shared" si="488"/>
        <v>57.594999999999999</v>
      </c>
      <c r="CY206" s="2">
        <f t="shared" si="489"/>
        <v>57.667000000000002</v>
      </c>
      <c r="CZ206" s="2">
        <f t="shared" si="490"/>
        <v>58.070999999999998</v>
      </c>
      <c r="DA206" s="2">
        <f t="shared" si="491"/>
        <v>57.975999999999999</v>
      </c>
      <c r="DB206" s="2">
        <f t="shared" si="492"/>
        <v>55.863999999999997</v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51.067</v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103.68987073391725</v>
      </c>
      <c r="DL206" s="2">
        <f t="shared" si="649"/>
        <v>103.04180066445183</v>
      </c>
      <c r="DM206" s="2">
        <f t="shared" si="649"/>
        <v>110.57762594382362</v>
      </c>
      <c r="DN206" s="2">
        <f t="shared" si="649"/>
        <v>106.41985155542133</v>
      </c>
      <c r="DO206" s="2">
        <f t="shared" si="649"/>
        <v>102.55316365502527</v>
      </c>
      <c r="DP206" s="2">
        <f t="shared" si="649"/>
        <v>96.69423618242223</v>
      </c>
      <c r="DQ206" s="2">
        <f t="shared" si="649"/>
        <v>107.32202288930583</v>
      </c>
      <c r="DR206" s="2">
        <f t="shared" si="649"/>
        <v>109.17777665317138</v>
      </c>
      <c r="DS206" s="2">
        <f t="shared" si="649"/>
        <v>83.920743058161364</v>
      </c>
      <c r="DT206" s="2">
        <f t="shared" si="649"/>
        <v>92.671301619433208</v>
      </c>
      <c r="DU206" s="2">
        <f t="shared" si="649"/>
        <v>93.13562429149799</v>
      </c>
      <c r="DV206" s="2">
        <f t="shared" si="649"/>
        <v>97.142744183864892</v>
      </c>
      <c r="DW206" s="2">
        <f t="shared" si="649"/>
        <v>97.397212543554019</v>
      </c>
      <c r="DX206" s="2">
        <f t="shared" si="649"/>
        <v>77.609736933797919</v>
      </c>
      <c r="DY206" s="2">
        <f t="shared" si="649"/>
        <v>75.557945874822181</v>
      </c>
      <c r="EA206" s="2">
        <f t="shared" si="440"/>
        <v>58.579400430490622</v>
      </c>
      <c r="EB206" s="2">
        <f t="shared" si="502"/>
        <v>57.411360260237259</v>
      </c>
      <c r="EC206" s="2">
        <f t="shared" si="503"/>
        <v>56.14060391999358</v>
      </c>
      <c r="ED206" s="2">
        <f t="shared" si="504"/>
        <v>54.61508431127406</v>
      </c>
      <c r="EE206" s="2">
        <f t="shared" si="505"/>
        <v>55.786922279675238</v>
      </c>
      <c r="EF206" s="2">
        <f t="shared" si="506"/>
        <v>55.48695637908358</v>
      </c>
      <c r="EG206" s="2">
        <f t="shared" si="507"/>
        <v>54.315985307738977</v>
      </c>
      <c r="EH206" s="2">
        <f t="shared" si="508"/>
        <v>54.283213640578516</v>
      </c>
      <c r="EI206" s="2">
        <f t="shared" si="509"/>
        <v>53.175961011984022</v>
      </c>
      <c r="EJ206" s="2">
        <f t="shared" si="510"/>
        <v>51.319359689632613</v>
      </c>
      <c r="EK206" s="2">
        <f t="shared" si="511"/>
        <v>50.806539055248891</v>
      </c>
      <c r="EL206" s="2">
        <f t="shared" si="512"/>
        <v>47.84804481687982</v>
      </c>
      <c r="EM206" s="2">
        <f t="shared" si="513"/>
        <v>48.918471510231775</v>
      </c>
      <c r="EN206" s="2">
        <f t="shared" si="514"/>
        <v>52.247432014694667</v>
      </c>
      <c r="EO206" s="2">
        <f t="shared" si="515"/>
        <v>55.497698234222085</v>
      </c>
      <c r="EQ206" s="2">
        <f t="shared" si="516"/>
        <v>58.794003946534559</v>
      </c>
      <c r="ER206" s="2">
        <f t="shared" si="650"/>
        <v>58.658970078816779</v>
      </c>
      <c r="ES206" s="2">
        <f t="shared" si="650"/>
        <v>57.454400456824786</v>
      </c>
      <c r="ET206" s="2">
        <f t="shared" si="650"/>
        <v>56.606605051265873</v>
      </c>
      <c r="EU206" s="2">
        <f t="shared" si="650"/>
        <v>57.473390819988211</v>
      </c>
      <c r="EV206" s="2">
        <f t="shared" si="650"/>
        <v>57.180584629987521</v>
      </c>
      <c r="EW206" s="2">
        <f t="shared" si="650"/>
        <v>56.501120698343158</v>
      </c>
      <c r="EX206" s="2">
        <f t="shared" si="650"/>
        <v>55.6789921598711</v>
      </c>
      <c r="EY206" s="2">
        <f t="shared" si="650"/>
        <v>54.79570733333334</v>
      </c>
      <c r="EZ206" s="2">
        <f t="shared" si="650"/>
        <v>52.562199192918513</v>
      </c>
      <c r="FA206" s="2">
        <f t="shared" si="650"/>
        <v>51.286224024248185</v>
      </c>
      <c r="FB206" s="2">
        <f t="shared" si="650"/>
        <v>50.132564008728835</v>
      </c>
      <c r="FC206" s="2">
        <f t="shared" si="650"/>
        <v>50.734676072043797</v>
      </c>
      <c r="FD206" s="2">
        <f t="shared" si="650"/>
        <v>52.540861973746807</v>
      </c>
      <c r="FE206" s="2">
        <f t="shared" si="650"/>
        <v>53.181995985707587</v>
      </c>
      <c r="FG206" s="2">
        <f t="shared" si="518"/>
        <v>0.99999637016018639</v>
      </c>
      <c r="FH206" s="2">
        <f t="shared" si="651"/>
        <v>0.99999617342336089</v>
      </c>
      <c r="FI206" s="2">
        <f t="shared" si="651"/>
        <v>0.99999611444235825</v>
      </c>
      <c r="FJ206" s="2">
        <f t="shared" si="651"/>
        <v>0.99999589035076331</v>
      </c>
      <c r="FK206" s="2">
        <f t="shared" si="651"/>
        <v>0.99999654798899085</v>
      </c>
      <c r="FL206" s="2">
        <f t="shared" si="651"/>
        <v>0.99999593333711256</v>
      </c>
      <c r="FM206" s="2">
        <f t="shared" si="651"/>
        <v>0.99999558973809055</v>
      </c>
      <c r="FN206" s="2">
        <f t="shared" si="651"/>
        <v>0.99999528293845119</v>
      </c>
      <c r="FO206" s="2">
        <f t="shared" si="651"/>
        <v>0.99999560563945034</v>
      </c>
      <c r="FP206" s="2">
        <f t="shared" si="651"/>
        <v>0.99999543750809827</v>
      </c>
      <c r="FQ206" s="2">
        <f t="shared" si="651"/>
        <v>0.99999546312199672</v>
      </c>
      <c r="FR206" s="2">
        <f t="shared" si="651"/>
        <v>0.99999564814177577</v>
      </c>
      <c r="FS206" s="2">
        <f t="shared" si="651"/>
        <v>0.99999585743809083</v>
      </c>
      <c r="FT206" s="2">
        <f t="shared" si="651"/>
        <v>0.99999552784774182</v>
      </c>
      <c r="FU206" s="2">
        <f t="shared" si="651"/>
        <v>0.99999472606550477</v>
      </c>
      <c r="FW206" s="2">
        <f t="shared" si="536"/>
        <v>0.88507500319222698</v>
      </c>
      <c r="FX206" s="2">
        <f t="shared" si="588"/>
        <v>0.88950048174684093</v>
      </c>
      <c r="FY206" s="2">
        <f t="shared" si="589"/>
        <v>0.91390080002433316</v>
      </c>
      <c r="FZ206" s="2">
        <f t="shared" si="590"/>
        <v>0.89993859755817196</v>
      </c>
      <c r="GA206" s="2">
        <f t="shared" si="591"/>
        <v>0.91415263919989354</v>
      </c>
      <c r="GB206" s="2">
        <f t="shared" si="592"/>
        <v>0.90646057058974028</v>
      </c>
      <c r="GC206" s="2">
        <f t="shared" si="593"/>
        <v>0.91578532174855132</v>
      </c>
      <c r="GD206" s="2">
        <f t="shared" si="594"/>
        <v>0.91859177917957058</v>
      </c>
      <c r="GE206" s="2">
        <f t="shared" si="595"/>
        <v>0.93163049112990615</v>
      </c>
      <c r="GF206" s="2">
        <f t="shared" si="596"/>
        <v>0.93274870888080996</v>
      </c>
      <c r="GG206" s="2">
        <f t="shared" si="597"/>
        <v>0.9259922940133124</v>
      </c>
      <c r="GH206" s="2">
        <f t="shared" si="598"/>
        <v>0.90921305349741011</v>
      </c>
      <c r="GI206" s="2">
        <f t="shared" si="599"/>
        <v>0.89489535003571508</v>
      </c>
      <c r="GJ206" s="2">
        <f t="shared" si="600"/>
        <v>0.82336464134101661</v>
      </c>
      <c r="GK206" s="2">
        <f t="shared" si="601"/>
        <v>0.81669789970010853</v>
      </c>
      <c r="GM206" s="86">
        <f t="shared" si="537"/>
        <v>6.6450854262293727E-226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9.6093345399458231E-175</v>
      </c>
      <c r="HA206" s="86">
        <f t="shared" si="615"/>
        <v>8.3755703506034963E-176</v>
      </c>
      <c r="HC206" s="86">
        <f t="shared" si="538"/>
        <v>5.9601515838226508E-178</v>
      </c>
      <c r="HD206" s="86">
        <f t="shared" si="616"/>
        <v>0</v>
      </c>
      <c r="HE206" s="86">
        <f t="shared" si="617"/>
        <v>0</v>
      </c>
      <c r="HF206" s="86">
        <f t="shared" si="618"/>
        <v>1.6849505944023909E-299</v>
      </c>
      <c r="HG206" s="86">
        <f t="shared" si="619"/>
        <v>0</v>
      </c>
      <c r="HH206" s="86">
        <f t="shared" si="620"/>
        <v>2.8462170974825345E-286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2.0062175671489019E-96</v>
      </c>
      <c r="HQ206" s="86">
        <f t="shared" si="629"/>
        <v>1.1772979457640207E-174</v>
      </c>
      <c r="HS206" s="86">
        <f t="shared" si="539"/>
        <v>9.9250871975130024E-49</v>
      </c>
      <c r="HT206" s="86">
        <f t="shared" si="630"/>
        <v>1.7960254984754523E-49</v>
      </c>
      <c r="HU206" s="86">
        <f t="shared" si="631"/>
        <v>6.3522251758228176E-63</v>
      </c>
      <c r="HV206" s="86">
        <f t="shared" si="632"/>
        <v>1.3486263753285333E-66</v>
      </c>
      <c r="HW206" s="86">
        <f t="shared" si="633"/>
        <v>2.7491194484738886E-56</v>
      </c>
      <c r="HX206" s="86">
        <f t="shared" si="634"/>
        <v>6.0750362701558072E-65</v>
      </c>
      <c r="HY206" s="86">
        <f t="shared" si="635"/>
        <v>2.2991096605533126E-66</v>
      </c>
      <c r="HZ206" s="86">
        <f t="shared" si="636"/>
        <v>3.2821679830587797E-69</v>
      </c>
      <c r="IA206" s="86">
        <f t="shared" si="637"/>
        <v>2.6148617600600071E-79</v>
      </c>
      <c r="IB206" s="86">
        <f t="shared" si="638"/>
        <v>2.2425007856774202E-80</v>
      </c>
      <c r="IC206" s="86">
        <f t="shared" si="639"/>
        <v>3.5986998950017667E-78</v>
      </c>
      <c r="ID206" s="86">
        <f t="shared" si="640"/>
        <v>6.4087115100611897E-65</v>
      </c>
      <c r="IE206" s="86">
        <f t="shared" si="641"/>
        <v>1.5697318971985049E-54</v>
      </c>
      <c r="IF206" s="86">
        <f t="shared" si="642"/>
        <v>1.0061732883794611E-32</v>
      </c>
      <c r="IG206" s="86">
        <f t="shared" si="643"/>
        <v>1.0085949888834145E-21</v>
      </c>
      <c r="II206" s="86">
        <f t="shared" si="540"/>
        <v>2.3283438121059773E-2</v>
      </c>
      <c r="IJ206" s="86">
        <f t="shared" si="541"/>
        <v>2.1450627219597073E-2</v>
      </c>
      <c r="IK206" s="86">
        <f t="shared" si="542"/>
        <v>4.4930342768209515E-3</v>
      </c>
      <c r="IL206" s="86">
        <f t="shared" si="543"/>
        <v>6.9890835503710648E-3</v>
      </c>
      <c r="IM206" s="86">
        <f t="shared" si="544"/>
        <v>7.3580511274143378E-3</v>
      </c>
      <c r="IN206" s="86">
        <f t="shared" si="545"/>
        <v>4.9331207104795606E-3</v>
      </c>
      <c r="IO206" s="86">
        <f t="shared" si="546"/>
        <v>3.1741462840948649E-3</v>
      </c>
      <c r="IP206" s="86">
        <f t="shared" si="547"/>
        <v>2.3844560073206641E-3</v>
      </c>
      <c r="IQ206" s="86">
        <f t="shared" si="548"/>
        <v>6.8089331065460611E-4</v>
      </c>
      <c r="IR206" s="86">
        <f t="shared" si="549"/>
        <v>4.6882952556259733E-4</v>
      </c>
      <c r="IS206" s="86">
        <f t="shared" si="550"/>
        <v>9.1803087110577694E-4</v>
      </c>
      <c r="IT206" s="86">
        <f t="shared" si="551"/>
        <v>4.6667701540933941E-3</v>
      </c>
      <c r="IU206" s="86">
        <f t="shared" si="552"/>
        <v>1.3525125665839946E-2</v>
      </c>
      <c r="IV206" s="86">
        <f t="shared" si="553"/>
        <v>0.2001562909901532</v>
      </c>
      <c r="IW206" s="86">
        <f t="shared" si="554"/>
        <v>0.17739423499727677</v>
      </c>
      <c r="IY206" s="86">
        <f t="shared" si="555"/>
        <v>2.3283438121059773E-2</v>
      </c>
      <c r="IZ206" s="86">
        <f t="shared" si="556"/>
        <v>2.1450627219597073E-2</v>
      </c>
      <c r="JA206" s="86">
        <f t="shared" si="557"/>
        <v>4.4930342768209515E-3</v>
      </c>
      <c r="JB206" s="86">
        <f t="shared" si="558"/>
        <v>6.9890835503710648E-3</v>
      </c>
      <c r="JC206" s="86">
        <f t="shared" si="559"/>
        <v>7.3580511274143378E-3</v>
      </c>
      <c r="JD206" s="86">
        <f t="shared" si="560"/>
        <v>4.9331207104795606E-3</v>
      </c>
      <c r="JE206" s="86">
        <f t="shared" si="561"/>
        <v>3.1741462840948649E-3</v>
      </c>
      <c r="JF206" s="86">
        <f t="shared" si="562"/>
        <v>2.3844560073206641E-3</v>
      </c>
      <c r="JG206" s="86">
        <f t="shared" si="563"/>
        <v>6.8089331065460611E-4</v>
      </c>
      <c r="JH206" s="86">
        <f t="shared" si="564"/>
        <v>4.6882952556259733E-4</v>
      </c>
      <c r="JI206" s="86">
        <f t="shared" si="565"/>
        <v>9.1803087110577694E-4</v>
      </c>
      <c r="JJ206" s="86">
        <f t="shared" si="566"/>
        <v>4.6667701540933941E-3</v>
      </c>
      <c r="JK206" s="86">
        <f t="shared" si="567"/>
        <v>1.3525125665839946E-2</v>
      </c>
      <c r="JL206" s="86">
        <f t="shared" si="568"/>
        <v>0.2001562909901532</v>
      </c>
      <c r="JM206" s="86">
        <f t="shared" si="569"/>
        <v>0.17739423499727677</v>
      </c>
    </row>
    <row r="207" spans="2:273" x14ac:dyDescent="0.25">
      <c r="B207" s="2">
        <v>180</v>
      </c>
      <c r="C207" s="37">
        <v>57.021999999999998</v>
      </c>
      <c r="D207" s="37">
        <v>58.548000000000002</v>
      </c>
      <c r="E207" s="37">
        <v>57.094999999999999</v>
      </c>
      <c r="F207" s="37">
        <v>57.81</v>
      </c>
      <c r="G207" s="37">
        <v>57.286000000000001</v>
      </c>
      <c r="H207" s="37">
        <v>57.762</v>
      </c>
      <c r="I207" s="37">
        <v>57.69</v>
      </c>
      <c r="J207" s="37">
        <v>55.5</v>
      </c>
      <c r="K207" s="37">
        <v>55.844000000000001</v>
      </c>
      <c r="L207" s="37">
        <v>52.710999999999999</v>
      </c>
      <c r="M207" s="37">
        <v>51.732999999999997</v>
      </c>
      <c r="N207" s="37">
        <v>50.933</v>
      </c>
      <c r="O207" s="37">
        <v>51.756</v>
      </c>
      <c r="P207" s="37">
        <v>51.045000000000002</v>
      </c>
      <c r="Q207" s="37">
        <v>53.069800000000001</v>
      </c>
      <c r="S207" s="4">
        <f t="shared" si="441"/>
        <v>58.691480951534345</v>
      </c>
      <c r="T207" s="4">
        <f t="shared" si="442"/>
        <v>58.437182632744729</v>
      </c>
      <c r="U207" s="4">
        <f t="shared" si="443"/>
        <v>57.235589763968783</v>
      </c>
      <c r="V207" s="4">
        <f t="shared" si="444"/>
        <v>56.294198398056935</v>
      </c>
      <c r="W207" s="4">
        <f t="shared" si="445"/>
        <v>57.22771893120116</v>
      </c>
      <c r="X207" s="4">
        <f t="shared" si="446"/>
        <v>56.938399425195819</v>
      </c>
      <c r="Y207" s="4">
        <f t="shared" si="447"/>
        <v>56.212528807534902</v>
      </c>
      <c r="Z207" s="4">
        <f t="shared" si="448"/>
        <v>55.454676949247116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>
        <f t="shared" si="452"/>
        <v>49.816691285274942</v>
      </c>
      <c r="AE207" s="4">
        <f t="shared" si="453"/>
        <v>50.433084959220153</v>
      </c>
      <c r="AF207" s="4">
        <f t="shared" si="454"/>
        <v>52.467333536336831</v>
      </c>
      <c r="AG207" s="4">
        <f t="shared" si="455"/>
        <v>53.505905228769791</v>
      </c>
      <c r="AI207" s="4">
        <f t="shared" si="456"/>
        <v>-1.6694809515343465</v>
      </c>
      <c r="AJ207" s="4">
        <f t="shared" si="457"/>
        <v>0.11081736725527236</v>
      </c>
      <c r="AK207" s="4">
        <f t="shared" si="458"/>
        <v>-0.14058976396878364</v>
      </c>
      <c r="AL207" s="4">
        <f t="shared" si="459"/>
        <v>1.5158016019430676</v>
      </c>
      <c r="AM207" s="4">
        <f t="shared" si="460"/>
        <v>5.8281068798841318E-2</v>
      </c>
      <c r="AN207" s="4">
        <f t="shared" si="461"/>
        <v>0.82360057480418192</v>
      </c>
      <c r="AO207" s="4">
        <f t="shared" si="462"/>
        <v>1.4774711924650958</v>
      </c>
      <c r="AP207" s="4">
        <f t="shared" si="463"/>
        <v>4.5323050752884342E-2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1.1163087147250579</v>
      </c>
      <c r="AU207" s="4">
        <f t="shared" si="468"/>
        <v>1.3229150407798471</v>
      </c>
      <c r="AV207" s="4">
        <f t="shared" si="648"/>
        <v>-1.4223335363368292</v>
      </c>
      <c r="AW207" s="4">
        <f t="shared" si="648"/>
        <v>-0.43610522876979019</v>
      </c>
      <c r="AY207" s="2">
        <f t="shared" si="520"/>
        <v>58.691480951534345</v>
      </c>
      <c r="AZ207" s="2">
        <f t="shared" si="571"/>
        <v>58.437182631866243</v>
      </c>
      <c r="BA207" s="2">
        <f t="shared" si="572"/>
        <v>57.235589763968733</v>
      </c>
      <c r="BB207" s="2">
        <f t="shared" si="573"/>
        <v>56.294198398055777</v>
      </c>
      <c r="BC207" s="2">
        <f t="shared" si="574"/>
        <v>57.227718931199234</v>
      </c>
      <c r="BD207" s="2">
        <f t="shared" si="575"/>
        <v>56.938399425195676</v>
      </c>
      <c r="BE207" s="2">
        <f t="shared" si="576"/>
        <v>56.212528807534895</v>
      </c>
      <c r="BF207" s="2">
        <f t="shared" si="577"/>
        <v>55.454676949247116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>
        <f t="shared" si="581"/>
        <v>49.816691285274757</v>
      </c>
      <c r="BK207" s="2">
        <f t="shared" si="582"/>
        <v>50.433084958989532</v>
      </c>
      <c r="BL207" s="2">
        <f t="shared" si="583"/>
        <v>52.387271603126926</v>
      </c>
      <c r="BM207" s="2">
        <f t="shared" si="584"/>
        <v>53.481816104881382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>
        <f t="shared" si="487"/>
        <v>57.094999999999999</v>
      </c>
      <c r="CX207" s="2">
        <f t="shared" si="488"/>
        <v>57.81</v>
      </c>
      <c r="CY207" s="2">
        <f t="shared" si="489"/>
        <v>57.286000000000001</v>
      </c>
      <c r="CZ207" s="2">
        <f t="shared" si="490"/>
        <v>57.762</v>
      </c>
      <c r="DA207" s="2">
        <f t="shared" si="491"/>
        <v>57.69</v>
      </c>
      <c r="DB207" s="2">
        <f t="shared" si="492"/>
        <v>55.5</v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>
        <f t="shared" si="496"/>
        <v>50.933</v>
      </c>
      <c r="DG207" s="2">
        <f t="shared" si="497"/>
        <v>51.756</v>
      </c>
      <c r="DH207" s="2" t="str">
        <f t="shared" si="498"/>
        <v/>
      </c>
      <c r="DI207" s="2" t="str">
        <f t="shared" si="499"/>
        <v/>
      </c>
      <c r="DK207" s="2">
        <f t="shared" si="500"/>
        <v>103.88171051041982</v>
      </c>
      <c r="DL207" s="2">
        <f t="shared" si="649"/>
        <v>103.20972757475083</v>
      </c>
      <c r="DM207" s="2">
        <f t="shared" si="649"/>
        <v>110.79030745998188</v>
      </c>
      <c r="DN207" s="2">
        <f t="shared" si="649"/>
        <v>106.61153850800363</v>
      </c>
      <c r="DO207" s="2">
        <f t="shared" si="649"/>
        <v>102.72052310725766</v>
      </c>
      <c r="DP207" s="2">
        <f t="shared" si="649"/>
        <v>96.824981576562976</v>
      </c>
      <c r="DQ207" s="2">
        <f t="shared" si="649"/>
        <v>107.52058161350845</v>
      </c>
      <c r="DR207" s="2">
        <f t="shared" si="649"/>
        <v>109.38921997300943</v>
      </c>
      <c r="DS207" s="2">
        <f t="shared" si="649"/>
        <v>83.952585084427767</v>
      </c>
      <c r="DT207" s="2">
        <f t="shared" si="649"/>
        <v>92.78318319838057</v>
      </c>
      <c r="DU207" s="2">
        <f t="shared" si="649"/>
        <v>93.261228744939288</v>
      </c>
      <c r="DV207" s="2">
        <f t="shared" si="649"/>
        <v>97.306591557223229</v>
      </c>
      <c r="DW207" s="2">
        <f t="shared" si="649"/>
        <v>97.559977351916388</v>
      </c>
      <c r="DX207" s="2">
        <f t="shared" si="649"/>
        <v>77.659829965156803</v>
      </c>
      <c r="DY207" s="2">
        <f t="shared" si="649"/>
        <v>75.618483783783773</v>
      </c>
      <c r="EA207" s="2">
        <f t="shared" si="440"/>
        <v>58.496542492392201</v>
      </c>
      <c r="EB207" s="2">
        <f t="shared" si="502"/>
        <v>57.30001527745884</v>
      </c>
      <c r="EC207" s="2">
        <f t="shared" si="503"/>
        <v>56.008251281227416</v>
      </c>
      <c r="ED207" s="2">
        <f t="shared" si="504"/>
        <v>54.459012076736379</v>
      </c>
      <c r="EE207" s="2">
        <f t="shared" si="505"/>
        <v>55.652189285012319</v>
      </c>
      <c r="EF207" s="2">
        <f t="shared" si="506"/>
        <v>55.36770334408638</v>
      </c>
      <c r="EG207" s="2">
        <f t="shared" si="507"/>
        <v>54.167256348014938</v>
      </c>
      <c r="EH207" s="2">
        <f t="shared" si="508"/>
        <v>54.144821619961697</v>
      </c>
      <c r="EI207" s="2">
        <f t="shared" si="509"/>
        <v>53.052915312916113</v>
      </c>
      <c r="EJ207" s="2">
        <f t="shared" si="510"/>
        <v>51.185813760867539</v>
      </c>
      <c r="EK207" s="2">
        <f t="shared" si="511"/>
        <v>50.680585364662207</v>
      </c>
      <c r="EL207" s="2">
        <f t="shared" si="512"/>
        <v>47.693830101475754</v>
      </c>
      <c r="EM207" s="2">
        <f t="shared" si="513"/>
        <v>48.769744368605132</v>
      </c>
      <c r="EN207" s="2">
        <f t="shared" si="514"/>
        <v>52.138387930648257</v>
      </c>
      <c r="EO207" s="2">
        <f t="shared" si="515"/>
        <v>55.430640200928053</v>
      </c>
      <c r="EQ207" s="2">
        <f t="shared" si="516"/>
        <v>58.714398023852063</v>
      </c>
      <c r="ER207" s="2">
        <f t="shared" si="650"/>
        <v>58.565840660092263</v>
      </c>
      <c r="ES207" s="2">
        <f t="shared" si="650"/>
        <v>57.340833282883878</v>
      </c>
      <c r="ET207" s="2">
        <f t="shared" si="650"/>
        <v>56.480077749118308</v>
      </c>
      <c r="EU207" s="2">
        <f t="shared" si="650"/>
        <v>57.362496224090833</v>
      </c>
      <c r="EV207" s="2">
        <f t="shared" si="650"/>
        <v>57.086052816592833</v>
      </c>
      <c r="EW207" s="2">
        <f t="shared" si="650"/>
        <v>56.383828264623276</v>
      </c>
      <c r="EX207" s="2">
        <f t="shared" si="650"/>
        <v>55.560289134001934</v>
      </c>
      <c r="EY207" s="2">
        <f t="shared" si="650"/>
        <v>54.695333555555564</v>
      </c>
      <c r="EZ207" s="2">
        <f t="shared" si="650"/>
        <v>52.446223753830139</v>
      </c>
      <c r="FA207" s="2">
        <f t="shared" si="650"/>
        <v>51.167038976120622</v>
      </c>
      <c r="FB207" s="2">
        <f t="shared" si="650"/>
        <v>50.009797581288595</v>
      </c>
      <c r="FC207" s="2">
        <f t="shared" si="650"/>
        <v>50.611049357373005</v>
      </c>
      <c r="FD207" s="2">
        <f t="shared" si="650"/>
        <v>52.43584186006612</v>
      </c>
      <c r="FE207" s="2">
        <f t="shared" si="650"/>
        <v>53.082785710811834</v>
      </c>
      <c r="FG207" s="2">
        <f t="shared" si="518"/>
        <v>0.99999668954568754</v>
      </c>
      <c r="FH207" s="2">
        <f t="shared" si="651"/>
        <v>0.99999651011945245</v>
      </c>
      <c r="FI207" s="2">
        <f t="shared" si="651"/>
        <v>0.99999645632810219</v>
      </c>
      <c r="FJ207" s="2">
        <f t="shared" si="651"/>
        <v>0.99999625195399477</v>
      </c>
      <c r="FK207" s="2">
        <f t="shared" si="651"/>
        <v>0.99999685172758579</v>
      </c>
      <c r="FL207" s="2">
        <f t="shared" si="651"/>
        <v>0.99999629115803945</v>
      </c>
      <c r="FM207" s="2">
        <f t="shared" si="651"/>
        <v>0.9999959777917734</v>
      </c>
      <c r="FN207" s="2">
        <f t="shared" si="651"/>
        <v>0.99999569798695198</v>
      </c>
      <c r="FO207" s="2">
        <f t="shared" si="651"/>
        <v>0.99999599229399705</v>
      </c>
      <c r="FP207" s="2">
        <f t="shared" si="651"/>
        <v>0.99999583895626076</v>
      </c>
      <c r="FQ207" s="2">
        <f t="shared" si="651"/>
        <v>0.99999586231643234</v>
      </c>
      <c r="FR207" s="2">
        <f t="shared" si="651"/>
        <v>0.99999603105660839</v>
      </c>
      <c r="FS207" s="2">
        <f t="shared" si="651"/>
        <v>0.99999622193725912</v>
      </c>
      <c r="FT207" s="2">
        <f t="shared" si="651"/>
        <v>0.99999592134706028</v>
      </c>
      <c r="FU207" s="2">
        <f t="shared" si="651"/>
        <v>0.99999519011234228</v>
      </c>
      <c r="FW207" s="2">
        <f t="shared" si="536"/>
        <v>0.89411644639762289</v>
      </c>
      <c r="FX207" s="2">
        <f t="shared" si="588"/>
        <v>0.89823379321884456</v>
      </c>
      <c r="FY207" s="2">
        <f t="shared" si="589"/>
        <v>0.92087717797698665</v>
      </c>
      <c r="FZ207" s="2">
        <f t="shared" si="590"/>
        <v>0.90793232319284956</v>
      </c>
      <c r="GA207" s="2">
        <f t="shared" si="591"/>
        <v>0.92111037279585961</v>
      </c>
      <c r="GB207" s="2">
        <f t="shared" si="592"/>
        <v>0.91398306790606365</v>
      </c>
      <c r="GC207" s="2">
        <f t="shared" si="593"/>
        <v>0.92262193074492249</v>
      </c>
      <c r="GD207" s="2">
        <f t="shared" si="594"/>
        <v>0.92521916198894172</v>
      </c>
      <c r="GE207" s="2">
        <f t="shared" si="595"/>
        <v>0.93726889054519691</v>
      </c>
      <c r="GF207" s="2">
        <f t="shared" si="596"/>
        <v>0.93830099680370294</v>
      </c>
      <c r="GG207" s="2">
        <f t="shared" si="597"/>
        <v>0.93206176458427992</v>
      </c>
      <c r="GH207" s="2">
        <f t="shared" si="598"/>
        <v>0.91653457661194171</v>
      </c>
      <c r="GI207" s="2">
        <f t="shared" si="599"/>
        <v>0.90324865677790966</v>
      </c>
      <c r="GJ207" s="2">
        <f t="shared" si="600"/>
        <v>0.83636339873192156</v>
      </c>
      <c r="GK207" s="2">
        <f t="shared" si="601"/>
        <v>0.83008602343575766</v>
      </c>
      <c r="GM207" s="86">
        <f t="shared" si="537"/>
        <v>7.9164671055969611E-230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9.0396918801013618E-178</v>
      </c>
      <c r="HA207" s="86">
        <f t="shared" si="615"/>
        <v>7.6724768855780286E-179</v>
      </c>
      <c r="HC207" s="86">
        <f t="shared" si="538"/>
        <v>7.9292094614403334E-182</v>
      </c>
      <c r="HD207" s="86">
        <f t="shared" si="616"/>
        <v>0</v>
      </c>
      <c r="HE207" s="86">
        <f t="shared" si="617"/>
        <v>0</v>
      </c>
      <c r="HF207" s="86">
        <f t="shared" si="618"/>
        <v>5.7710437584620995E-306</v>
      </c>
      <c r="HG207" s="86">
        <f t="shared" si="619"/>
        <v>0</v>
      </c>
      <c r="HH207" s="86">
        <f t="shared" si="620"/>
        <v>1.9897019767384526E-292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1.6580283295808469E-98</v>
      </c>
      <c r="HQ207" s="86">
        <f t="shared" si="629"/>
        <v>1.6768105599882992E-178</v>
      </c>
      <c r="HS207" s="86">
        <f t="shared" si="539"/>
        <v>1.2978162255673121E-50</v>
      </c>
      <c r="HT207" s="86">
        <f t="shared" si="630"/>
        <v>2.3501626294149548E-51</v>
      </c>
      <c r="HU207" s="86">
        <f t="shared" si="631"/>
        <v>3.0204576997340852E-65</v>
      </c>
      <c r="HV207" s="86">
        <f t="shared" si="632"/>
        <v>4.8841009951221324E-69</v>
      </c>
      <c r="HW207" s="86">
        <f t="shared" si="633"/>
        <v>2.3574425928482009E-58</v>
      </c>
      <c r="HX207" s="86">
        <f t="shared" si="634"/>
        <v>2.2584385098724592E-67</v>
      </c>
      <c r="HY207" s="86">
        <f t="shared" si="635"/>
        <v>8.093156402915442E-69</v>
      </c>
      <c r="HZ207" s="86">
        <f t="shared" si="636"/>
        <v>9.4389829965990627E-72</v>
      </c>
      <c r="IA207" s="86">
        <f t="shared" si="637"/>
        <v>3.9073549877886694E-82</v>
      </c>
      <c r="IB207" s="86">
        <f t="shared" si="638"/>
        <v>2.7590290515384438E-83</v>
      </c>
      <c r="IC207" s="86">
        <f t="shared" si="639"/>
        <v>5.330292518762968E-81</v>
      </c>
      <c r="ID207" s="86">
        <f t="shared" si="640"/>
        <v>2.4955718679882773E-67</v>
      </c>
      <c r="IE207" s="86">
        <f t="shared" si="641"/>
        <v>1.336012410723145E-56</v>
      </c>
      <c r="IF207" s="86">
        <f t="shared" si="642"/>
        <v>4.4926447649100774E-34</v>
      </c>
      <c r="IG207" s="86">
        <f t="shared" si="643"/>
        <v>1.2465529839354268E-22</v>
      </c>
      <c r="II207" s="86">
        <f t="shared" si="540"/>
        <v>1.7734611908543387E-2</v>
      </c>
      <c r="IJ207" s="86">
        <f t="shared" si="541"/>
        <v>1.6326897847489245E-2</v>
      </c>
      <c r="IK207" s="86">
        <f t="shared" si="542"/>
        <v>3.1564074990463719E-3</v>
      </c>
      <c r="IL207" s="86">
        <f t="shared" si="543"/>
        <v>4.9469608354576018E-3</v>
      </c>
      <c r="IM207" s="86">
        <f t="shared" si="544"/>
        <v>5.3602248284156887E-3</v>
      </c>
      <c r="IN207" s="86">
        <f t="shared" si="545"/>
        <v>3.4403660413447027E-3</v>
      </c>
      <c r="IO207" s="86">
        <f t="shared" si="546"/>
        <v>2.1823980747358012E-3</v>
      </c>
      <c r="IP207" s="86">
        <f t="shared" si="547"/>
        <v>1.6155719105395664E-3</v>
      </c>
      <c r="IQ207" s="86">
        <f t="shared" si="548"/>
        <v>4.3653892874059006E-4</v>
      </c>
      <c r="IR207" s="86">
        <f t="shared" si="549"/>
        <v>2.9406294902502268E-4</v>
      </c>
      <c r="IS207" s="86">
        <f t="shared" si="550"/>
        <v>5.9182521393431257E-4</v>
      </c>
      <c r="IT207" s="86">
        <f t="shared" si="551"/>
        <v>3.2581284824652981E-3</v>
      </c>
      <c r="IU207" s="86">
        <f t="shared" si="552"/>
        <v>9.999750948851617E-3</v>
      </c>
      <c r="IV207" s="86">
        <f t="shared" si="553"/>
        <v>0.17509943078260934</v>
      </c>
      <c r="IW207" s="86">
        <f t="shared" si="554"/>
        <v>0.15225552473848128</v>
      </c>
      <c r="IY207" s="86">
        <f t="shared" si="555"/>
        <v>1.7734611908543387E-2</v>
      </c>
      <c r="IZ207" s="86">
        <f t="shared" si="556"/>
        <v>1.6326897847489245E-2</v>
      </c>
      <c r="JA207" s="86">
        <f t="shared" si="557"/>
        <v>3.1564074990463719E-3</v>
      </c>
      <c r="JB207" s="86">
        <f t="shared" si="558"/>
        <v>4.9469608354576018E-3</v>
      </c>
      <c r="JC207" s="86">
        <f t="shared" si="559"/>
        <v>5.3602248284156887E-3</v>
      </c>
      <c r="JD207" s="86">
        <f t="shared" si="560"/>
        <v>3.4403660413447027E-3</v>
      </c>
      <c r="JE207" s="86">
        <f t="shared" si="561"/>
        <v>2.1823980747358012E-3</v>
      </c>
      <c r="JF207" s="86">
        <f t="shared" si="562"/>
        <v>1.6155719105395664E-3</v>
      </c>
      <c r="JG207" s="86">
        <f t="shared" si="563"/>
        <v>4.3653892874059006E-4</v>
      </c>
      <c r="JH207" s="86">
        <f t="shared" si="564"/>
        <v>2.9406294902502268E-4</v>
      </c>
      <c r="JI207" s="86">
        <f t="shared" si="565"/>
        <v>5.9182521393431257E-4</v>
      </c>
      <c r="JJ207" s="86">
        <f t="shared" si="566"/>
        <v>3.2581284824652981E-3</v>
      </c>
      <c r="JK207" s="86">
        <f t="shared" si="567"/>
        <v>9.999750948851617E-3</v>
      </c>
      <c r="JL207" s="86">
        <f t="shared" si="568"/>
        <v>0.17509943078260934</v>
      </c>
      <c r="JM207" s="86">
        <f t="shared" si="569"/>
        <v>0.15225552473848128</v>
      </c>
    </row>
    <row r="208" spans="2:273" x14ac:dyDescent="0.25">
      <c r="B208" s="2">
        <v>181</v>
      </c>
      <c r="C208" s="37">
        <v>57.912999999999997</v>
      </c>
      <c r="D208" s="37">
        <v>59.167000000000002</v>
      </c>
      <c r="E208" s="37">
        <v>58.356999999999999</v>
      </c>
      <c r="F208" s="37">
        <v>57.856999999999999</v>
      </c>
      <c r="G208" s="37">
        <v>58.286000000000001</v>
      </c>
      <c r="H208" s="37">
        <v>57.643000000000001</v>
      </c>
      <c r="I208" s="37">
        <v>57.213999999999999</v>
      </c>
      <c r="J208" s="37">
        <v>56.613999999999997</v>
      </c>
      <c r="K208" s="37">
        <v>55.043999999999997</v>
      </c>
      <c r="L208" s="37">
        <v>53.667000000000002</v>
      </c>
      <c r="M208" s="37">
        <v>51.777999999999999</v>
      </c>
      <c r="N208" s="37">
        <v>50.889000000000003</v>
      </c>
      <c r="O208" s="37">
        <v>51.155999999999999</v>
      </c>
      <c r="P208" s="37">
        <v>51.476999999999997</v>
      </c>
      <c r="Q208" s="37">
        <v>52.418599999999998</v>
      </c>
      <c r="S208" s="4">
        <f t="shared" si="441"/>
        <v>58.613377479087916</v>
      </c>
      <c r="T208" s="4">
        <f t="shared" si="442"/>
        <v>58.352607226771866</v>
      </c>
      <c r="U208" s="4">
        <f t="shared" si="443"/>
        <v>57.129244758395217</v>
      </c>
      <c r="V208" s="4">
        <f t="shared" si="444"/>
        <v>56.180140622304982</v>
      </c>
      <c r="W208" s="4">
        <f t="shared" si="445"/>
        <v>57.126096887075093</v>
      </c>
      <c r="X208" s="4">
        <f t="shared" si="446"/>
        <v>56.853878190495429</v>
      </c>
      <c r="Y208" s="4">
        <f t="shared" si="447"/>
        <v>56.107004177525752</v>
      </c>
      <c r="Z208" s="4">
        <f t="shared" si="448"/>
        <v>55.343276915478768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>
        <f t="shared" si="452"/>
        <v>49.707201376638814</v>
      </c>
      <c r="AE208" s="4">
        <f t="shared" si="453"/>
        <v>50.32148939583039</v>
      </c>
      <c r="AF208" s="4">
        <f t="shared" si="454"/>
        <v>52.33236855991872</v>
      </c>
      <c r="AG208" s="4">
        <f t="shared" si="455"/>
        <v>53.369085240768939</v>
      </c>
      <c r="AI208" s="4">
        <f t="shared" si="456"/>
        <v>-0.70037747908791914</v>
      </c>
      <c r="AJ208" s="4">
        <f t="shared" si="457"/>
        <v>0.81439277322813552</v>
      </c>
      <c r="AK208" s="4">
        <f t="shared" si="458"/>
        <v>1.2277552416047826</v>
      </c>
      <c r="AL208" s="4">
        <f t="shared" si="459"/>
        <v>1.6768593776950169</v>
      </c>
      <c r="AM208" s="4">
        <f t="shared" si="460"/>
        <v>1.1599031129249084</v>
      </c>
      <c r="AN208" s="4">
        <f t="shared" si="461"/>
        <v>0.78912180950457156</v>
      </c>
      <c r="AO208" s="4">
        <f t="shared" si="462"/>
        <v>1.1069958224742464</v>
      </c>
      <c r="AP208" s="4">
        <f t="shared" si="463"/>
        <v>1.2707230845212294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1.181798623361189</v>
      </c>
      <c r="AU208" s="4">
        <f t="shared" si="468"/>
        <v>0.83451060416960843</v>
      </c>
      <c r="AV208" s="4">
        <f t="shared" si="648"/>
        <v>-0.85536855991872329</v>
      </c>
      <c r="AW208" s="4">
        <f t="shared" si="648"/>
        <v>-0.95048524076894125</v>
      </c>
      <c r="AY208" s="2">
        <f t="shared" si="520"/>
        <v>58.613377479087916</v>
      </c>
      <c r="AZ208" s="2">
        <f t="shared" si="571"/>
        <v>58.352607226620357</v>
      </c>
      <c r="BA208" s="2">
        <f t="shared" si="572"/>
        <v>57.12924475839521</v>
      </c>
      <c r="BB208" s="2">
        <f t="shared" si="573"/>
        <v>56.180140622304862</v>
      </c>
      <c r="BC208" s="2">
        <f t="shared" si="574"/>
        <v>57.126096887074851</v>
      </c>
      <c r="BD208" s="2">
        <f t="shared" si="575"/>
        <v>56.853878190495415</v>
      </c>
      <c r="BE208" s="2">
        <f t="shared" si="576"/>
        <v>56.107004177525752</v>
      </c>
      <c r="BF208" s="2">
        <f t="shared" si="577"/>
        <v>55.343276915478768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>
        <f t="shared" si="581"/>
        <v>49.7072013766388</v>
      </c>
      <c r="BK208" s="2">
        <f t="shared" si="582"/>
        <v>50.321489395798096</v>
      </c>
      <c r="BL208" s="2">
        <f t="shared" si="583"/>
        <v>52.285267936437286</v>
      </c>
      <c r="BM208" s="2">
        <f t="shared" si="584"/>
        <v>53.358076133957113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>
        <f t="shared" si="487"/>
        <v>58.356999999999999</v>
      </c>
      <c r="CX208" s="2">
        <f t="shared" si="488"/>
        <v>57.856999999999999</v>
      </c>
      <c r="CY208" s="2">
        <f t="shared" si="489"/>
        <v>58.286000000000001</v>
      </c>
      <c r="CZ208" s="2">
        <f t="shared" si="490"/>
        <v>57.643000000000001</v>
      </c>
      <c r="DA208" s="2">
        <f t="shared" si="491"/>
        <v>57.213999999999999</v>
      </c>
      <c r="DB208" s="2">
        <f t="shared" si="492"/>
        <v>56.613999999999997</v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>
        <f t="shared" si="496"/>
        <v>50.889000000000003</v>
      </c>
      <c r="DG208" s="2">
        <f t="shared" si="497"/>
        <v>51.155999999999999</v>
      </c>
      <c r="DH208" s="2" t="str">
        <f t="shared" si="498"/>
        <v/>
      </c>
      <c r="DI208" s="2" t="str">
        <f t="shared" si="499"/>
        <v/>
      </c>
      <c r="DK208" s="2">
        <f t="shared" si="500"/>
        <v>104.07355028692238</v>
      </c>
      <c r="DL208" s="2">
        <f t="shared" si="649"/>
        <v>103.37765448504983</v>
      </c>
      <c r="DM208" s="2">
        <f t="shared" si="649"/>
        <v>111.00298897614013</v>
      </c>
      <c r="DN208" s="2">
        <f t="shared" si="649"/>
        <v>106.80322546058594</v>
      </c>
      <c r="DO208" s="2">
        <f t="shared" si="649"/>
        <v>102.88788255949007</v>
      </c>
      <c r="DP208" s="2">
        <f t="shared" si="649"/>
        <v>96.955726970703722</v>
      </c>
      <c r="DQ208" s="2">
        <f t="shared" si="649"/>
        <v>107.71914033771108</v>
      </c>
      <c r="DR208" s="2">
        <f t="shared" si="649"/>
        <v>109.60066329284749</v>
      </c>
      <c r="DS208" s="2">
        <f t="shared" si="649"/>
        <v>83.984427110694185</v>
      </c>
      <c r="DT208" s="2">
        <f t="shared" si="649"/>
        <v>92.895064777327946</v>
      </c>
      <c r="DU208" s="2">
        <f t="shared" si="649"/>
        <v>93.386833198380586</v>
      </c>
      <c r="DV208" s="2">
        <f t="shared" si="649"/>
        <v>97.470438930581579</v>
      </c>
      <c r="DW208" s="2">
        <f t="shared" si="649"/>
        <v>97.722742160278756</v>
      </c>
      <c r="DX208" s="2">
        <f t="shared" si="649"/>
        <v>77.709922996515687</v>
      </c>
      <c r="DY208" s="2">
        <f t="shared" si="649"/>
        <v>75.679021692745366</v>
      </c>
      <c r="EA208" s="2">
        <f t="shared" si="440"/>
        <v>58.413684554293781</v>
      </c>
      <c r="EB208" s="2">
        <f t="shared" si="502"/>
        <v>57.188670294680428</v>
      </c>
      <c r="EC208" s="2">
        <f t="shared" si="503"/>
        <v>55.875898642461244</v>
      </c>
      <c r="ED208" s="2">
        <f t="shared" si="504"/>
        <v>54.302939842198697</v>
      </c>
      <c r="EE208" s="2">
        <f t="shared" si="505"/>
        <v>55.517456290349401</v>
      </c>
      <c r="EF208" s="2">
        <f t="shared" si="506"/>
        <v>55.248450309089186</v>
      </c>
      <c r="EG208" s="2">
        <f t="shared" si="507"/>
        <v>54.018527388290892</v>
      </c>
      <c r="EH208" s="2">
        <f t="shared" si="508"/>
        <v>54.006429599344877</v>
      </c>
      <c r="EI208" s="2">
        <f t="shared" si="509"/>
        <v>52.929869613848204</v>
      </c>
      <c r="EJ208" s="2">
        <f t="shared" si="510"/>
        <v>51.052267832102466</v>
      </c>
      <c r="EK208" s="2">
        <f t="shared" si="511"/>
        <v>50.554631674075523</v>
      </c>
      <c r="EL208" s="2">
        <f t="shared" si="512"/>
        <v>47.539615386071702</v>
      </c>
      <c r="EM208" s="2">
        <f t="shared" si="513"/>
        <v>48.621017226978488</v>
      </c>
      <c r="EN208" s="2">
        <f t="shared" si="514"/>
        <v>52.02934384660184</v>
      </c>
      <c r="EO208" s="2">
        <f t="shared" si="515"/>
        <v>55.363582167634029</v>
      </c>
      <c r="EQ208" s="2">
        <f t="shared" si="516"/>
        <v>58.634792101169573</v>
      </c>
      <c r="ER208" s="2">
        <f t="shared" si="650"/>
        <v>58.47271124136774</v>
      </c>
      <c r="ES208" s="2">
        <f t="shared" si="650"/>
        <v>57.22726610894297</v>
      </c>
      <c r="ET208" s="2">
        <f t="shared" si="650"/>
        <v>56.353550446970743</v>
      </c>
      <c r="EU208" s="2">
        <f t="shared" si="650"/>
        <v>57.251601628193455</v>
      </c>
      <c r="EV208" s="2">
        <f t="shared" si="650"/>
        <v>56.991521003198145</v>
      </c>
      <c r="EW208" s="2">
        <f t="shared" si="650"/>
        <v>56.266535830903386</v>
      </c>
      <c r="EX208" s="2">
        <f t="shared" si="650"/>
        <v>55.441586108132768</v>
      </c>
      <c r="EY208" s="2">
        <f t="shared" si="650"/>
        <v>54.594959777777781</v>
      </c>
      <c r="EZ208" s="2">
        <f t="shared" si="650"/>
        <v>52.330248314741759</v>
      </c>
      <c r="FA208" s="2">
        <f t="shared" si="650"/>
        <v>51.04785392799306</v>
      </c>
      <c r="FB208" s="2">
        <f t="shared" si="650"/>
        <v>49.887031153848355</v>
      </c>
      <c r="FC208" s="2">
        <f t="shared" si="650"/>
        <v>50.487422642702214</v>
      </c>
      <c r="FD208" s="2">
        <f t="shared" si="650"/>
        <v>52.330821746385425</v>
      </c>
      <c r="FE208" s="2">
        <f t="shared" si="650"/>
        <v>52.98357543591608</v>
      </c>
      <c r="FG208" s="2">
        <f t="shared" si="518"/>
        <v>0.99999698082890442</v>
      </c>
      <c r="FH208" s="2">
        <f t="shared" si="651"/>
        <v>0.99999681719013522</v>
      </c>
      <c r="FI208" s="2">
        <f t="shared" si="651"/>
        <v>0.99999676813181038</v>
      </c>
      <c r="FJ208" s="2">
        <f t="shared" si="651"/>
        <v>0.9999965817402896</v>
      </c>
      <c r="FK208" s="2">
        <f t="shared" si="651"/>
        <v>0.99999712874063762</v>
      </c>
      <c r="FL208" s="2">
        <f t="shared" si="651"/>
        <v>0.99999661749482671</v>
      </c>
      <c r="FM208" s="2">
        <f t="shared" si="651"/>
        <v>0.99999633170120095</v>
      </c>
      <c r="FN208" s="2">
        <f t="shared" si="651"/>
        <v>0.9999960765159841</v>
      </c>
      <c r="FO208" s="2">
        <f t="shared" si="651"/>
        <v>0.99999634492739542</v>
      </c>
      <c r="FP208" s="2">
        <f t="shared" si="651"/>
        <v>0.99999620508161735</v>
      </c>
      <c r="FQ208" s="2">
        <f t="shared" si="651"/>
        <v>0.99999622638636265</v>
      </c>
      <c r="FR208" s="2">
        <f t="shared" si="651"/>
        <v>0.9999963802793419</v>
      </c>
      <c r="FS208" s="2">
        <f t="shared" si="651"/>
        <v>0.99999655436468304</v>
      </c>
      <c r="FT208" s="2">
        <f t="shared" si="651"/>
        <v>0.99999628022297404</v>
      </c>
      <c r="FU208" s="2">
        <f t="shared" si="651"/>
        <v>0.99999561332846354</v>
      </c>
      <c r="FW208" s="2">
        <f t="shared" si="536"/>
        <v>0.90252491453576833</v>
      </c>
      <c r="FX208" s="2">
        <f t="shared" si="588"/>
        <v>0.90634953985529676</v>
      </c>
      <c r="FY208" s="2">
        <f t="shared" si="589"/>
        <v>0.92733322617788039</v>
      </c>
      <c r="FZ208" s="2">
        <f t="shared" si="590"/>
        <v>0.91534751460222119</v>
      </c>
      <c r="GA208" s="2">
        <f t="shared" si="591"/>
        <v>0.92754889042072375</v>
      </c>
      <c r="GB208" s="2">
        <f t="shared" si="592"/>
        <v>0.92095335648320875</v>
      </c>
      <c r="GC208" s="2">
        <f t="shared" si="593"/>
        <v>0.92894659991312356</v>
      </c>
      <c r="GD208" s="2">
        <f t="shared" si="594"/>
        <v>0.93134733728484664</v>
      </c>
      <c r="GE208" s="2">
        <f t="shared" si="595"/>
        <v>0.94247100786990035</v>
      </c>
      <c r="GF208" s="2">
        <f t="shared" si="596"/>
        <v>0.94342269095082709</v>
      </c>
      <c r="GG208" s="2">
        <f t="shared" si="597"/>
        <v>0.93766697678332533</v>
      </c>
      <c r="GH208" s="2">
        <f t="shared" si="598"/>
        <v>0.92331545382200808</v>
      </c>
      <c r="GI208" s="2">
        <f t="shared" si="599"/>
        <v>0.91100409796160586</v>
      </c>
      <c r="GJ208" s="2">
        <f t="shared" si="600"/>
        <v>0.84858148471499184</v>
      </c>
      <c r="GK208" s="2">
        <f t="shared" si="601"/>
        <v>0.842684654673032</v>
      </c>
      <c r="GM208" s="86">
        <f t="shared" si="537"/>
        <v>8.7201419321102586E-234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8.0054628834899175E-181</v>
      </c>
      <c r="HA208" s="86">
        <f t="shared" si="615"/>
        <v>6.6159008982834561E-182</v>
      </c>
      <c r="HC208" s="86">
        <f t="shared" si="538"/>
        <v>9.573276388430324E-186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1.1951886098144374E-298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1.3007781071798352E-100</v>
      </c>
      <c r="HQ208" s="86">
        <f t="shared" si="629"/>
        <v>2.1666916638010083E-182</v>
      </c>
      <c r="HS208" s="86">
        <f t="shared" si="539"/>
        <v>1.5594646070222728E-52</v>
      </c>
      <c r="HT208" s="86">
        <f t="shared" si="630"/>
        <v>2.8296444075556493E-53</v>
      </c>
      <c r="HU208" s="86">
        <f t="shared" si="631"/>
        <v>1.3006807642181307E-67</v>
      </c>
      <c r="HV208" s="86">
        <f t="shared" si="632"/>
        <v>1.5951362716157135E-71</v>
      </c>
      <c r="HW208" s="86">
        <f t="shared" si="633"/>
        <v>1.8514090723482308E-60</v>
      </c>
      <c r="HX208" s="86">
        <f t="shared" si="634"/>
        <v>7.5590753179002618E-70</v>
      </c>
      <c r="HY208" s="86">
        <f t="shared" si="635"/>
        <v>2.5655918408786983E-71</v>
      </c>
      <c r="HZ208" s="86">
        <f t="shared" si="636"/>
        <v>2.437378277036601E-74</v>
      </c>
      <c r="IA208" s="86">
        <f t="shared" si="637"/>
        <v>5.1993472136798006E-85</v>
      </c>
      <c r="IB208" s="86">
        <f t="shared" si="638"/>
        <v>3.0067160850512575E-86</v>
      </c>
      <c r="IC208" s="86">
        <f t="shared" si="639"/>
        <v>7.016469489941255E-84</v>
      </c>
      <c r="ID208" s="86">
        <f t="shared" si="640"/>
        <v>8.7639589019663816E-70</v>
      </c>
      <c r="IE208" s="86">
        <f t="shared" si="641"/>
        <v>1.0381314529700152E-58</v>
      </c>
      <c r="IF208" s="86">
        <f t="shared" si="642"/>
        <v>1.8791399445916827E-35</v>
      </c>
      <c r="IG208" s="86">
        <f t="shared" si="643"/>
        <v>1.4725436643533876E-23</v>
      </c>
      <c r="II208" s="86">
        <f t="shared" si="540"/>
        <v>1.3380643338818695E-2</v>
      </c>
      <c r="IJ208" s="86">
        <f t="shared" si="541"/>
        <v>1.2311343590090106E-2</v>
      </c>
      <c r="IK208" s="86">
        <f t="shared" si="542"/>
        <v>2.1923038031182451E-3</v>
      </c>
      <c r="IL208" s="86">
        <f t="shared" si="543"/>
        <v>3.4604159141952023E-3</v>
      </c>
      <c r="IM208" s="86">
        <f t="shared" si="544"/>
        <v>3.8658183883096683E-3</v>
      </c>
      <c r="IN208" s="86">
        <f t="shared" si="545"/>
        <v>2.3705789703438347E-3</v>
      </c>
      <c r="IO208" s="86">
        <f t="shared" si="546"/>
        <v>1.4825050963346914E-3</v>
      </c>
      <c r="IP208" s="86">
        <f t="shared" si="547"/>
        <v>1.0810770375729415E-3</v>
      </c>
      <c r="IQ208" s="86">
        <f t="shared" si="548"/>
        <v>2.7611337902203297E-4</v>
      </c>
      <c r="IR208" s="86">
        <f t="shared" si="549"/>
        <v>1.8184461997503105E-4</v>
      </c>
      <c r="IS208" s="86">
        <f t="shared" si="550"/>
        <v>3.7632303306367232E-4</v>
      </c>
      <c r="IT208" s="86">
        <f t="shared" si="551"/>
        <v>2.2478511197678418E-3</v>
      </c>
      <c r="IU208" s="86">
        <f t="shared" si="552"/>
        <v>7.3174364733208236E-3</v>
      </c>
      <c r="IV208" s="86">
        <f t="shared" si="553"/>
        <v>0.1523125211747125</v>
      </c>
      <c r="IW208" s="86">
        <f t="shared" si="554"/>
        <v>0.12988659331841343</v>
      </c>
      <c r="IY208" s="86">
        <f t="shared" si="555"/>
        <v>1.3380643338818695E-2</v>
      </c>
      <c r="IZ208" s="86">
        <f t="shared" si="556"/>
        <v>1.2311343590090106E-2</v>
      </c>
      <c r="JA208" s="86">
        <f t="shared" si="557"/>
        <v>2.1923038031182451E-3</v>
      </c>
      <c r="JB208" s="86">
        <f t="shared" si="558"/>
        <v>3.4604159141952023E-3</v>
      </c>
      <c r="JC208" s="86">
        <f t="shared" si="559"/>
        <v>3.8658183883096683E-3</v>
      </c>
      <c r="JD208" s="86">
        <f t="shared" si="560"/>
        <v>2.3705789703438347E-3</v>
      </c>
      <c r="JE208" s="86">
        <f t="shared" si="561"/>
        <v>1.4825050963346914E-3</v>
      </c>
      <c r="JF208" s="86">
        <f t="shared" si="562"/>
        <v>1.0810770375729415E-3</v>
      </c>
      <c r="JG208" s="86">
        <f t="shared" si="563"/>
        <v>2.7611337902203297E-4</v>
      </c>
      <c r="JH208" s="86">
        <f t="shared" si="564"/>
        <v>1.8184461997503105E-4</v>
      </c>
      <c r="JI208" s="86">
        <f t="shared" si="565"/>
        <v>3.7632303306367232E-4</v>
      </c>
      <c r="JJ208" s="86">
        <f t="shared" si="566"/>
        <v>2.2478511197678418E-3</v>
      </c>
      <c r="JK208" s="86">
        <f t="shared" si="567"/>
        <v>7.3174364733208236E-3</v>
      </c>
      <c r="JL208" s="86">
        <f t="shared" si="568"/>
        <v>0.1523125211747125</v>
      </c>
      <c r="JM208" s="86">
        <f t="shared" si="569"/>
        <v>0.12988659331841343</v>
      </c>
    </row>
    <row r="209" spans="2:273" x14ac:dyDescent="0.25">
      <c r="B209" s="2">
        <v>182</v>
      </c>
      <c r="C209" s="37">
        <v>57.935000000000002</v>
      </c>
      <c r="D209" s="37">
        <v>58.094999999999999</v>
      </c>
      <c r="E209" s="37">
        <v>58.381</v>
      </c>
      <c r="F209" s="37">
        <v>56.81</v>
      </c>
      <c r="G209" s="37">
        <v>56.070999999999998</v>
      </c>
      <c r="H209" s="37">
        <v>57.143000000000001</v>
      </c>
      <c r="I209" s="37">
        <v>57.929000000000002</v>
      </c>
      <c r="J209" s="37">
        <v>56.5</v>
      </c>
      <c r="K209" s="37">
        <v>55.889000000000003</v>
      </c>
      <c r="L209" s="37">
        <v>53.244</v>
      </c>
      <c r="M209" s="37">
        <v>52.177999999999997</v>
      </c>
      <c r="N209" s="37">
        <v>50.555999999999997</v>
      </c>
      <c r="O209" s="37">
        <v>50.067</v>
      </c>
      <c r="P209" s="37">
        <v>51.273000000000003</v>
      </c>
      <c r="Q209" s="37">
        <v>52.441899999999997</v>
      </c>
      <c r="S209" s="4">
        <f t="shared" si="441"/>
        <v>58.535194923878571</v>
      </c>
      <c r="T209" s="4">
        <f t="shared" si="442"/>
        <v>58.267566531726416</v>
      </c>
      <c r="U209" s="4">
        <f t="shared" si="443"/>
        <v>57.022474124201594</v>
      </c>
      <c r="V209" s="4">
        <f t="shared" si="444"/>
        <v>56.065386424305558</v>
      </c>
      <c r="W209" s="4">
        <f t="shared" si="445"/>
        <v>57.023925721928791</v>
      </c>
      <c r="X209" s="4">
        <f t="shared" si="446"/>
        <v>56.768783433497617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>
        <f t="shared" si="452"/>
        <v>49.596929468486827</v>
      </c>
      <c r="AE209" s="4">
        <f t="shared" si="453"/>
        <v>50.209215016511813</v>
      </c>
      <c r="AF209" s="4">
        <f t="shared" si="454"/>
        <v>52.210121121332691</v>
      </c>
      <c r="AG209" s="4">
        <f t="shared" si="455"/>
        <v>53.240213880336569</v>
      </c>
      <c r="AI209" s="4">
        <f t="shared" si="456"/>
        <v>-0.60019492387856843</v>
      </c>
      <c r="AJ209" s="4">
        <f t="shared" si="457"/>
        <v>-0.17256653172641734</v>
      </c>
      <c r="AK209" s="4">
        <f t="shared" si="458"/>
        <v>1.3585258757984064</v>
      </c>
      <c r="AL209" s="4">
        <f t="shared" si="459"/>
        <v>0.74461357569444431</v>
      </c>
      <c r="AM209" s="4">
        <f t="shared" si="460"/>
        <v>-0.95292572192879277</v>
      </c>
      <c r="AN209" s="4">
        <f t="shared" si="461"/>
        <v>0.37421656650238333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0.95907053151317001</v>
      </c>
      <c r="AU209" s="4">
        <f t="shared" si="468"/>
        <v>-0.14221501651181256</v>
      </c>
      <c r="AV209" s="4">
        <f t="shared" si="648"/>
        <v>-0.93712112133268732</v>
      </c>
      <c r="AW209" s="4">
        <f t="shared" si="648"/>
        <v>-0.79831388033657191</v>
      </c>
      <c r="AY209" s="2">
        <f t="shared" si="520"/>
        <v>58.535194923878571</v>
      </c>
      <c r="AZ209" s="2">
        <f t="shared" si="571"/>
        <v>58.267566531702066</v>
      </c>
      <c r="BA209" s="2">
        <f t="shared" si="572"/>
        <v>57.022474124201594</v>
      </c>
      <c r="BB209" s="2">
        <f t="shared" si="573"/>
        <v>56.065386424305544</v>
      </c>
      <c r="BC209" s="2">
        <f t="shared" si="574"/>
        <v>57.023925721928762</v>
      </c>
      <c r="BD209" s="2">
        <f t="shared" si="575"/>
        <v>56.768783433497617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>
        <f t="shared" si="581"/>
        <v>49.596929468486827</v>
      </c>
      <c r="BK209" s="2">
        <f t="shared" si="582"/>
        <v>50.209215016507628</v>
      </c>
      <c r="BL209" s="2">
        <f t="shared" si="583"/>
        <v>52.183131239052301</v>
      </c>
      <c r="BM209" s="2">
        <f t="shared" si="584"/>
        <v>53.235385056864615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57.935000000000002</v>
      </c>
      <c r="CV209" s="2">
        <f t="shared" si="486"/>
        <v>58.094999999999999</v>
      </c>
      <c r="CW209" s="2">
        <f t="shared" si="487"/>
        <v>58.381</v>
      </c>
      <c r="CX209" s="2">
        <f t="shared" si="488"/>
        <v>56.81</v>
      </c>
      <c r="CY209" s="2">
        <f t="shared" si="489"/>
        <v>56.070999999999998</v>
      </c>
      <c r="CZ209" s="2">
        <f t="shared" si="490"/>
        <v>57.143000000000001</v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>
        <f t="shared" si="496"/>
        <v>50.555999999999997</v>
      </c>
      <c r="DG209" s="2">
        <f t="shared" si="497"/>
        <v>50.067</v>
      </c>
      <c r="DH209" s="2" t="str">
        <f t="shared" si="498"/>
        <v/>
      </c>
      <c r="DI209" s="2" t="str">
        <f t="shared" si="499"/>
        <v/>
      </c>
      <c r="DK209" s="2">
        <f t="shared" si="500"/>
        <v>104.26539006342495</v>
      </c>
      <c r="DL209" s="2">
        <f t="shared" si="649"/>
        <v>103.54558139534885</v>
      </c>
      <c r="DM209" s="2">
        <f t="shared" si="649"/>
        <v>111.2156704922984</v>
      </c>
      <c r="DN209" s="2">
        <f t="shared" si="649"/>
        <v>106.99491241316824</v>
      </c>
      <c r="DO209" s="2">
        <f t="shared" si="649"/>
        <v>103.05524201172247</v>
      </c>
      <c r="DP209" s="2">
        <f t="shared" si="649"/>
        <v>97.086472364844454</v>
      </c>
      <c r="DQ209" s="2">
        <f t="shared" si="649"/>
        <v>107.91769906191371</v>
      </c>
      <c r="DR209" s="2">
        <f t="shared" si="649"/>
        <v>109.81210661268554</v>
      </c>
      <c r="DS209" s="2">
        <f t="shared" si="649"/>
        <v>84.016269136960602</v>
      </c>
      <c r="DT209" s="2">
        <f t="shared" si="649"/>
        <v>93.006946356275307</v>
      </c>
      <c r="DU209" s="2">
        <f t="shared" si="649"/>
        <v>93.512437651821884</v>
      </c>
      <c r="DV209" s="2">
        <f t="shared" si="649"/>
        <v>97.63428630393993</v>
      </c>
      <c r="DW209" s="2">
        <f t="shared" si="649"/>
        <v>97.885506968641124</v>
      </c>
      <c r="DX209" s="2">
        <f t="shared" si="649"/>
        <v>77.76001602787457</v>
      </c>
      <c r="DY209" s="2">
        <f t="shared" si="649"/>
        <v>75.739559601706958</v>
      </c>
      <c r="EA209" s="2">
        <f t="shared" si="440"/>
        <v>58.330826616195367</v>
      </c>
      <c r="EB209" s="2">
        <f t="shared" si="502"/>
        <v>57.077325311902015</v>
      </c>
      <c r="EC209" s="2">
        <f t="shared" si="503"/>
        <v>55.74354600369508</v>
      </c>
      <c r="ED209" s="2">
        <f t="shared" si="504"/>
        <v>54.146867607661022</v>
      </c>
      <c r="EE209" s="2">
        <f t="shared" si="505"/>
        <v>55.382723295686482</v>
      </c>
      <c r="EF209" s="2">
        <f t="shared" si="506"/>
        <v>55.129197274091993</v>
      </c>
      <c r="EG209" s="2">
        <f t="shared" si="507"/>
        <v>53.869798428566853</v>
      </c>
      <c r="EH209" s="2">
        <f t="shared" si="508"/>
        <v>53.868037578728064</v>
      </c>
      <c r="EI209" s="2">
        <f t="shared" si="509"/>
        <v>52.806823914780296</v>
      </c>
      <c r="EJ209" s="2">
        <f t="shared" si="510"/>
        <v>50.918721903337392</v>
      </c>
      <c r="EK209" s="2">
        <f t="shared" si="511"/>
        <v>50.428677983488839</v>
      </c>
      <c r="EL209" s="2">
        <f t="shared" si="512"/>
        <v>47.385400670667643</v>
      </c>
      <c r="EM209" s="2">
        <f t="shared" si="513"/>
        <v>48.472290085351844</v>
      </c>
      <c r="EN209" s="2">
        <f t="shared" si="514"/>
        <v>51.92029976255543</v>
      </c>
      <c r="EO209" s="2">
        <f t="shared" si="515"/>
        <v>55.296524134340004</v>
      </c>
      <c r="EQ209" s="2">
        <f t="shared" si="516"/>
        <v>58.555186178487084</v>
      </c>
      <c r="ER209" s="2">
        <f t="shared" si="650"/>
        <v>58.379581822643217</v>
      </c>
      <c r="ES209" s="2">
        <f t="shared" si="650"/>
        <v>57.113698935002063</v>
      </c>
      <c r="ET209" s="2">
        <f t="shared" si="650"/>
        <v>56.227023144823178</v>
      </c>
      <c r="EU209" s="2">
        <f t="shared" si="650"/>
        <v>57.140707032296071</v>
      </c>
      <c r="EV209" s="2">
        <f t="shared" si="650"/>
        <v>56.896989189803449</v>
      </c>
      <c r="EW209" s="2">
        <f t="shared" si="650"/>
        <v>56.149243397183504</v>
      </c>
      <c r="EX209" s="2">
        <f t="shared" si="650"/>
        <v>55.322883082263594</v>
      </c>
      <c r="EY209" s="2">
        <f t="shared" si="650"/>
        <v>54.494586000000005</v>
      </c>
      <c r="EZ209" s="2">
        <f t="shared" si="650"/>
        <v>52.214272875653378</v>
      </c>
      <c r="FA209" s="2">
        <f t="shared" si="650"/>
        <v>50.928668879865484</v>
      </c>
      <c r="FB209" s="2">
        <f t="shared" si="650"/>
        <v>49.764264726408115</v>
      </c>
      <c r="FC209" s="2">
        <f t="shared" si="650"/>
        <v>50.363795928031422</v>
      </c>
      <c r="FD209" s="2">
        <f t="shared" si="650"/>
        <v>52.22580163270473</v>
      </c>
      <c r="FE209" s="2">
        <f t="shared" si="650"/>
        <v>52.88436516102032</v>
      </c>
      <c r="FG209" s="2">
        <f t="shared" si="518"/>
        <v>0.99999724648250343</v>
      </c>
      <c r="FH209" s="2">
        <f t="shared" si="651"/>
        <v>0.99999709724209085</v>
      </c>
      <c r="FI209" s="2">
        <f t="shared" si="651"/>
        <v>0.99999705250034154</v>
      </c>
      <c r="FJ209" s="2">
        <f t="shared" si="651"/>
        <v>0.99999688250915475</v>
      </c>
      <c r="FK209" s="2">
        <f t="shared" si="651"/>
        <v>0.99999738137967731</v>
      </c>
      <c r="FL209" s="2">
        <f t="shared" si="651"/>
        <v>0.99999691511769961</v>
      </c>
      <c r="FM209" s="2">
        <f t="shared" si="651"/>
        <v>0.99999665447065345</v>
      </c>
      <c r="FN209" s="2">
        <f t="shared" si="651"/>
        <v>0.99999642173881409</v>
      </c>
      <c r="FO209" s="2">
        <f t="shared" si="651"/>
        <v>0.99999666653309394</v>
      </c>
      <c r="FP209" s="2">
        <f t="shared" si="651"/>
        <v>0.99999653899214491</v>
      </c>
      <c r="FQ209" s="2">
        <f t="shared" si="651"/>
        <v>0.99999655842231649</v>
      </c>
      <c r="FR209" s="2">
        <f t="shared" si="651"/>
        <v>0.99999669877447295</v>
      </c>
      <c r="FS209" s="2">
        <f t="shared" si="651"/>
        <v>0.99999685754228973</v>
      </c>
      <c r="FT209" s="2">
        <f t="shared" si="651"/>
        <v>0.99999660752192199</v>
      </c>
      <c r="FU209" s="2">
        <f t="shared" si="651"/>
        <v>0.99999599930646588</v>
      </c>
      <c r="FW209" s="2">
        <f t="shared" si="536"/>
        <v>0.91033261062211368</v>
      </c>
      <c r="FX209" s="2">
        <f t="shared" si="588"/>
        <v>0.91388011799980362</v>
      </c>
      <c r="FY209" s="2">
        <f t="shared" si="589"/>
        <v>0.93330064638749621</v>
      </c>
      <c r="FZ209" s="2">
        <f t="shared" si="590"/>
        <v>0.9222166463406688</v>
      </c>
      <c r="GA209" s="2">
        <f t="shared" si="591"/>
        <v>0.93349987024389913</v>
      </c>
      <c r="GB209" s="2">
        <f t="shared" si="592"/>
        <v>0.92740367889425235</v>
      </c>
      <c r="GC209" s="2">
        <f t="shared" si="593"/>
        <v>0.93479084594411599</v>
      </c>
      <c r="GD209" s="2">
        <f t="shared" si="594"/>
        <v>0.93700750933409338</v>
      </c>
      <c r="GE209" s="2">
        <f t="shared" si="595"/>
        <v>0.94726599990270999</v>
      </c>
      <c r="GF209" s="2">
        <f t="shared" si="596"/>
        <v>0.94814272552372436</v>
      </c>
      <c r="GG209" s="2">
        <f t="shared" si="597"/>
        <v>0.9428380952564771</v>
      </c>
      <c r="GH209" s="2">
        <f t="shared" si="598"/>
        <v>0.92958776252008102</v>
      </c>
      <c r="GI209" s="2">
        <f t="shared" si="599"/>
        <v>0.91819417789956548</v>
      </c>
      <c r="GJ209" s="2">
        <f t="shared" si="600"/>
        <v>0.86003995883068385</v>
      </c>
      <c r="GK209" s="2">
        <f t="shared" si="601"/>
        <v>0.85451286030227191</v>
      </c>
      <c r="GM209" s="86">
        <f t="shared" si="537"/>
        <v>8.8812980627106176E-238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6.674077233914428E-184</v>
      </c>
      <c r="HA209" s="86">
        <f t="shared" si="615"/>
        <v>5.3699971458151389E-185</v>
      </c>
      <c r="HC209" s="86">
        <f t="shared" si="538"/>
        <v>1.0489344594439386E-189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6.1689640482455113E-305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9.6874792289330769E-103</v>
      </c>
      <c r="HQ209" s="86">
        <f t="shared" si="629"/>
        <v>2.5399467602525628E-186</v>
      </c>
      <c r="HS209" s="86">
        <f t="shared" si="539"/>
        <v>1.721929536182363E-54</v>
      </c>
      <c r="HT209" s="86">
        <f t="shared" si="630"/>
        <v>3.1347915844258517E-55</v>
      </c>
      <c r="HU209" s="86">
        <f t="shared" si="631"/>
        <v>5.0724132600368544E-70</v>
      </c>
      <c r="HV209" s="86">
        <f t="shared" si="632"/>
        <v>4.6981415042173638E-74</v>
      </c>
      <c r="HW209" s="86">
        <f t="shared" si="633"/>
        <v>1.3315954999914346E-62</v>
      </c>
      <c r="HX209" s="86">
        <f t="shared" si="634"/>
        <v>2.2778480523634463E-72</v>
      </c>
      <c r="HY209" s="86">
        <f t="shared" si="635"/>
        <v>7.3242546891093051E-74</v>
      </c>
      <c r="HZ209" s="86">
        <f t="shared" si="636"/>
        <v>5.6513078299164698E-77</v>
      </c>
      <c r="IA209" s="86">
        <f t="shared" si="637"/>
        <v>6.1608692517078656E-88</v>
      </c>
      <c r="IB209" s="86">
        <f t="shared" si="638"/>
        <v>2.9022594424079202E-89</v>
      </c>
      <c r="IC209" s="86">
        <f t="shared" si="639"/>
        <v>8.2081183749085966E-87</v>
      </c>
      <c r="ID209" s="86">
        <f t="shared" si="640"/>
        <v>2.7755960811773528E-72</v>
      </c>
      <c r="IE209" s="86">
        <f t="shared" si="641"/>
        <v>7.3645371484672621E-61</v>
      </c>
      <c r="IF209" s="86">
        <f t="shared" si="642"/>
        <v>7.3626917032542638E-37</v>
      </c>
      <c r="IG209" s="86">
        <f t="shared" si="643"/>
        <v>1.6625753129546928E-24</v>
      </c>
      <c r="II209" s="86">
        <f t="shared" si="540"/>
        <v>9.9998164862162998E-3</v>
      </c>
      <c r="IJ209" s="86">
        <f t="shared" si="541"/>
        <v>9.1965556184638326E-3</v>
      </c>
      <c r="IK209" s="86">
        <f t="shared" si="542"/>
        <v>1.5053733817740544E-3</v>
      </c>
      <c r="IL209" s="86">
        <f t="shared" si="543"/>
        <v>2.3920390633182112E-3</v>
      </c>
      <c r="IM209" s="86">
        <f t="shared" si="544"/>
        <v>2.7600755010777768E-3</v>
      </c>
      <c r="IN209" s="86">
        <f t="shared" si="545"/>
        <v>1.613803239628016E-3</v>
      </c>
      <c r="IO209" s="86">
        <f t="shared" si="546"/>
        <v>9.9493527763536409E-4</v>
      </c>
      <c r="IP209" s="86">
        <f t="shared" si="547"/>
        <v>7.1443347255856931E-4</v>
      </c>
      <c r="IQ209" s="86">
        <f t="shared" si="548"/>
        <v>1.7228825552822235E-4</v>
      </c>
      <c r="IR209" s="86">
        <f t="shared" si="549"/>
        <v>1.108609092740844E-4</v>
      </c>
      <c r="IS209" s="86">
        <f t="shared" si="550"/>
        <v>2.3601588729475602E-4</v>
      </c>
      <c r="IT209" s="86">
        <f t="shared" si="551"/>
        <v>1.5324793278987516E-3</v>
      </c>
      <c r="IU209" s="86">
        <f t="shared" si="552"/>
        <v>5.2994410223055222E-3</v>
      </c>
      <c r="IV209" s="86">
        <f t="shared" si="553"/>
        <v>0.13176560160127335</v>
      </c>
      <c r="IW209" s="86">
        <f t="shared" si="554"/>
        <v>0.11013850848622876</v>
      </c>
      <c r="IY209" s="86">
        <f t="shared" si="555"/>
        <v>9.9998164862162998E-3</v>
      </c>
      <c r="IZ209" s="86">
        <f t="shared" si="556"/>
        <v>9.1965556184638326E-3</v>
      </c>
      <c r="JA209" s="86">
        <f t="shared" si="557"/>
        <v>1.5053733817740544E-3</v>
      </c>
      <c r="JB209" s="86">
        <f t="shared" si="558"/>
        <v>2.3920390633182112E-3</v>
      </c>
      <c r="JC209" s="86">
        <f t="shared" si="559"/>
        <v>2.7600755010777768E-3</v>
      </c>
      <c r="JD209" s="86">
        <f t="shared" si="560"/>
        <v>1.613803239628016E-3</v>
      </c>
      <c r="JE209" s="86">
        <f t="shared" si="561"/>
        <v>9.9493527763536409E-4</v>
      </c>
      <c r="JF209" s="86">
        <f t="shared" si="562"/>
        <v>7.1443347255856931E-4</v>
      </c>
      <c r="JG209" s="86">
        <f t="shared" si="563"/>
        <v>1.7228825552822235E-4</v>
      </c>
      <c r="JH209" s="86">
        <f t="shared" si="564"/>
        <v>1.108609092740844E-4</v>
      </c>
      <c r="JI209" s="86">
        <f t="shared" si="565"/>
        <v>2.3601588729475602E-4</v>
      </c>
      <c r="JJ209" s="86">
        <f t="shared" si="566"/>
        <v>1.5324793278987516E-3</v>
      </c>
      <c r="JK209" s="86">
        <f t="shared" si="567"/>
        <v>5.2994410223055222E-3</v>
      </c>
      <c r="JL209" s="86">
        <f t="shared" si="568"/>
        <v>0.13176560160127335</v>
      </c>
      <c r="JM209" s="86">
        <f t="shared" si="569"/>
        <v>0.11013850848622876</v>
      </c>
    </row>
    <row r="210" spans="2:273" x14ac:dyDescent="0.25">
      <c r="B210" s="2">
        <v>183</v>
      </c>
      <c r="C210" s="37">
        <v>57.826000000000001</v>
      </c>
      <c r="D210" s="37">
        <v>57.119</v>
      </c>
      <c r="E210" s="37">
        <v>57.643000000000001</v>
      </c>
      <c r="F210" s="37">
        <v>56.667000000000002</v>
      </c>
      <c r="G210" s="37">
        <v>58.31</v>
      </c>
      <c r="H210" s="37">
        <v>57.594999999999999</v>
      </c>
      <c r="I210" s="37">
        <v>56.475999999999999</v>
      </c>
      <c r="J210" s="37">
        <v>57.817999999999998</v>
      </c>
      <c r="K210" s="37">
        <v>54.578000000000003</v>
      </c>
      <c r="L210" s="37">
        <v>53.4</v>
      </c>
      <c r="M210" s="37">
        <v>51.2</v>
      </c>
      <c r="N210" s="37">
        <v>50.756</v>
      </c>
      <c r="O210" s="37">
        <v>51.356000000000002</v>
      </c>
      <c r="P210" s="37">
        <v>50.682000000000002</v>
      </c>
      <c r="Q210" s="37">
        <v>52.255800000000001</v>
      </c>
      <c r="S210" s="4">
        <f t="shared" si="441"/>
        <v>58.456934738479184</v>
      </c>
      <c r="T210" s="4">
        <f t="shared" si="442"/>
        <v>58.182071395097715</v>
      </c>
      <c r="U210" s="4">
        <f t="shared" si="443"/>
        <v>56.915293159407845</v>
      </c>
      <c r="V210" s="4">
        <f t="shared" si="444"/>
        <v>55.949955145098741</v>
      </c>
      <c r="W210" s="4">
        <f t="shared" si="445"/>
        <v>56.921225521788223</v>
      </c>
      <c r="X210" s="4">
        <f t="shared" si="446"/>
        <v>56.683133318582563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>
        <f t="shared" si="452"/>
        <v>49.485903247059987</v>
      </c>
      <c r="AE210" s="4">
        <f t="shared" si="453"/>
        <v>50.096281216438648</v>
      </c>
      <c r="AF210" s="4">
        <f t="shared" si="454"/>
        <v>52.095923618600409</v>
      </c>
      <c r="AG210" s="4">
        <f t="shared" si="455"/>
        <v>53.115793750581901</v>
      </c>
      <c r="AI210" s="4">
        <f t="shared" si="456"/>
        <v>-0.63093473847918347</v>
      </c>
      <c r="AJ210" s="4">
        <f t="shared" si="457"/>
        <v>-1.0630713950977153</v>
      </c>
      <c r="AK210" s="4">
        <f t="shared" si="458"/>
        <v>0.7277068405921554</v>
      </c>
      <c r="AL210" s="4">
        <f t="shared" si="459"/>
        <v>0.71704485490126046</v>
      </c>
      <c r="AM210" s="4">
        <f t="shared" si="460"/>
        <v>1.3887744782117792</v>
      </c>
      <c r="AN210" s="4">
        <f t="shared" si="461"/>
        <v>0.9118666814174361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1.2700967529400131</v>
      </c>
      <c r="AU210" s="4">
        <f t="shared" si="468"/>
        <v>1.2597187835613539</v>
      </c>
      <c r="AV210" s="4">
        <f t="shared" si="648"/>
        <v>-1.4139236186004069</v>
      </c>
      <c r="AW210" s="4">
        <f t="shared" si="648"/>
        <v>-0.85999375058189997</v>
      </c>
      <c r="AY210" s="2">
        <f t="shared" si="520"/>
        <v>58.456934738479184</v>
      </c>
      <c r="AZ210" s="2">
        <f t="shared" si="571"/>
        <v>58.18207139509407</v>
      </c>
      <c r="BA210" s="2">
        <f t="shared" si="572"/>
        <v>56.915293159407845</v>
      </c>
      <c r="BB210" s="2">
        <f t="shared" si="573"/>
        <v>55.949955145098741</v>
      </c>
      <c r="BC210" s="2">
        <f t="shared" si="574"/>
        <v>56.921225521788223</v>
      </c>
      <c r="BD210" s="2">
        <f t="shared" si="575"/>
        <v>56.683133318582563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>
        <f t="shared" si="581"/>
        <v>49.485903247059987</v>
      </c>
      <c r="BK210" s="2">
        <f t="shared" si="582"/>
        <v>50.096281216438143</v>
      </c>
      <c r="BL210" s="2">
        <f t="shared" si="583"/>
        <v>52.080859885693094</v>
      </c>
      <c r="BM210" s="2">
        <f t="shared" si="584"/>
        <v>53.113761071699571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57.826000000000001</v>
      </c>
      <c r="CV210" s="2">
        <f t="shared" si="486"/>
        <v>57.119</v>
      </c>
      <c r="CW210" s="2">
        <f t="shared" si="487"/>
        <v>57.643000000000001</v>
      </c>
      <c r="CX210" s="2">
        <f t="shared" si="488"/>
        <v>56.667000000000002</v>
      </c>
      <c r="CY210" s="2">
        <f t="shared" si="489"/>
        <v>58.31</v>
      </c>
      <c r="CZ210" s="2">
        <f t="shared" si="490"/>
        <v>57.594999999999999</v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>
        <f t="shared" si="496"/>
        <v>50.756</v>
      </c>
      <c r="DG210" s="2">
        <f t="shared" si="497"/>
        <v>51.356000000000002</v>
      </c>
      <c r="DH210" s="2" t="str">
        <f t="shared" si="498"/>
        <v/>
      </c>
      <c r="DI210" s="2" t="str">
        <f t="shared" si="499"/>
        <v/>
      </c>
      <c r="DK210" s="2">
        <f t="shared" si="500"/>
        <v>104.45722983992752</v>
      </c>
      <c r="DL210" s="2">
        <f t="shared" si="649"/>
        <v>103.71350830564785</v>
      </c>
      <c r="DM210" s="2">
        <f t="shared" si="649"/>
        <v>111.42835200845666</v>
      </c>
      <c r="DN210" s="2">
        <f t="shared" si="649"/>
        <v>107.18659936575054</v>
      </c>
      <c r="DO210" s="2">
        <f t="shared" si="649"/>
        <v>103.22260146395486</v>
      </c>
      <c r="DP210" s="2">
        <f t="shared" si="649"/>
        <v>97.2172177589852</v>
      </c>
      <c r="DQ210" s="2">
        <f t="shared" si="649"/>
        <v>108.11625778611634</v>
      </c>
      <c r="DR210" s="2">
        <f t="shared" si="649"/>
        <v>110.02354993252359</v>
      </c>
      <c r="DS210" s="2">
        <f t="shared" si="649"/>
        <v>84.04811116322702</v>
      </c>
      <c r="DT210" s="2">
        <f t="shared" si="649"/>
        <v>93.118827935222683</v>
      </c>
      <c r="DU210" s="2">
        <f t="shared" si="649"/>
        <v>93.638042105263182</v>
      </c>
      <c r="DV210" s="2">
        <f t="shared" si="649"/>
        <v>97.798133677298281</v>
      </c>
      <c r="DW210" s="2">
        <f t="shared" si="649"/>
        <v>98.048271777003492</v>
      </c>
      <c r="DX210" s="2">
        <f t="shared" si="649"/>
        <v>77.810109059233469</v>
      </c>
      <c r="DY210" s="2">
        <f t="shared" si="649"/>
        <v>75.80009751066855</v>
      </c>
      <c r="EA210" s="2">
        <f t="shared" si="440"/>
        <v>58.247968678096946</v>
      </c>
      <c r="EB210" s="2">
        <f t="shared" si="502"/>
        <v>56.965980329123596</v>
      </c>
      <c r="EC210" s="2">
        <f t="shared" si="503"/>
        <v>55.611193364928909</v>
      </c>
      <c r="ED210" s="2">
        <f t="shared" si="504"/>
        <v>53.990795373123333</v>
      </c>
      <c r="EE210" s="2">
        <f t="shared" si="505"/>
        <v>55.247990301023563</v>
      </c>
      <c r="EF210" s="2">
        <f t="shared" si="506"/>
        <v>55.009944239094793</v>
      </c>
      <c r="EG210" s="2">
        <f t="shared" si="507"/>
        <v>53.721069468842813</v>
      </c>
      <c r="EH210" s="2">
        <f t="shared" si="508"/>
        <v>53.729645558111244</v>
      </c>
      <c r="EI210" s="2">
        <f t="shared" si="509"/>
        <v>52.683778215712387</v>
      </c>
      <c r="EJ210" s="2">
        <f t="shared" si="510"/>
        <v>50.785175974572311</v>
      </c>
      <c r="EK210" s="2">
        <f t="shared" si="511"/>
        <v>50.302724292902155</v>
      </c>
      <c r="EL210" s="2">
        <f t="shared" si="512"/>
        <v>47.231185955263584</v>
      </c>
      <c r="EM210" s="2">
        <f t="shared" si="513"/>
        <v>48.323562943725193</v>
      </c>
      <c r="EN210" s="2">
        <f t="shared" si="514"/>
        <v>51.811255678509013</v>
      </c>
      <c r="EO210" s="2">
        <f t="shared" si="515"/>
        <v>55.229466101045979</v>
      </c>
      <c r="EQ210" s="2">
        <f t="shared" si="516"/>
        <v>58.475580255804587</v>
      </c>
      <c r="ER210" s="2">
        <f t="shared" si="650"/>
        <v>58.286452403918702</v>
      </c>
      <c r="ES210" s="2">
        <f t="shared" si="650"/>
        <v>57.000131761061155</v>
      </c>
      <c r="ET210" s="2">
        <f t="shared" si="650"/>
        <v>56.10049584267562</v>
      </c>
      <c r="EU210" s="2">
        <f t="shared" si="650"/>
        <v>57.029812436398686</v>
      </c>
      <c r="EV210" s="2">
        <f t="shared" si="650"/>
        <v>56.802457376408753</v>
      </c>
      <c r="EW210" s="2">
        <f t="shared" si="650"/>
        <v>56.031950963463622</v>
      </c>
      <c r="EX210" s="2">
        <f t="shared" si="650"/>
        <v>55.204180056394428</v>
      </c>
      <c r="EY210" s="2">
        <f t="shared" si="650"/>
        <v>54.394212222222222</v>
      </c>
      <c r="EZ210" s="2">
        <f t="shared" si="650"/>
        <v>52.098297436565005</v>
      </c>
      <c r="FA210" s="2">
        <f t="shared" si="650"/>
        <v>50.809483831737921</v>
      </c>
      <c r="FB210" s="2">
        <f t="shared" si="650"/>
        <v>49.641498298967875</v>
      </c>
      <c r="FC210" s="2">
        <f t="shared" si="650"/>
        <v>50.24016921336063</v>
      </c>
      <c r="FD210" s="2">
        <f t="shared" si="650"/>
        <v>52.120781519024035</v>
      </c>
      <c r="FE210" s="2">
        <f t="shared" si="650"/>
        <v>52.785154886124559</v>
      </c>
      <c r="FG210" s="2">
        <f t="shared" si="518"/>
        <v>0.99999748876158834</v>
      </c>
      <c r="FH210" s="2">
        <f t="shared" si="651"/>
        <v>0.99999735265264666</v>
      </c>
      <c r="FI210" s="2">
        <f t="shared" si="651"/>
        <v>0.99999731184766527</v>
      </c>
      <c r="FJ210" s="2">
        <f t="shared" si="651"/>
        <v>0.99999715681377765</v>
      </c>
      <c r="FK210" s="2">
        <f t="shared" si="651"/>
        <v>0.99999761178933133</v>
      </c>
      <c r="FL210" s="2">
        <f t="shared" si="651"/>
        <v>0.99999718655314029</v>
      </c>
      <c r="FM210" s="2">
        <f t="shared" si="651"/>
        <v>0.9999969488400744</v>
      </c>
      <c r="FN210" s="2">
        <f t="shared" si="651"/>
        <v>0.99999673658598498</v>
      </c>
      <c r="FO210" s="2">
        <f t="shared" si="651"/>
        <v>0.99999695984115733</v>
      </c>
      <c r="FP210" s="2">
        <f t="shared" si="651"/>
        <v>0.99999684352235974</v>
      </c>
      <c r="FQ210" s="2">
        <f t="shared" si="651"/>
        <v>0.99999686124289766</v>
      </c>
      <c r="FR210" s="2">
        <f t="shared" si="651"/>
        <v>0.99999698924566172</v>
      </c>
      <c r="FS210" s="2">
        <f t="shared" si="651"/>
        <v>0.9999971340437136</v>
      </c>
      <c r="FT210" s="2">
        <f t="shared" si="651"/>
        <v>0.99999690602229707</v>
      </c>
      <c r="FU210" s="2">
        <f t="shared" si="651"/>
        <v>0.99999635132284759</v>
      </c>
      <c r="FW210" s="2">
        <f t="shared" si="536"/>
        <v>0.91757203220520989</v>
      </c>
      <c r="FX210" s="2">
        <f t="shared" si="588"/>
        <v>0.92085802663770322</v>
      </c>
      <c r="FY210" s="2">
        <f t="shared" si="589"/>
        <v>0.93881035550942604</v>
      </c>
      <c r="FZ210" s="2">
        <f t="shared" si="590"/>
        <v>0.92857187770079219</v>
      </c>
      <c r="GA210" s="2">
        <f t="shared" si="591"/>
        <v>0.93899419816906504</v>
      </c>
      <c r="GB210" s="2">
        <f t="shared" si="592"/>
        <v>0.93336572923180239</v>
      </c>
      <c r="GC210" s="2">
        <f t="shared" si="593"/>
        <v>0.94018534621263217</v>
      </c>
      <c r="GD210" s="2">
        <f t="shared" si="594"/>
        <v>0.94222996626859989</v>
      </c>
      <c r="GE210" s="2">
        <f t="shared" si="595"/>
        <v>0.95168182298133019</v>
      </c>
      <c r="GF210" s="2">
        <f t="shared" si="596"/>
        <v>0.95248881583863088</v>
      </c>
      <c r="GG210" s="2">
        <f t="shared" si="597"/>
        <v>0.94760419185092182</v>
      </c>
      <c r="GH210" s="2">
        <f t="shared" si="598"/>
        <v>0.93538294031811853</v>
      </c>
      <c r="GI210" s="2">
        <f t="shared" si="599"/>
        <v>0.92485128111797787</v>
      </c>
      <c r="GJ210" s="2">
        <f t="shared" si="600"/>
        <v>0.87076338073408044</v>
      </c>
      <c r="GK210" s="2">
        <f t="shared" si="601"/>
        <v>0.86559357581938168</v>
      </c>
      <c r="GM210" s="86">
        <f t="shared" si="537"/>
        <v>8.363528697279209E-242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5.2380233967993095E-187</v>
      </c>
      <c r="HA210" s="86">
        <f t="shared" si="615"/>
        <v>4.1028935592296123E-188</v>
      </c>
      <c r="HC210" s="86">
        <f t="shared" si="538"/>
        <v>1.0430187541088137E-193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6.8487862978104614E-105</v>
      </c>
      <c r="HQ210" s="86">
        <f t="shared" si="629"/>
        <v>2.7012540423799862E-190</v>
      </c>
      <c r="HS210" s="86">
        <f t="shared" si="539"/>
        <v>1.7471377720358564E-56</v>
      </c>
      <c r="HT210" s="86">
        <f t="shared" si="630"/>
        <v>3.1953834490437253E-57</v>
      </c>
      <c r="HU210" s="86">
        <f t="shared" si="631"/>
        <v>1.7914290992105209E-72</v>
      </c>
      <c r="HV210" s="86">
        <f t="shared" si="632"/>
        <v>1.2478568923265767E-76</v>
      </c>
      <c r="HW210" s="86">
        <f t="shared" si="633"/>
        <v>8.7709392769280671E-65</v>
      </c>
      <c r="HX210" s="86">
        <f t="shared" si="634"/>
        <v>6.1797577668213961E-75</v>
      </c>
      <c r="HY210" s="86">
        <f t="shared" si="635"/>
        <v>1.8829581603807803E-76</v>
      </c>
      <c r="HZ210" s="86">
        <f t="shared" si="636"/>
        <v>1.1765178189067143E-79</v>
      </c>
      <c r="IA210" s="86">
        <f t="shared" si="637"/>
        <v>6.5006684576666469E-91</v>
      </c>
      <c r="IB210" s="86">
        <f t="shared" si="638"/>
        <v>2.4813220795457704E-92</v>
      </c>
      <c r="IC210" s="86">
        <f t="shared" si="639"/>
        <v>8.533385852347725E-90</v>
      </c>
      <c r="ID210" s="86">
        <f t="shared" si="640"/>
        <v>7.9274396136102732E-75</v>
      </c>
      <c r="IE210" s="86">
        <f t="shared" si="641"/>
        <v>4.7696280883662458E-63</v>
      </c>
      <c r="IF210" s="86">
        <f t="shared" si="642"/>
        <v>2.7022633521471032E-38</v>
      </c>
      <c r="IG210" s="86">
        <f t="shared" si="643"/>
        <v>1.7940842571891555E-25</v>
      </c>
      <c r="II210" s="86">
        <f t="shared" si="540"/>
        <v>7.401966602878964E-3</v>
      </c>
      <c r="IJ210" s="86">
        <f t="shared" si="541"/>
        <v>6.8052495786409244E-3</v>
      </c>
      <c r="IK210" s="86">
        <f t="shared" si="542"/>
        <v>1.0218948865204941E-3</v>
      </c>
      <c r="IL210" s="86">
        <f t="shared" si="543"/>
        <v>1.6339484326392524E-3</v>
      </c>
      <c r="IM210" s="86">
        <f t="shared" si="544"/>
        <v>1.9507671975715225E-3</v>
      </c>
      <c r="IN210" s="86">
        <f t="shared" si="545"/>
        <v>1.0853604346366588E-3</v>
      </c>
      <c r="IO210" s="86">
        <f t="shared" si="546"/>
        <v>6.5964809191890877E-4</v>
      </c>
      <c r="IP210" s="86">
        <f t="shared" si="547"/>
        <v>4.6625594980825397E-4</v>
      </c>
      <c r="IQ210" s="86">
        <f t="shared" si="548"/>
        <v>1.0605030483413423E-4</v>
      </c>
      <c r="IR210" s="86">
        <f t="shared" si="549"/>
        <v>6.6628247355052768E-5</v>
      </c>
      <c r="IS210" s="86">
        <f t="shared" si="550"/>
        <v>1.45988251576659E-4</v>
      </c>
      <c r="IT210" s="86">
        <f t="shared" si="551"/>
        <v>1.0323594716661157E-3</v>
      </c>
      <c r="IU210" s="86">
        <f t="shared" si="552"/>
        <v>3.7982472521229074E-3</v>
      </c>
      <c r="IV210" s="86">
        <f t="shared" si="553"/>
        <v>0.11338123328338794</v>
      </c>
      <c r="IW210" s="86">
        <f t="shared" si="554"/>
        <v>9.2833715678925274E-2</v>
      </c>
      <c r="IY210" s="86">
        <f t="shared" si="555"/>
        <v>7.401966602878964E-3</v>
      </c>
      <c r="IZ210" s="86">
        <f t="shared" si="556"/>
        <v>6.8052495786409244E-3</v>
      </c>
      <c r="JA210" s="86">
        <f t="shared" si="557"/>
        <v>1.0218948865204941E-3</v>
      </c>
      <c r="JB210" s="86">
        <f t="shared" si="558"/>
        <v>1.6339484326392524E-3</v>
      </c>
      <c r="JC210" s="86">
        <f t="shared" si="559"/>
        <v>1.9507671975715225E-3</v>
      </c>
      <c r="JD210" s="86">
        <f t="shared" si="560"/>
        <v>1.0853604346366588E-3</v>
      </c>
      <c r="JE210" s="86">
        <f t="shared" si="561"/>
        <v>6.5964809191890877E-4</v>
      </c>
      <c r="JF210" s="86">
        <f t="shared" si="562"/>
        <v>4.6625594980825397E-4</v>
      </c>
      <c r="JG210" s="86">
        <f t="shared" si="563"/>
        <v>1.0605030483413423E-4</v>
      </c>
      <c r="JH210" s="86">
        <f t="shared" si="564"/>
        <v>6.6628247355052768E-5</v>
      </c>
      <c r="JI210" s="86">
        <f t="shared" si="565"/>
        <v>1.45988251576659E-4</v>
      </c>
      <c r="JJ210" s="86">
        <f t="shared" si="566"/>
        <v>1.0323594716661157E-3</v>
      </c>
      <c r="JK210" s="86">
        <f t="shared" si="567"/>
        <v>3.7982472521229074E-3</v>
      </c>
      <c r="JL210" s="86">
        <f t="shared" si="568"/>
        <v>0.11338123328338794</v>
      </c>
      <c r="JM210" s="86">
        <f t="shared" si="569"/>
        <v>9.2833715678925274E-2</v>
      </c>
    </row>
    <row r="211" spans="2:273" x14ac:dyDescent="0.25">
      <c r="B211" s="2">
        <v>184</v>
      </c>
      <c r="C211" s="37">
        <v>58.064999999999998</v>
      </c>
      <c r="D211" s="37">
        <v>57.81</v>
      </c>
      <c r="E211" s="37">
        <v>57.405000000000001</v>
      </c>
      <c r="F211" s="37">
        <v>56.570999999999998</v>
      </c>
      <c r="G211" s="37">
        <v>57.832999999999998</v>
      </c>
      <c r="H211" s="37">
        <v>56.429000000000002</v>
      </c>
      <c r="I211" s="37">
        <v>56.951999999999998</v>
      </c>
      <c r="J211" s="37">
        <v>56.613999999999997</v>
      </c>
      <c r="K211" s="37">
        <v>55.732999999999997</v>
      </c>
      <c r="L211" s="37">
        <v>53.133000000000003</v>
      </c>
      <c r="M211" s="37">
        <v>51.6</v>
      </c>
      <c r="N211" s="37">
        <v>51.511000000000003</v>
      </c>
      <c r="O211" s="37">
        <v>50.8</v>
      </c>
      <c r="P211" s="37">
        <v>51.25</v>
      </c>
      <c r="Q211" s="37">
        <v>51.093000000000004</v>
      </c>
      <c r="S211" s="4">
        <f t="shared" si="441"/>
        <v>58.378598784507872</v>
      </c>
      <c r="T211" s="4">
        <f t="shared" si="442"/>
        <v>58.096134704438903</v>
      </c>
      <c r="U211" s="4" t="e">
        <f t="shared" si="443"/>
        <v>#N/A</v>
      </c>
      <c r="V211" s="4">
        <f t="shared" si="444"/>
        <v>55.833868655840021</v>
      </c>
      <c r="W211" s="4">
        <f t="shared" si="445"/>
        <v>56.81801755370283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>
        <f t="shared" si="453"/>
        <v>49.982709802929016</v>
      </c>
      <c r="AF211" s="4">
        <f t="shared" si="454"/>
        <v>51.986642051653995</v>
      </c>
      <c r="AG211" s="4">
        <f t="shared" si="455"/>
        <v>52.99403282198594</v>
      </c>
      <c r="AI211" s="4">
        <f t="shared" si="456"/>
        <v>-0.31359878450787448</v>
      </c>
      <c r="AJ211" s="4">
        <f t="shared" si="457"/>
        <v>-0.28613470443890066</v>
      </c>
      <c r="AK211" s="4">
        <f t="shared" si="458"/>
        <v>0</v>
      </c>
      <c r="AL211" s="4">
        <f t="shared" si="459"/>
        <v>0.73713134415997672</v>
      </c>
      <c r="AM211" s="4">
        <f t="shared" si="460"/>
        <v>1.0149824462971679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0.81729019707098161</v>
      </c>
      <c r="AV211" s="4">
        <f t="shared" si="648"/>
        <v>-0.73664205165399466</v>
      </c>
      <c r="AW211" s="4">
        <f t="shared" si="648"/>
        <v>-1.901032821985936</v>
      </c>
      <c r="AY211" s="2">
        <f t="shared" si="520"/>
        <v>58.378598784507872</v>
      </c>
      <c r="AZ211" s="2">
        <f t="shared" si="571"/>
        <v>58.096134704438391</v>
      </c>
      <c r="BA211" s="2" t="e">
        <f t="shared" si="572"/>
        <v>#N/A</v>
      </c>
      <c r="BB211" s="2">
        <f t="shared" si="573"/>
        <v>55.833868655840021</v>
      </c>
      <c r="BC211" s="2">
        <f t="shared" si="574"/>
        <v>56.81801755370283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>
        <f t="shared" si="582"/>
        <v>49.982709802928959</v>
      </c>
      <c r="BL211" s="2">
        <f t="shared" si="583"/>
        <v>51.978453523024243</v>
      </c>
      <c r="BM211" s="2">
        <f t="shared" si="584"/>
        <v>52.993211685105273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58.064999999999998</v>
      </c>
      <c r="CV211" s="2">
        <f t="shared" si="486"/>
        <v>57.81</v>
      </c>
      <c r="CW211" s="2" t="str">
        <f t="shared" si="487"/>
        <v/>
      </c>
      <c r="CX211" s="2">
        <f t="shared" si="488"/>
        <v>56.570999999999998</v>
      </c>
      <c r="CY211" s="2">
        <f t="shared" si="489"/>
        <v>57.832999999999998</v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>
        <f t="shared" si="497"/>
        <v>50.8</v>
      </c>
      <c r="DH211" s="2" t="str">
        <f t="shared" si="498"/>
        <v/>
      </c>
      <c r="DI211" s="2" t="str">
        <f t="shared" si="499"/>
        <v/>
      </c>
      <c r="DK211" s="2">
        <f t="shared" si="500"/>
        <v>104.64906961643008</v>
      </c>
      <c r="DL211" s="2">
        <f t="shared" si="649"/>
        <v>103.88143521594685</v>
      </c>
      <c r="DM211" s="2">
        <f t="shared" si="649"/>
        <v>111.64103352461493</v>
      </c>
      <c r="DN211" s="2">
        <f t="shared" si="649"/>
        <v>107.37828631833284</v>
      </c>
      <c r="DO211" s="2">
        <f t="shared" si="649"/>
        <v>103.38996091618725</v>
      </c>
      <c r="DP211" s="2">
        <f t="shared" si="649"/>
        <v>97.347963153125946</v>
      </c>
      <c r="DQ211" s="2">
        <f t="shared" si="649"/>
        <v>108.31481651031896</v>
      </c>
      <c r="DR211" s="2">
        <f t="shared" si="649"/>
        <v>110.23499325236165</v>
      </c>
      <c r="DS211" s="2">
        <f t="shared" si="649"/>
        <v>84.079953189493438</v>
      </c>
      <c r="DT211" s="2">
        <f t="shared" si="649"/>
        <v>93.230709514170044</v>
      </c>
      <c r="DU211" s="2">
        <f t="shared" si="649"/>
        <v>93.763646558704465</v>
      </c>
      <c r="DV211" s="2">
        <f t="shared" si="649"/>
        <v>97.961981050656632</v>
      </c>
      <c r="DW211" s="2">
        <f t="shared" si="649"/>
        <v>98.211036585365861</v>
      </c>
      <c r="DX211" s="2">
        <f t="shared" si="649"/>
        <v>77.860202090592338</v>
      </c>
      <c r="DY211" s="2">
        <f t="shared" si="649"/>
        <v>75.860635419630142</v>
      </c>
      <c r="EA211" s="2">
        <f t="shared" si="440"/>
        <v>58.165110739998525</v>
      </c>
      <c r="EB211" s="2">
        <f t="shared" si="502"/>
        <v>56.854635346345184</v>
      </c>
      <c r="EC211" s="2">
        <f t="shared" si="503"/>
        <v>55.478840726162744</v>
      </c>
      <c r="ED211" s="2">
        <f t="shared" si="504"/>
        <v>53.834723138585659</v>
      </c>
      <c r="EE211" s="2">
        <f t="shared" si="505"/>
        <v>55.113257306360651</v>
      </c>
      <c r="EF211" s="2">
        <f t="shared" si="506"/>
        <v>54.890691204097593</v>
      </c>
      <c r="EG211" s="2">
        <f t="shared" si="507"/>
        <v>53.572340509118774</v>
      </c>
      <c r="EH211" s="2">
        <f t="shared" si="508"/>
        <v>53.591253537494424</v>
      </c>
      <c r="EI211" s="2">
        <f t="shared" si="509"/>
        <v>52.560732516644478</v>
      </c>
      <c r="EJ211" s="2">
        <f t="shared" si="510"/>
        <v>50.651630045807238</v>
      </c>
      <c r="EK211" s="2">
        <f t="shared" si="511"/>
        <v>50.176770602315472</v>
      </c>
      <c r="EL211" s="2">
        <f t="shared" si="512"/>
        <v>47.076971239859532</v>
      </c>
      <c r="EM211" s="2">
        <f t="shared" si="513"/>
        <v>48.174835802098556</v>
      </c>
      <c r="EN211" s="2">
        <f t="shared" si="514"/>
        <v>51.702211594462597</v>
      </c>
      <c r="EO211" s="2">
        <f t="shared" si="515"/>
        <v>55.162408067751954</v>
      </c>
      <c r="EQ211" s="2">
        <f t="shared" si="516"/>
        <v>58.395974333122098</v>
      </c>
      <c r="ER211" s="2">
        <f t="shared" si="650"/>
        <v>58.193322985194186</v>
      </c>
      <c r="ES211" s="2">
        <f t="shared" si="650"/>
        <v>56.886564587120247</v>
      </c>
      <c r="ET211" s="2">
        <f t="shared" si="650"/>
        <v>55.973968540528062</v>
      </c>
      <c r="EU211" s="2">
        <f t="shared" si="650"/>
        <v>56.918917840501308</v>
      </c>
      <c r="EV211" s="2">
        <f t="shared" si="650"/>
        <v>56.707925563014065</v>
      </c>
      <c r="EW211" s="2">
        <f t="shared" si="650"/>
        <v>55.914658529743733</v>
      </c>
      <c r="EX211" s="2">
        <f t="shared" si="650"/>
        <v>55.085477030525261</v>
      </c>
      <c r="EY211" s="2">
        <f t="shared" si="650"/>
        <v>54.293838444444447</v>
      </c>
      <c r="EZ211" s="2">
        <f t="shared" si="650"/>
        <v>51.982321997476625</v>
      </c>
      <c r="FA211" s="2">
        <f t="shared" si="650"/>
        <v>50.690298783610359</v>
      </c>
      <c r="FB211" s="2">
        <f t="shared" si="650"/>
        <v>49.518731871527635</v>
      </c>
      <c r="FC211" s="2">
        <f t="shared" si="650"/>
        <v>50.116542498689839</v>
      </c>
      <c r="FD211" s="2">
        <f t="shared" si="650"/>
        <v>52.015761405343341</v>
      </c>
      <c r="FE211" s="2">
        <f t="shared" si="650"/>
        <v>52.685944611228805</v>
      </c>
      <c r="FG211" s="2">
        <f t="shared" si="518"/>
        <v>0.9999977097228423</v>
      </c>
      <c r="FH211" s="2">
        <f t="shared" si="651"/>
        <v>0.99999758558995577</v>
      </c>
      <c r="FI211" s="2">
        <f t="shared" si="651"/>
        <v>0.99999754837535304</v>
      </c>
      <c r="FJ211" s="2">
        <f t="shared" si="651"/>
        <v>0.99999740698269812</v>
      </c>
      <c r="FK211" s="2">
        <f t="shared" si="651"/>
        <v>0.99999782192552578</v>
      </c>
      <c r="FL211" s="2">
        <f t="shared" si="651"/>
        <v>0.99999743410533282</v>
      </c>
      <c r="FM211" s="2">
        <f t="shared" si="651"/>
        <v>0.99999721730832813</v>
      </c>
      <c r="FN211" s="2">
        <f t="shared" si="651"/>
        <v>0.99999702373019039</v>
      </c>
      <c r="FO211" s="2">
        <f t="shared" si="651"/>
        <v>0.99999722734144048</v>
      </c>
      <c r="FP211" s="2">
        <f t="shared" si="651"/>
        <v>0.99999712125737839</v>
      </c>
      <c r="FQ211" s="2">
        <f t="shared" si="651"/>
        <v>0.99999713741870999</v>
      </c>
      <c r="FR211" s="2">
        <f t="shared" si="651"/>
        <v>0.99999725415868135</v>
      </c>
      <c r="FS211" s="2">
        <f t="shared" si="651"/>
        <v>0.99999738621614254</v>
      </c>
      <c r="FT211" s="2">
        <f t="shared" si="651"/>
        <v>0.99999717825803003</v>
      </c>
      <c r="FU211" s="2">
        <f t="shared" si="651"/>
        <v>0.99999667236581935</v>
      </c>
      <c r="FW211" s="2">
        <f t="shared" si="536"/>
        <v>0.92427558833807888</v>
      </c>
      <c r="FX211" s="2">
        <f t="shared" si="588"/>
        <v>0.92731551415727798</v>
      </c>
      <c r="FY211" s="2">
        <f t="shared" si="589"/>
        <v>0.94389229565965671</v>
      </c>
      <c r="FZ211" s="2">
        <f t="shared" si="590"/>
        <v>0.93444477012949001</v>
      </c>
      <c r="GA211" s="2">
        <f t="shared" si="591"/>
        <v>0.9440617795291294</v>
      </c>
      <c r="GB211" s="2">
        <f t="shared" si="592"/>
        <v>0.93887041430692875</v>
      </c>
      <c r="GC211" s="2">
        <f t="shared" si="593"/>
        <v>0.94515976095714282</v>
      </c>
      <c r="GD211" s="2">
        <f t="shared" si="594"/>
        <v>0.94704392004936921</v>
      </c>
      <c r="GE211" s="2">
        <f t="shared" si="595"/>
        <v>0.95574515039717844</v>
      </c>
      <c r="GF211" s="2">
        <f t="shared" si="596"/>
        <v>0.95648738189371452</v>
      </c>
      <c r="GG211" s="2">
        <f t="shared" si="597"/>
        <v>0.95199313072942815</v>
      </c>
      <c r="GH211" s="2">
        <f t="shared" si="598"/>
        <v>0.94073156449585016</v>
      </c>
      <c r="GI211" s="2">
        <f t="shared" si="599"/>
        <v>0.93100735563720904</v>
      </c>
      <c r="GJ211" s="2">
        <f t="shared" si="600"/>
        <v>0.88077909116345221</v>
      </c>
      <c r="GK211" s="2">
        <f t="shared" si="601"/>
        <v>0.87595286458256805</v>
      </c>
      <c r="GM211" s="86">
        <f t="shared" si="537"/>
        <v>7.2821957550429068E-246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3.8700319108880637E-190</v>
      </c>
      <c r="HA211" s="86">
        <f t="shared" si="615"/>
        <v>2.9507815610434425E-191</v>
      </c>
      <c r="HC211" s="86">
        <f t="shared" si="538"/>
        <v>9.4121942854346842E-198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4.5963248478132447E-107</v>
      </c>
      <c r="HQ211" s="86">
        <f t="shared" si="629"/>
        <v>2.6062646967286708E-194</v>
      </c>
      <c r="HS211" s="86">
        <f t="shared" si="539"/>
        <v>1.6289417222439306E-58</v>
      </c>
      <c r="HT211" s="86">
        <f t="shared" si="630"/>
        <v>2.9968824383390392E-59</v>
      </c>
      <c r="HU211" s="86">
        <f t="shared" si="631"/>
        <v>5.7295574995730585E-75</v>
      </c>
      <c r="HV211" s="86">
        <f t="shared" si="632"/>
        <v>2.9888858968779383E-79</v>
      </c>
      <c r="HW211" s="86">
        <f t="shared" si="633"/>
        <v>5.290773532138201E-67</v>
      </c>
      <c r="HX211" s="86">
        <f t="shared" si="634"/>
        <v>1.5093987493123479E-77</v>
      </c>
      <c r="HY211" s="86">
        <f t="shared" si="635"/>
        <v>4.35927866144037E-79</v>
      </c>
      <c r="HZ211" s="86">
        <f t="shared" si="636"/>
        <v>2.1992116841073046E-82</v>
      </c>
      <c r="IA211" s="86">
        <f t="shared" si="637"/>
        <v>6.1079116138311847E-94</v>
      </c>
      <c r="IB211" s="86">
        <f t="shared" si="638"/>
        <v>1.8790087466504547E-95</v>
      </c>
      <c r="IC211" s="86">
        <f t="shared" si="639"/>
        <v>7.8840181769280199E-93</v>
      </c>
      <c r="ID211" s="86">
        <f t="shared" si="640"/>
        <v>2.041858660594715E-77</v>
      </c>
      <c r="IE211" s="86">
        <f t="shared" si="641"/>
        <v>2.8200999655649041E-65</v>
      </c>
      <c r="IF211" s="86">
        <f t="shared" si="642"/>
        <v>9.2902156614123022E-40</v>
      </c>
      <c r="IG211" s="86">
        <f t="shared" si="643"/>
        <v>1.8503154549791481E-26</v>
      </c>
      <c r="II211" s="86">
        <f t="shared" si="540"/>
        <v>5.4265501839159602E-3</v>
      </c>
      <c r="IJ211" s="86">
        <f t="shared" si="541"/>
        <v>4.9882052826915931E-3</v>
      </c>
      <c r="IK211" s="86">
        <f t="shared" si="542"/>
        <v>6.8575737473955563E-4</v>
      </c>
      <c r="IL211" s="86">
        <f t="shared" si="543"/>
        <v>1.1028585667285677E-3</v>
      </c>
      <c r="IM211" s="86">
        <f t="shared" si="544"/>
        <v>1.3648337978816331E-3</v>
      </c>
      <c r="IN211" s="86">
        <f t="shared" si="545"/>
        <v>7.2111868685015366E-4</v>
      </c>
      <c r="IO211" s="86">
        <f t="shared" si="546"/>
        <v>4.320481969753974E-4</v>
      </c>
      <c r="IP211" s="86">
        <f t="shared" si="547"/>
        <v>3.0048872192633676E-4</v>
      </c>
      <c r="IQ211" s="86">
        <f t="shared" si="548"/>
        <v>6.4393416607360201E-5</v>
      </c>
      <c r="IR211" s="86">
        <f t="shared" si="549"/>
        <v>3.9475303327012803E-5</v>
      </c>
      <c r="IS211" s="86">
        <f t="shared" si="550"/>
        <v>8.9058429094674004E-5</v>
      </c>
      <c r="IT211" s="86">
        <f t="shared" si="551"/>
        <v>6.8716210165212634E-4</v>
      </c>
      <c r="IU211" s="86">
        <f t="shared" si="552"/>
        <v>2.6940176039553176E-3</v>
      </c>
      <c r="IV211" s="86">
        <f t="shared" si="553"/>
        <v>9.7049076009354404E-2</v>
      </c>
      <c r="IW211" s="86">
        <f t="shared" si="554"/>
        <v>7.7778780469701284E-2</v>
      </c>
      <c r="IY211" s="86">
        <f t="shared" si="555"/>
        <v>5.4265501839159602E-3</v>
      </c>
      <c r="IZ211" s="86">
        <f t="shared" si="556"/>
        <v>4.9882052826915931E-3</v>
      </c>
      <c r="JA211" s="86">
        <f t="shared" si="557"/>
        <v>6.8575737473955563E-4</v>
      </c>
      <c r="JB211" s="86">
        <f t="shared" si="558"/>
        <v>1.1028585667285677E-3</v>
      </c>
      <c r="JC211" s="86">
        <f t="shared" si="559"/>
        <v>1.3648337978816331E-3</v>
      </c>
      <c r="JD211" s="86">
        <f t="shared" si="560"/>
        <v>7.2111868685015366E-4</v>
      </c>
      <c r="JE211" s="86">
        <f t="shared" si="561"/>
        <v>4.320481969753974E-4</v>
      </c>
      <c r="JF211" s="86">
        <f t="shared" si="562"/>
        <v>3.0048872192633676E-4</v>
      </c>
      <c r="JG211" s="86">
        <f t="shared" si="563"/>
        <v>6.4393416607360201E-5</v>
      </c>
      <c r="JH211" s="86">
        <f t="shared" si="564"/>
        <v>3.9475303327012803E-5</v>
      </c>
      <c r="JI211" s="86">
        <f t="shared" si="565"/>
        <v>8.9058429094674004E-5</v>
      </c>
      <c r="JJ211" s="86">
        <f t="shared" si="566"/>
        <v>6.8716210165212634E-4</v>
      </c>
      <c r="JK211" s="86">
        <f t="shared" si="567"/>
        <v>2.6940176039553176E-3</v>
      </c>
      <c r="JL211" s="86">
        <f t="shared" si="568"/>
        <v>9.7049076009354404E-2</v>
      </c>
      <c r="JM211" s="86">
        <f t="shared" si="569"/>
        <v>7.7778780469701284E-2</v>
      </c>
    </row>
    <row r="212" spans="2:273" x14ac:dyDescent="0.25">
      <c r="B212" s="2">
        <v>185</v>
      </c>
      <c r="C212" s="37">
        <v>58.847999999999999</v>
      </c>
      <c r="D212" s="37">
        <v>59.405000000000001</v>
      </c>
      <c r="E212" s="37">
        <v>58.094999999999999</v>
      </c>
      <c r="F212" s="37">
        <v>56.167000000000002</v>
      </c>
      <c r="G212" s="37">
        <v>57.286000000000001</v>
      </c>
      <c r="H212" s="37">
        <v>56.643000000000001</v>
      </c>
      <c r="I212" s="37">
        <v>56.238</v>
      </c>
      <c r="J212" s="37">
        <v>56.113999999999997</v>
      </c>
      <c r="K212" s="37">
        <v>54.933</v>
      </c>
      <c r="L212" s="37">
        <v>53.043999999999997</v>
      </c>
      <c r="M212" s="37">
        <v>52.021999999999998</v>
      </c>
      <c r="N212" s="37">
        <v>50.110999999999997</v>
      </c>
      <c r="O212" s="37">
        <v>50.8</v>
      </c>
      <c r="P212" s="37">
        <v>51.158999999999999</v>
      </c>
      <c r="Q212" s="37">
        <v>51.5349</v>
      </c>
      <c r="S212" s="4">
        <f t="shared" si="441"/>
        <v>58.300189255260598</v>
      </c>
      <c r="T212" s="4">
        <f t="shared" si="442"/>
        <v>58.009770964556687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>
        <f t="shared" si="453"/>
        <v>49.868524427972147</v>
      </c>
      <c r="AF212" s="4">
        <f t="shared" si="454"/>
        <v>51.88024808161142</v>
      </c>
      <c r="AG212" s="4">
        <f t="shared" si="455"/>
        <v>52.874053268945858</v>
      </c>
      <c r="AI212" s="4">
        <f t="shared" si="456"/>
        <v>0.54781074473940095</v>
      </c>
      <c r="AJ212" s="4">
        <f t="shared" si="457"/>
        <v>1.3952290354433146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0.93147557202784981</v>
      </c>
      <c r="AV212" s="4">
        <f t="shared" si="648"/>
        <v>-0.72124808161142084</v>
      </c>
      <c r="AW212" s="4">
        <f t="shared" si="648"/>
        <v>-1.3391532689458572</v>
      </c>
      <c r="AY212" s="2">
        <f t="shared" si="520"/>
        <v>58.300189255260598</v>
      </c>
      <c r="AZ212" s="2">
        <f t="shared" si="571"/>
        <v>58.009770964556623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>
        <f t="shared" si="582"/>
        <v>49.86852442797214</v>
      </c>
      <c r="BL212" s="2">
        <f t="shared" si="583"/>
        <v>51.875912913495632</v>
      </c>
      <c r="BM212" s="2">
        <f t="shared" si="584"/>
        <v>52.873734949004557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58.847999999999999</v>
      </c>
      <c r="CV212" s="2">
        <f t="shared" si="486"/>
        <v>59.405000000000001</v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>
        <f t="shared" si="497"/>
        <v>50.8</v>
      </c>
      <c r="DH212" s="2" t="str">
        <f t="shared" si="498"/>
        <v/>
      </c>
      <c r="DI212" s="2" t="str">
        <f t="shared" si="499"/>
        <v/>
      </c>
      <c r="DK212" s="2">
        <f t="shared" si="500"/>
        <v>104.84090939293264</v>
      </c>
      <c r="DL212" s="2">
        <f t="shared" si="649"/>
        <v>104.04936212624585</v>
      </c>
      <c r="DM212" s="2">
        <f t="shared" si="649"/>
        <v>111.85371504077318</v>
      </c>
      <c r="DN212" s="2">
        <f t="shared" si="649"/>
        <v>107.56997327091514</v>
      </c>
      <c r="DO212" s="2">
        <f t="shared" si="649"/>
        <v>103.55732036841965</v>
      </c>
      <c r="DP212" s="2">
        <f t="shared" si="649"/>
        <v>97.478708547266677</v>
      </c>
      <c r="DQ212" s="2">
        <f t="shared" si="649"/>
        <v>108.51337523452159</v>
      </c>
      <c r="DR212" s="2">
        <f t="shared" si="649"/>
        <v>110.44643657219972</v>
      </c>
      <c r="DS212" s="2">
        <f t="shared" si="649"/>
        <v>84.111795215759855</v>
      </c>
      <c r="DT212" s="2">
        <f t="shared" si="649"/>
        <v>93.34259109311742</v>
      </c>
      <c r="DU212" s="2">
        <f t="shared" si="649"/>
        <v>93.889251012145763</v>
      </c>
      <c r="DV212" s="2">
        <f t="shared" si="649"/>
        <v>98.125828424014969</v>
      </c>
      <c r="DW212" s="2">
        <f t="shared" si="649"/>
        <v>98.373801393728229</v>
      </c>
      <c r="DX212" s="2">
        <f t="shared" si="649"/>
        <v>77.910295121951236</v>
      </c>
      <c r="DY212" s="2">
        <f t="shared" si="649"/>
        <v>75.921173328591735</v>
      </c>
      <c r="EA212" s="2">
        <f t="shared" si="440"/>
        <v>58.082252801900111</v>
      </c>
      <c r="EB212" s="2">
        <f t="shared" si="502"/>
        <v>56.743290363566771</v>
      </c>
      <c r="EC212" s="2">
        <f t="shared" si="503"/>
        <v>55.34648808739658</v>
      </c>
      <c r="ED212" s="2">
        <f t="shared" si="504"/>
        <v>53.678650904047977</v>
      </c>
      <c r="EE212" s="2">
        <f t="shared" si="505"/>
        <v>54.978524311697733</v>
      </c>
      <c r="EF212" s="2">
        <f t="shared" si="506"/>
        <v>54.771438169100392</v>
      </c>
      <c r="EG212" s="2">
        <f t="shared" si="507"/>
        <v>53.423611549394735</v>
      </c>
      <c r="EH212" s="2">
        <f t="shared" si="508"/>
        <v>53.452861516877604</v>
      </c>
      <c r="EI212" s="2">
        <f t="shared" si="509"/>
        <v>52.437686817576562</v>
      </c>
      <c r="EJ212" s="2">
        <f t="shared" si="510"/>
        <v>50.518084117042164</v>
      </c>
      <c r="EK212" s="2">
        <f t="shared" si="511"/>
        <v>50.050816911728788</v>
      </c>
      <c r="EL212" s="2">
        <f t="shared" si="512"/>
        <v>46.922756524455473</v>
      </c>
      <c r="EM212" s="2">
        <f t="shared" si="513"/>
        <v>48.026108660471905</v>
      </c>
      <c r="EN212" s="2">
        <f t="shared" si="514"/>
        <v>51.593167510416187</v>
      </c>
      <c r="EO212" s="2">
        <f t="shared" si="515"/>
        <v>55.095350034457923</v>
      </c>
      <c r="EQ212" s="2">
        <f t="shared" si="516"/>
        <v>58.316368410439608</v>
      </c>
      <c r="ER212" s="2">
        <f t="shared" si="650"/>
        <v>58.100193566469663</v>
      </c>
      <c r="ES212" s="2">
        <f t="shared" si="650"/>
        <v>56.77299741317934</v>
      </c>
      <c r="ET212" s="2">
        <f t="shared" si="650"/>
        <v>55.847441238380497</v>
      </c>
      <c r="EU212" s="2">
        <f t="shared" si="650"/>
        <v>56.80802324460393</v>
      </c>
      <c r="EV212" s="2">
        <f t="shared" si="650"/>
        <v>56.613393749619377</v>
      </c>
      <c r="EW212" s="2">
        <f t="shared" si="650"/>
        <v>55.79736609602385</v>
      </c>
      <c r="EX212" s="2">
        <f t="shared" si="650"/>
        <v>54.966774004656088</v>
      </c>
      <c r="EY212" s="2">
        <f t="shared" si="650"/>
        <v>54.193464666666671</v>
      </c>
      <c r="EZ212" s="2">
        <f t="shared" si="650"/>
        <v>51.866346558388244</v>
      </c>
      <c r="FA212" s="2">
        <f t="shared" si="650"/>
        <v>50.57111373548279</v>
      </c>
      <c r="FB212" s="2">
        <f t="shared" si="650"/>
        <v>49.395965444087395</v>
      </c>
      <c r="FC212" s="2">
        <f t="shared" si="650"/>
        <v>49.992915784019054</v>
      </c>
      <c r="FD212" s="2">
        <f t="shared" si="650"/>
        <v>51.910741291662646</v>
      </c>
      <c r="FE212" s="2">
        <f t="shared" si="650"/>
        <v>52.586734336333052</v>
      </c>
      <c r="FG212" s="2">
        <f t="shared" si="518"/>
        <v>0.99999791124198611</v>
      </c>
      <c r="FH212" s="2">
        <f t="shared" si="651"/>
        <v>0.99999779803140121</v>
      </c>
      <c r="FI212" s="2">
        <f t="shared" si="651"/>
        <v>0.99999776409126562</v>
      </c>
      <c r="FJ212" s="2">
        <f t="shared" si="651"/>
        <v>0.99999763513957451</v>
      </c>
      <c r="FK212" s="2">
        <f t="shared" si="651"/>
        <v>0.99999801357208995</v>
      </c>
      <c r="FL212" s="2">
        <f t="shared" si="651"/>
        <v>0.99999765987572253</v>
      </c>
      <c r="FM212" s="2">
        <f t="shared" si="651"/>
        <v>0.99999746215441132</v>
      </c>
      <c r="FN212" s="2">
        <f t="shared" si="651"/>
        <v>0.99999728560896195</v>
      </c>
      <c r="FO212" s="2">
        <f t="shared" si="651"/>
        <v>0.99999747130472294</v>
      </c>
      <c r="FP212" s="2">
        <f t="shared" si="651"/>
        <v>0.99999737455486037</v>
      </c>
      <c r="FQ212" s="2">
        <f t="shared" si="651"/>
        <v>0.99999738929417736</v>
      </c>
      <c r="FR212" s="2">
        <f t="shared" si="651"/>
        <v>0.9999974957623492</v>
      </c>
      <c r="FS212" s="2">
        <f t="shared" si="651"/>
        <v>0.99999761620024208</v>
      </c>
      <c r="FT212" s="2">
        <f t="shared" si="651"/>
        <v>0.9999974265400986</v>
      </c>
      <c r="FU212" s="2">
        <f t="shared" si="651"/>
        <v>0.99999696516066927</v>
      </c>
      <c r="FW212" s="2">
        <f t="shared" si="536"/>
        <v>0.93047527758093818</v>
      </c>
      <c r="FX212" s="2">
        <f t="shared" si="588"/>
        <v>0.93328428424081644</v>
      </c>
      <c r="FY212" s="2">
        <f t="shared" si="589"/>
        <v>0.94857528836383631</v>
      </c>
      <c r="FZ212" s="2">
        <f t="shared" si="590"/>
        <v>0.93986605820618696</v>
      </c>
      <c r="GA212" s="2">
        <f t="shared" si="591"/>
        <v>0.94873139472221524</v>
      </c>
      <c r="GB212" s="2">
        <f t="shared" si="592"/>
        <v>0.94394766424974408</v>
      </c>
      <c r="GC212" s="2">
        <f t="shared" si="593"/>
        <v>0.94974259817688733</v>
      </c>
      <c r="GD212" s="2">
        <f t="shared" si="594"/>
        <v>0.95147738699881346</v>
      </c>
      <c r="GE212" s="2">
        <f t="shared" si="595"/>
        <v>0.95948131987235807</v>
      </c>
      <c r="GF212" s="2">
        <f t="shared" si="596"/>
        <v>0.96016350107508031</v>
      </c>
      <c r="GG212" s="2">
        <f t="shared" si="597"/>
        <v>0.95603148816854966</v>
      </c>
      <c r="GH212" s="2">
        <f t="shared" si="598"/>
        <v>0.94566317895938867</v>
      </c>
      <c r="GI212" s="2">
        <f t="shared" si="599"/>
        <v>0.93669365268511606</v>
      </c>
      <c r="GJ212" s="2">
        <f t="shared" si="600"/>
        <v>0.89011654519251604</v>
      </c>
      <c r="GK212" s="2">
        <f t="shared" si="601"/>
        <v>0.88561922423655459</v>
      </c>
      <c r="GM212" s="86">
        <f t="shared" si="537"/>
        <v>5.8626548864517228E-250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2.6917334868813858E-193</v>
      </c>
      <c r="HA212" s="86">
        <f t="shared" si="615"/>
        <v>1.9976250862513162E-194</v>
      </c>
      <c r="HC212" s="86">
        <f t="shared" si="538"/>
        <v>7.7080349342802584E-202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2.9282025756692475E-109</v>
      </c>
      <c r="HQ212" s="86">
        <f t="shared" si="629"/>
        <v>2.2813025200616538E-198</v>
      </c>
      <c r="HS212" s="86">
        <f t="shared" si="539"/>
        <v>1.3955504031528074E-60</v>
      </c>
      <c r="HT212" s="86">
        <f t="shared" si="630"/>
        <v>2.5860923320827499E-61</v>
      </c>
      <c r="HU212" s="86">
        <f t="shared" si="631"/>
        <v>1.6594898963323446E-77</v>
      </c>
      <c r="HV212" s="86">
        <f t="shared" si="632"/>
        <v>6.4558801261695474E-82</v>
      </c>
      <c r="HW212" s="86">
        <f t="shared" si="633"/>
        <v>2.9227197787257774E-69</v>
      </c>
      <c r="HX212" s="86">
        <f t="shared" si="634"/>
        <v>3.3190806283031356E-80</v>
      </c>
      <c r="HY212" s="86">
        <f t="shared" si="635"/>
        <v>9.0882637803444457E-82</v>
      </c>
      <c r="HZ212" s="86">
        <f t="shared" si="636"/>
        <v>3.6910525496396124E-85</v>
      </c>
      <c r="IA212" s="86">
        <f t="shared" si="637"/>
        <v>5.1102508851545523E-97</v>
      </c>
      <c r="IB212" s="86">
        <f t="shared" si="638"/>
        <v>1.260285937393145E-98</v>
      </c>
      <c r="IC212" s="86">
        <f t="shared" si="639"/>
        <v>6.4731874460954037E-96</v>
      </c>
      <c r="ID212" s="86">
        <f t="shared" si="640"/>
        <v>4.7427476418702801E-80</v>
      </c>
      <c r="IE212" s="86">
        <f t="shared" si="641"/>
        <v>1.5222313173783205E-67</v>
      </c>
      <c r="IF212" s="86">
        <f t="shared" si="642"/>
        <v>2.9917469149501214E-41</v>
      </c>
      <c r="IG212" s="86">
        <f t="shared" si="643"/>
        <v>1.8238268636005757E-27</v>
      </c>
      <c r="II212" s="86">
        <f t="shared" si="540"/>
        <v>3.9400781230645053E-3</v>
      </c>
      <c r="IJ212" s="86">
        <f t="shared" si="541"/>
        <v>3.6216740883039346E-3</v>
      </c>
      <c r="IK212" s="86">
        <f t="shared" si="542"/>
        <v>4.5490613827764268E-4</v>
      </c>
      <c r="IL212" s="86">
        <f t="shared" si="543"/>
        <v>7.3552118815417133E-4</v>
      </c>
      <c r="IM212" s="86">
        <f t="shared" si="544"/>
        <v>9.4521307471367208E-4</v>
      </c>
      <c r="IN212" s="86">
        <f t="shared" si="545"/>
        <v>4.7329524207222515E-4</v>
      </c>
      <c r="IO212" s="86">
        <f t="shared" si="546"/>
        <v>2.7953686414036049E-4</v>
      </c>
      <c r="IP212" s="86">
        <f t="shared" si="547"/>
        <v>1.9123084616402399E-4</v>
      </c>
      <c r="IQ212" s="86">
        <f t="shared" si="548"/>
        <v>3.8568301626347245E-5</v>
      </c>
      <c r="IR212" s="86">
        <f t="shared" si="549"/>
        <v>2.3055035448516076E-5</v>
      </c>
      <c r="IS212" s="86">
        <f t="shared" si="550"/>
        <v>5.3579399001839296E-5</v>
      </c>
      <c r="IT212" s="86">
        <f t="shared" si="551"/>
        <v>4.5192167938323054E-4</v>
      </c>
      <c r="IU212" s="86">
        <f t="shared" si="552"/>
        <v>1.8908833820149864E-3</v>
      </c>
      <c r="IV212" s="86">
        <f t="shared" si="553"/>
        <v>8.2637382498429668E-2</v>
      </c>
      <c r="IW212" s="86">
        <f t="shared" si="554"/>
        <v>6.4773349090648025E-2</v>
      </c>
      <c r="IY212" s="86">
        <f t="shared" si="555"/>
        <v>3.9400781230645053E-3</v>
      </c>
      <c r="IZ212" s="86">
        <f t="shared" si="556"/>
        <v>3.6216740883039346E-3</v>
      </c>
      <c r="JA212" s="86">
        <f t="shared" si="557"/>
        <v>4.5490613827764268E-4</v>
      </c>
      <c r="JB212" s="86">
        <f t="shared" si="558"/>
        <v>7.3552118815417133E-4</v>
      </c>
      <c r="JC212" s="86">
        <f t="shared" si="559"/>
        <v>9.4521307471367208E-4</v>
      </c>
      <c r="JD212" s="86">
        <f t="shared" si="560"/>
        <v>4.7329524207222515E-4</v>
      </c>
      <c r="JE212" s="86">
        <f t="shared" si="561"/>
        <v>2.7953686414036049E-4</v>
      </c>
      <c r="JF212" s="86">
        <f t="shared" si="562"/>
        <v>1.9123084616402399E-4</v>
      </c>
      <c r="JG212" s="86">
        <f t="shared" si="563"/>
        <v>3.8568301626347245E-5</v>
      </c>
      <c r="JH212" s="86">
        <f t="shared" si="564"/>
        <v>2.3055035448516076E-5</v>
      </c>
      <c r="JI212" s="86">
        <f t="shared" si="565"/>
        <v>5.3579399001839296E-5</v>
      </c>
      <c r="JJ212" s="86">
        <f t="shared" si="566"/>
        <v>4.5192167938323054E-4</v>
      </c>
      <c r="JK212" s="86">
        <f t="shared" si="567"/>
        <v>1.8908833820149864E-3</v>
      </c>
      <c r="JL212" s="86">
        <f t="shared" si="568"/>
        <v>8.2637382498429668E-2</v>
      </c>
      <c r="JM212" s="86">
        <f t="shared" si="569"/>
        <v>6.4773349090648025E-2</v>
      </c>
    </row>
    <row r="213" spans="2:273" x14ac:dyDescent="0.25">
      <c r="B213" s="2">
        <v>186</v>
      </c>
      <c r="C213" s="37">
        <v>59.478000000000002</v>
      </c>
      <c r="D213" s="37">
        <v>59.762</v>
      </c>
      <c r="E213" s="37">
        <v>58.381</v>
      </c>
      <c r="F213" s="37">
        <v>55.69</v>
      </c>
      <c r="G213" s="37">
        <v>56.262</v>
      </c>
      <c r="H213" s="37">
        <v>56.762</v>
      </c>
      <c r="I213" s="37">
        <v>57.332999999999998</v>
      </c>
      <c r="J213" s="37">
        <v>56.113999999999997</v>
      </c>
      <c r="K213" s="37">
        <v>55.421999999999997</v>
      </c>
      <c r="L213" s="37">
        <v>53.866999999999997</v>
      </c>
      <c r="M213" s="37">
        <v>51.2</v>
      </c>
      <c r="N213" s="37">
        <v>50.710999999999999</v>
      </c>
      <c r="O213" s="37">
        <v>50.710999999999999</v>
      </c>
      <c r="P213" s="37">
        <v>51.658999999999999</v>
      </c>
      <c r="Q213" s="37">
        <v>51.953499999999998</v>
      </c>
      <c r="S213" s="4">
        <f t="shared" si="441"/>
        <v>58.221708605598074</v>
      </c>
      <c r="T213" s="4">
        <f t="shared" si="442"/>
        <v>57.922995917910129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>
        <f t="shared" si="453"/>
        <v>49.753750084300719</v>
      </c>
      <c r="AF213" s="4">
        <f t="shared" si="454"/>
        <v>51.775474994443016</v>
      </c>
      <c r="AG213" s="4">
        <f t="shared" si="455"/>
        <v>52.755439099562864</v>
      </c>
      <c r="AI213" s="4">
        <f t="shared" si="456"/>
        <v>1.2562913944019272</v>
      </c>
      <c r="AJ213" s="4">
        <f t="shared" si="457"/>
        <v>1.8390040820898719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0.95724991569927909</v>
      </c>
      <c r="AV213" s="4">
        <f t="shared" si="648"/>
        <v>-0.11647499444301701</v>
      </c>
      <c r="AW213" s="4">
        <f t="shared" si="648"/>
        <v>-0.80193909956286547</v>
      </c>
      <c r="AY213" s="2">
        <f t="shared" si="520"/>
        <v>58.221708605598074</v>
      </c>
      <c r="AZ213" s="2">
        <f t="shared" si="571"/>
        <v>57.922995917910121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>
        <f t="shared" si="582"/>
        <v>49.753750084300719</v>
      </c>
      <c r="BL213" s="2">
        <f t="shared" si="583"/>
        <v>51.77323978239243</v>
      </c>
      <c r="BM213" s="2">
        <f t="shared" si="584"/>
        <v>52.755320687273738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59.478000000000002</v>
      </c>
      <c r="CV213" s="2">
        <f t="shared" si="486"/>
        <v>59.762</v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>
        <f t="shared" si="497"/>
        <v>50.710999999999999</v>
      </c>
      <c r="DH213" s="2" t="str">
        <f t="shared" si="498"/>
        <v/>
      </c>
      <c r="DI213" s="2" t="str">
        <f t="shared" si="499"/>
        <v/>
      </c>
      <c r="DK213" s="2">
        <f t="shared" si="500"/>
        <v>105.03274916943522</v>
      </c>
      <c r="DL213" s="2">
        <f t="shared" si="649"/>
        <v>104.21728903654486</v>
      </c>
      <c r="DM213" s="2">
        <f t="shared" si="649"/>
        <v>112.06639655693144</v>
      </c>
      <c r="DN213" s="2">
        <f t="shared" si="649"/>
        <v>107.76166022349744</v>
      </c>
      <c r="DO213" s="2">
        <f t="shared" si="649"/>
        <v>103.72467982065204</v>
      </c>
      <c r="DP213" s="2">
        <f t="shared" si="649"/>
        <v>97.609453941407423</v>
      </c>
      <c r="DQ213" s="2">
        <f t="shared" si="649"/>
        <v>108.71193395872422</v>
      </c>
      <c r="DR213" s="2">
        <f t="shared" si="649"/>
        <v>110.65787989203777</v>
      </c>
      <c r="DS213" s="2">
        <f t="shared" si="649"/>
        <v>84.143637242026273</v>
      </c>
      <c r="DT213" s="2">
        <f t="shared" si="649"/>
        <v>93.454472672064782</v>
      </c>
      <c r="DU213" s="2">
        <f t="shared" si="649"/>
        <v>94.014855465587061</v>
      </c>
      <c r="DV213" s="2">
        <f t="shared" si="649"/>
        <v>98.28967579737332</v>
      </c>
      <c r="DW213" s="2">
        <f t="shared" si="649"/>
        <v>98.536566202090597</v>
      </c>
      <c r="DX213" s="2">
        <f t="shared" si="649"/>
        <v>77.96038815331012</v>
      </c>
      <c r="DY213" s="2">
        <f t="shared" si="649"/>
        <v>75.981711237553327</v>
      </c>
      <c r="EA213" s="2">
        <f t="shared" ref="EA213:EA227" si="652">CE$228*$B213+CE$229</f>
        <v>57.99939486380169</v>
      </c>
      <c r="EB213" s="2">
        <f t="shared" si="502"/>
        <v>56.631945380788352</v>
      </c>
      <c r="EC213" s="2">
        <f t="shared" si="503"/>
        <v>55.214135448630415</v>
      </c>
      <c r="ED213" s="2">
        <f t="shared" si="504"/>
        <v>53.522578669510295</v>
      </c>
      <c r="EE213" s="2">
        <f t="shared" si="505"/>
        <v>54.843791317034814</v>
      </c>
      <c r="EF213" s="2">
        <f t="shared" si="506"/>
        <v>54.652185134103192</v>
      </c>
      <c r="EG213" s="2">
        <f t="shared" si="507"/>
        <v>53.274882589670689</v>
      </c>
      <c r="EH213" s="2">
        <f t="shared" si="508"/>
        <v>53.314469496260784</v>
      </c>
      <c r="EI213" s="2">
        <f t="shared" si="509"/>
        <v>52.314641118508661</v>
      </c>
      <c r="EJ213" s="2">
        <f t="shared" si="510"/>
        <v>50.384538188277091</v>
      </c>
      <c r="EK213" s="2">
        <f t="shared" si="511"/>
        <v>49.924863221142104</v>
      </c>
      <c r="EL213" s="2">
        <f t="shared" si="512"/>
        <v>46.768541809051413</v>
      </c>
      <c r="EM213" s="2">
        <f t="shared" si="513"/>
        <v>47.877381518845269</v>
      </c>
      <c r="EN213" s="2">
        <f t="shared" si="514"/>
        <v>51.484123426369777</v>
      </c>
      <c r="EO213" s="2">
        <f t="shared" si="515"/>
        <v>55.028292001163905</v>
      </c>
      <c r="EQ213" s="2">
        <f t="shared" si="516"/>
        <v>58.236762487757119</v>
      </c>
      <c r="ER213" s="2">
        <f t="shared" si="650"/>
        <v>58.00706414774514</v>
      </c>
      <c r="ES213" s="2">
        <f t="shared" si="650"/>
        <v>56.659430239238425</v>
      </c>
      <c r="ET213" s="2">
        <f t="shared" si="650"/>
        <v>55.720913936232932</v>
      </c>
      <c r="EU213" s="2">
        <f t="shared" si="650"/>
        <v>56.697128648706546</v>
      </c>
      <c r="EV213" s="2">
        <f t="shared" si="650"/>
        <v>56.518861936224681</v>
      </c>
      <c r="EW213" s="2">
        <f t="shared" si="650"/>
        <v>55.680073662303968</v>
      </c>
      <c r="EX213" s="2">
        <f t="shared" si="650"/>
        <v>54.848070978786922</v>
      </c>
      <c r="EY213" s="2">
        <f t="shared" si="650"/>
        <v>54.093090888888895</v>
      </c>
      <c r="EZ213" s="2">
        <f t="shared" si="650"/>
        <v>51.750371119299871</v>
      </c>
      <c r="FA213" s="2">
        <f t="shared" si="650"/>
        <v>50.45192868735522</v>
      </c>
      <c r="FB213" s="2">
        <f t="shared" si="650"/>
        <v>49.273199016647155</v>
      </c>
      <c r="FC213" s="2">
        <f t="shared" si="650"/>
        <v>49.869289069348262</v>
      </c>
      <c r="FD213" s="2">
        <f t="shared" si="650"/>
        <v>51.805721177981951</v>
      </c>
      <c r="FE213" s="2">
        <f t="shared" si="650"/>
        <v>52.487524061437291</v>
      </c>
      <c r="FG213" s="2">
        <f t="shared" si="518"/>
        <v>0.9999980950297005</v>
      </c>
      <c r="FH213" s="2">
        <f t="shared" si="651"/>
        <v>0.99999799178038096</v>
      </c>
      <c r="FI213" s="2">
        <f t="shared" si="651"/>
        <v>0.99999796082659731</v>
      </c>
      <c r="FJ213" s="2">
        <f t="shared" si="651"/>
        <v>0.99999784322120966</v>
      </c>
      <c r="FK213" s="2">
        <f t="shared" si="651"/>
        <v>0.99999818835589771</v>
      </c>
      <c r="FL213" s="2">
        <f t="shared" si="651"/>
        <v>0.99999786578085403</v>
      </c>
      <c r="FM213" s="2">
        <f t="shared" si="651"/>
        <v>0.99999768545679768</v>
      </c>
      <c r="FN213" s="2">
        <f t="shared" si="651"/>
        <v>0.99999752444535972</v>
      </c>
      <c r="FO213" s="2">
        <f t="shared" si="651"/>
        <v>0.99999769380198478</v>
      </c>
      <c r="FP213" s="2">
        <f t="shared" si="651"/>
        <v>0.99999760556502137</v>
      </c>
      <c r="FQ213" s="2">
        <f t="shared" si="651"/>
        <v>0.99999761900744444</v>
      </c>
      <c r="FR213" s="2">
        <f t="shared" si="651"/>
        <v>0.9999977161076149</v>
      </c>
      <c r="FS213" s="2">
        <f t="shared" si="651"/>
        <v>0.99999782594832587</v>
      </c>
      <c r="FT213" s="2">
        <f t="shared" si="651"/>
        <v>0.99999765297614374</v>
      </c>
      <c r="FU213" s="2">
        <f t="shared" si="651"/>
        <v>0.9999972321928956</v>
      </c>
      <c r="FW213" s="2">
        <f t="shared" si="536"/>
        <v>0.93620242285053923</v>
      </c>
      <c r="FX213" s="2">
        <f t="shared" si="588"/>
        <v>0.93879525632394278</v>
      </c>
      <c r="FY213" s="2">
        <f t="shared" si="589"/>
        <v>0.95288692753581261</v>
      </c>
      <c r="FZ213" s="2">
        <f t="shared" si="590"/>
        <v>0.94486546902070712</v>
      </c>
      <c r="GA213" s="2">
        <f t="shared" si="591"/>
        <v>0.95303059344487329</v>
      </c>
      <c r="GB213" s="2">
        <f t="shared" si="592"/>
        <v>0.9486262871769483</v>
      </c>
      <c r="GC213" s="2">
        <f t="shared" si="593"/>
        <v>0.95396111592621824</v>
      </c>
      <c r="GD213" s="2">
        <f t="shared" si="594"/>
        <v>0.95555710364342994</v>
      </c>
      <c r="GE213" s="2">
        <f t="shared" si="595"/>
        <v>0.96291430643988729</v>
      </c>
      <c r="GF213" s="2">
        <f t="shared" si="596"/>
        <v>0.9635408854154538</v>
      </c>
      <c r="GG213" s="2">
        <f t="shared" si="597"/>
        <v>0.95974450206306627</v>
      </c>
      <c r="GH213" s="2">
        <f t="shared" si="598"/>
        <v>0.95020616334858932</v>
      </c>
      <c r="GI213" s="2">
        <f t="shared" si="599"/>
        <v>0.94194051792031797</v>
      </c>
      <c r="GJ213" s="2">
        <f t="shared" si="600"/>
        <v>0.89880670542216168</v>
      </c>
      <c r="GK213" s="2">
        <f t="shared" si="601"/>
        <v>0.89462294976744849</v>
      </c>
      <c r="GM213" s="86">
        <f t="shared" si="537"/>
        <v>4.3640025526360744E-254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1.7624608292859391E-196</v>
      </c>
      <c r="HA213" s="86">
        <f t="shared" si="615"/>
        <v>1.2729769089199183E-197</v>
      </c>
      <c r="HC213" s="86">
        <f t="shared" si="538"/>
        <v>5.7286137864689962E-206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1.7708586129223201E-111</v>
      </c>
      <c r="HQ213" s="86">
        <f t="shared" si="629"/>
        <v>1.811580051599976E-202</v>
      </c>
      <c r="HS213" s="86">
        <f t="shared" si="539"/>
        <v>1.0986068893276709E-62</v>
      </c>
      <c r="HT213" s="86">
        <f t="shared" si="630"/>
        <v>2.053247784089995E-63</v>
      </c>
      <c r="HU213" s="86">
        <f t="shared" si="631"/>
        <v>4.3526730033367808E-80</v>
      </c>
      <c r="HV213" s="86">
        <f t="shared" si="632"/>
        <v>1.2574741367732514E-84</v>
      </c>
      <c r="HW213" s="86">
        <f t="shared" si="633"/>
        <v>1.4785839644316568E-71</v>
      </c>
      <c r="HX213" s="86">
        <f t="shared" si="634"/>
        <v>6.5706537159242687E-83</v>
      </c>
      <c r="HY213" s="86">
        <f t="shared" si="635"/>
        <v>1.7062213180613293E-84</v>
      </c>
      <c r="HZ213" s="86">
        <f t="shared" si="636"/>
        <v>5.5621665845377698E-88</v>
      </c>
      <c r="IA213" s="86">
        <f t="shared" si="637"/>
        <v>3.8071736828664898E-100</v>
      </c>
      <c r="IB213" s="86">
        <f t="shared" si="638"/>
        <v>7.4868663059258307E-102</v>
      </c>
      <c r="IC213" s="86">
        <f t="shared" si="639"/>
        <v>4.7231218935403849E-99</v>
      </c>
      <c r="ID213" s="86">
        <f t="shared" si="640"/>
        <v>9.9344020607968351E-83</v>
      </c>
      <c r="IE213" s="86">
        <f t="shared" si="641"/>
        <v>7.5011601730080633E-70</v>
      </c>
      <c r="IF213" s="86">
        <f t="shared" si="642"/>
        <v>9.0244145295210708E-43</v>
      </c>
      <c r="IG213" s="86">
        <f t="shared" si="643"/>
        <v>1.7181067640016254E-28</v>
      </c>
      <c r="II213" s="86">
        <f t="shared" si="540"/>
        <v>2.8331782805788024E-3</v>
      </c>
      <c r="IJ213" s="86">
        <f t="shared" si="541"/>
        <v>2.6044953690076422E-3</v>
      </c>
      <c r="IK213" s="86">
        <f t="shared" si="542"/>
        <v>2.9829493313028143E-4</v>
      </c>
      <c r="IL213" s="86">
        <f t="shared" si="543"/>
        <v>4.8467214407217098E-4</v>
      </c>
      <c r="IM213" s="86">
        <f t="shared" si="544"/>
        <v>6.4795065090965159E-4</v>
      </c>
      <c r="IN213" s="86">
        <f t="shared" si="545"/>
        <v>3.0685589986966796E-4</v>
      </c>
      <c r="IO213" s="86">
        <f t="shared" si="546"/>
        <v>1.786563864311441E-4</v>
      </c>
      <c r="IP213" s="86">
        <f t="shared" si="547"/>
        <v>1.2017093262478526E-4</v>
      </c>
      <c r="IQ213" s="86">
        <f t="shared" si="548"/>
        <v>2.2785896076163939E-5</v>
      </c>
      <c r="IR213" s="86">
        <f t="shared" si="549"/>
        <v>1.3272914901162775E-5</v>
      </c>
      <c r="IS213" s="86">
        <f t="shared" si="550"/>
        <v>3.1788679649444893E-5</v>
      </c>
      <c r="IT213" s="86">
        <f t="shared" si="551"/>
        <v>2.9364843278944938E-4</v>
      </c>
      <c r="IU213" s="86">
        <f t="shared" si="552"/>
        <v>1.31328903193443E-3</v>
      </c>
      <c r="IV213" s="86">
        <f t="shared" si="553"/>
        <v>7.0001841303732937E-2</v>
      </c>
      <c r="IW213" s="86">
        <f t="shared" si="554"/>
        <v>5.3616589617939234E-2</v>
      </c>
      <c r="IY213" s="86">
        <f t="shared" si="555"/>
        <v>2.8331782805788024E-3</v>
      </c>
      <c r="IZ213" s="86">
        <f t="shared" si="556"/>
        <v>2.6044953690076422E-3</v>
      </c>
      <c r="JA213" s="86">
        <f t="shared" si="557"/>
        <v>2.9829493313028143E-4</v>
      </c>
      <c r="JB213" s="86">
        <f t="shared" si="558"/>
        <v>4.8467214407217098E-4</v>
      </c>
      <c r="JC213" s="86">
        <f t="shared" si="559"/>
        <v>6.4795065090965159E-4</v>
      </c>
      <c r="JD213" s="86">
        <f t="shared" si="560"/>
        <v>3.0685589986966796E-4</v>
      </c>
      <c r="JE213" s="86">
        <f t="shared" si="561"/>
        <v>1.786563864311441E-4</v>
      </c>
      <c r="JF213" s="86">
        <f t="shared" si="562"/>
        <v>1.2017093262478526E-4</v>
      </c>
      <c r="JG213" s="86">
        <f t="shared" si="563"/>
        <v>2.2785896076163939E-5</v>
      </c>
      <c r="JH213" s="86">
        <f t="shared" si="564"/>
        <v>1.3272914901162775E-5</v>
      </c>
      <c r="JI213" s="86">
        <f t="shared" si="565"/>
        <v>3.1788679649444893E-5</v>
      </c>
      <c r="JJ213" s="86">
        <f t="shared" si="566"/>
        <v>2.9364843278944938E-4</v>
      </c>
      <c r="JK213" s="86">
        <f t="shared" si="567"/>
        <v>1.31328903193443E-3</v>
      </c>
      <c r="JL213" s="86">
        <f t="shared" si="568"/>
        <v>7.0001841303732937E-2</v>
      </c>
      <c r="JM213" s="86">
        <f t="shared" si="569"/>
        <v>5.3616589617939234E-2</v>
      </c>
    </row>
    <row r="214" spans="2:273" x14ac:dyDescent="0.25">
      <c r="B214" s="2">
        <v>187</v>
      </c>
      <c r="C214" s="37">
        <v>58.042999999999999</v>
      </c>
      <c r="D214" s="37">
        <v>59</v>
      </c>
      <c r="E214" s="37">
        <v>56.738</v>
      </c>
      <c r="F214" s="37">
        <v>55.69</v>
      </c>
      <c r="G214" s="37">
        <v>57.070999999999998</v>
      </c>
      <c r="H214" s="37">
        <v>56.905000000000001</v>
      </c>
      <c r="I214" s="37">
        <v>57.19</v>
      </c>
      <c r="J214" s="37">
        <v>56.545000000000002</v>
      </c>
      <c r="K214" s="37">
        <v>55.021999999999998</v>
      </c>
      <c r="L214" s="37">
        <v>52.889000000000003</v>
      </c>
      <c r="M214" s="37">
        <v>51.155999999999999</v>
      </c>
      <c r="N214" s="37">
        <v>50.689</v>
      </c>
      <c r="O214" s="37">
        <v>51.110999999999997</v>
      </c>
      <c r="P214" s="37">
        <v>50.454999999999998</v>
      </c>
      <c r="Q214" s="37">
        <v>51.186</v>
      </c>
      <c r="S214" s="4">
        <f t="shared" si="441"/>
        <v>58.143159489203839</v>
      </c>
      <c r="T214" s="4">
        <f t="shared" si="442"/>
        <v>57.835826207859618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51.67155902774266</v>
      </c>
      <c r="AG214" s="4">
        <f t="shared" si="455"/>
        <v>52.637993951140757</v>
      </c>
      <c r="AI214" s="4">
        <f t="shared" si="456"/>
        <v>-0.10015948920383977</v>
      </c>
      <c r="AJ214" s="4">
        <f t="shared" si="457"/>
        <v>1.1641737921403816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-1.2165590277426617</v>
      </c>
      <c r="AW214" s="4">
        <f t="shared" si="648"/>
        <v>-1.4519939511407571</v>
      </c>
      <c r="AY214" s="2">
        <f t="shared" si="520"/>
        <v>58.143159489203839</v>
      </c>
      <c r="AZ214" s="2">
        <f t="shared" si="571"/>
        <v>57.835826207859618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51.670436671189321</v>
      </c>
      <c r="BM214" s="2">
        <f t="shared" si="584"/>
        <v>52.637951684434583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58.042999999999999</v>
      </c>
      <c r="CV214" s="2">
        <f t="shared" si="486"/>
        <v>59</v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105.2245889459378</v>
      </c>
      <c r="DL214" s="2">
        <f t="shared" si="649"/>
        <v>104.38521594684386</v>
      </c>
      <c r="DM214" s="2">
        <f t="shared" si="649"/>
        <v>112.27907807308969</v>
      </c>
      <c r="DN214" s="2">
        <f t="shared" si="649"/>
        <v>107.95334717607975</v>
      </c>
      <c r="DO214" s="2">
        <f t="shared" si="649"/>
        <v>103.89203927288445</v>
      </c>
      <c r="DP214" s="2">
        <f t="shared" si="649"/>
        <v>97.740199335548169</v>
      </c>
      <c r="DQ214" s="2">
        <f t="shared" si="649"/>
        <v>108.91049268292684</v>
      </c>
      <c r="DR214" s="2">
        <f t="shared" si="649"/>
        <v>110.86932321187582</v>
      </c>
      <c r="DS214" s="2">
        <f t="shared" si="649"/>
        <v>84.17547926829269</v>
      </c>
      <c r="DT214" s="2">
        <f t="shared" si="649"/>
        <v>93.566354251012157</v>
      </c>
      <c r="DU214" s="2">
        <f t="shared" si="649"/>
        <v>94.140459919028359</v>
      </c>
      <c r="DV214" s="2">
        <f t="shared" si="649"/>
        <v>98.453523170731671</v>
      </c>
      <c r="DW214" s="2">
        <f t="shared" si="649"/>
        <v>98.699331010452966</v>
      </c>
      <c r="DX214" s="2">
        <f t="shared" si="649"/>
        <v>78.010481184669004</v>
      </c>
      <c r="DY214" s="2">
        <f t="shared" si="649"/>
        <v>76.042249146514919</v>
      </c>
      <c r="EA214" s="2">
        <f t="shared" si="652"/>
        <v>57.916536925703269</v>
      </c>
      <c r="EB214" s="2">
        <f t="shared" si="502"/>
        <v>56.520600398009933</v>
      </c>
      <c r="EC214" s="2">
        <f t="shared" si="503"/>
        <v>55.081782809864251</v>
      </c>
      <c r="ED214" s="2">
        <f t="shared" si="504"/>
        <v>53.366506434972621</v>
      </c>
      <c r="EE214" s="2">
        <f t="shared" si="505"/>
        <v>54.709058322371902</v>
      </c>
      <c r="EF214" s="2">
        <f t="shared" si="506"/>
        <v>54.532932099105999</v>
      </c>
      <c r="EG214" s="2">
        <f t="shared" si="507"/>
        <v>53.12615362994665</v>
      </c>
      <c r="EH214" s="2">
        <f t="shared" si="508"/>
        <v>53.176077475643964</v>
      </c>
      <c r="EI214" s="2">
        <f t="shared" si="509"/>
        <v>52.191595419440745</v>
      </c>
      <c r="EJ214" s="2">
        <f t="shared" si="510"/>
        <v>50.250992259512017</v>
      </c>
      <c r="EK214" s="2">
        <f t="shared" si="511"/>
        <v>49.79890953055542</v>
      </c>
      <c r="EL214" s="2">
        <f t="shared" si="512"/>
        <v>46.614327093647361</v>
      </c>
      <c r="EM214" s="2">
        <f t="shared" si="513"/>
        <v>47.728654377218618</v>
      </c>
      <c r="EN214" s="2">
        <f t="shared" si="514"/>
        <v>51.37507934232336</v>
      </c>
      <c r="EO214" s="2">
        <f t="shared" si="515"/>
        <v>54.961233967869873</v>
      </c>
      <c r="EQ214" s="2">
        <f t="shared" si="516"/>
        <v>58.157156565074629</v>
      </c>
      <c r="ER214" s="2">
        <f t="shared" si="650"/>
        <v>57.913934729020625</v>
      </c>
      <c r="ES214" s="2">
        <f t="shared" si="650"/>
        <v>56.545863065297517</v>
      </c>
      <c r="ET214" s="2">
        <f t="shared" si="650"/>
        <v>55.594386634085375</v>
      </c>
      <c r="EU214" s="2">
        <f t="shared" si="650"/>
        <v>56.586234052809161</v>
      </c>
      <c r="EV214" s="2">
        <f t="shared" si="650"/>
        <v>56.424330122829993</v>
      </c>
      <c r="EW214" s="2">
        <f t="shared" si="650"/>
        <v>55.562781228584086</v>
      </c>
      <c r="EX214" s="2">
        <f t="shared" si="650"/>
        <v>54.729367952917755</v>
      </c>
      <c r="EY214" s="2">
        <f t="shared" si="650"/>
        <v>53.992717111111119</v>
      </c>
      <c r="EZ214" s="2">
        <f t="shared" si="650"/>
        <v>51.634395680211483</v>
      </c>
      <c r="FA214" s="2">
        <f t="shared" si="650"/>
        <v>50.332743639227658</v>
      </c>
      <c r="FB214" s="2">
        <f t="shared" si="650"/>
        <v>49.150432589206915</v>
      </c>
      <c r="FC214" s="2">
        <f t="shared" si="650"/>
        <v>49.745662354677478</v>
      </c>
      <c r="FD214" s="2">
        <f t="shared" si="650"/>
        <v>51.700701064301256</v>
      </c>
      <c r="FE214" s="2">
        <f t="shared" si="650"/>
        <v>52.388313786541531</v>
      </c>
      <c r="FG214" s="2">
        <f t="shared" si="518"/>
        <v>0.999998262646147</v>
      </c>
      <c r="FH214" s="2">
        <f t="shared" si="651"/>
        <v>0.99999816848161593</v>
      </c>
      <c r="FI214" s="2">
        <f t="shared" si="651"/>
        <v>0.99999814025141964</v>
      </c>
      <c r="FJ214" s="2">
        <f t="shared" si="651"/>
        <v>0.99999803299399181</v>
      </c>
      <c r="FK214" s="2">
        <f t="shared" si="651"/>
        <v>0.99999834776067831</v>
      </c>
      <c r="FL214" s="2">
        <f t="shared" si="651"/>
        <v>0.9999980535686398</v>
      </c>
      <c r="FM214" s="2">
        <f t="shared" si="651"/>
        <v>0.99999788911108145</v>
      </c>
      <c r="FN214" s="2">
        <f t="shared" si="651"/>
        <v>0.9999977422668429</v>
      </c>
      <c r="FO214" s="2">
        <f t="shared" si="651"/>
        <v>0.99999789672198558</v>
      </c>
      <c r="FP214" s="2">
        <f t="shared" si="651"/>
        <v>0.99999781624888529</v>
      </c>
      <c r="FQ214" s="2">
        <f t="shared" si="651"/>
        <v>0.99999782850852603</v>
      </c>
      <c r="FR214" s="2">
        <f t="shared" si="651"/>
        <v>0.99999791706497032</v>
      </c>
      <c r="FS214" s="2">
        <f t="shared" si="651"/>
        <v>0.99999801724092863</v>
      </c>
      <c r="FT214" s="2">
        <f t="shared" si="651"/>
        <v>0.99999785948836084</v>
      </c>
      <c r="FU214" s="2">
        <f t="shared" si="651"/>
        <v>0.99999747572930475</v>
      </c>
      <c r="FW214" s="2">
        <f t="shared" si="536"/>
        <v>0.94148745823895696</v>
      </c>
      <c r="FX214" s="2">
        <f t="shared" si="588"/>
        <v>0.94387837553129827</v>
      </c>
      <c r="FY214" s="2">
        <f t="shared" si="589"/>
        <v>0.95685350604829322</v>
      </c>
      <c r="FZ214" s="2">
        <f t="shared" si="590"/>
        <v>0.94947158459839609</v>
      </c>
      <c r="GA214" s="2">
        <f t="shared" si="591"/>
        <v>0.95698562234131568</v>
      </c>
      <c r="GB214" s="2">
        <f t="shared" si="592"/>
        <v>0.95293386258055435</v>
      </c>
      <c r="GC214" s="2">
        <f t="shared" si="593"/>
        <v>0.95784125688054522</v>
      </c>
      <c r="GD214" s="2">
        <f t="shared" si="594"/>
        <v>0.95930847285238485</v>
      </c>
      <c r="GE214" s="2">
        <f t="shared" si="595"/>
        <v>0.96606671646560882</v>
      </c>
      <c r="GF214" s="2">
        <f t="shared" si="596"/>
        <v>0.96664187922428468</v>
      </c>
      <c r="GG214" s="2">
        <f t="shared" si="597"/>
        <v>0.96315604650541053</v>
      </c>
      <c r="GH214" s="2">
        <f t="shared" si="598"/>
        <v>0.95438763898738554</v>
      </c>
      <c r="GI214" s="2">
        <f t="shared" si="599"/>
        <v>0.94677722889627614</v>
      </c>
      <c r="GJ214" s="2">
        <f t="shared" si="600"/>
        <v>0.90688149944231111</v>
      </c>
      <c r="GK214" s="2">
        <f t="shared" si="601"/>
        <v>0.90299555908673546</v>
      </c>
      <c r="GM214" s="86">
        <f t="shared" si="537"/>
        <v>3.0035430681401979E-258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1.0863663675563363E-199</v>
      </c>
      <c r="HA214" s="86">
        <f t="shared" si="615"/>
        <v>7.6358292696622703E-201</v>
      </c>
      <c r="HC214" s="86">
        <f t="shared" si="538"/>
        <v>3.8637371501988067E-210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1.0166187509646284E-113</v>
      </c>
      <c r="HQ214" s="86">
        <f t="shared" si="629"/>
        <v>1.3050931879526278E-206</v>
      </c>
      <c r="HS214" s="86">
        <f t="shared" si="539"/>
        <v>7.9467836457538523E-65</v>
      </c>
      <c r="HT214" s="86">
        <f t="shared" si="630"/>
        <v>1.4998829397964614E-65</v>
      </c>
      <c r="HU214" s="86">
        <f t="shared" si="631"/>
        <v>1.0338592034591675E-82</v>
      </c>
      <c r="HV214" s="86">
        <f t="shared" si="632"/>
        <v>2.2086975891997046E-87</v>
      </c>
      <c r="HW214" s="86">
        <f t="shared" si="633"/>
        <v>6.8500174860375864E-74</v>
      </c>
      <c r="HX214" s="86">
        <f t="shared" si="634"/>
        <v>1.1710412858191154E-85</v>
      </c>
      <c r="HY214" s="86">
        <f t="shared" si="635"/>
        <v>2.8845227795311635E-87</v>
      </c>
      <c r="HZ214" s="86">
        <f t="shared" si="636"/>
        <v>7.5256570286021064E-91</v>
      </c>
      <c r="IA214" s="86">
        <f t="shared" si="637"/>
        <v>2.5256348480636818E-103</v>
      </c>
      <c r="IB214" s="86">
        <f t="shared" si="638"/>
        <v>3.9392906361200943E-105</v>
      </c>
      <c r="IC214" s="86">
        <f t="shared" si="639"/>
        <v>3.062504867140441E-102</v>
      </c>
      <c r="ID214" s="86">
        <f t="shared" si="640"/>
        <v>1.8765355623231555E-85</v>
      </c>
      <c r="IE214" s="86">
        <f t="shared" si="641"/>
        <v>3.3744543884928874E-72</v>
      </c>
      <c r="IF214" s="86">
        <f t="shared" si="642"/>
        <v>2.5497808463633663E-44</v>
      </c>
      <c r="IG214" s="86">
        <f t="shared" si="643"/>
        <v>1.5468191650542505E-29</v>
      </c>
      <c r="II214" s="86">
        <f t="shared" si="540"/>
        <v>2.0175103595061064E-3</v>
      </c>
      <c r="IJ214" s="86">
        <f t="shared" si="541"/>
        <v>1.8551213008349032E-3</v>
      </c>
      <c r="IK214" s="86">
        <f t="shared" si="542"/>
        <v>1.9334338289095113E-4</v>
      </c>
      <c r="IL214" s="86">
        <f t="shared" si="543"/>
        <v>3.1554629283527718E-4</v>
      </c>
      <c r="IM214" s="86">
        <f t="shared" si="544"/>
        <v>4.3964669720438296E-4</v>
      </c>
      <c r="IN214" s="86">
        <f t="shared" si="545"/>
        <v>1.965165242793132E-4</v>
      </c>
      <c r="IO214" s="86">
        <f t="shared" si="546"/>
        <v>1.1278647265941699E-4</v>
      </c>
      <c r="IP214" s="86">
        <f t="shared" si="547"/>
        <v>7.4565724938703714E-5</v>
      </c>
      <c r="IQ214" s="86">
        <f t="shared" si="548"/>
        <v>1.3278105102061391E-5</v>
      </c>
      <c r="IR214" s="86">
        <f t="shared" si="549"/>
        <v>7.5320776400595571E-6</v>
      </c>
      <c r="IS214" s="86">
        <f t="shared" si="550"/>
        <v>1.8598846254574896E-5</v>
      </c>
      <c r="IT214" s="86">
        <f t="shared" si="551"/>
        <v>1.8851177737365206E-4</v>
      </c>
      <c r="IU214" s="86">
        <f t="shared" si="552"/>
        <v>9.0255204235726932E-4</v>
      </c>
      <c r="IV214" s="86">
        <f t="shared" si="553"/>
        <v>5.8992260883849471E-2</v>
      </c>
      <c r="IW214" s="86">
        <f t="shared" si="554"/>
        <v>4.4111927692621587E-2</v>
      </c>
      <c r="IY214" s="86">
        <f t="shared" si="555"/>
        <v>2.0175103595061064E-3</v>
      </c>
      <c r="IZ214" s="86">
        <f t="shared" si="556"/>
        <v>1.8551213008349032E-3</v>
      </c>
      <c r="JA214" s="86">
        <f t="shared" si="557"/>
        <v>1.9334338289095113E-4</v>
      </c>
      <c r="JB214" s="86">
        <f t="shared" si="558"/>
        <v>3.1554629283527718E-4</v>
      </c>
      <c r="JC214" s="86">
        <f t="shared" si="559"/>
        <v>4.3964669720438296E-4</v>
      </c>
      <c r="JD214" s="86">
        <f t="shared" si="560"/>
        <v>1.965165242793132E-4</v>
      </c>
      <c r="JE214" s="86">
        <f t="shared" si="561"/>
        <v>1.1278647265941699E-4</v>
      </c>
      <c r="JF214" s="86">
        <f t="shared" si="562"/>
        <v>7.4565724938703714E-5</v>
      </c>
      <c r="JG214" s="86">
        <f t="shared" si="563"/>
        <v>1.3278105102061391E-5</v>
      </c>
      <c r="JH214" s="86">
        <f t="shared" si="564"/>
        <v>7.5320776400595571E-6</v>
      </c>
      <c r="JI214" s="86">
        <f t="shared" si="565"/>
        <v>1.8598846254574896E-5</v>
      </c>
      <c r="JJ214" s="86">
        <f t="shared" si="566"/>
        <v>1.8851177737365206E-4</v>
      </c>
      <c r="JK214" s="86">
        <f t="shared" si="567"/>
        <v>9.0255204235726932E-4</v>
      </c>
      <c r="JL214" s="86">
        <f t="shared" si="568"/>
        <v>5.8992260883849471E-2</v>
      </c>
      <c r="JM214" s="86">
        <f t="shared" si="569"/>
        <v>4.4111927692621587E-2</v>
      </c>
    </row>
    <row r="215" spans="2:273" x14ac:dyDescent="0.25">
      <c r="B215" s="2">
        <v>188</v>
      </c>
      <c r="C215" s="37">
        <v>58.37</v>
      </c>
      <c r="D215" s="37">
        <v>58.238</v>
      </c>
      <c r="E215" s="37">
        <v>57.356999999999999</v>
      </c>
      <c r="F215" s="37">
        <v>58.213999999999999</v>
      </c>
      <c r="G215" s="37">
        <v>57.451999999999998</v>
      </c>
      <c r="H215" s="37">
        <v>57.286000000000001</v>
      </c>
      <c r="I215" s="37">
        <v>57.070999999999998</v>
      </c>
      <c r="J215" s="37">
        <v>55.567999999999998</v>
      </c>
      <c r="K215" s="37">
        <v>55.155999999999999</v>
      </c>
      <c r="L215" s="37">
        <v>53.222000000000001</v>
      </c>
      <c r="M215" s="37">
        <v>51.332999999999998</v>
      </c>
      <c r="N215" s="37">
        <v>50.866999999999997</v>
      </c>
      <c r="O215" s="37">
        <v>50.555999999999997</v>
      </c>
      <c r="P215" s="37">
        <v>50.886000000000003</v>
      </c>
      <c r="Q215" s="37">
        <v>51.232599999999998</v>
      </c>
      <c r="S215" s="4">
        <f t="shared" si="441"/>
        <v>58.064544703113356</v>
      </c>
      <c r="T215" s="4">
        <f t="shared" si="442"/>
        <v>57.748279083501657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51.568055619080233</v>
      </c>
      <c r="AG215" s="4">
        <f t="shared" si="455"/>
        <v>52.52161929106822</v>
      </c>
      <c r="AI215" s="4">
        <f t="shared" si="456"/>
        <v>0.30545529688664175</v>
      </c>
      <c r="AJ215" s="4">
        <f t="shared" si="457"/>
        <v>0.48972091649834226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-0.68205561908023071</v>
      </c>
      <c r="AW215" s="4">
        <f t="shared" si="648"/>
        <v>-1.2890192910682217</v>
      </c>
      <c r="AY215" s="2">
        <f t="shared" si="520"/>
        <v>58.064544703113356</v>
      </c>
      <c r="AZ215" s="2">
        <f t="shared" si="571"/>
        <v>57.748279083501657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51.567506799521951</v>
      </c>
      <c r="BM215" s="2">
        <f t="shared" si="584"/>
        <v>52.521604814899241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58.37</v>
      </c>
      <c r="CV215" s="2">
        <f t="shared" si="486"/>
        <v>58.238</v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105.41642872244036</v>
      </c>
      <c r="DL215" s="2">
        <f t="shared" si="649"/>
        <v>104.55314285714286</v>
      </c>
      <c r="DM215" s="2">
        <f t="shared" si="649"/>
        <v>112.49175958924796</v>
      </c>
      <c r="DN215" s="2">
        <f t="shared" si="649"/>
        <v>108.14503412866205</v>
      </c>
      <c r="DO215" s="2">
        <f t="shared" si="649"/>
        <v>104.05939872511684</v>
      </c>
      <c r="DP215" s="2">
        <f t="shared" si="649"/>
        <v>97.870944729688915</v>
      </c>
      <c r="DQ215" s="2">
        <f t="shared" si="649"/>
        <v>109.10905140712947</v>
      </c>
      <c r="DR215" s="2">
        <f t="shared" si="649"/>
        <v>111.08076653171389</v>
      </c>
      <c r="DS215" s="2">
        <f t="shared" si="649"/>
        <v>84.207321294559108</v>
      </c>
      <c r="DT215" s="2">
        <f t="shared" si="649"/>
        <v>93.678235829959519</v>
      </c>
      <c r="DU215" s="2">
        <f t="shared" si="649"/>
        <v>94.266064372469657</v>
      </c>
      <c r="DV215" s="2">
        <f t="shared" si="649"/>
        <v>98.617370544090022</v>
      </c>
      <c r="DW215" s="2">
        <f t="shared" si="649"/>
        <v>98.862095818815334</v>
      </c>
      <c r="DX215" s="2">
        <f t="shared" si="649"/>
        <v>78.060574216027888</v>
      </c>
      <c r="DY215" s="2">
        <f t="shared" si="649"/>
        <v>76.102787055476512</v>
      </c>
      <c r="EA215" s="2">
        <f t="shared" si="652"/>
        <v>57.833678987604848</v>
      </c>
      <c r="EB215" s="2">
        <f t="shared" si="502"/>
        <v>56.40925541523152</v>
      </c>
      <c r="EC215" s="2">
        <f t="shared" si="503"/>
        <v>54.949430171098086</v>
      </c>
      <c r="ED215" s="2">
        <f t="shared" si="504"/>
        <v>53.210434200434939</v>
      </c>
      <c r="EE215" s="2">
        <f t="shared" si="505"/>
        <v>54.574325327708976</v>
      </c>
      <c r="EF215" s="2">
        <f t="shared" si="506"/>
        <v>54.413679064108806</v>
      </c>
      <c r="EG215" s="2">
        <f t="shared" si="507"/>
        <v>52.977424670222604</v>
      </c>
      <c r="EH215" s="2">
        <f t="shared" si="508"/>
        <v>53.037685455027145</v>
      </c>
      <c r="EI215" s="2">
        <f t="shared" si="509"/>
        <v>52.068549720372843</v>
      </c>
      <c r="EJ215" s="2">
        <f t="shared" si="510"/>
        <v>50.117446330746944</v>
      </c>
      <c r="EK215" s="2">
        <f t="shared" si="511"/>
        <v>49.672955839968736</v>
      </c>
      <c r="EL215" s="2">
        <f t="shared" si="512"/>
        <v>46.460112378243302</v>
      </c>
      <c r="EM215" s="2">
        <f t="shared" si="513"/>
        <v>47.579927235591981</v>
      </c>
      <c r="EN215" s="2">
        <f t="shared" si="514"/>
        <v>51.266035258276943</v>
      </c>
      <c r="EO215" s="2">
        <f t="shared" si="515"/>
        <v>54.894175934575848</v>
      </c>
      <c r="EQ215" s="2">
        <f t="shared" si="516"/>
        <v>58.077550642392133</v>
      </c>
      <c r="ER215" s="2">
        <f t="shared" si="650"/>
        <v>57.820805310296109</v>
      </c>
      <c r="ES215" s="2">
        <f t="shared" si="650"/>
        <v>56.432295891356603</v>
      </c>
      <c r="ET215" s="2">
        <f t="shared" si="650"/>
        <v>55.467859331937817</v>
      </c>
      <c r="EU215" s="2">
        <f t="shared" si="650"/>
        <v>56.475339456911783</v>
      </c>
      <c r="EV215" s="2">
        <f t="shared" si="650"/>
        <v>56.329798309435304</v>
      </c>
      <c r="EW215" s="2">
        <f t="shared" si="650"/>
        <v>55.445488794864204</v>
      </c>
      <c r="EX215" s="2">
        <f t="shared" si="650"/>
        <v>54.610664927048589</v>
      </c>
      <c r="EY215" s="2">
        <f t="shared" si="650"/>
        <v>53.892343333333336</v>
      </c>
      <c r="EZ215" s="2">
        <f t="shared" si="650"/>
        <v>51.51842024112311</v>
      </c>
      <c r="FA215" s="2">
        <f t="shared" si="650"/>
        <v>50.213558591100089</v>
      </c>
      <c r="FB215" s="2">
        <f t="shared" si="650"/>
        <v>49.027666161766675</v>
      </c>
      <c r="FC215" s="2">
        <f t="shared" si="650"/>
        <v>49.622035640006686</v>
      </c>
      <c r="FD215" s="2">
        <f t="shared" si="650"/>
        <v>51.595680950620569</v>
      </c>
      <c r="FE215" s="2">
        <f t="shared" si="650"/>
        <v>52.289103511645777</v>
      </c>
      <c r="FG215" s="2">
        <f t="shared" si="518"/>
        <v>0.99999841551421198</v>
      </c>
      <c r="FH215" s="2">
        <f t="shared" si="651"/>
        <v>0.99999832963511204</v>
      </c>
      <c r="FI215" s="2">
        <f t="shared" si="651"/>
        <v>0.99999830388885869</v>
      </c>
      <c r="FJ215" s="2">
        <f t="shared" si="651"/>
        <v>0.99999820606888901</v>
      </c>
      <c r="FK215" s="2">
        <f t="shared" si="651"/>
        <v>0.99999849313961031</v>
      </c>
      <c r="FL215" s="2">
        <f t="shared" si="651"/>
        <v>0.99999822483319745</v>
      </c>
      <c r="FM215" s="2">
        <f t="shared" si="651"/>
        <v>0.99999807484606795</v>
      </c>
      <c r="FN215" s="2">
        <f t="shared" si="651"/>
        <v>0.99999794092247929</v>
      </c>
      <c r="FO215" s="2">
        <f t="shared" si="651"/>
        <v>0.99999808178729765</v>
      </c>
      <c r="FP215" s="2">
        <f t="shared" si="651"/>
        <v>0.99999800839493025</v>
      </c>
      <c r="FQ215" s="2">
        <f t="shared" si="651"/>
        <v>0.99999801957585976</v>
      </c>
      <c r="FR215" s="2">
        <f t="shared" si="651"/>
        <v>0.9999981003403271</v>
      </c>
      <c r="FS215" s="2">
        <f t="shared" si="651"/>
        <v>0.99999819170191961</v>
      </c>
      <c r="FT215" s="2">
        <f t="shared" si="651"/>
        <v>0.99999804782981561</v>
      </c>
      <c r="FU215" s="2">
        <f t="shared" si="651"/>
        <v>0.99999769783725312</v>
      </c>
      <c r="FW215" s="2">
        <f t="shared" si="536"/>
        <v>0.94635976255258769</v>
      </c>
      <c r="FX215" s="2">
        <f t="shared" si="588"/>
        <v>0.94856246675553657</v>
      </c>
      <c r="FY215" s="2">
        <f t="shared" si="589"/>
        <v>0.96049997098608209</v>
      </c>
      <c r="FZ215" s="2">
        <f t="shared" si="590"/>
        <v>0.95371174204542797</v>
      </c>
      <c r="GA215" s="2">
        <f t="shared" si="591"/>
        <v>0.96062138117052265</v>
      </c>
      <c r="GB215" s="2">
        <f t="shared" si="592"/>
        <v>0.9568966682512231</v>
      </c>
      <c r="GC215" s="2">
        <f t="shared" si="593"/>
        <v>0.96140761035268729</v>
      </c>
      <c r="GD215" s="2">
        <f t="shared" si="594"/>
        <v>0.96275553559501337</v>
      </c>
      <c r="GE215" s="2">
        <f t="shared" si="595"/>
        <v>0.96895979897582341</v>
      </c>
      <c r="GF215" s="2">
        <f t="shared" si="596"/>
        <v>0.96948747333637386</v>
      </c>
      <c r="GG215" s="2">
        <f t="shared" si="597"/>
        <v>0.96628862720922437</v>
      </c>
      <c r="GH215" s="2">
        <f t="shared" si="598"/>
        <v>0.95823340657915501</v>
      </c>
      <c r="GI215" s="2">
        <f t="shared" si="599"/>
        <v>0.9512318734013625</v>
      </c>
      <c r="GJ215" s="2">
        <f t="shared" si="600"/>
        <v>0.91437334309452467</v>
      </c>
      <c r="GK215" s="2">
        <f t="shared" si="601"/>
        <v>0.91076928398114299</v>
      </c>
      <c r="GM215" s="86">
        <f t="shared" si="537"/>
        <v>1.9113510526692802E-262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6.3037952962181055E-203</v>
      </c>
      <c r="HA215" s="86">
        <f t="shared" si="615"/>
        <v>4.3114223229395367E-204</v>
      </c>
      <c r="HC215" s="86">
        <f t="shared" si="538"/>
        <v>2.3649222821754809E-214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5.5401678102504174E-116</v>
      </c>
      <c r="HQ215" s="86">
        <f t="shared" si="629"/>
        <v>8.5297036169932936E-211</v>
      </c>
      <c r="HS215" s="86">
        <f t="shared" si="539"/>
        <v>5.2818788126313694E-67</v>
      </c>
      <c r="HT215" s="86">
        <f t="shared" si="630"/>
        <v>1.0080635163365637E-67</v>
      </c>
      <c r="HU215" s="86">
        <f t="shared" si="631"/>
        <v>2.223754805566897E-85</v>
      </c>
      <c r="HV215" s="86">
        <f t="shared" si="632"/>
        <v>3.4983506627630942E-90</v>
      </c>
      <c r="HW215" s="86">
        <f t="shared" si="633"/>
        <v>2.9061665376810723E-76</v>
      </c>
      <c r="HX215" s="86">
        <f t="shared" si="634"/>
        <v>1.878904778211915E-88</v>
      </c>
      <c r="HY215" s="86">
        <f t="shared" si="635"/>
        <v>4.3912985231681374E-90</v>
      </c>
      <c r="HZ215" s="86">
        <f t="shared" si="636"/>
        <v>9.1421386293944007E-94</v>
      </c>
      <c r="IA215" s="86">
        <f t="shared" si="637"/>
        <v>1.4919092850933466E-106</v>
      </c>
      <c r="IB215" s="86">
        <f t="shared" si="638"/>
        <v>1.8357746234011039E-108</v>
      </c>
      <c r="IC215" s="86">
        <f t="shared" si="639"/>
        <v>1.7646456833078693E-105</v>
      </c>
      <c r="ID215" s="86">
        <f t="shared" si="640"/>
        <v>3.1964755329447206E-88</v>
      </c>
      <c r="IE215" s="86">
        <f t="shared" si="641"/>
        <v>1.3858043867769853E-74</v>
      </c>
      <c r="IF215" s="86">
        <f t="shared" si="642"/>
        <v>6.7479382733111914E-46</v>
      </c>
      <c r="IG215" s="86">
        <f t="shared" si="643"/>
        <v>1.3309025543375818E-30</v>
      </c>
      <c r="II215" s="86">
        <f t="shared" si="540"/>
        <v>1.4227090442532463E-3</v>
      </c>
      <c r="IJ215" s="86">
        <f t="shared" si="541"/>
        <v>1.3087048913429091E-3</v>
      </c>
      <c r="IK215" s="86">
        <f t="shared" si="542"/>
        <v>1.2386810676268199E-4</v>
      </c>
      <c r="IL215" s="86">
        <f t="shared" si="543"/>
        <v>2.0296719741555181E-4</v>
      </c>
      <c r="IM215" s="86">
        <f t="shared" si="544"/>
        <v>2.9525925538960619E-4</v>
      </c>
      <c r="IN215" s="86">
        <f t="shared" si="545"/>
        <v>1.2431173914830869E-4</v>
      </c>
      <c r="IO215" s="86">
        <f t="shared" si="546"/>
        <v>7.0330185937910359E-5</v>
      </c>
      <c r="IP215" s="86">
        <f t="shared" si="547"/>
        <v>4.5684072451997057E-5</v>
      </c>
      <c r="IQ215" s="86">
        <f t="shared" si="548"/>
        <v>7.6318364586881823E-6</v>
      </c>
      <c r="IR215" s="86">
        <f t="shared" si="549"/>
        <v>4.2130802741941109E-6</v>
      </c>
      <c r="IS215" s="86">
        <f t="shared" si="550"/>
        <v>1.0730654041851572E-5</v>
      </c>
      <c r="IT215" s="86">
        <f t="shared" si="551"/>
        <v>1.1955898061592696E-4</v>
      </c>
      <c r="IU215" s="86">
        <f t="shared" si="552"/>
        <v>6.1374301232217435E-4</v>
      </c>
      <c r="IV215" s="86">
        <f t="shared" si="553"/>
        <v>4.9457558208209865E-2</v>
      </c>
      <c r="IW215" s="86">
        <f t="shared" si="554"/>
        <v>3.607056658728873E-2</v>
      </c>
      <c r="IY215" s="86">
        <f t="shared" si="555"/>
        <v>1.4227090442532463E-3</v>
      </c>
      <c r="IZ215" s="86">
        <f t="shared" si="556"/>
        <v>1.3087048913429091E-3</v>
      </c>
      <c r="JA215" s="86">
        <f t="shared" si="557"/>
        <v>1.2386810676268199E-4</v>
      </c>
      <c r="JB215" s="86">
        <f t="shared" si="558"/>
        <v>2.0296719741555181E-4</v>
      </c>
      <c r="JC215" s="86">
        <f t="shared" si="559"/>
        <v>2.9525925538960619E-4</v>
      </c>
      <c r="JD215" s="86">
        <f t="shared" si="560"/>
        <v>1.2431173914830869E-4</v>
      </c>
      <c r="JE215" s="86">
        <f t="shared" si="561"/>
        <v>7.0330185937910359E-5</v>
      </c>
      <c r="JF215" s="86">
        <f t="shared" si="562"/>
        <v>4.5684072451997057E-5</v>
      </c>
      <c r="JG215" s="86">
        <f t="shared" si="563"/>
        <v>7.6318364586881823E-6</v>
      </c>
      <c r="JH215" s="86">
        <f t="shared" si="564"/>
        <v>4.2130802741941109E-6</v>
      </c>
      <c r="JI215" s="86">
        <f t="shared" si="565"/>
        <v>1.0730654041851572E-5</v>
      </c>
      <c r="JJ215" s="86">
        <f t="shared" si="566"/>
        <v>1.1955898061592696E-4</v>
      </c>
      <c r="JK215" s="86">
        <f t="shared" si="567"/>
        <v>6.1374301232217435E-4</v>
      </c>
      <c r="JL215" s="86">
        <f t="shared" si="568"/>
        <v>4.9457558208209865E-2</v>
      </c>
      <c r="JM215" s="86">
        <f t="shared" si="569"/>
        <v>3.607056658728873E-2</v>
      </c>
    </row>
    <row r="216" spans="2:273" x14ac:dyDescent="0.25">
      <c r="B216" s="2">
        <v>189</v>
      </c>
      <c r="C216" s="37">
        <v>57.912999999999997</v>
      </c>
      <c r="D216" s="37">
        <v>57.594999999999999</v>
      </c>
      <c r="E216" s="37">
        <v>58.381</v>
      </c>
      <c r="F216" s="37">
        <v>57.048000000000002</v>
      </c>
      <c r="G216" s="37">
        <v>57.262</v>
      </c>
      <c r="H216" s="37">
        <v>58.429000000000002</v>
      </c>
      <c r="I216" s="37">
        <v>57.213999999999999</v>
      </c>
      <c r="J216" s="37">
        <v>56.136000000000003</v>
      </c>
      <c r="K216" s="37">
        <v>54.555999999999997</v>
      </c>
      <c r="L216" s="37">
        <v>54.021999999999998</v>
      </c>
      <c r="M216" s="37">
        <v>52.378</v>
      </c>
      <c r="N216" s="37">
        <v>50.421999999999997</v>
      </c>
      <c r="O216" s="37">
        <v>50.911000000000001</v>
      </c>
      <c r="P216" s="37">
        <v>50.932000000000002</v>
      </c>
      <c r="Q216" s="37">
        <v>52.139499999999998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51.464715275555349</v>
      </c>
      <c r="AG216" s="4">
        <f t="shared" si="455"/>
        <v>52.406256854398208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-0.53271527555534703</v>
      </c>
      <c r="AW216" s="4">
        <f t="shared" si="648"/>
        <v>-0.26675685439820995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51.464453937382693</v>
      </c>
      <c r="BM216" s="2">
        <f t="shared" si="584"/>
        <v>52.406252097233178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105.60826849894292</v>
      </c>
      <c r="DL216" s="2">
        <f t="shared" si="649"/>
        <v>104.72106976744186</v>
      </c>
      <c r="DM216" s="2">
        <f t="shared" si="649"/>
        <v>112.70444110540622</v>
      </c>
      <c r="DN216" s="2">
        <f t="shared" si="649"/>
        <v>108.33672108124435</v>
      </c>
      <c r="DO216" s="2">
        <f t="shared" si="649"/>
        <v>104.22675817734924</v>
      </c>
      <c r="DP216" s="2">
        <f t="shared" si="649"/>
        <v>98.001690123829661</v>
      </c>
      <c r="DQ216" s="2">
        <f t="shared" si="649"/>
        <v>109.3076101313321</v>
      </c>
      <c r="DR216" s="2">
        <f t="shared" si="649"/>
        <v>111.29220985155195</v>
      </c>
      <c r="DS216" s="2">
        <f t="shared" si="649"/>
        <v>84.239163320825526</v>
      </c>
      <c r="DT216" s="2">
        <f t="shared" si="649"/>
        <v>93.790117408906895</v>
      </c>
      <c r="DU216" s="2">
        <f t="shared" si="649"/>
        <v>94.391668825910955</v>
      </c>
      <c r="DV216" s="2">
        <f t="shared" si="649"/>
        <v>98.781217917448373</v>
      </c>
      <c r="DW216" s="2">
        <f t="shared" si="649"/>
        <v>99.024860627177702</v>
      </c>
      <c r="DX216" s="2">
        <f t="shared" si="649"/>
        <v>78.110667247386772</v>
      </c>
      <c r="DY216" s="2">
        <f t="shared" si="649"/>
        <v>76.163324964438118</v>
      </c>
      <c r="EA216" s="2">
        <f t="shared" si="652"/>
        <v>57.750821049506428</v>
      </c>
      <c r="EB216" s="2">
        <f t="shared" si="502"/>
        <v>56.297910432453108</v>
      </c>
      <c r="EC216" s="2">
        <f t="shared" si="503"/>
        <v>54.817077532331922</v>
      </c>
      <c r="ED216" s="2">
        <f t="shared" si="504"/>
        <v>53.054361965897257</v>
      </c>
      <c r="EE216" s="2">
        <f t="shared" si="505"/>
        <v>54.439592333046065</v>
      </c>
      <c r="EF216" s="2">
        <f t="shared" si="506"/>
        <v>54.294426029111605</v>
      </c>
      <c r="EG216" s="2">
        <f t="shared" si="507"/>
        <v>52.828695710498565</v>
      </c>
      <c r="EH216" s="2">
        <f t="shared" si="508"/>
        <v>52.899293434410325</v>
      </c>
      <c r="EI216" s="2">
        <f t="shared" si="509"/>
        <v>51.945504021304927</v>
      </c>
      <c r="EJ216" s="2">
        <f t="shared" si="510"/>
        <v>49.98390040198187</v>
      </c>
      <c r="EK216" s="2">
        <f t="shared" si="511"/>
        <v>49.547002149382052</v>
      </c>
      <c r="EL216" s="2">
        <f t="shared" si="512"/>
        <v>46.305897662839243</v>
      </c>
      <c r="EM216" s="2">
        <f t="shared" si="513"/>
        <v>47.43120009396533</v>
      </c>
      <c r="EN216" s="2">
        <f t="shared" si="514"/>
        <v>51.156991174230527</v>
      </c>
      <c r="EO216" s="2">
        <f t="shared" si="515"/>
        <v>54.827117901281824</v>
      </c>
      <c r="EQ216" s="2">
        <f t="shared" si="516"/>
        <v>57.997944719709643</v>
      </c>
      <c r="ER216" s="2">
        <f t="shared" si="650"/>
        <v>57.727675891571586</v>
      </c>
      <c r="ES216" s="2">
        <f t="shared" si="650"/>
        <v>56.318728717415695</v>
      </c>
      <c r="ET216" s="2">
        <f t="shared" si="650"/>
        <v>55.341332029790252</v>
      </c>
      <c r="EU216" s="2">
        <f t="shared" si="650"/>
        <v>56.364444861014405</v>
      </c>
      <c r="EV216" s="2">
        <f t="shared" si="650"/>
        <v>56.235266496040609</v>
      </c>
      <c r="EW216" s="2">
        <f t="shared" si="650"/>
        <v>55.328196361144322</v>
      </c>
      <c r="EX216" s="2">
        <f t="shared" si="650"/>
        <v>54.491961901179423</v>
      </c>
      <c r="EY216" s="2">
        <f t="shared" si="650"/>
        <v>53.791969555555561</v>
      </c>
      <c r="EZ216" s="2">
        <f t="shared" si="650"/>
        <v>51.402444802034736</v>
      </c>
      <c r="FA216" s="2">
        <f t="shared" si="650"/>
        <v>50.094373542972519</v>
      </c>
      <c r="FB216" s="2">
        <f t="shared" si="650"/>
        <v>48.904899734326435</v>
      </c>
      <c r="FC216" s="2">
        <f t="shared" si="650"/>
        <v>49.498408925335895</v>
      </c>
      <c r="FD216" s="2">
        <f t="shared" si="650"/>
        <v>51.490660836939874</v>
      </c>
      <c r="FE216" s="2">
        <f t="shared" si="650"/>
        <v>52.189893236750024</v>
      </c>
      <c r="FG216" s="2">
        <f t="shared" si="518"/>
        <v>0.99999855493158507</v>
      </c>
      <c r="FH216" s="2">
        <f t="shared" si="651"/>
        <v>0.99999847660889263</v>
      </c>
      <c r="FI216" s="2">
        <f t="shared" si="651"/>
        <v>0.9999984531280236</v>
      </c>
      <c r="FJ216" s="2">
        <f t="shared" si="651"/>
        <v>0.99999836391512342</v>
      </c>
      <c r="FK216" s="2">
        <f t="shared" si="651"/>
        <v>0.99999862572680909</v>
      </c>
      <c r="FL216" s="2">
        <f t="shared" si="651"/>
        <v>0.99999838102838157</v>
      </c>
      <c r="FM216" s="2">
        <f t="shared" si="651"/>
        <v>0.99999824423844919</v>
      </c>
      <c r="FN216" s="2">
        <f t="shared" si="651"/>
        <v>0.99999812209864181</v>
      </c>
      <c r="FO216" s="2">
        <f t="shared" si="651"/>
        <v>0.99999825056892799</v>
      </c>
      <c r="FP216" s="2">
        <f t="shared" si="651"/>
        <v>0.9999981836342704</v>
      </c>
      <c r="FQ216" s="2">
        <f t="shared" si="651"/>
        <v>0.99999819383140287</v>
      </c>
      <c r="FR216" s="2">
        <f t="shared" si="651"/>
        <v>0.99999826748949761</v>
      </c>
      <c r="FS216" s="2">
        <f t="shared" si="651"/>
        <v>0.9999983508122875</v>
      </c>
      <c r="FT216" s="2">
        <f t="shared" si="651"/>
        <v>0.99999821959932578</v>
      </c>
      <c r="FU216" s="2">
        <f t="shared" si="651"/>
        <v>0.99999790040219561</v>
      </c>
      <c r="FW216" s="2">
        <f t="shared" si="536"/>
        <v>0.95084753420644463</v>
      </c>
      <c r="FX216" s="2">
        <f t="shared" si="588"/>
        <v>0.95287512753269166</v>
      </c>
      <c r="FY216" s="2">
        <f t="shared" si="589"/>
        <v>0.96384990303291718</v>
      </c>
      <c r="FZ216" s="2">
        <f t="shared" si="590"/>
        <v>0.95761196627302181</v>
      </c>
      <c r="GA216" s="2">
        <f t="shared" si="591"/>
        <v>0.96396140295582444</v>
      </c>
      <c r="GB216" s="2">
        <f t="shared" si="592"/>
        <v>0.96053963583037105</v>
      </c>
      <c r="GC216" s="2">
        <f t="shared" si="593"/>
        <v>0.96468339731444308</v>
      </c>
      <c r="GD216" s="2">
        <f t="shared" si="594"/>
        <v>0.96592096403566852</v>
      </c>
      <c r="GE216" s="2">
        <f t="shared" si="595"/>
        <v>0.97161347088681194</v>
      </c>
      <c r="GF216" s="2">
        <f t="shared" si="596"/>
        <v>0.97209733265750486</v>
      </c>
      <c r="GG216" s="2">
        <f t="shared" si="597"/>
        <v>0.96916339397295426</v>
      </c>
      <c r="GH216" s="2">
        <f t="shared" si="598"/>
        <v>0.96176791086297297</v>
      </c>
      <c r="GI216" s="2">
        <f t="shared" si="599"/>
        <v>0.95533126340662478</v>
      </c>
      <c r="GJ216" s="2">
        <f t="shared" si="600"/>
        <v>0.92131472880379173</v>
      </c>
      <c r="GK216" s="2">
        <f t="shared" si="601"/>
        <v>0.91797662673989344</v>
      </c>
      <c r="GM216" s="86">
        <f t="shared" si="537"/>
        <v>1.1246161697588086E-266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3.4434706333743155E-206</v>
      </c>
      <c r="HA216" s="86">
        <f t="shared" si="615"/>
        <v>2.2914645298436576E-207</v>
      </c>
      <c r="HC216" s="86">
        <f t="shared" si="538"/>
        <v>1.3136406463551673E-218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2.8660082994542817E-118</v>
      </c>
      <c r="HQ216" s="86">
        <f t="shared" si="629"/>
        <v>5.0574767262998927E-215</v>
      </c>
      <c r="HS216" s="86">
        <f t="shared" si="539"/>
        <v>3.2257399322094996E-69</v>
      </c>
      <c r="HT216" s="86">
        <f t="shared" si="630"/>
        <v>6.2334577548117847E-70</v>
      </c>
      <c r="HU216" s="86">
        <f t="shared" si="631"/>
        <v>4.3314064746686596E-88</v>
      </c>
      <c r="HV216" s="86">
        <f t="shared" si="632"/>
        <v>4.996625225166523E-93</v>
      </c>
      <c r="HW216" s="86">
        <f t="shared" si="633"/>
        <v>1.1290908160645521E-78</v>
      </c>
      <c r="HX216" s="86">
        <f t="shared" si="634"/>
        <v>2.7139543962394773E-91</v>
      </c>
      <c r="HY216" s="86">
        <f t="shared" si="635"/>
        <v>6.0198922628825826E-93</v>
      </c>
      <c r="HZ216" s="86">
        <f t="shared" si="636"/>
        <v>9.9712726108237762E-97</v>
      </c>
      <c r="IA216" s="86">
        <f t="shared" si="637"/>
        <v>7.8472049000320393E-110</v>
      </c>
      <c r="IB216" s="86">
        <f t="shared" si="638"/>
        <v>7.577059408174777E-112</v>
      </c>
      <c r="IC216" s="86">
        <f t="shared" si="639"/>
        <v>9.0358277625499495E-109</v>
      </c>
      <c r="ID216" s="86">
        <f t="shared" si="640"/>
        <v>4.9100039044304197E-91</v>
      </c>
      <c r="IE216" s="86">
        <f t="shared" si="641"/>
        <v>5.1954079410735817E-77</v>
      </c>
      <c r="IF216" s="86">
        <f t="shared" si="642"/>
        <v>1.672703013896154E-47</v>
      </c>
      <c r="IG216" s="86">
        <f t="shared" si="643"/>
        <v>1.0943721677952101E-31</v>
      </c>
      <c r="II216" s="86">
        <f t="shared" si="540"/>
        <v>9.9348510373320747E-4</v>
      </c>
      <c r="IJ216" s="86">
        <f t="shared" si="541"/>
        <v>9.1436339253567645E-4</v>
      </c>
      <c r="IK216" s="86">
        <f t="shared" si="542"/>
        <v>7.8437650377317629E-5</v>
      </c>
      <c r="IL216" s="86">
        <f t="shared" si="543"/>
        <v>1.2898014509662986E-4</v>
      </c>
      <c r="IM216" s="86">
        <f t="shared" si="544"/>
        <v>1.9625913127853053E-4</v>
      </c>
      <c r="IN216" s="86">
        <f t="shared" si="545"/>
        <v>7.7671328951600384E-5</v>
      </c>
      <c r="IO216" s="86">
        <f t="shared" si="546"/>
        <v>4.331724527203225E-5</v>
      </c>
      <c r="IP216" s="86">
        <f t="shared" si="547"/>
        <v>2.7635308227056917E-5</v>
      </c>
      <c r="IQ216" s="86">
        <f t="shared" si="548"/>
        <v>4.3264752175100758E-6</v>
      </c>
      <c r="IR216" s="86">
        <f t="shared" si="549"/>
        <v>2.3227920904658994E-6</v>
      </c>
      <c r="IS216" s="86">
        <f t="shared" si="550"/>
        <v>6.1049428444718598E-6</v>
      </c>
      <c r="IT216" s="86">
        <f t="shared" si="551"/>
        <v>7.4911115825691786E-5</v>
      </c>
      <c r="IU216" s="86">
        <f t="shared" si="552"/>
        <v>4.12942973996686E-4</v>
      </c>
      <c r="IV216" s="86">
        <f t="shared" si="553"/>
        <v>4.1249442194390869E-2</v>
      </c>
      <c r="IW216" s="86">
        <f t="shared" si="554"/>
        <v>2.9314077288453037E-2</v>
      </c>
      <c r="IY216" s="86">
        <f t="shared" si="555"/>
        <v>9.9348510373320747E-4</v>
      </c>
      <c r="IZ216" s="86">
        <f t="shared" si="556"/>
        <v>9.1436339253567645E-4</v>
      </c>
      <c r="JA216" s="86">
        <f t="shared" si="557"/>
        <v>7.8437650377317629E-5</v>
      </c>
      <c r="JB216" s="86">
        <f t="shared" si="558"/>
        <v>1.2898014509662986E-4</v>
      </c>
      <c r="JC216" s="86">
        <f t="shared" si="559"/>
        <v>1.9625913127853053E-4</v>
      </c>
      <c r="JD216" s="86">
        <f t="shared" si="560"/>
        <v>7.7671328951600384E-5</v>
      </c>
      <c r="JE216" s="86">
        <f t="shared" si="561"/>
        <v>4.331724527203225E-5</v>
      </c>
      <c r="JF216" s="86">
        <f t="shared" si="562"/>
        <v>2.7635308227056917E-5</v>
      </c>
      <c r="JG216" s="86">
        <f t="shared" si="563"/>
        <v>4.3264752175100758E-6</v>
      </c>
      <c r="JH216" s="86">
        <f t="shared" si="564"/>
        <v>2.3227920904658994E-6</v>
      </c>
      <c r="JI216" s="86">
        <f t="shared" si="565"/>
        <v>6.1049428444718598E-6</v>
      </c>
      <c r="JJ216" s="86">
        <f t="shared" si="566"/>
        <v>7.4911115825691786E-5</v>
      </c>
      <c r="JK216" s="86">
        <f t="shared" si="567"/>
        <v>4.12942973996686E-4</v>
      </c>
      <c r="JL216" s="86">
        <f t="shared" si="568"/>
        <v>4.1249442194390869E-2</v>
      </c>
      <c r="JM216" s="86">
        <f t="shared" si="569"/>
        <v>2.9314077288453037E-2</v>
      </c>
    </row>
    <row r="217" spans="2:273" x14ac:dyDescent="0.25">
      <c r="B217" s="2">
        <v>190</v>
      </c>
      <c r="C217" s="37">
        <v>57.412999999999997</v>
      </c>
      <c r="D217" s="37">
        <v>58.429000000000002</v>
      </c>
      <c r="E217" s="37">
        <v>57.286000000000001</v>
      </c>
      <c r="F217" s="37">
        <v>56.548000000000002</v>
      </c>
      <c r="G217" s="37">
        <v>57.024000000000001</v>
      </c>
      <c r="H217" s="37">
        <v>57.167000000000002</v>
      </c>
      <c r="I217" s="37">
        <v>57.143000000000001</v>
      </c>
      <c r="J217" s="37">
        <v>56.408999999999999</v>
      </c>
      <c r="K217" s="37">
        <v>56.177999999999997</v>
      </c>
      <c r="L217" s="37">
        <v>53.356000000000002</v>
      </c>
      <c r="M217" s="37">
        <v>51.356000000000002</v>
      </c>
      <c r="N217" s="37">
        <v>50.555999999999997</v>
      </c>
      <c r="O217" s="37">
        <v>49.466999999999999</v>
      </c>
      <c r="P217" s="37">
        <v>49.841000000000001</v>
      </c>
      <c r="Q217" s="37">
        <v>50.906999999999996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51.361403470831569</v>
      </c>
      <c r="AG217" s="4">
        <f t="shared" si="455"/>
        <v>52.291863163067084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-1.5204034708315675</v>
      </c>
      <c r="AW217" s="4">
        <f t="shared" si="648"/>
        <v>-1.384863163067088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51.361282288535584</v>
      </c>
      <c r="BM217" s="2">
        <f t="shared" si="584"/>
        <v>52.291861663145305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105.8001082754455</v>
      </c>
      <c r="DL217" s="2">
        <f t="shared" si="649"/>
        <v>104.88899667774086</v>
      </c>
      <c r="DM217" s="2">
        <f t="shared" si="649"/>
        <v>112.91712262156449</v>
      </c>
      <c r="DN217" s="2">
        <f t="shared" si="649"/>
        <v>108.52840803382665</v>
      </c>
      <c r="DO217" s="2">
        <f t="shared" si="649"/>
        <v>104.39411762958163</v>
      </c>
      <c r="DP217" s="2">
        <f t="shared" si="649"/>
        <v>98.132435517970407</v>
      </c>
      <c r="DQ217" s="2">
        <f t="shared" si="649"/>
        <v>109.50616885553472</v>
      </c>
      <c r="DR217" s="2">
        <f t="shared" si="649"/>
        <v>111.50365317139</v>
      </c>
      <c r="DS217" s="2">
        <f t="shared" si="649"/>
        <v>84.271005347091943</v>
      </c>
      <c r="DT217" s="2">
        <f t="shared" si="649"/>
        <v>93.901998987854256</v>
      </c>
      <c r="DU217" s="2">
        <f t="shared" si="649"/>
        <v>94.517273279352253</v>
      </c>
      <c r="DV217" s="2">
        <f t="shared" si="649"/>
        <v>98.945065290806724</v>
      </c>
      <c r="DW217" s="2">
        <f t="shared" si="649"/>
        <v>99.18762543554007</v>
      </c>
      <c r="DX217" s="2">
        <f t="shared" si="649"/>
        <v>78.160760278745656</v>
      </c>
      <c r="DY217" s="2">
        <f t="shared" si="649"/>
        <v>76.223862873399696</v>
      </c>
      <c r="EA217" s="2">
        <f t="shared" si="652"/>
        <v>57.667963111408014</v>
      </c>
      <c r="EB217" s="2">
        <f t="shared" si="502"/>
        <v>56.186565449674688</v>
      </c>
      <c r="EC217" s="2">
        <f t="shared" si="503"/>
        <v>54.68472489356575</v>
      </c>
      <c r="ED217" s="2">
        <f t="shared" si="504"/>
        <v>52.898289731359583</v>
      </c>
      <c r="EE217" s="2">
        <f t="shared" si="505"/>
        <v>54.304859338383146</v>
      </c>
      <c r="EF217" s="2">
        <f t="shared" si="506"/>
        <v>54.175172994114405</v>
      </c>
      <c r="EG217" s="2">
        <f t="shared" si="507"/>
        <v>52.679966750774526</v>
      </c>
      <c r="EH217" s="2">
        <f t="shared" si="508"/>
        <v>52.760901413793505</v>
      </c>
      <c r="EI217" s="2">
        <f t="shared" si="509"/>
        <v>51.822458322237019</v>
      </c>
      <c r="EJ217" s="2">
        <f t="shared" si="510"/>
        <v>49.850354473216797</v>
      </c>
      <c r="EK217" s="2">
        <f t="shared" si="511"/>
        <v>49.421048458795369</v>
      </c>
      <c r="EL217" s="2">
        <f t="shared" si="512"/>
        <v>46.151682947435191</v>
      </c>
      <c r="EM217" s="2">
        <f t="shared" si="513"/>
        <v>47.282472952338686</v>
      </c>
      <c r="EN217" s="2">
        <f t="shared" si="514"/>
        <v>51.047947090184117</v>
      </c>
      <c r="EO217" s="2">
        <f t="shared" si="515"/>
        <v>54.760059867987799</v>
      </c>
      <c r="EQ217" s="2">
        <f t="shared" si="516"/>
        <v>57.918338797027154</v>
      </c>
      <c r="ER217" s="2">
        <f t="shared" si="650"/>
        <v>57.634546472847063</v>
      </c>
      <c r="ES217" s="2">
        <f t="shared" si="650"/>
        <v>56.205161543474787</v>
      </c>
      <c r="ET217" s="2">
        <f t="shared" si="650"/>
        <v>55.214804727642687</v>
      </c>
      <c r="EU217" s="2">
        <f t="shared" si="650"/>
        <v>56.253550265117021</v>
      </c>
      <c r="EV217" s="2">
        <f t="shared" si="650"/>
        <v>56.140734682645913</v>
      </c>
      <c r="EW217" s="2">
        <f t="shared" si="650"/>
        <v>55.21090392742444</v>
      </c>
      <c r="EX217" s="2">
        <f t="shared" si="650"/>
        <v>54.373258875310256</v>
      </c>
      <c r="EY217" s="2">
        <f t="shared" si="650"/>
        <v>53.691595777777778</v>
      </c>
      <c r="EZ217" s="2">
        <f t="shared" si="650"/>
        <v>51.286469362946349</v>
      </c>
      <c r="FA217" s="2">
        <f t="shared" si="650"/>
        <v>49.975188494844957</v>
      </c>
      <c r="FB217" s="2">
        <f t="shared" si="650"/>
        <v>48.782133306886202</v>
      </c>
      <c r="FC217" s="2">
        <f t="shared" si="650"/>
        <v>49.374782210665103</v>
      </c>
      <c r="FD217" s="2">
        <f t="shared" si="650"/>
        <v>51.385640723259186</v>
      </c>
      <c r="FE217" s="2">
        <f t="shared" si="650"/>
        <v>52.090682961854263</v>
      </c>
      <c r="FG217" s="2">
        <f t="shared" si="518"/>
        <v>0.99999868208177445</v>
      </c>
      <c r="FH217" s="2">
        <f t="shared" si="651"/>
        <v>0.99999861065061124</v>
      </c>
      <c r="FI217" s="2">
        <f t="shared" si="651"/>
        <v>0.99999858923579832</v>
      </c>
      <c r="FJ217" s="2">
        <f t="shared" si="651"/>
        <v>0.99999850787264366</v>
      </c>
      <c r="FK217" s="2">
        <f t="shared" si="651"/>
        <v>0.99999874664780208</v>
      </c>
      <c r="FL217" s="2">
        <f t="shared" si="651"/>
        <v>0.99999852348012497</v>
      </c>
      <c r="FM217" s="2">
        <f t="shared" si="651"/>
        <v>0.9999983987261869</v>
      </c>
      <c r="FN217" s="2">
        <f t="shared" si="651"/>
        <v>0.99999828733332308</v>
      </c>
      <c r="FO217" s="2">
        <f t="shared" si="651"/>
        <v>0.99999840449965405</v>
      </c>
      <c r="FP217" s="2">
        <f t="shared" si="651"/>
        <v>0.99999834345450156</v>
      </c>
      <c r="FQ217" s="2">
        <f t="shared" si="651"/>
        <v>0.99999835275439986</v>
      </c>
      <c r="FR217" s="2">
        <f t="shared" si="651"/>
        <v>0.99999841993140171</v>
      </c>
      <c r="FS217" s="2">
        <f t="shared" si="651"/>
        <v>0.99999849592271173</v>
      </c>
      <c r="FT217" s="2">
        <f t="shared" si="651"/>
        <v>0.99999837625503241</v>
      </c>
      <c r="FU217" s="2">
        <f t="shared" si="651"/>
        <v>0.99999808514369037</v>
      </c>
      <c r="FW217" s="2">
        <f t="shared" si="536"/>
        <v>0.95497770219036782</v>
      </c>
      <c r="FX217" s="2">
        <f t="shared" si="588"/>
        <v>0.95684265452412398</v>
      </c>
      <c r="FY217" s="2">
        <f t="shared" si="589"/>
        <v>0.96692551585108122</v>
      </c>
      <c r="FZ217" s="2">
        <f t="shared" si="590"/>
        <v>0.96119693045823162</v>
      </c>
      <c r="GA217" s="2">
        <f t="shared" si="591"/>
        <v>0.96702785399084612</v>
      </c>
      <c r="GB217" s="2">
        <f t="shared" si="592"/>
        <v>0.96388633044650041</v>
      </c>
      <c r="GC217" s="2">
        <f t="shared" si="593"/>
        <v>0.96769047439419797</v>
      </c>
      <c r="GD217" s="2">
        <f t="shared" si="594"/>
        <v>0.96882607210915928</v>
      </c>
      <c r="GE217" s="2">
        <f t="shared" si="595"/>
        <v>0.97404635315504728</v>
      </c>
      <c r="GF217" s="2">
        <f t="shared" si="596"/>
        <v>0.9744898341049657</v>
      </c>
      <c r="GG217" s="2">
        <f t="shared" si="597"/>
        <v>0.97180016681129699</v>
      </c>
      <c r="GH217" s="2">
        <f t="shared" si="598"/>
        <v>0.965014227828209</v>
      </c>
      <c r="GI217" s="2">
        <f t="shared" si="599"/>
        <v>0.95910087958984547</v>
      </c>
      <c r="GJ217" s="2">
        <f t="shared" si="600"/>
        <v>0.92773787650254891</v>
      </c>
      <c r="GK217" s="2">
        <f t="shared" si="601"/>
        <v>0.92464998077631189</v>
      </c>
      <c r="GM217" s="86">
        <f t="shared" si="537"/>
        <v>6.1182187914710945E-271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1.7707559454303659E-209</v>
      </c>
      <c r="HA217" s="86">
        <f t="shared" si="615"/>
        <v>1.1463928871668023E-210</v>
      </c>
      <c r="HC217" s="86">
        <f t="shared" si="538"/>
        <v>6.621949255616667E-223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1.4074107278446082E-120</v>
      </c>
      <c r="HQ217" s="86">
        <f t="shared" si="629"/>
        <v>2.7204485319520176E-219</v>
      </c>
      <c r="HS217" s="86">
        <f t="shared" si="539"/>
        <v>1.8101319870034122E-71</v>
      </c>
      <c r="HT217" s="86">
        <f t="shared" si="630"/>
        <v>3.5463123534186809E-72</v>
      </c>
      <c r="HU217" s="86">
        <f t="shared" si="631"/>
        <v>7.6398368749254151E-91</v>
      </c>
      <c r="HV217" s="86">
        <f t="shared" si="632"/>
        <v>6.4353651897149653E-96</v>
      </c>
      <c r="HW217" s="86">
        <f t="shared" si="633"/>
        <v>4.0171070507661006E-81</v>
      </c>
      <c r="HX217" s="86">
        <f t="shared" si="634"/>
        <v>3.5290838644577539E-94</v>
      </c>
      <c r="HY217" s="86">
        <f t="shared" si="635"/>
        <v>7.4311803306021122E-96</v>
      </c>
      <c r="HZ217" s="86">
        <f t="shared" si="636"/>
        <v>9.7644863776491883E-100</v>
      </c>
      <c r="IA217" s="86">
        <f t="shared" si="637"/>
        <v>3.6752354873675944E-113</v>
      </c>
      <c r="IB217" s="86">
        <f t="shared" si="638"/>
        <v>2.7698660561605852E-115</v>
      </c>
      <c r="IC217" s="86">
        <f t="shared" si="639"/>
        <v>4.1115428278752119E-112</v>
      </c>
      <c r="ID217" s="86">
        <f t="shared" si="640"/>
        <v>6.8011863799714058E-94</v>
      </c>
      <c r="IE217" s="86">
        <f t="shared" si="641"/>
        <v>1.7780870509544471E-79</v>
      </c>
      <c r="IF217" s="86">
        <f t="shared" si="642"/>
        <v>3.8836616144881318E-49</v>
      </c>
      <c r="IG217" s="86">
        <f t="shared" si="643"/>
        <v>8.5998505819158151E-33</v>
      </c>
      <c r="II217" s="86">
        <f t="shared" si="540"/>
        <v>6.8697172701707716E-4</v>
      </c>
      <c r="IJ217" s="86">
        <f t="shared" si="541"/>
        <v>6.3269059459616212E-4</v>
      </c>
      <c r="IK217" s="86">
        <f t="shared" si="542"/>
        <v>4.9092299308374279E-5</v>
      </c>
      <c r="IL217" s="86">
        <f t="shared" si="543"/>
        <v>8.0973218474476614E-5</v>
      </c>
      <c r="IM217" s="86">
        <f t="shared" si="544"/>
        <v>1.2911370072343458E-4</v>
      </c>
      <c r="IN217" s="86">
        <f t="shared" si="545"/>
        <v>4.7932787616149785E-5</v>
      </c>
      <c r="IO217" s="86">
        <f t="shared" si="546"/>
        <v>2.6351354655086642E-5</v>
      </c>
      <c r="IP217" s="86">
        <f t="shared" si="547"/>
        <v>1.6505421750255568E-5</v>
      </c>
      <c r="IQ217" s="86">
        <f t="shared" si="548"/>
        <v>2.4190312121795966E-6</v>
      </c>
      <c r="IR217" s="86">
        <f t="shared" si="549"/>
        <v>1.2622239796936148E-6</v>
      </c>
      <c r="IS217" s="86">
        <f t="shared" si="550"/>
        <v>3.4248492239633739E-6</v>
      </c>
      <c r="IT217" s="86">
        <f t="shared" si="551"/>
        <v>4.6368052651249802E-5</v>
      </c>
      <c r="IU217" s="86">
        <f t="shared" si="552"/>
        <v>2.7489727376011941E-4</v>
      </c>
      <c r="IV217" s="86">
        <f t="shared" si="553"/>
        <v>3.4225097951727838E-2</v>
      </c>
      <c r="IW217" s="86">
        <f t="shared" si="554"/>
        <v>2.3676230350993567E-2</v>
      </c>
      <c r="IY217" s="86">
        <f t="shared" si="555"/>
        <v>6.8697172701707716E-4</v>
      </c>
      <c r="IZ217" s="86">
        <f t="shared" si="556"/>
        <v>6.3269059459616212E-4</v>
      </c>
      <c r="JA217" s="86">
        <f t="shared" si="557"/>
        <v>4.9092299308374279E-5</v>
      </c>
      <c r="JB217" s="86">
        <f t="shared" si="558"/>
        <v>8.0973218474476614E-5</v>
      </c>
      <c r="JC217" s="86">
        <f t="shared" si="559"/>
        <v>1.2911370072343458E-4</v>
      </c>
      <c r="JD217" s="86">
        <f t="shared" si="560"/>
        <v>4.7932787616149785E-5</v>
      </c>
      <c r="JE217" s="86">
        <f t="shared" si="561"/>
        <v>2.6351354655086642E-5</v>
      </c>
      <c r="JF217" s="86">
        <f t="shared" si="562"/>
        <v>1.6505421750255568E-5</v>
      </c>
      <c r="JG217" s="86">
        <f t="shared" si="563"/>
        <v>2.4190312121795966E-6</v>
      </c>
      <c r="JH217" s="86">
        <f t="shared" si="564"/>
        <v>1.2622239796936148E-6</v>
      </c>
      <c r="JI217" s="86">
        <f t="shared" si="565"/>
        <v>3.4248492239633739E-6</v>
      </c>
      <c r="JJ217" s="86">
        <f t="shared" si="566"/>
        <v>4.6368052651249802E-5</v>
      </c>
      <c r="JK217" s="86">
        <f t="shared" si="567"/>
        <v>2.7489727376011941E-4</v>
      </c>
      <c r="JL217" s="86">
        <f t="shared" si="568"/>
        <v>3.4225097951727838E-2</v>
      </c>
      <c r="JM217" s="86">
        <f t="shared" si="569"/>
        <v>2.3676230350993567E-2</v>
      </c>
    </row>
    <row r="218" spans="2:273" x14ac:dyDescent="0.25">
      <c r="B218" s="2">
        <v>191</v>
      </c>
      <c r="C218" s="37">
        <v>57.716999999999999</v>
      </c>
      <c r="D218" s="37">
        <v>58.643000000000001</v>
      </c>
      <c r="E218" s="37">
        <v>56.405000000000001</v>
      </c>
      <c r="F218" s="37">
        <v>56.356999999999999</v>
      </c>
      <c r="G218" s="37">
        <v>56.786000000000001</v>
      </c>
      <c r="H218" s="37">
        <v>56.975999999999999</v>
      </c>
      <c r="I218" s="37">
        <v>56.856999999999999</v>
      </c>
      <c r="J218" s="37">
        <v>56.317999999999998</v>
      </c>
      <c r="K218" s="37">
        <v>56.021999999999998</v>
      </c>
      <c r="L218" s="37">
        <v>53.356000000000002</v>
      </c>
      <c r="M218" s="37">
        <v>51.667000000000002</v>
      </c>
      <c r="N218" s="37">
        <v>50.444000000000003</v>
      </c>
      <c r="O218" s="37">
        <v>51.511000000000003</v>
      </c>
      <c r="P218" s="37">
        <v>50.658999999999999</v>
      </c>
      <c r="Q218" s="37">
        <v>50.604700000000001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51.258051103306443</v>
      </c>
      <c r="AG218" s="4">
        <f t="shared" si="455"/>
        <v>52.178399089129385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-0.59905110330644362</v>
      </c>
      <c r="AW218" s="4">
        <f t="shared" si="648"/>
        <v>-1.5736990891293843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51.257996385630207</v>
      </c>
      <c r="BM218" s="2">
        <f t="shared" si="584"/>
        <v>52.17839863539465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105.99194805194806</v>
      </c>
      <c r="DL218" s="2">
        <f t="shared" si="649"/>
        <v>105.05692358803987</v>
      </c>
      <c r="DM218" s="2">
        <f t="shared" si="649"/>
        <v>113.12980413772274</v>
      </c>
      <c r="DN218" s="2">
        <f t="shared" si="649"/>
        <v>108.72009498640895</v>
      </c>
      <c r="DO218" s="2">
        <f t="shared" si="649"/>
        <v>104.56147708181403</v>
      </c>
      <c r="DP218" s="2">
        <f t="shared" si="649"/>
        <v>98.263180912111139</v>
      </c>
      <c r="DQ218" s="2">
        <f t="shared" si="649"/>
        <v>109.70472757973735</v>
      </c>
      <c r="DR218" s="2">
        <f t="shared" si="649"/>
        <v>111.71509649122805</v>
      </c>
      <c r="DS218" s="2">
        <f t="shared" si="649"/>
        <v>84.302847373358361</v>
      </c>
      <c r="DT218" s="2">
        <f t="shared" si="649"/>
        <v>94.013880566801632</v>
      </c>
      <c r="DU218" s="2">
        <f t="shared" si="649"/>
        <v>94.642877732793551</v>
      </c>
      <c r="DV218" s="2">
        <f t="shared" si="649"/>
        <v>99.108912664165075</v>
      </c>
      <c r="DW218" s="2">
        <f t="shared" si="649"/>
        <v>99.350390243902439</v>
      </c>
      <c r="DX218" s="2">
        <f t="shared" si="649"/>
        <v>78.21085331010454</v>
      </c>
      <c r="DY218" s="2">
        <f t="shared" si="649"/>
        <v>76.284400782361303</v>
      </c>
      <c r="EA218" s="2">
        <f t="shared" si="652"/>
        <v>57.585105173309593</v>
      </c>
      <c r="EB218" s="2">
        <f t="shared" si="502"/>
        <v>56.075220466896269</v>
      </c>
      <c r="EC218" s="2">
        <f t="shared" si="503"/>
        <v>54.552372254799586</v>
      </c>
      <c r="ED218" s="2">
        <f t="shared" si="504"/>
        <v>52.742217496821894</v>
      </c>
      <c r="EE218" s="2">
        <f t="shared" si="505"/>
        <v>54.170126343720227</v>
      </c>
      <c r="EF218" s="2">
        <f t="shared" si="506"/>
        <v>54.055919959117205</v>
      </c>
      <c r="EG218" s="2">
        <f t="shared" si="507"/>
        <v>52.531237791050486</v>
      </c>
      <c r="EH218" s="2">
        <f t="shared" si="508"/>
        <v>52.622509393176692</v>
      </c>
      <c r="EI218" s="2">
        <f t="shared" si="509"/>
        <v>51.69941262316911</v>
      </c>
      <c r="EJ218" s="2">
        <f t="shared" si="510"/>
        <v>49.716808544451723</v>
      </c>
      <c r="EK218" s="2">
        <f t="shared" si="511"/>
        <v>49.295094768208685</v>
      </c>
      <c r="EL218" s="2">
        <f t="shared" si="512"/>
        <v>45.997468232031125</v>
      </c>
      <c r="EM218" s="2">
        <f t="shared" si="513"/>
        <v>47.133745810712043</v>
      </c>
      <c r="EN218" s="2">
        <f t="shared" si="514"/>
        <v>50.938903006137707</v>
      </c>
      <c r="EO218" s="2">
        <f t="shared" si="515"/>
        <v>54.693001834693774</v>
      </c>
      <c r="EQ218" s="2">
        <f t="shared" si="516"/>
        <v>57.838732874344657</v>
      </c>
      <c r="ER218" s="2">
        <f t="shared" si="650"/>
        <v>57.541417054122547</v>
      </c>
      <c r="ES218" s="2">
        <f t="shared" si="650"/>
        <v>56.09159436953388</v>
      </c>
      <c r="ET218" s="2">
        <f t="shared" si="650"/>
        <v>55.088277425495129</v>
      </c>
      <c r="EU218" s="2">
        <f t="shared" si="650"/>
        <v>56.142655669219636</v>
      </c>
      <c r="EV218" s="2">
        <f t="shared" si="650"/>
        <v>56.046202869251225</v>
      </c>
      <c r="EW218" s="2">
        <f t="shared" si="650"/>
        <v>55.093611493704557</v>
      </c>
      <c r="EX218" s="2">
        <f t="shared" si="650"/>
        <v>54.25455584944109</v>
      </c>
      <c r="EY218" s="2">
        <f t="shared" si="650"/>
        <v>53.591222000000002</v>
      </c>
      <c r="EZ218" s="2">
        <f t="shared" si="650"/>
        <v>51.170493923857975</v>
      </c>
      <c r="FA218" s="2">
        <f t="shared" si="650"/>
        <v>49.856003446717388</v>
      </c>
      <c r="FB218" s="2">
        <f t="shared" si="650"/>
        <v>48.659366879445962</v>
      </c>
      <c r="FC218" s="2">
        <f t="shared" si="650"/>
        <v>49.251155495994311</v>
      </c>
      <c r="FD218" s="2">
        <f t="shared" si="650"/>
        <v>51.280620609578492</v>
      </c>
      <c r="FE218" s="2">
        <f t="shared" si="650"/>
        <v>51.991472686958502</v>
      </c>
      <c r="FG218" s="2">
        <f t="shared" si="518"/>
        <v>0.99999879804415348</v>
      </c>
      <c r="FH218" s="2">
        <f t="shared" si="651"/>
        <v>0.99999873289814289</v>
      </c>
      <c r="FI218" s="2">
        <f t="shared" si="651"/>
        <v>0.9999987133675966</v>
      </c>
      <c r="FJ218" s="2">
        <f t="shared" si="651"/>
        <v>0.99999863916349863</v>
      </c>
      <c r="FK218" s="2">
        <f t="shared" si="651"/>
        <v>0.99999885692908386</v>
      </c>
      <c r="FL218" s="2">
        <f t="shared" si="651"/>
        <v>0.99999865339769456</v>
      </c>
      <c r="FM218" s="2">
        <f t="shared" si="651"/>
        <v>0.99999853962071994</v>
      </c>
      <c r="FN218" s="2">
        <f t="shared" si="651"/>
        <v>0.99999843802919108</v>
      </c>
      <c r="FO218" s="2">
        <f t="shared" si="651"/>
        <v>0.999998544886186</v>
      </c>
      <c r="FP218" s="2">
        <f t="shared" si="651"/>
        <v>0.99999848921232937</v>
      </c>
      <c r="FQ218" s="2">
        <f t="shared" si="651"/>
        <v>0.99999849769393989</v>
      </c>
      <c r="FR218" s="2">
        <f t="shared" si="651"/>
        <v>0.99999855896011103</v>
      </c>
      <c r="FS218" s="2">
        <f t="shared" si="651"/>
        <v>0.99999862826502839</v>
      </c>
      <c r="FT218" s="2">
        <f t="shared" si="651"/>
        <v>0.99999851912677762</v>
      </c>
      <c r="FU218" s="2">
        <f t="shared" si="651"/>
        <v>0.9999982536299955</v>
      </c>
      <c r="FW218" s="2">
        <f t="shared" si="536"/>
        <v>0.95877586804999348</v>
      </c>
      <c r="FX218" s="2">
        <f t="shared" si="588"/>
        <v>0.96048999869457019</v>
      </c>
      <c r="FY218" s="2">
        <f t="shared" si="589"/>
        <v>0.96974767174239995</v>
      </c>
      <c r="FZ218" s="2">
        <f t="shared" si="590"/>
        <v>0.96448993977155739</v>
      </c>
      <c r="GA218" s="2">
        <f t="shared" si="591"/>
        <v>0.96984155000549699</v>
      </c>
      <c r="GB218" s="2">
        <f t="shared" si="592"/>
        <v>0.96695895029972323</v>
      </c>
      <c r="GC218" s="2">
        <f t="shared" si="593"/>
        <v>0.97044935325288317</v>
      </c>
      <c r="GD218" s="2">
        <f t="shared" si="594"/>
        <v>0.97149084015223763</v>
      </c>
      <c r="GE218" s="2">
        <f t="shared" si="595"/>
        <v>0.97627581526882146</v>
      </c>
      <c r="GF218" s="2">
        <f t="shared" si="596"/>
        <v>0.97668211243783531</v>
      </c>
      <c r="GG218" s="2">
        <f t="shared" si="597"/>
        <v>0.97421747280375026</v>
      </c>
      <c r="GH218" s="2">
        <f t="shared" si="598"/>
        <v>0.96799407050362185</v>
      </c>
      <c r="GI218" s="2">
        <f t="shared" si="599"/>
        <v>0.96256484173758483</v>
      </c>
      <c r="GJ218" s="2">
        <f t="shared" si="600"/>
        <v>0.93367444339711114</v>
      </c>
      <c r="GK218" s="2">
        <f t="shared" si="601"/>
        <v>0.93082131206271135</v>
      </c>
      <c r="GM218" s="86">
        <f t="shared" si="537"/>
        <v>3.0775283367059041E-275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8.5721278346262878E-213</v>
      </c>
      <c r="HA218" s="86">
        <f t="shared" si="615"/>
        <v>5.3986001431269122E-214</v>
      </c>
      <c r="HC218" s="86">
        <f t="shared" si="538"/>
        <v>3.0293110574653425E-227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6.5607328311039232E-123</v>
      </c>
      <c r="HQ218" s="86">
        <f t="shared" si="629"/>
        <v>1.327556350340156E-223</v>
      </c>
      <c r="HS218" s="86">
        <f t="shared" si="539"/>
        <v>9.333131698644607E-74</v>
      </c>
      <c r="HT218" s="86">
        <f t="shared" si="630"/>
        <v>1.8562147306143167E-74</v>
      </c>
      <c r="HU218" s="86">
        <f t="shared" si="631"/>
        <v>1.2202506598334252E-93</v>
      </c>
      <c r="HV218" s="86">
        <f t="shared" si="632"/>
        <v>7.4739361723894282E-99</v>
      </c>
      <c r="HW218" s="86">
        <f t="shared" si="633"/>
        <v>1.3087926207569013E-83</v>
      </c>
      <c r="HX218" s="86">
        <f t="shared" si="634"/>
        <v>4.1312329251268956E-97</v>
      </c>
      <c r="HY218" s="86">
        <f t="shared" si="635"/>
        <v>8.2603209020844298E-99</v>
      </c>
      <c r="HZ218" s="86">
        <f t="shared" si="636"/>
        <v>8.585014197867586E-103</v>
      </c>
      <c r="IA218" s="86">
        <f t="shared" si="637"/>
        <v>1.5326746456552534E-116</v>
      </c>
      <c r="IB218" s="86">
        <f t="shared" si="638"/>
        <v>8.9678944662079515E-119</v>
      </c>
      <c r="IC218" s="86">
        <f t="shared" si="639"/>
        <v>1.6625129626926592E-115</v>
      </c>
      <c r="ID218" s="86">
        <f t="shared" si="640"/>
        <v>8.4952581225920515E-97</v>
      </c>
      <c r="IE218" s="86">
        <f t="shared" si="641"/>
        <v>5.5551845520009322E-82</v>
      </c>
      <c r="IF218" s="86">
        <f t="shared" si="642"/>
        <v>8.445673310318945E-51</v>
      </c>
      <c r="IG218" s="86">
        <f t="shared" si="643"/>
        <v>6.4583135677383859E-34</v>
      </c>
      <c r="II218" s="86">
        <f t="shared" si="540"/>
        <v>4.70366763383631E-4</v>
      </c>
      <c r="IJ218" s="86">
        <f t="shared" si="541"/>
        <v>4.3355861693444625E-4</v>
      </c>
      <c r="IK218" s="86">
        <f t="shared" si="542"/>
        <v>3.0367942509798447E-5</v>
      </c>
      <c r="IL218" s="86">
        <f t="shared" si="543"/>
        <v>5.0219170554911694E-5</v>
      </c>
      <c r="IM218" s="86">
        <f t="shared" si="544"/>
        <v>8.4066107586023794E-5</v>
      </c>
      <c r="IN218" s="86">
        <f t="shared" si="545"/>
        <v>2.921571692596137E-5</v>
      </c>
      <c r="IO218" s="86">
        <f t="shared" si="546"/>
        <v>1.5832792004729327E-5</v>
      </c>
      <c r="IP218" s="86">
        <f t="shared" si="547"/>
        <v>9.7328779438942548E-6</v>
      </c>
      <c r="IQ218" s="86">
        <f t="shared" si="548"/>
        <v>1.3339552707347306E-6</v>
      </c>
      <c r="IR218" s="86">
        <f t="shared" si="549"/>
        <v>6.7603380348373615E-7</v>
      </c>
      <c r="IS218" s="86">
        <f t="shared" si="550"/>
        <v>1.894504373815768E-6</v>
      </c>
      <c r="IT218" s="86">
        <f t="shared" si="551"/>
        <v>2.8352336277220831E-5</v>
      </c>
      <c r="IU218" s="86">
        <f t="shared" si="552"/>
        <v>1.8105726404262328E-4</v>
      </c>
      <c r="IV218" s="86">
        <f t="shared" si="553"/>
        <v>2.8249100937871405E-2</v>
      </c>
      <c r="IW218" s="86">
        <f t="shared" si="554"/>
        <v>1.9004185189252048E-2</v>
      </c>
      <c r="IY218" s="86">
        <f t="shared" si="555"/>
        <v>4.70366763383631E-4</v>
      </c>
      <c r="IZ218" s="86">
        <f t="shared" si="556"/>
        <v>4.3355861693444625E-4</v>
      </c>
      <c r="JA218" s="86">
        <f t="shared" si="557"/>
        <v>3.0367942509798447E-5</v>
      </c>
      <c r="JB218" s="86">
        <f t="shared" si="558"/>
        <v>5.0219170554911694E-5</v>
      </c>
      <c r="JC218" s="86">
        <f t="shared" si="559"/>
        <v>8.4066107586023794E-5</v>
      </c>
      <c r="JD218" s="86">
        <f t="shared" si="560"/>
        <v>2.921571692596137E-5</v>
      </c>
      <c r="JE218" s="86">
        <f t="shared" si="561"/>
        <v>1.5832792004729327E-5</v>
      </c>
      <c r="JF218" s="86">
        <f t="shared" si="562"/>
        <v>9.7328779438942548E-6</v>
      </c>
      <c r="JG218" s="86">
        <f t="shared" si="563"/>
        <v>1.3339552707347306E-6</v>
      </c>
      <c r="JH218" s="86">
        <f t="shared" si="564"/>
        <v>6.7603380348373615E-7</v>
      </c>
      <c r="JI218" s="86">
        <f t="shared" si="565"/>
        <v>1.894504373815768E-6</v>
      </c>
      <c r="JJ218" s="86">
        <f t="shared" si="566"/>
        <v>2.8352336277220831E-5</v>
      </c>
      <c r="JK218" s="86">
        <f t="shared" si="567"/>
        <v>1.8105726404262328E-4</v>
      </c>
      <c r="JL218" s="86">
        <f t="shared" si="568"/>
        <v>2.8249100937871405E-2</v>
      </c>
      <c r="JM218" s="86">
        <f t="shared" si="569"/>
        <v>1.9004185189252048E-2</v>
      </c>
    </row>
    <row r="219" spans="2:273" x14ac:dyDescent="0.25">
      <c r="B219" s="2">
        <v>192</v>
      </c>
      <c r="C219" s="37">
        <v>56.457000000000001</v>
      </c>
      <c r="D219" s="37">
        <v>58.167000000000002</v>
      </c>
      <c r="E219" s="37">
        <v>57.69</v>
      </c>
      <c r="F219" s="37">
        <v>56.31</v>
      </c>
      <c r="G219" s="37">
        <v>58.213999999999999</v>
      </c>
      <c r="H219" s="37">
        <v>57.167000000000002</v>
      </c>
      <c r="I219" s="37">
        <v>57.262</v>
      </c>
      <c r="J219" s="37">
        <v>56.045000000000002</v>
      </c>
      <c r="K219" s="37">
        <v>54.511000000000003</v>
      </c>
      <c r="L219" s="37">
        <v>53.222000000000001</v>
      </c>
      <c r="M219" s="37">
        <v>50.822000000000003</v>
      </c>
      <c r="N219" s="37">
        <v>49.866999999999997</v>
      </c>
      <c r="O219" s="37">
        <v>50.8</v>
      </c>
      <c r="P219" s="37">
        <v>51.226999999999997</v>
      </c>
      <c r="Q219" s="37">
        <v>49.581400000000002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51.154625054986333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52.065826044187148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7.2374945013663705E-2</v>
      </c>
      <c r="AW219" s="4">
        <f t="shared" si="681"/>
        <v>-2.4844260441871455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51.15460099707736</v>
      </c>
      <c r="BM219" s="2">
        <f t="shared" si="584"/>
        <v>52.065825912502142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106.18378782845062</v>
      </c>
      <c r="DL219" s="2">
        <f t="shared" ref="DL219:DY227" si="713">BP$228*$B219+BP$229</f>
        <v>105.22485049833887</v>
      </c>
      <c r="DM219" s="2">
        <f t="shared" si="713"/>
        <v>113.342485653881</v>
      </c>
      <c r="DN219" s="2">
        <f t="shared" si="713"/>
        <v>108.91178193899125</v>
      </c>
      <c r="DO219" s="2">
        <f t="shared" si="713"/>
        <v>104.72883653404642</v>
      </c>
      <c r="DP219" s="2">
        <f t="shared" si="713"/>
        <v>98.393926306251885</v>
      </c>
      <c r="DQ219" s="2">
        <f t="shared" si="713"/>
        <v>109.90328630393998</v>
      </c>
      <c r="DR219" s="2">
        <f t="shared" si="713"/>
        <v>111.92653981106611</v>
      </c>
      <c r="DS219" s="2">
        <f t="shared" si="713"/>
        <v>84.334689399624779</v>
      </c>
      <c r="DT219" s="2">
        <f t="shared" si="713"/>
        <v>94.125762145748993</v>
      </c>
      <c r="DU219" s="2">
        <f t="shared" si="713"/>
        <v>94.768482186234834</v>
      </c>
      <c r="DV219" s="2">
        <f t="shared" si="713"/>
        <v>99.272760037523426</v>
      </c>
      <c r="DW219" s="2">
        <f t="shared" si="713"/>
        <v>99.513155052264807</v>
      </c>
      <c r="DX219" s="2">
        <f t="shared" si="713"/>
        <v>78.260946341463423</v>
      </c>
      <c r="DY219" s="2">
        <f t="shared" si="713"/>
        <v>76.344938691322895</v>
      </c>
      <c r="EA219" s="2">
        <f t="shared" si="652"/>
        <v>57.502247235211172</v>
      </c>
      <c r="EB219" s="2">
        <f t="shared" ref="EB219:EB227" si="714">CF$228*$B219+CF$229</f>
        <v>55.963875484117857</v>
      </c>
      <c r="EC219" s="2">
        <f t="shared" ref="EC219:EC227" si="715">CG$228*$B219+CG$229</f>
        <v>54.420019616033422</v>
      </c>
      <c r="ED219" s="2">
        <f t="shared" ref="ED219:ED227" si="716">CH$228*$B219+CH$229</f>
        <v>52.586145262284219</v>
      </c>
      <c r="EE219" s="2">
        <f t="shared" ref="EE219:EE227" si="717">CI$228*$B219+CI$229</f>
        <v>54.035393349057316</v>
      </c>
      <c r="EF219" s="2">
        <f t="shared" ref="EF219:EF227" si="718">CJ$228*$B219+CJ$229</f>
        <v>53.936666924120004</v>
      </c>
      <c r="EG219" s="2">
        <f t="shared" ref="EG219:EG227" si="719">CK$228*$B219+CK$229</f>
        <v>52.382508831326447</v>
      </c>
      <c r="EH219" s="2">
        <f t="shared" ref="EH219:EH227" si="720">CL$228*$B219+CL$229</f>
        <v>52.484117372559872</v>
      </c>
      <c r="EI219" s="2">
        <f t="shared" ref="EI219:EI227" si="721">CM$228*$B219+CM$229</f>
        <v>51.576366924101201</v>
      </c>
      <c r="EJ219" s="2">
        <f t="shared" ref="EJ219:EJ227" si="722">CN$228*$B219+CN$229</f>
        <v>49.58326261568665</v>
      </c>
      <c r="EK219" s="2">
        <f t="shared" ref="EK219:EK227" si="723">CO$228*$B219+CO$229</f>
        <v>49.169141077622001</v>
      </c>
      <c r="EL219" s="2">
        <f t="shared" ref="EL219:EL227" si="724">CP$228*$B219+CP$229</f>
        <v>45.843253516627072</v>
      </c>
      <c r="EM219" s="2">
        <f t="shared" ref="EM219:EM227" si="725">CQ$228*$B219+CQ$229</f>
        <v>46.985018669085399</v>
      </c>
      <c r="EN219" s="2">
        <f t="shared" ref="EN219:EN227" si="726">CR$228*$B219+CR$229</f>
        <v>50.82985892209129</v>
      </c>
      <c r="EO219" s="2">
        <f t="shared" ref="EO219:EO227" si="727">CS$228*$B219+CS$229</f>
        <v>54.625943801399742</v>
      </c>
      <c r="EQ219" s="2">
        <f t="shared" ref="EQ219:EQ227" si="728">CU$228*$B219+CU$229</f>
        <v>57.759126951662168</v>
      </c>
      <c r="ER219" s="2">
        <f t="shared" ref="ER219:FE227" si="729">CV$228*$B219+CV$229</f>
        <v>57.448287635398032</v>
      </c>
      <c r="ES219" s="2">
        <f t="shared" si="729"/>
        <v>55.978027195592972</v>
      </c>
      <c r="ET219" s="2">
        <f t="shared" si="729"/>
        <v>54.961750123347571</v>
      </c>
      <c r="EU219" s="2">
        <f t="shared" si="729"/>
        <v>56.031761073322258</v>
      </c>
      <c r="EV219" s="2">
        <f t="shared" si="729"/>
        <v>55.951671055856536</v>
      </c>
      <c r="EW219" s="2">
        <f t="shared" si="729"/>
        <v>54.976319059984675</v>
      </c>
      <c r="EX219" s="2">
        <f t="shared" si="729"/>
        <v>54.135852823571923</v>
      </c>
      <c r="EY219" s="2">
        <f t="shared" si="729"/>
        <v>53.490848222222226</v>
      </c>
      <c r="EZ219" s="2">
        <f t="shared" si="729"/>
        <v>51.054518484769595</v>
      </c>
      <c r="FA219" s="2">
        <f t="shared" si="729"/>
        <v>49.736818398589818</v>
      </c>
      <c r="FB219" s="2">
        <f t="shared" si="729"/>
        <v>48.536600452005722</v>
      </c>
      <c r="FC219" s="2">
        <f t="shared" si="729"/>
        <v>49.12752878132352</v>
      </c>
      <c r="FD219" s="2">
        <f t="shared" si="729"/>
        <v>51.175600495897797</v>
      </c>
      <c r="FE219" s="2">
        <f t="shared" si="729"/>
        <v>51.892262412062749</v>
      </c>
      <c r="FG219" s="2">
        <f t="shared" ref="FG219:FG227" si="730">POWER(10,($B219-C$231)/C$229)/(1+POWER(10,($B219-C$231)/C$229))</f>
        <v>0.99999890380312362</v>
      </c>
      <c r="FH219" s="2">
        <f t="shared" ref="FH219:FU227" si="731">POWER(10,($B219-D$231)/D$229)/(1+POWER(10,($B219-D$231)/D$229))</f>
        <v>0.99999884438924291</v>
      </c>
      <c r="FI219" s="2">
        <f t="shared" si="731"/>
        <v>0.99999882657716899</v>
      </c>
      <c r="FJ219" s="2">
        <f t="shared" si="731"/>
        <v>0.99999875890221157</v>
      </c>
      <c r="FK219" s="2">
        <f t="shared" si="731"/>
        <v>0.99999895750682954</v>
      </c>
      <c r="FL219" s="2">
        <f t="shared" si="731"/>
        <v>0.99999877188395558</v>
      </c>
      <c r="FM219" s="2">
        <f t="shared" si="731"/>
        <v>0.9999986681180959</v>
      </c>
      <c r="FN219" s="2">
        <f t="shared" si="731"/>
        <v>0.99999857546549575</v>
      </c>
      <c r="FO219" s="2">
        <f t="shared" si="731"/>
        <v>0.99999867292025924</v>
      </c>
      <c r="FP219" s="2">
        <f t="shared" si="731"/>
        <v>0.99999862214508528</v>
      </c>
      <c r="FQ219" s="2">
        <f t="shared" si="731"/>
        <v>0.999998629880408</v>
      </c>
      <c r="FR219" s="2">
        <f t="shared" si="731"/>
        <v>0.99999868575583473</v>
      </c>
      <c r="FS219" s="2">
        <f t="shared" si="731"/>
        <v>0.99999874896268615</v>
      </c>
      <c r="FT219" s="2">
        <f t="shared" si="731"/>
        <v>0.99999864942739347</v>
      </c>
      <c r="FU219" s="2">
        <f t="shared" si="731"/>
        <v>0.99999840729138167</v>
      </c>
      <c r="FW219" s="2">
        <f t="shared" si="536"/>
        <v>0.96226627415139387</v>
      </c>
      <c r="FX219" s="2">
        <f t="shared" si="588"/>
        <v>0.96384074463620861</v>
      </c>
      <c r="FY219" s="2">
        <f t="shared" si="589"/>
        <v>0.97233591031004862</v>
      </c>
      <c r="FZ219" s="2">
        <f t="shared" si="590"/>
        <v>0.96751293431595198</v>
      </c>
      <c r="GA219" s="2">
        <f t="shared" si="591"/>
        <v>0.97242198522624657</v>
      </c>
      <c r="GB219" s="2">
        <f t="shared" si="592"/>
        <v>0.9697783424880132</v>
      </c>
      <c r="GC219" s="2">
        <f t="shared" si="593"/>
        <v>0.97297923216915316</v>
      </c>
      <c r="GD219" s="2">
        <f t="shared" si="594"/>
        <v>0.97393395058997312</v>
      </c>
      <c r="GE219" s="2">
        <f t="shared" si="595"/>
        <v>0.97831802587587646</v>
      </c>
      <c r="GF219" s="2">
        <f t="shared" si="596"/>
        <v>0.97869011183982135</v>
      </c>
      <c r="GG219" s="2">
        <f t="shared" si="597"/>
        <v>0.97643259110958258</v>
      </c>
      <c r="GH219" s="2">
        <f t="shared" si="598"/>
        <v>0.9707278097690647</v>
      </c>
      <c r="GI219" s="2">
        <f t="shared" si="599"/>
        <v>0.96574590071982547</v>
      </c>
      <c r="GJ219" s="2">
        <f t="shared" si="600"/>
        <v>0.93915528796823322</v>
      </c>
      <c r="GK219" s="2">
        <f t="shared" si="601"/>
        <v>0.9365218971435666</v>
      </c>
      <c r="GM219" s="86">
        <f t="shared" si="537"/>
        <v>1.4313144790758469E-279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3.9064812737171517E-216</v>
      </c>
      <c r="HA219" s="86">
        <f t="shared" si="615"/>
        <v>2.3930719216958363E-217</v>
      </c>
      <c r="HC219" s="86">
        <f t="shared" si="538"/>
        <v>1.257621204832244E-231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2.9031611679319527E-125</v>
      </c>
      <c r="HQ219" s="86">
        <f t="shared" si="629"/>
        <v>5.8771994520145225E-228</v>
      </c>
      <c r="HS219" s="86">
        <f t="shared" si="539"/>
        <v>4.4215777054845238E-76</v>
      </c>
      <c r="HT219" s="86">
        <f t="shared" si="630"/>
        <v>8.9388016321135985E-77</v>
      </c>
      <c r="HU219" s="86">
        <f t="shared" si="631"/>
        <v>1.7649024417696537E-96</v>
      </c>
      <c r="HV219" s="86">
        <f t="shared" si="632"/>
        <v>7.8271249227507082E-102</v>
      </c>
      <c r="HW219" s="86">
        <f t="shared" si="633"/>
        <v>3.9047934502292655E-86</v>
      </c>
      <c r="HX219" s="86">
        <f t="shared" si="634"/>
        <v>4.3536390456333174E-100</v>
      </c>
      <c r="HY219" s="86">
        <f t="shared" si="635"/>
        <v>8.2680470006163637E-102</v>
      </c>
      <c r="HZ219" s="86">
        <f t="shared" si="636"/>
        <v>6.7767637994198304E-106</v>
      </c>
      <c r="IA219" s="86">
        <f t="shared" si="637"/>
        <v>5.6912353891695156E-120</v>
      </c>
      <c r="IB219" s="86">
        <f t="shared" si="638"/>
        <v>2.5715376702916412E-122</v>
      </c>
      <c r="IC219" s="86">
        <f t="shared" si="639"/>
        <v>5.9737307616418137E-119</v>
      </c>
      <c r="ID219" s="86">
        <f t="shared" si="640"/>
        <v>9.5687316049572039E-100</v>
      </c>
      <c r="IE219" s="86">
        <f t="shared" si="641"/>
        <v>1.5843557222546788E-84</v>
      </c>
      <c r="IF219" s="86">
        <f t="shared" si="642"/>
        <v>1.7202568395684943E-52</v>
      </c>
      <c r="IG219" s="86">
        <f t="shared" si="643"/>
        <v>4.6349516675695232E-35</v>
      </c>
      <c r="II219" s="86">
        <f t="shared" si="540"/>
        <v>3.1889180153002092E-4</v>
      </c>
      <c r="IJ219" s="86">
        <f t="shared" si="541"/>
        <v>2.9422343826195139E-4</v>
      </c>
      <c r="IK219" s="86">
        <f t="shared" si="542"/>
        <v>1.8566097885989063E-5</v>
      </c>
      <c r="IL219" s="86">
        <f t="shared" si="543"/>
        <v>3.0767770262164183E-5</v>
      </c>
      <c r="IM219" s="86">
        <f t="shared" si="544"/>
        <v>5.4170930945581668E-5</v>
      </c>
      <c r="IN219" s="86">
        <f t="shared" si="545"/>
        <v>1.7587395943749761E-5</v>
      </c>
      <c r="IO219" s="86">
        <f t="shared" si="546"/>
        <v>9.3953835362394743E-6</v>
      </c>
      <c r="IP219" s="86">
        <f t="shared" si="547"/>
        <v>5.6662847247137323E-6</v>
      </c>
      <c r="IQ219" s="86">
        <f t="shared" si="548"/>
        <v>7.2547859682596401E-7</v>
      </c>
      <c r="IR219" s="86">
        <f t="shared" si="549"/>
        <v>3.5685949466012893E-7</v>
      </c>
      <c r="IS219" s="86">
        <f t="shared" si="550"/>
        <v>1.0333192234953418E-6</v>
      </c>
      <c r="IT219" s="86">
        <f t="shared" si="551"/>
        <v>1.7125598919916055E-5</v>
      </c>
      <c r="IU219" s="86">
        <f t="shared" si="552"/>
        <v>1.1798197207528384E-4</v>
      </c>
      <c r="IV219" s="86">
        <f t="shared" si="553"/>
        <v>2.3194728793758647E-2</v>
      </c>
      <c r="IW219" s="86">
        <f t="shared" si="554"/>
        <v>1.515912860350092E-2</v>
      </c>
      <c r="IY219" s="86">
        <f t="shared" si="555"/>
        <v>3.1889180153002092E-4</v>
      </c>
      <c r="IZ219" s="86">
        <f t="shared" si="556"/>
        <v>2.9422343826195139E-4</v>
      </c>
      <c r="JA219" s="86">
        <f t="shared" si="557"/>
        <v>1.8566097885989063E-5</v>
      </c>
      <c r="JB219" s="86">
        <f t="shared" si="558"/>
        <v>3.0767770262164183E-5</v>
      </c>
      <c r="JC219" s="86">
        <f t="shared" si="559"/>
        <v>5.4170930945581668E-5</v>
      </c>
      <c r="JD219" s="86">
        <f t="shared" si="560"/>
        <v>1.7587395943749761E-5</v>
      </c>
      <c r="JE219" s="86">
        <f t="shared" si="561"/>
        <v>9.3953835362394743E-6</v>
      </c>
      <c r="JF219" s="86">
        <f t="shared" si="562"/>
        <v>5.6662847247137323E-6</v>
      </c>
      <c r="JG219" s="86">
        <f t="shared" si="563"/>
        <v>7.2547859682596401E-7</v>
      </c>
      <c r="JH219" s="86">
        <f t="shared" si="564"/>
        <v>3.5685949466012893E-7</v>
      </c>
      <c r="JI219" s="86">
        <f t="shared" si="565"/>
        <v>1.0333192234953418E-6</v>
      </c>
      <c r="JJ219" s="86">
        <f t="shared" si="566"/>
        <v>1.7125598919916055E-5</v>
      </c>
      <c r="JK219" s="86">
        <f t="shared" si="567"/>
        <v>1.1798197207528384E-4</v>
      </c>
      <c r="JL219" s="86">
        <f t="shared" si="568"/>
        <v>2.3194728793758647E-2</v>
      </c>
      <c r="JM219" s="86">
        <f t="shared" si="569"/>
        <v>1.515912860350092E-2</v>
      </c>
    </row>
    <row r="220" spans="2:273" x14ac:dyDescent="0.25">
      <c r="B220" s="2">
        <v>193</v>
      </c>
      <c r="C220" s="37">
        <v>56.478000000000002</v>
      </c>
      <c r="D220" s="37">
        <v>58.070999999999998</v>
      </c>
      <c r="E220" s="37">
        <v>56.713999999999999</v>
      </c>
      <c r="F220" s="37">
        <v>57.451999999999998</v>
      </c>
      <c r="G220" s="37">
        <v>56.832999999999998</v>
      </c>
      <c r="H220" s="37">
        <v>56.5</v>
      </c>
      <c r="I220" s="37">
        <v>56.524000000000001</v>
      </c>
      <c r="J220" s="37">
        <v>56.363999999999997</v>
      </c>
      <c r="K220" s="37">
        <v>55.133000000000003</v>
      </c>
      <c r="L220" s="37">
        <v>53.822000000000003</v>
      </c>
      <c r="M220" s="37">
        <v>52.155999999999999</v>
      </c>
      <c r="N220" s="37">
        <v>50.6</v>
      </c>
      <c r="O220" s="37">
        <v>50.889000000000003</v>
      </c>
      <c r="P220" s="37">
        <v>50.091000000000001</v>
      </c>
      <c r="Q220" s="37">
        <v>51.651200000000003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51.051111345014462</v>
      </c>
      <c r="AG220" s="4">
        <f t="shared" si="667"/>
        <v>51.954104897770129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-0.96011134501446094</v>
      </c>
      <c r="AW220" s="4">
        <f t="shared" si="681"/>
        <v>-0.30290489777012652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51.051101045422975</v>
      </c>
      <c r="BM220" s="2">
        <f t="shared" si="584"/>
        <v>51.954104861104426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106.37562760495319</v>
      </c>
      <c r="DL220" s="2">
        <f t="shared" si="713"/>
        <v>105.39277740863787</v>
      </c>
      <c r="DM220" s="2">
        <f t="shared" si="713"/>
        <v>113.55516717003925</v>
      </c>
      <c r="DN220" s="2">
        <f t="shared" si="713"/>
        <v>109.10346889157356</v>
      </c>
      <c r="DO220" s="2">
        <f t="shared" si="713"/>
        <v>104.89619598627883</v>
      </c>
      <c r="DP220" s="2">
        <f t="shared" si="713"/>
        <v>98.524671700392631</v>
      </c>
      <c r="DQ220" s="2">
        <f t="shared" si="713"/>
        <v>110.10184502814261</v>
      </c>
      <c r="DR220" s="2">
        <f t="shared" si="713"/>
        <v>112.13798313090416</v>
      </c>
      <c r="DS220" s="2">
        <f t="shared" si="713"/>
        <v>84.366531425891196</v>
      </c>
      <c r="DT220" s="2">
        <f t="shared" si="713"/>
        <v>94.237643724696369</v>
      </c>
      <c r="DU220" s="2">
        <f t="shared" si="713"/>
        <v>94.894086639676132</v>
      </c>
      <c r="DV220" s="2">
        <f t="shared" si="713"/>
        <v>99.436607410881763</v>
      </c>
      <c r="DW220" s="2">
        <f t="shared" si="713"/>
        <v>99.675919860627175</v>
      </c>
      <c r="DX220" s="2">
        <f t="shared" si="713"/>
        <v>78.311039372822307</v>
      </c>
      <c r="DY220" s="2">
        <f t="shared" si="713"/>
        <v>76.405476600284487</v>
      </c>
      <c r="EA220" s="2">
        <f t="shared" si="652"/>
        <v>57.419389297112758</v>
      </c>
      <c r="EB220" s="2">
        <f t="shared" si="714"/>
        <v>55.852530501339444</v>
      </c>
      <c r="EC220" s="2">
        <f t="shared" si="715"/>
        <v>54.28766697726725</v>
      </c>
      <c r="ED220" s="2">
        <f t="shared" si="716"/>
        <v>52.430073027746538</v>
      </c>
      <c r="EE220" s="2">
        <f t="shared" si="717"/>
        <v>53.90066035439439</v>
      </c>
      <c r="EF220" s="2">
        <f t="shared" si="718"/>
        <v>53.817413889122811</v>
      </c>
      <c r="EG220" s="2">
        <f t="shared" si="719"/>
        <v>52.233779871602401</v>
      </c>
      <c r="EH220" s="2">
        <f t="shared" si="720"/>
        <v>52.345725351943052</v>
      </c>
      <c r="EI220" s="2">
        <f t="shared" si="721"/>
        <v>51.453321225033292</v>
      </c>
      <c r="EJ220" s="2">
        <f t="shared" si="722"/>
        <v>49.449716686921576</v>
      </c>
      <c r="EK220" s="2">
        <f t="shared" si="723"/>
        <v>49.043187387035317</v>
      </c>
      <c r="EL220" s="2">
        <f t="shared" si="724"/>
        <v>45.68903880122302</v>
      </c>
      <c r="EM220" s="2">
        <f t="shared" si="725"/>
        <v>46.836291527458755</v>
      </c>
      <c r="EN220" s="2">
        <f t="shared" si="726"/>
        <v>50.720814838044873</v>
      </c>
      <c r="EO220" s="2">
        <f t="shared" si="727"/>
        <v>54.558885768105725</v>
      </c>
      <c r="EQ220" s="2">
        <f t="shared" si="728"/>
        <v>57.679521028979678</v>
      </c>
      <c r="ER220" s="2">
        <f t="shared" si="729"/>
        <v>57.355158216673509</v>
      </c>
      <c r="ES220" s="2">
        <f t="shared" si="729"/>
        <v>55.864460021652064</v>
      </c>
      <c r="ET220" s="2">
        <f t="shared" si="729"/>
        <v>54.835222821200006</v>
      </c>
      <c r="EU220" s="2">
        <f t="shared" si="729"/>
        <v>55.92086647742488</v>
      </c>
      <c r="EV220" s="2">
        <f t="shared" si="729"/>
        <v>55.857139242461841</v>
      </c>
      <c r="EW220" s="2">
        <f t="shared" si="729"/>
        <v>54.859026626264786</v>
      </c>
      <c r="EX220" s="2">
        <f t="shared" si="729"/>
        <v>54.017149797702757</v>
      </c>
      <c r="EY220" s="2">
        <f t="shared" si="729"/>
        <v>53.39047444444445</v>
      </c>
      <c r="EZ220" s="2">
        <f t="shared" si="729"/>
        <v>50.938543045681214</v>
      </c>
      <c r="FA220" s="2">
        <f t="shared" si="729"/>
        <v>49.617633350462256</v>
      </c>
      <c r="FB220" s="2">
        <f t="shared" si="729"/>
        <v>48.413834024565482</v>
      </c>
      <c r="FC220" s="2">
        <f t="shared" si="729"/>
        <v>49.003902066652728</v>
      </c>
      <c r="FD220" s="2">
        <f t="shared" si="729"/>
        <v>51.070580382217102</v>
      </c>
      <c r="FE220" s="2">
        <f t="shared" si="729"/>
        <v>51.793052137166988</v>
      </c>
      <c r="FG220" s="2">
        <f t="shared" si="730"/>
        <v>0.99999900025647026</v>
      </c>
      <c r="FH220" s="2">
        <f t="shared" si="731"/>
        <v>0.99999894607035633</v>
      </c>
      <c r="FI220" s="2">
        <f t="shared" si="731"/>
        <v>0.9999989298255485</v>
      </c>
      <c r="FJ220" s="2">
        <f t="shared" si="731"/>
        <v>0.99999886810524063</v>
      </c>
      <c r="FK220" s="2">
        <f t="shared" si="731"/>
        <v>0.99999904923484129</v>
      </c>
      <c r="FL220" s="2">
        <f t="shared" si="731"/>
        <v>0.99999887994473446</v>
      </c>
      <c r="FM220" s="2">
        <f t="shared" si="731"/>
        <v>0.99999878530912434</v>
      </c>
      <c r="FN220" s="2">
        <f t="shared" si="731"/>
        <v>0.99999870080892816</v>
      </c>
      <c r="FO220" s="2">
        <f t="shared" si="731"/>
        <v>0.99999878968875044</v>
      </c>
      <c r="FP220" s="2">
        <f t="shared" si="731"/>
        <v>0.99999874338123029</v>
      </c>
      <c r="FQ220" s="2">
        <f t="shared" si="731"/>
        <v>0.99999875043593023</v>
      </c>
      <c r="FR220" s="2">
        <f t="shared" si="731"/>
        <v>0.99999880139493713</v>
      </c>
      <c r="FS220" s="2">
        <f t="shared" si="731"/>
        <v>0.99999885904028374</v>
      </c>
      <c r="FT220" s="2">
        <f t="shared" si="731"/>
        <v>0.99999876826299716</v>
      </c>
      <c r="FU220" s="2">
        <f t="shared" si="731"/>
        <v>0.99999854743227257</v>
      </c>
      <c r="FW220" s="2">
        <f t="shared" ref="FW220:FW227" si="748">POWER(10,($B220-C$232)/C$229)/(1+POWER(10,($B220-C$232)/C$229))</f>
        <v>0.96547179388715521</v>
      </c>
      <c r="FX220" s="2">
        <f t="shared" si="588"/>
        <v>0.96691710989670776</v>
      </c>
      <c r="FY220" s="2">
        <f t="shared" si="589"/>
        <v>0.97470848725822068</v>
      </c>
      <c r="FZ220" s="2">
        <f t="shared" si="590"/>
        <v>0.97028650765292923</v>
      </c>
      <c r="GA220" s="2">
        <f t="shared" si="591"/>
        <v>0.97478737148190331</v>
      </c>
      <c r="GB220" s="2">
        <f t="shared" si="592"/>
        <v>0.97236403179944253</v>
      </c>
      <c r="GC220" s="2">
        <f t="shared" si="593"/>
        <v>0.97529803707700025</v>
      </c>
      <c r="GD220" s="2">
        <f t="shared" si="594"/>
        <v>0.97617283207898031</v>
      </c>
      <c r="GE220" s="2">
        <f t="shared" si="595"/>
        <v>0.9801880076831333</v>
      </c>
      <c r="GF220" s="2">
        <f t="shared" si="596"/>
        <v>0.98052864145243379</v>
      </c>
      <c r="GG220" s="2">
        <f t="shared" si="597"/>
        <v>0.97846160397013393</v>
      </c>
      <c r="GH220" s="2">
        <f t="shared" si="598"/>
        <v>0.97323450706529613</v>
      </c>
      <c r="GI220" s="2">
        <f t="shared" si="599"/>
        <v>0.96866544815560707</v>
      </c>
      <c r="GJ220" s="2">
        <f t="shared" si="600"/>
        <v>0.94421028308897259</v>
      </c>
      <c r="GK220" s="2">
        <f t="shared" si="601"/>
        <v>0.94178211282000102</v>
      </c>
      <c r="GM220" s="86">
        <f t="shared" ref="GM220:GM227" si="749" xml:space="preserve"> _xlfn.NORM.DIST($B220, C$7, ABS(C$11), TRUE) * _xlfn.NORM.DIST(($B220 - C$7)*C$15, 0, ABS(C$11), TRUE) * 2</f>
        <v>6.1549367809788698E-284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1.6759058397286259E-219</v>
      </c>
      <c r="HA220" s="86">
        <f t="shared" si="615"/>
        <v>9.9852015474038645E-221</v>
      </c>
      <c r="HC220" s="86">
        <f t="shared" ref="HC220:HC227" si="750" xml:space="preserve"> _xlfn.NORM.DIST($B220, C$8, ABS(C$12), TRUE) * _xlfn.NORM.DIST(($B220 - C$8)*C$16, 0, ABS(C$12), TRUE) * 2</f>
        <v>4.7380869181108771E-236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1.2194850370745833E-127</v>
      </c>
      <c r="HQ220" s="86">
        <f t="shared" si="629"/>
        <v>2.3604353874756533E-232</v>
      </c>
      <c r="HS220" s="86">
        <f t="shared" ref="HS220:HS227" si="751" xml:space="preserve"> _xlfn.NORM.DIST($B220, C$9, ABS(C$13), TRUE) * _xlfn.NORM.DIST(($B220 - C$9)*C$17, 0, ABS(C$13), TRUE) * 2</f>
        <v>1.9246708377704791E-78</v>
      </c>
      <c r="HT220" s="86">
        <f t="shared" si="630"/>
        <v>3.9602899460392168E-79</v>
      </c>
      <c r="HU220" s="86">
        <f t="shared" si="631"/>
        <v>2.3115114484093808E-99</v>
      </c>
      <c r="HV220" s="86">
        <f t="shared" si="632"/>
        <v>7.391437354261695E-105</v>
      </c>
      <c r="HW220" s="86">
        <f t="shared" si="633"/>
        <v>1.0668223893836231E-88</v>
      </c>
      <c r="HX220" s="86">
        <f t="shared" si="634"/>
        <v>4.1302572425950808E-103</v>
      </c>
      <c r="HY220" s="86">
        <f t="shared" si="635"/>
        <v>7.4520001040141775E-105</v>
      </c>
      <c r="HZ220" s="86">
        <f t="shared" si="636"/>
        <v>4.8027551921965385E-109</v>
      </c>
      <c r="IA220" s="86">
        <f t="shared" si="637"/>
        <v>1.8817077337970407E-123</v>
      </c>
      <c r="IB220" s="86">
        <f t="shared" si="638"/>
        <v>6.5307511988009031E-126</v>
      </c>
      <c r="IC220" s="86">
        <f t="shared" si="639"/>
        <v>1.9074088668373571E-122</v>
      </c>
      <c r="ID220" s="86">
        <f t="shared" si="640"/>
        <v>9.7188533037068141E-103</v>
      </c>
      <c r="IE220" s="86">
        <f t="shared" si="641"/>
        <v>4.1248904011233317E-87</v>
      </c>
      <c r="IF220" s="86">
        <f t="shared" si="642"/>
        <v>3.2818172895003479E-54</v>
      </c>
      <c r="IG220" s="86">
        <f t="shared" si="643"/>
        <v>3.1788122527130458E-36</v>
      </c>
      <c r="II220" s="86">
        <f t="shared" ref="II220:II227" si="752" xml:space="preserve"> _xlfn.NORM.DIST($B220, C$10, ABS(C$14), TRUE) * _xlfn.NORM.DIST(($B220 - C$10)*C$18, 0, ABS(C$14), TRUE) * 2</f>
        <v>2.1406634248826657E-4</v>
      </c>
      <c r="IJ220" s="86">
        <f t="shared" ref="IJ220:IJ227" si="753" xml:space="preserve"> _xlfn.NORM.DIST($B220, D$10, ABS(D$14), TRUE) * _xlfn.NORM.DIST(($B220 - D$10)*D$18, 0, ABS(D$14), TRUE) * 2</f>
        <v>1.9772856898226976E-4</v>
      </c>
      <c r="IK220" s="86">
        <f t="shared" ref="IK220:IK227" si="754" xml:space="preserve"> _xlfn.NORM.DIST($B220, E$10, ABS(E$14), TRUE) * _xlfn.NORM.DIST(($B220 - E$10)*E$18, 0, ABS(E$14), TRUE) * 2</f>
        <v>1.1218112903799994E-5</v>
      </c>
      <c r="IL220" s="86">
        <f t="shared" ref="IL220:IL227" si="755" xml:space="preserve"> _xlfn.NORM.DIST($B220, F$10, ABS(F$14), TRUE) * _xlfn.NORM.DIST(($B220 - F$10)*F$18, 0, ABS(F$14), TRUE) * 2</f>
        <v>1.862131222885065E-5</v>
      </c>
      <c r="IM220" s="86">
        <f t="shared" ref="IM220:IM227" si="756" xml:space="preserve"> _xlfn.NORM.DIST($B220, G$10, ABS(G$14), TRUE) * _xlfn.NORM.DIST(($B220 - G$10)*G$18, 0, ABS(G$14), TRUE) * 2</f>
        <v>3.454613918779467E-5</v>
      </c>
      <c r="IN220" s="86">
        <f t="shared" ref="IN220:IN227" si="757" xml:space="preserve"> _xlfn.NORM.DIST($B220, H$10, ABS(H$14), TRUE) * _xlfn.NORM.DIST(($B220 - H$10)*H$18, 0, ABS(H$14), TRUE) * 2</f>
        <v>1.045628733098266E-5</v>
      </c>
      <c r="IO220" s="86">
        <f t="shared" ref="IO220:IO227" si="758" xml:space="preserve"> _xlfn.NORM.DIST($B220, I$10, ABS(I$14), TRUE) * _xlfn.NORM.DIST(($B220 - I$10)*I$18, 0, ABS(I$14), TRUE) * 2</f>
        <v>5.5063591555798344E-6</v>
      </c>
      <c r="IP220" s="86">
        <f t="shared" ref="IP220:IP227" si="759" xml:space="preserve"> _xlfn.NORM.DIST($B220, J$10, ABS(J$14), TRUE) * _xlfn.NORM.DIST(($B220 - J$10)*J$18, 0, ABS(J$14), TRUE) * 2</f>
        <v>3.2567817971605079E-6</v>
      </c>
      <c r="IQ220" s="86">
        <f t="shared" ref="IQ220:IQ227" si="760" xml:space="preserve"> _xlfn.NORM.DIST($B220, K$10, ABS(K$14), TRUE) * _xlfn.NORM.DIST(($B220 - K$10)*K$18, 0, ABS(K$14), TRUE) * 2</f>
        <v>3.8911948959894063E-7</v>
      </c>
      <c r="IR220" s="86">
        <f t="shared" ref="IR220:IR227" si="761" xml:space="preserve"> _xlfn.NORM.DIST($B220, L$10, ABS(L$14), TRUE) * _xlfn.NORM.DIST(($B220 - L$10)*L$18, 0, ABS(L$14), TRUE) * 2</f>
        <v>1.856583242970077E-7</v>
      </c>
      <c r="IS220" s="86">
        <f t="shared" ref="IS220:IS227" si="762" xml:space="preserve"> _xlfn.NORM.DIST($B220, M$10, ABS(M$14), TRUE) * _xlfn.NORM.DIST(($B220 - M$10)*M$18, 0, ABS(M$14), TRUE) * 2</f>
        <v>5.557111746284199E-7</v>
      </c>
      <c r="IT220" s="86">
        <f t="shared" ref="IT220:IT227" si="763" xml:space="preserve"> _xlfn.NORM.DIST($B220, N$10, ABS(N$14), TRUE) * _xlfn.NORM.DIST(($B220 - N$10)*N$18, 0, ABS(N$14), TRUE) * 2</f>
        <v>1.0218325377696963E-5</v>
      </c>
      <c r="IU220" s="86">
        <f t="shared" ref="IU220:IU227" si="764" xml:space="preserve"> _xlfn.NORM.DIST($B220, O$10, ABS(O$14), TRUE) * _xlfn.NORM.DIST(($B220 - O$10)*O$18, 0, ABS(O$14), TRUE) * 2</f>
        <v>7.6060496746466064E-5</v>
      </c>
      <c r="IV220" s="86">
        <f t="shared" ref="IV220:IV227" si="765" xml:space="preserve"> _xlfn.NORM.DIST($B220, P$10, ABS(P$14), TRUE) * _xlfn.NORM.DIST(($B220 - P$10)*P$18, 0, ABS(P$14), TRUE) * 2</f>
        <v>1.894479401454563E-2</v>
      </c>
      <c r="IW220" s="86">
        <f t="shared" ref="IW220:IW227" si="766" xml:space="preserve"> _xlfn.NORM.DIST($B220, Q$10, ABS(Q$14), TRUE) * _xlfn.NORM.DIST(($B220 - Q$10)*Q$18, 0, ABS(Q$14), TRUE) * 2</f>
        <v>1.2016445782189304E-2</v>
      </c>
      <c r="IY220" s="86">
        <f t="shared" ref="IY220:IY227" si="767">GM220+HC220+HS220+II220</f>
        <v>2.1406634248826657E-4</v>
      </c>
      <c r="IZ220" s="86">
        <f t="shared" ref="IZ220:IZ227" si="768">GN220+HD220+HT220+IJ220</f>
        <v>1.9772856898226976E-4</v>
      </c>
      <c r="JA220" s="86">
        <f t="shared" ref="JA220:JA227" si="769">GO220+HE220+HU220+IK220</f>
        <v>1.1218112903799994E-5</v>
      </c>
      <c r="JB220" s="86">
        <f t="shared" ref="JB220:JB227" si="770">GP220+HF220+HV220+IL220</f>
        <v>1.862131222885065E-5</v>
      </c>
      <c r="JC220" s="86">
        <f t="shared" ref="JC220:JC227" si="771">GQ220+HG220+HW220+IM220</f>
        <v>3.454613918779467E-5</v>
      </c>
      <c r="JD220" s="86">
        <f t="shared" ref="JD220:JD227" si="772">GR220+HH220+HX220+IN220</f>
        <v>1.045628733098266E-5</v>
      </c>
      <c r="JE220" s="86">
        <f t="shared" ref="JE220:JE227" si="773">GS220+HI220+HY220+IO220</f>
        <v>5.5063591555798344E-6</v>
      </c>
      <c r="JF220" s="86">
        <f t="shared" ref="JF220:JF227" si="774">GT220+HJ220+HZ220+IP220</f>
        <v>3.2567817971605079E-6</v>
      </c>
      <c r="JG220" s="86">
        <f t="shared" ref="JG220:JG227" si="775">GU220+HK220+IA220+IQ220</f>
        <v>3.8911948959894063E-7</v>
      </c>
      <c r="JH220" s="86">
        <f t="shared" ref="JH220:JH227" si="776">GV220+HL220+IB220+IR220</f>
        <v>1.856583242970077E-7</v>
      </c>
      <c r="JI220" s="86">
        <f t="shared" ref="JI220:JI227" si="777">GW220+HM220+IC220+IS220</f>
        <v>5.557111746284199E-7</v>
      </c>
      <c r="JJ220" s="86">
        <f t="shared" ref="JJ220:JJ227" si="778">GX220+HN220+ID220+IT220</f>
        <v>1.0218325377696963E-5</v>
      </c>
      <c r="JK220" s="86">
        <f t="shared" ref="JK220:JK227" si="779">GY220+HO220+IE220+IU220</f>
        <v>7.6060496746466064E-5</v>
      </c>
      <c r="JL220" s="86">
        <f t="shared" ref="JL220:JL227" si="780">GZ220+HP220+IF220+IV220</f>
        <v>1.894479401454563E-2</v>
      </c>
      <c r="JM220" s="86">
        <f t="shared" ref="JM220:JM227" si="781">HA220+HQ220+IG220+IW220</f>
        <v>1.2016445782189304E-2</v>
      </c>
    </row>
    <row r="221" spans="2:273" x14ac:dyDescent="0.25">
      <c r="B221" s="2">
        <v>194</v>
      </c>
      <c r="C221" s="37">
        <v>57.109000000000002</v>
      </c>
      <c r="D221" s="37">
        <v>58.19</v>
      </c>
      <c r="E221" s="37">
        <v>57.762</v>
      </c>
      <c r="F221" s="37">
        <v>56.643000000000001</v>
      </c>
      <c r="G221" s="37">
        <v>57.570999999999998</v>
      </c>
      <c r="H221" s="37">
        <v>56.356999999999999</v>
      </c>
      <c r="I221" s="37">
        <v>57.594999999999999</v>
      </c>
      <c r="J221" s="37">
        <v>54.908999999999999</v>
      </c>
      <c r="K221" s="37">
        <v>54.488999999999997</v>
      </c>
      <c r="L221" s="37">
        <v>52.622</v>
      </c>
      <c r="M221" s="37">
        <v>51.4</v>
      </c>
      <c r="N221" s="37">
        <v>50.622</v>
      </c>
      <c r="O221" s="37">
        <v>50.511000000000003</v>
      </c>
      <c r="P221" s="37">
        <v>50.591000000000001</v>
      </c>
      <c r="Q221" s="37">
        <v>51.488399999999999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50.947505830145218</v>
      </c>
      <c r="AG221" s="4">
        <f t="shared" si="667"/>
        <v>51.843195928837027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-0.35650583014521686</v>
      </c>
      <c r="AW221" s="4">
        <f t="shared" si="681"/>
        <v>-0.35479592883702793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50.947501536712942</v>
      </c>
      <c r="BM221" s="2">
        <f t="shared" si="584"/>
        <v>51.843195919042977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51.488399999999999</v>
      </c>
      <c r="DK221" s="2">
        <f t="shared" si="712"/>
        <v>106.56746738145576</v>
      </c>
      <c r="DL221" s="2">
        <f t="shared" si="713"/>
        <v>105.56070431893687</v>
      </c>
      <c r="DM221" s="2">
        <f t="shared" si="713"/>
        <v>113.76784868619752</v>
      </c>
      <c r="DN221" s="2">
        <f t="shared" si="713"/>
        <v>109.29515584415586</v>
      </c>
      <c r="DO221" s="2">
        <f t="shared" si="713"/>
        <v>105.06355543851122</v>
      </c>
      <c r="DP221" s="2">
        <f t="shared" si="713"/>
        <v>98.655417094533377</v>
      </c>
      <c r="DQ221" s="2">
        <f t="shared" si="713"/>
        <v>110.30040375234523</v>
      </c>
      <c r="DR221" s="2">
        <f t="shared" si="713"/>
        <v>112.34942645074221</v>
      </c>
      <c r="DS221" s="2">
        <f t="shared" si="713"/>
        <v>84.3983734521576</v>
      </c>
      <c r="DT221" s="2">
        <f t="shared" si="713"/>
        <v>94.34952530364373</v>
      </c>
      <c r="DU221" s="2">
        <f t="shared" si="713"/>
        <v>95.01969109311743</v>
      </c>
      <c r="DV221" s="2">
        <f t="shared" si="713"/>
        <v>99.600454784240114</v>
      </c>
      <c r="DW221" s="2">
        <f t="shared" si="713"/>
        <v>99.838684668989558</v>
      </c>
      <c r="DX221" s="2">
        <f t="shared" si="713"/>
        <v>78.361132404181191</v>
      </c>
      <c r="DY221" s="2">
        <f t="shared" si="713"/>
        <v>76.466014509246079</v>
      </c>
      <c r="EA221" s="2">
        <f t="shared" si="652"/>
        <v>57.336531359014337</v>
      </c>
      <c r="EB221" s="2">
        <f t="shared" si="714"/>
        <v>55.741185518561025</v>
      </c>
      <c r="EC221" s="2">
        <f t="shared" si="715"/>
        <v>54.155314338501086</v>
      </c>
      <c r="ED221" s="2">
        <f t="shared" si="716"/>
        <v>52.274000793208856</v>
      </c>
      <c r="EE221" s="2">
        <f t="shared" si="717"/>
        <v>53.765927359731478</v>
      </c>
      <c r="EF221" s="2">
        <f t="shared" si="718"/>
        <v>53.698160854125618</v>
      </c>
      <c r="EG221" s="2">
        <f t="shared" si="719"/>
        <v>52.085050911878362</v>
      </c>
      <c r="EH221" s="2">
        <f t="shared" si="720"/>
        <v>52.20733333132624</v>
      </c>
      <c r="EI221" s="2">
        <f t="shared" si="721"/>
        <v>51.330275525965376</v>
      </c>
      <c r="EJ221" s="2">
        <f t="shared" si="722"/>
        <v>49.316170758156503</v>
      </c>
      <c r="EK221" s="2">
        <f t="shared" si="723"/>
        <v>48.917233696448633</v>
      </c>
      <c r="EL221" s="2">
        <f t="shared" si="724"/>
        <v>45.534824085818954</v>
      </c>
      <c r="EM221" s="2">
        <f t="shared" si="725"/>
        <v>46.687564385832111</v>
      </c>
      <c r="EN221" s="2">
        <f t="shared" si="726"/>
        <v>50.611770753998464</v>
      </c>
      <c r="EO221" s="2">
        <f t="shared" si="727"/>
        <v>54.491827734811693</v>
      </c>
      <c r="EQ221" s="2">
        <f t="shared" si="728"/>
        <v>57.599915106297189</v>
      </c>
      <c r="ER221" s="2">
        <f t="shared" si="729"/>
        <v>57.262028797948986</v>
      </c>
      <c r="ES221" s="2">
        <f t="shared" si="729"/>
        <v>55.750892847711157</v>
      </c>
      <c r="ET221" s="2">
        <f t="shared" si="729"/>
        <v>54.708695519052441</v>
      </c>
      <c r="EU221" s="2">
        <f t="shared" si="729"/>
        <v>55.809971881527503</v>
      </c>
      <c r="EV221" s="2">
        <f t="shared" si="729"/>
        <v>55.762607429067153</v>
      </c>
      <c r="EW221" s="2">
        <f t="shared" si="729"/>
        <v>54.741734192544904</v>
      </c>
      <c r="EX221" s="2">
        <f t="shared" si="729"/>
        <v>53.898446771833591</v>
      </c>
      <c r="EY221" s="2">
        <f t="shared" si="729"/>
        <v>53.290100666666675</v>
      </c>
      <c r="EZ221" s="2">
        <f t="shared" si="729"/>
        <v>50.822567606592841</v>
      </c>
      <c r="FA221" s="2">
        <f t="shared" si="729"/>
        <v>49.498448302334694</v>
      </c>
      <c r="FB221" s="2">
        <f t="shared" si="729"/>
        <v>48.291067597125242</v>
      </c>
      <c r="FC221" s="2">
        <f t="shared" si="729"/>
        <v>48.880275351981936</v>
      </c>
      <c r="FD221" s="2">
        <f t="shared" si="729"/>
        <v>50.965560268536407</v>
      </c>
      <c r="FE221" s="2">
        <f t="shared" si="729"/>
        <v>51.693841862271228</v>
      </c>
      <c r="FG221" s="2">
        <f t="shared" si="730"/>
        <v>0.99999908822298411</v>
      </c>
      <c r="FH221" s="2">
        <f t="shared" si="731"/>
        <v>0.99999903880465191</v>
      </c>
      <c r="FI221" s="2">
        <f t="shared" si="731"/>
        <v>0.99999902398920837</v>
      </c>
      <c r="FJ221" s="2">
        <f t="shared" si="731"/>
        <v>0.99999896769960761</v>
      </c>
      <c r="FK221" s="2">
        <f t="shared" si="731"/>
        <v>0.99999913289179709</v>
      </c>
      <c r="FL221" s="2">
        <f t="shared" si="731"/>
        <v>0.99999897849735653</v>
      </c>
      <c r="FM221" s="2">
        <f t="shared" si="731"/>
        <v>0.99999889218863658</v>
      </c>
      <c r="FN221" s="2">
        <f t="shared" si="731"/>
        <v>0.99999881512352473</v>
      </c>
      <c r="FO221" s="2">
        <f t="shared" si="731"/>
        <v>0.99999889618290383</v>
      </c>
      <c r="FP221" s="2">
        <f t="shared" si="731"/>
        <v>0.99999885394993437</v>
      </c>
      <c r="FQ221" s="2">
        <f t="shared" si="731"/>
        <v>0.99999886038389862</v>
      </c>
      <c r="FR221" s="2">
        <f t="shared" si="731"/>
        <v>0.99999890685907522</v>
      </c>
      <c r="FS221" s="2">
        <f t="shared" si="731"/>
        <v>0.99999895943226702</v>
      </c>
      <c r="FT221" s="2">
        <f t="shared" si="731"/>
        <v>0.99999887664238041</v>
      </c>
      <c r="FU221" s="2">
        <f t="shared" si="731"/>
        <v>0.99999867524231834</v>
      </c>
      <c r="FW221" s="2">
        <f t="shared" si="748"/>
        <v>0.9684139399036702</v>
      </c>
      <c r="FX221" s="2">
        <f t="shared" si="588"/>
        <v>0.96973996059863588</v>
      </c>
      <c r="FY221" s="2">
        <f t="shared" si="589"/>
        <v>0.97688242086116128</v>
      </c>
      <c r="FZ221" s="2">
        <f t="shared" si="590"/>
        <v>0.97282993772064419</v>
      </c>
      <c r="GA221" s="2">
        <f t="shared" si="591"/>
        <v>0.97695468489961867</v>
      </c>
      <c r="GB221" s="2">
        <f t="shared" si="592"/>
        <v>0.97473425961208549</v>
      </c>
      <c r="GC221" s="2">
        <f t="shared" si="593"/>
        <v>0.97742246968619617</v>
      </c>
      <c r="GD221" s="2">
        <f t="shared" si="594"/>
        <v>0.97822370988479224</v>
      </c>
      <c r="GE221" s="2">
        <f t="shared" si="595"/>
        <v>0.98189969507181729</v>
      </c>
      <c r="GF221" s="2">
        <f t="shared" si="596"/>
        <v>0.98221143335682981</v>
      </c>
      <c r="GG221" s="2">
        <f t="shared" si="597"/>
        <v>0.98031945185837233</v>
      </c>
      <c r="GH221" s="2">
        <f t="shared" si="598"/>
        <v>0.97553195628743394</v>
      </c>
      <c r="GI221" s="2">
        <f t="shared" si="599"/>
        <v>0.97134354032032333</v>
      </c>
      <c r="GJ221" s="2">
        <f t="shared" si="600"/>
        <v>0.94886817291931713</v>
      </c>
      <c r="GK221" s="2">
        <f t="shared" si="601"/>
        <v>0.94663127224318744</v>
      </c>
      <c r="GM221" s="86">
        <f t="shared" si="749"/>
        <v>2.4471875045175061E-288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6.7683036304333692E-223</v>
      </c>
      <c r="HA221" s="86">
        <f t="shared" si="615"/>
        <v>3.9217870558771989E-224</v>
      </c>
      <c r="HC221" s="86">
        <f t="shared" si="750"/>
        <v>1.6199538364402559E-240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4.8625894245318484E-130</v>
      </c>
      <c r="HQ221" s="86">
        <f t="shared" si="629"/>
        <v>8.6003724178256691E-237</v>
      </c>
      <c r="HS221" s="86">
        <f t="shared" si="751"/>
        <v>7.6977141539956152E-81</v>
      </c>
      <c r="HT221" s="86">
        <f t="shared" si="630"/>
        <v>1.6142401879446288E-81</v>
      </c>
      <c r="HU221" s="86">
        <f t="shared" si="631"/>
        <v>2.7413988159012248E-102</v>
      </c>
      <c r="HV221" s="86">
        <f t="shared" si="632"/>
        <v>6.2939962346924743E-108</v>
      </c>
      <c r="HW221" s="86">
        <f t="shared" si="633"/>
        <v>2.6690097727333337E-91</v>
      </c>
      <c r="HX221" s="86">
        <f t="shared" si="634"/>
        <v>3.5273680247007079E-106</v>
      </c>
      <c r="HY221" s="86">
        <f t="shared" si="635"/>
        <v>6.0478887917787687E-108</v>
      </c>
      <c r="HZ221" s="86">
        <f t="shared" si="636"/>
        <v>3.0559236742901564E-112</v>
      </c>
      <c r="IA221" s="86">
        <f t="shared" si="637"/>
        <v>5.539674228382769E-127</v>
      </c>
      <c r="IB221" s="86">
        <f t="shared" si="638"/>
        <v>1.4689212726533946E-129</v>
      </c>
      <c r="IC221" s="86">
        <f t="shared" si="639"/>
        <v>5.411987482244136E-126</v>
      </c>
      <c r="ID221" s="86">
        <f t="shared" si="640"/>
        <v>8.9013451625360331E-106</v>
      </c>
      <c r="IE221" s="86">
        <f t="shared" si="641"/>
        <v>9.8033512834243055E-90</v>
      </c>
      <c r="IF221" s="86">
        <f t="shared" si="642"/>
        <v>5.8639972503125912E-56</v>
      </c>
      <c r="IG221" s="86">
        <f t="shared" si="643"/>
        <v>2.0834067378398555E-37</v>
      </c>
      <c r="II221" s="86">
        <f t="shared" si="752"/>
        <v>1.4227928266822941E-4</v>
      </c>
      <c r="IJ221" s="86">
        <f t="shared" si="753"/>
        <v>1.3158748087775592E-4</v>
      </c>
      <c r="IK221" s="86">
        <f t="shared" si="754"/>
        <v>6.6989082694178657E-6</v>
      </c>
      <c r="IL221" s="86">
        <f t="shared" si="755"/>
        <v>1.1132746756336818E-5</v>
      </c>
      <c r="IM221" s="86">
        <f t="shared" si="756"/>
        <v>2.1802795694868293E-5</v>
      </c>
      <c r="IN221" s="86">
        <f t="shared" si="757"/>
        <v>6.139526410461052E-6</v>
      </c>
      <c r="IO221" s="86">
        <f t="shared" si="758"/>
        <v>3.1871218374007599E-6</v>
      </c>
      <c r="IP221" s="86">
        <f t="shared" si="759"/>
        <v>1.8480056267033753E-6</v>
      </c>
      <c r="IQ221" s="86">
        <f t="shared" si="760"/>
        <v>2.0582985766599071E-7</v>
      </c>
      <c r="IR221" s="86">
        <f t="shared" si="761"/>
        <v>9.5194501393976547E-8</v>
      </c>
      <c r="IS221" s="86">
        <f t="shared" si="762"/>
        <v>2.9466663481225647E-7</v>
      </c>
      <c r="IT221" s="86">
        <f t="shared" si="763"/>
        <v>6.0225637173919545E-6</v>
      </c>
      <c r="IU221" s="86">
        <f t="shared" si="764"/>
        <v>4.851060426910602E-5</v>
      </c>
      <c r="IV221" s="86">
        <f t="shared" si="765"/>
        <v>1.5392090349668546E-2</v>
      </c>
      <c r="IW221" s="86">
        <f t="shared" si="766"/>
        <v>9.4655040166834944E-3</v>
      </c>
      <c r="IY221" s="86">
        <f t="shared" si="767"/>
        <v>1.4227928266822941E-4</v>
      </c>
      <c r="IZ221" s="86">
        <f t="shared" si="768"/>
        <v>1.3158748087775592E-4</v>
      </c>
      <c r="JA221" s="86">
        <f t="shared" si="769"/>
        <v>6.6989082694178657E-6</v>
      </c>
      <c r="JB221" s="86">
        <f t="shared" si="770"/>
        <v>1.1132746756336818E-5</v>
      </c>
      <c r="JC221" s="86">
        <f t="shared" si="771"/>
        <v>2.1802795694868293E-5</v>
      </c>
      <c r="JD221" s="86">
        <f t="shared" si="772"/>
        <v>6.139526410461052E-6</v>
      </c>
      <c r="JE221" s="86">
        <f t="shared" si="773"/>
        <v>3.1871218374007599E-6</v>
      </c>
      <c r="JF221" s="86">
        <f t="shared" si="774"/>
        <v>1.8480056267033753E-6</v>
      </c>
      <c r="JG221" s="86">
        <f t="shared" si="775"/>
        <v>2.0582985766599071E-7</v>
      </c>
      <c r="JH221" s="86">
        <f t="shared" si="776"/>
        <v>9.5194501393976547E-8</v>
      </c>
      <c r="JI221" s="86">
        <f t="shared" si="777"/>
        <v>2.9466663481225647E-7</v>
      </c>
      <c r="JJ221" s="86">
        <f t="shared" si="778"/>
        <v>6.0225637173919545E-6</v>
      </c>
      <c r="JK221" s="86">
        <f t="shared" si="779"/>
        <v>4.851060426910602E-5</v>
      </c>
      <c r="JL221" s="86">
        <f t="shared" si="780"/>
        <v>1.5392090349668546E-2</v>
      </c>
      <c r="JM221" s="86">
        <f t="shared" si="781"/>
        <v>9.4655040166834944E-3</v>
      </c>
    </row>
    <row r="222" spans="2:273" x14ac:dyDescent="0.25">
      <c r="B222" s="2">
        <v>195</v>
      </c>
      <c r="C222" s="37">
        <v>56.238999999999997</v>
      </c>
      <c r="D222" s="37">
        <v>57.786000000000001</v>
      </c>
      <c r="E222" s="37">
        <v>57.048000000000002</v>
      </c>
      <c r="F222" s="37">
        <v>56.024000000000001</v>
      </c>
      <c r="G222" s="37">
        <v>57.356999999999999</v>
      </c>
      <c r="H222" s="37">
        <v>56.262</v>
      </c>
      <c r="I222" s="37">
        <v>55.951999999999998</v>
      </c>
      <c r="J222" s="37">
        <v>56.226999999999997</v>
      </c>
      <c r="K222" s="37">
        <v>54.756</v>
      </c>
      <c r="L222" s="37">
        <v>53.021999999999998</v>
      </c>
      <c r="M222" s="37">
        <v>51.511000000000003</v>
      </c>
      <c r="N222" s="37">
        <v>50.267000000000003</v>
      </c>
      <c r="O222" s="37">
        <v>50.311</v>
      </c>
      <c r="P222" s="37">
        <v>51.226999999999997</v>
      </c>
      <c r="Q222" s="37">
        <v>52.023299999999999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50.843809242790201</v>
      </c>
      <c r="AG222" s="4">
        <f t="shared" si="667"/>
        <v>51.733059116436031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0.38319075720979612</v>
      </c>
      <c r="AW222" s="4">
        <f t="shared" si="681"/>
        <v>0.2902408835639676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50.843807500169838</v>
      </c>
      <c r="BM222" s="2">
        <f t="shared" si="584"/>
        <v>51.733059113926267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52.023299999999999</v>
      </c>
      <c r="DK222" s="2">
        <f t="shared" si="712"/>
        <v>106.75930715795832</v>
      </c>
      <c r="DL222" s="2">
        <f t="shared" si="713"/>
        <v>105.72863122923587</v>
      </c>
      <c r="DM222" s="2">
        <f t="shared" si="713"/>
        <v>113.98053020235578</v>
      </c>
      <c r="DN222" s="2">
        <f t="shared" si="713"/>
        <v>109.48684279673816</v>
      </c>
      <c r="DO222" s="2">
        <f t="shared" si="713"/>
        <v>105.23091489074361</v>
      </c>
      <c r="DP222" s="2">
        <f t="shared" si="713"/>
        <v>98.786162488674108</v>
      </c>
      <c r="DQ222" s="2">
        <f t="shared" si="713"/>
        <v>110.49896247654786</v>
      </c>
      <c r="DR222" s="2">
        <f t="shared" si="713"/>
        <v>112.56086977058027</v>
      </c>
      <c r="DS222" s="2">
        <f t="shared" si="713"/>
        <v>84.430215478424017</v>
      </c>
      <c r="DT222" s="2">
        <f t="shared" si="713"/>
        <v>94.461406882591106</v>
      </c>
      <c r="DU222" s="2">
        <f t="shared" si="713"/>
        <v>95.145295546558728</v>
      </c>
      <c r="DV222" s="2">
        <f t="shared" si="713"/>
        <v>99.764302157598465</v>
      </c>
      <c r="DW222" s="2">
        <f t="shared" si="713"/>
        <v>100.00144947735193</v>
      </c>
      <c r="DX222" s="2">
        <f t="shared" si="713"/>
        <v>78.411225435540075</v>
      </c>
      <c r="DY222" s="2">
        <f t="shared" si="713"/>
        <v>76.526552418207672</v>
      </c>
      <c r="EA222" s="2">
        <f t="shared" si="652"/>
        <v>57.253673420915916</v>
      </c>
      <c r="EB222" s="2">
        <f t="shared" si="714"/>
        <v>55.629840535782606</v>
      </c>
      <c r="EC222" s="2">
        <f t="shared" si="715"/>
        <v>54.022961699734921</v>
      </c>
      <c r="ED222" s="2">
        <f t="shared" si="716"/>
        <v>52.117928558671181</v>
      </c>
      <c r="EE222" s="2">
        <f t="shared" si="717"/>
        <v>53.631194365068559</v>
      </c>
      <c r="EF222" s="2">
        <f t="shared" si="718"/>
        <v>53.578907819128418</v>
      </c>
      <c r="EG222" s="2">
        <f t="shared" si="719"/>
        <v>51.936321952154316</v>
      </c>
      <c r="EH222" s="2">
        <f t="shared" si="720"/>
        <v>52.06894131070942</v>
      </c>
      <c r="EI222" s="2">
        <f t="shared" si="721"/>
        <v>51.207229826897475</v>
      </c>
      <c r="EJ222" s="2">
        <f t="shared" si="722"/>
        <v>49.182624829391429</v>
      </c>
      <c r="EK222" s="2">
        <f t="shared" si="723"/>
        <v>48.79128000586195</v>
      </c>
      <c r="EL222" s="2">
        <f t="shared" si="724"/>
        <v>45.380609370414902</v>
      </c>
      <c r="EM222" s="2">
        <f t="shared" si="725"/>
        <v>46.538837244205467</v>
      </c>
      <c r="EN222" s="2">
        <f t="shared" si="726"/>
        <v>50.502726669952054</v>
      </c>
      <c r="EO222" s="2">
        <f t="shared" si="727"/>
        <v>54.424769701517668</v>
      </c>
      <c r="EQ222" s="2">
        <f t="shared" si="728"/>
        <v>57.5203091836147</v>
      </c>
      <c r="ER222" s="2">
        <f t="shared" si="729"/>
        <v>57.16889937922447</v>
      </c>
      <c r="ES222" s="2">
        <f t="shared" si="729"/>
        <v>55.637325673770242</v>
      </c>
      <c r="ET222" s="2">
        <f t="shared" si="729"/>
        <v>54.582168216904883</v>
      </c>
      <c r="EU222" s="2">
        <f t="shared" si="729"/>
        <v>55.699077285630118</v>
      </c>
      <c r="EV222" s="2">
        <f t="shared" si="729"/>
        <v>55.668075615672464</v>
      </c>
      <c r="EW222" s="2">
        <f t="shared" si="729"/>
        <v>54.624441758825022</v>
      </c>
      <c r="EX222" s="2">
        <f t="shared" si="729"/>
        <v>53.779743745964424</v>
      </c>
      <c r="EY222" s="2">
        <f t="shared" si="729"/>
        <v>53.189726888888892</v>
      </c>
      <c r="EZ222" s="2">
        <f t="shared" si="729"/>
        <v>50.706592167504461</v>
      </c>
      <c r="FA222" s="2">
        <f t="shared" si="729"/>
        <v>49.379263254207125</v>
      </c>
      <c r="FB222" s="2">
        <f t="shared" si="729"/>
        <v>48.168301169685009</v>
      </c>
      <c r="FC222" s="2">
        <f t="shared" si="729"/>
        <v>48.756648637311152</v>
      </c>
      <c r="FD222" s="2">
        <f t="shared" si="729"/>
        <v>50.860540154855713</v>
      </c>
      <c r="FE222" s="2">
        <f t="shared" si="729"/>
        <v>51.594631587375474</v>
      </c>
      <c r="FG222" s="2">
        <f t="shared" si="730"/>
        <v>0.99999916844941172</v>
      </c>
      <c r="FH222" s="2">
        <f t="shared" si="731"/>
        <v>0.99999912337934971</v>
      </c>
      <c r="FI222" s="2">
        <f t="shared" si="731"/>
        <v>0.99999910986750218</v>
      </c>
      <c r="FJ222" s="2">
        <f t="shared" si="731"/>
        <v>0.9999990585307672</v>
      </c>
      <c r="FK222" s="2">
        <f t="shared" si="731"/>
        <v>0.99999920918785967</v>
      </c>
      <c r="FL222" s="2">
        <f t="shared" si="731"/>
        <v>0.999999068378433</v>
      </c>
      <c r="FM222" s="2">
        <f t="shared" si="731"/>
        <v>0.99999898966393008</v>
      </c>
      <c r="FN222" s="2">
        <f t="shared" si="731"/>
        <v>0.99999891937969854</v>
      </c>
      <c r="FO222" s="2">
        <f t="shared" si="731"/>
        <v>0.99999899330674591</v>
      </c>
      <c r="FP222" s="2">
        <f t="shared" si="731"/>
        <v>0.99999895478981238</v>
      </c>
      <c r="FQ222" s="2">
        <f t="shared" si="731"/>
        <v>0.99999896065765859</v>
      </c>
      <c r="FR222" s="2">
        <f t="shared" si="731"/>
        <v>0.99999900304353173</v>
      </c>
      <c r="FS222" s="2">
        <f t="shared" si="731"/>
        <v>0.99999905099086162</v>
      </c>
      <c r="FT222" s="2">
        <f t="shared" si="731"/>
        <v>0.99999897548557315</v>
      </c>
      <c r="FU222" s="2">
        <f t="shared" si="731"/>
        <v>0.99999879180649398</v>
      </c>
      <c r="FW222" s="2">
        <f t="shared" si="748"/>
        <v>0.97111288686169406</v>
      </c>
      <c r="FX222" s="2">
        <f t="shared" si="588"/>
        <v>0.97232884006843778</v>
      </c>
      <c r="FY222" s="2">
        <f t="shared" si="589"/>
        <v>0.97887354399793891</v>
      </c>
      <c r="FZ222" s="2">
        <f t="shared" si="590"/>
        <v>0.97516122736246291</v>
      </c>
      <c r="GA222" s="2">
        <f t="shared" si="591"/>
        <v>0.97893971809960212</v>
      </c>
      <c r="GB222" s="2">
        <f t="shared" si="592"/>
        <v>0.97690603043740909</v>
      </c>
      <c r="GC222" s="2">
        <f t="shared" si="593"/>
        <v>0.97936806067236093</v>
      </c>
      <c r="GD222" s="2">
        <f t="shared" si="594"/>
        <v>0.98010166061380166</v>
      </c>
      <c r="GE222" s="2">
        <f t="shared" si="595"/>
        <v>0.98346599314396177</v>
      </c>
      <c r="GF222" s="2">
        <f t="shared" si="596"/>
        <v>0.98375120176880371</v>
      </c>
      <c r="GG222" s="2">
        <f t="shared" si="597"/>
        <v>0.98201999124028305</v>
      </c>
      <c r="GH222" s="2">
        <f t="shared" si="598"/>
        <v>0.97763673253171757</v>
      </c>
      <c r="GI222" s="2">
        <f t="shared" si="599"/>
        <v>0.97379893326959632</v>
      </c>
      <c r="GJ222" s="2">
        <f t="shared" si="600"/>
        <v>0.95315646823651401</v>
      </c>
      <c r="GK222" s="2">
        <f t="shared" si="601"/>
        <v>0.95109750205163035</v>
      </c>
      <c r="GM222" s="86">
        <f t="shared" si="749"/>
        <v>8.996334893639006E-293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2.5732145872448276E-226</v>
      </c>
      <c r="HA222" s="86">
        <f t="shared" si="615"/>
        <v>1.4498960774347833E-227</v>
      </c>
      <c r="HC222" s="86">
        <f t="shared" si="750"/>
        <v>5.0262949596889707E-245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1.8405338195113194E-132</v>
      </c>
      <c r="HQ222" s="86">
        <f t="shared" si="629"/>
        <v>2.8427921277296765E-241</v>
      </c>
      <c r="HS222" s="86">
        <f t="shared" si="751"/>
        <v>2.8287210402581502E-83</v>
      </c>
      <c r="HT222" s="86">
        <f t="shared" si="630"/>
        <v>6.0534065492420715E-84</v>
      </c>
      <c r="HU222" s="86">
        <f t="shared" si="631"/>
        <v>2.9440587940800615E-105</v>
      </c>
      <c r="HV222" s="86">
        <f t="shared" si="632"/>
        <v>4.8327275206422526E-111</v>
      </c>
      <c r="HW222" s="86">
        <f t="shared" si="633"/>
        <v>6.1146200317894614E-94</v>
      </c>
      <c r="HX222" s="86">
        <f t="shared" si="634"/>
        <v>2.7118808892024625E-109</v>
      </c>
      <c r="HY222" s="86">
        <f t="shared" si="635"/>
        <v>4.419702373205097E-111</v>
      </c>
      <c r="HZ222" s="86">
        <f t="shared" si="636"/>
        <v>1.7457249095670418E-115</v>
      </c>
      <c r="IA222" s="86">
        <f t="shared" si="637"/>
        <v>1.4521123333917197E-130</v>
      </c>
      <c r="IB222" s="86">
        <f t="shared" si="638"/>
        <v>2.926149000023741E-133</v>
      </c>
      <c r="IC222" s="86">
        <f t="shared" si="639"/>
        <v>1.3645265955766758E-129</v>
      </c>
      <c r="ID222" s="86">
        <f t="shared" si="640"/>
        <v>7.3514573844522409E-109</v>
      </c>
      <c r="IE222" s="86">
        <f t="shared" si="641"/>
        <v>2.1268467995953552E-92</v>
      </c>
      <c r="IF222" s="86">
        <f t="shared" si="642"/>
        <v>9.8135855911856875E-58</v>
      </c>
      <c r="IG222" s="86">
        <f t="shared" si="643"/>
        <v>1.3048749450203757E-38</v>
      </c>
      <c r="II222" s="86">
        <f t="shared" si="752"/>
        <v>9.3629709927472516E-5</v>
      </c>
      <c r="IJ222" s="86">
        <f t="shared" si="753"/>
        <v>8.6716856069888481E-5</v>
      </c>
      <c r="IK222" s="86">
        <f t="shared" si="754"/>
        <v>3.9533470575303331E-6</v>
      </c>
      <c r="IL222" s="86">
        <f t="shared" si="755"/>
        <v>6.5745003390429293E-6</v>
      </c>
      <c r="IM222" s="86">
        <f t="shared" si="756"/>
        <v>1.361746708639457E-5</v>
      </c>
      <c r="IN222" s="86">
        <f t="shared" si="757"/>
        <v>3.5601195953247457E-6</v>
      </c>
      <c r="IO222" s="86">
        <f t="shared" si="758"/>
        <v>1.8218326928047284E-6</v>
      </c>
      <c r="IP222" s="86">
        <f t="shared" si="759"/>
        <v>1.0352231282268599E-6</v>
      </c>
      <c r="IQ222" s="86">
        <f t="shared" si="760"/>
        <v>1.0737252821272441E-7</v>
      </c>
      <c r="IR222" s="86">
        <f t="shared" si="761"/>
        <v>4.8104083875300265E-8</v>
      </c>
      <c r="IS222" s="86">
        <f t="shared" si="762"/>
        <v>1.5405364081373508E-7</v>
      </c>
      <c r="IT222" s="86">
        <f t="shared" si="763"/>
        <v>3.5062428239108552E-6</v>
      </c>
      <c r="IU222" s="86">
        <f t="shared" si="764"/>
        <v>3.060828420693481E-5</v>
      </c>
      <c r="IV222" s="86">
        <f t="shared" si="765"/>
        <v>1.2439526234917129E-2</v>
      </c>
      <c r="IW222" s="86">
        <f t="shared" si="766"/>
        <v>7.4091270146295976E-3</v>
      </c>
      <c r="IY222" s="86">
        <f t="shared" si="767"/>
        <v>9.3629709927472516E-5</v>
      </c>
      <c r="IZ222" s="86">
        <f t="shared" si="768"/>
        <v>8.6716856069888481E-5</v>
      </c>
      <c r="JA222" s="86">
        <f t="shared" si="769"/>
        <v>3.9533470575303331E-6</v>
      </c>
      <c r="JB222" s="86">
        <f t="shared" si="770"/>
        <v>6.5745003390429293E-6</v>
      </c>
      <c r="JC222" s="86">
        <f t="shared" si="771"/>
        <v>1.361746708639457E-5</v>
      </c>
      <c r="JD222" s="86">
        <f t="shared" si="772"/>
        <v>3.5601195953247457E-6</v>
      </c>
      <c r="JE222" s="86">
        <f t="shared" si="773"/>
        <v>1.8218326928047284E-6</v>
      </c>
      <c r="JF222" s="86">
        <f t="shared" si="774"/>
        <v>1.0352231282268599E-6</v>
      </c>
      <c r="JG222" s="86">
        <f t="shared" si="775"/>
        <v>1.0737252821272441E-7</v>
      </c>
      <c r="JH222" s="86">
        <f t="shared" si="776"/>
        <v>4.8104083875300265E-8</v>
      </c>
      <c r="JI222" s="86">
        <f t="shared" si="777"/>
        <v>1.5405364081373508E-7</v>
      </c>
      <c r="JJ222" s="86">
        <f t="shared" si="778"/>
        <v>3.5062428239108552E-6</v>
      </c>
      <c r="JK222" s="86">
        <f t="shared" si="779"/>
        <v>3.060828420693481E-5</v>
      </c>
      <c r="JL222" s="86">
        <f t="shared" si="780"/>
        <v>1.2439526234917129E-2</v>
      </c>
      <c r="JM222" s="86">
        <f t="shared" si="781"/>
        <v>7.4091270146295976E-3</v>
      </c>
    </row>
    <row r="223" spans="2:273" x14ac:dyDescent="0.25">
      <c r="B223" s="2">
        <v>196</v>
      </c>
      <c r="C223" s="37">
        <v>56.587000000000003</v>
      </c>
      <c r="D223" s="37">
        <v>57.856999999999999</v>
      </c>
      <c r="E223" s="37">
        <v>56.881</v>
      </c>
      <c r="F223" s="37">
        <v>55.832999999999998</v>
      </c>
      <c r="G223" s="37">
        <v>56.975999999999999</v>
      </c>
      <c r="H223" s="37">
        <v>55.975999999999999</v>
      </c>
      <c r="I223" s="37">
        <v>56.762</v>
      </c>
      <c r="J223" s="37">
        <v>55.795000000000002</v>
      </c>
      <c r="K223" s="37">
        <v>55.8</v>
      </c>
      <c r="L223" s="37">
        <v>52.4</v>
      </c>
      <c r="M223" s="37">
        <v>51.110999999999997</v>
      </c>
      <c r="N223" s="37">
        <v>49.710999999999999</v>
      </c>
      <c r="O223" s="37">
        <v>50.110999999999997</v>
      </c>
      <c r="P223" s="37">
        <v>52.113999999999997</v>
      </c>
      <c r="Q223" s="37">
        <v>51.255800000000001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50.740024626052552</v>
      </c>
      <c r="AG223" s="4">
        <f t="shared" si="667"/>
        <v>51.6236545036381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1.3739753739474452</v>
      </c>
      <c r="AW223" s="4">
        <f t="shared" si="681"/>
        <v>-0.36785450363809957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50.74002393739076</v>
      </c>
      <c r="BM223" s="2">
        <f t="shared" si="584"/>
        <v>51.623654503021136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51.255800000000001</v>
      </c>
      <c r="DK223" s="2">
        <f t="shared" si="712"/>
        <v>106.95114693446089</v>
      </c>
      <c r="DL223" s="2">
        <f t="shared" si="713"/>
        <v>105.89655813953489</v>
      </c>
      <c r="DM223" s="2">
        <f t="shared" si="713"/>
        <v>114.19321171851405</v>
      </c>
      <c r="DN223" s="2">
        <f t="shared" si="713"/>
        <v>109.67852974932046</v>
      </c>
      <c r="DO223" s="2">
        <f t="shared" si="713"/>
        <v>105.39827434297601</v>
      </c>
      <c r="DP223" s="2">
        <f t="shared" si="713"/>
        <v>98.916907882814854</v>
      </c>
      <c r="DQ223" s="2">
        <f t="shared" si="713"/>
        <v>110.69752120075049</v>
      </c>
      <c r="DR223" s="2">
        <f t="shared" si="713"/>
        <v>112.77231309041834</v>
      </c>
      <c r="DS223" s="2">
        <f t="shared" si="713"/>
        <v>84.462057504690435</v>
      </c>
      <c r="DT223" s="2">
        <f t="shared" si="713"/>
        <v>94.573288461538468</v>
      </c>
      <c r="DU223" s="2">
        <f t="shared" si="713"/>
        <v>95.270900000000012</v>
      </c>
      <c r="DV223" s="2">
        <f t="shared" si="713"/>
        <v>99.928149530956816</v>
      </c>
      <c r="DW223" s="2">
        <f t="shared" si="713"/>
        <v>100.16421428571429</v>
      </c>
      <c r="DX223" s="2">
        <f t="shared" si="713"/>
        <v>78.461318466898973</v>
      </c>
      <c r="DY223" s="2">
        <f t="shared" si="713"/>
        <v>76.587090327169264</v>
      </c>
      <c r="EA223" s="2">
        <f t="shared" si="652"/>
        <v>57.170815482817503</v>
      </c>
      <c r="EB223" s="2">
        <f t="shared" si="714"/>
        <v>55.5184955530042</v>
      </c>
      <c r="EC223" s="2">
        <f t="shared" si="715"/>
        <v>53.890609060968757</v>
      </c>
      <c r="ED223" s="2">
        <f t="shared" si="716"/>
        <v>51.961856324133493</v>
      </c>
      <c r="EE223" s="2">
        <f t="shared" si="717"/>
        <v>53.49646137040564</v>
      </c>
      <c r="EF223" s="2">
        <f t="shared" si="718"/>
        <v>53.459654784131217</v>
      </c>
      <c r="EG223" s="2">
        <f t="shared" si="719"/>
        <v>51.787592992430277</v>
      </c>
      <c r="EH223" s="2">
        <f t="shared" si="720"/>
        <v>51.9305492900926</v>
      </c>
      <c r="EI223" s="2">
        <f t="shared" si="721"/>
        <v>51.084184127829559</v>
      </c>
      <c r="EJ223" s="2">
        <f t="shared" si="722"/>
        <v>49.049078900626355</v>
      </c>
      <c r="EK223" s="2">
        <f t="shared" si="723"/>
        <v>48.665326315275266</v>
      </c>
      <c r="EL223" s="2">
        <f t="shared" si="724"/>
        <v>45.226394655010843</v>
      </c>
      <c r="EM223" s="2">
        <f t="shared" si="725"/>
        <v>46.390110102578817</v>
      </c>
      <c r="EN223" s="2">
        <f t="shared" si="726"/>
        <v>50.393682585905637</v>
      </c>
      <c r="EO223" s="2">
        <f t="shared" si="727"/>
        <v>54.357711668223644</v>
      </c>
      <c r="EQ223" s="2">
        <f t="shared" si="728"/>
        <v>57.44070326093221</v>
      </c>
      <c r="ER223" s="2">
        <f t="shared" si="729"/>
        <v>57.075769960499954</v>
      </c>
      <c r="ES223" s="2">
        <f t="shared" si="729"/>
        <v>55.523758499829334</v>
      </c>
      <c r="ET223" s="2">
        <f t="shared" si="729"/>
        <v>54.455640914757325</v>
      </c>
      <c r="EU223" s="2">
        <f t="shared" si="729"/>
        <v>55.588182689732733</v>
      </c>
      <c r="EV223" s="2">
        <f t="shared" si="729"/>
        <v>55.573543802277769</v>
      </c>
      <c r="EW223" s="2">
        <f t="shared" si="729"/>
        <v>54.507149325105132</v>
      </c>
      <c r="EX223" s="2">
        <f t="shared" si="729"/>
        <v>53.661040720095251</v>
      </c>
      <c r="EY223" s="2">
        <f t="shared" si="729"/>
        <v>53.089353111111116</v>
      </c>
      <c r="EZ223" s="2">
        <f t="shared" si="729"/>
        <v>50.59061672841608</v>
      </c>
      <c r="FA223" s="2">
        <f t="shared" si="729"/>
        <v>49.260078206079555</v>
      </c>
      <c r="FB223" s="2">
        <f t="shared" si="729"/>
        <v>48.045534742244769</v>
      </c>
      <c r="FC223" s="2">
        <f t="shared" si="729"/>
        <v>48.63302192264036</v>
      </c>
      <c r="FD223" s="2">
        <f t="shared" si="729"/>
        <v>50.755520041175018</v>
      </c>
      <c r="FE223" s="2">
        <f t="shared" si="729"/>
        <v>51.495421312479721</v>
      </c>
      <c r="FG223" s="2">
        <f t="shared" si="730"/>
        <v>0.99999924161679454</v>
      </c>
      <c r="FH223" s="2">
        <f t="shared" si="731"/>
        <v>0.99999920051240321</v>
      </c>
      <c r="FI223" s="2">
        <f t="shared" si="731"/>
        <v>0.99999918818944999</v>
      </c>
      <c r="FJ223" s="2">
        <f t="shared" si="731"/>
        <v>0.99999914136978363</v>
      </c>
      <c r="FK223" s="2">
        <f t="shared" si="731"/>
        <v>0.99999927877070593</v>
      </c>
      <c r="FL223" s="2">
        <f t="shared" si="731"/>
        <v>0.99999915035096298</v>
      </c>
      <c r="FM223" s="2">
        <f t="shared" si="731"/>
        <v>0.99999907856247094</v>
      </c>
      <c r="FN223" s="2">
        <f t="shared" si="731"/>
        <v>0.99999901446247819</v>
      </c>
      <c r="FO223" s="2">
        <f t="shared" si="731"/>
        <v>0.99999908188475894</v>
      </c>
      <c r="FP223" s="2">
        <f t="shared" si="731"/>
        <v>0.99999904675689177</v>
      </c>
      <c r="FQ223" s="2">
        <f t="shared" si="731"/>
        <v>0.99999905210843221</v>
      </c>
      <c r="FR223" s="2">
        <f t="shared" si="731"/>
        <v>0.99999909076481486</v>
      </c>
      <c r="FS223" s="2">
        <f t="shared" si="731"/>
        <v>0.9999991344933068</v>
      </c>
      <c r="FT223" s="2">
        <f t="shared" si="731"/>
        <v>0.99999906563165342</v>
      </c>
      <c r="FU223" s="2">
        <f t="shared" si="731"/>
        <v>0.99999889811430931</v>
      </c>
      <c r="FW223" s="2">
        <f t="shared" si="748"/>
        <v>0.97358750566772434</v>
      </c>
      <c r="FX223" s="2">
        <f t="shared" si="588"/>
        <v>0.97470200761086767</v>
      </c>
      <c r="FY223" s="2">
        <f t="shared" si="589"/>
        <v>0.98069655998106797</v>
      </c>
      <c r="FZ223" s="2">
        <f t="shared" si="590"/>
        <v>0.97729715207344714</v>
      </c>
      <c r="GA223" s="2">
        <f t="shared" si="591"/>
        <v>0.98075713612758519</v>
      </c>
      <c r="GB223" s="2">
        <f t="shared" si="592"/>
        <v>0.97889516400748033</v>
      </c>
      <c r="GC223" s="2">
        <f t="shared" si="593"/>
        <v>0.9811492262461966</v>
      </c>
      <c r="GD223" s="2">
        <f t="shared" si="594"/>
        <v>0.98182066972906468</v>
      </c>
      <c r="GE223" s="2">
        <f t="shared" si="595"/>
        <v>0.98489883715546767</v>
      </c>
      <c r="GF223" s="2">
        <f t="shared" si="596"/>
        <v>0.98515970244435247</v>
      </c>
      <c r="GG223" s="2">
        <f t="shared" si="597"/>
        <v>0.98357605368283363</v>
      </c>
      <c r="GH223" s="2">
        <f t="shared" si="598"/>
        <v>0.97956424571818268</v>
      </c>
      <c r="GI223" s="2">
        <f t="shared" si="599"/>
        <v>0.97604912655916853</v>
      </c>
      <c r="GJ223" s="2">
        <f t="shared" si="600"/>
        <v>0.95710137502698922</v>
      </c>
      <c r="GK223" s="2">
        <f t="shared" si="601"/>
        <v>0.95520765527862173</v>
      </c>
      <c r="GM223" s="86">
        <f t="shared" si="749"/>
        <v>3.0578649969950594E-297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9.2095357686075713E-230</v>
      </c>
      <c r="HA223" s="86">
        <f t="shared" si="615"/>
        <v>5.0456258886863532E-231</v>
      </c>
      <c r="HC223" s="86">
        <f t="shared" si="750"/>
        <v>1.4152667822264572E-249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6.613089156852067E-135</v>
      </c>
      <c r="HQ223" s="86">
        <f t="shared" si="629"/>
        <v>8.5246180526164178E-246</v>
      </c>
      <c r="HS223" s="86">
        <f t="shared" si="751"/>
        <v>9.5507733919836672E-86</v>
      </c>
      <c r="HT223" s="86">
        <f t="shared" si="630"/>
        <v>2.0884265229807743E-86</v>
      </c>
      <c r="HU223" s="86">
        <f t="shared" si="631"/>
        <v>2.86296604516568E-108</v>
      </c>
      <c r="HV223" s="86">
        <f t="shared" si="632"/>
        <v>3.3459836523219904E-114</v>
      </c>
      <c r="HW223" s="86">
        <f t="shared" si="633"/>
        <v>1.2827660294498202E-96</v>
      </c>
      <c r="HX223" s="86">
        <f t="shared" si="634"/>
        <v>1.8768687668738017E-112</v>
      </c>
      <c r="HY223" s="86">
        <f t="shared" si="635"/>
        <v>2.9082913151271524E-114</v>
      </c>
      <c r="HZ223" s="86">
        <f t="shared" si="636"/>
        <v>8.9533957972410189E-119</v>
      </c>
      <c r="IA223" s="86">
        <f t="shared" si="637"/>
        <v>3.389204192920921E-134</v>
      </c>
      <c r="IB223" s="86">
        <f t="shared" si="638"/>
        <v>5.1624326446639388E-137</v>
      </c>
      <c r="IC223" s="86">
        <f t="shared" si="639"/>
        <v>3.057151569115651E-133</v>
      </c>
      <c r="ID223" s="86">
        <f t="shared" si="640"/>
        <v>5.4747687318965587E-112</v>
      </c>
      <c r="IE223" s="86">
        <f t="shared" si="641"/>
        <v>4.2120597979284316E-95</v>
      </c>
      <c r="IF223" s="86">
        <f t="shared" si="642"/>
        <v>1.5381999077752682E-59</v>
      </c>
      <c r="IG223" s="86">
        <f t="shared" si="643"/>
        <v>7.8099035020815014E-40</v>
      </c>
      <c r="II223" s="86">
        <f t="shared" si="752"/>
        <v>6.1003594841000884E-5</v>
      </c>
      <c r="IJ223" s="86">
        <f t="shared" si="753"/>
        <v>5.6588421597597336E-5</v>
      </c>
      <c r="IK223" s="86">
        <f t="shared" si="754"/>
        <v>2.3056565961698812E-6</v>
      </c>
      <c r="IL223" s="86">
        <f t="shared" si="755"/>
        <v>3.8351526720774489E-6</v>
      </c>
      <c r="IM223" s="86">
        <f t="shared" si="756"/>
        <v>8.4167498197076975E-6</v>
      </c>
      <c r="IN223" s="86">
        <f t="shared" si="757"/>
        <v>2.0387224851896115E-6</v>
      </c>
      <c r="IO223" s="86">
        <f t="shared" si="758"/>
        <v>1.0284567970252065E-6</v>
      </c>
      <c r="IP223" s="86">
        <f t="shared" si="759"/>
        <v>5.7249649888099571E-7</v>
      </c>
      <c r="IQ223" s="86">
        <f t="shared" si="760"/>
        <v>5.5237016220968012E-8</v>
      </c>
      <c r="IR223" s="86">
        <f t="shared" si="761"/>
        <v>2.3956174636178096E-8</v>
      </c>
      <c r="IS223" s="86">
        <f t="shared" si="762"/>
        <v>7.9408050644083934E-8</v>
      </c>
      <c r="IT223" s="86">
        <f t="shared" si="763"/>
        <v>2.0162907744261925E-6</v>
      </c>
      <c r="IU223" s="86">
        <f t="shared" si="764"/>
        <v>1.9105452039394168E-5</v>
      </c>
      <c r="IV223" s="86">
        <f t="shared" si="765"/>
        <v>1.000000605852357E-2</v>
      </c>
      <c r="IW223" s="86">
        <f t="shared" si="766"/>
        <v>5.7628339756443702E-3</v>
      </c>
      <c r="IY223" s="86">
        <f t="shared" si="767"/>
        <v>6.1003594841000884E-5</v>
      </c>
      <c r="IZ223" s="86">
        <f t="shared" si="768"/>
        <v>5.6588421597597336E-5</v>
      </c>
      <c r="JA223" s="86">
        <f t="shared" si="769"/>
        <v>2.3056565961698812E-6</v>
      </c>
      <c r="JB223" s="86">
        <f t="shared" si="770"/>
        <v>3.8351526720774489E-6</v>
      </c>
      <c r="JC223" s="86">
        <f t="shared" si="771"/>
        <v>8.4167498197076975E-6</v>
      </c>
      <c r="JD223" s="86">
        <f t="shared" si="772"/>
        <v>2.0387224851896115E-6</v>
      </c>
      <c r="JE223" s="86">
        <f t="shared" si="773"/>
        <v>1.0284567970252065E-6</v>
      </c>
      <c r="JF223" s="86">
        <f t="shared" si="774"/>
        <v>5.7249649888099571E-7</v>
      </c>
      <c r="JG223" s="86">
        <f t="shared" si="775"/>
        <v>5.5237016220968012E-8</v>
      </c>
      <c r="JH223" s="86">
        <f t="shared" si="776"/>
        <v>2.3956174636178096E-8</v>
      </c>
      <c r="JI223" s="86">
        <f t="shared" si="777"/>
        <v>7.9408050644083934E-8</v>
      </c>
      <c r="JJ223" s="86">
        <f t="shared" si="778"/>
        <v>2.0162907744261925E-6</v>
      </c>
      <c r="JK223" s="86">
        <f t="shared" si="779"/>
        <v>1.9105452039394168E-5</v>
      </c>
      <c r="JL223" s="86">
        <f t="shared" si="780"/>
        <v>1.000000605852357E-2</v>
      </c>
      <c r="JM223" s="86">
        <f t="shared" si="781"/>
        <v>5.7628339756443702E-3</v>
      </c>
    </row>
    <row r="224" spans="2:273" x14ac:dyDescent="0.25">
      <c r="B224" s="2">
        <v>197</v>
      </c>
      <c r="C224" s="37">
        <v>55.587000000000003</v>
      </c>
      <c r="D224" s="37">
        <v>57.262</v>
      </c>
      <c r="E224" s="37">
        <v>56.048000000000002</v>
      </c>
      <c r="F224" s="37">
        <v>55.738</v>
      </c>
      <c r="G224" s="37">
        <v>57.570999999999998</v>
      </c>
      <c r="H224" s="37">
        <v>57.570999999999998</v>
      </c>
      <c r="I224" s="37">
        <v>56.167000000000002</v>
      </c>
      <c r="J224" s="37">
        <v>56.363999999999997</v>
      </c>
      <c r="K224" s="37">
        <v>54.933</v>
      </c>
      <c r="L224" s="37">
        <v>52.689</v>
      </c>
      <c r="M224" s="37">
        <v>50.866999999999997</v>
      </c>
      <c r="N224" s="37">
        <v>50.378</v>
      </c>
      <c r="O224" s="37">
        <v>51.555999999999997</v>
      </c>
      <c r="P224" s="37">
        <v>51.817999999999998</v>
      </c>
      <c r="Q224" s="37">
        <v>49.255800000000001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50.636156045189516</v>
      </c>
      <c r="AG224" s="4">
        <f t="shared" si="667"/>
        <v>51.51494254115687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1.181843954810482</v>
      </c>
      <c r="AW224" s="4">
        <f t="shared" si="681"/>
        <v>-2.2591425411568693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50.636155780213777</v>
      </c>
      <c r="BM224" s="2">
        <f t="shared" si="584"/>
        <v>51.514942541011379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51.817999999999998</v>
      </c>
      <c r="DI224" s="2">
        <f t="shared" si="711"/>
        <v>49.255800000000001</v>
      </c>
      <c r="DK224" s="2">
        <f t="shared" si="712"/>
        <v>107.14298671096347</v>
      </c>
      <c r="DL224" s="2">
        <f t="shared" si="713"/>
        <v>106.06448504983389</v>
      </c>
      <c r="DM224" s="2">
        <f t="shared" si="713"/>
        <v>114.40589323467231</v>
      </c>
      <c r="DN224" s="2">
        <f t="shared" si="713"/>
        <v>109.87021670190276</v>
      </c>
      <c r="DO224" s="2">
        <f t="shared" si="713"/>
        <v>105.56563379520841</v>
      </c>
      <c r="DP224" s="2">
        <f t="shared" si="713"/>
        <v>99.0476532769556</v>
      </c>
      <c r="DQ224" s="2">
        <f t="shared" si="713"/>
        <v>110.89607992495311</v>
      </c>
      <c r="DR224" s="2">
        <f t="shared" si="713"/>
        <v>112.98375641025639</v>
      </c>
      <c r="DS224" s="2">
        <f t="shared" si="713"/>
        <v>84.493899530956853</v>
      </c>
      <c r="DT224" s="2">
        <f t="shared" si="713"/>
        <v>94.685170040485843</v>
      </c>
      <c r="DU224" s="2">
        <f t="shared" si="713"/>
        <v>95.39650445344131</v>
      </c>
      <c r="DV224" s="2">
        <f t="shared" si="713"/>
        <v>100.09199690431517</v>
      </c>
      <c r="DW224" s="2">
        <f t="shared" si="713"/>
        <v>100.32697909407666</v>
      </c>
      <c r="DX224" s="2">
        <f t="shared" si="713"/>
        <v>78.511411498257857</v>
      </c>
      <c r="DY224" s="2">
        <f t="shared" si="713"/>
        <v>76.647628236130856</v>
      </c>
      <c r="EA224" s="2">
        <f t="shared" si="652"/>
        <v>57.087957544719075</v>
      </c>
      <c r="EB224" s="2">
        <f t="shared" si="714"/>
        <v>55.407150570225781</v>
      </c>
      <c r="EC224" s="2">
        <f t="shared" si="715"/>
        <v>53.758256422202592</v>
      </c>
      <c r="ED224" s="2">
        <f t="shared" si="716"/>
        <v>51.805784089595818</v>
      </c>
      <c r="EE224" s="2">
        <f t="shared" si="717"/>
        <v>53.361728375742729</v>
      </c>
      <c r="EF224" s="2">
        <f t="shared" si="718"/>
        <v>53.340401749134017</v>
      </c>
      <c r="EG224" s="2">
        <f t="shared" si="719"/>
        <v>51.638864032706238</v>
      </c>
      <c r="EH224" s="2">
        <f t="shared" si="720"/>
        <v>51.79215726947578</v>
      </c>
      <c r="EI224" s="2">
        <f t="shared" si="721"/>
        <v>50.961138428761657</v>
      </c>
      <c r="EJ224" s="2">
        <f t="shared" si="722"/>
        <v>48.915532971861275</v>
      </c>
      <c r="EK224" s="2">
        <f t="shared" si="723"/>
        <v>48.539372624688582</v>
      </c>
      <c r="EL224" s="2">
        <f t="shared" si="724"/>
        <v>45.072179939606784</v>
      </c>
      <c r="EM224" s="2">
        <f t="shared" si="725"/>
        <v>46.24138296095218</v>
      </c>
      <c r="EN224" s="2">
        <f t="shared" si="726"/>
        <v>50.28463850185922</v>
      </c>
      <c r="EO224" s="2">
        <f t="shared" si="727"/>
        <v>54.290653634929619</v>
      </c>
      <c r="EQ224" s="2">
        <f t="shared" si="728"/>
        <v>57.361097338249714</v>
      </c>
      <c r="ER224" s="2">
        <f t="shared" si="729"/>
        <v>56.982640541775432</v>
      </c>
      <c r="ES224" s="2">
        <f t="shared" si="729"/>
        <v>55.41019132588842</v>
      </c>
      <c r="ET224" s="2">
        <f t="shared" si="729"/>
        <v>54.32911361260976</v>
      </c>
      <c r="EU224" s="2">
        <f t="shared" si="729"/>
        <v>55.477288093835355</v>
      </c>
      <c r="EV224" s="2">
        <f t="shared" si="729"/>
        <v>55.479011988883073</v>
      </c>
      <c r="EW224" s="2">
        <f t="shared" si="729"/>
        <v>54.38985689138525</v>
      </c>
      <c r="EX224" s="2">
        <f t="shared" si="729"/>
        <v>53.542337694226084</v>
      </c>
      <c r="EY224" s="2">
        <f t="shared" si="729"/>
        <v>52.988979333333333</v>
      </c>
      <c r="EZ224" s="2">
        <f t="shared" si="729"/>
        <v>50.474641289327707</v>
      </c>
      <c r="FA224" s="2">
        <f t="shared" si="729"/>
        <v>49.140893157951993</v>
      </c>
      <c r="FB224" s="2">
        <f t="shared" si="729"/>
        <v>47.922768314804529</v>
      </c>
      <c r="FC224" s="2">
        <f t="shared" si="729"/>
        <v>48.509395207969568</v>
      </c>
      <c r="FD224" s="2">
        <f t="shared" si="729"/>
        <v>50.65049992749433</v>
      </c>
      <c r="FE224" s="2">
        <f t="shared" si="729"/>
        <v>51.39621103758396</v>
      </c>
      <c r="FG224" s="2">
        <f t="shared" si="730"/>
        <v>0.99999930834625006</v>
      </c>
      <c r="FH224" s="2">
        <f t="shared" si="731"/>
        <v>0.99999927085859452</v>
      </c>
      <c r="FI224" s="2">
        <f t="shared" si="731"/>
        <v>0.99999925961992597</v>
      </c>
      <c r="FJ224" s="2">
        <f t="shared" si="731"/>
        <v>0.99999921691987648</v>
      </c>
      <c r="FK224" s="2">
        <f t="shared" si="731"/>
        <v>0.99999934223102449</v>
      </c>
      <c r="FL224" s="2">
        <f t="shared" si="731"/>
        <v>0.99999922511081074</v>
      </c>
      <c r="FM224" s="2">
        <f t="shared" si="731"/>
        <v>0.99999915963891761</v>
      </c>
      <c r="FN224" s="2">
        <f t="shared" si="731"/>
        <v>0.99999910117901958</v>
      </c>
      <c r="FO224" s="2">
        <f t="shared" si="731"/>
        <v>0.99999916266888078</v>
      </c>
      <c r="FP224" s="2">
        <f t="shared" si="731"/>
        <v>0.99999913063187984</v>
      </c>
      <c r="FQ224" s="2">
        <f t="shared" si="731"/>
        <v>0.99999913551254349</v>
      </c>
      <c r="FR224" s="2">
        <f t="shared" si="731"/>
        <v>0.99999917076758926</v>
      </c>
      <c r="FS224" s="2">
        <f t="shared" si="731"/>
        <v>0.99999921064845421</v>
      </c>
      <c r="FT224" s="2">
        <f t="shared" si="731"/>
        <v>0.99999914784586996</v>
      </c>
      <c r="FU224" s="2">
        <f t="shared" si="731"/>
        <v>0.999998995068209</v>
      </c>
      <c r="FW224" s="2">
        <f t="shared" si="748"/>
        <v>0.97585540652041836</v>
      </c>
      <c r="FX224" s="2">
        <f t="shared" si="588"/>
        <v>0.97687648495929735</v>
      </c>
      <c r="FY224" s="2">
        <f t="shared" si="589"/>
        <v>0.98236510070431837</v>
      </c>
      <c r="FZ224" s="2">
        <f t="shared" si="590"/>
        <v>0.97925331293059437</v>
      </c>
      <c r="GA224" s="2">
        <f t="shared" si="591"/>
        <v>0.98242053466008994</v>
      </c>
      <c r="GB224" s="2">
        <f t="shared" si="592"/>
        <v>0.98071635113767663</v>
      </c>
      <c r="GC224" s="2">
        <f t="shared" si="593"/>
        <v>0.98277932669955759</v>
      </c>
      <c r="GD224" s="2">
        <f t="shared" si="594"/>
        <v>0.9833936905535936</v>
      </c>
      <c r="GE224" s="2">
        <f t="shared" si="595"/>
        <v>0.98620925149845184</v>
      </c>
      <c r="GF224" s="2">
        <f t="shared" si="596"/>
        <v>0.98644779149498663</v>
      </c>
      <c r="GG224" s="2">
        <f t="shared" si="597"/>
        <v>0.98499950528004676</v>
      </c>
      <c r="GH224" s="2">
        <f t="shared" si="598"/>
        <v>0.98132879743094392</v>
      </c>
      <c r="GI224" s="2">
        <f t="shared" si="599"/>
        <v>0.97811041331733328</v>
      </c>
      <c r="GJ224" s="2">
        <f t="shared" si="600"/>
        <v>0.96072775145180511</v>
      </c>
      <c r="GK224" s="2">
        <f t="shared" si="601"/>
        <v>0.95898725498935256</v>
      </c>
      <c r="GM224" s="86">
        <f t="shared" si="749"/>
        <v>9.6100344637658715E-302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3.1028776770355637E-233</v>
      </c>
      <c r="HA224" s="86">
        <f t="shared" si="615"/>
        <v>1.6527917798495812E-234</v>
      </c>
      <c r="HC224" s="86">
        <f t="shared" si="750"/>
        <v>3.6163710126717525E-254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2.2555302069202795E-137</v>
      </c>
      <c r="HQ224" s="86">
        <f t="shared" si="629"/>
        <v>2.3190281849427806E-250</v>
      </c>
      <c r="HS224" s="86">
        <f t="shared" si="751"/>
        <v>2.9628128553325874E-88</v>
      </c>
      <c r="HT224" s="86">
        <f t="shared" si="630"/>
        <v>6.6286258526514028E-89</v>
      </c>
      <c r="HU224" s="86">
        <f t="shared" si="631"/>
        <v>2.5210349177201488E-111</v>
      </c>
      <c r="HV224" s="86">
        <f t="shared" si="632"/>
        <v>2.0889042071407033E-117</v>
      </c>
      <c r="HW224" s="86">
        <f t="shared" si="633"/>
        <v>2.4642320147773176E-99</v>
      </c>
      <c r="HX224" s="86">
        <f t="shared" si="634"/>
        <v>1.1693326418758525E-115</v>
      </c>
      <c r="HY224" s="86">
        <f t="shared" si="635"/>
        <v>1.7232009412467375E-117</v>
      </c>
      <c r="HZ224" s="86">
        <f t="shared" si="636"/>
        <v>4.1226451017440505E-122</v>
      </c>
      <c r="IA224" s="86">
        <f t="shared" si="637"/>
        <v>7.0432724305207269E-138</v>
      </c>
      <c r="IB224" s="86">
        <f t="shared" si="638"/>
        <v>8.0662191657046966E-141</v>
      </c>
      <c r="IC224" s="86">
        <f t="shared" si="639"/>
        <v>6.0863832267077412E-137</v>
      </c>
      <c r="ID224" s="86">
        <f t="shared" si="640"/>
        <v>3.6764621593056452E-115</v>
      </c>
      <c r="IE224" s="86">
        <f t="shared" si="641"/>
        <v>7.6145953759565335E-98</v>
      </c>
      <c r="IF224" s="86">
        <f t="shared" si="642"/>
        <v>2.2581127783794462E-61</v>
      </c>
      <c r="IG224" s="86">
        <f t="shared" si="643"/>
        <v>4.4668448377490635E-41</v>
      </c>
      <c r="II224" s="86">
        <f t="shared" si="752"/>
        <v>3.9351238559767565E-5</v>
      </c>
      <c r="IJ224" s="86">
        <f t="shared" si="753"/>
        <v>3.6566088624572594E-5</v>
      </c>
      <c r="IK224" s="86">
        <f t="shared" si="754"/>
        <v>1.3288794398535356E-6</v>
      </c>
      <c r="IL224" s="86">
        <f t="shared" si="755"/>
        <v>2.2098034284606827E-6</v>
      </c>
      <c r="IM224" s="86">
        <f t="shared" si="756"/>
        <v>5.1481273455508673E-6</v>
      </c>
      <c r="IN224" s="86">
        <f t="shared" si="757"/>
        <v>1.1529417628190295E-6</v>
      </c>
      <c r="IO224" s="86">
        <f t="shared" si="758"/>
        <v>5.7335528349332499E-7</v>
      </c>
      <c r="IP224" s="86">
        <f t="shared" si="759"/>
        <v>3.1254493060500033E-7</v>
      </c>
      <c r="IQ224" s="86">
        <f t="shared" si="760"/>
        <v>2.802287303069227E-8</v>
      </c>
      <c r="IR224" s="86">
        <f t="shared" si="761"/>
        <v>1.1757408368130634E-8</v>
      </c>
      <c r="IS224" s="86">
        <f t="shared" si="762"/>
        <v>4.0355382743513162E-8</v>
      </c>
      <c r="IT224" s="86">
        <f t="shared" si="763"/>
        <v>1.1452677983451129E-6</v>
      </c>
      <c r="IU224" s="86">
        <f t="shared" si="764"/>
        <v>1.1797321371685767E-5</v>
      </c>
      <c r="IV224" s="86">
        <f t="shared" si="765"/>
        <v>7.9961117777545398E-3</v>
      </c>
      <c r="IW224" s="86">
        <f t="shared" si="766"/>
        <v>4.4539120025049736E-3</v>
      </c>
      <c r="IY224" s="86">
        <f t="shared" si="767"/>
        <v>3.9351238559767565E-5</v>
      </c>
      <c r="IZ224" s="86">
        <f t="shared" si="768"/>
        <v>3.6566088624572594E-5</v>
      </c>
      <c r="JA224" s="86">
        <f t="shared" si="769"/>
        <v>1.3288794398535356E-6</v>
      </c>
      <c r="JB224" s="86">
        <f t="shared" si="770"/>
        <v>2.2098034284606827E-6</v>
      </c>
      <c r="JC224" s="86">
        <f t="shared" si="771"/>
        <v>5.1481273455508673E-6</v>
      </c>
      <c r="JD224" s="86">
        <f t="shared" si="772"/>
        <v>1.1529417628190295E-6</v>
      </c>
      <c r="JE224" s="86">
        <f t="shared" si="773"/>
        <v>5.7335528349332499E-7</v>
      </c>
      <c r="JF224" s="86">
        <f t="shared" si="774"/>
        <v>3.1254493060500033E-7</v>
      </c>
      <c r="JG224" s="86">
        <f t="shared" si="775"/>
        <v>2.802287303069227E-8</v>
      </c>
      <c r="JH224" s="86">
        <f t="shared" si="776"/>
        <v>1.1757408368130634E-8</v>
      </c>
      <c r="JI224" s="86">
        <f t="shared" si="777"/>
        <v>4.0355382743513162E-8</v>
      </c>
      <c r="JJ224" s="86">
        <f t="shared" si="778"/>
        <v>1.1452677983451129E-6</v>
      </c>
      <c r="JK224" s="86">
        <f t="shared" si="779"/>
        <v>1.1797321371685767E-5</v>
      </c>
      <c r="JL224" s="86">
        <f t="shared" si="780"/>
        <v>7.9961117777545398E-3</v>
      </c>
      <c r="JM224" s="86">
        <f t="shared" si="781"/>
        <v>4.4539120025049736E-3</v>
      </c>
    </row>
    <row r="225" spans="1:273" x14ac:dyDescent="0.25">
      <c r="B225" s="2">
        <v>198</v>
      </c>
      <c r="C225" s="37">
        <v>57.478000000000002</v>
      </c>
      <c r="D225" s="37">
        <v>56.856999999999999</v>
      </c>
      <c r="E225" s="37">
        <v>57.143000000000001</v>
      </c>
      <c r="F225" s="37">
        <v>56.286000000000001</v>
      </c>
      <c r="G225" s="37">
        <v>56.832999999999998</v>
      </c>
      <c r="H225" s="37">
        <v>56.951999999999998</v>
      </c>
      <c r="I225" s="37">
        <v>56.881</v>
      </c>
      <c r="J225" s="37">
        <v>55.182000000000002</v>
      </c>
      <c r="K225" s="37">
        <v>56.421999999999997</v>
      </c>
      <c r="L225" s="37">
        <v>52.866999999999997</v>
      </c>
      <c r="M225" s="37">
        <v>50.578000000000003</v>
      </c>
      <c r="N225" s="37">
        <v>49.533000000000001</v>
      </c>
      <c r="O225" s="37">
        <v>50.332999999999998</v>
      </c>
      <c r="P225" s="37">
        <v>50</v>
      </c>
      <c r="Q225" s="37">
        <v>52.162799999999997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50.532207955643052</v>
      </c>
      <c r="AG225" s="4">
        <f t="shared" si="667"/>
        <v>51.406884382523181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-0.53220795564305234</v>
      </c>
      <c r="AW225" s="4">
        <f t="shared" si="681"/>
        <v>0.75591561747681624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50.532207856378214</v>
      </c>
      <c r="BM225" s="2">
        <f t="shared" si="584"/>
        <v>51.406884382490269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50</v>
      </c>
      <c r="DI225" s="2">
        <f t="shared" si="711"/>
        <v>52.162799999999997</v>
      </c>
      <c r="DK225" s="2">
        <f t="shared" si="712"/>
        <v>107.33482648746602</v>
      </c>
      <c r="DL225" s="2">
        <f t="shared" si="713"/>
        <v>106.23241196013289</v>
      </c>
      <c r="DM225" s="2">
        <f t="shared" si="713"/>
        <v>114.61857475083056</v>
      </c>
      <c r="DN225" s="2">
        <f t="shared" si="713"/>
        <v>110.06190365448506</v>
      </c>
      <c r="DO225" s="2">
        <f t="shared" si="713"/>
        <v>105.7329932474408</v>
      </c>
      <c r="DP225" s="2">
        <f t="shared" si="713"/>
        <v>99.178398671096346</v>
      </c>
      <c r="DQ225" s="2">
        <f t="shared" si="713"/>
        <v>111.09463864915574</v>
      </c>
      <c r="DR225" s="2">
        <f t="shared" si="713"/>
        <v>113.19519973009446</v>
      </c>
      <c r="DS225" s="2">
        <f t="shared" si="713"/>
        <v>84.52574155722327</v>
      </c>
      <c r="DT225" s="2">
        <f t="shared" si="713"/>
        <v>94.797051619433205</v>
      </c>
      <c r="DU225" s="2">
        <f t="shared" si="713"/>
        <v>95.522108906882607</v>
      </c>
      <c r="DV225" s="2">
        <f t="shared" si="713"/>
        <v>100.2558442776735</v>
      </c>
      <c r="DW225" s="2">
        <f t="shared" si="713"/>
        <v>100.48974390243903</v>
      </c>
      <c r="DX225" s="2">
        <f t="shared" si="713"/>
        <v>78.561504529616741</v>
      </c>
      <c r="DY225" s="2">
        <f t="shared" si="713"/>
        <v>76.708166145092449</v>
      </c>
      <c r="EA225" s="2">
        <f t="shared" si="652"/>
        <v>57.005099606620661</v>
      </c>
      <c r="EB225" s="2">
        <f t="shared" si="714"/>
        <v>55.295805587447362</v>
      </c>
      <c r="EC225" s="2">
        <f t="shared" si="715"/>
        <v>53.625903783436428</v>
      </c>
      <c r="ED225" s="2">
        <f t="shared" si="716"/>
        <v>51.649711855058136</v>
      </c>
      <c r="EE225" s="2">
        <f t="shared" si="717"/>
        <v>53.22699538107981</v>
      </c>
      <c r="EF225" s="2">
        <f t="shared" si="718"/>
        <v>53.221148714136817</v>
      </c>
      <c r="EG225" s="2">
        <f t="shared" si="719"/>
        <v>51.490135072982198</v>
      </c>
      <c r="EH225" s="2">
        <f t="shared" si="720"/>
        <v>51.65376524885896</v>
      </c>
      <c r="EI225" s="2">
        <f t="shared" si="721"/>
        <v>50.838092729693741</v>
      </c>
      <c r="EJ225" s="2">
        <f t="shared" si="722"/>
        <v>48.781987043096201</v>
      </c>
      <c r="EK225" s="2">
        <f t="shared" si="723"/>
        <v>48.413418934101898</v>
      </c>
      <c r="EL225" s="2">
        <f t="shared" si="724"/>
        <v>44.917965224202732</v>
      </c>
      <c r="EM225" s="2">
        <f t="shared" si="725"/>
        <v>46.092655819325529</v>
      </c>
      <c r="EN225" s="2">
        <f t="shared" si="726"/>
        <v>50.175594417812803</v>
      </c>
      <c r="EO225" s="2">
        <f t="shared" si="727"/>
        <v>54.223595601635594</v>
      </c>
      <c r="EQ225" s="2">
        <f t="shared" si="728"/>
        <v>57.281491415567224</v>
      </c>
      <c r="ER225" s="2">
        <f t="shared" si="729"/>
        <v>56.889511123050909</v>
      </c>
      <c r="ES225" s="2">
        <f t="shared" si="729"/>
        <v>55.296624151947512</v>
      </c>
      <c r="ET225" s="2">
        <f t="shared" si="729"/>
        <v>54.202586310462195</v>
      </c>
      <c r="EU225" s="2">
        <f t="shared" si="729"/>
        <v>55.366393497937977</v>
      </c>
      <c r="EV225" s="2">
        <f t="shared" si="729"/>
        <v>55.384480175488385</v>
      </c>
      <c r="EW225" s="2">
        <f t="shared" si="729"/>
        <v>54.272564457665368</v>
      </c>
      <c r="EX225" s="2">
        <f t="shared" si="729"/>
        <v>53.423634668356918</v>
      </c>
      <c r="EY225" s="2">
        <f t="shared" si="729"/>
        <v>52.888605555555557</v>
      </c>
      <c r="EZ225" s="2">
        <f t="shared" si="729"/>
        <v>50.358665850239326</v>
      </c>
      <c r="FA225" s="2">
        <f t="shared" si="729"/>
        <v>49.021708109824424</v>
      </c>
      <c r="FB225" s="2">
        <f t="shared" si="729"/>
        <v>47.800001887364289</v>
      </c>
      <c r="FC225" s="2">
        <f t="shared" si="729"/>
        <v>48.385768493298784</v>
      </c>
      <c r="FD225" s="2">
        <f t="shared" si="729"/>
        <v>50.545479813813635</v>
      </c>
      <c r="FE225" s="2">
        <f t="shared" si="729"/>
        <v>51.297000762688199</v>
      </c>
      <c r="FG225" s="2">
        <f t="shared" si="730"/>
        <v>0.99999936920424459</v>
      </c>
      <c r="FH225" s="2">
        <f t="shared" si="731"/>
        <v>0.99999933501509208</v>
      </c>
      <c r="FI225" s="2">
        <f t="shared" si="731"/>
        <v>0.99999932476530329</v>
      </c>
      <c r="FJ225" s="2">
        <f t="shared" si="731"/>
        <v>0.99999928582239006</v>
      </c>
      <c r="FK225" s="2">
        <f t="shared" si="731"/>
        <v>0.99999940010752975</v>
      </c>
      <c r="FL225" s="2">
        <f t="shared" si="731"/>
        <v>0.99999929329261183</v>
      </c>
      <c r="FM225" s="2">
        <f t="shared" si="731"/>
        <v>0.9999992335815272</v>
      </c>
      <c r="FN225" s="2">
        <f t="shared" si="731"/>
        <v>0.99999918026545831</v>
      </c>
      <c r="FO225" s="2">
        <f t="shared" si="731"/>
        <v>0.99999923634488685</v>
      </c>
      <c r="FP225" s="2">
        <f t="shared" si="731"/>
        <v>0.99999920712679036</v>
      </c>
      <c r="FQ225" s="2">
        <f t="shared" si="731"/>
        <v>0.9999992115780092</v>
      </c>
      <c r="FR225" s="2">
        <f t="shared" si="731"/>
        <v>0.99999924373099791</v>
      </c>
      <c r="FS225" s="2">
        <f t="shared" si="731"/>
        <v>0.99999928010278416</v>
      </c>
      <c r="FT225" s="2">
        <f t="shared" si="731"/>
        <v>0.99999922282613829</v>
      </c>
      <c r="FU225" s="2">
        <f t="shared" si="731"/>
        <v>0.99999908349123268</v>
      </c>
      <c r="FW225" s="2">
        <f t="shared" si="748"/>
        <v>0.97793298849603538</v>
      </c>
      <c r="FX225" s="2">
        <f t="shared" si="588"/>
        <v>0.97886810829727677</v>
      </c>
      <c r="FY225" s="2">
        <f t="shared" si="589"/>
        <v>0.9838917858979388</v>
      </c>
      <c r="FZ225" s="2">
        <f t="shared" si="590"/>
        <v>0.9810441929975221</v>
      </c>
      <c r="GA225" s="2">
        <f t="shared" si="591"/>
        <v>0.98394249927927047</v>
      </c>
      <c r="GB225" s="2">
        <f t="shared" si="592"/>
        <v>0.98238321189340827</v>
      </c>
      <c r="GC225" s="2">
        <f t="shared" si="593"/>
        <v>0.98427072578008357</v>
      </c>
      <c r="GD225" s="2">
        <f t="shared" si="594"/>
        <v>0.98483270370553366</v>
      </c>
      <c r="GE225" s="2">
        <f t="shared" si="595"/>
        <v>0.98740740757392165</v>
      </c>
      <c r="GF225" s="2">
        <f t="shared" si="596"/>
        <v>0.98762548298494168</v>
      </c>
      <c r="GG225" s="2">
        <f t="shared" si="597"/>
        <v>0.98630130557403051</v>
      </c>
      <c r="GH225" s="2">
        <f t="shared" si="598"/>
        <v>0.98294363960225539</v>
      </c>
      <c r="GI225" s="2">
        <f t="shared" si="599"/>
        <v>0.97999793477148023</v>
      </c>
      <c r="GJ225" s="2">
        <f t="shared" si="600"/>
        <v>0.964059088662232</v>
      </c>
      <c r="GK225" s="2">
        <f t="shared" si="601"/>
        <v>0.96246046393782603</v>
      </c>
      <c r="GM225" s="86">
        <f t="shared" si="749"/>
        <v>2.7924483726846905E-306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9.8413885864693146E-237</v>
      </c>
      <c r="HA225" s="86">
        <f t="shared" si="615"/>
        <v>5.0961921941502319E-238</v>
      </c>
      <c r="HC225" s="86">
        <f t="shared" si="750"/>
        <v>8.3859313053658678E-259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7.3025736999553449E-140</v>
      </c>
      <c r="HQ225" s="86">
        <f t="shared" si="629"/>
        <v>5.7231840103046095E-255</v>
      </c>
      <c r="HS225" s="86">
        <f t="shared" si="751"/>
        <v>8.4447045545916554E-91</v>
      </c>
      <c r="HT225" s="86">
        <f t="shared" si="630"/>
        <v>1.9355756658566697E-91</v>
      </c>
      <c r="HU225" s="86">
        <f t="shared" si="631"/>
        <v>2.0101666244981141E-114</v>
      </c>
      <c r="HV225" s="86">
        <f t="shared" si="632"/>
        <v>1.1759099626512775E-120</v>
      </c>
      <c r="HW225" s="86">
        <f t="shared" si="633"/>
        <v>4.3348045231505697E-102</v>
      </c>
      <c r="HX225" s="86">
        <f t="shared" si="634"/>
        <v>6.5581391277398402E-119</v>
      </c>
      <c r="HY225" s="86">
        <f t="shared" si="635"/>
        <v>9.1935800052925746E-121</v>
      </c>
      <c r="HZ225" s="86">
        <f t="shared" si="636"/>
        <v>1.7042681731216396E-125</v>
      </c>
      <c r="IA225" s="86">
        <f t="shared" si="637"/>
        <v>1.3032515820276631E-141</v>
      </c>
      <c r="IB225" s="86">
        <f t="shared" si="638"/>
        <v>1.1161973964551038E-144</v>
      </c>
      <c r="IC225" s="86">
        <f t="shared" si="639"/>
        <v>1.0767296770027204E-140</v>
      </c>
      <c r="ID225" s="86">
        <f t="shared" si="640"/>
        <v>2.2261989396924298E-118</v>
      </c>
      <c r="IE225" s="86">
        <f t="shared" si="641"/>
        <v>1.2565811334303505E-100</v>
      </c>
      <c r="IF225" s="86">
        <f t="shared" si="642"/>
        <v>3.1047245623698158E-63</v>
      </c>
      <c r="IG225" s="86">
        <f t="shared" si="643"/>
        <v>2.4413560690151645E-42</v>
      </c>
      <c r="II225" s="86">
        <f t="shared" si="752"/>
        <v>2.5131276708677792E-5</v>
      </c>
      <c r="IJ225" s="86">
        <f t="shared" si="753"/>
        <v>2.3396371185602208E-5</v>
      </c>
      <c r="IK225" s="86">
        <f t="shared" si="754"/>
        <v>7.5688642195942298E-7</v>
      </c>
      <c r="IL225" s="86">
        <f t="shared" si="755"/>
        <v>1.2576730718537587E-6</v>
      </c>
      <c r="IM225" s="86">
        <f t="shared" si="756"/>
        <v>3.116047952975988E-6</v>
      </c>
      <c r="IN225" s="86">
        <f t="shared" si="757"/>
        <v>6.438796792187656E-7</v>
      </c>
      <c r="IO225" s="86">
        <f t="shared" si="758"/>
        <v>3.1565644125720655E-7</v>
      </c>
      <c r="IP225" s="86">
        <f t="shared" si="759"/>
        <v>1.6844021780563475E-7</v>
      </c>
      <c r="IQ225" s="86">
        <f t="shared" si="760"/>
        <v>1.401954980898508E-8</v>
      </c>
      <c r="IR225" s="86">
        <f t="shared" si="761"/>
        <v>5.6866680077965437E-9</v>
      </c>
      <c r="IS225" s="86">
        <f t="shared" si="762"/>
        <v>2.0219758176614228E-8</v>
      </c>
      <c r="IT225" s="86">
        <f t="shared" si="763"/>
        <v>6.4253412296049269E-7</v>
      </c>
      <c r="IU225" s="86">
        <f t="shared" si="764"/>
        <v>7.2062517709610005E-6</v>
      </c>
      <c r="IV225" s="86">
        <f t="shared" si="765"/>
        <v>6.3596313214501158E-3</v>
      </c>
      <c r="IW225" s="86">
        <f t="shared" si="766"/>
        <v>3.4203831895162134E-3</v>
      </c>
      <c r="IY225" s="86">
        <f t="shared" si="767"/>
        <v>2.5131276708677792E-5</v>
      </c>
      <c r="IZ225" s="86">
        <f t="shared" si="768"/>
        <v>2.3396371185602208E-5</v>
      </c>
      <c r="JA225" s="86">
        <f t="shared" si="769"/>
        <v>7.5688642195942298E-7</v>
      </c>
      <c r="JB225" s="86">
        <f t="shared" si="770"/>
        <v>1.2576730718537587E-6</v>
      </c>
      <c r="JC225" s="86">
        <f t="shared" si="771"/>
        <v>3.116047952975988E-6</v>
      </c>
      <c r="JD225" s="86">
        <f t="shared" si="772"/>
        <v>6.438796792187656E-7</v>
      </c>
      <c r="JE225" s="86">
        <f t="shared" si="773"/>
        <v>3.1565644125720655E-7</v>
      </c>
      <c r="JF225" s="86">
        <f t="shared" si="774"/>
        <v>1.6844021780563475E-7</v>
      </c>
      <c r="JG225" s="86">
        <f t="shared" si="775"/>
        <v>1.401954980898508E-8</v>
      </c>
      <c r="JH225" s="86">
        <f t="shared" si="776"/>
        <v>5.6866680077965437E-9</v>
      </c>
      <c r="JI225" s="86">
        <f t="shared" si="777"/>
        <v>2.0219758176614228E-8</v>
      </c>
      <c r="JJ225" s="86">
        <f t="shared" si="778"/>
        <v>6.4253412296049269E-7</v>
      </c>
      <c r="JK225" s="86">
        <f t="shared" si="779"/>
        <v>7.2062517709610005E-6</v>
      </c>
      <c r="JL225" s="86">
        <f t="shared" si="780"/>
        <v>6.3596313214501158E-3</v>
      </c>
      <c r="JM225" s="86">
        <f t="shared" si="781"/>
        <v>3.4203831895162134E-3</v>
      </c>
    </row>
    <row r="226" spans="1:273" x14ac:dyDescent="0.25">
      <c r="B226" s="2">
        <v>199</v>
      </c>
      <c r="C226" s="37">
        <v>57.912999999999997</v>
      </c>
      <c r="D226" s="37">
        <v>57.81</v>
      </c>
      <c r="E226" s="37">
        <v>56.69</v>
      </c>
      <c r="F226" s="37">
        <v>56.643000000000001</v>
      </c>
      <c r="G226" s="37">
        <v>57.381</v>
      </c>
      <c r="H226" s="37">
        <v>57.286000000000001</v>
      </c>
      <c r="I226" s="37">
        <v>55.643000000000001</v>
      </c>
      <c r="J226" s="37">
        <v>55.523000000000003</v>
      </c>
      <c r="K226" s="37">
        <v>55.356000000000002</v>
      </c>
      <c r="L226" s="37">
        <v>53.511000000000003</v>
      </c>
      <c r="M226" s="37">
        <v>50.332999999999998</v>
      </c>
      <c r="N226" s="37">
        <v>51.244</v>
      </c>
      <c r="O226" s="37">
        <v>50.667000000000002</v>
      </c>
      <c r="P226" s="37">
        <v>50.476999999999997</v>
      </c>
      <c r="Q226" s="37">
        <v>51.767400000000002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50.428184898316502</v>
      </c>
      <c r="AG226" s="4">
        <f t="shared" si="667"/>
        <v>51.299442126113938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4.8815101683494788E-2</v>
      </c>
      <c r="AW226" s="4">
        <f t="shared" si="681"/>
        <v>0.46795787388606414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50.428184862111664</v>
      </c>
      <c r="BM226" s="2">
        <f t="shared" si="584"/>
        <v>51.299442126106797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50.476999999999997</v>
      </c>
      <c r="DI226" s="2">
        <f t="shared" si="711"/>
        <v>51.767400000000002</v>
      </c>
      <c r="DK226" s="2">
        <f t="shared" si="712"/>
        <v>107.52666626396859</v>
      </c>
      <c r="DL226" s="2">
        <f t="shared" si="713"/>
        <v>106.4003388704319</v>
      </c>
      <c r="DM226" s="2">
        <f t="shared" si="713"/>
        <v>114.83125626698882</v>
      </c>
      <c r="DN226" s="2">
        <f t="shared" si="713"/>
        <v>110.25359060706737</v>
      </c>
      <c r="DO226" s="2">
        <f t="shared" si="713"/>
        <v>105.90035269967319</v>
      </c>
      <c r="DP226" s="2">
        <f t="shared" si="713"/>
        <v>99.309144065237092</v>
      </c>
      <c r="DQ226" s="2">
        <f t="shared" si="713"/>
        <v>111.29319737335837</v>
      </c>
      <c r="DR226" s="2">
        <f t="shared" si="713"/>
        <v>113.40664304993251</v>
      </c>
      <c r="DS226" s="2">
        <f t="shared" si="713"/>
        <v>84.557583583489688</v>
      </c>
      <c r="DT226" s="2">
        <f t="shared" si="713"/>
        <v>94.908933198380566</v>
      </c>
      <c r="DU226" s="2">
        <f t="shared" si="713"/>
        <v>95.647713360323905</v>
      </c>
      <c r="DV226" s="2">
        <f t="shared" si="713"/>
        <v>100.41969165103185</v>
      </c>
      <c r="DW226" s="2">
        <f t="shared" si="713"/>
        <v>100.6525087108014</v>
      </c>
      <c r="DX226" s="2">
        <f t="shared" si="713"/>
        <v>78.611597560975625</v>
      </c>
      <c r="DY226" s="2">
        <f t="shared" si="713"/>
        <v>76.768704054054041</v>
      </c>
      <c r="EA226" s="2">
        <f t="shared" si="652"/>
        <v>56.92224166852224</v>
      </c>
      <c r="EB226" s="2">
        <f t="shared" si="714"/>
        <v>55.184460604668949</v>
      </c>
      <c r="EC226" s="2">
        <f t="shared" si="715"/>
        <v>53.493551144670256</v>
      </c>
      <c r="ED226" s="2">
        <f t="shared" si="716"/>
        <v>51.493639620520455</v>
      </c>
      <c r="EE226" s="2">
        <f t="shared" si="717"/>
        <v>53.092262386416891</v>
      </c>
      <c r="EF226" s="2">
        <f t="shared" si="718"/>
        <v>53.101895679139623</v>
      </c>
      <c r="EG226" s="2">
        <f t="shared" si="719"/>
        <v>51.341406113258159</v>
      </c>
      <c r="EH226" s="2">
        <f t="shared" si="720"/>
        <v>51.51537322824214</v>
      </c>
      <c r="EI226" s="2">
        <f t="shared" si="721"/>
        <v>50.715047030625833</v>
      </c>
      <c r="EJ226" s="2">
        <f t="shared" si="722"/>
        <v>48.648441114331128</v>
      </c>
      <c r="EK226" s="2">
        <f t="shared" si="723"/>
        <v>48.287465243515214</v>
      </c>
      <c r="EL226" s="2">
        <f t="shared" si="724"/>
        <v>44.763750508798672</v>
      </c>
      <c r="EM226" s="2">
        <f t="shared" si="725"/>
        <v>45.943928677698892</v>
      </c>
      <c r="EN226" s="2">
        <f t="shared" si="726"/>
        <v>50.066550333766394</v>
      </c>
      <c r="EO226" s="2">
        <f t="shared" si="727"/>
        <v>54.15653756834157</v>
      </c>
      <c r="EQ226" s="2">
        <f t="shared" si="728"/>
        <v>57.201885492884735</v>
      </c>
      <c r="ER226" s="2">
        <f t="shared" si="729"/>
        <v>56.796381704326393</v>
      </c>
      <c r="ES226" s="2">
        <f t="shared" si="729"/>
        <v>55.183056978006604</v>
      </c>
      <c r="ET226" s="2">
        <f t="shared" si="729"/>
        <v>54.076059008314637</v>
      </c>
      <c r="EU226" s="2">
        <f t="shared" si="729"/>
        <v>55.255498902040593</v>
      </c>
      <c r="EV226" s="2">
        <f t="shared" si="729"/>
        <v>55.289948362093696</v>
      </c>
      <c r="EW226" s="2">
        <f t="shared" si="729"/>
        <v>54.155272023945486</v>
      </c>
      <c r="EX226" s="2">
        <f t="shared" si="729"/>
        <v>53.304931642487752</v>
      </c>
      <c r="EY226" s="2">
        <f t="shared" si="729"/>
        <v>52.788231777777781</v>
      </c>
      <c r="EZ226" s="2">
        <f t="shared" si="729"/>
        <v>50.242690411150946</v>
      </c>
      <c r="FA226" s="2">
        <f t="shared" si="729"/>
        <v>48.902523061696854</v>
      </c>
      <c r="FB226" s="2">
        <f t="shared" si="729"/>
        <v>47.677235459924049</v>
      </c>
      <c r="FC226" s="2">
        <f t="shared" si="729"/>
        <v>48.262141778627992</v>
      </c>
      <c r="FD226" s="2">
        <f t="shared" si="729"/>
        <v>50.440459700132941</v>
      </c>
      <c r="FE226" s="2">
        <f t="shared" si="729"/>
        <v>51.197790487792446</v>
      </c>
      <c r="FG226" s="2">
        <f t="shared" si="730"/>
        <v>0.99999942470740166</v>
      </c>
      <c r="FH226" s="2">
        <f t="shared" si="731"/>
        <v>0.99999939352652056</v>
      </c>
      <c r="FI226" s="2">
        <f t="shared" si="731"/>
        <v>0.9999993841786009</v>
      </c>
      <c r="FJ226" s="2">
        <f t="shared" si="731"/>
        <v>0.99999934866223761</v>
      </c>
      <c r="FK226" s="2">
        <f t="shared" si="731"/>
        <v>0.9999994528915358</v>
      </c>
      <c r="FL226" s="2">
        <f t="shared" si="731"/>
        <v>0.99999935547516172</v>
      </c>
      <c r="FM226" s="2">
        <f t="shared" si="731"/>
        <v>0.99999930101799817</v>
      </c>
      <c r="FN226" s="2">
        <f t="shared" si="731"/>
        <v>0.99999925239315868</v>
      </c>
      <c r="FO226" s="2">
        <f t="shared" si="731"/>
        <v>0.99999930353821254</v>
      </c>
      <c r="FP226" s="2">
        <f t="shared" si="731"/>
        <v>0.99999927689098811</v>
      </c>
      <c r="FQ226" s="2">
        <f t="shared" si="731"/>
        <v>0.99999928095054857</v>
      </c>
      <c r="FR226" s="2">
        <f t="shared" si="731"/>
        <v>0.99999931027442668</v>
      </c>
      <c r="FS226" s="2">
        <f t="shared" si="731"/>
        <v>0.99999934344589436</v>
      </c>
      <c r="FT226" s="2">
        <f t="shared" si="731"/>
        <v>0.99999929120896558</v>
      </c>
      <c r="FU226" s="2">
        <f t="shared" si="731"/>
        <v>0.99999916413400247</v>
      </c>
      <c r="FW226" s="2">
        <f t="shared" si="748"/>
        <v>0.97983549374493295</v>
      </c>
      <c r="FX226" s="2">
        <f t="shared" si="588"/>
        <v>0.98069158407856172</v>
      </c>
      <c r="FY226" s="2">
        <f t="shared" si="589"/>
        <v>0.9852882825093866</v>
      </c>
      <c r="FZ226" s="2">
        <f t="shared" si="590"/>
        <v>0.9826832157845441</v>
      </c>
      <c r="GA226" s="2">
        <f t="shared" si="591"/>
        <v>0.98533466484284704</v>
      </c>
      <c r="GB226" s="2">
        <f t="shared" si="592"/>
        <v>0.98390835485187456</v>
      </c>
      <c r="GC226" s="2">
        <f t="shared" si="593"/>
        <v>0.98563484996762574</v>
      </c>
      <c r="GD226" s="2">
        <f t="shared" si="594"/>
        <v>0.98614877611865159</v>
      </c>
      <c r="GE226" s="2">
        <f t="shared" si="595"/>
        <v>0.9885026800475134</v>
      </c>
      <c r="GF226" s="2">
        <f t="shared" si="596"/>
        <v>0.98870200482934723</v>
      </c>
      <c r="GG226" s="2">
        <f t="shared" si="597"/>
        <v>0.9874915653240619</v>
      </c>
      <c r="GH226" s="2">
        <f t="shared" si="598"/>
        <v>0.98442103391704283</v>
      </c>
      <c r="GI226" s="2">
        <f t="shared" si="599"/>
        <v>0.98172573764120186</v>
      </c>
      <c r="GJ226" s="2">
        <f t="shared" si="600"/>
        <v>0.96711751135226842</v>
      </c>
      <c r="GK226" s="2">
        <f t="shared" si="601"/>
        <v>0.96565007592524899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2.9384110633064187E-240</v>
      </c>
      <c r="HA226" s="86">
        <f t="shared" si="615"/>
        <v>1.4791003726493982E-241</v>
      </c>
      <c r="HC226" s="86">
        <f t="shared" si="750"/>
        <v>1.7647070720887323E-263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2.2443244241657527E-142</v>
      </c>
      <c r="HQ226" s="86">
        <f t="shared" si="629"/>
        <v>1.28135452880432E-259</v>
      </c>
      <c r="HS226" s="86">
        <f t="shared" si="751"/>
        <v>2.2114477065614535E-93</v>
      </c>
      <c r="HT226" s="86">
        <f t="shared" si="630"/>
        <v>5.1996803101316558E-94</v>
      </c>
      <c r="HU226" s="86">
        <f t="shared" si="631"/>
        <v>1.4513544032670283E-117</v>
      </c>
      <c r="HV226" s="86">
        <f t="shared" si="632"/>
        <v>5.9688158124538958E-124</v>
      </c>
      <c r="HW226" s="86">
        <f t="shared" si="633"/>
        <v>6.9824674808305518E-105</v>
      </c>
      <c r="HX226" s="86">
        <f t="shared" si="634"/>
        <v>3.3110000287522151E-122</v>
      </c>
      <c r="HY226" s="86">
        <f t="shared" si="635"/>
        <v>4.4165362509946636E-124</v>
      </c>
      <c r="HZ226" s="86">
        <f t="shared" si="636"/>
        <v>6.3251591207882873E-129</v>
      </c>
      <c r="IA226" s="86">
        <f t="shared" si="637"/>
        <v>2.1471230514550327E-145</v>
      </c>
      <c r="IB226" s="86">
        <f t="shared" si="638"/>
        <v>1.3679340550268623E-148</v>
      </c>
      <c r="IC226" s="86">
        <f t="shared" si="639"/>
        <v>1.6926101454962933E-144</v>
      </c>
      <c r="ID226" s="86">
        <f t="shared" si="640"/>
        <v>1.2155282398104838E-121</v>
      </c>
      <c r="IE226" s="86">
        <f t="shared" si="641"/>
        <v>1.8928803666754814E-103</v>
      </c>
      <c r="IF226" s="86">
        <f t="shared" si="642"/>
        <v>3.997993555440485E-65</v>
      </c>
      <c r="IG226" s="86">
        <f t="shared" si="643"/>
        <v>1.2750676574366316E-43</v>
      </c>
      <c r="II226" s="86">
        <f t="shared" si="752"/>
        <v>1.5889719377937207E-5</v>
      </c>
      <c r="IJ226" s="86">
        <f t="shared" si="753"/>
        <v>1.48227972602722E-5</v>
      </c>
      <c r="IK226" s="86">
        <f t="shared" si="754"/>
        <v>4.2601342605573305E-7</v>
      </c>
      <c r="IL226" s="86">
        <f t="shared" si="755"/>
        <v>7.0699687296967384E-7</v>
      </c>
      <c r="IM226" s="86">
        <f t="shared" si="756"/>
        <v>1.8663905401961623E-6</v>
      </c>
      <c r="IN226" s="86">
        <f t="shared" si="757"/>
        <v>3.5509366148999557E-7</v>
      </c>
      <c r="IO226" s="86">
        <f t="shared" si="758"/>
        <v>1.7161363957073324E-7</v>
      </c>
      <c r="IP226" s="86">
        <f t="shared" si="759"/>
        <v>8.9611998623942933E-8</v>
      </c>
      <c r="IQ226" s="86">
        <f t="shared" si="760"/>
        <v>6.9165307659988958E-9</v>
      </c>
      <c r="IR226" s="86">
        <f t="shared" si="761"/>
        <v>2.7105045987442674E-9</v>
      </c>
      <c r="IS226" s="86">
        <f t="shared" si="762"/>
        <v>9.9880689778186261E-9</v>
      </c>
      <c r="IT226" s="86">
        <f t="shared" si="763"/>
        <v>3.5605209242470691E-7</v>
      </c>
      <c r="IU226" s="86">
        <f t="shared" si="764"/>
        <v>4.3543963826706265E-6</v>
      </c>
      <c r="IV226" s="86">
        <f t="shared" si="765"/>
        <v>5.0309750944243685E-3</v>
      </c>
      <c r="IW226" s="86">
        <f t="shared" si="766"/>
        <v>2.6099193691980537E-3</v>
      </c>
      <c r="IY226" s="86">
        <f t="shared" si="767"/>
        <v>1.5889719377937207E-5</v>
      </c>
      <c r="IZ226" s="86">
        <f t="shared" si="768"/>
        <v>1.48227972602722E-5</v>
      </c>
      <c r="JA226" s="86">
        <f t="shared" si="769"/>
        <v>4.2601342605573305E-7</v>
      </c>
      <c r="JB226" s="86">
        <f t="shared" si="770"/>
        <v>7.0699687296967384E-7</v>
      </c>
      <c r="JC226" s="86">
        <f t="shared" si="771"/>
        <v>1.8663905401961623E-6</v>
      </c>
      <c r="JD226" s="86">
        <f t="shared" si="772"/>
        <v>3.5509366148999557E-7</v>
      </c>
      <c r="JE226" s="86">
        <f t="shared" si="773"/>
        <v>1.7161363957073324E-7</v>
      </c>
      <c r="JF226" s="86">
        <f t="shared" si="774"/>
        <v>8.9611998623942933E-8</v>
      </c>
      <c r="JG226" s="86">
        <f t="shared" si="775"/>
        <v>6.9165307659988958E-9</v>
      </c>
      <c r="JH226" s="86">
        <f t="shared" si="776"/>
        <v>2.7105045987442674E-9</v>
      </c>
      <c r="JI226" s="86">
        <f t="shared" si="777"/>
        <v>9.9880689778186261E-9</v>
      </c>
      <c r="JJ226" s="86">
        <f t="shared" si="778"/>
        <v>3.5605209242470691E-7</v>
      </c>
      <c r="JK226" s="86">
        <f t="shared" si="779"/>
        <v>4.3543963826706265E-6</v>
      </c>
      <c r="JL226" s="86">
        <f t="shared" si="780"/>
        <v>5.0309750944243685E-3</v>
      </c>
      <c r="JM226" s="86">
        <f t="shared" si="781"/>
        <v>2.6099193691980537E-3</v>
      </c>
    </row>
    <row r="227" spans="1:273" x14ac:dyDescent="0.25">
      <c r="B227" s="2">
        <v>200</v>
      </c>
      <c r="C227" s="37">
        <v>56.412999999999997</v>
      </c>
      <c r="D227" s="37">
        <v>58.070999999999998</v>
      </c>
      <c r="E227" s="37">
        <v>57.905000000000001</v>
      </c>
      <c r="F227" s="37">
        <v>55.905000000000001</v>
      </c>
      <c r="G227" s="37">
        <v>56.024000000000001</v>
      </c>
      <c r="H227" s="37">
        <v>57.381</v>
      </c>
      <c r="I227" s="37">
        <v>55.929000000000002</v>
      </c>
      <c r="J227" s="37">
        <v>55.817999999999998</v>
      </c>
      <c r="K227" s="37">
        <v>54.822000000000003</v>
      </c>
      <c r="L227" s="37">
        <v>52.622</v>
      </c>
      <c r="M227" s="37">
        <v>50.222000000000001</v>
      </c>
      <c r="N227" s="37">
        <v>51.6</v>
      </c>
      <c r="O227" s="37">
        <v>50.866999999999997</v>
      </c>
      <c r="P227" s="37">
        <v>49.773000000000003</v>
      </c>
      <c r="Q227" s="37">
        <v>50.488399999999999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50.32409135366315</v>
      </c>
      <c r="AG227" s="4">
        <f t="shared" si="667"/>
        <v>51.192579007132238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-0.55109135366314632</v>
      </c>
      <c r="AW227" s="4">
        <f t="shared" si="681"/>
        <v>-0.70417900713223958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50.324091340806952</v>
      </c>
      <c r="BM227" s="2">
        <f t="shared" si="584"/>
        <v>51.192579007130753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49.773000000000003</v>
      </c>
      <c r="DI227" s="2">
        <f t="shared" si="711"/>
        <v>50.488399999999999</v>
      </c>
      <c r="DK227" s="2">
        <f t="shared" si="712"/>
        <v>107.71850604047117</v>
      </c>
      <c r="DL227" s="2">
        <f t="shared" si="713"/>
        <v>106.5682657807309</v>
      </c>
      <c r="DM227" s="2">
        <f t="shared" si="713"/>
        <v>115.04393778314709</v>
      </c>
      <c r="DN227" s="2">
        <f t="shared" si="713"/>
        <v>110.44527755964967</v>
      </c>
      <c r="DO227" s="2">
        <f t="shared" si="713"/>
        <v>106.0677121519056</v>
      </c>
      <c r="DP227" s="2">
        <f t="shared" si="713"/>
        <v>99.439889459377838</v>
      </c>
      <c r="DQ227" s="2">
        <f t="shared" si="713"/>
        <v>111.49175609756099</v>
      </c>
      <c r="DR227" s="2">
        <f t="shared" si="713"/>
        <v>113.61808636977057</v>
      </c>
      <c r="DS227" s="2">
        <f t="shared" si="713"/>
        <v>84.589425609756105</v>
      </c>
      <c r="DT227" s="2">
        <f t="shared" si="713"/>
        <v>95.020814777327942</v>
      </c>
      <c r="DU227" s="2">
        <f t="shared" si="713"/>
        <v>95.773317813765203</v>
      </c>
      <c r="DV227" s="2">
        <f t="shared" si="713"/>
        <v>100.58353902439021</v>
      </c>
      <c r="DW227" s="2">
        <f t="shared" si="713"/>
        <v>100.81527351916377</v>
      </c>
      <c r="DX227" s="2">
        <f t="shared" si="713"/>
        <v>78.661690592334509</v>
      </c>
      <c r="DY227" s="2">
        <f t="shared" si="713"/>
        <v>76.829241963015633</v>
      </c>
      <c r="DZ227" s="5"/>
      <c r="EA227" s="2">
        <f t="shared" si="652"/>
        <v>56.839383730423819</v>
      </c>
      <c r="EB227" s="2">
        <f t="shared" si="714"/>
        <v>55.073115621890537</v>
      </c>
      <c r="EC227" s="2">
        <f t="shared" si="715"/>
        <v>53.361198505904092</v>
      </c>
      <c r="ED227" s="2">
        <f t="shared" si="716"/>
        <v>51.33756738598278</v>
      </c>
      <c r="EE227" s="2">
        <f t="shared" si="717"/>
        <v>52.95752939175398</v>
      </c>
      <c r="EF227" s="2">
        <f t="shared" si="718"/>
        <v>52.982642644142423</v>
      </c>
      <c r="EG227" s="2">
        <f t="shared" si="719"/>
        <v>51.19267715353412</v>
      </c>
      <c r="EH227" s="2">
        <f t="shared" si="720"/>
        <v>51.37698120762532</v>
      </c>
      <c r="EI227" s="2">
        <f t="shared" si="721"/>
        <v>50.592001331557924</v>
      </c>
      <c r="EJ227" s="2">
        <f t="shared" si="722"/>
        <v>48.514895185566054</v>
      </c>
      <c r="EK227" s="2">
        <f t="shared" si="723"/>
        <v>48.16151155292853</v>
      </c>
      <c r="EL227" s="2">
        <f t="shared" si="724"/>
        <v>44.609535793394613</v>
      </c>
      <c r="EM227" s="2">
        <f t="shared" si="725"/>
        <v>45.795201536072241</v>
      </c>
      <c r="EN227" s="2">
        <f t="shared" si="726"/>
        <v>49.957506249719984</v>
      </c>
      <c r="EO227" s="2">
        <f t="shared" si="727"/>
        <v>54.089479535047545</v>
      </c>
      <c r="EP227" s="5"/>
      <c r="EQ227" s="2">
        <f t="shared" si="728"/>
        <v>57.122279570202238</v>
      </c>
      <c r="ER227" s="2">
        <f t="shared" si="729"/>
        <v>56.703252285601877</v>
      </c>
      <c r="ES227" s="2">
        <f t="shared" si="729"/>
        <v>55.069489804065697</v>
      </c>
      <c r="ET227" s="2">
        <f t="shared" si="729"/>
        <v>53.949531706167079</v>
      </c>
      <c r="EU227" s="2">
        <f t="shared" si="729"/>
        <v>55.144604306143208</v>
      </c>
      <c r="EV227" s="2">
        <f t="shared" si="729"/>
        <v>55.195416548699001</v>
      </c>
      <c r="EW227" s="2">
        <f t="shared" si="729"/>
        <v>54.037979590225603</v>
      </c>
      <c r="EX227" s="2">
        <f t="shared" si="729"/>
        <v>53.186228616618578</v>
      </c>
      <c r="EY227" s="2">
        <f t="shared" si="729"/>
        <v>52.687858000000006</v>
      </c>
      <c r="EZ227" s="2">
        <f t="shared" si="729"/>
        <v>50.126714972062572</v>
      </c>
      <c r="FA227" s="2">
        <f t="shared" si="729"/>
        <v>48.783338013569292</v>
      </c>
      <c r="FB227" s="2">
        <f t="shared" si="729"/>
        <v>47.554469032483809</v>
      </c>
      <c r="FC227" s="2">
        <f t="shared" si="729"/>
        <v>48.1385150639572</v>
      </c>
      <c r="FD227" s="2">
        <f t="shared" si="729"/>
        <v>50.335439586452253</v>
      </c>
      <c r="FE227" s="2">
        <f t="shared" si="729"/>
        <v>51.098580212896692</v>
      </c>
      <c r="FG227" s="2">
        <f t="shared" si="730"/>
        <v>0.99999947532688804</v>
      </c>
      <c r="FH227" s="2">
        <f t="shared" si="731"/>
        <v>0.99999944688958342</v>
      </c>
      <c r="FI227" s="2">
        <f t="shared" si="731"/>
        <v>0.99999943836417848</v>
      </c>
      <c r="FJ227" s="2">
        <f t="shared" si="731"/>
        <v>0.99999940597286652</v>
      </c>
      <c r="FK227" s="2">
        <f t="shared" si="731"/>
        <v>0.99999950103112634</v>
      </c>
      <c r="FL227" s="2">
        <f t="shared" si="731"/>
        <v>0.99999941218632793</v>
      </c>
      <c r="FM227" s="2">
        <f t="shared" si="731"/>
        <v>0.99999936252079857</v>
      </c>
      <c r="FN227" s="2">
        <f t="shared" si="731"/>
        <v>0.99999931817441234</v>
      </c>
      <c r="FO227" s="2">
        <f t="shared" si="731"/>
        <v>0.99999936481926166</v>
      </c>
      <c r="FP227" s="2">
        <f t="shared" si="731"/>
        <v>0.99999934051670114</v>
      </c>
      <c r="FQ227" s="2">
        <f t="shared" si="731"/>
        <v>0.99999934421906478</v>
      </c>
      <c r="FR227" s="2">
        <f t="shared" si="731"/>
        <v>0.99999937096276281</v>
      </c>
      <c r="FS227" s="2">
        <f t="shared" si="731"/>
        <v>0.99999940121550446</v>
      </c>
      <c r="FT227" s="2">
        <f t="shared" si="731"/>
        <v>0.99999935357485348</v>
      </c>
      <c r="FU227" s="2">
        <f t="shared" si="731"/>
        <v>0.99999923768109389</v>
      </c>
      <c r="FV227" s="5"/>
      <c r="FW227" s="2">
        <f t="shared" si="748"/>
        <v>0.98157706468511796</v>
      </c>
      <c r="FX227" s="2">
        <f t="shared" si="588"/>
        <v>0.98236054717014687</v>
      </c>
      <c r="FY227" s="2">
        <f t="shared" si="589"/>
        <v>0.98656536342652879</v>
      </c>
      <c r="FZ227" s="2">
        <f t="shared" si="590"/>
        <v>0.98418280460120244</v>
      </c>
      <c r="GA227" s="2">
        <f t="shared" si="591"/>
        <v>0.98660777417249179</v>
      </c>
      <c r="GB227" s="2">
        <f t="shared" si="592"/>
        <v>0.98530343647937413</v>
      </c>
      <c r="GC227" s="2">
        <f t="shared" si="593"/>
        <v>0.98688224691683346</v>
      </c>
      <c r="GD227" s="2">
        <f t="shared" si="594"/>
        <v>0.98735211898121455</v>
      </c>
      <c r="GE227" s="2">
        <f t="shared" si="595"/>
        <v>0.98950370110888841</v>
      </c>
      <c r="GF227" s="2">
        <f t="shared" si="596"/>
        <v>0.98968585263600983</v>
      </c>
      <c r="GG227" s="2">
        <f t="shared" si="597"/>
        <v>0.98857960262666755</v>
      </c>
      <c r="GH227" s="2">
        <f t="shared" si="598"/>
        <v>0.98577231103277763</v>
      </c>
      <c r="GI227" s="2">
        <f t="shared" si="599"/>
        <v>0.98330683308670952</v>
      </c>
      <c r="GJ227" s="2">
        <f t="shared" si="600"/>
        <v>0.96992379436503118</v>
      </c>
      <c r="GK227" s="2">
        <f t="shared" si="601"/>
        <v>0.96857752496474803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8.2591016170309278E-244</v>
      </c>
      <c r="HA227" s="86">
        <f t="shared" si="615"/>
        <v>4.0408556317436384E-245</v>
      </c>
      <c r="HC227" s="86">
        <f t="shared" si="750"/>
        <v>3.3700498367688952E-268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6.5475237265906723E-145</v>
      </c>
      <c r="HQ227" s="86">
        <f t="shared" si="629"/>
        <v>2.6025565359733964E-264</v>
      </c>
      <c r="HS227" s="86">
        <f t="shared" si="751"/>
        <v>5.3208177643960114E-96</v>
      </c>
      <c r="HT227" s="86">
        <f t="shared" si="630"/>
        <v>1.2850516348175028E-96</v>
      </c>
      <c r="HU227" s="86">
        <f t="shared" si="631"/>
        <v>9.4885727346310597E-121</v>
      </c>
      <c r="HV227" s="86">
        <f t="shared" si="632"/>
        <v>2.7318614219708478E-127</v>
      </c>
      <c r="HW227" s="86">
        <f t="shared" si="633"/>
        <v>1.029906036339481E-107</v>
      </c>
      <c r="HX227" s="86">
        <f t="shared" si="634"/>
        <v>1.5047746467378111E-125</v>
      </c>
      <c r="HY227" s="86">
        <f t="shared" si="635"/>
        <v>1.9104035596096235E-127</v>
      </c>
      <c r="HZ227" s="86">
        <f t="shared" si="636"/>
        <v>2.1075327288408732E-132</v>
      </c>
      <c r="IA227" s="86">
        <f t="shared" si="637"/>
        <v>3.149622247418392E-149</v>
      </c>
      <c r="IB227" s="86">
        <f t="shared" si="638"/>
        <v>1.4847056989538293E-152</v>
      </c>
      <c r="IC227" s="86">
        <f t="shared" si="639"/>
        <v>2.364329229098307E-148</v>
      </c>
      <c r="ID227" s="86">
        <f t="shared" si="640"/>
        <v>5.9845444913478308E-125</v>
      </c>
      <c r="IE227" s="86">
        <f t="shared" si="641"/>
        <v>2.6028093246647095E-106</v>
      </c>
      <c r="IF227" s="86">
        <f t="shared" si="642"/>
        <v>4.8216952623524007E-67</v>
      </c>
      <c r="IG227" s="86">
        <f t="shared" si="643"/>
        <v>6.3636181018373567E-45</v>
      </c>
      <c r="II227" s="86">
        <f t="shared" si="752"/>
        <v>9.946177116071632E-6</v>
      </c>
      <c r="IJ227" s="86">
        <f t="shared" si="753"/>
        <v>9.2985768629833201E-6</v>
      </c>
      <c r="IK227" s="86">
        <f t="shared" si="754"/>
        <v>2.3695010626943594E-7</v>
      </c>
      <c r="IL227" s="86">
        <f t="shared" si="755"/>
        <v>3.9255065786165692E-7</v>
      </c>
      <c r="IM227" s="86">
        <f t="shared" si="756"/>
        <v>1.1062119141844494E-6</v>
      </c>
      <c r="IN227" s="86">
        <f t="shared" si="757"/>
        <v>1.9338158504529546E-7</v>
      </c>
      <c r="IO227" s="86">
        <f t="shared" si="758"/>
        <v>9.2135891533670938E-8</v>
      </c>
      <c r="IP227" s="86">
        <f t="shared" si="759"/>
        <v>4.7061659021558261E-8</v>
      </c>
      <c r="IQ227" s="86">
        <f t="shared" si="760"/>
        <v>3.3648799926747553E-9</v>
      </c>
      <c r="IR227" s="86">
        <f t="shared" si="761"/>
        <v>1.2731588669523863E-9</v>
      </c>
      <c r="IS227" s="86">
        <f t="shared" si="762"/>
        <v>4.8642072216898681E-9</v>
      </c>
      <c r="IT227" s="86">
        <f t="shared" si="763"/>
        <v>1.9487332364205487E-7</v>
      </c>
      <c r="IU227" s="86">
        <f t="shared" si="764"/>
        <v>2.6027470422263359E-6</v>
      </c>
      <c r="IV227" s="86">
        <f t="shared" si="765"/>
        <v>3.9585170790955772E-3</v>
      </c>
      <c r="IW227" s="86">
        <f t="shared" si="766"/>
        <v>1.9787485821793119E-3</v>
      </c>
      <c r="IY227" s="86">
        <f t="shared" si="767"/>
        <v>9.946177116071632E-6</v>
      </c>
      <c r="IZ227" s="86">
        <f t="shared" si="768"/>
        <v>9.2985768629833201E-6</v>
      </c>
      <c r="JA227" s="86">
        <f t="shared" si="769"/>
        <v>2.3695010626943594E-7</v>
      </c>
      <c r="JB227" s="86">
        <f t="shared" si="770"/>
        <v>3.9255065786165692E-7</v>
      </c>
      <c r="JC227" s="86">
        <f t="shared" si="771"/>
        <v>1.1062119141844494E-6</v>
      </c>
      <c r="JD227" s="86">
        <f t="shared" si="772"/>
        <v>1.9338158504529546E-7</v>
      </c>
      <c r="JE227" s="86">
        <f t="shared" si="773"/>
        <v>9.2135891533670938E-8</v>
      </c>
      <c r="JF227" s="86">
        <f t="shared" si="774"/>
        <v>4.7061659021558261E-8</v>
      </c>
      <c r="JG227" s="86">
        <f t="shared" si="775"/>
        <v>3.3648799926747553E-9</v>
      </c>
      <c r="JH227" s="86">
        <f t="shared" si="776"/>
        <v>1.2731588669523863E-9</v>
      </c>
      <c r="JI227" s="86">
        <f t="shared" si="777"/>
        <v>4.8642072216898681E-9</v>
      </c>
      <c r="JJ227" s="86">
        <f t="shared" si="778"/>
        <v>1.9487332364205487E-7</v>
      </c>
      <c r="JK227" s="86">
        <f t="shared" si="779"/>
        <v>2.6027470422263359E-6</v>
      </c>
      <c r="JL227" s="86">
        <f t="shared" si="780"/>
        <v>3.9585170790955772E-3</v>
      </c>
      <c r="JM227" s="86">
        <f t="shared" si="781"/>
        <v>1.9787485821793119E-3</v>
      </c>
    </row>
    <row r="228" spans="1:273" x14ac:dyDescent="0.25">
      <c r="AY228" s="5"/>
      <c r="AZ228" s="5"/>
      <c r="BO228" s="28">
        <f>SLOPE(BO27:BO227,$B27:$B227)</f>
        <v>0.19183977650256726</v>
      </c>
      <c r="BP228" s="28">
        <f t="shared" ref="BP228:CC228" si="782">SLOPE(BP27:BP227,$B27:$B227)</f>
        <v>0.16792691029900333</v>
      </c>
      <c r="BQ228" s="28">
        <f t="shared" si="782"/>
        <v>0.21268151615826034</v>
      </c>
      <c r="BR228" s="28">
        <f t="shared" si="782"/>
        <v>0.19168695258230142</v>
      </c>
      <c r="BS228" s="28">
        <f t="shared" si="782"/>
        <v>0.16735945223239609</v>
      </c>
      <c r="BT228" s="28">
        <f t="shared" si="782"/>
        <v>0.1307453941407429</v>
      </c>
      <c r="BU228" s="28">
        <f t="shared" si="782"/>
        <v>0.19855872420262663</v>
      </c>
      <c r="BV228" s="28">
        <f t="shared" si="782"/>
        <v>0.21144331983805661</v>
      </c>
      <c r="BW228" s="28">
        <f t="shared" si="782"/>
        <v>3.1842026266416565E-2</v>
      </c>
      <c r="BX228" s="28">
        <f t="shared" si="782"/>
        <v>0.1118815789473684</v>
      </c>
      <c r="BY228" s="28">
        <f t="shared" si="782"/>
        <v>0.12560445344129562</v>
      </c>
      <c r="BZ228" s="28">
        <f t="shared" si="782"/>
        <v>0.16384737335834887</v>
      </c>
      <c r="CA228" s="28">
        <f t="shared" si="782"/>
        <v>0.16276480836236928</v>
      </c>
      <c r="CB228" s="28">
        <f t="shared" si="782"/>
        <v>5.0093031358885078E-2</v>
      </c>
      <c r="CC228" s="28">
        <f t="shared" si="782"/>
        <v>6.053790896159314E-2</v>
      </c>
      <c r="CE228" s="28">
        <f>SLOPE(CE27:CE227,$B27:$B227)</f>
        <v>-8.2857938098419043E-2</v>
      </c>
      <c r="CF228" s="28">
        <f t="shared" ref="CF228:CS228" si="783">SLOPE(CF27:CF227,$B27:$B227)</f>
        <v>-0.1113449827784156</v>
      </c>
      <c r="CG228" s="28">
        <f t="shared" si="783"/>
        <v>-0.13235263876616596</v>
      </c>
      <c r="CH228" s="28">
        <f t="shared" si="783"/>
        <v>-0.15607223453768002</v>
      </c>
      <c r="CI228" s="28">
        <f t="shared" si="783"/>
        <v>-0.13473299466291716</v>
      </c>
      <c r="CJ228" s="28">
        <f t="shared" si="783"/>
        <v>-0.11925303499719798</v>
      </c>
      <c r="CK228" s="28">
        <f t="shared" si="783"/>
        <v>-0.14872895972404104</v>
      </c>
      <c r="CL228" s="28">
        <f t="shared" si="783"/>
        <v>-0.13839202061681866</v>
      </c>
      <c r="CM228" s="28">
        <f t="shared" si="783"/>
        <v>-0.12304569906790945</v>
      </c>
      <c r="CN228" s="28">
        <f t="shared" si="783"/>
        <v>-0.13354592876507429</v>
      </c>
      <c r="CO228" s="28">
        <f t="shared" si="783"/>
        <v>-0.1259536905866836</v>
      </c>
      <c r="CP228" s="28">
        <f t="shared" si="783"/>
        <v>-0.15421471540405718</v>
      </c>
      <c r="CQ228" s="28">
        <f t="shared" si="783"/>
        <v>-0.14872714162664435</v>
      </c>
      <c r="CR228" s="28">
        <f t="shared" si="783"/>
        <v>-0.10904408404641375</v>
      </c>
      <c r="CS228" s="28">
        <f t="shared" si="783"/>
        <v>-6.7058033294025723E-2</v>
      </c>
      <c r="CU228" s="28">
        <f>SLOPE(CU27:CU227,$B27:$B227)</f>
        <v>-7.9605922682491212E-2</v>
      </c>
      <c r="CV228" s="28">
        <f t="shared" ref="CV228:DI228" si="784">SLOPE(CV27:CV227,$B27:$B227)</f>
        <v>-9.3129418724519242E-2</v>
      </c>
      <c r="CW228" s="28">
        <f t="shared" si="784"/>
        <v>-0.11356717394090929</v>
      </c>
      <c r="CX228" s="28">
        <f t="shared" si="784"/>
        <v>-0.12652730214756164</v>
      </c>
      <c r="CY228" s="28">
        <f t="shared" si="784"/>
        <v>-0.11089459589738096</v>
      </c>
      <c r="CZ228" s="28">
        <f t="shared" si="784"/>
        <v>-9.4531813394691383E-2</v>
      </c>
      <c r="DA228" s="28">
        <f t="shared" si="784"/>
        <v>-0.11729243371988339</v>
      </c>
      <c r="DB228" s="28">
        <f t="shared" si="784"/>
        <v>-0.11870302586916734</v>
      </c>
      <c r="DC228" s="28">
        <f t="shared" si="784"/>
        <v>-0.10037377777777778</v>
      </c>
      <c r="DD228" s="28">
        <f t="shared" si="784"/>
        <v>-0.11597543908837844</v>
      </c>
      <c r="DE228" s="28">
        <f t="shared" si="784"/>
        <v>-0.1191850481275666</v>
      </c>
      <c r="DF228" s="28">
        <f t="shared" si="784"/>
        <v>-0.12276642744023925</v>
      </c>
      <c r="DG228" s="28">
        <f t="shared" si="784"/>
        <v>-0.12362671467079026</v>
      </c>
      <c r="DH228" s="28">
        <f t="shared" si="784"/>
        <v>-0.10502011368069328</v>
      </c>
      <c r="DI228" s="28">
        <f t="shared" si="784"/>
        <v>-9.921027489575715E-2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69.350550739957711</v>
      </c>
      <c r="BP229" s="28">
        <f t="shared" ref="BP229:CC229" si="786">INTERCEPT(BP27:BP227,$B27:$B227)</f>
        <v>72.982883720930232</v>
      </c>
      <c r="BQ229" s="28">
        <f t="shared" si="786"/>
        <v>72.507634551495016</v>
      </c>
      <c r="BR229" s="28">
        <f t="shared" si="786"/>
        <v>72.107887043189379</v>
      </c>
      <c r="BS229" s="28">
        <f t="shared" si="786"/>
        <v>72.595821705426374</v>
      </c>
      <c r="BT229" s="28">
        <f t="shared" si="786"/>
        <v>73.290810631229249</v>
      </c>
      <c r="BU229" s="28">
        <f t="shared" si="786"/>
        <v>71.780011257035667</v>
      </c>
      <c r="BV229" s="28">
        <f t="shared" si="786"/>
        <v>71.329422402159238</v>
      </c>
      <c r="BW229" s="28">
        <f t="shared" si="786"/>
        <v>78.221020356472792</v>
      </c>
      <c r="BX229" s="28">
        <f t="shared" si="786"/>
        <v>72.644498987854263</v>
      </c>
      <c r="BY229" s="28">
        <f t="shared" si="786"/>
        <v>70.65242712550608</v>
      </c>
      <c r="BZ229" s="28">
        <f t="shared" si="786"/>
        <v>67.814064352720436</v>
      </c>
      <c r="CA229" s="28">
        <f t="shared" si="786"/>
        <v>68.262311846689911</v>
      </c>
      <c r="CB229" s="28">
        <f t="shared" si="786"/>
        <v>68.643084320557492</v>
      </c>
      <c r="CC229" s="28">
        <f t="shared" si="786"/>
        <v>64.721660170697007</v>
      </c>
      <c r="CD229" s="2"/>
      <c r="CE229" s="28">
        <f>INTERCEPT(CE27:CE227,$B27:$B227)</f>
        <v>73.41097135010763</v>
      </c>
      <c r="CF229" s="28">
        <f t="shared" ref="CF229:CS229" si="787">INTERCEPT(CF27:CF227,$B27:$B227)</f>
        <v>77.342112177573654</v>
      </c>
      <c r="CG229" s="28">
        <f t="shared" si="787"/>
        <v>79.831726259137284</v>
      </c>
      <c r="CH229" s="28">
        <f t="shared" si="787"/>
        <v>82.552014293518781</v>
      </c>
      <c r="CI229" s="28">
        <f t="shared" si="787"/>
        <v>79.904128324337407</v>
      </c>
      <c r="CJ229" s="28">
        <f t="shared" si="787"/>
        <v>76.833249643582022</v>
      </c>
      <c r="CK229" s="28">
        <f t="shared" si="787"/>
        <v>80.938469098342324</v>
      </c>
      <c r="CL229" s="28">
        <f t="shared" si="787"/>
        <v>79.055385330989054</v>
      </c>
      <c r="CM229" s="28">
        <f t="shared" si="787"/>
        <v>75.201141145139815</v>
      </c>
      <c r="CN229" s="28">
        <f t="shared" si="787"/>
        <v>75.224080938580911</v>
      </c>
      <c r="CO229" s="28">
        <f t="shared" si="787"/>
        <v>73.352249670265252</v>
      </c>
      <c r="CP229" s="28">
        <f t="shared" si="787"/>
        <v>75.452478874206051</v>
      </c>
      <c r="CQ229" s="28">
        <f t="shared" si="787"/>
        <v>75.540629861401115</v>
      </c>
      <c r="CR229" s="28">
        <f t="shared" si="787"/>
        <v>71.76632305900273</v>
      </c>
      <c r="CS229" s="28">
        <f t="shared" si="787"/>
        <v>67.501086193852686</v>
      </c>
      <c r="CT229" s="2"/>
      <c r="CU229" s="28">
        <f>INTERCEPT(CU27:CU227,$B27:$B227)</f>
        <v>73.043464106700483</v>
      </c>
      <c r="CV229" s="28">
        <f t="shared" ref="CV229:DI229" si="788">INTERCEPT(CV27:CV227,$B27:$B227)</f>
        <v>75.329136030505722</v>
      </c>
      <c r="CW229" s="28">
        <f t="shared" si="788"/>
        <v>77.782924592247554</v>
      </c>
      <c r="CX229" s="28">
        <f t="shared" si="788"/>
        <v>79.254992135679402</v>
      </c>
      <c r="CY229" s="28">
        <f t="shared" si="788"/>
        <v>77.323523485619404</v>
      </c>
      <c r="CZ229" s="28">
        <f t="shared" si="788"/>
        <v>74.10177922763728</v>
      </c>
      <c r="DA229" s="28">
        <f t="shared" si="788"/>
        <v>77.496466334202282</v>
      </c>
      <c r="DB229" s="28">
        <f t="shared" si="788"/>
        <v>76.926833790452051</v>
      </c>
      <c r="DC229" s="28">
        <f t="shared" si="788"/>
        <v>72.762613555555561</v>
      </c>
      <c r="DD229" s="28">
        <f t="shared" si="788"/>
        <v>73.321802789738257</v>
      </c>
      <c r="DE229" s="28">
        <f t="shared" si="788"/>
        <v>72.62034763908261</v>
      </c>
      <c r="DF229" s="28">
        <f t="shared" si="788"/>
        <v>72.107754520531657</v>
      </c>
      <c r="DG229" s="28">
        <f t="shared" si="788"/>
        <v>72.86385799811525</v>
      </c>
      <c r="DH229" s="28">
        <f t="shared" si="788"/>
        <v>71.339462322590904</v>
      </c>
      <c r="DI229" s="28">
        <f t="shared" si="788"/>
        <v>70.94063519204812</v>
      </c>
    </row>
    <row r="230" spans="1:273" x14ac:dyDescent="0.25">
      <c r="A230" s="138"/>
      <c r="B230" s="28" t="s">
        <v>36</v>
      </c>
      <c r="C230" s="5">
        <f>C$7 - ABS(C$11)*Expt!$B$9</f>
        <v>-4.1776447804805201</v>
      </c>
      <c r="D230" s="5">
        <f>D$7 - ABS(D$11)*Expt!$B$9</f>
        <v>-0.59011537971350236</v>
      </c>
      <c r="E230" s="5">
        <f>E$7 - ABS(E$11)*Expt!$B$9</f>
        <v>1.0277414554593634E-4</v>
      </c>
      <c r="F230" s="5">
        <f>F$7 - ABS(F$11)*Expt!$B$9</f>
        <v>0.21115413147762752</v>
      </c>
      <c r="G230" s="5">
        <f>G$7 - ABS(G$11)*Expt!$B$9</f>
        <v>-4.9302124068188959</v>
      </c>
      <c r="H230" s="5">
        <f>H$7 - ABS(H$11)*Expt!$B$9</f>
        <v>1.2358331332507078E-5</v>
      </c>
      <c r="I230" s="5">
        <f>I$7 - ABS(I$11)*Expt!$B$9</f>
        <v>4.3658742729633531</v>
      </c>
      <c r="J230" s="5">
        <f>J$7 - ABS(J$11)*Expt!$B$9</f>
        <v>6.2468839533128389</v>
      </c>
      <c r="K230" s="5">
        <f>K$7 - ABS(K$11)*Expt!$B$9</f>
        <v>4.0000409146472151</v>
      </c>
      <c r="L230" s="5">
        <f>L$7 - ABS(L$11)*Expt!$B$9</f>
        <v>5.4416132592704614</v>
      </c>
      <c r="M230" s="5">
        <f>M$7 - ABS(M$11)*Expt!$B$9</f>
        <v>5.0025710200955018</v>
      </c>
      <c r="N230" s="5">
        <f>N$7 - ABS(N$11)*Expt!$B$9</f>
        <v>4.0108574209394376</v>
      </c>
      <c r="O230" s="5">
        <f>O$7 - ABS(O$11)*Expt!$B$9</f>
        <v>2.4019596814220421</v>
      </c>
      <c r="P230" s="5">
        <f>P$7 - ABS(P$11)*Expt!$B$9</f>
        <v>3.1848594052083641</v>
      </c>
      <c r="Q230" s="5">
        <f>Q$7 - ABS(Q$11)*Expt!$B$9</f>
        <v>9.4936359211025021</v>
      </c>
    </row>
    <row r="231" spans="1:273" x14ac:dyDescent="0.25">
      <c r="A231" s="138"/>
      <c r="B231" s="3" t="s">
        <v>59</v>
      </c>
      <c r="C231" s="72">
        <f t="shared" ref="C231:O231" si="789">C7 - C11*$S231</f>
        <v>42.997225907124509</v>
      </c>
      <c r="D231" s="72">
        <f t="shared" si="789"/>
        <v>43.570301942906021</v>
      </c>
      <c r="E231" s="72">
        <f t="shared" si="789"/>
        <v>43.736376088233136</v>
      </c>
      <c r="F231" s="72">
        <f t="shared" si="789"/>
        <v>44.345163518252079</v>
      </c>
      <c r="G231" s="72">
        <f t="shared" si="789"/>
        <v>42.451841782270094</v>
      </c>
      <c r="H231" s="72">
        <f t="shared" si="789"/>
        <v>44.230998462365548</v>
      </c>
      <c r="I231" s="72">
        <f t="shared" si="789"/>
        <v>45.111657419005354</v>
      </c>
      <c r="J231" s="72">
        <f t="shared" si="789"/>
        <v>45.841839790227205</v>
      </c>
      <c r="K231" s="72">
        <f t="shared" si="789"/>
        <v>45.072439890232189</v>
      </c>
      <c r="L231" s="72">
        <f t="shared" si="789"/>
        <v>45.480102201826497</v>
      </c>
      <c r="M231" s="72">
        <f t="shared" si="789"/>
        <v>45.418976789695982</v>
      </c>
      <c r="N231" s="72">
        <f t="shared" si="789"/>
        <v>44.966915709427568</v>
      </c>
      <c r="O231" s="72">
        <f t="shared" si="789"/>
        <v>44.431770165305153</v>
      </c>
      <c r="P231" s="72">
        <f>P7 - P11*$S231</f>
        <v>45.262963082232247</v>
      </c>
      <c r="Q231" s="72">
        <f>Q7 - Q11*$S231</f>
        <v>47.053425544763698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156.83586062593074</v>
      </c>
      <c r="D232" s="72">
        <f t="shared" si="790"/>
        <v>156.35535492481796</v>
      </c>
      <c r="E232" s="72">
        <f t="shared" si="790"/>
        <v>153.35250146373863</v>
      </c>
      <c r="F232" s="72">
        <f t="shared" si="790"/>
        <v>155.15134267160948</v>
      </c>
      <c r="G232" s="72">
        <f t="shared" si="790"/>
        <v>153.31770576969552</v>
      </c>
      <c r="H232" s="72">
        <f t="shared" si="790"/>
        <v>154.34114496442709</v>
      </c>
      <c r="I232" s="72">
        <f t="shared" si="790"/>
        <v>153.08985288445911</v>
      </c>
      <c r="J232" s="72">
        <f t="shared" si="790"/>
        <v>152.68864272222555</v>
      </c>
      <c r="K232" s="72">
        <f t="shared" si="790"/>
        <v>150.64046915371043</v>
      </c>
      <c r="L232" s="72">
        <f t="shared" si="790"/>
        <v>150.44839924919148</v>
      </c>
      <c r="M232" s="72">
        <f t="shared" si="790"/>
        <v>151.56673925144199</v>
      </c>
      <c r="N232" s="72">
        <f t="shared" si="790"/>
        <v>153.98394368006072</v>
      </c>
      <c r="O232" s="72">
        <f t="shared" si="790"/>
        <v>155.74624196866179</v>
      </c>
      <c r="P232" s="72">
        <f t="shared" si="790"/>
        <v>162.28713579577339</v>
      </c>
      <c r="Q232" s="72">
        <f>Q10 + Q14*$S232</f>
        <v>162.77765006197095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188.94937221256239</v>
      </c>
      <c r="D233" s="2">
        <f>D$10 + ABS(D$14)*Expt!$B$10</f>
        <v>188.71990477805144</v>
      </c>
      <c r="E233" s="2">
        <f>E$10 + ABS(E$14)*Expt!$B$10</f>
        <v>183.02486447692206</v>
      </c>
      <c r="F233" s="2">
        <f>F$10 + ABS(F$14)*Expt!$B$10</f>
        <v>184.21486510280261</v>
      </c>
      <c r="G233" s="2">
        <f>G$10 + ABS(G$14)*Expt!$B$10</f>
        <v>184.81637421971848</v>
      </c>
      <c r="H233" s="2">
        <f>H$10 + ABS(H$14)*Expt!$B$10</f>
        <v>183.17342279129872</v>
      </c>
      <c r="I233" s="2">
        <f>I$10 + ABS(I$14)*Expt!$B$10</f>
        <v>181.95809083244663</v>
      </c>
      <c r="J233" s="2">
        <f>J$10 + ABS(J$14)*Expt!$B$10</f>
        <v>181.16156719746465</v>
      </c>
      <c r="K233" s="2">
        <f>K$10 + ABS(K$14)*Expt!$B$10</f>
        <v>178.08191579146012</v>
      </c>
      <c r="L233" s="2">
        <f>L$10 + ABS(L$14)*Expt!$B$10</f>
        <v>177.2795533301551</v>
      </c>
      <c r="M233" s="2">
        <f>M$10 + ABS(M$14)*Expt!$B$10</f>
        <v>178.77380088535944</v>
      </c>
      <c r="N233" s="2">
        <f>N$10 + ABS(N$14)*Expt!$B$10</f>
        <v>183.04975190974852</v>
      </c>
      <c r="O233" s="2">
        <f>O$10 + ABS(O$14)*Expt!$B$10</f>
        <v>186.69793249624729</v>
      </c>
      <c r="P233" s="2">
        <f>P$10 + ABS(P$14)*Expt!$B$10</f>
        <v>216.99919179051869</v>
      </c>
      <c r="Q233" s="2">
        <f>Q$10 + ABS(Q$14)*Expt!$B$10</f>
        <v>205.41743718076623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97" activePane="bottomRight" state="frozen"/>
      <selection activeCell="G29" sqref="G29"/>
      <selection pane="topRight" activeCell="G29" sqref="G29"/>
      <selection pane="bottomLeft" activeCell="G29" sqref="G29"/>
      <selection pane="bottomRight" activeCell="C400" sqref="C40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14363.24848921205</v>
      </c>
      <c r="C2" s="49">
        <f>SUMSQ(AI27:AI227)</f>
        <v>465.96917917635119</v>
      </c>
      <c r="D2" s="50">
        <f t="shared" ref="D2:O2" si="0">SUMSQ(AJ27:AJ227)</f>
        <v>914.65524797857722</v>
      </c>
      <c r="E2" s="50">
        <f t="shared" si="0"/>
        <v>1680.9754329715802</v>
      </c>
      <c r="F2" s="50">
        <f t="shared" si="0"/>
        <v>911.55445169691473</v>
      </c>
      <c r="G2" s="50">
        <f t="shared" si="0"/>
        <v>709.01526822266317</v>
      </c>
      <c r="H2" s="50">
        <f t="shared" si="0"/>
        <v>1319.3597554811474</v>
      </c>
      <c r="I2" s="50">
        <f t="shared" si="0"/>
        <v>1198.2892990792916</v>
      </c>
      <c r="J2" s="50">
        <f t="shared" si="0"/>
        <v>1069.1477753271699</v>
      </c>
      <c r="K2" s="50">
        <f t="shared" si="0"/>
        <v>1226.6396852569826</v>
      </c>
      <c r="L2" s="50">
        <f t="shared" si="0"/>
        <v>1062.2955810801616</v>
      </c>
      <c r="M2" s="50">
        <f t="shared" si="0"/>
        <v>1219.4629157968618</v>
      </c>
      <c r="N2" s="50">
        <f t="shared" si="0"/>
        <v>1202.4237075567246</v>
      </c>
      <c r="O2" s="51">
        <f t="shared" si="0"/>
        <v>1383.460189587624</v>
      </c>
      <c r="P2" s="104">
        <f>SUMSQ(AV27:AV227)</f>
        <v>1767.3642244355603</v>
      </c>
      <c r="Q2" s="105">
        <f>SUMSQ(AW27:AW227)</f>
        <v>1340.7907293852832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1877.0786644148473</v>
      </c>
      <c r="D3" s="55">
        <v>2015.8420804510122</v>
      </c>
      <c r="E3" s="55">
        <v>2035.8818244466152</v>
      </c>
      <c r="F3" s="55">
        <v>1929.163539711991</v>
      </c>
      <c r="G3" s="55">
        <v>2000.0220097792546</v>
      </c>
      <c r="H3" s="55">
        <v>2031.024780894056</v>
      </c>
      <c r="I3" s="55">
        <v>1896.1365611291135</v>
      </c>
      <c r="J3" s="55">
        <v>1805.9376973419814</v>
      </c>
      <c r="K3" s="55">
        <v>1896.5607108338247</v>
      </c>
      <c r="L3" s="55">
        <v>1865.1879308524401</v>
      </c>
      <c r="M3" s="55">
        <v>1864.3134108104409</v>
      </c>
      <c r="N3" s="55">
        <v>1799.4312759041725</v>
      </c>
      <c r="O3" s="67">
        <v>1882.0140856514574</v>
      </c>
      <c r="P3" s="99">
        <v>1806.5011674826742</v>
      </c>
      <c r="Q3" s="92">
        <v>1104.568890232335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1052.4090630274538</v>
      </c>
      <c r="D4" s="57">
        <v>1247.6890696831331</v>
      </c>
      <c r="E4" s="57">
        <v>1213.2239410591649</v>
      </c>
      <c r="F4" s="57">
        <v>1146.8295817709859</v>
      </c>
      <c r="G4" s="57">
        <v>1129.9504004462085</v>
      </c>
      <c r="H4" s="57">
        <v>1122.3444583145572</v>
      </c>
      <c r="I4" s="57">
        <v>1099.5830099967789</v>
      </c>
      <c r="J4" s="57">
        <v>1045.0749169709818</v>
      </c>
      <c r="K4" s="57">
        <v>1063.3895581156498</v>
      </c>
      <c r="L4" s="57">
        <v>1111.6932621596209</v>
      </c>
      <c r="M4" s="57">
        <v>1118.6229865836494</v>
      </c>
      <c r="N4" s="57">
        <v>1110.8231139028148</v>
      </c>
      <c r="O4" s="68">
        <v>1190.3018781453943</v>
      </c>
      <c r="P4" s="100">
        <v>1016.4526696437406</v>
      </c>
      <c r="Q4" s="93">
        <v>566.13773011586693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2.1121485485084355</v>
      </c>
      <c r="D5" s="57">
        <v>14.121467242124503</v>
      </c>
      <c r="E5" s="57">
        <v>32.761837191693779</v>
      </c>
      <c r="F5" s="57">
        <v>46.291118220101971</v>
      </c>
      <c r="G5" s="57">
        <v>67.154130661450324</v>
      </c>
      <c r="H5" s="57">
        <v>67.716839950511883</v>
      </c>
      <c r="I5" s="57">
        <v>83.39658100248532</v>
      </c>
      <c r="J5" s="57">
        <v>86.489230571253685</v>
      </c>
      <c r="K5" s="57">
        <v>92.711809669732958</v>
      </c>
      <c r="L5" s="57">
        <v>112.29589506544949</v>
      </c>
      <c r="M5" s="57">
        <v>121.49212677746362</v>
      </c>
      <c r="N5" s="57">
        <v>135.29037507441052</v>
      </c>
      <c r="O5" s="68">
        <v>148.01422986666401</v>
      </c>
      <c r="P5" s="100">
        <v>467.18982182263454</v>
      </c>
      <c r="Q5" s="93">
        <v>893.55319025393976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4.1497655585932423</v>
      </c>
      <c r="D6" s="59">
        <v>13.20570351792971</v>
      </c>
      <c r="E6" s="59">
        <v>23.582147975250951</v>
      </c>
      <c r="F6" s="59">
        <v>33.989436612894458</v>
      </c>
      <c r="G6" s="59">
        <v>34.339388580745869</v>
      </c>
      <c r="H6" s="59">
        <v>40.626575451066465</v>
      </c>
      <c r="I6" s="59">
        <v>41.412145558901535</v>
      </c>
      <c r="J6" s="59">
        <v>43.189643551558973</v>
      </c>
      <c r="K6" s="59">
        <v>50.692455495517962</v>
      </c>
      <c r="L6" s="59">
        <v>57.054583763540371</v>
      </c>
      <c r="M6" s="59">
        <v>58.618556552224739</v>
      </c>
      <c r="N6" s="59">
        <v>72.524215793783469</v>
      </c>
      <c r="O6" s="69">
        <v>80.056496691742169</v>
      </c>
      <c r="P6" s="101">
        <v>228.7366413208683</v>
      </c>
      <c r="Q6" s="94">
        <v>428.9438089024448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64.277319793589058</v>
      </c>
      <c r="D7" s="57">
        <v>64.376940598603753</v>
      </c>
      <c r="E7" s="57">
        <v>64.330612871076681</v>
      </c>
      <c r="F7" s="57">
        <v>63.981303462977785</v>
      </c>
      <c r="G7" s="57">
        <v>64.443657331506131</v>
      </c>
      <c r="H7" s="57">
        <v>64.681694773823622</v>
      </c>
      <c r="I7" s="57">
        <v>63.842956370804146</v>
      </c>
      <c r="J7" s="57">
        <v>63.822911361155896</v>
      </c>
      <c r="K7" s="57">
        <v>63.52057545834333</v>
      </c>
      <c r="L7" s="57">
        <v>64.24565266966367</v>
      </c>
      <c r="M7" s="57">
        <v>64.079831200095725</v>
      </c>
      <c r="N7" s="55">
        <v>64.572448514303758</v>
      </c>
      <c r="O7" s="67">
        <v>64.249586906722257</v>
      </c>
      <c r="P7" s="99">
        <v>62.72874022020374</v>
      </c>
      <c r="Q7" s="92">
        <v>63.547528736444086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87.626988018470797</v>
      </c>
      <c r="D8" s="57">
        <v>87.348296579632759</v>
      </c>
      <c r="E8" s="57">
        <v>86.983344106814627</v>
      </c>
      <c r="F8" s="57">
        <v>86.116942886086093</v>
      </c>
      <c r="G8" s="57">
        <v>86.399759073841508</v>
      </c>
      <c r="H8" s="57">
        <v>86.549001220916736</v>
      </c>
      <c r="I8" s="57">
        <v>85.716299834554277</v>
      </c>
      <c r="J8" s="57">
        <v>85.646585229535148</v>
      </c>
      <c r="K8" s="57">
        <v>84.752333045769248</v>
      </c>
      <c r="L8" s="57">
        <v>86.216786579557535</v>
      </c>
      <c r="M8" s="57">
        <v>86.144023412073665</v>
      </c>
      <c r="N8" s="57">
        <v>86.963797216871669</v>
      </c>
      <c r="O8" s="68">
        <v>87.511205675245364</v>
      </c>
      <c r="P8" s="100">
        <v>86.430673621419274</v>
      </c>
      <c r="Q8" s="93">
        <v>88.29692568023313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128.20234415363535</v>
      </c>
      <c r="D9" s="65">
        <f t="shared" ref="D9:N9" si="1">D$8+ ($O9 - $O$8)*D$19</f>
        <v>127.82169649795205</v>
      </c>
      <c r="E9" s="65">
        <f t="shared" si="1"/>
        <v>126.34143955792423</v>
      </c>
      <c r="F9" s="65">
        <f t="shared" si="1"/>
        <v>125.28524593847095</v>
      </c>
      <c r="G9" s="65">
        <f t="shared" si="1"/>
        <v>125.92910613379689</v>
      </c>
      <c r="H9" s="65">
        <f t="shared" si="1"/>
        <v>126.28615549000563</v>
      </c>
      <c r="I9" s="65">
        <f t="shared" si="1"/>
        <v>125.92106321815396</v>
      </c>
      <c r="J9" s="65">
        <f t="shared" si="1"/>
        <v>125.28106452353941</v>
      </c>
      <c r="K9" s="65">
        <f t="shared" si="1"/>
        <v>123.36979442536844</v>
      </c>
      <c r="L9" s="65">
        <f t="shared" si="1"/>
        <v>125.12740451456563</v>
      </c>
      <c r="M9" s="65">
        <f t="shared" si="1"/>
        <v>125.06557656050359</v>
      </c>
      <c r="N9" s="66">
        <f t="shared" si="1"/>
        <v>126.90560895176336</v>
      </c>
      <c r="O9" s="68">
        <v>128.0865618104099</v>
      </c>
      <c r="P9" s="100">
        <v>131.7262533165607</v>
      </c>
      <c r="Q9" s="93">
        <v>134.1914846965839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156.89159822043445</v>
      </c>
      <c r="D10" s="125">
        <f t="shared" ref="D10:N10" si="2">D$8 + ($O10 - $O$8)*D$20</f>
        <v>155.88699410085906</v>
      </c>
      <c r="E10" s="125">
        <f t="shared" si="2"/>
        <v>154.28383871919777</v>
      </c>
      <c r="F10" s="125">
        <f t="shared" si="2"/>
        <v>153.17321173603821</v>
      </c>
      <c r="G10" s="125">
        <f t="shared" si="2"/>
        <v>154.4396099543801</v>
      </c>
      <c r="H10" s="125">
        <f t="shared" si="2"/>
        <v>154.97650310876224</v>
      </c>
      <c r="I10" s="125">
        <f t="shared" si="2"/>
        <v>154.37665751654157</v>
      </c>
      <c r="J10" s="125">
        <f t="shared" si="2"/>
        <v>151.98273324852653</v>
      </c>
      <c r="K10" s="125">
        <f t="shared" si="2"/>
        <v>150.65721153533985</v>
      </c>
      <c r="L10" s="125">
        <f t="shared" si="2"/>
        <v>152.11965998914269</v>
      </c>
      <c r="M10" s="125">
        <f t="shared" si="2"/>
        <v>151.98262570494802</v>
      </c>
      <c r="N10" s="126">
        <f t="shared" si="2"/>
        <v>154.21634861581117</v>
      </c>
      <c r="O10" s="69">
        <v>156.775815877209</v>
      </c>
      <c r="P10" s="101">
        <v>161.37182186615127</v>
      </c>
      <c r="Q10" s="94">
        <v>162.82892229159401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8.4751374575803435</v>
      </c>
      <c r="D11" s="109">
        <v>8.0471137242239266</v>
      </c>
      <c r="E11" s="109">
        <v>8.197630000824244</v>
      </c>
      <c r="F11" s="109">
        <v>8.1579565856833227</v>
      </c>
      <c r="G11" s="109">
        <v>8.6499803990221196</v>
      </c>
      <c r="H11" s="109">
        <v>8.1752300229599442</v>
      </c>
      <c r="I11" s="109">
        <v>7.4803695456789479</v>
      </c>
      <c r="J11" s="109">
        <v>7.2278639195410079</v>
      </c>
      <c r="K11" s="109">
        <v>7.4369795816005064</v>
      </c>
      <c r="L11" s="109">
        <v>7.4055164015176924</v>
      </c>
      <c r="M11" s="109">
        <v>7.4072575908260916</v>
      </c>
      <c r="N11" s="109">
        <v>7.4465560524523866</v>
      </c>
      <c r="O11" s="115">
        <v>7.6422116139750775</v>
      </c>
      <c r="P11" s="102">
        <v>7.4658674540441865</v>
      </c>
      <c r="Q11" s="95">
        <v>6.7018408719843885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6.6794019641995677</v>
      </c>
      <c r="D12" s="110">
        <v>6.8092605002467588</v>
      </c>
      <c r="E12" s="110">
        <v>6.2291088180187755</v>
      </c>
      <c r="F12" s="110">
        <v>6.1040779262609979</v>
      </c>
      <c r="G12" s="110">
        <v>6.6157228816610507</v>
      </c>
      <c r="H12" s="110">
        <v>6.0527500278672575</v>
      </c>
      <c r="I12" s="110">
        <v>6.0602991235506876</v>
      </c>
      <c r="J12" s="110">
        <v>5.9773111040968683</v>
      </c>
      <c r="K12" s="110">
        <v>5.7607733214389247</v>
      </c>
      <c r="L12" s="110">
        <v>6.5848844950652587</v>
      </c>
      <c r="M12" s="110">
        <v>6.4223071638270648</v>
      </c>
      <c r="N12" s="110">
        <v>6.2432814382841002</v>
      </c>
      <c r="O12" s="116">
        <v>6.5452343643096436</v>
      </c>
      <c r="P12" s="90">
        <v>6.093911750301146</v>
      </c>
      <c r="Q12" s="96">
        <v>6.4132738743940267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5.2637894943974839</v>
      </c>
      <c r="D13" s="61">
        <f t="shared" ref="D13:N13" si="3">D$12/$O12*$O13</f>
        <v>5.3661262008072397</v>
      </c>
      <c r="E13" s="61">
        <f t="shared" si="3"/>
        <v>4.9089301304948822</v>
      </c>
      <c r="F13" s="61">
        <f t="shared" si="3"/>
        <v>4.8103979118865041</v>
      </c>
      <c r="G13" s="61">
        <f t="shared" si="3"/>
        <v>5.213606366106105</v>
      </c>
      <c r="H13" s="61">
        <f t="shared" si="3"/>
        <v>4.7699482947227843</v>
      </c>
      <c r="I13" s="61">
        <f t="shared" si="3"/>
        <v>4.7758974576513857</v>
      </c>
      <c r="J13" s="61">
        <f t="shared" si="3"/>
        <v>4.7104976707687856</v>
      </c>
      <c r="K13" s="61">
        <f t="shared" si="3"/>
        <v>4.5398522579602458</v>
      </c>
      <c r="L13" s="61">
        <f t="shared" si="3"/>
        <v>5.1893037749074997</v>
      </c>
      <c r="M13" s="61">
        <f t="shared" si="3"/>
        <v>5.0611825968760566</v>
      </c>
      <c r="N13" s="118">
        <f t="shared" si="3"/>
        <v>4.9200990480208153</v>
      </c>
      <c r="O13" s="116">
        <v>5.158056974244575</v>
      </c>
      <c r="P13" s="90">
        <v>9.0126205370162449</v>
      </c>
      <c r="Q13" s="96">
        <v>8.8816687194076955</v>
      </c>
    </row>
    <row r="14" spans="1:156" ht="15.75" thickBot="1" x14ac:dyDescent="0.3">
      <c r="A14" s="141"/>
      <c r="B14" s="122" t="s">
        <v>51</v>
      </c>
      <c r="C14" s="62">
        <f>C12/$O12*$O14</f>
        <v>3.9830214877317136</v>
      </c>
      <c r="D14" s="63">
        <f>D12/$O12*$O14</f>
        <v>4.060457962166641</v>
      </c>
      <c r="E14" s="63">
        <f t="shared" ref="E14:N14" si="4">E12/$O12*$O14</f>
        <v>3.7145053411321518</v>
      </c>
      <c r="F14" s="63">
        <f t="shared" si="4"/>
        <v>3.6399476589967321</v>
      </c>
      <c r="G14" s="63">
        <f t="shared" si="4"/>
        <v>3.9450487537310659</v>
      </c>
      <c r="H14" s="63">
        <f t="shared" si="4"/>
        <v>3.6093401100996694</v>
      </c>
      <c r="I14" s="63">
        <f t="shared" si="4"/>
        <v>3.6138417422040408</v>
      </c>
      <c r="J14" s="63">
        <f t="shared" si="4"/>
        <v>3.5643548171049804</v>
      </c>
      <c r="K14" s="63">
        <f t="shared" si="4"/>
        <v>3.4352302868169278</v>
      </c>
      <c r="L14" s="63">
        <f t="shared" si="4"/>
        <v>3.9266593893663568</v>
      </c>
      <c r="M14" s="63">
        <f t="shared" si="4"/>
        <v>3.8297122364310265</v>
      </c>
      <c r="N14" s="119">
        <f t="shared" si="4"/>
        <v>3.7229566742540108</v>
      </c>
      <c r="O14" s="117">
        <v>3.9030154578231664</v>
      </c>
      <c r="P14" s="103">
        <v>5.8969489184947497</v>
      </c>
      <c r="Q14" s="97">
        <v>5.3447167461403655</v>
      </c>
    </row>
    <row r="15" spans="1:156" x14ac:dyDescent="0.25">
      <c r="A15" s="139" t="s">
        <v>40</v>
      </c>
      <c r="B15" s="120" t="s">
        <v>38</v>
      </c>
      <c r="C15" s="112">
        <v>-2.3849199310445952</v>
      </c>
      <c r="D15" s="109">
        <v>-2.9313263934985927</v>
      </c>
      <c r="E15" s="109">
        <v>-3.2135419248599537</v>
      </c>
      <c r="F15" s="109">
        <v>-3.334992629604411</v>
      </c>
      <c r="G15" s="109">
        <v>-3.6022473826462282</v>
      </c>
      <c r="H15" s="109">
        <v>-2.9705703673671087</v>
      </c>
      <c r="I15" s="109">
        <v>-2.6896900191242037</v>
      </c>
      <c r="J15" s="109">
        <v>-2.6958397335172122</v>
      </c>
      <c r="K15" s="109">
        <v>-2.7649799985536836</v>
      </c>
      <c r="L15" s="109">
        <v>-2.8656542957674707</v>
      </c>
      <c r="M15" s="109">
        <v>-3.2236903416306237</v>
      </c>
      <c r="N15" s="109">
        <v>-3.9732008891121682</v>
      </c>
      <c r="O15" s="109">
        <v>-3.8765290244242574</v>
      </c>
      <c r="P15" s="90">
        <v>-1.6988662579710156</v>
      </c>
      <c r="Q15" s="96">
        <v>-1.5483681529820894</v>
      </c>
    </row>
    <row r="16" spans="1:156" ht="15.75" thickBot="1" x14ac:dyDescent="0.3">
      <c r="A16" s="140"/>
      <c r="B16" s="113" t="s">
        <v>39</v>
      </c>
      <c r="C16" s="114">
        <v>-2.0805639766092923</v>
      </c>
      <c r="D16" s="110">
        <v>-2.7460098435641678</v>
      </c>
      <c r="E16" s="110">
        <v>-2.784777549017833</v>
      </c>
      <c r="F16" s="110">
        <v>-2.3451055992391909</v>
      </c>
      <c r="G16" s="110">
        <v>-3.0281314273744808</v>
      </c>
      <c r="H16" s="110">
        <v>-2.3581508686207897</v>
      </c>
      <c r="I16" s="110">
        <v>-2.4767330641430867</v>
      </c>
      <c r="J16" s="110">
        <v>-2.848750893937368</v>
      </c>
      <c r="K16" s="110">
        <v>-2.6682461448047547</v>
      </c>
      <c r="L16" s="110">
        <v>-3.1518321252763561</v>
      </c>
      <c r="M16" s="110">
        <v>-3.3574845802009485</v>
      </c>
      <c r="N16" s="110">
        <v>-3.4410851787612335</v>
      </c>
      <c r="O16" s="116">
        <v>-3.5096745267190745</v>
      </c>
      <c r="P16" s="90">
        <v>-1.35257071023222</v>
      </c>
      <c r="Q16" s="96">
        <v>-1.8992511134586803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-1.3497100083634483</v>
      </c>
      <c r="D17" s="61">
        <f t="shared" si="5"/>
        <v>-1.3497100083634483</v>
      </c>
      <c r="E17" s="61">
        <f t="shared" si="5"/>
        <v>-1.3497100083634483</v>
      </c>
      <c r="F17" s="61">
        <f t="shared" si="5"/>
        <v>-1.3497100083634483</v>
      </c>
      <c r="G17" s="61">
        <f t="shared" si="5"/>
        <v>-1.3497100083634483</v>
      </c>
      <c r="H17" s="61">
        <f t="shared" si="5"/>
        <v>-1.3497100083634483</v>
      </c>
      <c r="I17" s="61">
        <f t="shared" si="5"/>
        <v>-1.3497100083634483</v>
      </c>
      <c r="J17" s="61">
        <f t="shared" si="5"/>
        <v>-1.3497100083634483</v>
      </c>
      <c r="K17" s="61">
        <f t="shared" si="5"/>
        <v>-1.3497100083634483</v>
      </c>
      <c r="L17" s="61">
        <f t="shared" si="5"/>
        <v>-1.3497100083634483</v>
      </c>
      <c r="M17" s="61">
        <f t="shared" si="5"/>
        <v>-1.3497100083634483</v>
      </c>
      <c r="N17" s="118">
        <f>$O17</f>
        <v>-1.3497100083634483</v>
      </c>
      <c r="O17" s="116">
        <v>-1.3497100083634483</v>
      </c>
      <c r="P17" s="90">
        <v>-2.0812177652034767</v>
      </c>
      <c r="Q17" s="96">
        <v>-1.8449550430452011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-0.41547755860797619</v>
      </c>
      <c r="D18" s="63">
        <f t="shared" si="5"/>
        <v>-0.41547755860797619</v>
      </c>
      <c r="E18" s="63">
        <f t="shared" si="5"/>
        <v>-0.41547755860797619</v>
      </c>
      <c r="F18" s="63">
        <f t="shared" si="5"/>
        <v>-0.41547755860797619</v>
      </c>
      <c r="G18" s="63">
        <f t="shared" si="5"/>
        <v>-0.41547755860797619</v>
      </c>
      <c r="H18" s="63">
        <f t="shared" si="5"/>
        <v>-0.41547755860797619</v>
      </c>
      <c r="I18" s="63">
        <f t="shared" si="5"/>
        <v>-0.41547755860797619</v>
      </c>
      <c r="J18" s="63">
        <f t="shared" si="5"/>
        <v>-0.41547755860797619</v>
      </c>
      <c r="K18" s="63">
        <f t="shared" si="5"/>
        <v>-0.41547755860797619</v>
      </c>
      <c r="L18" s="63">
        <f t="shared" si="5"/>
        <v>-0.41547755860797619</v>
      </c>
      <c r="M18" s="63">
        <f t="shared" si="5"/>
        <v>-0.41547755860797619</v>
      </c>
      <c r="N18" s="119">
        <f>$O18</f>
        <v>-0.41547755860797619</v>
      </c>
      <c r="O18" s="117">
        <v>-0.41547755860797619</v>
      </c>
      <c r="P18" s="103">
        <v>-0.5241797057921197</v>
      </c>
      <c r="Q18" s="97">
        <v>-0.441663327614016</v>
      </c>
      <c r="R18" s="107"/>
    </row>
    <row r="19" spans="1:273" x14ac:dyDescent="0.25">
      <c r="A19" s="40"/>
      <c r="B19" s="40"/>
      <c r="C19" s="112">
        <v>1</v>
      </c>
      <c r="D19" s="109">
        <v>0.99748723790604277</v>
      </c>
      <c r="E19" s="110">
        <v>0.97</v>
      </c>
      <c r="F19" s="110">
        <v>0.96532247115484293</v>
      </c>
      <c r="G19" s="110">
        <v>0.97422058178060844</v>
      </c>
      <c r="H19" s="110">
        <v>0.97934209466249844</v>
      </c>
      <c r="I19" s="110">
        <v>0.99086655578991512</v>
      </c>
      <c r="J19" s="110">
        <v>0.97681161841128339</v>
      </c>
      <c r="K19" s="110">
        <v>0.95174670188862398</v>
      </c>
      <c r="L19" s="110">
        <v>0.95897169221113254</v>
      </c>
      <c r="M19" s="110">
        <v>0.9592411960297903</v>
      </c>
      <c r="N19" s="110">
        <v>0.98438598054044446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0.98951971752066903</v>
      </c>
      <c r="E20" s="110">
        <v>0.9716433026353074</v>
      </c>
      <c r="F20" s="110">
        <v>0.96811732072739065</v>
      </c>
      <c r="G20" s="110">
        <v>0.98231767539218262</v>
      </c>
      <c r="H20" s="110">
        <v>0.98791434310137227</v>
      </c>
      <c r="I20" s="110">
        <v>0.9912761723741107</v>
      </c>
      <c r="J20" s="110">
        <v>0.95772065742616108</v>
      </c>
      <c r="K20" s="110">
        <v>0.95149425222207085</v>
      </c>
      <c r="L20" s="110">
        <v>0.95146530410585972</v>
      </c>
      <c r="M20" s="110">
        <v>0.95053739710510721</v>
      </c>
      <c r="N20" s="110">
        <v>0.9709511278969547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1.0865625281606969E-3</v>
      </c>
      <c r="D21" s="15">
        <f t="shared" si="6"/>
        <v>6.7263138701669908E-3</v>
      </c>
      <c r="E21" s="15">
        <f t="shared" si="6"/>
        <v>1.5317808949662042E-2</v>
      </c>
      <c r="F21" s="15">
        <f t="shared" si="6"/>
        <v>2.2670164218333212E-2</v>
      </c>
      <c r="G21" s="15">
        <f t="shared" si="6"/>
        <v>3.1437674361031974E-2</v>
      </c>
      <c r="H21" s="15">
        <f t="shared" si="6"/>
        <v>3.122408194371919E-2</v>
      </c>
      <c r="I21" s="15">
        <f t="shared" si="6"/>
        <v>4.0783109375165945E-2</v>
      </c>
      <c r="J21" s="15">
        <f t="shared" si="6"/>
        <v>4.4247583476158134E-2</v>
      </c>
      <c r="K21" s="15">
        <f t="shared" si="6"/>
        <v>4.5123263711099426E-2</v>
      </c>
      <c r="L21" s="15">
        <f t="shared" si="6"/>
        <v>5.4999435854302184E-2</v>
      </c>
      <c r="M21" s="15">
        <f t="shared" si="6"/>
        <v>5.9262831401880656E-2</v>
      </c>
      <c r="N21" s="15">
        <f t="shared" si="6"/>
        <v>6.7755760924824465E-2</v>
      </c>
      <c r="O21" s="16">
        <f>O5/(O3*$P21 + O5)</f>
        <v>7.0654931790016112E-2</v>
      </c>
      <c r="P21" s="128">
        <f>(1 - P$1) / P$1 * (P5/P3)</f>
        <v>1.0344633709230422</v>
      </c>
      <c r="Q21" s="129">
        <f>(1 - Q$1) / Q$1 * (Q5/Q3)</f>
        <v>0.80896103281162468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4.3614621762074019E-3</v>
      </c>
      <c r="D22" s="52">
        <f t="shared" si="6"/>
        <v>1.1621703789192145E-2</v>
      </c>
      <c r="E22" s="52">
        <f t="shared" si="6"/>
        <v>2.1137589974989462E-2</v>
      </c>
      <c r="F22" s="52">
        <f t="shared" si="6"/>
        <v>3.1876261304129114E-2</v>
      </c>
      <c r="G22" s="52">
        <f t="shared" si="6"/>
        <v>3.2659096033746372E-2</v>
      </c>
      <c r="H22" s="52">
        <f t="shared" si="6"/>
        <v>3.8659199208508722E-2</v>
      </c>
      <c r="I22" s="52">
        <f t="shared" si="6"/>
        <v>4.0159669927607923E-2</v>
      </c>
      <c r="J22" s="52">
        <f t="shared" si="6"/>
        <v>4.3896368495340822E-2</v>
      </c>
      <c r="K22" s="52">
        <f t="shared" si="6"/>
        <v>5.0295690570309616E-2</v>
      </c>
      <c r="L22" s="52">
        <f t="shared" si="6"/>
        <v>5.3940556507092403E-2</v>
      </c>
      <c r="M22" s="52">
        <f t="shared" si="6"/>
        <v>5.5013396884808656E-2</v>
      </c>
      <c r="N22" s="52">
        <f t="shared" si="6"/>
        <v>6.7626873643067589E-2</v>
      </c>
      <c r="O22" s="53">
        <f t="shared" si="6"/>
        <v>6.9524196168611968E-2</v>
      </c>
      <c r="P22" s="21">
        <f>(1 - P$1) / P$1 * (P6/P4)</f>
        <v>0.90013691006798713</v>
      </c>
      <c r="Q22" s="22">
        <f>(1 - Q$1) / Q$1 * (Q6/Q4)</f>
        <v>0.75766688225258594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64.935000000000002</v>
      </c>
      <c r="D27" s="37">
        <v>70.302000000000007</v>
      </c>
      <c r="E27" s="37">
        <v>70.475999999999999</v>
      </c>
      <c r="F27" s="37">
        <v>69.766999999999996</v>
      </c>
      <c r="G27" s="37">
        <v>70.766999999999996</v>
      </c>
      <c r="H27" s="37">
        <v>70.682000000000002</v>
      </c>
      <c r="I27" s="37">
        <v>72.885999999999996</v>
      </c>
      <c r="J27" s="37">
        <v>72.933000000000007</v>
      </c>
      <c r="K27" s="37">
        <v>75.817999999999998</v>
      </c>
      <c r="L27" s="37">
        <v>73.266999999999996</v>
      </c>
      <c r="M27" s="37">
        <v>71.421999999999997</v>
      </c>
      <c r="N27" s="37">
        <v>69.710999999999999</v>
      </c>
      <c r="O27" s="37">
        <v>68.932000000000002</v>
      </c>
      <c r="P27" s="37">
        <v>68.727000000000004</v>
      </c>
      <c r="Q27" s="37">
        <v>65.930000000000007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62.820388010294444</v>
      </c>
      <c r="T27" s="4" t="e">
        <f t="shared" si="7"/>
        <v>#N/A</v>
      </c>
      <c r="U27" s="4">
        <f t="shared" si="7"/>
        <v>67.767514616861632</v>
      </c>
      <c r="V27" s="4">
        <f t="shared" si="7"/>
        <v>67.335805304673698</v>
      </c>
      <c r="W27" s="4">
        <f t="shared" si="7"/>
        <v>68.043229173495462</v>
      </c>
      <c r="X27" s="4">
        <f t="shared" si="7"/>
        <v>69.58222492829529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2.1146119897055584</v>
      </c>
      <c r="AJ27" s="4">
        <f t="shared" si="8"/>
        <v>0</v>
      </c>
      <c r="AK27" s="4">
        <f t="shared" si="8"/>
        <v>2.7084853831383668</v>
      </c>
      <c r="AL27" s="4">
        <f t="shared" si="8"/>
        <v>2.4311946953262975</v>
      </c>
      <c r="AM27" s="4">
        <f t="shared" si="8"/>
        <v>2.7237708265045342</v>
      </c>
      <c r="AN27" s="4">
        <f t="shared" si="8"/>
        <v>1.0997750717047126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62.820388010237309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67.767514616853234</v>
      </c>
      <c r="BB27" s="2">
        <f t="shared" si="9"/>
        <v>67.335805304665399</v>
      </c>
      <c r="BC27" s="2">
        <f t="shared" si="9"/>
        <v>68.043229173332065</v>
      </c>
      <c r="BD27" s="2">
        <f t="shared" si="9"/>
        <v>69.582224928290231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64.935000000000002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70.475999999999999</v>
      </c>
      <c r="BR27" s="2">
        <f t="shared" ref="BR27:BR90" si="13">IF(AND(JB27 &lt; $CC$22, $B27 &lt; F$7, $B27 &gt; F$230), F27, "")</f>
        <v>69.766999999999996</v>
      </c>
      <c r="BS27" s="2">
        <f t="shared" ref="BS27:BS90" si="14">IF(AND(JC27 &lt; $CC$22, $B27 &lt; G$7, $B27 &gt; G$230), G27, "")</f>
        <v>70.766999999999996</v>
      </c>
      <c r="BT27" s="2">
        <f t="shared" ref="BT27:BT90" si="15">IF(AND(JD27 &lt; $CC$22, $B27 &lt; H$7, $B27 &gt; H$230), H27, "")</f>
        <v>70.682000000000002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62.692020084566572</v>
      </c>
      <c r="DL27" s="2">
        <f t="shared" si="41"/>
        <v>67.486083056478407</v>
      </c>
      <c r="DM27" s="2">
        <f t="shared" si="41"/>
        <v>67.676057575757568</v>
      </c>
      <c r="DN27" s="2">
        <f t="shared" si="41"/>
        <v>67.143368921775888</v>
      </c>
      <c r="DO27" s="2">
        <f t="shared" si="41"/>
        <v>67.91526321353065</v>
      </c>
      <c r="DP27" s="2">
        <f t="shared" si="41"/>
        <v>69.519678787878775</v>
      </c>
      <c r="DQ27" s="2">
        <f t="shared" si="41"/>
        <v>67.895525140712934</v>
      </c>
      <c r="DR27" s="2">
        <f t="shared" si="41"/>
        <v>67.481949527665321</v>
      </c>
      <c r="DS27" s="2">
        <f t="shared" si="41"/>
        <v>76.135818574108811</v>
      </c>
      <c r="DT27" s="2">
        <f t="shared" si="41"/>
        <v>70.371206191369609</v>
      </c>
      <c r="DU27" s="2">
        <f t="shared" si="41"/>
        <v>68.008932055749113</v>
      </c>
      <c r="DV27" s="2">
        <f t="shared" si="41"/>
        <v>65.959378236397754</v>
      </c>
      <c r="DW27" s="2">
        <f t="shared" si="41"/>
        <v>66.527807665505236</v>
      </c>
      <c r="DX27" s="2">
        <f t="shared" si="41"/>
        <v>66.457145403377126</v>
      </c>
      <c r="DY27" s="2">
        <f t="shared" si="41"/>
        <v>62.914592223802757</v>
      </c>
      <c r="EA27" s="2">
        <f t="shared" ref="EA27:EO43" si="42">CE$228*$B27+CE$229</f>
        <v>69.613041702493547</v>
      </c>
      <c r="EB27" s="2">
        <f t="shared" si="42"/>
        <v>72.11785083058534</v>
      </c>
      <c r="EC27" s="2">
        <f t="shared" si="42"/>
        <v>72.951749299290299</v>
      </c>
      <c r="ED27" s="2">
        <f t="shared" si="42"/>
        <v>77.995591779897026</v>
      </c>
      <c r="EE27" s="2">
        <f t="shared" si="42"/>
        <v>74.647840995782616</v>
      </c>
      <c r="EF27" s="2">
        <f t="shared" si="42"/>
        <v>73.263133958197272</v>
      </c>
      <c r="EG27" s="2">
        <f t="shared" si="42"/>
        <v>75.113044982902949</v>
      </c>
      <c r="EH27" s="2">
        <f t="shared" si="42"/>
        <v>76.304411420837425</v>
      </c>
      <c r="EI27" s="2">
        <f t="shared" si="42"/>
        <v>72.408985557235127</v>
      </c>
      <c r="EJ27" s="2">
        <f t="shared" si="42"/>
        <v>70.382535446917529</v>
      </c>
      <c r="EK27" s="2">
        <f t="shared" si="42"/>
        <v>69.832213689078714</v>
      </c>
      <c r="EL27" s="2">
        <f t="shared" si="42"/>
        <v>73.197271918653612</v>
      </c>
      <c r="EM27" s="2">
        <f t="shared" si="42"/>
        <v>72.710261589362943</v>
      </c>
      <c r="EN27" s="2">
        <f t="shared" si="42"/>
        <v>68.968469933542664</v>
      </c>
      <c r="EO27" s="2">
        <f t="shared" si="42"/>
        <v>67.086749723738947</v>
      </c>
      <c r="EQ27" s="2">
        <f t="shared" ref="EQ27:FE43" si="43">CU$228*$B27+CU$229</f>
        <v>67.476316459852171</v>
      </c>
      <c r="ER27" s="2">
        <f t="shared" si="43"/>
        <v>70.934799767673042</v>
      </c>
      <c r="ES27" s="2">
        <f t="shared" si="43"/>
        <v>71.112018064325071</v>
      </c>
      <c r="ET27" s="2">
        <f t="shared" si="43"/>
        <v>75.173671990680944</v>
      </c>
      <c r="EU27" s="2">
        <f t="shared" si="43"/>
        <v>72.652671236936015</v>
      </c>
      <c r="EV27" s="2">
        <f t="shared" si="43"/>
        <v>71.072775437291455</v>
      </c>
      <c r="EW27" s="2">
        <f t="shared" si="43"/>
        <v>73.564191448249801</v>
      </c>
      <c r="EX27" s="2">
        <f t="shared" si="43"/>
        <v>73.34087057833564</v>
      </c>
      <c r="EY27" s="2">
        <f t="shared" si="43"/>
        <v>69.653217568842962</v>
      </c>
      <c r="EZ27" s="2">
        <f t="shared" si="43"/>
        <v>70.117577392630423</v>
      </c>
      <c r="FA27" s="2">
        <f t="shared" si="43"/>
        <v>68.916089365670786</v>
      </c>
      <c r="FB27" s="2">
        <f t="shared" si="43"/>
        <v>69.170668569012861</v>
      </c>
      <c r="FC27" s="2">
        <f t="shared" si="43"/>
        <v>70.298669635842387</v>
      </c>
      <c r="FD27" s="2">
        <f t="shared" si="43"/>
        <v>69.316516849357953</v>
      </c>
      <c r="FE27" s="2">
        <f t="shared" si="43"/>
        <v>70.012758073553073</v>
      </c>
      <c r="FG27" s="2">
        <f t="shared" ref="FG27:FU43" si="44">POWER(10,($B27-C$231)/C$229)/(1+POWER(10,($B27-C$231)/C$229))</f>
        <v>1.8547703703021064E-2</v>
      </c>
      <c r="FH27" s="2">
        <f t="shared" si="44"/>
        <v>1.6685007618035267E-2</v>
      </c>
      <c r="FI27" s="2">
        <f t="shared" si="44"/>
        <v>1.7335789471424598E-2</v>
      </c>
      <c r="FJ27" s="2">
        <f t="shared" si="44"/>
        <v>1.7732633412464574E-2</v>
      </c>
      <c r="FK27" s="2">
        <f t="shared" si="44"/>
        <v>1.9007175184201922E-2</v>
      </c>
      <c r="FL27" s="2">
        <f t="shared" si="44"/>
        <v>1.6708501259329447E-2</v>
      </c>
      <c r="FM27" s="2">
        <f t="shared" si="44"/>
        <v>1.5402018504628934E-2</v>
      </c>
      <c r="FN27" s="2">
        <f t="shared" si="44"/>
        <v>1.4571195669745296E-2</v>
      </c>
      <c r="FO27" s="2">
        <f t="shared" si="44"/>
        <v>1.570365737605495E-2</v>
      </c>
      <c r="FP27" s="2">
        <f t="shared" si="44"/>
        <v>1.4599510906263458E-2</v>
      </c>
      <c r="FQ27" s="2">
        <f t="shared" si="44"/>
        <v>1.4826721659862298E-2</v>
      </c>
      <c r="FR27" s="2">
        <f t="shared" si="44"/>
        <v>1.4305401174870971E-2</v>
      </c>
      <c r="FS27" s="2">
        <f t="shared" si="44"/>
        <v>1.5399189873334754E-2</v>
      </c>
      <c r="FT27" s="2">
        <f t="shared" si="44"/>
        <v>1.6982375559527949E-2</v>
      </c>
      <c r="FU27" s="2">
        <f t="shared" si="44"/>
        <v>1.3258257165085231E-2</v>
      </c>
      <c r="FW27" s="2">
        <f>POWER(10,($B27-C$232)/C$229)/(1+POWER(10,($B27-C$232)/C$229))</f>
        <v>5.3007319232495029E-7</v>
      </c>
      <c r="FX27" s="2">
        <f t="shared" ref="FX27:GK42" si="45">POWER(10,($B27-D$232)/D$229)/(1+POWER(10,($B27-D$232)/D$229))</f>
        <v>5.8146018675334545E-7</v>
      </c>
      <c r="FY27" s="2">
        <f t="shared" si="45"/>
        <v>6.7397867973990051E-7</v>
      </c>
      <c r="FZ27" s="2">
        <f t="shared" si="45"/>
        <v>7.4657115515674721E-7</v>
      </c>
      <c r="GA27" s="2">
        <f t="shared" si="45"/>
        <v>6.6437810763531615E-7</v>
      </c>
      <c r="GB27" s="2">
        <f t="shared" si="45"/>
        <v>6.3232390559952216E-7</v>
      </c>
      <c r="GC27" s="2">
        <f t="shared" si="45"/>
        <v>6.6824144747867474E-7</v>
      </c>
      <c r="GD27" s="2">
        <f t="shared" si="45"/>
        <v>8.3308690548408446E-7</v>
      </c>
      <c r="GE27" s="2">
        <f t="shared" si="45"/>
        <v>9.4126330864958489E-7</v>
      </c>
      <c r="GF27" s="2">
        <f t="shared" si="45"/>
        <v>8.2264647887963621E-7</v>
      </c>
      <c r="GG27" s="2">
        <f t="shared" si="45"/>
        <v>8.3309515735186852E-7</v>
      </c>
      <c r="GH27" s="2">
        <f t="shared" si="45"/>
        <v>6.7818122247797539E-7</v>
      </c>
      <c r="GI27" s="2">
        <f t="shared" si="45"/>
        <v>5.3575610951505918E-7</v>
      </c>
      <c r="GJ27" s="2">
        <f t="shared" si="45"/>
        <v>3.5085443689890513E-7</v>
      </c>
      <c r="GK27" s="2">
        <f t="shared" si="45"/>
        <v>3.0679125435671565E-7</v>
      </c>
      <c r="GM27" s="86">
        <f xml:space="preserve"> _xlfn.NORM.DIST($B27, C$7, ABS(C$11), TRUE) * _xlfn.NORM.DIST(($B27 - C$7)*C$15, 0, ABS(C$11), TRUE) * 2</f>
        <v>3.3448928981299625E-14</v>
      </c>
      <c r="GN27" s="86">
        <f t="shared" ref="GN27:HA42" si="46" xml:space="preserve"> _xlfn.NORM.DIST($B27, D$7, ABS(D$11), TRUE) * _xlfn.NORM.DIST(($B27 - D$7)*D$15, 0, ABS(D$11), TRUE) * 2</f>
        <v>1.2441534346803475E-15</v>
      </c>
      <c r="GO27" s="86">
        <f t="shared" si="46"/>
        <v>4.2453151436387939E-15</v>
      </c>
      <c r="GP27" s="86">
        <f t="shared" si="46"/>
        <v>4.405743723069318E-15</v>
      </c>
      <c r="GQ27" s="86">
        <f t="shared" si="46"/>
        <v>9.3233687419103721E-14</v>
      </c>
      <c r="GR27" s="86">
        <f t="shared" si="46"/>
        <v>2.534669732166294E-15</v>
      </c>
      <c r="GS27" s="86">
        <f t="shared" si="46"/>
        <v>1.4047953326195874E-17</v>
      </c>
      <c r="GT27" s="86">
        <f t="shared" si="46"/>
        <v>1.0456275538630273E-18</v>
      </c>
      <c r="GU27" s="86">
        <f t="shared" si="46"/>
        <v>1.3285896740967106E-17</v>
      </c>
      <c r="GV27" s="86">
        <f t="shared" si="46"/>
        <v>4.1217975005027012E-18</v>
      </c>
      <c r="GW27" s="86">
        <f t="shared" si="46"/>
        <v>5.1071501334099051E-18</v>
      </c>
      <c r="GX27" s="86">
        <f t="shared" si="46"/>
        <v>4.2664691929296001E-18</v>
      </c>
      <c r="GY27" s="86">
        <f t="shared" si="46"/>
        <v>4.1992151419483407E-17</v>
      </c>
      <c r="GZ27" s="86">
        <f t="shared" si="46"/>
        <v>4.3867656855520536E-17</v>
      </c>
      <c r="HA27" s="86">
        <f t="shared" si="46"/>
        <v>2.4921505840607664E-21</v>
      </c>
      <c r="HC27" s="86">
        <f xml:space="preserve"> _xlfn.NORM.DIST($B27, C$8, ABS(C$12), TRUE) * _xlfn.NORM.DIST(($B27 - C$8)*C$16, 0, ABS(C$12), TRUE) * 2</f>
        <v>2.5633822101370614E-39</v>
      </c>
      <c r="HD27" s="86">
        <f t="shared" ref="HD27:HQ42" si="47" xml:space="preserve"> _xlfn.NORM.DIST($B27, D$8, ABS(D$12), TRUE) * _xlfn.NORM.DIST(($B27 - D$8)*D$16, 0, ABS(D$12), TRUE) * 2</f>
        <v>1.1447059583794285E-37</v>
      </c>
      <c r="HE27" s="86">
        <f t="shared" si="47"/>
        <v>2.5846844046266171E-44</v>
      </c>
      <c r="HF27" s="86">
        <f t="shared" si="47"/>
        <v>3.3857682068395519E-45</v>
      </c>
      <c r="HG27" s="86">
        <f t="shared" si="47"/>
        <v>5.5903079926010738E-39</v>
      </c>
      <c r="HH27" s="86">
        <f t="shared" si="47"/>
        <v>2.2159269572396841E-46</v>
      </c>
      <c r="HI27" s="86">
        <f t="shared" si="47"/>
        <v>2.0365980376458751E-45</v>
      </c>
      <c r="HJ27" s="86">
        <f t="shared" si="47"/>
        <v>1.4498470318498183E-46</v>
      </c>
      <c r="HK27" s="86">
        <f t="shared" si="47"/>
        <v>5.4010622360908296E-49</v>
      </c>
      <c r="HL27" s="86">
        <f t="shared" si="47"/>
        <v>3.6041528484746613E-39</v>
      </c>
      <c r="HM27" s="86">
        <f t="shared" si="47"/>
        <v>5.0571789072248294E-41</v>
      </c>
      <c r="HN27" s="86">
        <f t="shared" si="47"/>
        <v>4.2115710346271098E-44</v>
      </c>
      <c r="HO27" s="86">
        <f t="shared" si="47"/>
        <v>9.0276740360113657E-41</v>
      </c>
      <c r="HP27" s="86">
        <f t="shared" si="47"/>
        <v>1.1654959780760741E-45</v>
      </c>
      <c r="HQ27" s="86">
        <f t="shared" si="47"/>
        <v>3.9793624026942391E-43</v>
      </c>
      <c r="HS27" s="86">
        <f xml:space="preserve"> _xlfn.NORM.DIST($B27, C$9, ABS(C$13), TRUE) * _xlfn.NORM.DIST(($B27 - C$9)*C$17, 0, ABS(C$13), TRUE) * 2</f>
        <v>5.0666363133426241E-131</v>
      </c>
      <c r="HT27" s="86">
        <f t="shared" ref="HT27:IG42" si="48" xml:space="preserve"> _xlfn.NORM.DIST($B27, D$9, ABS(D$13), TRUE) * _xlfn.NORM.DIST(($B27 - D$9)*D$17, 0, ABS(D$13), TRUE) * 2</f>
        <v>2.0674760174933929E-125</v>
      </c>
      <c r="HU27" s="86">
        <f t="shared" si="48"/>
        <v>4.4997132483127113E-146</v>
      </c>
      <c r="HV27" s="86">
        <f t="shared" si="48"/>
        <v>1.5458605082259557E-149</v>
      </c>
      <c r="HW27" s="86">
        <f t="shared" si="48"/>
        <v>6.7886913287153196E-129</v>
      </c>
      <c r="HX27" s="86">
        <f t="shared" si="48"/>
        <v>1.8626782126930042E-154</v>
      </c>
      <c r="HY27" s="86">
        <f t="shared" si="48"/>
        <v>3.3690090330964969E-153</v>
      </c>
      <c r="HZ27" s="86">
        <f t="shared" si="48"/>
        <v>7.5227063289553994E-156</v>
      </c>
      <c r="IA27" s="86">
        <f t="shared" si="48"/>
        <v>1.2881075522551013E-162</v>
      </c>
      <c r="IB27" s="86">
        <f t="shared" si="48"/>
        <v>1.845689302925901E-128</v>
      </c>
      <c r="IC27" s="86">
        <f t="shared" si="48"/>
        <v>8.1984570568332811E-135</v>
      </c>
      <c r="ID27" s="86">
        <f t="shared" si="48"/>
        <v>1.0541788179222038E-146</v>
      </c>
      <c r="IE27" s="86">
        <f t="shared" si="48"/>
        <v>4.0139137910857475E-136</v>
      </c>
      <c r="IF27" s="86">
        <f t="shared" si="48"/>
        <v>2.2287009636804596E-48</v>
      </c>
      <c r="IG27" s="86">
        <f t="shared" si="48"/>
        <v>1.4166562398034454E-51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7.1000953012871015E-165</v>
      </c>
      <c r="IW27" s="86">
        <f t="shared" si="49"/>
        <v>7.4907368939486697E-204</v>
      </c>
      <c r="IY27" s="86">
        <f>GM27+HC27+HS27+II27</f>
        <v>3.3448928981299625E-14</v>
      </c>
      <c r="IZ27" s="86">
        <f t="shared" ref="IZ27:JM42" si="50">GN27+HD27+HT27+IJ27</f>
        <v>1.2441534346803475E-15</v>
      </c>
      <c r="JA27" s="86">
        <f t="shared" si="50"/>
        <v>4.2453151436387939E-15</v>
      </c>
      <c r="JB27" s="86">
        <f t="shared" si="50"/>
        <v>4.405743723069318E-15</v>
      </c>
      <c r="JC27" s="86">
        <f t="shared" si="50"/>
        <v>9.3233687419103721E-14</v>
      </c>
      <c r="JD27" s="86">
        <f t="shared" si="50"/>
        <v>2.534669732166294E-15</v>
      </c>
      <c r="JE27" s="86">
        <f t="shared" si="50"/>
        <v>1.4047953326195874E-17</v>
      </c>
      <c r="JF27" s="86">
        <f t="shared" si="50"/>
        <v>1.0456275538630273E-18</v>
      </c>
      <c r="JG27" s="86">
        <f t="shared" si="50"/>
        <v>1.3285896740967106E-17</v>
      </c>
      <c r="JH27" s="86">
        <f t="shared" si="50"/>
        <v>4.1217975005027012E-18</v>
      </c>
      <c r="JI27" s="86">
        <f t="shared" si="50"/>
        <v>5.1071501334099051E-18</v>
      </c>
      <c r="JJ27" s="86">
        <f t="shared" si="50"/>
        <v>4.2664691929296001E-18</v>
      </c>
      <c r="JK27" s="86">
        <f t="shared" si="50"/>
        <v>4.1992151419483407E-17</v>
      </c>
      <c r="JL27" s="86">
        <f t="shared" si="50"/>
        <v>4.3867656855520536E-17</v>
      </c>
      <c r="JM27" s="86">
        <f t="shared" si="50"/>
        <v>2.4921505840607664E-21</v>
      </c>
    </row>
    <row r="28" spans="1:273" x14ac:dyDescent="0.25">
      <c r="B28" s="2">
        <v>1</v>
      </c>
      <c r="C28" s="37">
        <v>65.108999999999995</v>
      </c>
      <c r="D28" s="37">
        <v>69.465000000000003</v>
      </c>
      <c r="E28" s="37">
        <v>70.762</v>
      </c>
      <c r="F28" s="37">
        <v>68.930000000000007</v>
      </c>
      <c r="G28" s="37">
        <v>69.674000000000007</v>
      </c>
      <c r="H28" s="37">
        <v>71.182000000000002</v>
      </c>
      <c r="I28" s="37">
        <v>72.614000000000004</v>
      </c>
      <c r="J28" s="37">
        <v>73.311000000000007</v>
      </c>
      <c r="K28" s="37">
        <v>76.135999999999996</v>
      </c>
      <c r="L28" s="37">
        <v>73.822000000000003</v>
      </c>
      <c r="M28" s="37">
        <v>70.355999999999995</v>
      </c>
      <c r="N28" s="37">
        <v>70.221999999999994</v>
      </c>
      <c r="O28" s="37">
        <v>70.409000000000006</v>
      </c>
      <c r="P28" s="37">
        <v>68.932000000000002</v>
      </c>
      <c r="Q28" s="37">
        <v>65.209000000000003</v>
      </c>
      <c r="S28" s="4">
        <f t="shared" si="7"/>
        <v>63.030833049402517</v>
      </c>
      <c r="T28" s="4">
        <f t="shared" si="7"/>
        <v>67.750821719273105</v>
      </c>
      <c r="U28" s="4">
        <f t="shared" si="7"/>
        <v>67.970657314604026</v>
      </c>
      <c r="V28" s="4">
        <f t="shared" si="7"/>
        <v>67.550850340015984</v>
      </c>
      <c r="W28" s="4">
        <f t="shared" si="7"/>
        <v>68.23792455595526</v>
      </c>
      <c r="X28" s="4">
        <f t="shared" si="7"/>
        <v>69.712852271988453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2.0781669505974776</v>
      </c>
      <c r="AJ28" s="4">
        <f t="shared" si="8"/>
        <v>1.7141782807268982</v>
      </c>
      <c r="AK28" s="4">
        <f t="shared" si="8"/>
        <v>2.7913426853959749</v>
      </c>
      <c r="AL28" s="4">
        <f t="shared" si="8"/>
        <v>1.3791496599840229</v>
      </c>
      <c r="AM28" s="4">
        <f t="shared" si="8"/>
        <v>1.4360754440447465</v>
      </c>
      <c r="AN28" s="4">
        <f t="shared" si="8"/>
        <v>1.4691477280115492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63.030833049263684</v>
      </c>
      <c r="AZ28" s="2">
        <f t="shared" si="9"/>
        <v>67.750821719266312</v>
      </c>
      <c r="BA28" s="2">
        <f t="shared" si="9"/>
        <v>67.970657314582297</v>
      </c>
      <c r="BB28" s="2">
        <f t="shared" si="9"/>
        <v>67.55085033999444</v>
      </c>
      <c r="BC28" s="2">
        <f t="shared" si="9"/>
        <v>68.237924555571198</v>
      </c>
      <c r="BD28" s="2">
        <f t="shared" si="9"/>
        <v>69.712852271975237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65.108999999999995</v>
      </c>
      <c r="BP28" s="2">
        <f t="shared" si="11"/>
        <v>69.465000000000003</v>
      </c>
      <c r="BQ28" s="2">
        <f t="shared" si="12"/>
        <v>70.762</v>
      </c>
      <c r="BR28" s="2">
        <f t="shared" si="13"/>
        <v>68.930000000000007</v>
      </c>
      <c r="BS28" s="2">
        <f t="shared" si="14"/>
        <v>69.674000000000007</v>
      </c>
      <c r="BT28" s="2">
        <f t="shared" si="15"/>
        <v>71.182000000000002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62.896781032920543</v>
      </c>
      <c r="DL28" s="2">
        <f t="shared" si="41"/>
        <v>67.671839323467225</v>
      </c>
      <c r="DM28" s="2">
        <f t="shared" si="41"/>
        <v>67.876818111346012</v>
      </c>
      <c r="DN28" s="2">
        <f t="shared" si="41"/>
        <v>67.347415584415572</v>
      </c>
      <c r="DO28" s="2">
        <f t="shared" si="41"/>
        <v>68.104675928722429</v>
      </c>
      <c r="DP28" s="2">
        <f t="shared" si="41"/>
        <v>69.649125017618033</v>
      </c>
      <c r="DQ28" s="2">
        <f t="shared" si="41"/>
        <v>68.121449624765461</v>
      </c>
      <c r="DR28" s="2">
        <f t="shared" si="41"/>
        <v>67.730209851551962</v>
      </c>
      <c r="DS28" s="2">
        <f t="shared" si="41"/>
        <v>76.169350469043138</v>
      </c>
      <c r="DT28" s="2">
        <f t="shared" si="41"/>
        <v>70.498544183864922</v>
      </c>
      <c r="DU28" s="2">
        <f t="shared" si="41"/>
        <v>68.170353310104517</v>
      </c>
      <c r="DV28" s="2">
        <f t="shared" si="41"/>
        <v>66.128531050656662</v>
      </c>
      <c r="DW28" s="2">
        <f t="shared" si="41"/>
        <v>66.701126655052278</v>
      </c>
      <c r="DX28" s="2">
        <f t="shared" si="41"/>
        <v>66.548182833020647</v>
      </c>
      <c r="DY28" s="2">
        <f t="shared" si="41"/>
        <v>62.993898293029879</v>
      </c>
      <c r="EA28" s="2">
        <f t="shared" si="42"/>
        <v>69.500120769170636</v>
      </c>
      <c r="EB28" s="2">
        <f t="shared" si="42"/>
        <v>71.996046988409816</v>
      </c>
      <c r="EC28" s="2">
        <f t="shared" si="42"/>
        <v>72.821890847938064</v>
      </c>
      <c r="ED28" s="2">
        <f t="shared" si="42"/>
        <v>77.828329732466869</v>
      </c>
      <c r="EE28" s="2">
        <f t="shared" si="42"/>
        <v>74.510065208047905</v>
      </c>
      <c r="EF28" s="2">
        <f t="shared" si="42"/>
        <v>73.133280195950377</v>
      </c>
      <c r="EG28" s="2">
        <f t="shared" si="42"/>
        <v>74.976896238651094</v>
      </c>
      <c r="EH28" s="2">
        <f t="shared" si="42"/>
        <v>76.156180455566442</v>
      </c>
      <c r="EI28" s="2">
        <f t="shared" si="42"/>
        <v>72.279370654115709</v>
      </c>
      <c r="EJ28" s="2">
        <f t="shared" si="42"/>
        <v>70.266056800482318</v>
      </c>
      <c r="EK28" s="2">
        <f t="shared" si="42"/>
        <v>69.713411710427906</v>
      </c>
      <c r="EL28" s="2">
        <f t="shared" si="42"/>
        <v>73.041210256740356</v>
      </c>
      <c r="EM28" s="2">
        <f t="shared" si="42"/>
        <v>72.565422458766534</v>
      </c>
      <c r="EN28" s="2">
        <f t="shared" si="42"/>
        <v>68.858954385452392</v>
      </c>
      <c r="EO28" s="2">
        <f t="shared" si="42"/>
        <v>67.004866842173683</v>
      </c>
      <c r="EQ28" s="2">
        <f t="shared" si="43"/>
        <v>67.382573850453753</v>
      </c>
      <c r="ER28" s="2">
        <f t="shared" si="43"/>
        <v>70.823814405869669</v>
      </c>
      <c r="ES28" s="2">
        <f t="shared" si="43"/>
        <v>70.998975975928332</v>
      </c>
      <c r="ET28" s="2">
        <f t="shared" si="43"/>
        <v>75.032120508421428</v>
      </c>
      <c r="EU28" s="2">
        <f t="shared" si="43"/>
        <v>72.53326216170791</v>
      </c>
      <c r="EV28" s="2">
        <f t="shared" si="43"/>
        <v>70.962668268802631</v>
      </c>
      <c r="EW28" s="2">
        <f t="shared" si="43"/>
        <v>73.44215214895604</v>
      </c>
      <c r="EX28" s="2">
        <f t="shared" si="43"/>
        <v>73.220325720756875</v>
      </c>
      <c r="EY28" s="2">
        <f t="shared" si="43"/>
        <v>69.549185459393584</v>
      </c>
      <c r="EZ28" s="2">
        <f t="shared" si="43"/>
        <v>70.003524821292984</v>
      </c>
      <c r="FA28" s="2">
        <f t="shared" si="43"/>
        <v>68.805838972433989</v>
      </c>
      <c r="FB28" s="2">
        <f t="shared" si="43"/>
        <v>69.052455510174042</v>
      </c>
      <c r="FC28" s="2">
        <f t="shared" si="43"/>
        <v>70.175777741115567</v>
      </c>
      <c r="FD28" s="2">
        <f t="shared" si="43"/>
        <v>69.203803170999038</v>
      </c>
      <c r="FE28" s="2">
        <f t="shared" si="43"/>
        <v>69.903446325326328</v>
      </c>
      <c r="FG28" s="2">
        <f t="shared" si="44"/>
        <v>2.0300825407246568E-2</v>
      </c>
      <c r="FH28" s="2">
        <f t="shared" si="44"/>
        <v>1.8265344610097944E-2</v>
      </c>
      <c r="FI28" s="2">
        <f t="shared" si="44"/>
        <v>1.8976576356749413E-2</v>
      </c>
      <c r="FJ28" s="2">
        <f t="shared" si="44"/>
        <v>1.9410238618411953E-2</v>
      </c>
      <c r="FK28" s="2">
        <f t="shared" si="44"/>
        <v>2.0802805433317976E-2</v>
      </c>
      <c r="FL28" s="2">
        <f t="shared" si="44"/>
        <v>1.8291022082612792E-2</v>
      </c>
      <c r="FM28" s="2">
        <f t="shared" si="44"/>
        <v>1.6862919860023091E-2</v>
      </c>
      <c r="FN28" s="2">
        <f t="shared" si="44"/>
        <v>1.595456936733473E-2</v>
      </c>
      <c r="FO28" s="2">
        <f t="shared" si="44"/>
        <v>1.7192669976748638E-2</v>
      </c>
      <c r="FP28" s="2">
        <f t="shared" si="44"/>
        <v>1.5985529214044489E-2</v>
      </c>
      <c r="FQ28" s="2">
        <f t="shared" si="44"/>
        <v>1.6233955072268311E-2</v>
      </c>
      <c r="FR28" s="2">
        <f t="shared" si="44"/>
        <v>1.5663941740452228E-2</v>
      </c>
      <c r="FS28" s="2">
        <f t="shared" si="44"/>
        <v>1.6859827523636996E-2</v>
      </c>
      <c r="FT28" s="2">
        <f t="shared" si="44"/>
        <v>1.8590345559192836E-2</v>
      </c>
      <c r="FU28" s="2">
        <f t="shared" si="44"/>
        <v>1.4518818404476226E-2</v>
      </c>
      <c r="FW28" s="2">
        <f t="shared" ref="FW28:GK58" si="53">POWER(10,($B28-C$232)/C$229)/(1+POWER(10,($B28-C$232)/C$229))</f>
        <v>5.8121366802076E-7</v>
      </c>
      <c r="FX28" s="2">
        <f t="shared" si="45"/>
        <v>6.3755838093449095E-7</v>
      </c>
      <c r="FY28" s="2">
        <f t="shared" si="45"/>
        <v>7.3900287894706531E-7</v>
      </c>
      <c r="FZ28" s="2">
        <f t="shared" si="45"/>
        <v>8.1859893453689197E-7</v>
      </c>
      <c r="GA28" s="2">
        <f t="shared" si="45"/>
        <v>7.2847606232313437E-7</v>
      </c>
      <c r="GB28" s="2">
        <f t="shared" si="45"/>
        <v>6.9332933309309579E-7</v>
      </c>
      <c r="GC28" s="2">
        <f t="shared" si="45"/>
        <v>7.327121296810426E-7</v>
      </c>
      <c r="GD28" s="2">
        <f t="shared" si="45"/>
        <v>9.1346155393647835E-7</v>
      </c>
      <c r="GE28" s="2">
        <f t="shared" si="45"/>
        <v>1.0320746010397374E-6</v>
      </c>
      <c r="GF28" s="2">
        <f t="shared" si="45"/>
        <v>9.0201385563494783E-7</v>
      </c>
      <c r="GG28" s="2">
        <f t="shared" si="45"/>
        <v>9.1347060192812671E-7</v>
      </c>
      <c r="GH28" s="2">
        <f t="shared" si="45"/>
        <v>7.436108748265929E-7</v>
      </c>
      <c r="GI28" s="2">
        <f t="shared" si="45"/>
        <v>5.8744486216945252E-7</v>
      </c>
      <c r="GJ28" s="2">
        <f t="shared" si="45"/>
        <v>3.8470422705758191E-7</v>
      </c>
      <c r="GK28" s="2">
        <f t="shared" si="45"/>
        <v>3.3638991121286367E-7</v>
      </c>
      <c r="GM28" s="86">
        <f t="shared" ref="GM28:HA58" si="54" xml:space="preserve"> _xlfn.NORM.DIST($B28, C$7, ABS(C$11), TRUE) * _xlfn.NORM.DIST(($B28 - C$7)*C$15, 0, ABS(C$11), TRUE) * 2</f>
        <v>8.252547454034932E-14</v>
      </c>
      <c r="GN28" s="86">
        <f t="shared" si="46"/>
        <v>3.3874371558760271E-15</v>
      </c>
      <c r="GO28" s="86">
        <f t="shared" si="46"/>
        <v>1.1143410421673636E-14</v>
      </c>
      <c r="GP28" s="86">
        <f t="shared" si="46"/>
        <v>1.1611972277894302E-14</v>
      </c>
      <c r="GQ28" s="86">
        <f t="shared" si="46"/>
        <v>2.2247853389030822E-13</v>
      </c>
      <c r="GR28" s="86">
        <f t="shared" si="46"/>
        <v>6.7226673924574016E-15</v>
      </c>
      <c r="GS28" s="86">
        <f t="shared" si="46"/>
        <v>4.4250503209928512E-17</v>
      </c>
      <c r="GT28" s="86">
        <f t="shared" si="46"/>
        <v>3.5684436179400469E-18</v>
      </c>
      <c r="GU28" s="86">
        <f t="shared" si="46"/>
        <v>4.2165031516019875E-17</v>
      </c>
      <c r="GV28" s="86">
        <f t="shared" si="46"/>
        <v>1.3382360898076869E-17</v>
      </c>
      <c r="GW28" s="86">
        <f t="shared" si="46"/>
        <v>1.6523090240556455E-17</v>
      </c>
      <c r="GX28" s="86">
        <f t="shared" si="46"/>
        <v>1.3755972633939414E-17</v>
      </c>
      <c r="GY28" s="86">
        <f t="shared" si="46"/>
        <v>1.2701267459208745E-16</v>
      </c>
      <c r="GZ28" s="86">
        <f t="shared" si="46"/>
        <v>1.360799014778148E-16</v>
      </c>
      <c r="HA28" s="86">
        <f t="shared" si="46"/>
        <v>1.030248956978349E-20</v>
      </c>
      <c r="HC28" s="86">
        <f xml:space="preserve"> _xlfn.NORM.DIST($B28, C$8, ABS(C$12), TRUE) * _xlfn.NORM.DIST(($B28 - C$8)*C$16, 0, ABS(C$12), TRUE) * 2</f>
        <v>1.8275529654547152E-38</v>
      </c>
      <c r="HD28" s="86">
        <f t="shared" si="47"/>
        <v>7.5355118451522928E-37</v>
      </c>
      <c r="HE28" s="86">
        <f t="shared" si="47"/>
        <v>2.4285960801513676E-43</v>
      </c>
      <c r="HF28" s="86">
        <f t="shared" si="47"/>
        <v>3.40893137504138E-44</v>
      </c>
      <c r="HG28" s="86">
        <f t="shared" si="47"/>
        <v>4.0252287776791061E-38</v>
      </c>
      <c r="HH28" s="86">
        <f t="shared" si="47"/>
        <v>2.3475310118104823E-45</v>
      </c>
      <c r="HI28" s="86">
        <f t="shared" si="47"/>
        <v>2.0971171864149539E-44</v>
      </c>
      <c r="HJ28" s="86">
        <f t="shared" si="47"/>
        <v>1.5899097237086362E-45</v>
      </c>
      <c r="HK28" s="86">
        <f t="shared" si="47"/>
        <v>6.9207476789919033E-48</v>
      </c>
      <c r="HL28" s="86">
        <f t="shared" si="47"/>
        <v>2.6323194422412458E-38</v>
      </c>
      <c r="HM28" s="86">
        <f t="shared" si="47"/>
        <v>4.0803832670238434E-40</v>
      </c>
      <c r="HN28" s="86">
        <f t="shared" si="47"/>
        <v>3.9154820935884144E-43</v>
      </c>
      <c r="HO28" s="86">
        <f t="shared" si="47"/>
        <v>6.95976362847692E-40</v>
      </c>
      <c r="HP28" s="86">
        <f t="shared" si="47"/>
        <v>1.1924918255469602E-44</v>
      </c>
      <c r="HQ28" s="86">
        <f t="shared" si="47"/>
        <v>3.4022058476322485E-42</v>
      </c>
      <c r="HS28" s="86">
        <f t="shared" ref="HS28:IG58" si="55" xml:space="preserve"> _xlfn.NORM.DIST($B28, C$9, ABS(C$13), TRUE) * _xlfn.NORM.DIST(($B28 - C$9)*C$17, 0, ABS(C$13), TRUE) * 2</f>
        <v>5.125662060647011E-129</v>
      </c>
      <c r="HT28" s="86">
        <f t="shared" si="48"/>
        <v>1.7342882340500132E-123</v>
      </c>
      <c r="HU28" s="86">
        <f t="shared" si="48"/>
        <v>8.4058143905205592E-144</v>
      </c>
      <c r="HV28" s="86">
        <f t="shared" si="48"/>
        <v>3.4247836081129564E-147</v>
      </c>
      <c r="HW28" s="86">
        <f t="shared" si="48"/>
        <v>6.9067805236486156E-127</v>
      </c>
      <c r="HX28" s="86">
        <f t="shared" si="48"/>
        <v>4.7268046507755619E-152</v>
      </c>
      <c r="HY28" s="86">
        <f t="shared" si="48"/>
        <v>8.2987472894867247E-151</v>
      </c>
      <c r="HZ28" s="86">
        <f t="shared" si="48"/>
        <v>2.0996503845983996E-153</v>
      </c>
      <c r="IA28" s="86">
        <f t="shared" si="48"/>
        <v>5.0415065154361527E-160</v>
      </c>
      <c r="IB28" s="86">
        <f t="shared" si="48"/>
        <v>1.9035116851083051E-126</v>
      </c>
      <c r="IC28" s="86">
        <f t="shared" si="48"/>
        <v>1.0693785612160681E-132</v>
      </c>
      <c r="ID28" s="86">
        <f t="shared" si="48"/>
        <v>1.9684770967096105E-144</v>
      </c>
      <c r="IE28" s="86">
        <f t="shared" si="48"/>
        <v>4.8934395346628715E-134</v>
      </c>
      <c r="IF28" s="86">
        <f t="shared" si="48"/>
        <v>1.129671786389214E-47</v>
      </c>
      <c r="IG28" s="86">
        <f t="shared" si="48"/>
        <v>7.7717832255818919E-51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7.2961482371283179E-163</v>
      </c>
      <c r="IW28" s="86">
        <f t="shared" si="49"/>
        <v>2.2136694294253807E-201</v>
      </c>
      <c r="IY28" s="86">
        <f t="shared" ref="IY28:JM58" si="57">GM28+HC28+HS28+II28</f>
        <v>8.252547454034932E-14</v>
      </c>
      <c r="IZ28" s="86">
        <f t="shared" si="50"/>
        <v>3.3874371558760271E-15</v>
      </c>
      <c r="JA28" s="86">
        <f t="shared" si="50"/>
        <v>1.1143410421673636E-14</v>
      </c>
      <c r="JB28" s="86">
        <f t="shared" si="50"/>
        <v>1.1611972277894302E-14</v>
      </c>
      <c r="JC28" s="86">
        <f t="shared" si="50"/>
        <v>2.2247853389030822E-13</v>
      </c>
      <c r="JD28" s="86">
        <f t="shared" si="50"/>
        <v>6.7226673924574016E-15</v>
      </c>
      <c r="JE28" s="86">
        <f t="shared" si="50"/>
        <v>4.4250503209928512E-17</v>
      </c>
      <c r="JF28" s="86">
        <f t="shared" si="50"/>
        <v>3.5684436179400469E-18</v>
      </c>
      <c r="JG28" s="86">
        <f t="shared" si="50"/>
        <v>4.2165031516019875E-17</v>
      </c>
      <c r="JH28" s="86">
        <f t="shared" si="50"/>
        <v>1.3382360898076869E-17</v>
      </c>
      <c r="JI28" s="86">
        <f t="shared" si="50"/>
        <v>1.6523090240556455E-17</v>
      </c>
      <c r="JJ28" s="86">
        <f t="shared" si="50"/>
        <v>1.3755972633939414E-17</v>
      </c>
      <c r="JK28" s="86">
        <f t="shared" si="50"/>
        <v>1.2701267459208745E-16</v>
      </c>
      <c r="JL28" s="86">
        <f t="shared" si="50"/>
        <v>1.360799014778148E-16</v>
      </c>
      <c r="JM28" s="86">
        <f t="shared" si="50"/>
        <v>1.030248956978349E-20</v>
      </c>
    </row>
    <row r="29" spans="1:273" x14ac:dyDescent="0.25">
      <c r="B29" s="2">
        <v>2</v>
      </c>
      <c r="C29" s="37">
        <v>64.760999999999996</v>
      </c>
      <c r="D29" s="37">
        <v>71</v>
      </c>
      <c r="E29" s="37">
        <v>69.548000000000002</v>
      </c>
      <c r="F29" s="37">
        <v>68.977000000000004</v>
      </c>
      <c r="G29" s="37">
        <v>71.14</v>
      </c>
      <c r="H29" s="37">
        <v>71.295000000000002</v>
      </c>
      <c r="I29" s="37">
        <v>72.090999999999994</v>
      </c>
      <c r="J29" s="37">
        <v>72.177999999999997</v>
      </c>
      <c r="K29" s="37">
        <v>76.477000000000004</v>
      </c>
      <c r="L29" s="37">
        <v>72.289000000000001</v>
      </c>
      <c r="M29" s="37">
        <v>71.578000000000003</v>
      </c>
      <c r="N29" s="37">
        <v>68.132999999999996</v>
      </c>
      <c r="O29" s="37">
        <v>68.659000000000006</v>
      </c>
      <c r="P29" s="37">
        <v>69.932000000000002</v>
      </c>
      <c r="Q29" s="37">
        <v>66.116</v>
      </c>
      <c r="R29" s="5"/>
      <c r="S29" s="4">
        <f t="shared" si="7"/>
        <v>63.241182194747765</v>
      </c>
      <c r="T29" s="4">
        <f t="shared" si="7"/>
        <v>67.937896887817331</v>
      </c>
      <c r="U29" s="4">
        <f t="shared" si="7"/>
        <v>68.173416513544396</v>
      </c>
      <c r="V29" s="4">
        <f t="shared" si="7"/>
        <v>67.766219343885297</v>
      </c>
      <c r="W29" s="4">
        <f t="shared" si="7"/>
        <v>68.432452060892956</v>
      </c>
      <c r="X29" s="4">
        <f t="shared" si="7"/>
        <v>69.843132429644271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1.5198178052522309</v>
      </c>
      <c r="AJ29" s="4">
        <f t="shared" si="8"/>
        <v>3.062103112182669</v>
      </c>
      <c r="AK29" s="4">
        <f t="shared" si="8"/>
        <v>1.3745834864556059</v>
      </c>
      <c r="AL29" s="4">
        <f t="shared" si="8"/>
        <v>1.2107806561147072</v>
      </c>
      <c r="AM29" s="4">
        <f t="shared" si="8"/>
        <v>2.7075479391070445</v>
      </c>
      <c r="AN29" s="4">
        <f t="shared" si="8"/>
        <v>1.4518675703557307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63.241182194415053</v>
      </c>
      <c r="AZ29" s="2">
        <f t="shared" si="9"/>
        <v>67.937896887799411</v>
      </c>
      <c r="BA29" s="2">
        <f t="shared" si="9"/>
        <v>68.173416513489059</v>
      </c>
      <c r="BB29" s="2">
        <f t="shared" si="9"/>
        <v>67.766219343830215</v>
      </c>
      <c r="BC29" s="2">
        <f t="shared" si="9"/>
        <v>68.432452060002205</v>
      </c>
      <c r="BD29" s="2">
        <f t="shared" si="9"/>
        <v>69.84313242961025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64.760999999999996</v>
      </c>
      <c r="BP29" s="2">
        <f t="shared" si="11"/>
        <v>71</v>
      </c>
      <c r="BQ29" s="2">
        <f t="shared" si="12"/>
        <v>69.548000000000002</v>
      </c>
      <c r="BR29" s="2">
        <f t="shared" si="13"/>
        <v>68.977000000000004</v>
      </c>
      <c r="BS29" s="2">
        <f t="shared" si="14"/>
        <v>71.14</v>
      </c>
      <c r="BT29" s="2">
        <f t="shared" si="15"/>
        <v>71.295000000000002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63.101541981274515</v>
      </c>
      <c r="DL29" s="2">
        <f t="shared" si="41"/>
        <v>67.857595590456057</v>
      </c>
      <c r="DM29" s="2">
        <f t="shared" si="41"/>
        <v>68.077578646934455</v>
      </c>
      <c r="DN29" s="2">
        <f t="shared" si="41"/>
        <v>67.551462247055255</v>
      </c>
      <c r="DO29" s="2">
        <f t="shared" si="41"/>
        <v>68.294088643914222</v>
      </c>
      <c r="DP29" s="2">
        <f t="shared" si="41"/>
        <v>69.778571247357277</v>
      </c>
      <c r="DQ29" s="2">
        <f t="shared" si="41"/>
        <v>68.347374108818002</v>
      </c>
      <c r="DR29" s="2">
        <f t="shared" si="41"/>
        <v>67.978470175438602</v>
      </c>
      <c r="DS29" s="2">
        <f t="shared" si="41"/>
        <v>76.20288236397748</v>
      </c>
      <c r="DT29" s="2">
        <f t="shared" si="41"/>
        <v>70.625882176360221</v>
      </c>
      <c r="DU29" s="2">
        <f t="shared" si="41"/>
        <v>68.33177456445992</v>
      </c>
      <c r="DV29" s="2">
        <f t="shared" si="41"/>
        <v>66.297683864915584</v>
      </c>
      <c r="DW29" s="2">
        <f t="shared" si="41"/>
        <v>66.874445644599319</v>
      </c>
      <c r="DX29" s="2">
        <f t="shared" si="41"/>
        <v>66.639220262664182</v>
      </c>
      <c r="DY29" s="2">
        <f t="shared" si="41"/>
        <v>63.073204362257002</v>
      </c>
      <c r="EA29" s="2">
        <f t="shared" si="42"/>
        <v>69.387199835847724</v>
      </c>
      <c r="EB29" s="2">
        <f t="shared" si="42"/>
        <v>71.874243146234292</v>
      </c>
      <c r="EC29" s="2">
        <f t="shared" si="42"/>
        <v>72.69203239658583</v>
      </c>
      <c r="ED29" s="2">
        <f t="shared" si="42"/>
        <v>77.661067685036699</v>
      </c>
      <c r="EE29" s="2">
        <f t="shared" si="42"/>
        <v>74.372289420313194</v>
      </c>
      <c r="EF29" s="2">
        <f t="shared" si="42"/>
        <v>73.003426433703481</v>
      </c>
      <c r="EG29" s="2">
        <f t="shared" si="42"/>
        <v>74.840747494399238</v>
      </c>
      <c r="EH29" s="2">
        <f t="shared" si="42"/>
        <v>76.007949490295474</v>
      </c>
      <c r="EI29" s="2">
        <f t="shared" si="42"/>
        <v>72.149755750996292</v>
      </c>
      <c r="EJ29" s="2">
        <f t="shared" si="42"/>
        <v>70.149578154047106</v>
      </c>
      <c r="EK29" s="2">
        <f t="shared" si="42"/>
        <v>69.594609731777084</v>
      </c>
      <c r="EL29" s="2">
        <f t="shared" si="42"/>
        <v>72.885148594827115</v>
      </c>
      <c r="EM29" s="2">
        <f t="shared" si="42"/>
        <v>72.42058332817011</v>
      </c>
      <c r="EN29" s="2">
        <f t="shared" si="42"/>
        <v>68.749438837362135</v>
      </c>
      <c r="EO29" s="2">
        <f t="shared" si="42"/>
        <v>66.92298396060842</v>
      </c>
      <c r="EQ29" s="2">
        <f t="shared" si="43"/>
        <v>67.288831241055348</v>
      </c>
      <c r="ER29" s="2">
        <f t="shared" si="43"/>
        <v>70.712829044066311</v>
      </c>
      <c r="ES29" s="2">
        <f t="shared" si="43"/>
        <v>70.885933887531593</v>
      </c>
      <c r="ET29" s="2">
        <f t="shared" si="43"/>
        <v>74.890569026161913</v>
      </c>
      <c r="EU29" s="2">
        <f t="shared" si="43"/>
        <v>72.413853086479804</v>
      </c>
      <c r="EV29" s="2">
        <f t="shared" si="43"/>
        <v>70.852561100313807</v>
      </c>
      <c r="EW29" s="2">
        <f t="shared" si="43"/>
        <v>73.320112849662266</v>
      </c>
      <c r="EX29" s="2">
        <f t="shared" si="43"/>
        <v>73.099780863178125</v>
      </c>
      <c r="EY29" s="2">
        <f t="shared" si="43"/>
        <v>69.445153349944206</v>
      </c>
      <c r="EZ29" s="2">
        <f t="shared" si="43"/>
        <v>69.889472249955546</v>
      </c>
      <c r="FA29" s="2">
        <f t="shared" si="43"/>
        <v>68.695588579197207</v>
      </c>
      <c r="FB29" s="2">
        <f t="shared" si="43"/>
        <v>68.934242451335223</v>
      </c>
      <c r="FC29" s="2">
        <f t="shared" si="43"/>
        <v>70.052885846388733</v>
      </c>
      <c r="FD29" s="2">
        <f t="shared" si="43"/>
        <v>69.091089492640137</v>
      </c>
      <c r="FE29" s="2">
        <f t="shared" si="43"/>
        <v>69.794134577099598</v>
      </c>
      <c r="FG29" s="2">
        <f t="shared" si="44"/>
        <v>2.2215900648208033E-2</v>
      </c>
      <c r="FH29" s="2">
        <f t="shared" si="44"/>
        <v>1.9992321491141416E-2</v>
      </c>
      <c r="FI29" s="2">
        <f t="shared" si="44"/>
        <v>2.076937710001692E-2</v>
      </c>
      <c r="FJ29" s="2">
        <f t="shared" si="44"/>
        <v>2.1243122179694152E-2</v>
      </c>
      <c r="FK29" s="2">
        <f t="shared" si="44"/>
        <v>2.2764134567920497E-2</v>
      </c>
      <c r="FL29" s="2">
        <f t="shared" si="44"/>
        <v>2.0020377243024176E-2</v>
      </c>
      <c r="FM29" s="2">
        <f t="shared" si="44"/>
        <v>1.845979163931033E-2</v>
      </c>
      <c r="FN29" s="2">
        <f t="shared" si="44"/>
        <v>1.7466951119948372E-2</v>
      </c>
      <c r="FO29" s="2">
        <f t="shared" si="44"/>
        <v>1.8820170411588639E-2</v>
      </c>
      <c r="FP29" s="2">
        <f t="shared" si="44"/>
        <v>1.7500793550250939E-2</v>
      </c>
      <c r="FQ29" s="2">
        <f t="shared" si="44"/>
        <v>1.7772342327894958E-2</v>
      </c>
      <c r="FR29" s="2">
        <f t="shared" si="44"/>
        <v>1.7149254136565425E-2</v>
      </c>
      <c r="FS29" s="2">
        <f t="shared" si="44"/>
        <v>1.8456411964636359E-2</v>
      </c>
      <c r="FT29" s="2">
        <f t="shared" si="44"/>
        <v>2.0347414195069882E-2</v>
      </c>
      <c r="FU29" s="2">
        <f t="shared" si="44"/>
        <v>1.5897299681124903E-2</v>
      </c>
      <c r="FW29" s="2">
        <f t="shared" si="53"/>
        <v>6.3728807854959074E-7</v>
      </c>
      <c r="FX29" s="2">
        <f t="shared" si="45"/>
        <v>6.9906882046295939E-7</v>
      </c>
      <c r="FY29" s="2">
        <f t="shared" si="45"/>
        <v>8.1030048587996607E-7</v>
      </c>
      <c r="FZ29" s="2">
        <f t="shared" si="45"/>
        <v>8.975758122179452E-7</v>
      </c>
      <c r="GA29" s="2">
        <f t="shared" si="45"/>
        <v>7.987580626112014E-7</v>
      </c>
      <c r="GB29" s="2">
        <f t="shared" si="45"/>
        <v>7.6022044563104493E-7</v>
      </c>
      <c r="GC29" s="2">
        <f t="shared" si="45"/>
        <v>8.0340281745175735E-7</v>
      </c>
      <c r="GD29" s="2">
        <f t="shared" si="45"/>
        <v>1.0015905886371198E-6</v>
      </c>
      <c r="GE29" s="2">
        <f t="shared" si="45"/>
        <v>1.1316471841520873E-6</v>
      </c>
      <c r="GF29" s="2">
        <f t="shared" si="45"/>
        <v>9.8903843925202319E-7</v>
      </c>
      <c r="GG29" s="2">
        <f t="shared" si="45"/>
        <v>1.0016005095609339E-6</v>
      </c>
      <c r="GH29" s="2">
        <f t="shared" si="45"/>
        <v>8.1535305216706847E-7</v>
      </c>
      <c r="GI29" s="2">
        <f t="shared" si="45"/>
        <v>6.4412044629921699E-7</v>
      </c>
      <c r="GJ29" s="2">
        <f t="shared" si="45"/>
        <v>4.2181978127667479E-7</v>
      </c>
      <c r="GK29" s="2">
        <f t="shared" si="45"/>
        <v>3.6884419107687038E-7</v>
      </c>
      <c r="GM29" s="86">
        <f t="shared" si="54"/>
        <v>2.0083796247424619E-13</v>
      </c>
      <c r="GN29" s="86">
        <f t="shared" si="46"/>
        <v>9.0836587220675981E-15</v>
      </c>
      <c r="GO29" s="86">
        <f t="shared" si="46"/>
        <v>2.8824542180897588E-14</v>
      </c>
      <c r="GP29" s="86">
        <f t="shared" si="46"/>
        <v>3.0155527251279592E-14</v>
      </c>
      <c r="GQ29" s="86">
        <f t="shared" si="46"/>
        <v>5.2395797261342951E-13</v>
      </c>
      <c r="GR29" s="86">
        <f t="shared" si="46"/>
        <v>1.7569587298218203E-14</v>
      </c>
      <c r="GS29" s="86">
        <f t="shared" si="46"/>
        <v>1.3695049356044952E-16</v>
      </c>
      <c r="GT29" s="86">
        <f t="shared" si="46"/>
        <v>1.1950049218279379E-17</v>
      </c>
      <c r="GU29" s="86">
        <f t="shared" si="46"/>
        <v>1.3145116732989645E-16</v>
      </c>
      <c r="GV29" s="86">
        <f t="shared" si="46"/>
        <v>4.2673701284389064E-17</v>
      </c>
      <c r="GW29" s="86">
        <f t="shared" si="46"/>
        <v>5.2503665394064528E-17</v>
      </c>
      <c r="GX29" s="86">
        <f t="shared" si="46"/>
        <v>4.3569391182559631E-17</v>
      </c>
      <c r="GY29" s="86">
        <f t="shared" si="46"/>
        <v>3.7773736744123517E-16</v>
      </c>
      <c r="GZ29" s="86">
        <f t="shared" si="46"/>
        <v>4.1472195945577517E-16</v>
      </c>
      <c r="HA29" s="86">
        <f t="shared" si="46"/>
        <v>4.1662448856215745E-20</v>
      </c>
      <c r="HC29" s="86">
        <f t="shared" ref="HC29:HQ59" si="58" xml:space="preserve"> _xlfn.NORM.DIST($B29, C$8, ABS(C$12), TRUE) * _xlfn.NORM.DIST(($B29 - C$8)*C$16, 0, ABS(C$12), TRUE) * 2</f>
        <v>1.2742307702356542E-37</v>
      </c>
      <c r="HD29" s="86">
        <f t="shared" si="47"/>
        <v>4.8553562550239418E-36</v>
      </c>
      <c r="HE29" s="86">
        <f t="shared" si="47"/>
        <v>2.2241669959286482E-42</v>
      </c>
      <c r="HF29" s="86">
        <f t="shared" si="47"/>
        <v>3.3418089115389432E-43</v>
      </c>
      <c r="HG29" s="86">
        <f t="shared" si="47"/>
        <v>2.8332194526321686E-37</v>
      </c>
      <c r="HH29" s="86">
        <f t="shared" si="47"/>
        <v>2.4203071782820485E-44</v>
      </c>
      <c r="HI29" s="86">
        <f t="shared" si="47"/>
        <v>2.1017155970389166E-43</v>
      </c>
      <c r="HJ29" s="86">
        <f t="shared" si="47"/>
        <v>1.6956106229285782E-44</v>
      </c>
      <c r="HK29" s="86">
        <f t="shared" si="47"/>
        <v>8.6059852988950962E-47</v>
      </c>
      <c r="HL29" s="86">
        <f t="shared" si="47"/>
        <v>1.8789529024755755E-37</v>
      </c>
      <c r="HM29" s="86">
        <f t="shared" si="47"/>
        <v>3.2138247457510343E-39</v>
      </c>
      <c r="HN29" s="86">
        <f t="shared" si="47"/>
        <v>3.5484726713768468E-42</v>
      </c>
      <c r="HO29" s="86">
        <f t="shared" si="47"/>
        <v>5.2424182675778942E-39</v>
      </c>
      <c r="HP29" s="86">
        <f t="shared" si="47"/>
        <v>1.1878539046402065E-43</v>
      </c>
      <c r="HQ29" s="86">
        <f t="shared" si="47"/>
        <v>2.8392514654668635E-41</v>
      </c>
      <c r="HS29" s="86">
        <f t="shared" si="55"/>
        <v>5.001871246040727E-127</v>
      </c>
      <c r="HT29" s="86">
        <f t="shared" si="48"/>
        <v>1.4052275854070602E-121</v>
      </c>
      <c r="HU29" s="86">
        <f t="shared" si="48"/>
        <v>1.50653709805042E-141</v>
      </c>
      <c r="HV29" s="86">
        <f t="shared" si="48"/>
        <v>7.2670082006149989E-145</v>
      </c>
      <c r="HW29" s="86">
        <f t="shared" si="48"/>
        <v>6.7735341705054257E-125</v>
      </c>
      <c r="HX29" s="86">
        <f t="shared" si="48"/>
        <v>1.1479872289188665E-149</v>
      </c>
      <c r="HY29" s="86">
        <f t="shared" si="48"/>
        <v>1.956636588088836E-148</v>
      </c>
      <c r="HZ29" s="86">
        <f t="shared" si="48"/>
        <v>5.6024119914544007E-151</v>
      </c>
      <c r="IA29" s="86">
        <f t="shared" si="48"/>
        <v>1.8798601549070696E-157</v>
      </c>
      <c r="IB29" s="86">
        <f t="shared" si="48"/>
        <v>1.8917029023081742E-124</v>
      </c>
      <c r="IC29" s="86">
        <f t="shared" si="48"/>
        <v>1.3415425172246646E-130</v>
      </c>
      <c r="ID29" s="86">
        <f t="shared" si="48"/>
        <v>3.5272237522466162E-142</v>
      </c>
      <c r="IE29" s="86">
        <f t="shared" si="48"/>
        <v>5.7459730802734626E-132</v>
      </c>
      <c r="IF29" s="86">
        <f t="shared" si="48"/>
        <v>5.656279031383643E-47</v>
      </c>
      <c r="IG29" s="86">
        <f t="shared" si="48"/>
        <v>4.2101275188936497E-50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7.2853566270434738E-161</v>
      </c>
      <c r="IW29" s="86">
        <f t="shared" si="49"/>
        <v>6.3170493697012979E-199</v>
      </c>
      <c r="IY29" s="86">
        <f t="shared" si="57"/>
        <v>2.0083796247424619E-13</v>
      </c>
      <c r="IZ29" s="86">
        <f t="shared" si="50"/>
        <v>9.0836587220675981E-15</v>
      </c>
      <c r="JA29" s="86">
        <f t="shared" si="50"/>
        <v>2.8824542180897588E-14</v>
      </c>
      <c r="JB29" s="86">
        <f t="shared" si="50"/>
        <v>3.0155527251279592E-14</v>
      </c>
      <c r="JC29" s="86">
        <f t="shared" si="50"/>
        <v>5.2395797261342951E-13</v>
      </c>
      <c r="JD29" s="86">
        <f t="shared" si="50"/>
        <v>1.7569587298218203E-14</v>
      </c>
      <c r="JE29" s="86">
        <f t="shared" si="50"/>
        <v>1.3695049356044952E-16</v>
      </c>
      <c r="JF29" s="86">
        <f t="shared" si="50"/>
        <v>1.1950049218279379E-17</v>
      </c>
      <c r="JG29" s="86">
        <f t="shared" si="50"/>
        <v>1.3145116732989645E-16</v>
      </c>
      <c r="JH29" s="86">
        <f t="shared" si="50"/>
        <v>4.2673701284389064E-17</v>
      </c>
      <c r="JI29" s="86">
        <f t="shared" si="50"/>
        <v>5.2503665394064528E-17</v>
      </c>
      <c r="JJ29" s="86">
        <f t="shared" si="50"/>
        <v>4.3569391182559631E-17</v>
      </c>
      <c r="JK29" s="86">
        <f t="shared" si="50"/>
        <v>3.7773736744123517E-16</v>
      </c>
      <c r="JL29" s="86">
        <f t="shared" si="50"/>
        <v>4.1472195945577517E-16</v>
      </c>
      <c r="JM29" s="86">
        <f t="shared" si="50"/>
        <v>4.1662448856215745E-20</v>
      </c>
    </row>
    <row r="30" spans="1:273" x14ac:dyDescent="0.25">
      <c r="B30" s="2">
        <v>3</v>
      </c>
      <c r="C30" s="37">
        <v>64.216999999999999</v>
      </c>
      <c r="D30" s="37">
        <v>70.581000000000003</v>
      </c>
      <c r="E30" s="37">
        <v>69.524000000000001</v>
      </c>
      <c r="F30" s="37">
        <v>69.674000000000007</v>
      </c>
      <c r="G30" s="37">
        <v>70.744</v>
      </c>
      <c r="H30" s="37">
        <v>71.454999999999998</v>
      </c>
      <c r="I30" s="37">
        <v>72.454999999999998</v>
      </c>
      <c r="J30" s="37">
        <v>71.8</v>
      </c>
      <c r="K30" s="37">
        <v>77.590999999999994</v>
      </c>
      <c r="L30" s="37">
        <v>73.088999999999999</v>
      </c>
      <c r="M30" s="37">
        <v>70.444000000000003</v>
      </c>
      <c r="N30" s="37">
        <v>69.088999999999999</v>
      </c>
      <c r="O30" s="37">
        <v>68.772999999999996</v>
      </c>
      <c r="P30" s="37">
        <v>69.090999999999994</v>
      </c>
      <c r="Q30" s="37">
        <v>65.441999999999993</v>
      </c>
      <c r="S30" s="4">
        <f t="shared" si="7"/>
        <v>63.451365976244716</v>
      </c>
      <c r="T30" s="4">
        <f t="shared" si="7"/>
        <v>68.124501892051711</v>
      </c>
      <c r="U30" s="4">
        <f t="shared" si="7"/>
        <v>68.37569899453382</v>
      </c>
      <c r="V30" s="4">
        <f t="shared" si="7"/>
        <v>67.981872718690539</v>
      </c>
      <c r="W30" s="4">
        <f t="shared" si="7"/>
        <v>68.626732523545797</v>
      </c>
      <c r="X30" s="4">
        <f t="shared" si="7"/>
        <v>69.972989793557034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0.76563402375528256</v>
      </c>
      <c r="AJ30" s="4">
        <f t="shared" si="8"/>
        <v>2.4564981079482919</v>
      </c>
      <c r="AK30" s="4">
        <f t="shared" si="8"/>
        <v>1.1483010054661804</v>
      </c>
      <c r="AL30" s="4">
        <f t="shared" si="8"/>
        <v>1.6921272813094674</v>
      </c>
      <c r="AM30" s="4">
        <f t="shared" si="8"/>
        <v>2.1172674764542023</v>
      </c>
      <c r="AN30" s="4">
        <f t="shared" si="8"/>
        <v>1.4820102064429648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63.451365975458415</v>
      </c>
      <c r="AZ30" s="2">
        <f t="shared" si="9"/>
        <v>68.124501892005114</v>
      </c>
      <c r="BA30" s="2">
        <f t="shared" si="9"/>
        <v>68.375698994394938</v>
      </c>
      <c r="BB30" s="2">
        <f t="shared" si="9"/>
        <v>67.981872718551784</v>
      </c>
      <c r="BC30" s="2">
        <f t="shared" si="9"/>
        <v>68.62673252150735</v>
      </c>
      <c r="BD30" s="2">
        <f t="shared" si="9"/>
        <v>69.972989793470774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64.216999999999999</v>
      </c>
      <c r="BP30" s="2">
        <f t="shared" si="11"/>
        <v>70.581000000000003</v>
      </c>
      <c r="BQ30" s="2">
        <f t="shared" si="12"/>
        <v>69.524000000000001</v>
      </c>
      <c r="BR30" s="2">
        <f t="shared" si="13"/>
        <v>69.674000000000007</v>
      </c>
      <c r="BS30" s="2">
        <f t="shared" si="14"/>
        <v>70.744</v>
      </c>
      <c r="BT30" s="2">
        <f t="shared" si="15"/>
        <v>71.454999999999998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63.306302929628487</v>
      </c>
      <c r="DL30" s="2">
        <f t="shared" si="41"/>
        <v>68.043351857444875</v>
      </c>
      <c r="DM30" s="2">
        <f t="shared" si="41"/>
        <v>68.278339182522899</v>
      </c>
      <c r="DN30" s="2">
        <f t="shared" si="41"/>
        <v>67.755508909694939</v>
      </c>
      <c r="DO30" s="2">
        <f t="shared" si="41"/>
        <v>68.483501359106</v>
      </c>
      <c r="DP30" s="2">
        <f t="shared" si="41"/>
        <v>69.908017477096536</v>
      </c>
      <c r="DQ30" s="2">
        <f t="shared" si="41"/>
        <v>68.573298592870529</v>
      </c>
      <c r="DR30" s="2">
        <f t="shared" si="41"/>
        <v>68.226730499325242</v>
      </c>
      <c r="DS30" s="2">
        <f t="shared" si="41"/>
        <v>76.236414258911807</v>
      </c>
      <c r="DT30" s="2">
        <f t="shared" si="41"/>
        <v>70.753220168855535</v>
      </c>
      <c r="DU30" s="2">
        <f t="shared" si="41"/>
        <v>68.493195818815309</v>
      </c>
      <c r="DV30" s="2">
        <f t="shared" si="41"/>
        <v>66.466836679174492</v>
      </c>
      <c r="DW30" s="2">
        <f t="shared" si="41"/>
        <v>67.047764634146347</v>
      </c>
      <c r="DX30" s="2">
        <f t="shared" si="41"/>
        <v>66.730257692307703</v>
      </c>
      <c r="DY30" s="2">
        <f t="shared" si="41"/>
        <v>63.152510431484124</v>
      </c>
      <c r="EA30" s="2">
        <f t="shared" si="42"/>
        <v>69.274278902524813</v>
      </c>
      <c r="EB30" s="2">
        <f t="shared" si="42"/>
        <v>71.752439304058768</v>
      </c>
      <c r="EC30" s="2">
        <f t="shared" si="42"/>
        <v>72.562173945233582</v>
      </c>
      <c r="ED30" s="2">
        <f t="shared" si="42"/>
        <v>77.493805637606542</v>
      </c>
      <c r="EE30" s="2">
        <f t="shared" si="42"/>
        <v>74.234513632578484</v>
      </c>
      <c r="EF30" s="2">
        <f t="shared" si="42"/>
        <v>72.873572671456586</v>
      </c>
      <c r="EG30" s="2">
        <f t="shared" si="42"/>
        <v>74.704598750147383</v>
      </c>
      <c r="EH30" s="2">
        <f t="shared" si="42"/>
        <v>75.859718525024491</v>
      </c>
      <c r="EI30" s="2">
        <f t="shared" si="42"/>
        <v>72.020140847876874</v>
      </c>
      <c r="EJ30" s="2">
        <f t="shared" si="42"/>
        <v>70.033099507611894</v>
      </c>
      <c r="EK30" s="2">
        <f t="shared" si="42"/>
        <v>69.475807753126276</v>
      </c>
      <c r="EL30" s="2">
        <f t="shared" si="42"/>
        <v>72.729086932913859</v>
      </c>
      <c r="EM30" s="2">
        <f t="shared" si="42"/>
        <v>72.275744197573701</v>
      </c>
      <c r="EN30" s="2">
        <f t="shared" si="42"/>
        <v>68.639923289271863</v>
      </c>
      <c r="EO30" s="2">
        <f t="shared" si="42"/>
        <v>66.841101079043156</v>
      </c>
      <c r="EQ30" s="2">
        <f t="shared" si="43"/>
        <v>67.19508863165693</v>
      </c>
      <c r="ER30" s="2">
        <f t="shared" si="43"/>
        <v>70.601843682262938</v>
      </c>
      <c r="ES30" s="2">
        <f t="shared" si="43"/>
        <v>70.772891799134854</v>
      </c>
      <c r="ET30" s="2">
        <f t="shared" si="43"/>
        <v>74.749017543902397</v>
      </c>
      <c r="EU30" s="2">
        <f t="shared" si="43"/>
        <v>72.294444011251684</v>
      </c>
      <c r="EV30" s="2">
        <f t="shared" si="43"/>
        <v>70.742453931824983</v>
      </c>
      <c r="EW30" s="2">
        <f t="shared" si="43"/>
        <v>73.198073550368505</v>
      </c>
      <c r="EX30" s="2">
        <f t="shared" si="43"/>
        <v>72.979236005599361</v>
      </c>
      <c r="EY30" s="2">
        <f t="shared" si="43"/>
        <v>69.341121240494815</v>
      </c>
      <c r="EZ30" s="2">
        <f t="shared" si="43"/>
        <v>69.775419678618107</v>
      </c>
      <c r="FA30" s="2">
        <f t="shared" si="43"/>
        <v>68.58533818596041</v>
      </c>
      <c r="FB30" s="2">
        <f t="shared" si="43"/>
        <v>68.816029392496404</v>
      </c>
      <c r="FC30" s="2">
        <f t="shared" si="43"/>
        <v>69.929993951661913</v>
      </c>
      <c r="FD30" s="2">
        <f t="shared" si="43"/>
        <v>68.978375814281222</v>
      </c>
      <c r="FE30" s="2">
        <f t="shared" si="43"/>
        <v>69.684822828872854</v>
      </c>
      <c r="FG30" s="2">
        <f t="shared" si="44"/>
        <v>2.4307151933854066E-2</v>
      </c>
      <c r="FH30" s="2">
        <f t="shared" si="44"/>
        <v>2.1878943992434917E-2</v>
      </c>
      <c r="FI30" s="2">
        <f t="shared" si="44"/>
        <v>2.2727627698228264E-2</v>
      </c>
      <c r="FJ30" s="2">
        <f t="shared" si="44"/>
        <v>2.3244979746022309E-2</v>
      </c>
      <c r="FK30" s="2">
        <f t="shared" si="44"/>
        <v>2.4905678295147414E-2</v>
      </c>
      <c r="FL30" s="2">
        <f t="shared" si="44"/>
        <v>2.1909588101405808E-2</v>
      </c>
      <c r="FM30" s="2">
        <f t="shared" si="44"/>
        <v>2.0204774992293933E-2</v>
      </c>
      <c r="FN30" s="2">
        <f t="shared" si="44"/>
        <v>1.9119910566454158E-2</v>
      </c>
      <c r="FO30" s="2">
        <f t="shared" si="44"/>
        <v>2.0598505054927978E-2</v>
      </c>
      <c r="FP30" s="2">
        <f t="shared" si="44"/>
        <v>1.9156893182681489E-2</v>
      </c>
      <c r="FQ30" s="2">
        <f t="shared" si="44"/>
        <v>1.9453629816448423E-2</v>
      </c>
      <c r="FR30" s="2">
        <f t="shared" si="44"/>
        <v>1.8772723223921414E-2</v>
      </c>
      <c r="FS30" s="2">
        <f t="shared" si="44"/>
        <v>2.0201082415926244E-2</v>
      </c>
      <c r="FT30" s="2">
        <f t="shared" si="44"/>
        <v>2.2266784493011157E-2</v>
      </c>
      <c r="FU30" s="2">
        <f t="shared" si="44"/>
        <v>1.740434868348149E-2</v>
      </c>
      <c r="FW30" s="2">
        <f t="shared" si="53"/>
        <v>6.987724398280041E-7</v>
      </c>
      <c r="FX30" s="2">
        <f t="shared" si="45"/>
        <v>7.6651366754373407E-7</v>
      </c>
      <c r="FY30" s="2">
        <f t="shared" si="45"/>
        <v>8.8847674563376209E-7</v>
      </c>
      <c r="FZ30" s="2">
        <f t="shared" si="45"/>
        <v>9.8417222225662289E-7</v>
      </c>
      <c r="GA30" s="2">
        <f t="shared" si="45"/>
        <v>8.7582073215361353E-7</v>
      </c>
      <c r="GB30" s="2">
        <f t="shared" si="45"/>
        <v>8.3356508175911888E-7</v>
      </c>
      <c r="GC30" s="2">
        <f t="shared" si="45"/>
        <v>8.8091360377549033E-7</v>
      </c>
      <c r="GD30" s="2">
        <f t="shared" si="45"/>
        <v>1.0982221357798013E-6</v>
      </c>
      <c r="GE30" s="2">
        <f t="shared" si="45"/>
        <v>1.2408263276770732E-6</v>
      </c>
      <c r="GF30" s="2">
        <f t="shared" si="45"/>
        <v>1.0844589803075562E-6</v>
      </c>
      <c r="GG30" s="2">
        <f t="shared" si="45"/>
        <v>1.0982330138543445E-6</v>
      </c>
      <c r="GH30" s="2">
        <f t="shared" si="45"/>
        <v>8.9401677353323784E-7</v>
      </c>
      <c r="GI30" s="2">
        <f t="shared" si="45"/>
        <v>7.0626398116733826E-7</v>
      </c>
      <c r="GJ30" s="2">
        <f t="shared" si="45"/>
        <v>4.6251617404901232E-7</v>
      </c>
      <c r="GK30" s="2">
        <f t="shared" si="45"/>
        <v>4.0442959889806012E-7</v>
      </c>
      <c r="GM30" s="86">
        <f t="shared" si="54"/>
        <v>4.8212364345114248E-13</v>
      </c>
      <c r="GN30" s="86">
        <f t="shared" si="46"/>
        <v>2.3990845451717427E-14</v>
      </c>
      <c r="GO30" s="86">
        <f t="shared" si="46"/>
        <v>7.3476036561470449E-14</v>
      </c>
      <c r="GP30" s="86">
        <f t="shared" si="46"/>
        <v>7.716227051457709E-14</v>
      </c>
      <c r="GQ30" s="86">
        <f t="shared" si="46"/>
        <v>1.2178694076627451E-12</v>
      </c>
      <c r="GR30" s="86">
        <f t="shared" si="46"/>
        <v>4.5246402619349724E-14</v>
      </c>
      <c r="GS30" s="86">
        <f t="shared" si="46"/>
        <v>4.1643984782546783E-16</v>
      </c>
      <c r="GT30" s="86">
        <f t="shared" si="46"/>
        <v>3.9269256231174697E-17</v>
      </c>
      <c r="GU30" s="86">
        <f t="shared" si="46"/>
        <v>4.0255945776354805E-16</v>
      </c>
      <c r="GV30" s="86">
        <f t="shared" si="46"/>
        <v>1.336510551796464E-16</v>
      </c>
      <c r="GW30" s="86">
        <f t="shared" si="46"/>
        <v>1.6386141770205467E-16</v>
      </c>
      <c r="GX30" s="86">
        <f t="shared" si="46"/>
        <v>1.3556330461759963E-16</v>
      </c>
      <c r="GY30" s="86">
        <f t="shared" si="46"/>
        <v>1.104586616176527E-15</v>
      </c>
      <c r="GZ30" s="86">
        <f t="shared" si="46"/>
        <v>1.2417574915312555E-15</v>
      </c>
      <c r="HA30" s="86">
        <f t="shared" si="46"/>
        <v>1.6481066151477858E-19</v>
      </c>
      <c r="HC30" s="86">
        <f t="shared" si="58"/>
        <v>8.688583558651563E-37</v>
      </c>
      <c r="HD30" s="86">
        <f t="shared" si="47"/>
        <v>3.0621062314863839E-35</v>
      </c>
      <c r="HE30" s="86">
        <f t="shared" si="47"/>
        <v>1.9853868314001697E-41</v>
      </c>
      <c r="HF30" s="86">
        <f t="shared" si="47"/>
        <v>3.1896911623429719E-42</v>
      </c>
      <c r="HG30" s="86">
        <f t="shared" si="47"/>
        <v>1.9494226021234467E-36</v>
      </c>
      <c r="HH30" s="86">
        <f t="shared" si="47"/>
        <v>2.4284782840819716E-43</v>
      </c>
      <c r="HI30" s="86">
        <f t="shared" si="47"/>
        <v>2.0500310257527939E-42</v>
      </c>
      <c r="HJ30" s="86">
        <f t="shared" si="47"/>
        <v>1.7586707831857862E-43</v>
      </c>
      <c r="HK30" s="86">
        <f t="shared" si="47"/>
        <v>1.0385403100796026E-45</v>
      </c>
      <c r="HL30" s="86">
        <f t="shared" si="47"/>
        <v>1.3108000268608199E-36</v>
      </c>
      <c r="HM30" s="86">
        <f t="shared" si="47"/>
        <v>2.4710034712391215E-38</v>
      </c>
      <c r="HN30" s="86">
        <f t="shared" si="47"/>
        <v>3.1348308085275961E-41</v>
      </c>
      <c r="HO30" s="86">
        <f t="shared" si="47"/>
        <v>3.8582350395138087E-38</v>
      </c>
      <c r="HP30" s="86">
        <f t="shared" si="47"/>
        <v>1.1519535614171679E-42</v>
      </c>
      <c r="HQ30" s="86">
        <f t="shared" si="47"/>
        <v>2.3128344904212632E-40</v>
      </c>
      <c r="HS30" s="86">
        <f t="shared" si="55"/>
        <v>4.7083394569440477E-125</v>
      </c>
      <c r="HT30" s="86">
        <f t="shared" si="48"/>
        <v>1.0998084930140488E-119</v>
      </c>
      <c r="HU30" s="86">
        <f t="shared" si="48"/>
        <v>2.590510638551809E-139</v>
      </c>
      <c r="HV30" s="86">
        <f t="shared" si="48"/>
        <v>1.4768564858568851E-142</v>
      </c>
      <c r="HW30" s="86">
        <f t="shared" si="48"/>
        <v>6.4033245601708431E-123</v>
      </c>
      <c r="HX30" s="86">
        <f t="shared" si="48"/>
        <v>2.6683726561011661E-147</v>
      </c>
      <c r="HY30" s="86">
        <f t="shared" si="48"/>
        <v>4.4156588237119198E-146</v>
      </c>
      <c r="HZ30" s="86">
        <f t="shared" si="48"/>
        <v>1.4290872007816024E-148</v>
      </c>
      <c r="IA30" s="86">
        <f t="shared" si="48"/>
        <v>6.6780278904799647E-155</v>
      </c>
      <c r="IB30" s="86">
        <f t="shared" si="48"/>
        <v>1.8115536248670035E-122</v>
      </c>
      <c r="IC30" s="86">
        <f t="shared" si="48"/>
        <v>1.6186445217572284E-128</v>
      </c>
      <c r="ID30" s="86">
        <f t="shared" si="48"/>
        <v>6.0648861215024751E-140</v>
      </c>
      <c r="IE30" s="86">
        <f t="shared" si="48"/>
        <v>6.4985511628670696E-130</v>
      </c>
      <c r="IF30" s="86">
        <f t="shared" si="48"/>
        <v>2.7976140641563906E-46</v>
      </c>
      <c r="IG30" s="86">
        <f t="shared" si="48"/>
        <v>2.2521045433908971E-49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7.0686403866567163E-159</v>
      </c>
      <c r="IW30" s="86">
        <f t="shared" si="49"/>
        <v>1.7407213573809197E-196</v>
      </c>
      <c r="IY30" s="86">
        <f t="shared" si="57"/>
        <v>4.8212364345114248E-13</v>
      </c>
      <c r="IZ30" s="86">
        <f t="shared" si="50"/>
        <v>2.3990845451717427E-14</v>
      </c>
      <c r="JA30" s="86">
        <f t="shared" si="50"/>
        <v>7.3476036561470449E-14</v>
      </c>
      <c r="JB30" s="86">
        <f t="shared" si="50"/>
        <v>7.716227051457709E-14</v>
      </c>
      <c r="JC30" s="86">
        <f t="shared" si="50"/>
        <v>1.2178694076627451E-12</v>
      </c>
      <c r="JD30" s="86">
        <f t="shared" si="50"/>
        <v>4.5246402619349724E-14</v>
      </c>
      <c r="JE30" s="86">
        <f t="shared" si="50"/>
        <v>4.1643984782546783E-16</v>
      </c>
      <c r="JF30" s="86">
        <f t="shared" si="50"/>
        <v>3.9269256231174697E-17</v>
      </c>
      <c r="JG30" s="86">
        <f t="shared" si="50"/>
        <v>4.0255945776354805E-16</v>
      </c>
      <c r="JH30" s="86">
        <f t="shared" si="50"/>
        <v>1.336510551796464E-16</v>
      </c>
      <c r="JI30" s="86">
        <f t="shared" si="50"/>
        <v>1.6386141770205467E-16</v>
      </c>
      <c r="JJ30" s="86">
        <f t="shared" si="50"/>
        <v>1.3556330461759963E-16</v>
      </c>
      <c r="JK30" s="86">
        <f t="shared" si="50"/>
        <v>1.104586616176527E-15</v>
      </c>
      <c r="JL30" s="86">
        <f t="shared" si="50"/>
        <v>1.2417574915312555E-15</v>
      </c>
      <c r="JM30" s="86">
        <f t="shared" si="50"/>
        <v>1.6481066151477858E-19</v>
      </c>
    </row>
    <row r="31" spans="1:273" x14ac:dyDescent="0.25">
      <c r="B31" s="2">
        <v>4</v>
      </c>
      <c r="C31" s="37">
        <v>64.108999999999995</v>
      </c>
      <c r="D31" s="37">
        <v>69.650999999999996</v>
      </c>
      <c r="E31" s="37">
        <v>70</v>
      </c>
      <c r="F31" s="37">
        <v>70.116</v>
      </c>
      <c r="G31" s="37">
        <v>70.233000000000004</v>
      </c>
      <c r="H31" s="37">
        <v>72.409000000000006</v>
      </c>
      <c r="I31" s="37">
        <v>71.385999999999996</v>
      </c>
      <c r="J31" s="37">
        <v>71.888999999999996</v>
      </c>
      <c r="K31" s="37">
        <v>76.022999999999996</v>
      </c>
      <c r="L31" s="37">
        <v>72.332999999999998</v>
      </c>
      <c r="M31" s="37">
        <v>69.578000000000003</v>
      </c>
      <c r="N31" s="37">
        <v>69.489000000000004</v>
      </c>
      <c r="O31" s="37">
        <v>69.340999999999994</v>
      </c>
      <c r="P31" s="37">
        <v>69.385999999999996</v>
      </c>
      <c r="Q31" s="37">
        <v>65.116</v>
      </c>
      <c r="S31" s="4">
        <f t="shared" si="7"/>
        <v>63.661303089351371</v>
      </c>
      <c r="T31" s="4">
        <f t="shared" si="7"/>
        <v>68.310537190413839</v>
      </c>
      <c r="U31" s="4">
        <f t="shared" si="7"/>
        <v>68.577397961092259</v>
      </c>
      <c r="V31" s="4">
        <f t="shared" si="7"/>
        <v>68.197760595159551</v>
      </c>
      <c r="W31" s="4">
        <f t="shared" si="7"/>
        <v>68.820673855282436</v>
      </c>
      <c r="X31" s="4">
        <f t="shared" si="7"/>
        <v>70.102338054338205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67.329623054012544</v>
      </c>
      <c r="AF31" s="4">
        <f t="shared" si="7"/>
        <v>66.862933900732287</v>
      </c>
      <c r="AG31" s="4" t="e">
        <f t="shared" si="7"/>
        <v>#N/A</v>
      </c>
      <c r="AI31" s="4">
        <f t="shared" si="8"/>
        <v>0.44769691064862371</v>
      </c>
      <c r="AJ31" s="4">
        <f t="shared" si="8"/>
        <v>1.3404628095861568</v>
      </c>
      <c r="AK31" s="4">
        <f t="shared" si="8"/>
        <v>1.4226020389077405</v>
      </c>
      <c r="AL31" s="4">
        <f t="shared" si="8"/>
        <v>1.918239404840449</v>
      </c>
      <c r="AM31" s="4">
        <f t="shared" si="8"/>
        <v>1.4123261447175679</v>
      </c>
      <c r="AN31" s="4">
        <f t="shared" si="8"/>
        <v>2.3066619456618014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2.0113769459874504</v>
      </c>
      <c r="AV31" s="4">
        <f t="shared" si="8"/>
        <v>2.5230660992677088</v>
      </c>
      <c r="AW31" s="4">
        <f t="shared" si="8"/>
        <v>0</v>
      </c>
      <c r="AY31" s="2">
        <f t="shared" si="51"/>
        <v>63.66130308751876</v>
      </c>
      <c r="AZ31" s="2">
        <f t="shared" si="9"/>
        <v>68.310537190294525</v>
      </c>
      <c r="BA31" s="2">
        <f t="shared" si="9"/>
        <v>68.577397960748883</v>
      </c>
      <c r="BB31" s="2">
        <f t="shared" si="9"/>
        <v>68.19776059481525</v>
      </c>
      <c r="BC31" s="2">
        <f t="shared" si="9"/>
        <v>68.820673850679469</v>
      </c>
      <c r="BD31" s="2">
        <f t="shared" si="9"/>
        <v>70.102338054122754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67.329623054006277</v>
      </c>
      <c r="BL31" s="2">
        <f t="shared" si="9"/>
        <v>66.862933900725224</v>
      </c>
      <c r="BM31" s="2" t="e">
        <f t="shared" si="9"/>
        <v>#N/A</v>
      </c>
      <c r="BO31" s="2">
        <f t="shared" si="10"/>
        <v>64.108999999999995</v>
      </c>
      <c r="BP31" s="2">
        <f t="shared" si="11"/>
        <v>69.650999999999996</v>
      </c>
      <c r="BQ31" s="2">
        <f t="shared" si="12"/>
        <v>70</v>
      </c>
      <c r="BR31" s="2">
        <f t="shared" si="13"/>
        <v>70.116</v>
      </c>
      <c r="BS31" s="2">
        <f t="shared" si="14"/>
        <v>70.233000000000004</v>
      </c>
      <c r="BT31" s="2">
        <f t="shared" si="15"/>
        <v>72.409000000000006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69.340999999999994</v>
      </c>
      <c r="CB31" s="2">
        <f t="shared" si="23"/>
        <v>69.385999999999996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63.511063877982458</v>
      </c>
      <c r="DL31" s="2">
        <f t="shared" si="41"/>
        <v>68.229108124433708</v>
      </c>
      <c r="DM31" s="2">
        <f t="shared" si="41"/>
        <v>68.479099718111343</v>
      </c>
      <c r="DN31" s="2">
        <f t="shared" si="41"/>
        <v>67.959555572334637</v>
      </c>
      <c r="DO31" s="2">
        <f t="shared" si="41"/>
        <v>68.672914074297793</v>
      </c>
      <c r="DP31" s="2">
        <f t="shared" si="41"/>
        <v>70.03746370683578</v>
      </c>
      <c r="DQ31" s="2">
        <f t="shared" si="41"/>
        <v>68.79922307692307</v>
      </c>
      <c r="DR31" s="2">
        <f t="shared" si="41"/>
        <v>68.474990823211883</v>
      </c>
      <c r="DS31" s="2">
        <f t="shared" si="41"/>
        <v>76.269946153846149</v>
      </c>
      <c r="DT31" s="2">
        <f t="shared" si="41"/>
        <v>70.880558161350848</v>
      </c>
      <c r="DU31" s="2">
        <f t="shared" si="41"/>
        <v>68.654617073170712</v>
      </c>
      <c r="DV31" s="2">
        <f t="shared" si="41"/>
        <v>66.635989493433399</v>
      </c>
      <c r="DW31" s="2">
        <f t="shared" si="41"/>
        <v>67.221083623693389</v>
      </c>
      <c r="DX31" s="2">
        <f t="shared" si="41"/>
        <v>66.821295121951238</v>
      </c>
      <c r="DY31" s="2">
        <f t="shared" si="41"/>
        <v>63.231816500711247</v>
      </c>
      <c r="EA31" s="2">
        <f t="shared" si="42"/>
        <v>69.161357969201902</v>
      </c>
      <c r="EB31" s="2">
        <f t="shared" si="42"/>
        <v>71.630635461883244</v>
      </c>
      <c r="EC31" s="2">
        <f t="shared" si="42"/>
        <v>72.432315493881347</v>
      </c>
      <c r="ED31" s="2">
        <f t="shared" si="42"/>
        <v>77.326543590176371</v>
      </c>
      <c r="EE31" s="2">
        <f t="shared" si="42"/>
        <v>74.096737844843787</v>
      </c>
      <c r="EF31" s="2">
        <f t="shared" si="42"/>
        <v>72.743718909209676</v>
      </c>
      <c r="EG31" s="2">
        <f t="shared" si="42"/>
        <v>74.568450005895514</v>
      </c>
      <c r="EH31" s="2">
        <f t="shared" si="42"/>
        <v>75.711487559753508</v>
      </c>
      <c r="EI31" s="2">
        <f t="shared" si="42"/>
        <v>71.890525944757457</v>
      </c>
      <c r="EJ31" s="2">
        <f t="shared" si="42"/>
        <v>69.916620861176682</v>
      </c>
      <c r="EK31" s="2">
        <f t="shared" si="42"/>
        <v>69.357005774475468</v>
      </c>
      <c r="EL31" s="2">
        <f t="shared" si="42"/>
        <v>72.573025271000603</v>
      </c>
      <c r="EM31" s="2">
        <f t="shared" si="42"/>
        <v>72.130905066977292</v>
      </c>
      <c r="EN31" s="2">
        <f t="shared" si="42"/>
        <v>68.530407741181605</v>
      </c>
      <c r="EO31" s="2">
        <f t="shared" si="42"/>
        <v>66.759218197477892</v>
      </c>
      <c r="EQ31" s="2">
        <f t="shared" si="43"/>
        <v>67.101346022258511</v>
      </c>
      <c r="ER31" s="2">
        <f t="shared" si="43"/>
        <v>70.490858320459566</v>
      </c>
      <c r="ES31" s="2">
        <f t="shared" si="43"/>
        <v>70.659849710738115</v>
      </c>
      <c r="ET31" s="2">
        <f t="shared" si="43"/>
        <v>74.607466061642896</v>
      </c>
      <c r="EU31" s="2">
        <f t="shared" si="43"/>
        <v>72.175034936023579</v>
      </c>
      <c r="EV31" s="2">
        <f t="shared" si="43"/>
        <v>70.632346763336159</v>
      </c>
      <c r="EW31" s="2">
        <f t="shared" si="43"/>
        <v>73.076034251074731</v>
      </c>
      <c r="EX31" s="2">
        <f t="shared" si="43"/>
        <v>72.858691148020597</v>
      </c>
      <c r="EY31" s="2">
        <f t="shared" si="43"/>
        <v>69.237089131045437</v>
      </c>
      <c r="EZ31" s="2">
        <f t="shared" si="43"/>
        <v>69.661367107280654</v>
      </c>
      <c r="FA31" s="2">
        <f t="shared" si="43"/>
        <v>68.475087792723627</v>
      </c>
      <c r="FB31" s="2">
        <f t="shared" si="43"/>
        <v>68.697816333657585</v>
      </c>
      <c r="FC31" s="2">
        <f t="shared" si="43"/>
        <v>69.807102056935094</v>
      </c>
      <c r="FD31" s="2">
        <f t="shared" si="43"/>
        <v>68.865662135922307</v>
      </c>
      <c r="FE31" s="2">
        <f t="shared" si="43"/>
        <v>69.575511080646123</v>
      </c>
      <c r="FG31" s="2">
        <f t="shared" si="44"/>
        <v>2.6589905847137166E-2</v>
      </c>
      <c r="FH31" s="2">
        <f t="shared" si="44"/>
        <v>2.39392530842285E-2</v>
      </c>
      <c r="FI31" s="2">
        <f t="shared" si="44"/>
        <v>2.4865824417646849E-2</v>
      </c>
      <c r="FJ31" s="2">
        <f t="shared" si="44"/>
        <v>2.5430581980754152E-2</v>
      </c>
      <c r="FK31" s="2">
        <f t="shared" si="44"/>
        <v>2.7243072061166433E-2</v>
      </c>
      <c r="FL31" s="2">
        <f t="shared" si="44"/>
        <v>2.397271217967871E-2</v>
      </c>
      <c r="FM31" s="2">
        <f t="shared" si="44"/>
        <v>2.2110993829127054E-2</v>
      </c>
      <c r="FN31" s="2">
        <f t="shared" si="44"/>
        <v>2.0925963875274685E-2</v>
      </c>
      <c r="FO31" s="2">
        <f t="shared" si="44"/>
        <v>2.2541015756243895E-2</v>
      </c>
      <c r="FP31" s="2">
        <f t="shared" si="44"/>
        <v>2.0966365172841114E-2</v>
      </c>
      <c r="FQ31" s="2">
        <f t="shared" si="44"/>
        <v>2.1290521790055899E-2</v>
      </c>
      <c r="FR31" s="2">
        <f t="shared" si="44"/>
        <v>2.0546668424644445E-2</v>
      </c>
      <c r="FS31" s="2">
        <f t="shared" si="44"/>
        <v>2.210696073711365E-2</v>
      </c>
      <c r="FT31" s="2">
        <f t="shared" si="44"/>
        <v>2.4362706286844584E-2</v>
      </c>
      <c r="FU31" s="2">
        <f t="shared" si="44"/>
        <v>1.9051498712799084E-2</v>
      </c>
      <c r="FW31" s="2">
        <f t="shared" si="53"/>
        <v>7.6618869268357171E-7</v>
      </c>
      <c r="FX31" s="2">
        <f t="shared" si="45"/>
        <v>8.404654613534695E-7</v>
      </c>
      <c r="FY31" s="2">
        <f t="shared" si="45"/>
        <v>9.7419529586098475E-7</v>
      </c>
      <c r="FZ31" s="2">
        <f t="shared" si="45"/>
        <v>1.0791232804901635E-6</v>
      </c>
      <c r="GA31" s="2">
        <f t="shared" si="45"/>
        <v>9.6031825539200577E-7</v>
      </c>
      <c r="GB31" s="2">
        <f t="shared" si="45"/>
        <v>9.1398586371165985E-7</v>
      </c>
      <c r="GC31" s="2">
        <f t="shared" si="45"/>
        <v>9.6590247713469891E-7</v>
      </c>
      <c r="GD31" s="2">
        <f t="shared" si="45"/>
        <v>1.2041764988164442E-6</v>
      </c>
      <c r="GE31" s="2">
        <f t="shared" si="45"/>
        <v>1.3605388506245695E-6</v>
      </c>
      <c r="GF31" s="2">
        <f t="shared" si="45"/>
        <v>1.1890855021088784E-6</v>
      </c>
      <c r="GG31" s="2">
        <f t="shared" si="45"/>
        <v>1.2041884263854697E-6</v>
      </c>
      <c r="GH31" s="2">
        <f t="shared" si="45"/>
        <v>9.8026981461413927E-7</v>
      </c>
      <c r="GI31" s="2">
        <f t="shared" si="45"/>
        <v>7.7440300330416152E-7</v>
      </c>
      <c r="GJ31" s="2">
        <f t="shared" si="45"/>
        <v>5.0713887757838901E-7</v>
      </c>
      <c r="GK31" s="2">
        <f t="shared" si="45"/>
        <v>4.4344821976391103E-7</v>
      </c>
      <c r="GM31" s="86">
        <f t="shared" si="54"/>
        <v>1.1416392950422451E-12</v>
      </c>
      <c r="GN31" s="86">
        <f t="shared" si="46"/>
        <v>6.2406313659146636E-14</v>
      </c>
      <c r="GO31" s="86">
        <f t="shared" si="46"/>
        <v>1.8457423392122011E-13</v>
      </c>
      <c r="GP31" s="86">
        <f t="shared" si="46"/>
        <v>1.945464434693992E-13</v>
      </c>
      <c r="GQ31" s="86">
        <f t="shared" si="46"/>
        <v>2.7938551371844714E-12</v>
      </c>
      <c r="GR31" s="86">
        <f t="shared" si="46"/>
        <v>1.1481856285817707E-13</v>
      </c>
      <c r="GS31" s="86">
        <f t="shared" si="46"/>
        <v>1.2441921075970441E-15</v>
      </c>
      <c r="GT31" s="86">
        <f t="shared" si="46"/>
        <v>1.2662836977352422E-16</v>
      </c>
      <c r="GU31" s="86">
        <f t="shared" si="46"/>
        <v>1.2110231325307022E-15</v>
      </c>
      <c r="GV31" s="86">
        <f t="shared" si="46"/>
        <v>4.1112333211306693E-16</v>
      </c>
      <c r="GW31" s="86">
        <f t="shared" si="46"/>
        <v>5.0229135166151449E-16</v>
      </c>
      <c r="GX31" s="86">
        <f t="shared" si="46"/>
        <v>4.1435861254225282E-16</v>
      </c>
      <c r="GY31" s="86">
        <f t="shared" si="46"/>
        <v>3.1759939263460403E-15</v>
      </c>
      <c r="GZ31" s="86">
        <f t="shared" si="46"/>
        <v>3.6528901922384836E-15</v>
      </c>
      <c r="HA31" s="86">
        <f t="shared" si="46"/>
        <v>6.3777434992376743E-19</v>
      </c>
      <c r="HC31" s="86">
        <f t="shared" si="58"/>
        <v>5.7939396276053093E-36</v>
      </c>
      <c r="HD31" s="86">
        <f t="shared" si="47"/>
        <v>1.8902164294460105E-34</v>
      </c>
      <c r="HE31" s="86">
        <f t="shared" si="47"/>
        <v>1.7273879163939255E-40</v>
      </c>
      <c r="HF31" s="86">
        <f t="shared" si="47"/>
        <v>2.9642902277365505E-41</v>
      </c>
      <c r="HG31" s="86">
        <f t="shared" si="47"/>
        <v>1.3112010381432526E-35</v>
      </c>
      <c r="HH31" s="86">
        <f t="shared" si="47"/>
        <v>2.3713951214986576E-42</v>
      </c>
      <c r="HI31" s="86">
        <f t="shared" si="47"/>
        <v>1.9461825620741954E-41</v>
      </c>
      <c r="HJ31" s="86">
        <f t="shared" si="47"/>
        <v>1.77398175391518E-42</v>
      </c>
      <c r="HK31" s="86">
        <f t="shared" si="47"/>
        <v>1.2162497518237142E-44</v>
      </c>
      <c r="HL31" s="86">
        <f t="shared" si="47"/>
        <v>8.9372027820190289E-36</v>
      </c>
      <c r="HM31" s="86">
        <f t="shared" si="47"/>
        <v>1.8546238478076547E-37</v>
      </c>
      <c r="HN31" s="86">
        <f t="shared" si="47"/>
        <v>2.6996317034180828E-40</v>
      </c>
      <c r="HO31" s="86">
        <f t="shared" si="47"/>
        <v>2.7743857696067888E-37</v>
      </c>
      <c r="HP31" s="86">
        <f t="shared" si="47"/>
        <v>1.0876085656663352E-41</v>
      </c>
      <c r="HQ31" s="86">
        <f t="shared" si="47"/>
        <v>1.839009470227707E-39</v>
      </c>
      <c r="HS31" s="86">
        <f t="shared" si="55"/>
        <v>4.2751974031957758E-123</v>
      </c>
      <c r="HT31" s="86">
        <f t="shared" si="48"/>
        <v>8.3144383396955369E-118</v>
      </c>
      <c r="HU31" s="86">
        <f t="shared" si="48"/>
        <v>4.273629749685506E-137</v>
      </c>
      <c r="HV31" s="86">
        <f t="shared" si="48"/>
        <v>2.8746271958433234E-140</v>
      </c>
      <c r="HW31" s="86">
        <f t="shared" si="48"/>
        <v>5.8350781260904131E-121</v>
      </c>
      <c r="HX31" s="86">
        <f t="shared" si="48"/>
        <v>5.9360339885026816E-145</v>
      </c>
      <c r="HY31" s="86">
        <f t="shared" si="48"/>
        <v>9.5382568543075932E-144</v>
      </c>
      <c r="HZ31" s="86">
        <f t="shared" si="48"/>
        <v>3.4849656927041281E-146</v>
      </c>
      <c r="IA31" s="86">
        <f t="shared" si="48"/>
        <v>2.260106341379993E-152</v>
      </c>
      <c r="IB31" s="86">
        <f t="shared" si="48"/>
        <v>1.6716709713851027E-120</v>
      </c>
      <c r="IC31" s="86">
        <f t="shared" si="48"/>
        <v>1.8783350260597587E-126</v>
      </c>
      <c r="ID31" s="86">
        <f t="shared" si="48"/>
        <v>1.0006903918314062E-137</v>
      </c>
      <c r="IE31" s="86">
        <f t="shared" si="48"/>
        <v>7.0790262480768441E-128</v>
      </c>
      <c r="IF31" s="86">
        <f t="shared" si="48"/>
        <v>1.3668586127826143E-45</v>
      </c>
      <c r="IG31" s="86">
        <f t="shared" si="48"/>
        <v>1.1895999268312733E-48</v>
      </c>
      <c r="II31" s="86">
        <f t="shared" si="56"/>
        <v>0</v>
      </c>
      <c r="IJ31" s="86">
        <f t="shared" si="49"/>
        <v>3.0784411582005124E-306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6.6642161958535618E-157</v>
      </c>
      <c r="IW31" s="86">
        <f t="shared" si="49"/>
        <v>4.6318867877746518E-194</v>
      </c>
      <c r="IY31" s="86">
        <f t="shared" si="57"/>
        <v>1.1416392950422451E-12</v>
      </c>
      <c r="IZ31" s="86">
        <f t="shared" si="50"/>
        <v>6.2406313659146636E-14</v>
      </c>
      <c r="JA31" s="86">
        <f t="shared" si="50"/>
        <v>1.8457423392122011E-13</v>
      </c>
      <c r="JB31" s="86">
        <f t="shared" si="50"/>
        <v>1.945464434693992E-13</v>
      </c>
      <c r="JC31" s="86">
        <f t="shared" si="50"/>
        <v>2.7938551371844714E-12</v>
      </c>
      <c r="JD31" s="86">
        <f t="shared" si="50"/>
        <v>1.1481856285817707E-13</v>
      </c>
      <c r="JE31" s="86">
        <f t="shared" si="50"/>
        <v>1.2441921075970441E-15</v>
      </c>
      <c r="JF31" s="86">
        <f t="shared" si="50"/>
        <v>1.2662836977352422E-16</v>
      </c>
      <c r="JG31" s="86">
        <f t="shared" si="50"/>
        <v>1.2110231325307022E-15</v>
      </c>
      <c r="JH31" s="86">
        <f t="shared" si="50"/>
        <v>4.1112333211306693E-16</v>
      </c>
      <c r="JI31" s="86">
        <f t="shared" si="50"/>
        <v>5.0229135166151449E-16</v>
      </c>
      <c r="JJ31" s="86">
        <f t="shared" si="50"/>
        <v>4.1435861254225282E-16</v>
      </c>
      <c r="JK31" s="86">
        <f t="shared" si="50"/>
        <v>3.1759939263460403E-15</v>
      </c>
      <c r="JL31" s="86">
        <f t="shared" si="50"/>
        <v>3.6528901922384836E-15</v>
      </c>
      <c r="JM31" s="86">
        <f t="shared" si="50"/>
        <v>6.3777434992376743E-19</v>
      </c>
    </row>
    <row r="32" spans="1:273" x14ac:dyDescent="0.25">
      <c r="B32" s="2">
        <v>5</v>
      </c>
      <c r="C32" s="37">
        <v>65</v>
      </c>
      <c r="D32" s="37">
        <v>70.534999999999997</v>
      </c>
      <c r="E32" s="37">
        <v>71.5</v>
      </c>
      <c r="F32" s="37">
        <v>69.069999999999993</v>
      </c>
      <c r="G32" s="37">
        <v>69.488</v>
      </c>
      <c r="H32" s="37">
        <v>71.227000000000004</v>
      </c>
      <c r="I32" s="37">
        <v>71.364000000000004</v>
      </c>
      <c r="J32" s="37">
        <v>72.400000000000006</v>
      </c>
      <c r="K32" s="37">
        <v>76.545000000000002</v>
      </c>
      <c r="L32" s="37">
        <v>72.911000000000001</v>
      </c>
      <c r="M32" s="37">
        <v>70.421999999999997</v>
      </c>
      <c r="N32" s="37">
        <v>69.778000000000006</v>
      </c>
      <c r="O32" s="37">
        <v>68.022999999999996</v>
      </c>
      <c r="P32" s="37">
        <v>68.409000000000006</v>
      </c>
      <c r="Q32" s="37">
        <v>65.837000000000003</v>
      </c>
      <c r="S32" s="4">
        <f t="shared" si="7"/>
        <v>63.870898945624447</v>
      </c>
      <c r="T32" s="4">
        <f t="shared" si="7"/>
        <v>68.495889352968717</v>
      </c>
      <c r="U32" s="4">
        <f t="shared" si="7"/>
        <v>68.778391498447064</v>
      </c>
      <c r="V32" s="4">
        <f t="shared" si="7"/>
        <v>68.413821358716561</v>
      </c>
      <c r="W32" s="4">
        <f t="shared" si="7"/>
        <v>69.014169499299314</v>
      </c>
      <c r="X32" s="4">
        <f t="shared" si="7"/>
        <v>70.231079001783883</v>
      </c>
      <c r="Y32" s="4">
        <f t="shared" si="7"/>
        <v>69.155959178978065</v>
      </c>
      <c r="Z32" s="4" t="e">
        <f t="shared" si="7"/>
        <v>#N/A</v>
      </c>
      <c r="AA32" s="4">
        <f t="shared" si="7"/>
        <v>76.1914448903063</v>
      </c>
      <c r="AB32" s="4" t="e">
        <f t="shared" si="7"/>
        <v>#N/A</v>
      </c>
      <c r="AC32" s="4">
        <f t="shared" si="7"/>
        <v>68.825872253419121</v>
      </c>
      <c r="AD32" s="4" t="e">
        <f t="shared" si="7"/>
        <v>#N/A</v>
      </c>
      <c r="AE32" s="4">
        <f t="shared" si="7"/>
        <v>67.505464779350675</v>
      </c>
      <c r="AF32" s="4">
        <f t="shared" si="7"/>
        <v>66.952536657726469</v>
      </c>
      <c r="AG32" s="4" t="e">
        <f t="shared" si="7"/>
        <v>#N/A</v>
      </c>
      <c r="AI32" s="4">
        <f t="shared" si="8"/>
        <v>1.1291010543755533</v>
      </c>
      <c r="AJ32" s="4">
        <f t="shared" si="8"/>
        <v>2.0391106470312792</v>
      </c>
      <c r="AK32" s="4">
        <f t="shared" si="8"/>
        <v>2.7216085015529359</v>
      </c>
      <c r="AL32" s="4">
        <f t="shared" si="8"/>
        <v>0.65617864128343228</v>
      </c>
      <c r="AM32" s="4">
        <f t="shared" si="8"/>
        <v>0.47383050070068577</v>
      </c>
      <c r="AN32" s="4">
        <f t="shared" si="8"/>
        <v>0.99592099821612123</v>
      </c>
      <c r="AO32" s="4">
        <f t="shared" si="8"/>
        <v>2.2080408210219389</v>
      </c>
      <c r="AP32" s="4">
        <f t="shared" si="8"/>
        <v>0</v>
      </c>
      <c r="AQ32" s="4">
        <f t="shared" si="8"/>
        <v>0.3535551096937013</v>
      </c>
      <c r="AR32" s="4">
        <f t="shared" si="8"/>
        <v>0</v>
      </c>
      <c r="AS32" s="4">
        <f t="shared" si="8"/>
        <v>1.5961277465808763</v>
      </c>
      <c r="AT32" s="4">
        <f t="shared" si="8"/>
        <v>0</v>
      </c>
      <c r="AU32" s="4">
        <f t="shared" si="8"/>
        <v>0.51753522064932156</v>
      </c>
      <c r="AV32" s="4">
        <f t="shared" si="8"/>
        <v>1.4564633422735369</v>
      </c>
      <c r="AW32" s="4">
        <f t="shared" si="8"/>
        <v>0</v>
      </c>
      <c r="AY32" s="2">
        <f t="shared" si="51"/>
        <v>63.870898941412314</v>
      </c>
      <c r="AZ32" s="2">
        <f t="shared" si="9"/>
        <v>68.495889352667945</v>
      </c>
      <c r="BA32" s="2">
        <f t="shared" si="9"/>
        <v>68.778391497610642</v>
      </c>
      <c r="BB32" s="2">
        <f t="shared" si="9"/>
        <v>68.413821357874994</v>
      </c>
      <c r="BC32" s="2">
        <f t="shared" si="9"/>
        <v>69.014169489043439</v>
      </c>
      <c r="BD32" s="2">
        <f t="shared" si="9"/>
        <v>70.231079001253732</v>
      </c>
      <c r="BE32" s="2">
        <f t="shared" si="9"/>
        <v>69.155959178970662</v>
      </c>
      <c r="BF32" s="2" t="e">
        <f t="shared" si="9"/>
        <v>#N/A</v>
      </c>
      <c r="BG32" s="2">
        <f t="shared" si="9"/>
        <v>76.19144489029901</v>
      </c>
      <c r="BH32" s="2" t="e">
        <f t="shared" si="9"/>
        <v>#N/A</v>
      </c>
      <c r="BI32" s="2">
        <f t="shared" si="9"/>
        <v>68.825872253416037</v>
      </c>
      <c r="BJ32" s="2" t="e">
        <f t="shared" si="9"/>
        <v>#N/A</v>
      </c>
      <c r="BK32" s="2">
        <f t="shared" si="9"/>
        <v>67.505464779333252</v>
      </c>
      <c r="BL32" s="2">
        <f t="shared" si="9"/>
        <v>66.952536657706389</v>
      </c>
      <c r="BM32" s="2" t="e">
        <f t="shared" si="9"/>
        <v>#N/A</v>
      </c>
      <c r="BO32" s="2">
        <f t="shared" si="10"/>
        <v>65</v>
      </c>
      <c r="BP32" s="2">
        <f t="shared" si="11"/>
        <v>70.534999999999997</v>
      </c>
      <c r="BQ32" s="2">
        <f t="shared" si="12"/>
        <v>71.5</v>
      </c>
      <c r="BR32" s="2">
        <f t="shared" si="13"/>
        <v>69.069999999999993</v>
      </c>
      <c r="BS32" s="2">
        <f t="shared" si="14"/>
        <v>69.488</v>
      </c>
      <c r="BT32" s="2">
        <f t="shared" si="15"/>
        <v>71.227000000000004</v>
      </c>
      <c r="BU32" s="2">
        <f t="shared" si="16"/>
        <v>71.364000000000004</v>
      </c>
      <c r="BV32" s="2" t="str">
        <f t="shared" si="17"/>
        <v/>
      </c>
      <c r="BW32" s="2">
        <f t="shared" si="18"/>
        <v>76.545000000000002</v>
      </c>
      <c r="BX32" s="2" t="str">
        <f t="shared" si="19"/>
        <v/>
      </c>
      <c r="BY32" s="2">
        <f t="shared" si="20"/>
        <v>70.421999999999997</v>
      </c>
      <c r="BZ32" s="2" t="str">
        <f t="shared" si="21"/>
        <v/>
      </c>
      <c r="CA32" s="2">
        <f t="shared" si="22"/>
        <v>68.022999999999996</v>
      </c>
      <c r="CB32" s="2">
        <f t="shared" si="23"/>
        <v>68.409000000000006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63.71582482633643</v>
      </c>
      <c r="DL32" s="2">
        <f t="shared" si="41"/>
        <v>68.414864391422526</v>
      </c>
      <c r="DM32" s="2">
        <f t="shared" si="41"/>
        <v>68.679860253699786</v>
      </c>
      <c r="DN32" s="2">
        <f t="shared" si="41"/>
        <v>68.16360223497432</v>
      </c>
      <c r="DO32" s="2">
        <f t="shared" si="41"/>
        <v>68.862326789489572</v>
      </c>
      <c r="DP32" s="2">
        <f t="shared" si="41"/>
        <v>70.166909936575038</v>
      </c>
      <c r="DQ32" s="2">
        <f t="shared" si="41"/>
        <v>69.025147560975597</v>
      </c>
      <c r="DR32" s="2">
        <f t="shared" si="41"/>
        <v>68.723251147098523</v>
      </c>
      <c r="DS32" s="2">
        <f t="shared" si="41"/>
        <v>76.303478048780477</v>
      </c>
      <c r="DT32" s="2">
        <f t="shared" si="41"/>
        <v>71.007896153846161</v>
      </c>
      <c r="DU32" s="2">
        <f t="shared" si="41"/>
        <v>68.816038327526115</v>
      </c>
      <c r="DV32" s="2">
        <f t="shared" si="41"/>
        <v>66.805142307692307</v>
      </c>
      <c r="DW32" s="2">
        <f t="shared" si="41"/>
        <v>67.39440261324043</v>
      </c>
      <c r="DX32" s="2">
        <f t="shared" si="41"/>
        <v>66.912332551594758</v>
      </c>
      <c r="DY32" s="2">
        <f t="shared" si="41"/>
        <v>63.31112256993837</v>
      </c>
      <c r="EA32" s="2">
        <f t="shared" si="42"/>
        <v>69.04843703587899</v>
      </c>
      <c r="EB32" s="2">
        <f t="shared" si="42"/>
        <v>71.508831619707721</v>
      </c>
      <c r="EC32" s="2">
        <f t="shared" si="42"/>
        <v>72.302457042529113</v>
      </c>
      <c r="ED32" s="2">
        <f t="shared" si="42"/>
        <v>77.159281542746214</v>
      </c>
      <c r="EE32" s="2">
        <f t="shared" si="42"/>
        <v>73.958962057109076</v>
      </c>
      <c r="EF32" s="2">
        <f t="shared" si="42"/>
        <v>72.61386514696278</v>
      </c>
      <c r="EG32" s="2">
        <f t="shared" si="42"/>
        <v>74.432301261643659</v>
      </c>
      <c r="EH32" s="2">
        <f t="shared" si="42"/>
        <v>75.563256594482539</v>
      </c>
      <c r="EI32" s="2">
        <f t="shared" si="42"/>
        <v>71.760911041638039</v>
      </c>
      <c r="EJ32" s="2">
        <f t="shared" si="42"/>
        <v>69.80014221474147</v>
      </c>
      <c r="EK32" s="2">
        <f t="shared" si="42"/>
        <v>69.23820379582466</v>
      </c>
      <c r="EL32" s="2">
        <f t="shared" si="42"/>
        <v>72.416963609087347</v>
      </c>
      <c r="EM32" s="2">
        <f t="shared" si="42"/>
        <v>71.986065936380868</v>
      </c>
      <c r="EN32" s="2">
        <f t="shared" si="42"/>
        <v>68.420892193091333</v>
      </c>
      <c r="EO32" s="2">
        <f t="shared" si="42"/>
        <v>66.677335315912629</v>
      </c>
      <c r="EQ32" s="2">
        <f t="shared" si="43"/>
        <v>67.007603412860107</v>
      </c>
      <c r="ER32" s="2">
        <f t="shared" si="43"/>
        <v>70.379872958656193</v>
      </c>
      <c r="ES32" s="2">
        <f t="shared" si="43"/>
        <v>70.546807622341376</v>
      </c>
      <c r="ET32" s="2">
        <f t="shared" si="43"/>
        <v>74.46591457938338</v>
      </c>
      <c r="EU32" s="2">
        <f t="shared" si="43"/>
        <v>72.055625860795473</v>
      </c>
      <c r="EV32" s="2">
        <f t="shared" si="43"/>
        <v>70.522239594847335</v>
      </c>
      <c r="EW32" s="2">
        <f t="shared" si="43"/>
        <v>72.95399495178097</v>
      </c>
      <c r="EX32" s="2">
        <f t="shared" si="43"/>
        <v>72.738146290441833</v>
      </c>
      <c r="EY32" s="2">
        <f t="shared" si="43"/>
        <v>69.133057021596059</v>
      </c>
      <c r="EZ32" s="2">
        <f t="shared" si="43"/>
        <v>69.547314535943215</v>
      </c>
      <c r="FA32" s="2">
        <f t="shared" si="43"/>
        <v>68.364837399486831</v>
      </c>
      <c r="FB32" s="2">
        <f t="shared" si="43"/>
        <v>68.579603274818766</v>
      </c>
      <c r="FC32" s="2">
        <f t="shared" si="43"/>
        <v>69.684210162208259</v>
      </c>
      <c r="FD32" s="2">
        <f t="shared" si="43"/>
        <v>68.752948457563406</v>
      </c>
      <c r="FE32" s="2">
        <f t="shared" si="43"/>
        <v>69.466199332419379</v>
      </c>
      <c r="FG32" s="2">
        <f t="shared" si="44"/>
        <v>2.9080650065151096E-2</v>
      </c>
      <c r="FH32" s="2">
        <f t="shared" si="44"/>
        <v>2.6188383929461847E-2</v>
      </c>
      <c r="FI32" s="2">
        <f t="shared" si="44"/>
        <v>2.719958223640993E-2</v>
      </c>
      <c r="FJ32" s="2">
        <f t="shared" si="44"/>
        <v>2.78158326042835E-2</v>
      </c>
      <c r="FK32" s="2">
        <f t="shared" si="44"/>
        <v>2.9793127373773459E-2</v>
      </c>
      <c r="FL32" s="2">
        <f t="shared" si="44"/>
        <v>2.6224902099235194E-2</v>
      </c>
      <c r="FM32" s="2">
        <f t="shared" si="44"/>
        <v>2.4192614247245284E-2</v>
      </c>
      <c r="FN32" s="2">
        <f t="shared" si="44"/>
        <v>2.2898633089411514E-2</v>
      </c>
      <c r="FO32" s="2">
        <f t="shared" si="44"/>
        <v>2.466209922057018E-2</v>
      </c>
      <c r="FP32" s="2">
        <f t="shared" si="44"/>
        <v>2.294275372888108E-2</v>
      </c>
      <c r="FQ32" s="2">
        <f t="shared" si="44"/>
        <v>2.329673976656111E-2</v>
      </c>
      <c r="FR32" s="2">
        <f t="shared" si="44"/>
        <v>2.2484402975181315E-2</v>
      </c>
      <c r="FS32" s="2">
        <f t="shared" si="44"/>
        <v>2.4188210854997182E-2</v>
      </c>
      <c r="FT32" s="2">
        <f t="shared" si="44"/>
        <v>2.6650534960836251E-2</v>
      </c>
      <c r="FU32" s="2">
        <f t="shared" si="44"/>
        <v>2.0851227255983203E-2</v>
      </c>
      <c r="FW32" s="2">
        <f t="shared" si="53"/>
        <v>8.4010913355769803E-7</v>
      </c>
      <c r="FX32" s="2">
        <f t="shared" si="45"/>
        <v>9.2155197825999271E-7</v>
      </c>
      <c r="FY32" s="2">
        <f t="shared" si="45"/>
        <v>1.0681838002997236E-6</v>
      </c>
      <c r="FZ32" s="2">
        <f t="shared" si="45"/>
        <v>1.1832350248191619E-6</v>
      </c>
      <c r="GA32" s="2">
        <f t="shared" si="45"/>
        <v>1.0529679308383566E-6</v>
      </c>
      <c r="GB32" s="2">
        <f t="shared" si="45"/>
        <v>1.0021654827722722E-6</v>
      </c>
      <c r="GC32" s="2">
        <f t="shared" si="45"/>
        <v>1.0590909070837651E-6</v>
      </c>
      <c r="GD32" s="2">
        <f t="shared" si="45"/>
        <v>1.320353121865901E-6</v>
      </c>
      <c r="GE32" s="2">
        <f t="shared" si="45"/>
        <v>1.4918009888982698E-6</v>
      </c>
      <c r="GF32" s="2">
        <f t="shared" si="45"/>
        <v>1.3038061768386364E-6</v>
      </c>
      <c r="GG32" s="2">
        <f t="shared" si="45"/>
        <v>1.3203662001822316E-6</v>
      </c>
      <c r="GH32" s="2">
        <f t="shared" si="45"/>
        <v>1.0748443764086802E-6</v>
      </c>
      <c r="GI32" s="2">
        <f t="shared" si="45"/>
        <v>8.49115944710808E-7</v>
      </c>
      <c r="GJ32" s="2">
        <f t="shared" si="45"/>
        <v>5.5606669447408672E-7</v>
      </c>
      <c r="GK32" s="2">
        <f t="shared" si="45"/>
        <v>4.8623128328716564E-7</v>
      </c>
      <c r="GM32" s="86">
        <f t="shared" si="54"/>
        <v>2.6666154071641947E-12</v>
      </c>
      <c r="GN32" s="86">
        <f t="shared" si="46"/>
        <v>1.5988691577874992E-13</v>
      </c>
      <c r="GO32" s="86">
        <f t="shared" si="46"/>
        <v>4.5692155812121121E-13</v>
      </c>
      <c r="GP32" s="86">
        <f t="shared" si="46"/>
        <v>4.8330918077320603E-13</v>
      </c>
      <c r="GQ32" s="86">
        <f t="shared" si="46"/>
        <v>6.3257064643679532E-12</v>
      </c>
      <c r="GR32" s="86">
        <f t="shared" si="46"/>
        <v>2.8711034446588844E-13</v>
      </c>
      <c r="GS32" s="86">
        <f t="shared" si="46"/>
        <v>3.6523503625332598E-15</v>
      </c>
      <c r="GT32" s="86">
        <f t="shared" si="46"/>
        <v>4.0068962083815552E-16</v>
      </c>
      <c r="GU32" s="86">
        <f t="shared" si="46"/>
        <v>3.5787804510660028E-15</v>
      </c>
      <c r="GV32" s="86">
        <f t="shared" si="46"/>
        <v>1.2421178497168995E-15</v>
      </c>
      <c r="GW32" s="86">
        <f t="shared" si="46"/>
        <v>1.5122720216222515E-15</v>
      </c>
      <c r="GX32" s="86">
        <f t="shared" si="46"/>
        <v>1.2441919863727882E-15</v>
      </c>
      <c r="GY32" s="86">
        <f t="shared" si="46"/>
        <v>8.9791012353032666E-15</v>
      </c>
      <c r="GZ32" s="86">
        <f t="shared" si="46"/>
        <v>1.0557474280380198E-14</v>
      </c>
      <c r="HA32" s="86">
        <f t="shared" si="46"/>
        <v>2.4143127351707384E-18</v>
      </c>
      <c r="HC32" s="86">
        <f t="shared" si="58"/>
        <v>3.7785432308200111E-35</v>
      </c>
      <c r="HD32" s="86">
        <f t="shared" si="47"/>
        <v>1.1420794264522251E-33</v>
      </c>
      <c r="HE32" s="86">
        <f t="shared" si="47"/>
        <v>1.4648832483756693E-39</v>
      </c>
      <c r="HF32" s="86">
        <f t="shared" si="47"/>
        <v>2.6822504109124128E-40</v>
      </c>
      <c r="HG32" s="86">
        <f t="shared" si="47"/>
        <v>8.6212749102820773E-35</v>
      </c>
      <c r="HH32" s="86">
        <f t="shared" si="47"/>
        <v>2.2536216609939798E-41</v>
      </c>
      <c r="HI32" s="86">
        <f t="shared" si="47"/>
        <v>1.7982283663906505E-40</v>
      </c>
      <c r="HJ32" s="86">
        <f t="shared" si="47"/>
        <v>1.7402891090186763E-41</v>
      </c>
      <c r="HK32" s="86">
        <f t="shared" si="47"/>
        <v>1.3822937600038443E-43</v>
      </c>
      <c r="HL32" s="86">
        <f t="shared" si="47"/>
        <v>5.9554259965477223E-35</v>
      </c>
      <c r="HM32" s="86">
        <f t="shared" si="47"/>
        <v>1.3588486239506177E-36</v>
      </c>
      <c r="HN32" s="86">
        <f t="shared" si="47"/>
        <v>2.2662828142239076E-39</v>
      </c>
      <c r="HO32" s="86">
        <f t="shared" si="47"/>
        <v>1.9492499702056301E-36</v>
      </c>
      <c r="HP32" s="86">
        <f t="shared" si="47"/>
        <v>9.9971774954838688E-41</v>
      </c>
      <c r="HQ32" s="86">
        <f t="shared" si="47"/>
        <v>1.4273268109688573E-38</v>
      </c>
      <c r="HS32" s="86">
        <f t="shared" si="55"/>
        <v>3.7445373345730586E-121</v>
      </c>
      <c r="HT32" s="86">
        <f t="shared" si="48"/>
        <v>6.0714811678908089E-116</v>
      </c>
      <c r="HU32" s="86">
        <f t="shared" si="48"/>
        <v>6.7641749472776891E-135</v>
      </c>
      <c r="HV32" s="86">
        <f t="shared" si="48"/>
        <v>5.3590255600830171E-138</v>
      </c>
      <c r="HW32" s="86">
        <f t="shared" si="48"/>
        <v>5.1255357804699084E-119</v>
      </c>
      <c r="HX32" s="86">
        <f t="shared" si="48"/>
        <v>1.2638257788340088E-142</v>
      </c>
      <c r="HY32" s="86">
        <f t="shared" si="48"/>
        <v>1.9721100423431867E-141</v>
      </c>
      <c r="HZ32" s="86">
        <f t="shared" si="48"/>
        <v>8.1244664179418866E-144</v>
      </c>
      <c r="IA32" s="86">
        <f t="shared" si="48"/>
        <v>7.2873222459305898E-150</v>
      </c>
      <c r="IB32" s="86">
        <f t="shared" si="48"/>
        <v>1.4864565618333411E-118</v>
      </c>
      <c r="IC32" s="86">
        <f t="shared" si="48"/>
        <v>2.0963782286752707E-124</v>
      </c>
      <c r="ID32" s="86">
        <f t="shared" si="48"/>
        <v>1.5843995181928401E-135</v>
      </c>
      <c r="IE32" s="86">
        <f t="shared" si="48"/>
        <v>7.4273684350534141E-126</v>
      </c>
      <c r="IF32" s="86">
        <f t="shared" si="48"/>
        <v>6.5968800563827825E-45</v>
      </c>
      <c r="IG32" s="86">
        <f t="shared" si="48"/>
        <v>6.2048711181573531E-48</v>
      </c>
      <c r="II32" s="86">
        <f t="shared" si="56"/>
        <v>0</v>
      </c>
      <c r="IJ32" s="86">
        <f t="shared" si="49"/>
        <v>3.0123043203191027E-302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3.1907931405469619E-307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6.105069368464836E-155</v>
      </c>
      <c r="IW32" s="86">
        <f t="shared" si="49"/>
        <v>1.1901467556070852E-191</v>
      </c>
      <c r="IY32" s="86">
        <f t="shared" si="57"/>
        <v>2.6666154071641947E-12</v>
      </c>
      <c r="IZ32" s="86">
        <f t="shared" si="50"/>
        <v>1.5988691577874992E-13</v>
      </c>
      <c r="JA32" s="86">
        <f t="shared" si="50"/>
        <v>4.5692155812121121E-13</v>
      </c>
      <c r="JB32" s="86">
        <f t="shared" si="50"/>
        <v>4.8330918077320603E-13</v>
      </c>
      <c r="JC32" s="86">
        <f t="shared" si="50"/>
        <v>6.3257064643679532E-12</v>
      </c>
      <c r="JD32" s="86">
        <f t="shared" si="50"/>
        <v>2.8711034446588844E-13</v>
      </c>
      <c r="JE32" s="86">
        <f t="shared" si="50"/>
        <v>3.6523503625332598E-15</v>
      </c>
      <c r="JF32" s="86">
        <f t="shared" si="50"/>
        <v>4.0068962083815552E-16</v>
      </c>
      <c r="JG32" s="86">
        <f t="shared" si="50"/>
        <v>3.5787804510660028E-15</v>
      </c>
      <c r="JH32" s="86">
        <f t="shared" si="50"/>
        <v>1.2421178497168995E-15</v>
      </c>
      <c r="JI32" s="86">
        <f t="shared" si="50"/>
        <v>1.5122720216222515E-15</v>
      </c>
      <c r="JJ32" s="86">
        <f t="shared" si="50"/>
        <v>1.2441919863727882E-15</v>
      </c>
      <c r="JK32" s="86">
        <f t="shared" si="50"/>
        <v>8.9791012353032666E-15</v>
      </c>
      <c r="JL32" s="86">
        <f t="shared" si="50"/>
        <v>1.0557474280380198E-14</v>
      </c>
      <c r="JM32" s="86">
        <f t="shared" si="50"/>
        <v>2.4143127351707384E-18</v>
      </c>
    </row>
    <row r="33" spans="2:273" x14ac:dyDescent="0.25">
      <c r="B33" s="2">
        <v>6</v>
      </c>
      <c r="C33" s="37">
        <v>64.825999999999993</v>
      </c>
      <c r="D33" s="37">
        <v>69.534999999999997</v>
      </c>
      <c r="E33" s="37">
        <v>70.570999999999998</v>
      </c>
      <c r="F33" s="37">
        <v>68.349000000000004</v>
      </c>
      <c r="G33" s="37">
        <v>70.093000000000004</v>
      </c>
      <c r="H33" s="37">
        <v>70.659000000000006</v>
      </c>
      <c r="I33" s="37">
        <v>71.045000000000002</v>
      </c>
      <c r="J33" s="37">
        <v>71.644000000000005</v>
      </c>
      <c r="K33" s="37">
        <v>75.159000000000006</v>
      </c>
      <c r="L33" s="37">
        <v>71.710999999999999</v>
      </c>
      <c r="M33" s="37">
        <v>70.400000000000006</v>
      </c>
      <c r="N33" s="37">
        <v>69.156000000000006</v>
      </c>
      <c r="O33" s="37">
        <v>68.204999999999998</v>
      </c>
      <c r="P33" s="37">
        <v>67.5</v>
      </c>
      <c r="Q33" s="37">
        <v>65.837000000000003</v>
      </c>
      <c r="S33" s="4">
        <f t="shared" si="7"/>
        <v>64.080044099259354</v>
      </c>
      <c r="T33" s="4">
        <f t="shared" si="7"/>
        <v>68.680429538761842</v>
      </c>
      <c r="U33" s="4">
        <f t="shared" si="7"/>
        <v>68.978540909889944</v>
      </c>
      <c r="V33" s="4">
        <f t="shared" si="7"/>
        <v>68.629980025908793</v>
      </c>
      <c r="W33" s="4">
        <f t="shared" si="7"/>
        <v>69.207096759462559</v>
      </c>
      <c r="X33" s="4">
        <f t="shared" si="7"/>
        <v>70.359101230663683</v>
      </c>
      <c r="Y33" s="4">
        <f t="shared" si="7"/>
        <v>69.384587911882036</v>
      </c>
      <c r="Z33" s="4" t="e">
        <f t="shared" si="7"/>
        <v>#N/A</v>
      </c>
      <c r="AA33" s="4">
        <f t="shared" si="7"/>
        <v>76.210058396069243</v>
      </c>
      <c r="AB33" s="4">
        <f t="shared" si="7"/>
        <v>71.098798395031622</v>
      </c>
      <c r="AC33" s="4">
        <f t="shared" si="7"/>
        <v>68.981076023204636</v>
      </c>
      <c r="AD33" s="4">
        <f t="shared" si="7"/>
        <v>67.104342722611605</v>
      </c>
      <c r="AE33" s="4">
        <f t="shared" si="7"/>
        <v>67.680796844911185</v>
      </c>
      <c r="AF33" s="4">
        <f t="shared" si="7"/>
        <v>67.041494375268712</v>
      </c>
      <c r="AG33" s="4" t="e">
        <f t="shared" si="7"/>
        <v>#N/A</v>
      </c>
      <c r="AI33" s="4">
        <f t="shared" si="8"/>
        <v>0.74595590074063978</v>
      </c>
      <c r="AJ33" s="4">
        <f t="shared" si="8"/>
        <v>0.85457046123815417</v>
      </c>
      <c r="AK33" s="4">
        <f t="shared" si="8"/>
        <v>1.5924590901100544</v>
      </c>
      <c r="AL33" s="4">
        <f t="shared" si="8"/>
        <v>-0.28098002590878934</v>
      </c>
      <c r="AM33" s="4">
        <f t="shared" si="8"/>
        <v>0.88590324053744496</v>
      </c>
      <c r="AN33" s="4">
        <f t="shared" si="8"/>
        <v>0.29989876933632331</v>
      </c>
      <c r="AO33" s="4">
        <f t="shared" si="8"/>
        <v>1.6604120881179654</v>
      </c>
      <c r="AP33" s="4">
        <f t="shared" si="8"/>
        <v>0</v>
      </c>
      <c r="AQ33" s="4">
        <f t="shared" si="8"/>
        <v>-1.0510583960692372</v>
      </c>
      <c r="AR33" s="4">
        <f t="shared" si="8"/>
        <v>0.6122016049683765</v>
      </c>
      <c r="AS33" s="4">
        <f t="shared" si="8"/>
        <v>1.4189239767953694</v>
      </c>
      <c r="AT33" s="4">
        <f t="shared" si="8"/>
        <v>2.0516572773884008</v>
      </c>
      <c r="AU33" s="4">
        <f t="shared" si="8"/>
        <v>0.52420315508881288</v>
      </c>
      <c r="AV33" s="4">
        <f t="shared" si="8"/>
        <v>0.45850562473128775</v>
      </c>
      <c r="AW33" s="4">
        <f t="shared" si="8"/>
        <v>0</v>
      </c>
      <c r="AY33" s="2">
        <f t="shared" si="51"/>
        <v>64.08004408971189</v>
      </c>
      <c r="AZ33" s="2">
        <f t="shared" si="9"/>
        <v>68.680429538015204</v>
      </c>
      <c r="BA33" s="2">
        <f t="shared" si="9"/>
        <v>68.978540907882589</v>
      </c>
      <c r="BB33" s="2">
        <f t="shared" si="9"/>
        <v>68.629980023882439</v>
      </c>
      <c r="BC33" s="2">
        <f t="shared" si="9"/>
        <v>69.207096736914835</v>
      </c>
      <c r="BD33" s="2">
        <f t="shared" si="9"/>
        <v>70.359101229378481</v>
      </c>
      <c r="BE33" s="2">
        <f t="shared" si="9"/>
        <v>69.384587911861047</v>
      </c>
      <c r="BF33" s="2" t="e">
        <f t="shared" si="9"/>
        <v>#N/A</v>
      </c>
      <c r="BG33" s="2">
        <f t="shared" si="9"/>
        <v>76.210058396048424</v>
      </c>
      <c r="BH33" s="2">
        <f t="shared" si="9"/>
        <v>71.098798395024204</v>
      </c>
      <c r="BI33" s="2">
        <f t="shared" si="9"/>
        <v>68.981076023195669</v>
      </c>
      <c r="BJ33" s="2">
        <f t="shared" si="9"/>
        <v>67.104342722604514</v>
      </c>
      <c r="BK33" s="2">
        <f t="shared" si="9"/>
        <v>67.680796844863551</v>
      </c>
      <c r="BL33" s="2">
        <f t="shared" si="9"/>
        <v>67.041494375212665</v>
      </c>
      <c r="BM33" s="2" t="e">
        <f t="shared" si="9"/>
        <v>#N/A</v>
      </c>
      <c r="BO33" s="2">
        <f t="shared" si="10"/>
        <v>64.825999999999993</v>
      </c>
      <c r="BP33" s="2">
        <f t="shared" si="11"/>
        <v>69.534999999999997</v>
      </c>
      <c r="BQ33" s="2">
        <f t="shared" si="12"/>
        <v>70.570999999999998</v>
      </c>
      <c r="BR33" s="2">
        <f t="shared" si="13"/>
        <v>68.349000000000004</v>
      </c>
      <c r="BS33" s="2">
        <f t="shared" si="14"/>
        <v>70.093000000000004</v>
      </c>
      <c r="BT33" s="2">
        <f t="shared" si="15"/>
        <v>70.659000000000006</v>
      </c>
      <c r="BU33" s="2">
        <f t="shared" si="16"/>
        <v>71.045000000000002</v>
      </c>
      <c r="BV33" s="2" t="str">
        <f t="shared" si="17"/>
        <v/>
      </c>
      <c r="BW33" s="2">
        <f t="shared" si="18"/>
        <v>75.159000000000006</v>
      </c>
      <c r="BX33" s="2">
        <f t="shared" si="19"/>
        <v>71.710999999999999</v>
      </c>
      <c r="BY33" s="2">
        <f t="shared" si="20"/>
        <v>70.400000000000006</v>
      </c>
      <c r="BZ33" s="2">
        <f t="shared" si="21"/>
        <v>69.156000000000006</v>
      </c>
      <c r="CA33" s="2">
        <f t="shared" si="22"/>
        <v>68.204999999999998</v>
      </c>
      <c r="CB33" s="2">
        <f t="shared" si="23"/>
        <v>67.5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63.920585774690402</v>
      </c>
      <c r="DL33" s="2">
        <f t="shared" si="41"/>
        <v>68.600620658411358</v>
      </c>
      <c r="DM33" s="2">
        <f t="shared" si="41"/>
        <v>68.88062078928823</v>
      </c>
      <c r="DN33" s="2">
        <f t="shared" si="41"/>
        <v>68.367648897614004</v>
      </c>
      <c r="DO33" s="2">
        <f t="shared" si="41"/>
        <v>69.051739504681365</v>
      </c>
      <c r="DP33" s="2">
        <f t="shared" si="41"/>
        <v>70.296356166314297</v>
      </c>
      <c r="DQ33" s="2">
        <f t="shared" si="41"/>
        <v>69.251072045028138</v>
      </c>
      <c r="DR33" s="2">
        <f t="shared" si="41"/>
        <v>68.971511470985163</v>
      </c>
      <c r="DS33" s="2">
        <f t="shared" si="41"/>
        <v>76.337009943714818</v>
      </c>
      <c r="DT33" s="2">
        <f t="shared" si="41"/>
        <v>71.13523414634146</v>
      </c>
      <c r="DU33" s="2">
        <f t="shared" si="41"/>
        <v>68.977459581881519</v>
      </c>
      <c r="DV33" s="2">
        <f t="shared" si="41"/>
        <v>66.974295121951229</v>
      </c>
      <c r="DW33" s="2">
        <f t="shared" si="41"/>
        <v>67.567721602787472</v>
      </c>
      <c r="DX33" s="2">
        <f t="shared" si="41"/>
        <v>67.003369981238293</v>
      </c>
      <c r="DY33" s="2">
        <f t="shared" si="41"/>
        <v>63.390428639165485</v>
      </c>
      <c r="EA33" s="2">
        <f t="shared" si="42"/>
        <v>68.935516102556079</v>
      </c>
      <c r="EB33" s="2">
        <f t="shared" si="42"/>
        <v>71.387027777532197</v>
      </c>
      <c r="EC33" s="2">
        <f t="shared" si="42"/>
        <v>72.172598591176879</v>
      </c>
      <c r="ED33" s="2">
        <f t="shared" si="42"/>
        <v>76.992019495316043</v>
      </c>
      <c r="EE33" s="2">
        <f t="shared" si="42"/>
        <v>73.821186269374365</v>
      </c>
      <c r="EF33" s="2">
        <f t="shared" si="42"/>
        <v>72.484011384715885</v>
      </c>
      <c r="EG33" s="2">
        <f t="shared" si="42"/>
        <v>74.296152517391803</v>
      </c>
      <c r="EH33" s="2">
        <f t="shared" si="42"/>
        <v>75.415025629211556</v>
      </c>
      <c r="EI33" s="2">
        <f t="shared" si="42"/>
        <v>71.631296138518621</v>
      </c>
      <c r="EJ33" s="2">
        <f t="shared" si="42"/>
        <v>69.683663568306258</v>
      </c>
      <c r="EK33" s="2">
        <f t="shared" si="42"/>
        <v>69.119401817173838</v>
      </c>
      <c r="EL33" s="2">
        <f t="shared" si="42"/>
        <v>72.260901947174105</v>
      </c>
      <c r="EM33" s="2">
        <f t="shared" si="42"/>
        <v>71.841226805784459</v>
      </c>
      <c r="EN33" s="2">
        <f t="shared" si="42"/>
        <v>68.311376645001076</v>
      </c>
      <c r="EO33" s="2">
        <f t="shared" si="42"/>
        <v>66.595452434347365</v>
      </c>
      <c r="EQ33" s="2">
        <f t="shared" si="43"/>
        <v>66.913860803461688</v>
      </c>
      <c r="ER33" s="2">
        <f t="shared" si="43"/>
        <v>70.268887596852835</v>
      </c>
      <c r="ES33" s="2">
        <f t="shared" si="43"/>
        <v>70.433765533944637</v>
      </c>
      <c r="ET33" s="2">
        <f t="shared" si="43"/>
        <v>74.324363097123864</v>
      </c>
      <c r="EU33" s="2">
        <f t="shared" si="43"/>
        <v>71.936216785567368</v>
      </c>
      <c r="EV33" s="2">
        <f t="shared" si="43"/>
        <v>70.412132426358511</v>
      </c>
      <c r="EW33" s="2">
        <f t="shared" si="43"/>
        <v>72.831955652487196</v>
      </c>
      <c r="EX33" s="2">
        <f t="shared" si="43"/>
        <v>72.617601432863083</v>
      </c>
      <c r="EY33" s="2">
        <f t="shared" si="43"/>
        <v>69.029024912146681</v>
      </c>
      <c r="EZ33" s="2">
        <f t="shared" si="43"/>
        <v>69.433261964605776</v>
      </c>
      <c r="FA33" s="2">
        <f t="shared" si="43"/>
        <v>68.254587006250034</v>
      </c>
      <c r="FB33" s="2">
        <f t="shared" si="43"/>
        <v>68.461390215979932</v>
      </c>
      <c r="FC33" s="2">
        <f t="shared" si="43"/>
        <v>69.56131826748144</v>
      </c>
      <c r="FD33" s="2">
        <f t="shared" si="43"/>
        <v>68.640234779204491</v>
      </c>
      <c r="FE33" s="2">
        <f t="shared" si="43"/>
        <v>69.356887584192634</v>
      </c>
      <c r="FG33" s="2">
        <f t="shared" si="44"/>
        <v>3.1797087270784466E-2</v>
      </c>
      <c r="FH33" s="2">
        <f t="shared" si="44"/>
        <v>2.8642623288553298E-2</v>
      </c>
      <c r="FI33" s="2">
        <f t="shared" si="44"/>
        <v>2.9745691216150762E-2</v>
      </c>
      <c r="FJ33" s="2">
        <f t="shared" si="44"/>
        <v>3.041782403604381E-2</v>
      </c>
      <c r="FK33" s="2">
        <f t="shared" si="44"/>
        <v>3.2573884603740208E-2</v>
      </c>
      <c r="FL33" s="2">
        <f t="shared" si="44"/>
        <v>2.8682462952000342E-2</v>
      </c>
      <c r="FM33" s="2">
        <f t="shared" si="44"/>
        <v>2.6464903363217943E-2</v>
      </c>
      <c r="FN33" s="2">
        <f t="shared" si="44"/>
        <v>2.5052505437656566E-2</v>
      </c>
      <c r="FO33" s="2">
        <f t="shared" si="44"/>
        <v>2.6977265578890651E-2</v>
      </c>
      <c r="FP33" s="2">
        <f t="shared" si="44"/>
        <v>2.5100669506357517E-2</v>
      </c>
      <c r="FQ33" s="2">
        <f t="shared" si="44"/>
        <v>2.5487081731279521E-2</v>
      </c>
      <c r="FR33" s="2">
        <f t="shared" si="44"/>
        <v>2.4600293315154127E-2</v>
      </c>
      <c r="FS33" s="2">
        <f t="shared" si="44"/>
        <v>2.6460097597651722E-2</v>
      </c>
      <c r="FT33" s="2">
        <f t="shared" si="44"/>
        <v>2.9146788407770446E-2</v>
      </c>
      <c r="FU33" s="2">
        <f t="shared" si="44"/>
        <v>2.2817015315012502E-2</v>
      </c>
      <c r="FW33" s="2">
        <f t="shared" si="53"/>
        <v>9.211612726645995E-7</v>
      </c>
      <c r="FX33" s="2">
        <f t="shared" si="45"/>
        <v>1.0104615609348953E-6</v>
      </c>
      <c r="FY33" s="2">
        <f t="shared" si="45"/>
        <v>1.1712401257981677E-6</v>
      </c>
      <c r="FZ33" s="2">
        <f t="shared" si="45"/>
        <v>1.2973912575216626E-6</v>
      </c>
      <c r="GA33" s="2">
        <f t="shared" si="45"/>
        <v>1.154556260112686E-6</v>
      </c>
      <c r="GB33" s="2">
        <f t="shared" si="45"/>
        <v>1.0988524945422258E-6</v>
      </c>
      <c r="GC33" s="2">
        <f t="shared" si="45"/>
        <v>1.1612699686932424E-6</v>
      </c>
      <c r="GD33" s="2">
        <f t="shared" si="45"/>
        <v>1.4477382249149954E-6</v>
      </c>
      <c r="GE33" s="2">
        <f t="shared" si="45"/>
        <v>1.6357270218877104E-6</v>
      </c>
      <c r="GF33" s="2">
        <f t="shared" si="45"/>
        <v>1.4295948650732499E-6</v>
      </c>
      <c r="GG33" s="2">
        <f t="shared" si="45"/>
        <v>1.4477525650000433E-6</v>
      </c>
      <c r="GH33" s="2">
        <f t="shared" si="45"/>
        <v>1.1785433007654209E-6</v>
      </c>
      <c r="GI33" s="2">
        <f t="shared" si="45"/>
        <v>9.3103704310127462E-7</v>
      </c>
      <c r="GJ33" s="2">
        <f t="shared" si="45"/>
        <v>6.0971497338207217E-7</v>
      </c>
      <c r="GK33" s="2">
        <f t="shared" si="45"/>
        <v>5.3314197539702566E-7</v>
      </c>
      <c r="GM33" s="86">
        <f t="shared" si="54"/>
        <v>6.1440697348478917E-12</v>
      </c>
      <c r="GN33" s="86">
        <f t="shared" si="46"/>
        <v>4.0346147210882445E-13</v>
      </c>
      <c r="GO33" s="86">
        <f t="shared" si="46"/>
        <v>1.1147070789635419E-12</v>
      </c>
      <c r="GP33" s="86">
        <f t="shared" si="46"/>
        <v>1.1830786500838329E-12</v>
      </c>
      <c r="GQ33" s="86">
        <f t="shared" si="46"/>
        <v>1.413576790029054E-11</v>
      </c>
      <c r="GR33" s="86">
        <f t="shared" si="46"/>
        <v>7.0745288639198282E-13</v>
      </c>
      <c r="GS33" s="86">
        <f t="shared" si="46"/>
        <v>1.0534422750578578E-14</v>
      </c>
      <c r="GT33" s="86">
        <f t="shared" si="46"/>
        <v>1.2441921081050441E-15</v>
      </c>
      <c r="GU33" s="86">
        <f t="shared" si="46"/>
        <v>1.0389184027089295E-14</v>
      </c>
      <c r="GV33" s="86">
        <f t="shared" si="46"/>
        <v>3.6859366682448522E-15</v>
      </c>
      <c r="GW33" s="86">
        <f t="shared" si="46"/>
        <v>4.4720106202445293E-15</v>
      </c>
      <c r="GX33" s="86">
        <f t="shared" si="46"/>
        <v>3.6701061235628097E-15</v>
      </c>
      <c r="GY33" s="86">
        <f t="shared" si="46"/>
        <v>2.4961047044473469E-14</v>
      </c>
      <c r="GZ33" s="86">
        <f t="shared" si="46"/>
        <v>2.9978556128546712E-14</v>
      </c>
      <c r="HA33" s="86">
        <f t="shared" si="46"/>
        <v>8.9406354980011594E-18</v>
      </c>
      <c r="HC33" s="86">
        <f t="shared" si="58"/>
        <v>2.4099147261969174E-34</v>
      </c>
      <c r="HD33" s="86">
        <f t="shared" si="47"/>
        <v>6.7542322525159326E-33</v>
      </c>
      <c r="HE33" s="86">
        <f t="shared" si="47"/>
        <v>1.2108378615866744E-38</v>
      </c>
      <c r="HF33" s="86">
        <f t="shared" si="47"/>
        <v>2.3631208246393915E-39</v>
      </c>
      <c r="HG33" s="86">
        <f t="shared" si="47"/>
        <v>5.54133099546246E-34</v>
      </c>
      <c r="HH33" s="86">
        <f t="shared" si="47"/>
        <v>2.084332303939039E-40</v>
      </c>
      <c r="HI33" s="86">
        <f t="shared" si="47"/>
        <v>1.617133061226693E-39</v>
      </c>
      <c r="HJ33" s="86">
        <f t="shared" si="47"/>
        <v>1.6603621956529081E-40</v>
      </c>
      <c r="HK33" s="86">
        <f t="shared" si="47"/>
        <v>1.5246062287662349E-42</v>
      </c>
      <c r="HL33" s="86">
        <f t="shared" si="47"/>
        <v>3.8785695172967672E-34</v>
      </c>
      <c r="HM33" s="86">
        <f t="shared" si="47"/>
        <v>9.7189771007081679E-36</v>
      </c>
      <c r="HN33" s="86">
        <f t="shared" si="47"/>
        <v>1.8545746248563979E-38</v>
      </c>
      <c r="HO33" s="86">
        <f t="shared" si="47"/>
        <v>1.3381110545265113E-35</v>
      </c>
      <c r="HP33" s="86">
        <f t="shared" si="47"/>
        <v>8.9464513385346834E-40</v>
      </c>
      <c r="HQ33" s="86">
        <f t="shared" si="47"/>
        <v>1.081345080495298E-37</v>
      </c>
      <c r="HS33" s="86">
        <f t="shared" si="55"/>
        <v>3.1636919750287994E-119</v>
      </c>
      <c r="HT33" s="86">
        <f t="shared" si="48"/>
        <v>4.2825528196588107E-114</v>
      </c>
      <c r="HU33" s="86">
        <f t="shared" si="48"/>
        <v>1.0271637029325128E-132</v>
      </c>
      <c r="HV33" s="86">
        <f t="shared" si="48"/>
        <v>9.5686721301959556E-136</v>
      </c>
      <c r="HW33" s="86">
        <f t="shared" si="48"/>
        <v>4.3399404753608474E-117</v>
      </c>
      <c r="HX33" s="86">
        <f t="shared" si="48"/>
        <v>2.5752502963779317E-140</v>
      </c>
      <c r="HY33" s="86">
        <f t="shared" si="48"/>
        <v>3.9028546763505647E-139</v>
      </c>
      <c r="HZ33" s="86">
        <f t="shared" si="48"/>
        <v>1.8107072318789288E-141</v>
      </c>
      <c r="IA33" s="86">
        <f t="shared" si="48"/>
        <v>2.2385460805577579E-147</v>
      </c>
      <c r="IB33" s="86">
        <f t="shared" si="48"/>
        <v>1.2736671361709058E-116</v>
      </c>
      <c r="IC33" s="86">
        <f t="shared" si="48"/>
        <v>2.250306727100184E-122</v>
      </c>
      <c r="ID33" s="86">
        <f t="shared" si="48"/>
        <v>2.4072324579029897E-133</v>
      </c>
      <c r="IE33" s="86">
        <f t="shared" si="48"/>
        <v>7.5058750127831305E-124</v>
      </c>
      <c r="IF33" s="86">
        <f t="shared" si="48"/>
        <v>3.1450907627932249E-44</v>
      </c>
      <c r="IG33" s="86">
        <f t="shared" si="48"/>
        <v>3.1958356190962385E-47</v>
      </c>
      <c r="II33" s="86">
        <f t="shared" si="56"/>
        <v>0</v>
      </c>
      <c r="IJ33" s="86">
        <f t="shared" si="49"/>
        <v>2.7742443101145986E-298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4.331779514567488E-303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5.4345136600568194E-153</v>
      </c>
      <c r="IW33" s="86">
        <f t="shared" si="49"/>
        <v>2.9529576413826311E-189</v>
      </c>
      <c r="IY33" s="86">
        <f t="shared" si="57"/>
        <v>6.1440697348478917E-12</v>
      </c>
      <c r="IZ33" s="86">
        <f t="shared" si="50"/>
        <v>4.0346147210882445E-13</v>
      </c>
      <c r="JA33" s="86">
        <f t="shared" si="50"/>
        <v>1.1147070789635419E-12</v>
      </c>
      <c r="JB33" s="86">
        <f t="shared" si="50"/>
        <v>1.1830786500838329E-12</v>
      </c>
      <c r="JC33" s="86">
        <f t="shared" si="50"/>
        <v>1.413576790029054E-11</v>
      </c>
      <c r="JD33" s="86">
        <f t="shared" si="50"/>
        <v>7.0745288639198282E-13</v>
      </c>
      <c r="JE33" s="86">
        <f t="shared" si="50"/>
        <v>1.0534422750578578E-14</v>
      </c>
      <c r="JF33" s="86">
        <f t="shared" si="50"/>
        <v>1.2441921081050441E-15</v>
      </c>
      <c r="JG33" s="86">
        <f t="shared" si="50"/>
        <v>1.0389184027089295E-14</v>
      </c>
      <c r="JH33" s="86">
        <f t="shared" si="50"/>
        <v>3.6859366682448522E-15</v>
      </c>
      <c r="JI33" s="86">
        <f t="shared" si="50"/>
        <v>4.4720106202445293E-15</v>
      </c>
      <c r="JJ33" s="86">
        <f t="shared" si="50"/>
        <v>3.6701061235628097E-15</v>
      </c>
      <c r="JK33" s="86">
        <f t="shared" si="50"/>
        <v>2.4961047044473469E-14</v>
      </c>
      <c r="JL33" s="86">
        <f t="shared" si="50"/>
        <v>2.9978556128546712E-14</v>
      </c>
      <c r="JM33" s="86">
        <f t="shared" si="50"/>
        <v>8.9406354980011594E-18</v>
      </c>
    </row>
    <row r="34" spans="2:273" x14ac:dyDescent="0.25">
      <c r="B34" s="2">
        <v>7</v>
      </c>
      <c r="C34" s="37">
        <v>64.108999999999995</v>
      </c>
      <c r="D34" s="37">
        <v>70.488</v>
      </c>
      <c r="E34" s="37">
        <v>70.405000000000001</v>
      </c>
      <c r="F34" s="37">
        <v>69.512</v>
      </c>
      <c r="G34" s="37">
        <v>70.186000000000007</v>
      </c>
      <c r="H34" s="37">
        <v>71.659000000000006</v>
      </c>
      <c r="I34" s="37">
        <v>72.090999999999994</v>
      </c>
      <c r="J34" s="37">
        <v>70.756</v>
      </c>
      <c r="K34" s="37">
        <v>74.795000000000002</v>
      </c>
      <c r="L34" s="37">
        <v>71.311000000000007</v>
      </c>
      <c r="M34" s="37">
        <v>71.311000000000007</v>
      </c>
      <c r="N34" s="37">
        <v>68.332999999999998</v>
      </c>
      <c r="O34" s="37">
        <v>68.840999999999994</v>
      </c>
      <c r="P34" s="37">
        <v>68.635999999999996</v>
      </c>
      <c r="Q34" s="37">
        <v>63.814</v>
      </c>
      <c r="R34" s="19"/>
      <c r="S34" s="4">
        <f t="shared" si="7"/>
        <v>64.288612549110383</v>
      </c>
      <c r="T34" s="4">
        <f t="shared" si="7"/>
        <v>68.864011860221268</v>
      </c>
      <c r="U34" s="4">
        <f t="shared" si="7"/>
        <v>69.177688931117302</v>
      </c>
      <c r="V34" s="4">
        <f t="shared" si="7"/>
        <v>68.846146464896805</v>
      </c>
      <c r="W34" s="4">
        <f t="shared" si="7"/>
        <v>69.399315003238513</v>
      </c>
      <c r="X34" s="4">
        <f t="shared" si="7"/>
        <v>70.486278751799503</v>
      </c>
      <c r="Y34" s="4">
        <f t="shared" si="7"/>
        <v>69.612540985877516</v>
      </c>
      <c r="Z34" s="4">
        <f t="shared" si="7"/>
        <v>69.385475729471295</v>
      </c>
      <c r="AA34" s="4">
        <f t="shared" si="7"/>
        <v>76.226890273489687</v>
      </c>
      <c r="AB34" s="4">
        <f t="shared" si="7"/>
        <v>71.216023456603111</v>
      </c>
      <c r="AC34" s="4">
        <f t="shared" si="7"/>
        <v>69.135024551238473</v>
      </c>
      <c r="AD34" s="4">
        <f t="shared" si="7"/>
        <v>67.276953238858255</v>
      </c>
      <c r="AE34" s="4">
        <f t="shared" si="7"/>
        <v>67.855502250036508</v>
      </c>
      <c r="AF34" s="4">
        <f t="shared" si="7"/>
        <v>67.129701292694776</v>
      </c>
      <c r="AG34" s="4" t="e">
        <f t="shared" si="7"/>
        <v>#N/A</v>
      </c>
      <c r="AI34" s="4">
        <f t="shared" si="8"/>
        <v>-0.17961254911038793</v>
      </c>
      <c r="AJ34" s="4">
        <f t="shared" si="8"/>
        <v>1.6239881397787315</v>
      </c>
      <c r="AK34" s="4">
        <f t="shared" si="8"/>
        <v>1.2273110688826989</v>
      </c>
      <c r="AL34" s="4">
        <f t="shared" si="8"/>
        <v>0.66585353510319578</v>
      </c>
      <c r="AM34" s="4">
        <f t="shared" si="8"/>
        <v>0.78668499676149395</v>
      </c>
      <c r="AN34" s="4">
        <f t="shared" si="8"/>
        <v>1.1727212482005029</v>
      </c>
      <c r="AO34" s="4">
        <f t="shared" si="8"/>
        <v>2.4784590141224783</v>
      </c>
      <c r="AP34" s="4">
        <f t="shared" si="8"/>
        <v>1.3705242705287048</v>
      </c>
      <c r="AQ34" s="4">
        <f t="shared" si="8"/>
        <v>-1.4318902734896852</v>
      </c>
      <c r="AR34" s="4">
        <f t="shared" si="8"/>
        <v>9.4976543396896318E-2</v>
      </c>
      <c r="AS34" s="4">
        <f t="shared" si="8"/>
        <v>2.1759754487615339</v>
      </c>
      <c r="AT34" s="4">
        <f t="shared" si="8"/>
        <v>1.0560467611417437</v>
      </c>
      <c r="AU34" s="4">
        <f t="shared" si="8"/>
        <v>0.9854977499634856</v>
      </c>
      <c r="AV34" s="4">
        <f t="shared" si="8"/>
        <v>1.5062987073052199</v>
      </c>
      <c r="AW34" s="4">
        <f t="shared" si="8"/>
        <v>0</v>
      </c>
      <c r="AY34" s="2">
        <f t="shared" si="51"/>
        <v>64.28861252776872</v>
      </c>
      <c r="AZ34" s="2">
        <f t="shared" si="9"/>
        <v>68.864011858396239</v>
      </c>
      <c r="BA34" s="2">
        <f t="shared" si="9"/>
        <v>69.177688926370948</v>
      </c>
      <c r="BB34" s="2">
        <f t="shared" si="9"/>
        <v>68.846146460090438</v>
      </c>
      <c r="BC34" s="2">
        <f t="shared" si="9"/>
        <v>69.39931495432505</v>
      </c>
      <c r="BD34" s="2">
        <f t="shared" si="9"/>
        <v>70.486278748730214</v>
      </c>
      <c r="BE34" s="2">
        <f t="shared" si="9"/>
        <v>69.612540985819052</v>
      </c>
      <c r="BF34" s="2">
        <f t="shared" si="9"/>
        <v>69.385475729463735</v>
      </c>
      <c r="BG34" s="2">
        <f t="shared" si="9"/>
        <v>76.226890273431309</v>
      </c>
      <c r="BH34" s="2">
        <f t="shared" si="9"/>
        <v>71.216023456581851</v>
      </c>
      <c r="BI34" s="2">
        <f t="shared" si="9"/>
        <v>69.135024551212865</v>
      </c>
      <c r="BJ34" s="2">
        <f t="shared" si="9"/>
        <v>67.276953238838061</v>
      </c>
      <c r="BK34" s="2">
        <f t="shared" si="9"/>
        <v>67.855502249908469</v>
      </c>
      <c r="BL34" s="2">
        <f t="shared" si="9"/>
        <v>67.1297012925411</v>
      </c>
      <c r="BM34" s="2" t="e">
        <f t="shared" si="9"/>
        <v>#N/A</v>
      </c>
      <c r="BO34" s="2">
        <f t="shared" si="10"/>
        <v>64.108999999999995</v>
      </c>
      <c r="BP34" s="2">
        <f t="shared" si="11"/>
        <v>70.488</v>
      </c>
      <c r="BQ34" s="2">
        <f t="shared" si="12"/>
        <v>70.405000000000001</v>
      </c>
      <c r="BR34" s="2">
        <f t="shared" si="13"/>
        <v>69.512</v>
      </c>
      <c r="BS34" s="2">
        <f t="shared" si="14"/>
        <v>70.186000000000007</v>
      </c>
      <c r="BT34" s="2">
        <f t="shared" si="15"/>
        <v>71.659000000000006</v>
      </c>
      <c r="BU34" s="2">
        <f t="shared" si="16"/>
        <v>72.090999999999994</v>
      </c>
      <c r="BV34" s="2">
        <f t="shared" si="17"/>
        <v>70.756</v>
      </c>
      <c r="BW34" s="2">
        <f t="shared" si="18"/>
        <v>74.795000000000002</v>
      </c>
      <c r="BX34" s="2">
        <f t="shared" si="19"/>
        <v>71.311000000000007</v>
      </c>
      <c r="BY34" s="2">
        <f t="shared" si="20"/>
        <v>71.311000000000007</v>
      </c>
      <c r="BZ34" s="2">
        <f t="shared" si="21"/>
        <v>68.332999999999998</v>
      </c>
      <c r="CA34" s="2">
        <f t="shared" si="22"/>
        <v>68.840999999999994</v>
      </c>
      <c r="CB34" s="2">
        <f t="shared" si="23"/>
        <v>68.635999999999996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64.125346723044373</v>
      </c>
      <c r="DL34" s="2">
        <f t="shared" si="41"/>
        <v>68.786376925400177</v>
      </c>
      <c r="DM34" s="2">
        <f t="shared" si="41"/>
        <v>69.081381324876659</v>
      </c>
      <c r="DN34" s="2">
        <f t="shared" si="41"/>
        <v>68.571695560253687</v>
      </c>
      <c r="DO34" s="2">
        <f t="shared" si="41"/>
        <v>69.241152219873143</v>
      </c>
      <c r="DP34" s="2">
        <f t="shared" si="41"/>
        <v>70.425802396053541</v>
      </c>
      <c r="DQ34" s="2">
        <f t="shared" si="41"/>
        <v>69.476996529080665</v>
      </c>
      <c r="DR34" s="2">
        <f t="shared" si="41"/>
        <v>69.219771794871804</v>
      </c>
      <c r="DS34" s="2">
        <f t="shared" si="41"/>
        <v>76.370541838649146</v>
      </c>
      <c r="DT34" s="2">
        <f t="shared" si="41"/>
        <v>71.262572138836774</v>
      </c>
      <c r="DU34" s="2">
        <f t="shared" si="41"/>
        <v>69.138880836236922</v>
      </c>
      <c r="DV34" s="2">
        <f t="shared" si="41"/>
        <v>67.143447936210137</v>
      </c>
      <c r="DW34" s="2">
        <f t="shared" si="41"/>
        <v>67.7410405923345</v>
      </c>
      <c r="DX34" s="2">
        <f t="shared" si="41"/>
        <v>67.094407410881814</v>
      </c>
      <c r="DY34" s="2">
        <f t="shared" si="41"/>
        <v>63.469734708392608</v>
      </c>
      <c r="EA34" s="2">
        <f t="shared" si="42"/>
        <v>68.822595169233168</v>
      </c>
      <c r="EB34" s="2">
        <f t="shared" si="42"/>
        <v>71.265223935356673</v>
      </c>
      <c r="EC34" s="2">
        <f t="shared" si="42"/>
        <v>72.04274013982463</v>
      </c>
      <c r="ED34" s="2">
        <f t="shared" si="42"/>
        <v>76.824757447885887</v>
      </c>
      <c r="EE34" s="2">
        <f t="shared" si="42"/>
        <v>73.683410481639655</v>
      </c>
      <c r="EF34" s="2">
        <f t="shared" si="42"/>
        <v>72.354157622468989</v>
      </c>
      <c r="EG34" s="2">
        <f t="shared" si="42"/>
        <v>74.160003773139948</v>
      </c>
      <c r="EH34" s="2">
        <f t="shared" si="42"/>
        <v>75.266794663940573</v>
      </c>
      <c r="EI34" s="2">
        <f t="shared" si="42"/>
        <v>71.501681235399204</v>
      </c>
      <c r="EJ34" s="2">
        <f t="shared" si="42"/>
        <v>69.567184921871061</v>
      </c>
      <c r="EK34" s="2">
        <f t="shared" si="42"/>
        <v>69.00059983852303</v>
      </c>
      <c r="EL34" s="2">
        <f t="shared" si="42"/>
        <v>72.104840285260849</v>
      </c>
      <c r="EM34" s="2">
        <f t="shared" si="42"/>
        <v>71.696387675188049</v>
      </c>
      <c r="EN34" s="2">
        <f t="shared" si="42"/>
        <v>68.201861096910804</v>
      </c>
      <c r="EO34" s="2">
        <f t="shared" si="42"/>
        <v>66.513569552782116</v>
      </c>
      <c r="EQ34" s="2">
        <f t="shared" si="43"/>
        <v>66.820118194063269</v>
      </c>
      <c r="ER34" s="2">
        <f t="shared" si="43"/>
        <v>70.157902235049463</v>
      </c>
      <c r="ES34" s="2">
        <f t="shared" si="43"/>
        <v>70.320723445547898</v>
      </c>
      <c r="ET34" s="2">
        <f t="shared" si="43"/>
        <v>74.182811614864349</v>
      </c>
      <c r="EU34" s="2">
        <f t="shared" si="43"/>
        <v>71.816807710339262</v>
      </c>
      <c r="EV34" s="2">
        <f t="shared" si="43"/>
        <v>70.302025257869687</v>
      </c>
      <c r="EW34" s="2">
        <f t="shared" si="43"/>
        <v>72.709916353193435</v>
      </c>
      <c r="EX34" s="2">
        <f t="shared" si="43"/>
        <v>72.497056575284319</v>
      </c>
      <c r="EY34" s="2">
        <f t="shared" si="43"/>
        <v>68.924992802697304</v>
      </c>
      <c r="EZ34" s="2">
        <f t="shared" si="43"/>
        <v>69.319209393268338</v>
      </c>
      <c r="FA34" s="2">
        <f t="shared" si="43"/>
        <v>68.144336613013252</v>
      </c>
      <c r="FB34" s="2">
        <f t="shared" si="43"/>
        <v>68.343177157141113</v>
      </c>
      <c r="FC34" s="2">
        <f t="shared" si="43"/>
        <v>69.43842637275462</v>
      </c>
      <c r="FD34" s="2">
        <f t="shared" si="43"/>
        <v>68.527521100845576</v>
      </c>
      <c r="FE34" s="2">
        <f t="shared" si="43"/>
        <v>69.247575835965904</v>
      </c>
      <c r="FG34" s="2">
        <f t="shared" si="44"/>
        <v>3.4758184320645411E-2</v>
      </c>
      <c r="FH34" s="2">
        <f t="shared" si="44"/>
        <v>3.131946406541803E-2</v>
      </c>
      <c r="FI34" s="2">
        <f t="shared" si="44"/>
        <v>3.2522169380268078E-2</v>
      </c>
      <c r="FJ34" s="2">
        <f t="shared" si="44"/>
        <v>3.3254889143297384E-2</v>
      </c>
      <c r="FK34" s="2">
        <f t="shared" si="44"/>
        <v>3.5604660546372943E-2</v>
      </c>
      <c r="FL34" s="2">
        <f t="shared" si="44"/>
        <v>3.1362906790282856E-2</v>
      </c>
      <c r="FM34" s="2">
        <f t="shared" si="44"/>
        <v>2.8944286455435897E-2</v>
      </c>
      <c r="FN34" s="2">
        <f t="shared" si="44"/>
        <v>2.740329165253954E-2</v>
      </c>
      <c r="FO34" s="2">
        <f t="shared" si="44"/>
        <v>2.9503195004484385E-2</v>
      </c>
      <c r="FP34" s="2">
        <f t="shared" si="44"/>
        <v>2.7455847892843083E-2</v>
      </c>
      <c r="FQ34" s="2">
        <f t="shared" si="44"/>
        <v>2.7877480136828562E-2</v>
      </c>
      <c r="FR34" s="2">
        <f t="shared" si="44"/>
        <v>2.6909817694809979E-2</v>
      </c>
      <c r="FS34" s="2">
        <f t="shared" si="44"/>
        <v>2.893904384180325E-2</v>
      </c>
      <c r="FT34" s="2">
        <f t="shared" si="44"/>
        <v>3.1869200841613855E-2</v>
      </c>
      <c r="FU34" s="2">
        <f t="shared" si="44"/>
        <v>2.4963406736381071E-2</v>
      </c>
      <c r="FW34" s="2">
        <f t="shared" si="53"/>
        <v>1.0100331608445957E-6</v>
      </c>
      <c r="FX34" s="2">
        <f t="shared" si="45"/>
        <v>1.1079489615947368E-6</v>
      </c>
      <c r="FY34" s="2">
        <f t="shared" si="45"/>
        <v>1.2842391152677851E-6</v>
      </c>
      <c r="FZ34" s="2">
        <f t="shared" si="45"/>
        <v>1.4225610476773697E-6</v>
      </c>
      <c r="GA34" s="2">
        <f t="shared" si="45"/>
        <v>1.2659456244211246E-6</v>
      </c>
      <c r="GB34" s="2">
        <f t="shared" si="45"/>
        <v>1.2048676733086828E-6</v>
      </c>
      <c r="GC34" s="2">
        <f t="shared" si="45"/>
        <v>1.2733070578502233E-6</v>
      </c>
      <c r="GD34" s="2">
        <f t="shared" si="45"/>
        <v>1.5874131756201241E-6</v>
      </c>
      <c r="GE34" s="2">
        <f t="shared" si="45"/>
        <v>1.7935387313001792E-6</v>
      </c>
      <c r="GF34" s="2">
        <f t="shared" si="45"/>
        <v>1.5675193826713855E-6</v>
      </c>
      <c r="GG34" s="2">
        <f t="shared" si="45"/>
        <v>1.5874288992063147E-6</v>
      </c>
      <c r="GH34" s="2">
        <f t="shared" si="45"/>
        <v>1.2922468855666104E-6</v>
      </c>
      <c r="GI34" s="2">
        <f t="shared" si="45"/>
        <v>1.0208617258634974E-6</v>
      </c>
      <c r="GJ34" s="2">
        <f t="shared" si="45"/>
        <v>6.685391348491841E-7</v>
      </c>
      <c r="GK34" s="2">
        <f t="shared" si="45"/>
        <v>5.8457852140282737E-7</v>
      </c>
      <c r="GM34" s="86">
        <f t="shared" si="54"/>
        <v>1.396431360024645E-11</v>
      </c>
      <c r="GN34" s="86">
        <f t="shared" si="46"/>
        <v>1.0027656336068931E-12</v>
      </c>
      <c r="GO34" s="86">
        <f t="shared" si="46"/>
        <v>2.6799819487519969E-12</v>
      </c>
      <c r="GP34" s="86">
        <f t="shared" si="46"/>
        <v>2.8535963283527102E-12</v>
      </c>
      <c r="GQ34" s="86">
        <f t="shared" si="46"/>
        <v>3.1177290565108619E-11</v>
      </c>
      <c r="GR34" s="86">
        <f t="shared" si="46"/>
        <v>1.7177563725890269E-12</v>
      </c>
      <c r="GS34" s="86">
        <f t="shared" si="46"/>
        <v>2.9854240843695934E-14</v>
      </c>
      <c r="GT34" s="86">
        <f t="shared" si="46"/>
        <v>3.791165683516437E-15</v>
      </c>
      <c r="GU34" s="86">
        <f t="shared" si="46"/>
        <v>2.962752041938372E-14</v>
      </c>
      <c r="GV34" s="86">
        <f t="shared" si="46"/>
        <v>1.0743132323787554E-14</v>
      </c>
      <c r="GW34" s="86">
        <f t="shared" si="46"/>
        <v>1.2989069975145481E-14</v>
      </c>
      <c r="GX34" s="86">
        <f t="shared" si="46"/>
        <v>1.0635393927670008E-14</v>
      </c>
      <c r="GY34" s="86">
        <f t="shared" si="46"/>
        <v>6.8229630610313315E-14</v>
      </c>
      <c r="GZ34" s="86">
        <f t="shared" si="46"/>
        <v>8.3635856617730165E-14</v>
      </c>
      <c r="HA34" s="86">
        <f t="shared" si="46"/>
        <v>3.2388845914135659E-17</v>
      </c>
      <c r="HC34" s="86">
        <f t="shared" si="58"/>
        <v>1.5031670913185577E-33</v>
      </c>
      <c r="HD34" s="86">
        <f t="shared" si="47"/>
        <v>3.9097775024383757E-32</v>
      </c>
      <c r="HE34" s="86">
        <f t="shared" si="47"/>
        <v>9.7552929853427889E-38</v>
      </c>
      <c r="HF34" s="86">
        <f t="shared" si="47"/>
        <v>2.0271323040577979E-38</v>
      </c>
      <c r="HG34" s="86">
        <f t="shared" si="47"/>
        <v>3.4817581343634075E-33</v>
      </c>
      <c r="HH34" s="86">
        <f t="shared" si="47"/>
        <v>1.8761316298649685E-39</v>
      </c>
      <c r="HI34" s="86">
        <f t="shared" si="47"/>
        <v>1.415428343507436E-38</v>
      </c>
      <c r="HJ34" s="86">
        <f t="shared" si="47"/>
        <v>1.5406182327486929E-39</v>
      </c>
      <c r="HK34" s="86">
        <f t="shared" si="47"/>
        <v>1.6319108608993033E-41</v>
      </c>
      <c r="HL34" s="86">
        <f t="shared" si="47"/>
        <v>2.4687629139662723E-33</v>
      </c>
      <c r="HM34" s="86">
        <f t="shared" si="47"/>
        <v>6.7858744363438126E-35</v>
      </c>
      <c r="HN34" s="86">
        <f t="shared" si="47"/>
        <v>1.4794375743442115E-37</v>
      </c>
      <c r="HO34" s="86">
        <f t="shared" si="47"/>
        <v>8.9751595671955295E-35</v>
      </c>
      <c r="HP34" s="86">
        <f t="shared" si="47"/>
        <v>7.7946094127249535E-39</v>
      </c>
      <c r="HQ34" s="86">
        <f t="shared" si="47"/>
        <v>7.9966492815906995E-37</v>
      </c>
      <c r="HS34" s="86">
        <f t="shared" si="55"/>
        <v>2.5783668942044842E-117</v>
      </c>
      <c r="HT34" s="86">
        <f t="shared" si="48"/>
        <v>2.9178140307182832E-112</v>
      </c>
      <c r="HU34" s="86">
        <f t="shared" si="48"/>
        <v>1.4964832998932258E-130</v>
      </c>
      <c r="HV34" s="86">
        <f t="shared" si="48"/>
        <v>1.6363626637409026E-133</v>
      </c>
      <c r="HW34" s="86">
        <f t="shared" si="48"/>
        <v>3.5422619308467553E-115</v>
      </c>
      <c r="HX34" s="86">
        <f t="shared" si="48"/>
        <v>5.0221950015744488E-138</v>
      </c>
      <c r="HY34" s="86">
        <f t="shared" si="48"/>
        <v>7.3930426109564811E-137</v>
      </c>
      <c r="HZ34" s="86">
        <f t="shared" si="48"/>
        <v>3.8579728599839652E-139</v>
      </c>
      <c r="IA34" s="86">
        <f t="shared" si="48"/>
        <v>6.5512411784011299E-145</v>
      </c>
      <c r="IB34" s="86">
        <f t="shared" si="48"/>
        <v>1.0516287701373504E-114</v>
      </c>
      <c r="IC34" s="86">
        <f t="shared" si="48"/>
        <v>2.3232170565443291E-120</v>
      </c>
      <c r="ID34" s="86">
        <f t="shared" si="48"/>
        <v>3.5096207792978392E-131</v>
      </c>
      <c r="IE34" s="86">
        <f t="shared" si="48"/>
        <v>7.3058889450723382E-122</v>
      </c>
      <c r="IF34" s="86">
        <f t="shared" si="48"/>
        <v>1.4811798196603836E-43</v>
      </c>
      <c r="IG34" s="86">
        <f t="shared" si="48"/>
        <v>1.6253852617740126E-46</v>
      </c>
      <c r="II34" s="86">
        <f t="shared" si="56"/>
        <v>0</v>
      </c>
      <c r="IJ34" s="86">
        <f t="shared" si="49"/>
        <v>2.4047431037324686E-294</v>
      </c>
      <c r="IK34" s="86">
        <f t="shared" si="49"/>
        <v>0</v>
      </c>
      <c r="IL34" s="86">
        <f t="shared" si="49"/>
        <v>0</v>
      </c>
      <c r="IM34" s="86">
        <f t="shared" si="49"/>
        <v>1.0598026711777136E-305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5.511724076288388E-299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4.7006676721546307E-151</v>
      </c>
      <c r="IW34" s="86">
        <f t="shared" si="49"/>
        <v>7.075029525574929E-187</v>
      </c>
      <c r="IY34" s="86">
        <f t="shared" si="57"/>
        <v>1.396431360024645E-11</v>
      </c>
      <c r="IZ34" s="86">
        <f t="shared" si="50"/>
        <v>1.0027656336068931E-12</v>
      </c>
      <c r="JA34" s="86">
        <f t="shared" si="50"/>
        <v>2.6799819487519969E-12</v>
      </c>
      <c r="JB34" s="86">
        <f t="shared" si="50"/>
        <v>2.8535963283527102E-12</v>
      </c>
      <c r="JC34" s="86">
        <f t="shared" si="50"/>
        <v>3.1177290565108619E-11</v>
      </c>
      <c r="JD34" s="86">
        <f t="shared" si="50"/>
        <v>1.7177563725890269E-12</v>
      </c>
      <c r="JE34" s="86">
        <f t="shared" si="50"/>
        <v>2.9854240843695934E-14</v>
      </c>
      <c r="JF34" s="86">
        <f t="shared" si="50"/>
        <v>3.791165683516437E-15</v>
      </c>
      <c r="JG34" s="86">
        <f t="shared" si="50"/>
        <v>2.962752041938372E-14</v>
      </c>
      <c r="JH34" s="86">
        <f t="shared" si="50"/>
        <v>1.0743132323787554E-14</v>
      </c>
      <c r="JI34" s="86">
        <f t="shared" si="50"/>
        <v>1.2989069975145481E-14</v>
      </c>
      <c r="JJ34" s="86">
        <f t="shared" si="50"/>
        <v>1.0635393927670008E-14</v>
      </c>
      <c r="JK34" s="86">
        <f t="shared" si="50"/>
        <v>6.8229630610313315E-14</v>
      </c>
      <c r="JL34" s="86">
        <f t="shared" si="50"/>
        <v>8.3635856617730165E-14</v>
      </c>
      <c r="JM34" s="86">
        <f t="shared" si="50"/>
        <v>3.2388845914135659E-17</v>
      </c>
    </row>
    <row r="35" spans="2:273" x14ac:dyDescent="0.25">
      <c r="B35" s="2">
        <v>8</v>
      </c>
      <c r="C35" s="37">
        <v>65.043000000000006</v>
      </c>
      <c r="D35" s="37">
        <v>69.512</v>
      </c>
      <c r="E35" s="37">
        <v>69.570999999999998</v>
      </c>
      <c r="F35" s="37">
        <v>68.302000000000007</v>
      </c>
      <c r="G35" s="37">
        <v>70</v>
      </c>
      <c r="H35" s="37">
        <v>70.772999999999996</v>
      </c>
      <c r="I35" s="37">
        <v>71.159000000000006</v>
      </c>
      <c r="J35" s="37">
        <v>70.444000000000003</v>
      </c>
      <c r="K35" s="37">
        <v>76.727000000000004</v>
      </c>
      <c r="L35" s="37">
        <v>73.956000000000003</v>
      </c>
      <c r="M35" s="37">
        <v>70.156000000000006</v>
      </c>
      <c r="N35" s="37">
        <v>68.933000000000007</v>
      </c>
      <c r="O35" s="37">
        <v>69.067999999999998</v>
      </c>
      <c r="P35" s="37">
        <v>68.022999999999996</v>
      </c>
      <c r="Q35" s="37">
        <v>64.581000000000003</v>
      </c>
      <c r="S35" s="4">
        <f t="shared" si="7"/>
        <v>64.496459918733649</v>
      </c>
      <c r="T35" s="4">
        <f t="shared" si="7"/>
        <v>69.046471637406569</v>
      </c>
      <c r="U35" s="4">
        <f t="shared" si="7"/>
        <v>69.375657826311496</v>
      </c>
      <c r="V35" s="4">
        <f t="shared" si="7"/>
        <v>69.062213456195934</v>
      </c>
      <c r="W35" s="4">
        <f t="shared" si="7"/>
        <v>69.590663743302628</v>
      </c>
      <c r="X35" s="4">
        <f t="shared" si="7"/>
        <v>70.612469511133725</v>
      </c>
      <c r="Y35" s="4">
        <f t="shared" si="7"/>
        <v>69.839669661206685</v>
      </c>
      <c r="Z35" s="4">
        <f t="shared" si="7"/>
        <v>69.637361810305023</v>
      </c>
      <c r="AA35" s="4">
        <f t="shared" si="7"/>
        <v>76.2417472738519</v>
      </c>
      <c r="AB35" s="4">
        <f t="shared" si="7"/>
        <v>71.331684715878225</v>
      </c>
      <c r="AC35" s="4">
        <f t="shared" si="7"/>
        <v>69.287542489629317</v>
      </c>
      <c r="AD35" s="4">
        <f t="shared" si="7"/>
        <v>67.449036440504614</v>
      </c>
      <c r="AE35" s="4">
        <f t="shared" si="7"/>
        <v>68.029447502631754</v>
      </c>
      <c r="AF35" s="4">
        <f t="shared" si="7"/>
        <v>67.217038570355385</v>
      </c>
      <c r="AG35" s="4" t="e">
        <f t="shared" si="7"/>
        <v>#N/A</v>
      </c>
      <c r="AI35" s="4">
        <f t="shared" si="8"/>
        <v>0.54654008126635745</v>
      </c>
      <c r="AJ35" s="4">
        <f t="shared" si="8"/>
        <v>0.46552836259343167</v>
      </c>
      <c r="AK35" s="4">
        <f t="shared" si="8"/>
        <v>0.19534217368850193</v>
      </c>
      <c r="AL35" s="4">
        <f t="shared" si="8"/>
        <v>-0.76021345619592751</v>
      </c>
      <c r="AM35" s="4">
        <f t="shared" si="8"/>
        <v>0.40933625669737239</v>
      </c>
      <c r="AN35" s="4">
        <f t="shared" si="8"/>
        <v>0.16053048886627153</v>
      </c>
      <c r="AO35" s="4">
        <f t="shared" si="8"/>
        <v>1.3193303387933213</v>
      </c>
      <c r="AP35" s="4">
        <f t="shared" si="8"/>
        <v>0.80663818969497925</v>
      </c>
      <c r="AQ35" s="4">
        <f t="shared" si="8"/>
        <v>0.48525272614810433</v>
      </c>
      <c r="AR35" s="4">
        <f t="shared" si="8"/>
        <v>2.6243152841217778</v>
      </c>
      <c r="AS35" s="4">
        <f t="shared" si="8"/>
        <v>0.86845751037068908</v>
      </c>
      <c r="AT35" s="4">
        <f t="shared" si="8"/>
        <v>1.4839635594953933</v>
      </c>
      <c r="AU35" s="4">
        <f t="shared" si="8"/>
        <v>1.0385524973682436</v>
      </c>
      <c r="AV35" s="4">
        <f t="shared" si="8"/>
        <v>0.80596142964461137</v>
      </c>
      <c r="AW35" s="4">
        <f t="shared" si="8"/>
        <v>0</v>
      </c>
      <c r="AY35" s="2">
        <f t="shared" si="51"/>
        <v>64.496459871687748</v>
      </c>
      <c r="AZ35" s="2">
        <f t="shared" si="9"/>
        <v>69.046471633013951</v>
      </c>
      <c r="BA35" s="2">
        <f t="shared" si="9"/>
        <v>69.375657815254584</v>
      </c>
      <c r="BB35" s="2">
        <f t="shared" si="9"/>
        <v>69.062213444965607</v>
      </c>
      <c r="BC35" s="2">
        <f t="shared" si="9"/>
        <v>69.59066363860191</v>
      </c>
      <c r="BD35" s="2">
        <f t="shared" si="9"/>
        <v>70.612469503912521</v>
      </c>
      <c r="BE35" s="2">
        <f t="shared" si="9"/>
        <v>69.839669661046642</v>
      </c>
      <c r="BF35" s="2">
        <f t="shared" si="9"/>
        <v>69.637361810282798</v>
      </c>
      <c r="BG35" s="2">
        <f t="shared" si="9"/>
        <v>76.241747273691146</v>
      </c>
      <c r="BH35" s="2">
        <f t="shared" si="9"/>
        <v>71.331684715818412</v>
      </c>
      <c r="BI35" s="2">
        <f t="shared" si="9"/>
        <v>69.287542489557509</v>
      </c>
      <c r="BJ35" s="2">
        <f t="shared" si="9"/>
        <v>67.449036440448097</v>
      </c>
      <c r="BK35" s="2">
        <f t="shared" si="9"/>
        <v>68.029447502293422</v>
      </c>
      <c r="BL35" s="2">
        <f t="shared" si="9"/>
        <v>67.217038569941437</v>
      </c>
      <c r="BM35" s="2" t="e">
        <f t="shared" si="9"/>
        <v>#N/A</v>
      </c>
      <c r="BO35" s="2">
        <f t="shared" si="10"/>
        <v>65.043000000000006</v>
      </c>
      <c r="BP35" s="2">
        <f t="shared" si="11"/>
        <v>69.512</v>
      </c>
      <c r="BQ35" s="2">
        <f t="shared" si="12"/>
        <v>69.570999999999998</v>
      </c>
      <c r="BR35" s="2">
        <f t="shared" si="13"/>
        <v>68.302000000000007</v>
      </c>
      <c r="BS35" s="2">
        <f t="shared" si="14"/>
        <v>70</v>
      </c>
      <c r="BT35" s="2">
        <f t="shared" si="15"/>
        <v>70.772999999999996</v>
      </c>
      <c r="BU35" s="2">
        <f t="shared" si="16"/>
        <v>71.159000000000006</v>
      </c>
      <c r="BV35" s="2">
        <f t="shared" si="17"/>
        <v>70.444000000000003</v>
      </c>
      <c r="BW35" s="2">
        <f t="shared" si="18"/>
        <v>76.727000000000004</v>
      </c>
      <c r="BX35" s="2">
        <f t="shared" si="19"/>
        <v>73.956000000000003</v>
      </c>
      <c r="BY35" s="2">
        <f t="shared" si="20"/>
        <v>70.156000000000006</v>
      </c>
      <c r="BZ35" s="2">
        <f t="shared" si="21"/>
        <v>68.933000000000007</v>
      </c>
      <c r="CA35" s="2">
        <f t="shared" si="22"/>
        <v>69.067999999999998</v>
      </c>
      <c r="CB35" s="2">
        <f t="shared" si="23"/>
        <v>68.022999999999996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64.330107671398352</v>
      </c>
      <c r="DL35" s="2">
        <f t="shared" si="41"/>
        <v>68.972133192389009</v>
      </c>
      <c r="DM35" s="2">
        <f t="shared" si="41"/>
        <v>69.282141860465103</v>
      </c>
      <c r="DN35" s="2">
        <f t="shared" si="41"/>
        <v>68.775742222893371</v>
      </c>
      <c r="DO35" s="2">
        <f t="shared" si="41"/>
        <v>69.430564935064936</v>
      </c>
      <c r="DP35" s="2">
        <f t="shared" si="41"/>
        <v>70.5552486257928</v>
      </c>
      <c r="DQ35" s="2">
        <f t="shared" si="41"/>
        <v>69.702921013133192</v>
      </c>
      <c r="DR35" s="2">
        <f t="shared" si="41"/>
        <v>69.468032118758444</v>
      </c>
      <c r="DS35" s="2">
        <f t="shared" si="41"/>
        <v>76.404073733583488</v>
      </c>
      <c r="DT35" s="2">
        <f t="shared" si="41"/>
        <v>71.389910131332087</v>
      </c>
      <c r="DU35" s="2">
        <f t="shared" si="41"/>
        <v>69.300302090592311</v>
      </c>
      <c r="DV35" s="2">
        <f t="shared" si="41"/>
        <v>67.312600750469045</v>
      </c>
      <c r="DW35" s="2">
        <f t="shared" si="41"/>
        <v>67.914359581881541</v>
      </c>
      <c r="DX35" s="2">
        <f t="shared" si="41"/>
        <v>67.185444840525349</v>
      </c>
      <c r="DY35" s="2">
        <f t="shared" si="41"/>
        <v>63.54904077761973</v>
      </c>
      <c r="EA35" s="2">
        <f t="shared" si="42"/>
        <v>68.709674235910256</v>
      </c>
      <c r="EB35" s="2">
        <f t="shared" si="42"/>
        <v>71.143420093181149</v>
      </c>
      <c r="EC35" s="2">
        <f t="shared" si="42"/>
        <v>71.912881688472396</v>
      </c>
      <c r="ED35" s="2">
        <f t="shared" si="42"/>
        <v>76.65749540045573</v>
      </c>
      <c r="EE35" s="2">
        <f t="shared" si="42"/>
        <v>73.545634693904944</v>
      </c>
      <c r="EF35" s="2">
        <f t="shared" si="42"/>
        <v>72.224303860222093</v>
      </c>
      <c r="EG35" s="2">
        <f t="shared" si="42"/>
        <v>74.023855028888093</v>
      </c>
      <c r="EH35" s="2">
        <f t="shared" si="42"/>
        <v>75.11856369866959</v>
      </c>
      <c r="EI35" s="2">
        <f t="shared" si="42"/>
        <v>71.372066332279786</v>
      </c>
      <c r="EJ35" s="2">
        <f t="shared" si="42"/>
        <v>69.450706275435849</v>
      </c>
      <c r="EK35" s="2">
        <f t="shared" si="42"/>
        <v>68.881797859872222</v>
      </c>
      <c r="EL35" s="2">
        <f t="shared" si="42"/>
        <v>71.948778623347593</v>
      </c>
      <c r="EM35" s="2">
        <f t="shared" si="42"/>
        <v>71.55154854459164</v>
      </c>
      <c r="EN35" s="2">
        <f t="shared" si="42"/>
        <v>68.092345548820546</v>
      </c>
      <c r="EO35" s="2">
        <f t="shared" si="42"/>
        <v>66.431686671216852</v>
      </c>
      <c r="EQ35" s="2">
        <f t="shared" si="43"/>
        <v>66.726375584664865</v>
      </c>
      <c r="ER35" s="2">
        <f t="shared" si="43"/>
        <v>70.04691687324609</v>
      </c>
      <c r="ES35" s="2">
        <f t="shared" si="43"/>
        <v>70.207681357151159</v>
      </c>
      <c r="ET35" s="2">
        <f t="shared" si="43"/>
        <v>74.041260132604833</v>
      </c>
      <c r="EU35" s="2">
        <f t="shared" si="43"/>
        <v>71.697398635111156</v>
      </c>
      <c r="EV35" s="2">
        <f t="shared" si="43"/>
        <v>70.191918089380863</v>
      </c>
      <c r="EW35" s="2">
        <f t="shared" si="43"/>
        <v>72.58787705389966</v>
      </c>
      <c r="EX35" s="2">
        <f t="shared" si="43"/>
        <v>72.376511717705554</v>
      </c>
      <c r="EY35" s="2">
        <f t="shared" si="43"/>
        <v>68.820960693247912</v>
      </c>
      <c r="EZ35" s="2">
        <f t="shared" si="43"/>
        <v>69.205156821930899</v>
      </c>
      <c r="FA35" s="2">
        <f t="shared" si="43"/>
        <v>68.034086219776455</v>
      </c>
      <c r="FB35" s="2">
        <f t="shared" si="43"/>
        <v>68.224964098302294</v>
      </c>
      <c r="FC35" s="2">
        <f t="shared" si="43"/>
        <v>69.315534478027786</v>
      </c>
      <c r="FD35" s="2">
        <f t="shared" si="43"/>
        <v>68.414807422486675</v>
      </c>
      <c r="FE35" s="2">
        <f t="shared" si="43"/>
        <v>69.138264087739159</v>
      </c>
      <c r="FG35" s="2">
        <f t="shared" si="44"/>
        <v>3.7984214716462954E-2</v>
      </c>
      <c r="FH35" s="2">
        <f t="shared" si="44"/>
        <v>3.4237655408744003E-2</v>
      </c>
      <c r="FI35" s="2">
        <f t="shared" si="44"/>
        <v>3.5548310385801973E-2</v>
      </c>
      <c r="FJ35" s="2">
        <f t="shared" si="44"/>
        <v>3.6346647305543725E-2</v>
      </c>
      <c r="FK35" s="2">
        <f t="shared" si="44"/>
        <v>3.8906088698863792E-2</v>
      </c>
      <c r="FL35" s="2">
        <f t="shared" si="44"/>
        <v>3.4285002644881692E-2</v>
      </c>
      <c r="FM35" s="2">
        <f t="shared" si="44"/>
        <v>3.1648401077211098E-2</v>
      </c>
      <c r="FN35" s="2">
        <f t="shared" si="44"/>
        <v>2.9967882109078581E-2</v>
      </c>
      <c r="FO35" s="2">
        <f t="shared" si="44"/>
        <v>3.2257790977759021E-2</v>
      </c>
      <c r="FP35" s="2">
        <f t="shared" si="44"/>
        <v>3.0025205085262366E-2</v>
      </c>
      <c r="FQ35" s="2">
        <f t="shared" si="44"/>
        <v>3.0485057468021107E-2</v>
      </c>
      <c r="FR35" s="2">
        <f t="shared" si="44"/>
        <v>2.9429622863662228E-2</v>
      </c>
      <c r="FS35" s="2">
        <f t="shared" si="44"/>
        <v>3.1642684633601904E-2</v>
      </c>
      <c r="FT35" s="2">
        <f t="shared" si="44"/>
        <v>3.4836771820906269E-2</v>
      </c>
      <c r="FU35" s="2">
        <f t="shared" si="44"/>
        <v>2.730606658944704E-2</v>
      </c>
      <c r="FW35" s="2">
        <f t="shared" si="53"/>
        <v>1.1074792303280635E-6</v>
      </c>
      <c r="FX35" s="2">
        <f t="shared" si="45"/>
        <v>1.2148417489701327E-6</v>
      </c>
      <c r="FY35" s="2">
        <f t="shared" si="45"/>
        <v>1.4081400140552814E-6</v>
      </c>
      <c r="FZ35" s="2">
        <f t="shared" si="45"/>
        <v>1.5598069573833824E-6</v>
      </c>
      <c r="GA35" s="2">
        <f t="shared" si="45"/>
        <v>1.3880816051456886E-6</v>
      </c>
      <c r="GB35" s="2">
        <f t="shared" si="45"/>
        <v>1.3211109794502292E-6</v>
      </c>
      <c r="GC35" s="2">
        <f t="shared" si="45"/>
        <v>1.3961532544156419E-6</v>
      </c>
      <c r="GD35" s="2">
        <f t="shared" si="45"/>
        <v>1.7405636687692298E-6</v>
      </c>
      <c r="GE35" s="2">
        <f t="shared" si="45"/>
        <v>1.9665757725178342E-6</v>
      </c>
      <c r="GF35" s="2">
        <f t="shared" si="45"/>
        <v>1.718750565201872E-6</v>
      </c>
      <c r="GG35" s="2">
        <f t="shared" si="45"/>
        <v>1.7405809093333721E-6</v>
      </c>
      <c r="GH35" s="2">
        <f t="shared" si="45"/>
        <v>1.416920357405095E-6</v>
      </c>
      <c r="GI35" s="2">
        <f t="shared" si="45"/>
        <v>1.1193525134403917E-6</v>
      </c>
      <c r="GJ35" s="2">
        <f t="shared" si="45"/>
        <v>7.3303853734997606E-7</v>
      </c>
      <c r="GK35" s="2">
        <f t="shared" si="45"/>
        <v>6.4097756650127624E-7</v>
      </c>
      <c r="GM35" s="86">
        <f t="shared" si="54"/>
        <v>3.1307928937422416E-11</v>
      </c>
      <c r="GN35" s="86">
        <f t="shared" si="46"/>
        <v>2.4547580030541592E-12</v>
      </c>
      <c r="GO35" s="86">
        <f t="shared" si="46"/>
        <v>6.3497788706526111E-12</v>
      </c>
      <c r="GP35" s="86">
        <f t="shared" si="46"/>
        <v>6.782120381218239E-12</v>
      </c>
      <c r="GQ35" s="86">
        <f t="shared" si="46"/>
        <v>6.7868688546599707E-11</v>
      </c>
      <c r="GR35" s="86">
        <f t="shared" si="46"/>
        <v>4.1100257886336825E-12</v>
      </c>
      <c r="GS35" s="86">
        <f t="shared" si="46"/>
        <v>8.313083247978472E-14</v>
      </c>
      <c r="GT35" s="86">
        <f t="shared" si="46"/>
        <v>1.1336211414990588E-14</v>
      </c>
      <c r="GU35" s="86">
        <f t="shared" si="46"/>
        <v>8.3000470201036813E-14</v>
      </c>
      <c r="GV35" s="86">
        <f t="shared" si="46"/>
        <v>3.0755000800333338E-14</v>
      </c>
      <c r="GW35" s="86">
        <f t="shared" si="46"/>
        <v>3.7056074288104923E-14</v>
      </c>
      <c r="GX35" s="86">
        <f t="shared" si="46"/>
        <v>3.0277219033432897E-14</v>
      </c>
      <c r="GY35" s="86">
        <f t="shared" si="46"/>
        <v>1.8338645821903493E-13</v>
      </c>
      <c r="GZ35" s="86">
        <f t="shared" si="46"/>
        <v>2.2925006223621733E-13</v>
      </c>
      <c r="HA35" s="86">
        <f t="shared" si="46"/>
        <v>1.1478332336919385E-16</v>
      </c>
      <c r="HC35" s="86">
        <f t="shared" si="58"/>
        <v>9.169436589257478E-33</v>
      </c>
      <c r="HD35" s="86">
        <f t="shared" si="47"/>
        <v>2.2152665123527592E-31</v>
      </c>
      <c r="HE35" s="86">
        <f t="shared" si="47"/>
        <v>7.6606838944007486E-37</v>
      </c>
      <c r="HF35" s="86">
        <f t="shared" si="47"/>
        <v>1.6931265904297078E-37</v>
      </c>
      <c r="HG35" s="86">
        <f t="shared" si="47"/>
        <v>2.1385853518644593E-32</v>
      </c>
      <c r="HH35" s="86">
        <f t="shared" si="47"/>
        <v>1.6435072757427761E-38</v>
      </c>
      <c r="HI35" s="86">
        <f t="shared" si="47"/>
        <v>1.2057933188465523E-37</v>
      </c>
      <c r="HJ35" s="86">
        <f t="shared" si="47"/>
        <v>1.390271541883897E-38</v>
      </c>
      <c r="HK35" s="86">
        <f t="shared" si="47"/>
        <v>1.6951895999688025E-40</v>
      </c>
      <c r="HL35" s="86">
        <f t="shared" si="47"/>
        <v>1.5358112071920086E-32</v>
      </c>
      <c r="HM35" s="86">
        <f t="shared" si="47"/>
        <v>4.6251780491521492E-34</v>
      </c>
      <c r="HN35" s="86">
        <f t="shared" si="47"/>
        <v>1.1504629974988771E-36</v>
      </c>
      <c r="HO35" s="86">
        <f t="shared" si="47"/>
        <v>5.8819199795620126E-34</v>
      </c>
      <c r="HP35" s="86">
        <f t="shared" si="47"/>
        <v>6.6116469363361361E-38</v>
      </c>
      <c r="HQ35" s="86">
        <f t="shared" si="47"/>
        <v>5.7723960806537627E-36</v>
      </c>
      <c r="HS35" s="86">
        <f t="shared" si="55"/>
        <v>2.0269834675858561E-115</v>
      </c>
      <c r="HT35" s="86">
        <f t="shared" si="48"/>
        <v>1.920258818402785E-110</v>
      </c>
      <c r="HU35" s="86">
        <f t="shared" si="48"/>
        <v>2.0917604993756704E-128</v>
      </c>
      <c r="HV35" s="86">
        <f t="shared" si="48"/>
        <v>2.6802172675133776E-131</v>
      </c>
      <c r="HW35" s="86">
        <f t="shared" si="48"/>
        <v>2.7869582605570152E-113</v>
      </c>
      <c r="HX35" s="86">
        <f t="shared" si="48"/>
        <v>9.3736791173383799E-136</v>
      </c>
      <c r="HY35" s="86">
        <f t="shared" si="48"/>
        <v>1.3404608410948913E-134</v>
      </c>
      <c r="HZ35" s="86">
        <f t="shared" si="48"/>
        <v>7.8582918238761106E-137</v>
      </c>
      <c r="IA35" s="86">
        <f t="shared" si="48"/>
        <v>1.8265903394221436E-142</v>
      </c>
      <c r="IB35" s="86">
        <f t="shared" si="48"/>
        <v>8.3670483513414979E-113</v>
      </c>
      <c r="IC35" s="86">
        <f t="shared" si="48"/>
        <v>2.3068234522996155E-118</v>
      </c>
      <c r="ID35" s="86">
        <f t="shared" si="48"/>
        <v>4.9101151366719859E-129</v>
      </c>
      <c r="IE35" s="86">
        <f t="shared" si="48"/>
        <v>6.849370434727381E-120</v>
      </c>
      <c r="IF35" s="86">
        <f t="shared" si="48"/>
        <v>6.8906916192927503E-43</v>
      </c>
      <c r="IG35" s="86">
        <f t="shared" si="48"/>
        <v>8.1629815204249652E-46</v>
      </c>
      <c r="II35" s="86">
        <f t="shared" si="56"/>
        <v>7.7869673238916996E-306</v>
      </c>
      <c r="IJ35" s="86">
        <f t="shared" si="49"/>
        <v>1.9618737432294087E-290</v>
      </c>
      <c r="IK35" s="86">
        <f t="shared" si="49"/>
        <v>0</v>
      </c>
      <c r="IL35" s="86">
        <f t="shared" si="49"/>
        <v>0</v>
      </c>
      <c r="IM35" s="86">
        <f t="shared" si="49"/>
        <v>1.3443207975794517E-301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6.5729798902807351E-295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3.9508216427469164E-149</v>
      </c>
      <c r="IW35" s="86">
        <f t="shared" si="49"/>
        <v>1.6368687563726086E-184</v>
      </c>
      <c r="IY35" s="86">
        <f t="shared" si="57"/>
        <v>3.1307928937422416E-11</v>
      </c>
      <c r="IZ35" s="86">
        <f t="shared" si="50"/>
        <v>2.4547580030541592E-12</v>
      </c>
      <c r="JA35" s="86">
        <f t="shared" si="50"/>
        <v>6.3497788706526111E-12</v>
      </c>
      <c r="JB35" s="86">
        <f t="shared" si="50"/>
        <v>6.782120381218239E-12</v>
      </c>
      <c r="JC35" s="86">
        <f t="shared" si="50"/>
        <v>6.7868688546599707E-11</v>
      </c>
      <c r="JD35" s="86">
        <f t="shared" si="50"/>
        <v>4.1100257886336825E-12</v>
      </c>
      <c r="JE35" s="86">
        <f t="shared" si="50"/>
        <v>8.313083247978472E-14</v>
      </c>
      <c r="JF35" s="86">
        <f t="shared" si="50"/>
        <v>1.1336211414990588E-14</v>
      </c>
      <c r="JG35" s="86">
        <f t="shared" si="50"/>
        <v>8.3000470201036813E-14</v>
      </c>
      <c r="JH35" s="86">
        <f t="shared" si="50"/>
        <v>3.0755000800333338E-14</v>
      </c>
      <c r="JI35" s="86">
        <f t="shared" si="50"/>
        <v>3.7056074288104923E-14</v>
      </c>
      <c r="JJ35" s="86">
        <f t="shared" si="50"/>
        <v>3.0277219033432897E-14</v>
      </c>
      <c r="JK35" s="86">
        <f t="shared" si="50"/>
        <v>1.8338645821903493E-13</v>
      </c>
      <c r="JL35" s="86">
        <f t="shared" si="50"/>
        <v>2.2925006223621733E-13</v>
      </c>
      <c r="JM35" s="86">
        <f t="shared" si="50"/>
        <v>1.1478332336919385E-16</v>
      </c>
    </row>
    <row r="36" spans="2:273" x14ac:dyDescent="0.25">
      <c r="B36" s="2">
        <v>9</v>
      </c>
      <c r="C36" s="37">
        <v>64.783000000000001</v>
      </c>
      <c r="D36" s="37">
        <v>69.558000000000007</v>
      </c>
      <c r="E36" s="37">
        <v>69.594999999999999</v>
      </c>
      <c r="F36" s="37">
        <v>68.721000000000004</v>
      </c>
      <c r="G36" s="37">
        <v>69.394999999999996</v>
      </c>
      <c r="H36" s="37">
        <v>71.772999999999996</v>
      </c>
      <c r="I36" s="37">
        <v>71.454999999999998</v>
      </c>
      <c r="J36" s="37">
        <v>71.977999999999994</v>
      </c>
      <c r="K36" s="37">
        <v>76.977000000000004</v>
      </c>
      <c r="L36" s="37">
        <v>72.667000000000002</v>
      </c>
      <c r="M36" s="37">
        <v>71.400000000000006</v>
      </c>
      <c r="N36" s="37">
        <v>68.332999999999998</v>
      </c>
      <c r="O36" s="37">
        <v>68.727000000000004</v>
      </c>
      <c r="P36" s="37">
        <v>68.067999999999998</v>
      </c>
      <c r="Q36" s="37">
        <v>66.046999999999997</v>
      </c>
      <c r="R36" s="108"/>
      <c r="S36" s="4">
        <f t="shared" si="7"/>
        <v>64.703421521066375</v>
      </c>
      <c r="T36" s="4">
        <f t="shared" si="7"/>
        <v>69.227623548323379</v>
      </c>
      <c r="U36" s="4">
        <f t="shared" si="7"/>
        <v>69.572247373699355</v>
      </c>
      <c r="V36" s="4">
        <f t="shared" si="7"/>
        <v>69.278054592872294</v>
      </c>
      <c r="W36" s="4">
        <f t="shared" si="7"/>
        <v>69.780960607322285</v>
      </c>
      <c r="X36" s="4">
        <f t="shared" si="7"/>
        <v>70.737513822484487</v>
      </c>
      <c r="Y36" s="4">
        <f t="shared" si="7"/>
        <v>70.065804648800423</v>
      </c>
      <c r="Z36" s="4">
        <f t="shared" si="7"/>
        <v>69.888432736599498</v>
      </c>
      <c r="AA36" s="4">
        <f t="shared" si="7"/>
        <v>76.254417858911921</v>
      </c>
      <c r="AB36" s="4">
        <f t="shared" si="7"/>
        <v>71.44558589104706</v>
      </c>
      <c r="AC36" s="4">
        <f t="shared" si="7"/>
        <v>69.438434430405351</v>
      </c>
      <c r="AD36" s="4">
        <f t="shared" si="7"/>
        <v>67.620464196868667</v>
      </c>
      <c r="AE36" s="4">
        <f t="shared" si="7"/>
        <v>68.202480855128215</v>
      </c>
      <c r="AF36" s="4">
        <f t="shared" si="7"/>
        <v>67.303373050727785</v>
      </c>
      <c r="AG36" s="4" t="e">
        <f t="shared" si="7"/>
        <v>#N/A</v>
      </c>
      <c r="AI36" s="4">
        <f t="shared" si="8"/>
        <v>7.9578478933626684E-2</v>
      </c>
      <c r="AJ36" s="4">
        <f t="shared" si="8"/>
        <v>0.33037645167662788</v>
      </c>
      <c r="AK36" s="4">
        <f t="shared" si="8"/>
        <v>2.2752626300643897E-2</v>
      </c>
      <c r="AL36" s="4">
        <f t="shared" si="8"/>
        <v>-0.55705459287229075</v>
      </c>
      <c r="AM36" s="4">
        <f t="shared" si="8"/>
        <v>-0.38596060732228921</v>
      </c>
      <c r="AN36" s="4">
        <f t="shared" si="8"/>
        <v>1.0354861775155086</v>
      </c>
      <c r="AO36" s="4">
        <f t="shared" si="8"/>
        <v>1.3891953511995752</v>
      </c>
      <c r="AP36" s="4">
        <f t="shared" si="8"/>
        <v>2.0895672634004967</v>
      </c>
      <c r="AQ36" s="4">
        <f t="shared" si="8"/>
        <v>0.72258214108808261</v>
      </c>
      <c r="AR36" s="4">
        <f t="shared" si="8"/>
        <v>1.221414108952942</v>
      </c>
      <c r="AS36" s="4">
        <f t="shared" si="8"/>
        <v>1.9615655695946543</v>
      </c>
      <c r="AT36" s="4">
        <f t="shared" si="8"/>
        <v>0.71253580313133114</v>
      </c>
      <c r="AU36" s="4">
        <f t="shared" si="8"/>
        <v>0.52451914487178897</v>
      </c>
      <c r="AV36" s="4">
        <f t="shared" si="8"/>
        <v>0.76462694927221264</v>
      </c>
      <c r="AW36" s="4">
        <f t="shared" si="8"/>
        <v>0</v>
      </c>
      <c r="AY36" s="2">
        <f t="shared" si="51"/>
        <v>64.703421418791478</v>
      </c>
      <c r="AZ36" s="2">
        <f t="shared" si="9"/>
        <v>69.227623537912933</v>
      </c>
      <c r="BA36" s="2">
        <f t="shared" si="9"/>
        <v>69.572247348322065</v>
      </c>
      <c r="BB36" s="2">
        <f t="shared" si="9"/>
        <v>69.278054567023375</v>
      </c>
      <c r="BC36" s="2">
        <f t="shared" si="9"/>
        <v>69.78096038618267</v>
      </c>
      <c r="BD36" s="2">
        <f t="shared" si="9"/>
        <v>70.737513805747327</v>
      </c>
      <c r="BE36" s="2">
        <f t="shared" si="9"/>
        <v>70.065804648370133</v>
      </c>
      <c r="BF36" s="2">
        <f t="shared" si="9"/>
        <v>69.888432736535393</v>
      </c>
      <c r="BG36" s="2">
        <f t="shared" si="9"/>
        <v>76.254417858477197</v>
      </c>
      <c r="BH36" s="2">
        <f t="shared" si="9"/>
        <v>71.445585890881745</v>
      </c>
      <c r="BI36" s="2">
        <f t="shared" si="9"/>
        <v>69.438434430207622</v>
      </c>
      <c r="BJ36" s="2">
        <f t="shared" si="9"/>
        <v>67.620464196713314</v>
      </c>
      <c r="BK36" s="2">
        <f t="shared" si="9"/>
        <v>68.202480854249373</v>
      </c>
      <c r="BL36" s="2">
        <f t="shared" si="9"/>
        <v>67.303373049632654</v>
      </c>
      <c r="BM36" s="2" t="e">
        <f t="shared" si="9"/>
        <v>#N/A</v>
      </c>
      <c r="BO36" s="2">
        <f t="shared" si="10"/>
        <v>64.783000000000001</v>
      </c>
      <c r="BP36" s="2">
        <f t="shared" si="11"/>
        <v>69.558000000000007</v>
      </c>
      <c r="BQ36" s="2">
        <f t="shared" si="12"/>
        <v>69.594999999999999</v>
      </c>
      <c r="BR36" s="2">
        <f t="shared" si="13"/>
        <v>68.721000000000004</v>
      </c>
      <c r="BS36" s="2">
        <f t="shared" si="14"/>
        <v>69.394999999999996</v>
      </c>
      <c r="BT36" s="2">
        <f t="shared" si="15"/>
        <v>71.772999999999996</v>
      </c>
      <c r="BU36" s="2">
        <f t="shared" si="16"/>
        <v>71.454999999999998</v>
      </c>
      <c r="BV36" s="2">
        <f t="shared" si="17"/>
        <v>71.977999999999994</v>
      </c>
      <c r="BW36" s="2">
        <f t="shared" si="18"/>
        <v>76.977000000000004</v>
      </c>
      <c r="BX36" s="2">
        <f t="shared" si="19"/>
        <v>72.667000000000002</v>
      </c>
      <c r="BY36" s="2">
        <f t="shared" si="20"/>
        <v>71.400000000000006</v>
      </c>
      <c r="BZ36" s="2">
        <f t="shared" si="21"/>
        <v>68.332999999999998</v>
      </c>
      <c r="CA36" s="2">
        <f t="shared" si="22"/>
        <v>68.727000000000004</v>
      </c>
      <c r="CB36" s="2">
        <f t="shared" si="23"/>
        <v>68.067999999999998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64.534868619752316</v>
      </c>
      <c r="DL36" s="2">
        <f t="shared" si="41"/>
        <v>69.157889459377827</v>
      </c>
      <c r="DM36" s="2">
        <f t="shared" si="41"/>
        <v>69.482902396053547</v>
      </c>
      <c r="DN36" s="2">
        <f t="shared" si="41"/>
        <v>68.979788885533054</v>
      </c>
      <c r="DO36" s="2">
        <f t="shared" si="41"/>
        <v>69.619977650256715</v>
      </c>
      <c r="DP36" s="2">
        <f t="shared" si="41"/>
        <v>70.684694855532058</v>
      </c>
      <c r="DQ36" s="2">
        <f t="shared" si="41"/>
        <v>69.928845497185733</v>
      </c>
      <c r="DR36" s="2">
        <f t="shared" si="41"/>
        <v>69.716292442645084</v>
      </c>
      <c r="DS36" s="2">
        <f t="shared" si="41"/>
        <v>76.437605628517815</v>
      </c>
      <c r="DT36" s="2">
        <f t="shared" si="41"/>
        <v>71.5172481238274</v>
      </c>
      <c r="DU36" s="2">
        <f t="shared" si="41"/>
        <v>69.461723344947714</v>
      </c>
      <c r="DV36" s="2">
        <f t="shared" si="41"/>
        <v>67.481753564727953</v>
      </c>
      <c r="DW36" s="2">
        <f t="shared" si="41"/>
        <v>68.087678571428583</v>
      </c>
      <c r="DX36" s="2">
        <f t="shared" si="41"/>
        <v>67.27648227016887</v>
      </c>
      <c r="DY36" s="2">
        <f t="shared" si="41"/>
        <v>63.628346846846853</v>
      </c>
      <c r="EA36" s="2">
        <f t="shared" si="42"/>
        <v>68.596753302587345</v>
      </c>
      <c r="EB36" s="2">
        <f t="shared" si="42"/>
        <v>71.021616251005625</v>
      </c>
      <c r="EC36" s="2">
        <f t="shared" si="42"/>
        <v>71.783023237120162</v>
      </c>
      <c r="ED36" s="2">
        <f t="shared" si="42"/>
        <v>76.490233353025559</v>
      </c>
      <c r="EE36" s="2">
        <f t="shared" si="42"/>
        <v>73.407858906170233</v>
      </c>
      <c r="EF36" s="2">
        <f t="shared" si="42"/>
        <v>72.094450097975198</v>
      </c>
      <c r="EG36" s="2">
        <f t="shared" si="42"/>
        <v>73.887706284636238</v>
      </c>
      <c r="EH36" s="2">
        <f t="shared" si="42"/>
        <v>74.970332733398621</v>
      </c>
      <c r="EI36" s="2">
        <f t="shared" si="42"/>
        <v>71.242451429160369</v>
      </c>
      <c r="EJ36" s="2">
        <f t="shared" si="42"/>
        <v>69.334227629000637</v>
      </c>
      <c r="EK36" s="2">
        <f t="shared" si="42"/>
        <v>68.762995881221414</v>
      </c>
      <c r="EL36" s="2">
        <f t="shared" si="42"/>
        <v>71.792716961434351</v>
      </c>
      <c r="EM36" s="2">
        <f t="shared" si="42"/>
        <v>71.406709413995216</v>
      </c>
      <c r="EN36" s="2">
        <f t="shared" si="42"/>
        <v>67.982830000730274</v>
      </c>
      <c r="EO36" s="2">
        <f t="shared" si="42"/>
        <v>66.349803789651588</v>
      </c>
      <c r="EQ36" s="2">
        <f t="shared" si="43"/>
        <v>66.632632975266446</v>
      </c>
      <c r="ER36" s="2">
        <f t="shared" si="43"/>
        <v>69.935931511442732</v>
      </c>
      <c r="ES36" s="2">
        <f t="shared" si="43"/>
        <v>70.09463926875442</v>
      </c>
      <c r="ET36" s="2">
        <f t="shared" si="43"/>
        <v>73.899708650345318</v>
      </c>
      <c r="EU36" s="2">
        <f t="shared" si="43"/>
        <v>71.577989559883036</v>
      </c>
      <c r="EV36" s="2">
        <f t="shared" si="43"/>
        <v>70.081810920892039</v>
      </c>
      <c r="EW36" s="2">
        <f t="shared" si="43"/>
        <v>72.4658377546059</v>
      </c>
      <c r="EX36" s="2">
        <f t="shared" si="43"/>
        <v>72.25596686012679</v>
      </c>
      <c r="EY36" s="2">
        <f t="shared" si="43"/>
        <v>68.716928583798534</v>
      </c>
      <c r="EZ36" s="2">
        <f t="shared" si="43"/>
        <v>69.09110425059346</v>
      </c>
      <c r="FA36" s="2">
        <f t="shared" si="43"/>
        <v>67.923835826539658</v>
      </c>
      <c r="FB36" s="2">
        <f t="shared" si="43"/>
        <v>68.106751039463475</v>
      </c>
      <c r="FC36" s="2">
        <f t="shared" si="43"/>
        <v>69.192642583300966</v>
      </c>
      <c r="FD36" s="2">
        <f t="shared" si="43"/>
        <v>68.30209374412776</v>
      </c>
      <c r="FE36" s="2">
        <f t="shared" si="43"/>
        <v>69.028952339512415</v>
      </c>
      <c r="FG36" s="2">
        <f t="shared" si="44"/>
        <v>4.1496792076647228E-2</v>
      </c>
      <c r="FH36" s="2">
        <f t="shared" si="44"/>
        <v>3.7417246471873979E-2</v>
      </c>
      <c r="FI36" s="2">
        <f t="shared" si="44"/>
        <v>3.884472395060852E-2</v>
      </c>
      <c r="FJ36" s="2">
        <f t="shared" si="44"/>
        <v>3.9714042669556721E-2</v>
      </c>
      <c r="FK36" s="2">
        <f t="shared" si="44"/>
        <v>4.250014984963519E-2</v>
      </c>
      <c r="FL36" s="2">
        <f t="shared" si="44"/>
        <v>3.7468820169697492E-2</v>
      </c>
      <c r="FM36" s="2">
        <f t="shared" si="44"/>
        <v>3.4596146519721184E-2</v>
      </c>
      <c r="FN36" s="2">
        <f t="shared" si="44"/>
        <v>3.276439933907941E-2</v>
      </c>
      <c r="FO36" s="2">
        <f t="shared" si="44"/>
        <v>3.5260228514595496E-2</v>
      </c>
      <c r="FP36" s="2">
        <f t="shared" si="44"/>
        <v>3.2826890508778565E-2</v>
      </c>
      <c r="FQ36" s="2">
        <f t="shared" si="44"/>
        <v>3.3328177873010449E-2</v>
      </c>
      <c r="FR36" s="2">
        <f t="shared" si="44"/>
        <v>3.2177577450395879E-2</v>
      </c>
      <c r="FS36" s="2">
        <f t="shared" si="44"/>
        <v>3.4589916662828603E-2</v>
      </c>
      <c r="FT36" s="2">
        <f t="shared" si="44"/>
        <v>3.8069808521592648E-2</v>
      </c>
      <c r="FU36" s="2">
        <f t="shared" si="44"/>
        <v>2.9861837417354018E-2</v>
      </c>
      <c r="FW36" s="2">
        <f t="shared" si="53"/>
        <v>1.2143266989882662E-6</v>
      </c>
      <c r="FX36" s="2">
        <f t="shared" si="45"/>
        <v>1.3320473333866087E-6</v>
      </c>
      <c r="FY36" s="2">
        <f t="shared" si="45"/>
        <v>1.5439946127692809E-6</v>
      </c>
      <c r="FZ36" s="2">
        <f t="shared" si="45"/>
        <v>1.7102940615856794E-6</v>
      </c>
      <c r="GA36" s="2">
        <f t="shared" si="45"/>
        <v>1.5220010106839E-6</v>
      </c>
      <c r="GB36" s="2">
        <f t="shared" si="45"/>
        <v>1.4485691990202248E-6</v>
      </c>
      <c r="GC36" s="2">
        <f t="shared" si="45"/>
        <v>1.5308513957379459E-6</v>
      </c>
      <c r="GD36" s="2">
        <f t="shared" si="45"/>
        <v>1.9084897913185462E-6</v>
      </c>
      <c r="GE36" s="2">
        <f t="shared" si="45"/>
        <v>2.1563070465094792E-6</v>
      </c>
      <c r="GF36" s="2">
        <f t="shared" si="45"/>
        <v>1.8845722068491816E-6</v>
      </c>
      <c r="GG36" s="2">
        <f t="shared" si="45"/>
        <v>1.9085086952148684E-6</v>
      </c>
      <c r="GH36" s="2">
        <f t="shared" si="45"/>
        <v>1.5536220651829779E-6</v>
      </c>
      <c r="GI36" s="2">
        <f t="shared" si="45"/>
        <v>1.2273454922406024E-6</v>
      </c>
      <c r="GJ36" s="2">
        <f t="shared" si="45"/>
        <v>8.0376071629318684E-7</v>
      </c>
      <c r="GK36" s="2">
        <f t="shared" si="45"/>
        <v>7.0281788242305721E-7</v>
      </c>
      <c r="GM36" s="86">
        <f t="shared" si="54"/>
        <v>6.9241126396924428E-11</v>
      </c>
      <c r="GN36" s="86">
        <f t="shared" si="46"/>
        <v>5.9187992389547047E-12</v>
      </c>
      <c r="GO36" s="86">
        <f t="shared" si="46"/>
        <v>1.4826708482727828E-11</v>
      </c>
      <c r="GP36" s="86">
        <f t="shared" si="46"/>
        <v>1.5883139403855615E-11</v>
      </c>
      <c r="GQ36" s="86">
        <f t="shared" si="46"/>
        <v>1.4581975199938784E-10</v>
      </c>
      <c r="GR36" s="86">
        <f t="shared" si="46"/>
        <v>9.6905894334610426E-12</v>
      </c>
      <c r="GS36" s="86">
        <f t="shared" si="46"/>
        <v>2.2744848503661473E-13</v>
      </c>
      <c r="GT36" s="86">
        <f t="shared" si="46"/>
        <v>3.326419534680226E-14</v>
      </c>
      <c r="GU36" s="86">
        <f t="shared" si="46"/>
        <v>2.2842375254536681E-13</v>
      </c>
      <c r="GV36" s="86">
        <f t="shared" si="46"/>
        <v>8.6478126721639983E-14</v>
      </c>
      <c r="GW36" s="86">
        <f t="shared" si="46"/>
        <v>1.0383669679262764E-13</v>
      </c>
      <c r="GX36" s="86">
        <f t="shared" si="46"/>
        <v>8.4677828647260056E-14</v>
      </c>
      <c r="GY36" s="86">
        <f t="shared" si="46"/>
        <v>4.8467367925226158E-13</v>
      </c>
      <c r="GZ36" s="86">
        <f t="shared" si="46"/>
        <v>6.1739883331216652E-13</v>
      </c>
      <c r="HA36" s="86">
        <f t="shared" si="46"/>
        <v>3.9794455720043932E-16</v>
      </c>
      <c r="HC36" s="86">
        <f t="shared" si="58"/>
        <v>5.4702781726198287E-32</v>
      </c>
      <c r="HD36" s="86">
        <f t="shared" si="47"/>
        <v>1.2285685046823724E-30</v>
      </c>
      <c r="HE36" s="86">
        <f t="shared" si="47"/>
        <v>5.8636667348414198E-36</v>
      </c>
      <c r="HF36" s="86">
        <f t="shared" si="47"/>
        <v>1.3769228349012473E-36</v>
      </c>
      <c r="HG36" s="86">
        <f t="shared" si="47"/>
        <v>1.2841024972257175E-31</v>
      </c>
      <c r="HH36" s="86">
        <f t="shared" si="47"/>
        <v>1.4011788719050936E-37</v>
      </c>
      <c r="HI36" s="86">
        <f t="shared" si="47"/>
        <v>9.9977530567231915E-37</v>
      </c>
      <c r="HJ36" s="86">
        <f t="shared" si="47"/>
        <v>1.2201643646846776E-37</v>
      </c>
      <c r="HK36" s="86">
        <f t="shared" si="47"/>
        <v>1.7089328419439652E-39</v>
      </c>
      <c r="HL36" s="86">
        <f t="shared" si="47"/>
        <v>9.3378859749462818E-32</v>
      </c>
      <c r="HM36" s="86">
        <f t="shared" si="47"/>
        <v>3.0774437422058306E-33</v>
      </c>
      <c r="HN36" s="86">
        <f t="shared" si="47"/>
        <v>8.7211540241845715E-36</v>
      </c>
      <c r="HO36" s="86">
        <f t="shared" si="47"/>
        <v>3.7663834157489183E-33</v>
      </c>
      <c r="HP36" s="86">
        <f t="shared" si="47"/>
        <v>5.4600716595841146E-37</v>
      </c>
      <c r="HQ36" s="86">
        <f t="shared" si="47"/>
        <v>4.0673361115552984E-35</v>
      </c>
      <c r="HS36" s="86">
        <f t="shared" si="55"/>
        <v>1.5371319392237381E-113</v>
      </c>
      <c r="HT36" s="86">
        <f t="shared" si="48"/>
        <v>1.2207021087612295E-108</v>
      </c>
      <c r="HU36" s="86">
        <f t="shared" si="48"/>
        <v>2.8051779734627572E-126</v>
      </c>
      <c r="HV36" s="86">
        <f t="shared" si="48"/>
        <v>4.2045886347371221E-129</v>
      </c>
      <c r="HW36" s="86">
        <f t="shared" si="48"/>
        <v>2.1136528631314351E-111</v>
      </c>
      <c r="HX36" s="86">
        <f t="shared" si="48"/>
        <v>1.6744396041514089E-133</v>
      </c>
      <c r="HY36" s="86">
        <f t="shared" si="48"/>
        <v>2.3263532404783573E-132</v>
      </c>
      <c r="HZ36" s="86">
        <f t="shared" si="48"/>
        <v>1.5302264739622725E-134</v>
      </c>
      <c r="IA36" s="86">
        <f t="shared" si="48"/>
        <v>4.8519832457950804E-140</v>
      </c>
      <c r="IB36" s="86">
        <f t="shared" si="48"/>
        <v>6.4148414093476756E-111</v>
      </c>
      <c r="IC36" s="86">
        <f t="shared" si="48"/>
        <v>2.2030073844309286E-116</v>
      </c>
      <c r="ID36" s="86">
        <f t="shared" si="48"/>
        <v>6.5919359720127483E-127</v>
      </c>
      <c r="IE36" s="86">
        <f t="shared" si="48"/>
        <v>6.1849270063429105E-118</v>
      </c>
      <c r="IF36" s="86">
        <f t="shared" si="48"/>
        <v>3.1666399977226294E-42</v>
      </c>
      <c r="IG36" s="86">
        <f t="shared" si="48"/>
        <v>4.0482033872029224E-45</v>
      </c>
      <c r="II36" s="86">
        <f t="shared" si="56"/>
        <v>9.0480820677001947E-302</v>
      </c>
      <c r="IJ36" s="86">
        <f t="shared" si="49"/>
        <v>1.506440795386995E-286</v>
      </c>
      <c r="IK36" s="86">
        <f t="shared" si="49"/>
        <v>0</v>
      </c>
      <c r="IL36" s="86">
        <f t="shared" si="49"/>
        <v>0</v>
      </c>
      <c r="IM36" s="86">
        <f t="shared" si="49"/>
        <v>1.5991755766039388E-297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7.3466801779104552E-291</v>
      </c>
      <c r="IS36" s="86">
        <f t="shared" si="49"/>
        <v>4.4272852104748572E-305</v>
      </c>
      <c r="IT36" s="86">
        <f t="shared" si="49"/>
        <v>0</v>
      </c>
      <c r="IU36" s="86">
        <f t="shared" si="49"/>
        <v>0</v>
      </c>
      <c r="IV36" s="86">
        <f t="shared" si="49"/>
        <v>3.2265956652972955E-147</v>
      </c>
      <c r="IW36" s="86">
        <f t="shared" si="49"/>
        <v>3.6569098448978542E-182</v>
      </c>
      <c r="IY36" s="86">
        <f t="shared" si="57"/>
        <v>6.9241126396924428E-11</v>
      </c>
      <c r="IZ36" s="86">
        <f t="shared" si="50"/>
        <v>5.9187992389547047E-12</v>
      </c>
      <c r="JA36" s="86">
        <f t="shared" si="50"/>
        <v>1.4826708482727828E-11</v>
      </c>
      <c r="JB36" s="86">
        <f t="shared" si="50"/>
        <v>1.5883139403855615E-11</v>
      </c>
      <c r="JC36" s="86">
        <f t="shared" si="50"/>
        <v>1.4581975199938784E-10</v>
      </c>
      <c r="JD36" s="86">
        <f t="shared" si="50"/>
        <v>9.6905894334610426E-12</v>
      </c>
      <c r="JE36" s="86">
        <f t="shared" si="50"/>
        <v>2.2744848503661473E-13</v>
      </c>
      <c r="JF36" s="86">
        <f t="shared" si="50"/>
        <v>3.326419534680226E-14</v>
      </c>
      <c r="JG36" s="86">
        <f t="shared" si="50"/>
        <v>2.2842375254536681E-13</v>
      </c>
      <c r="JH36" s="86">
        <f t="shared" si="50"/>
        <v>8.6478126721639983E-14</v>
      </c>
      <c r="JI36" s="86">
        <f t="shared" si="50"/>
        <v>1.0383669679262764E-13</v>
      </c>
      <c r="JJ36" s="86">
        <f t="shared" si="50"/>
        <v>8.4677828647260056E-14</v>
      </c>
      <c r="JK36" s="86">
        <f t="shared" si="50"/>
        <v>4.8467367925226158E-13</v>
      </c>
      <c r="JL36" s="86">
        <f t="shared" si="50"/>
        <v>6.1739883331216652E-13</v>
      </c>
      <c r="JM36" s="86">
        <f t="shared" si="50"/>
        <v>3.9794455720043932E-16</v>
      </c>
    </row>
    <row r="37" spans="2:273" x14ac:dyDescent="0.25">
      <c r="B37" s="2">
        <v>10</v>
      </c>
      <c r="C37" s="37">
        <v>63.478000000000002</v>
      </c>
      <c r="D37" s="37">
        <v>68.465000000000003</v>
      </c>
      <c r="E37" s="37">
        <v>69.475999999999999</v>
      </c>
      <c r="F37" s="37">
        <v>69.744</v>
      </c>
      <c r="G37" s="37">
        <v>69.302000000000007</v>
      </c>
      <c r="H37" s="37">
        <v>70.75</v>
      </c>
      <c r="I37" s="37">
        <v>70.840999999999994</v>
      </c>
      <c r="J37" s="37">
        <v>72.066999999999993</v>
      </c>
      <c r="K37" s="37">
        <v>76.817999999999998</v>
      </c>
      <c r="L37" s="37">
        <v>72.332999999999998</v>
      </c>
      <c r="M37" s="37">
        <v>71.822000000000003</v>
      </c>
      <c r="N37" s="37">
        <v>68.911000000000001</v>
      </c>
      <c r="O37" s="37">
        <v>69.204999999999998</v>
      </c>
      <c r="P37" s="37">
        <v>69.182000000000002</v>
      </c>
      <c r="Q37" s="37">
        <v>64.278999999999996</v>
      </c>
      <c r="S37" s="4">
        <f t="shared" si="7"/>
        <v>64.909310319797626</v>
      </c>
      <c r="T37" s="4">
        <f t="shared" si="7"/>
        <v>69.407259685863522</v>
      </c>
      <c r="U37" s="4">
        <f t="shared" si="7"/>
        <v>69.76723275340747</v>
      </c>
      <c r="V37" s="4">
        <f t="shared" si="7"/>
        <v>69.493522023503402</v>
      </c>
      <c r="W37" s="4">
        <f t="shared" si="7"/>
        <v>69.969999212051832</v>
      </c>
      <c r="X37" s="4">
        <f t="shared" si="7"/>
        <v>70.861232723519649</v>
      </c>
      <c r="Y37" s="4">
        <f t="shared" si="7"/>
        <v>70.290753980384196</v>
      </c>
      <c r="Z37" s="4">
        <f t="shared" si="7"/>
        <v>70.138506880350704</v>
      </c>
      <c r="AA37" s="4">
        <f t="shared" si="7"/>
        <v>76.264670943069348</v>
      </c>
      <c r="AB37" s="4">
        <f t="shared" si="7"/>
        <v>71.557509892881768</v>
      </c>
      <c r="AC37" s="4">
        <f t="shared" si="7"/>
        <v>69.587483120912893</v>
      </c>
      <c r="AD37" s="4">
        <f t="shared" si="7"/>
        <v>67.791090195565289</v>
      </c>
      <c r="AE37" s="4">
        <f t="shared" si="7"/>
        <v>68.374430426355161</v>
      </c>
      <c r="AF37" s="4">
        <f t="shared" si="7"/>
        <v>67.388555964214234</v>
      </c>
      <c r="AG37" s="4">
        <f t="shared" si="7"/>
        <v>63.79124461650229</v>
      </c>
      <c r="AI37" s="4">
        <f t="shared" si="8"/>
        <v>-1.4313103197976247</v>
      </c>
      <c r="AJ37" s="4">
        <f t="shared" si="8"/>
        <v>-0.94225968586351883</v>
      </c>
      <c r="AK37" s="4">
        <f t="shared" si="8"/>
        <v>-0.29123275340747057</v>
      </c>
      <c r="AL37" s="4">
        <f t="shared" si="8"/>
        <v>0.25047797649659742</v>
      </c>
      <c r="AM37" s="4">
        <f t="shared" si="8"/>
        <v>-0.667999212051825</v>
      </c>
      <c r="AN37" s="4">
        <f t="shared" si="8"/>
        <v>-0.11123272351964886</v>
      </c>
      <c r="AO37" s="4">
        <f t="shared" si="8"/>
        <v>0.55024601961579833</v>
      </c>
      <c r="AP37" s="4">
        <f t="shared" si="8"/>
        <v>1.9284931196492892</v>
      </c>
      <c r="AQ37" s="4">
        <f t="shared" si="8"/>
        <v>0.55332905693065015</v>
      </c>
      <c r="AR37" s="4">
        <f t="shared" si="8"/>
        <v>0.7754901071182303</v>
      </c>
      <c r="AS37" s="4">
        <f t="shared" si="8"/>
        <v>2.2345168790871099</v>
      </c>
      <c r="AT37" s="4">
        <f t="shared" si="8"/>
        <v>1.1199098044347124</v>
      </c>
      <c r="AU37" s="4">
        <f t="shared" si="8"/>
        <v>0.83056957364483708</v>
      </c>
      <c r="AV37" s="4">
        <f t="shared" si="8"/>
        <v>1.7934440357857682</v>
      </c>
      <c r="AW37" s="4">
        <f t="shared" si="8"/>
        <v>0.48775538349770642</v>
      </c>
      <c r="AY37" s="2">
        <f t="shared" si="51"/>
        <v>64.909310100532281</v>
      </c>
      <c r="AZ37" s="2">
        <f t="shared" si="9"/>
        <v>69.407259661568986</v>
      </c>
      <c r="BA37" s="2">
        <f t="shared" si="9"/>
        <v>69.767232696023058</v>
      </c>
      <c r="BB37" s="2">
        <f t="shared" si="9"/>
        <v>69.493521964894114</v>
      </c>
      <c r="BC37" s="2">
        <f t="shared" si="9"/>
        <v>69.969998751181095</v>
      </c>
      <c r="BD37" s="2">
        <f t="shared" si="9"/>
        <v>70.861232685302667</v>
      </c>
      <c r="BE37" s="2">
        <f t="shared" si="9"/>
        <v>70.290753979247782</v>
      </c>
      <c r="BF37" s="2">
        <f t="shared" si="9"/>
        <v>70.138506880169373</v>
      </c>
      <c r="BG37" s="2">
        <f t="shared" si="9"/>
        <v>76.264670941914858</v>
      </c>
      <c r="BH37" s="2">
        <f t="shared" si="9"/>
        <v>71.557509892433202</v>
      </c>
      <c r="BI37" s="2">
        <f t="shared" si="9"/>
        <v>69.587483120378209</v>
      </c>
      <c r="BJ37" s="2">
        <f t="shared" si="9"/>
        <v>67.791090195145856</v>
      </c>
      <c r="BK37" s="2">
        <f t="shared" si="9"/>
        <v>68.374430424111111</v>
      </c>
      <c r="BL37" s="2">
        <f t="shared" si="9"/>
        <v>67.388555961368468</v>
      </c>
      <c r="BM37" s="2">
        <f t="shared" si="9"/>
        <v>63.791244616500485</v>
      </c>
      <c r="BO37" s="2">
        <f t="shared" si="10"/>
        <v>63.478000000000002</v>
      </c>
      <c r="BP37" s="2">
        <f t="shared" si="11"/>
        <v>68.465000000000003</v>
      </c>
      <c r="BQ37" s="2">
        <f t="shared" si="12"/>
        <v>69.475999999999999</v>
      </c>
      <c r="BR37" s="2">
        <f t="shared" si="13"/>
        <v>69.744</v>
      </c>
      <c r="BS37" s="2">
        <f t="shared" si="14"/>
        <v>69.302000000000007</v>
      </c>
      <c r="BT37" s="2">
        <f t="shared" si="15"/>
        <v>70.75</v>
      </c>
      <c r="BU37" s="2">
        <f t="shared" si="16"/>
        <v>70.840999999999994</v>
      </c>
      <c r="BV37" s="2">
        <f t="shared" si="17"/>
        <v>72.066999999999993</v>
      </c>
      <c r="BW37" s="2">
        <f t="shared" si="18"/>
        <v>76.817999999999998</v>
      </c>
      <c r="BX37" s="2">
        <f t="shared" si="19"/>
        <v>72.332999999999998</v>
      </c>
      <c r="BY37" s="2">
        <f t="shared" si="20"/>
        <v>71.822000000000003</v>
      </c>
      <c r="BZ37" s="2">
        <f t="shared" si="21"/>
        <v>68.911000000000001</v>
      </c>
      <c r="CA37" s="2">
        <f t="shared" si="22"/>
        <v>69.204999999999998</v>
      </c>
      <c r="CB37" s="2">
        <f t="shared" si="23"/>
        <v>69.182000000000002</v>
      </c>
      <c r="CC37" s="2">
        <f t="shared" si="24"/>
        <v>64.278999999999996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64.739629568106295</v>
      </c>
      <c r="DL37" s="2">
        <f t="shared" si="41"/>
        <v>69.34364572636666</v>
      </c>
      <c r="DM37" s="2">
        <f t="shared" si="41"/>
        <v>69.68366293164199</v>
      </c>
      <c r="DN37" s="2">
        <f t="shared" si="41"/>
        <v>69.183835548172752</v>
      </c>
      <c r="DO37" s="2">
        <f t="shared" si="41"/>
        <v>69.809390365448493</v>
      </c>
      <c r="DP37" s="2">
        <f t="shared" si="41"/>
        <v>70.814141085271302</v>
      </c>
      <c r="DQ37" s="2">
        <f t="shared" si="41"/>
        <v>70.15476998123826</v>
      </c>
      <c r="DR37" s="2">
        <f t="shared" si="41"/>
        <v>69.964552766531725</v>
      </c>
      <c r="DS37" s="2">
        <f t="shared" si="41"/>
        <v>76.471137523452143</v>
      </c>
      <c r="DT37" s="2">
        <f t="shared" si="41"/>
        <v>71.644586116322699</v>
      </c>
      <c r="DU37" s="2">
        <f t="shared" si="41"/>
        <v>69.623144599303117</v>
      </c>
      <c r="DV37" s="2">
        <f t="shared" si="41"/>
        <v>67.650906378986875</v>
      </c>
      <c r="DW37" s="2">
        <f t="shared" si="41"/>
        <v>68.260997560975625</v>
      </c>
      <c r="DX37" s="2">
        <f t="shared" si="41"/>
        <v>67.367519699812405</v>
      </c>
      <c r="DY37" s="2">
        <f t="shared" si="41"/>
        <v>63.707652916073975</v>
      </c>
      <c r="EA37" s="2">
        <f t="shared" si="42"/>
        <v>68.483832369264434</v>
      </c>
      <c r="EB37" s="2">
        <f t="shared" si="42"/>
        <v>70.899812408830101</v>
      </c>
      <c r="EC37" s="2">
        <f t="shared" si="42"/>
        <v>71.653164785767927</v>
      </c>
      <c r="ED37" s="2">
        <f t="shared" si="42"/>
        <v>76.322971305595402</v>
      </c>
      <c r="EE37" s="2">
        <f t="shared" si="42"/>
        <v>73.270083118435537</v>
      </c>
      <c r="EF37" s="2">
        <f t="shared" si="42"/>
        <v>71.964596335728302</v>
      </c>
      <c r="EG37" s="2">
        <f t="shared" si="42"/>
        <v>73.751557540384383</v>
      </c>
      <c r="EH37" s="2">
        <f t="shared" si="42"/>
        <v>74.822101768127638</v>
      </c>
      <c r="EI37" s="2">
        <f t="shared" si="42"/>
        <v>71.112836526040951</v>
      </c>
      <c r="EJ37" s="2">
        <f t="shared" si="42"/>
        <v>69.217748982565425</v>
      </c>
      <c r="EK37" s="2">
        <f t="shared" si="42"/>
        <v>68.644193902570592</v>
      </c>
      <c r="EL37" s="2">
        <f t="shared" si="42"/>
        <v>71.636655299521095</v>
      </c>
      <c r="EM37" s="2">
        <f t="shared" si="42"/>
        <v>71.261870283398807</v>
      </c>
      <c r="EN37" s="2">
        <f t="shared" si="42"/>
        <v>67.873314452640017</v>
      </c>
      <c r="EO37" s="2">
        <f t="shared" si="42"/>
        <v>66.267920908086325</v>
      </c>
      <c r="EQ37" s="2">
        <f t="shared" si="43"/>
        <v>66.538890365868028</v>
      </c>
      <c r="ER37" s="2">
        <f t="shared" si="43"/>
        <v>69.824946149639359</v>
      </c>
      <c r="ES37" s="2">
        <f t="shared" si="43"/>
        <v>69.981597180357682</v>
      </c>
      <c r="ET37" s="2">
        <f t="shared" si="43"/>
        <v>73.758157168085802</v>
      </c>
      <c r="EU37" s="2">
        <f t="shared" si="43"/>
        <v>71.458580484654931</v>
      </c>
      <c r="EV37" s="2">
        <f t="shared" si="43"/>
        <v>69.971703752403215</v>
      </c>
      <c r="EW37" s="2">
        <f t="shared" si="43"/>
        <v>72.343798455312125</v>
      </c>
      <c r="EX37" s="2">
        <f t="shared" si="43"/>
        <v>72.13542200254804</v>
      </c>
      <c r="EY37" s="2">
        <f t="shared" si="43"/>
        <v>68.612896474349157</v>
      </c>
      <c r="EZ37" s="2">
        <f t="shared" si="43"/>
        <v>68.977051679256007</v>
      </c>
      <c r="FA37" s="2">
        <f t="shared" si="43"/>
        <v>67.813585433302876</v>
      </c>
      <c r="FB37" s="2">
        <f t="shared" si="43"/>
        <v>67.988537980624656</v>
      </c>
      <c r="FC37" s="2">
        <f t="shared" si="43"/>
        <v>69.069750688574146</v>
      </c>
      <c r="FD37" s="2">
        <f t="shared" si="43"/>
        <v>68.189380065768859</v>
      </c>
      <c r="FE37" s="2">
        <f t="shared" si="43"/>
        <v>68.919640591285685</v>
      </c>
      <c r="FG37" s="2">
        <f t="shared" si="44"/>
        <v>4.5318891922713621E-2</v>
      </c>
      <c r="FH37" s="2">
        <f t="shared" si="44"/>
        <v>4.0879621589765776E-2</v>
      </c>
      <c r="FI37" s="2">
        <f t="shared" si="44"/>
        <v>4.2433366638720271E-2</v>
      </c>
      <c r="FJ37" s="2">
        <f t="shared" si="44"/>
        <v>4.3379372103257235E-2</v>
      </c>
      <c r="FK37" s="2">
        <f t="shared" si="44"/>
        <v>4.6410190186128249E-2</v>
      </c>
      <c r="FL37" s="2">
        <f t="shared" si="44"/>
        <v>4.0935764665701535E-2</v>
      </c>
      <c r="FM37" s="2">
        <f t="shared" si="44"/>
        <v>3.7807726689499645E-2</v>
      </c>
      <c r="FN37" s="2">
        <f t="shared" si="44"/>
        <v>3.5812245182168877E-2</v>
      </c>
      <c r="FO37" s="2">
        <f t="shared" si="44"/>
        <v>3.8530995351111076E-2</v>
      </c>
      <c r="FP37" s="2">
        <f t="shared" si="44"/>
        <v>3.5880333831759537E-2</v>
      </c>
      <c r="FQ37" s="2">
        <f t="shared" si="44"/>
        <v>3.6426493061679562E-2</v>
      </c>
      <c r="FR37" s="2">
        <f t="shared" si="44"/>
        <v>3.517282035756164E-2</v>
      </c>
      <c r="FS37" s="2">
        <f t="shared" si="44"/>
        <v>3.7800941155908249E-2</v>
      </c>
      <c r="FT37" s="2">
        <f t="shared" si="44"/>
        <v>4.158995894664895E-2</v>
      </c>
      <c r="FU37" s="2">
        <f t="shared" si="44"/>
        <v>3.2648791926205172E-2</v>
      </c>
      <c r="FW37" s="2">
        <f t="shared" si="53"/>
        <v>1.3314825924439239E-6</v>
      </c>
      <c r="FX37" s="2">
        <f t="shared" si="45"/>
        <v>1.460560669587292E-6</v>
      </c>
      <c r="FY37" s="2">
        <f t="shared" si="45"/>
        <v>1.692956175678234E-6</v>
      </c>
      <c r="FZ37" s="2">
        <f t="shared" si="45"/>
        <v>1.8752998380859833E-6</v>
      </c>
      <c r="GA37" s="2">
        <f t="shared" si="45"/>
        <v>1.668840677670368E-6</v>
      </c>
      <c r="GB37" s="2">
        <f t="shared" si="45"/>
        <v>1.5883243203534658E-6</v>
      </c>
      <c r="GC37" s="2">
        <f t="shared" si="45"/>
        <v>1.6785449290513723E-6</v>
      </c>
      <c r="GD37" s="2">
        <f t="shared" si="45"/>
        <v>2.092617058433976E-6</v>
      </c>
      <c r="GE37" s="2">
        <f t="shared" si="45"/>
        <v>2.3643431688176086E-6</v>
      </c>
      <c r="GF37" s="2">
        <f t="shared" si="45"/>
        <v>2.066391958155927E-6</v>
      </c>
      <c r="GG37" s="2">
        <f t="shared" si="45"/>
        <v>2.092637786136486E-6</v>
      </c>
      <c r="GH37" s="2">
        <f t="shared" si="45"/>
        <v>1.7035124641794829E-6</v>
      </c>
      <c r="GI37" s="2">
        <f t="shared" si="45"/>
        <v>1.3457574120225114E-6</v>
      </c>
      <c r="GJ37" s="2">
        <f t="shared" si="45"/>
        <v>8.813060319906928E-7</v>
      </c>
      <c r="GK37" s="2">
        <f t="shared" si="45"/>
        <v>7.7062443168298403E-7</v>
      </c>
      <c r="GM37" s="86">
        <f t="shared" si="54"/>
        <v>1.510611801336819E-10</v>
      </c>
      <c r="GN37" s="86">
        <f t="shared" si="46"/>
        <v>1.4056532712893892E-11</v>
      </c>
      <c r="GO37" s="86">
        <f t="shared" si="46"/>
        <v>3.4118841918705818E-11</v>
      </c>
      <c r="GP37" s="86">
        <f t="shared" si="46"/>
        <v>3.6652967520783961E-11</v>
      </c>
      <c r="GQ37" s="86">
        <f t="shared" si="46"/>
        <v>3.0923092920157217E-10</v>
      </c>
      <c r="GR37" s="86">
        <f t="shared" si="46"/>
        <v>2.2515542769770299E-11</v>
      </c>
      <c r="GS37" s="86">
        <f t="shared" si="46"/>
        <v>6.1146696212340682E-13</v>
      </c>
      <c r="GT37" s="86">
        <f t="shared" si="46"/>
        <v>9.5786495575817514E-14</v>
      </c>
      <c r="GU37" s="86">
        <f t="shared" si="46"/>
        <v>6.1756363682643237E-13</v>
      </c>
      <c r="GV37" s="86">
        <f t="shared" si="46"/>
        <v>2.3883977864222456E-13</v>
      </c>
      <c r="GW37" s="86">
        <f t="shared" si="46"/>
        <v>2.8579629796754301E-13</v>
      </c>
      <c r="GX37" s="86">
        <f t="shared" si="46"/>
        <v>2.326584567124856E-13</v>
      </c>
      <c r="GY37" s="86">
        <f t="shared" si="46"/>
        <v>1.259573843465291E-12</v>
      </c>
      <c r="GZ37" s="86">
        <f t="shared" si="46"/>
        <v>1.6336761890395699E-12</v>
      </c>
      <c r="HA37" s="86">
        <f t="shared" si="46"/>
        <v>1.3496812717370767E-15</v>
      </c>
      <c r="HC37" s="86">
        <f t="shared" si="58"/>
        <v>3.1916051336731404E-31</v>
      </c>
      <c r="HD37" s="86">
        <f t="shared" si="47"/>
        <v>6.6692017586279951E-30</v>
      </c>
      <c r="HE37" s="86">
        <f t="shared" si="47"/>
        <v>4.3746891443102489E-35</v>
      </c>
      <c r="HF37" s="86">
        <f t="shared" si="47"/>
        <v>1.0902958034440443E-35</v>
      </c>
      <c r="HG37" s="86">
        <f t="shared" si="47"/>
        <v>7.5373659068155728E-31</v>
      </c>
      <c r="HH37" s="86">
        <f t="shared" si="47"/>
        <v>1.1626014412057354E-36</v>
      </c>
      <c r="HI37" s="86">
        <f t="shared" si="47"/>
        <v>8.0682294880798115E-36</v>
      </c>
      <c r="HJ37" s="86">
        <f t="shared" si="47"/>
        <v>1.0414847394819012E-36</v>
      </c>
      <c r="HK37" s="86">
        <f t="shared" si="47"/>
        <v>1.6719312577708269E-38</v>
      </c>
      <c r="HL37" s="86">
        <f t="shared" si="47"/>
        <v>5.5489816833815961E-31</v>
      </c>
      <c r="HM37" s="86">
        <f t="shared" si="47"/>
        <v>1.9989067512844172E-32</v>
      </c>
      <c r="HN37" s="86">
        <f t="shared" si="47"/>
        <v>6.4446928114878891E-35</v>
      </c>
      <c r="HO37" s="86">
        <f t="shared" si="47"/>
        <v>2.3564599188382586E-32</v>
      </c>
      <c r="HP37" s="86">
        <f t="shared" si="47"/>
        <v>4.3899758736077307E-36</v>
      </c>
      <c r="HQ37" s="86">
        <f t="shared" si="47"/>
        <v>2.7975087560477699E-34</v>
      </c>
      <c r="HS37" s="86">
        <f t="shared" si="55"/>
        <v>1.1244186272121692E-111</v>
      </c>
      <c r="HT37" s="86">
        <f t="shared" si="48"/>
        <v>7.4956256278811617E-107</v>
      </c>
      <c r="HU37" s="86">
        <f t="shared" si="48"/>
        <v>3.6092567915327867E-124</v>
      </c>
      <c r="HV37" s="86">
        <f t="shared" si="48"/>
        <v>6.317432785537227E-127</v>
      </c>
      <c r="HW37" s="86">
        <f t="shared" si="48"/>
        <v>1.545221667003807E-109</v>
      </c>
      <c r="HX37" s="86">
        <f t="shared" si="48"/>
        <v>2.8626767289906483E-131</v>
      </c>
      <c r="HY37" s="86">
        <f t="shared" si="48"/>
        <v>3.8644555922831876E-130</v>
      </c>
      <c r="HZ37" s="86">
        <f t="shared" si="48"/>
        <v>2.8486715553535538E-132</v>
      </c>
      <c r="IA37" s="86">
        <f t="shared" si="48"/>
        <v>1.2278874455027822E-137</v>
      </c>
      <c r="IB37" s="86">
        <f t="shared" si="48"/>
        <v>4.7391879193283766E-109</v>
      </c>
      <c r="IC37" s="86">
        <f t="shared" si="48"/>
        <v>2.0234622592442094E-114</v>
      </c>
      <c r="ID37" s="86">
        <f t="shared" si="48"/>
        <v>8.4922861347584863E-125</v>
      </c>
      <c r="IE37" s="86">
        <f t="shared" si="48"/>
        <v>5.3792946617897129E-116</v>
      </c>
      <c r="IF37" s="86">
        <f t="shared" si="48"/>
        <v>1.4375264984252334E-41</v>
      </c>
      <c r="IG37" s="86">
        <f t="shared" si="48"/>
        <v>1.9824272646485989E-44</v>
      </c>
      <c r="II37" s="86">
        <f t="shared" si="56"/>
        <v>9.8716369008972513E-298</v>
      </c>
      <c r="IJ37" s="86">
        <f t="shared" si="49"/>
        <v>1.0887094603155768E-282</v>
      </c>
      <c r="IK37" s="86">
        <f t="shared" si="49"/>
        <v>0</v>
      </c>
      <c r="IL37" s="86">
        <f t="shared" si="49"/>
        <v>0</v>
      </c>
      <c r="IM37" s="86">
        <f t="shared" si="49"/>
        <v>1.7840416102689499E-293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7.6961628812954056E-287</v>
      </c>
      <c r="IS37" s="86">
        <f t="shared" si="49"/>
        <v>7.3828497004949532E-301</v>
      </c>
      <c r="IT37" s="86">
        <f t="shared" si="49"/>
        <v>0</v>
      </c>
      <c r="IU37" s="86">
        <f t="shared" si="49"/>
        <v>0</v>
      </c>
      <c r="IV37" s="86">
        <f t="shared" si="49"/>
        <v>2.5605375725525439E-145</v>
      </c>
      <c r="IW37" s="86">
        <f t="shared" si="49"/>
        <v>7.8891401782779821E-180</v>
      </c>
      <c r="IY37" s="86">
        <f t="shared" si="57"/>
        <v>1.510611801336819E-10</v>
      </c>
      <c r="IZ37" s="86">
        <f t="shared" si="50"/>
        <v>1.4056532712893892E-11</v>
      </c>
      <c r="JA37" s="86">
        <f t="shared" si="50"/>
        <v>3.4118841918705818E-11</v>
      </c>
      <c r="JB37" s="86">
        <f t="shared" si="50"/>
        <v>3.6652967520783961E-11</v>
      </c>
      <c r="JC37" s="86">
        <f t="shared" si="50"/>
        <v>3.0923092920157217E-10</v>
      </c>
      <c r="JD37" s="86">
        <f t="shared" si="50"/>
        <v>2.2515542769770299E-11</v>
      </c>
      <c r="JE37" s="86">
        <f t="shared" si="50"/>
        <v>6.1146696212340682E-13</v>
      </c>
      <c r="JF37" s="86">
        <f t="shared" si="50"/>
        <v>9.5786495575817514E-14</v>
      </c>
      <c r="JG37" s="86">
        <f t="shared" si="50"/>
        <v>6.1756363682643237E-13</v>
      </c>
      <c r="JH37" s="86">
        <f t="shared" si="50"/>
        <v>2.3883977864222456E-13</v>
      </c>
      <c r="JI37" s="86">
        <f t="shared" si="50"/>
        <v>2.8579629796754301E-13</v>
      </c>
      <c r="JJ37" s="86">
        <f t="shared" si="50"/>
        <v>2.326584567124856E-13</v>
      </c>
      <c r="JK37" s="86">
        <f t="shared" si="50"/>
        <v>1.259573843465291E-12</v>
      </c>
      <c r="JL37" s="86">
        <f t="shared" si="50"/>
        <v>1.6336761890395699E-12</v>
      </c>
      <c r="JM37" s="86">
        <f t="shared" si="50"/>
        <v>1.3496812717370767E-15</v>
      </c>
    </row>
    <row r="38" spans="2:273" x14ac:dyDescent="0.25">
      <c r="B38" s="2">
        <v>11</v>
      </c>
      <c r="C38" s="37">
        <v>63.890999999999998</v>
      </c>
      <c r="D38" s="37">
        <v>69.256</v>
      </c>
      <c r="E38" s="37">
        <v>68.643000000000001</v>
      </c>
      <c r="F38" s="37">
        <v>69.233000000000004</v>
      </c>
      <c r="G38" s="37">
        <v>69.790999999999997</v>
      </c>
      <c r="H38" s="37">
        <v>71.295000000000002</v>
      </c>
      <c r="I38" s="37">
        <v>70.864000000000004</v>
      </c>
      <c r="J38" s="37">
        <v>70.644000000000005</v>
      </c>
      <c r="K38" s="37">
        <v>77.114000000000004</v>
      </c>
      <c r="L38" s="37">
        <v>71.710999999999999</v>
      </c>
      <c r="M38" s="37">
        <v>70.778000000000006</v>
      </c>
      <c r="N38" s="37">
        <v>68.444000000000003</v>
      </c>
      <c r="O38" s="37">
        <v>69.340999999999994</v>
      </c>
      <c r="P38" s="37">
        <v>68.340999999999994</v>
      </c>
      <c r="Q38" s="37">
        <v>64.744</v>
      </c>
      <c r="S38" s="4">
        <f t="shared" si="7"/>
        <v>65.113914806816979</v>
      </c>
      <c r="T38" s="4">
        <f t="shared" si="7"/>
        <v>69.585147537404382</v>
      </c>
      <c r="U38" s="4">
        <f t="shared" si="7"/>
        <v>69.960362356925074</v>
      </c>
      <c r="V38" s="4">
        <f t="shared" si="7"/>
        <v>69.708444046757776</v>
      </c>
      <c r="W38" s="4">
        <f t="shared" si="7"/>
        <v>70.15754696697897</v>
      </c>
      <c r="X38" s="4">
        <f t="shared" si="7"/>
        <v>70.983426269375286</v>
      </c>
      <c r="Y38" s="4">
        <f t="shared" si="7"/>
        <v>70.514300756886243</v>
      </c>
      <c r="Z38" s="4">
        <f t="shared" si="7"/>
        <v>70.387377727049284</v>
      </c>
      <c r="AA38" s="4">
        <f t="shared" si="7"/>
        <v>76.272254647308429</v>
      </c>
      <c r="AB38" s="4">
        <f t="shared" si="7"/>
        <v>71.667217158529752</v>
      </c>
      <c r="AC38" s="4">
        <f t="shared" si="7"/>
        <v>69.734447612023857</v>
      </c>
      <c r="AD38" s="4">
        <f t="shared" si="7"/>
        <v>67.960748028619591</v>
      </c>
      <c r="AE38" s="4">
        <f t="shared" si="7"/>
        <v>68.545102217986056</v>
      </c>
      <c r="AF38" s="4">
        <f t="shared" si="7"/>
        <v>67.472421591714664</v>
      </c>
      <c r="AG38" s="4">
        <f t="shared" si="7"/>
        <v>63.872575410094505</v>
      </c>
      <c r="AI38" s="4">
        <f t="shared" si="8"/>
        <v>-1.2229148068169806</v>
      </c>
      <c r="AJ38" s="4">
        <f t="shared" si="8"/>
        <v>-0.3291475374043813</v>
      </c>
      <c r="AK38" s="4">
        <f t="shared" si="8"/>
        <v>-1.3173623569250736</v>
      </c>
      <c r="AL38" s="4">
        <f t="shared" si="8"/>
        <v>-0.4754440467577723</v>
      </c>
      <c r="AM38" s="4">
        <f t="shared" si="8"/>
        <v>-0.36654696697897293</v>
      </c>
      <c r="AN38" s="4">
        <f t="shared" si="8"/>
        <v>0.31157373062471549</v>
      </c>
      <c r="AO38" s="4">
        <f t="shared" si="8"/>
        <v>0.34969924311376133</v>
      </c>
      <c r="AP38" s="4">
        <f t="shared" si="8"/>
        <v>0.25662227295072171</v>
      </c>
      <c r="AQ38" s="4">
        <f t="shared" si="8"/>
        <v>0.84174535269157502</v>
      </c>
      <c r="AR38" s="4">
        <f t="shared" si="8"/>
        <v>4.3782841470246581E-2</v>
      </c>
      <c r="AS38" s="4">
        <f t="shared" si="8"/>
        <v>1.043552387976149</v>
      </c>
      <c r="AT38" s="4">
        <f t="shared" si="8"/>
        <v>0.48325197138041176</v>
      </c>
      <c r="AU38" s="4">
        <f t="shared" si="8"/>
        <v>0.79589778201393813</v>
      </c>
      <c r="AV38" s="4">
        <f t="shared" si="8"/>
        <v>0.86857840828533028</v>
      </c>
      <c r="AW38" s="4">
        <f t="shared" si="8"/>
        <v>0.87142458990549443</v>
      </c>
      <c r="AY38" s="2">
        <f t="shared" si="51"/>
        <v>65.113914343237042</v>
      </c>
      <c r="AZ38" s="2">
        <f t="shared" si="9"/>
        <v>69.585147481577806</v>
      </c>
      <c r="BA38" s="2">
        <f t="shared" si="9"/>
        <v>69.960362229081198</v>
      </c>
      <c r="BB38" s="2">
        <f t="shared" si="9"/>
        <v>69.708443915850168</v>
      </c>
      <c r="BC38" s="2">
        <f t="shared" si="9"/>
        <v>70.157546019243057</v>
      </c>
      <c r="BD38" s="2">
        <f t="shared" si="9"/>
        <v>70.983426183408085</v>
      </c>
      <c r="BE38" s="2">
        <f t="shared" si="9"/>
        <v>70.514300753938073</v>
      </c>
      <c r="BF38" s="2">
        <f t="shared" si="9"/>
        <v>70.387377726546077</v>
      </c>
      <c r="BG38" s="2">
        <f t="shared" si="9"/>
        <v>76.272254644297377</v>
      </c>
      <c r="BH38" s="2">
        <f t="shared" si="9"/>
        <v>71.667217157334534</v>
      </c>
      <c r="BI38" s="2">
        <f t="shared" si="9"/>
        <v>69.734447610604164</v>
      </c>
      <c r="BJ38" s="2">
        <f t="shared" si="9"/>
        <v>67.960748027507464</v>
      </c>
      <c r="BK38" s="2">
        <f t="shared" si="9"/>
        <v>68.545102212353299</v>
      </c>
      <c r="BL38" s="2">
        <f t="shared" si="9"/>
        <v>67.472421584451226</v>
      </c>
      <c r="BM38" s="2">
        <f t="shared" si="9"/>
        <v>63.872575410088629</v>
      </c>
      <c r="BO38" s="2">
        <f t="shared" si="10"/>
        <v>63.890999999999998</v>
      </c>
      <c r="BP38" s="2">
        <f t="shared" si="11"/>
        <v>69.256</v>
      </c>
      <c r="BQ38" s="2">
        <f t="shared" si="12"/>
        <v>68.643000000000001</v>
      </c>
      <c r="BR38" s="2">
        <f t="shared" si="13"/>
        <v>69.233000000000004</v>
      </c>
      <c r="BS38" s="2">
        <f t="shared" si="14"/>
        <v>69.790999999999997</v>
      </c>
      <c r="BT38" s="2">
        <f t="shared" si="15"/>
        <v>71.295000000000002</v>
      </c>
      <c r="BU38" s="2">
        <f t="shared" si="16"/>
        <v>70.864000000000004</v>
      </c>
      <c r="BV38" s="2">
        <f t="shared" si="17"/>
        <v>70.644000000000005</v>
      </c>
      <c r="BW38" s="2">
        <f t="shared" si="18"/>
        <v>77.114000000000004</v>
      </c>
      <c r="BX38" s="2">
        <f t="shared" si="19"/>
        <v>71.710999999999999</v>
      </c>
      <c r="BY38" s="2">
        <f t="shared" si="20"/>
        <v>70.778000000000006</v>
      </c>
      <c r="BZ38" s="2">
        <f t="shared" si="21"/>
        <v>68.444000000000003</v>
      </c>
      <c r="CA38" s="2">
        <f t="shared" si="22"/>
        <v>69.340999999999994</v>
      </c>
      <c r="CB38" s="2">
        <f t="shared" si="23"/>
        <v>68.340999999999994</v>
      </c>
      <c r="CC38" s="2">
        <f t="shared" si="24"/>
        <v>64.744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64.94439051646026</v>
      </c>
      <c r="DL38" s="2">
        <f t="shared" si="41"/>
        <v>69.529401993355478</v>
      </c>
      <c r="DM38" s="2">
        <f t="shared" si="41"/>
        <v>69.884423467230434</v>
      </c>
      <c r="DN38" s="2">
        <f t="shared" si="41"/>
        <v>69.387882210812435</v>
      </c>
      <c r="DO38" s="2">
        <f t="shared" si="41"/>
        <v>69.998803080640286</v>
      </c>
      <c r="DP38" s="2">
        <f t="shared" si="41"/>
        <v>70.943587315010561</v>
      </c>
      <c r="DQ38" s="2">
        <f t="shared" si="41"/>
        <v>70.380694465290802</v>
      </c>
      <c r="DR38" s="2">
        <f t="shared" si="41"/>
        <v>70.212813090418365</v>
      </c>
      <c r="DS38" s="2">
        <f t="shared" si="41"/>
        <v>76.504669418386484</v>
      </c>
      <c r="DT38" s="2">
        <f t="shared" si="41"/>
        <v>71.771924108818013</v>
      </c>
      <c r="DU38" s="2">
        <f t="shared" si="41"/>
        <v>69.78456585365852</v>
      </c>
      <c r="DV38" s="2">
        <f t="shared" si="41"/>
        <v>67.820059193245783</v>
      </c>
      <c r="DW38" s="2">
        <f t="shared" si="41"/>
        <v>68.434316550522652</v>
      </c>
      <c r="DX38" s="2">
        <f t="shared" si="41"/>
        <v>67.458557129455926</v>
      </c>
      <c r="DY38" s="2">
        <f t="shared" si="41"/>
        <v>63.786958985301098</v>
      </c>
      <c r="EA38" s="2">
        <f t="shared" si="42"/>
        <v>68.370911435941522</v>
      </c>
      <c r="EB38" s="2">
        <f t="shared" si="42"/>
        <v>70.778008566654577</v>
      </c>
      <c r="EC38" s="2">
        <f t="shared" si="42"/>
        <v>71.523306334415693</v>
      </c>
      <c r="ED38" s="2">
        <f t="shared" si="42"/>
        <v>76.155709258165231</v>
      </c>
      <c r="EE38" s="2">
        <f t="shared" si="42"/>
        <v>73.132307330700826</v>
      </c>
      <c r="EF38" s="2">
        <f t="shared" si="42"/>
        <v>71.834742573481407</v>
      </c>
      <c r="EG38" s="2">
        <f t="shared" si="42"/>
        <v>73.615408796132527</v>
      </c>
      <c r="EH38" s="2">
        <f t="shared" si="42"/>
        <v>74.673870802856655</v>
      </c>
      <c r="EI38" s="2">
        <f t="shared" si="42"/>
        <v>70.983221622921533</v>
      </c>
      <c r="EJ38" s="2">
        <f t="shared" si="42"/>
        <v>69.101270336130213</v>
      </c>
      <c r="EK38" s="2">
        <f t="shared" si="42"/>
        <v>68.525391923919784</v>
      </c>
      <c r="EL38" s="2">
        <f t="shared" si="42"/>
        <v>71.480593637607839</v>
      </c>
      <c r="EM38" s="2">
        <f t="shared" si="42"/>
        <v>71.117031152802397</v>
      </c>
      <c r="EN38" s="2">
        <f t="shared" si="42"/>
        <v>67.763798904549745</v>
      </c>
      <c r="EO38" s="2">
        <f t="shared" si="42"/>
        <v>66.186038026521061</v>
      </c>
      <c r="EQ38" s="2">
        <f t="shared" si="43"/>
        <v>66.445147756469623</v>
      </c>
      <c r="ER38" s="2">
        <f t="shared" si="43"/>
        <v>69.713960787835987</v>
      </c>
      <c r="ES38" s="2">
        <f t="shared" si="43"/>
        <v>69.868555091960943</v>
      </c>
      <c r="ET38" s="2">
        <f t="shared" si="43"/>
        <v>73.6166056858263</v>
      </c>
      <c r="EU38" s="2">
        <f t="shared" si="43"/>
        <v>71.339171409426825</v>
      </c>
      <c r="EV38" s="2">
        <f t="shared" si="43"/>
        <v>69.861596583914391</v>
      </c>
      <c r="EW38" s="2">
        <f t="shared" si="43"/>
        <v>72.221759156018365</v>
      </c>
      <c r="EX38" s="2">
        <f t="shared" si="43"/>
        <v>72.014877144969276</v>
      </c>
      <c r="EY38" s="2">
        <f t="shared" si="43"/>
        <v>68.508864364899779</v>
      </c>
      <c r="EZ38" s="2">
        <f t="shared" si="43"/>
        <v>68.862999107918569</v>
      </c>
      <c r="FA38" s="2">
        <f t="shared" si="43"/>
        <v>67.703335040066079</v>
      </c>
      <c r="FB38" s="2">
        <f t="shared" si="43"/>
        <v>67.870324921785837</v>
      </c>
      <c r="FC38" s="2">
        <f t="shared" si="43"/>
        <v>68.946858793847312</v>
      </c>
      <c r="FD38" s="2">
        <f t="shared" si="43"/>
        <v>68.076666387409944</v>
      </c>
      <c r="FE38" s="2">
        <f t="shared" si="43"/>
        <v>68.81032884305894</v>
      </c>
      <c r="FG38" s="2">
        <f t="shared" si="44"/>
        <v>4.9474858686886176E-2</v>
      </c>
      <c r="FH38" s="2">
        <f t="shared" si="44"/>
        <v>4.4647524254585513E-2</v>
      </c>
      <c r="FI38" s="2">
        <f t="shared" si="44"/>
        <v>4.6337560217530237E-2</v>
      </c>
      <c r="FJ38" s="2">
        <f t="shared" si="44"/>
        <v>4.7366299960546525E-2</v>
      </c>
      <c r="FK38" s="2">
        <f t="shared" si="44"/>
        <v>5.0660923713220132E-2</v>
      </c>
      <c r="FL38" s="2">
        <f t="shared" si="44"/>
        <v>4.4708600859728637E-2</v>
      </c>
      <c r="FM38" s="2">
        <f t="shared" si="44"/>
        <v>4.130468411639078E-2</v>
      </c>
      <c r="FN38" s="2">
        <f t="shared" si="44"/>
        <v>3.9132140506624349E-2</v>
      </c>
      <c r="FO38" s="2">
        <f t="shared" si="44"/>
        <v>4.2091923721921408E-2</v>
      </c>
      <c r="FP38" s="2">
        <f t="shared" si="44"/>
        <v>3.9206284502493895E-2</v>
      </c>
      <c r="FQ38" s="2">
        <f t="shared" si="44"/>
        <v>3.980098033760307E-2</v>
      </c>
      <c r="FR38" s="2">
        <f t="shared" si="44"/>
        <v>3.8435802173428339E-2</v>
      </c>
      <c r="FS38" s="2">
        <f t="shared" si="44"/>
        <v>4.1297297904388179E-2</v>
      </c>
      <c r="FT38" s="2">
        <f t="shared" si="44"/>
        <v>4.5420233377130415E-2</v>
      </c>
      <c r="FU38" s="2">
        <f t="shared" si="44"/>
        <v>3.5686280385983281E-2</v>
      </c>
      <c r="FW38" s="2">
        <f t="shared" si="53"/>
        <v>1.45994144361629E-6</v>
      </c>
      <c r="FX38" s="2">
        <f t="shared" si="45"/>
        <v>1.6014727026796202E-6</v>
      </c>
      <c r="FY38" s="2">
        <f t="shared" si="45"/>
        <v>1.8562892304631814E-6</v>
      </c>
      <c r="FZ38" s="2">
        <f t="shared" si="45"/>
        <v>2.0562250116684933E-6</v>
      </c>
      <c r="GA38" s="2">
        <f t="shared" si="45"/>
        <v>1.8298471212846621E-6</v>
      </c>
      <c r="GB38" s="2">
        <f t="shared" si="45"/>
        <v>1.7415627187967715E-6</v>
      </c>
      <c r="GC38" s="2">
        <f t="shared" si="45"/>
        <v>1.8404876178974791E-6</v>
      </c>
      <c r="GD38" s="2">
        <f t="shared" si="45"/>
        <v>2.2945085142074206E-6</v>
      </c>
      <c r="GE38" s="2">
        <f t="shared" si="45"/>
        <v>2.5924501414511056E-6</v>
      </c>
      <c r="GF38" s="2">
        <f t="shared" si="45"/>
        <v>2.2657532750990131E-6</v>
      </c>
      <c r="GG38" s="2">
        <f t="shared" si="45"/>
        <v>2.2945312416720973E-6</v>
      </c>
      <c r="GH38" s="2">
        <f t="shared" si="45"/>
        <v>1.8678639668441277E-6</v>
      </c>
      <c r="GI38" s="2">
        <f t="shared" si="45"/>
        <v>1.4755934679952476E-6</v>
      </c>
      <c r="GJ38" s="2">
        <f t="shared" si="45"/>
        <v>9.6633276604306403E-7</v>
      </c>
      <c r="GK38" s="2">
        <f t="shared" si="45"/>
        <v>8.4497282393320124E-7</v>
      </c>
      <c r="GM38" s="86">
        <f t="shared" si="54"/>
        <v>3.251057852415212E-10</v>
      </c>
      <c r="GN38" s="86">
        <f t="shared" si="46"/>
        <v>3.2881124641786221E-11</v>
      </c>
      <c r="GO38" s="86">
        <f t="shared" si="46"/>
        <v>7.7376906193913527E-11</v>
      </c>
      <c r="GP38" s="86">
        <f t="shared" si="46"/>
        <v>8.3346643710720777E-11</v>
      </c>
      <c r="GQ38" s="86">
        <f t="shared" si="46"/>
        <v>6.4725171560030462E-10</v>
      </c>
      <c r="GR38" s="86">
        <f t="shared" si="46"/>
        <v>5.1551976959260291E-11</v>
      </c>
      <c r="GS38" s="86">
        <f t="shared" si="46"/>
        <v>1.615237504990432E-12</v>
      </c>
      <c r="GT38" s="86">
        <f t="shared" si="46"/>
        <v>2.7067877200891017E-13</v>
      </c>
      <c r="GU38" s="86">
        <f t="shared" si="46"/>
        <v>1.640236266684206E-12</v>
      </c>
      <c r="GV38" s="86">
        <f t="shared" si="46"/>
        <v>6.4791979504032684E-13</v>
      </c>
      <c r="GW38" s="86">
        <f t="shared" si="46"/>
        <v>7.7264677025562765E-13</v>
      </c>
      <c r="GX38" s="86">
        <f t="shared" si="46"/>
        <v>6.2801156603946551E-13</v>
      </c>
      <c r="GY38" s="86">
        <f t="shared" si="46"/>
        <v>3.2188011813921899E-12</v>
      </c>
      <c r="GZ38" s="86">
        <f t="shared" si="46"/>
        <v>4.2473167681698811E-12</v>
      </c>
      <c r="HA38" s="86">
        <f t="shared" si="46"/>
        <v>4.4782610094216515E-15</v>
      </c>
      <c r="HC38" s="86">
        <f t="shared" si="58"/>
        <v>1.8211409385448378E-30</v>
      </c>
      <c r="HD38" s="86">
        <f t="shared" si="47"/>
        <v>3.543652315169288E-29</v>
      </c>
      <c r="HE38" s="86">
        <f t="shared" si="47"/>
        <v>3.1812883445254605E-34</v>
      </c>
      <c r="HF38" s="86">
        <f t="shared" si="47"/>
        <v>8.4061171872286988E-35</v>
      </c>
      <c r="HG38" s="86">
        <f t="shared" si="47"/>
        <v>4.3250194805821264E-30</v>
      </c>
      <c r="HH38" s="86">
        <f t="shared" si="47"/>
        <v>9.3882626381449969E-36</v>
      </c>
      <c r="HI38" s="86">
        <f t="shared" si="47"/>
        <v>6.3372699677525933E-35</v>
      </c>
      <c r="HJ38" s="86">
        <f t="shared" si="47"/>
        <v>8.6458000320568306E-36</v>
      </c>
      <c r="HK38" s="86">
        <f t="shared" si="47"/>
        <v>1.5874514358135993E-37</v>
      </c>
      <c r="HL38" s="86">
        <f t="shared" si="47"/>
        <v>3.2228031177282095E-30</v>
      </c>
      <c r="HM38" s="86">
        <f t="shared" si="47"/>
        <v>1.2674693702484388E-31</v>
      </c>
      <c r="HN38" s="86">
        <f t="shared" si="47"/>
        <v>4.642577726064403E-34</v>
      </c>
      <c r="HO38" s="86">
        <f t="shared" si="47"/>
        <v>1.4405468418765668E-31</v>
      </c>
      <c r="HP38" s="86">
        <f t="shared" si="47"/>
        <v>3.4363928097849615E-35</v>
      </c>
      <c r="HQ38" s="86">
        <f t="shared" si="47"/>
        <v>1.8782004672325403E-33</v>
      </c>
      <c r="HS38" s="86">
        <f t="shared" si="55"/>
        <v>7.9341675730653597E-110</v>
      </c>
      <c r="HT38" s="86">
        <f t="shared" si="48"/>
        <v>4.4458505316952279E-105</v>
      </c>
      <c r="HU38" s="86">
        <f t="shared" si="48"/>
        <v>4.4553782210743994E-122</v>
      </c>
      <c r="HV38" s="86">
        <f t="shared" si="48"/>
        <v>9.0912144592938706E-125</v>
      </c>
      <c r="HW38" s="86">
        <f t="shared" si="48"/>
        <v>1.0889360675947762E-107</v>
      </c>
      <c r="HX38" s="86">
        <f t="shared" si="48"/>
        <v>4.6840236327835754E-129</v>
      </c>
      <c r="HY38" s="86">
        <f t="shared" si="48"/>
        <v>6.1445863855005193E-128</v>
      </c>
      <c r="HZ38" s="86">
        <f t="shared" si="48"/>
        <v>5.0697752254431E-130</v>
      </c>
      <c r="IA38" s="86">
        <f t="shared" si="48"/>
        <v>2.9604622865825966E-135</v>
      </c>
      <c r="IB38" s="86">
        <f t="shared" si="48"/>
        <v>3.3738583476008784E-107</v>
      </c>
      <c r="IC38" s="86">
        <f t="shared" si="48"/>
        <v>1.78752603143963E-112</v>
      </c>
      <c r="ID38" s="86">
        <f t="shared" si="48"/>
        <v>1.0498496709680703E-122</v>
      </c>
      <c r="IE38" s="86">
        <f t="shared" si="48"/>
        <v>4.5063345595875532E-114</v>
      </c>
      <c r="IF38" s="86">
        <f t="shared" si="48"/>
        <v>6.4463630194959371E-41</v>
      </c>
      <c r="IG38" s="86">
        <f t="shared" si="48"/>
        <v>9.5863669704872899E-44</v>
      </c>
      <c r="II38" s="86">
        <f t="shared" si="56"/>
        <v>1.0112686551571615E-293</v>
      </c>
      <c r="IJ38" s="86">
        <f t="shared" si="49"/>
        <v>7.405444218621922E-279</v>
      </c>
      <c r="IK38" s="86">
        <f t="shared" si="49"/>
        <v>0</v>
      </c>
      <c r="IL38" s="86">
        <f t="shared" si="49"/>
        <v>0</v>
      </c>
      <c r="IM38" s="86">
        <f t="shared" si="49"/>
        <v>1.8665073029414711E-289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7.5563479767037405E-283</v>
      </c>
      <c r="IS38" s="86">
        <f t="shared" si="49"/>
        <v>1.1500615280370635E-296</v>
      </c>
      <c r="IT38" s="86">
        <f t="shared" si="49"/>
        <v>0</v>
      </c>
      <c r="IU38" s="86">
        <f t="shared" si="49"/>
        <v>2.5797971583135319E-305</v>
      </c>
      <c r="IV38" s="86">
        <f t="shared" si="49"/>
        <v>1.9744561289074148E-143</v>
      </c>
      <c r="IW38" s="86">
        <f t="shared" si="49"/>
        <v>1.6434646021751391E-177</v>
      </c>
      <c r="IY38" s="86">
        <f t="shared" si="57"/>
        <v>3.251057852415212E-10</v>
      </c>
      <c r="IZ38" s="86">
        <f t="shared" si="50"/>
        <v>3.2881124641786221E-11</v>
      </c>
      <c r="JA38" s="86">
        <f t="shared" si="50"/>
        <v>7.7376906193913527E-11</v>
      </c>
      <c r="JB38" s="86">
        <f t="shared" si="50"/>
        <v>8.3346643710720777E-11</v>
      </c>
      <c r="JC38" s="86">
        <f t="shared" si="50"/>
        <v>6.4725171560030462E-10</v>
      </c>
      <c r="JD38" s="86">
        <f t="shared" si="50"/>
        <v>5.1551976959260291E-11</v>
      </c>
      <c r="JE38" s="86">
        <f t="shared" si="50"/>
        <v>1.615237504990432E-12</v>
      </c>
      <c r="JF38" s="86">
        <f t="shared" si="50"/>
        <v>2.7067877200891017E-13</v>
      </c>
      <c r="JG38" s="86">
        <f t="shared" si="50"/>
        <v>1.640236266684206E-12</v>
      </c>
      <c r="JH38" s="86">
        <f t="shared" si="50"/>
        <v>6.4791979504032684E-13</v>
      </c>
      <c r="JI38" s="86">
        <f t="shared" si="50"/>
        <v>7.7264677025562765E-13</v>
      </c>
      <c r="JJ38" s="86">
        <f t="shared" si="50"/>
        <v>6.2801156603946551E-13</v>
      </c>
      <c r="JK38" s="86">
        <f t="shared" si="50"/>
        <v>3.2188011813921899E-12</v>
      </c>
      <c r="JL38" s="86">
        <f t="shared" si="50"/>
        <v>4.2473167681698811E-12</v>
      </c>
      <c r="JM38" s="86">
        <f t="shared" si="50"/>
        <v>4.4782610094216515E-15</v>
      </c>
    </row>
    <row r="39" spans="2:273" x14ac:dyDescent="0.25">
      <c r="B39" s="2">
        <v>12</v>
      </c>
      <c r="C39" s="37">
        <v>66.347999999999999</v>
      </c>
      <c r="D39" s="37">
        <v>69.721000000000004</v>
      </c>
      <c r="E39" s="37">
        <v>69.594999999999999</v>
      </c>
      <c r="F39" s="37">
        <v>68.186000000000007</v>
      </c>
      <c r="G39" s="37">
        <v>70.488</v>
      </c>
      <c r="H39" s="37">
        <v>70.114000000000004</v>
      </c>
      <c r="I39" s="37">
        <v>71.114000000000004</v>
      </c>
      <c r="J39" s="37">
        <v>71.778000000000006</v>
      </c>
      <c r="K39" s="37">
        <v>76.682000000000002</v>
      </c>
      <c r="L39" s="37">
        <v>72.355999999999995</v>
      </c>
      <c r="M39" s="37">
        <v>69.533000000000001</v>
      </c>
      <c r="N39" s="37">
        <v>68.266999999999996</v>
      </c>
      <c r="O39" s="37">
        <v>68.864000000000004</v>
      </c>
      <c r="P39" s="37">
        <v>67.864000000000004</v>
      </c>
      <c r="Q39" s="37">
        <v>63.651000000000003</v>
      </c>
      <c r="S39" s="4">
        <f t="shared" si="7"/>
        <v>65.316996825175138</v>
      </c>
      <c r="T39" s="4">
        <f t="shared" si="7"/>
        <v>69.761027910032865</v>
      </c>
      <c r="U39" s="4">
        <f t="shared" si="7"/>
        <v>70.151355545855296</v>
      </c>
      <c r="V39" s="4">
        <f t="shared" si="7"/>
        <v>69.922622573953134</v>
      </c>
      <c r="W39" s="4">
        <f t="shared" si="7"/>
        <v>70.343342845470019</v>
      </c>
      <c r="X39" s="4">
        <f t="shared" si="7"/>
        <v>71.10387178466209</v>
      </c>
      <c r="Y39" s="4">
        <f t="shared" si="7"/>
        <v>70.73620079016672</v>
      </c>
      <c r="Z39" s="4">
        <f t="shared" si="7"/>
        <v>70.634811382254412</v>
      </c>
      <c r="AA39" s="4">
        <f t="shared" si="7"/>
        <v>76.276895091484249</v>
      </c>
      <c r="AB39" s="4">
        <f t="shared" si="7"/>
        <v>71.774443956519576</v>
      </c>
      <c r="AC39" s="4">
        <f t="shared" si="7"/>
        <v>69.879061358540028</v>
      </c>
      <c r="AD39" s="4">
        <f t="shared" si="7"/>
        <v>68.129249166777569</v>
      </c>
      <c r="AE39" s="4">
        <f t="shared" si="7"/>
        <v>68.714278039306691</v>
      </c>
      <c r="AF39" s="4">
        <f t="shared" si="7"/>
        <v>67.554785900587362</v>
      </c>
      <c r="AG39" s="4">
        <f t="shared" si="7"/>
        <v>63.953533919008031</v>
      </c>
      <c r="AI39" s="4">
        <f t="shared" si="8"/>
        <v>1.0310031748248605</v>
      </c>
      <c r="AJ39" s="4">
        <f t="shared" si="8"/>
        <v>-4.0027910032861769E-2</v>
      </c>
      <c r="AK39" s="4">
        <f t="shared" si="8"/>
        <v>-0.5563555458552969</v>
      </c>
      <c r="AL39" s="4">
        <f t="shared" si="8"/>
        <v>-1.7366225739531274</v>
      </c>
      <c r="AM39" s="4">
        <f t="shared" si="8"/>
        <v>0.1446571545299804</v>
      </c>
      <c r="AN39" s="4">
        <f t="shared" si="8"/>
        <v>-0.98987178466208547</v>
      </c>
      <c r="AO39" s="4">
        <f t="shared" si="8"/>
        <v>0.37779920983328452</v>
      </c>
      <c r="AP39" s="4">
        <f t="shared" si="8"/>
        <v>1.1431886177455937</v>
      </c>
      <c r="AQ39" s="4">
        <f t="shared" si="8"/>
        <v>0.40510490851575298</v>
      </c>
      <c r="AR39" s="4">
        <f t="shared" si="8"/>
        <v>0.58155604348041834</v>
      </c>
      <c r="AS39" s="4">
        <f t="shared" si="8"/>
        <v>-0.34606135854002673</v>
      </c>
      <c r="AT39" s="4">
        <f t="shared" si="8"/>
        <v>0.13775083322242665</v>
      </c>
      <c r="AU39" s="4">
        <f t="shared" si="8"/>
        <v>0.14972196069331289</v>
      </c>
      <c r="AV39" s="4">
        <f t="shared" si="8"/>
        <v>0.30921409941264244</v>
      </c>
      <c r="AW39" s="4">
        <f t="shared" si="8"/>
        <v>-0.3025339190080274</v>
      </c>
      <c r="AY39" s="2">
        <f t="shared" si="51"/>
        <v>65.316995858605907</v>
      </c>
      <c r="AZ39" s="2">
        <f t="shared" si="9"/>
        <v>69.761027783714411</v>
      </c>
      <c r="BA39" s="2">
        <f t="shared" si="9"/>
        <v>70.15135526524513</v>
      </c>
      <c r="BB39" s="2">
        <f t="shared" si="9"/>
        <v>69.92262228592314</v>
      </c>
      <c r="BC39" s="2">
        <f t="shared" si="9"/>
        <v>70.343340922417312</v>
      </c>
      <c r="BD39" s="2">
        <f t="shared" si="9"/>
        <v>71.103871594154995</v>
      </c>
      <c r="BE39" s="2">
        <f t="shared" si="9"/>
        <v>70.736200782653867</v>
      </c>
      <c r="BF39" s="2">
        <f t="shared" si="9"/>
        <v>70.634811380884457</v>
      </c>
      <c r="BG39" s="2">
        <f t="shared" si="9"/>
        <v>76.276895083771763</v>
      </c>
      <c r="BH39" s="2">
        <f t="shared" si="9"/>
        <v>71.774443953392478</v>
      </c>
      <c r="BI39" s="2">
        <f t="shared" si="9"/>
        <v>69.879061354838484</v>
      </c>
      <c r="BJ39" s="2">
        <f t="shared" si="9"/>
        <v>68.12924916388144</v>
      </c>
      <c r="BK39" s="2">
        <f t="shared" si="9"/>
        <v>68.714278025408035</v>
      </c>
      <c r="BL39" s="2">
        <f t="shared" si="9"/>
        <v>67.55478588237807</v>
      </c>
      <c r="BM39" s="2">
        <f t="shared" si="9"/>
        <v>63.953533918989301</v>
      </c>
      <c r="BO39" s="2">
        <f t="shared" si="10"/>
        <v>66.347999999999999</v>
      </c>
      <c r="BP39" s="2">
        <f t="shared" si="11"/>
        <v>69.721000000000004</v>
      </c>
      <c r="BQ39" s="2">
        <f t="shared" si="12"/>
        <v>69.594999999999999</v>
      </c>
      <c r="BR39" s="2">
        <f t="shared" si="13"/>
        <v>68.186000000000007</v>
      </c>
      <c r="BS39" s="2">
        <f t="shared" si="14"/>
        <v>70.488</v>
      </c>
      <c r="BT39" s="2">
        <f t="shared" si="15"/>
        <v>70.114000000000004</v>
      </c>
      <c r="BU39" s="2">
        <f t="shared" si="16"/>
        <v>71.114000000000004</v>
      </c>
      <c r="BV39" s="2">
        <f t="shared" si="17"/>
        <v>71.778000000000006</v>
      </c>
      <c r="BW39" s="2">
        <f t="shared" si="18"/>
        <v>76.682000000000002</v>
      </c>
      <c r="BX39" s="2">
        <f t="shared" si="19"/>
        <v>72.355999999999995</v>
      </c>
      <c r="BY39" s="2">
        <f t="shared" si="20"/>
        <v>69.533000000000001</v>
      </c>
      <c r="BZ39" s="2">
        <f t="shared" si="21"/>
        <v>68.266999999999996</v>
      </c>
      <c r="CA39" s="2">
        <f t="shared" si="22"/>
        <v>68.864000000000004</v>
      </c>
      <c r="CB39" s="2">
        <f t="shared" si="23"/>
        <v>67.864000000000004</v>
      </c>
      <c r="CC39" s="2">
        <f t="shared" si="24"/>
        <v>63.651000000000003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65.149151464814238</v>
      </c>
      <c r="DL39" s="2">
        <f t="shared" si="41"/>
        <v>69.71515826034431</v>
      </c>
      <c r="DM39" s="2">
        <f t="shared" si="41"/>
        <v>70.085184002818878</v>
      </c>
      <c r="DN39" s="2">
        <f t="shared" si="41"/>
        <v>69.591928873452119</v>
      </c>
      <c r="DO39" s="2">
        <f t="shared" si="41"/>
        <v>70.188215795832065</v>
      </c>
      <c r="DP39" s="2">
        <f t="shared" si="41"/>
        <v>71.073033544749805</v>
      </c>
      <c r="DQ39" s="2">
        <f t="shared" si="41"/>
        <v>70.606618949343328</v>
      </c>
      <c r="DR39" s="2">
        <f t="shared" si="41"/>
        <v>70.461073414304991</v>
      </c>
      <c r="DS39" s="2">
        <f t="shared" si="41"/>
        <v>76.538201313320812</v>
      </c>
      <c r="DT39" s="2">
        <f t="shared" si="41"/>
        <v>71.899262101313326</v>
      </c>
      <c r="DU39" s="2">
        <f t="shared" si="41"/>
        <v>69.945987108013924</v>
      </c>
      <c r="DV39" s="2">
        <f t="shared" si="41"/>
        <v>67.98921200750469</v>
      </c>
      <c r="DW39" s="2">
        <f t="shared" si="41"/>
        <v>68.607635540069694</v>
      </c>
      <c r="DX39" s="2">
        <f t="shared" si="41"/>
        <v>67.549594559099447</v>
      </c>
      <c r="DY39" s="2">
        <f t="shared" si="41"/>
        <v>63.86626505452822</v>
      </c>
      <c r="EA39" s="2">
        <f t="shared" si="42"/>
        <v>68.257990502618611</v>
      </c>
      <c r="EB39" s="2">
        <f t="shared" si="42"/>
        <v>70.656204724479053</v>
      </c>
      <c r="EC39" s="2">
        <f t="shared" si="42"/>
        <v>71.393447883063445</v>
      </c>
      <c r="ED39" s="2">
        <f t="shared" si="42"/>
        <v>75.988447210735075</v>
      </c>
      <c r="EE39" s="2">
        <f t="shared" si="42"/>
        <v>72.994531542966115</v>
      </c>
      <c r="EF39" s="2">
        <f t="shared" si="42"/>
        <v>71.704888811234497</v>
      </c>
      <c r="EG39" s="2">
        <f t="shared" si="42"/>
        <v>73.479260051880658</v>
      </c>
      <c r="EH39" s="2">
        <f t="shared" si="42"/>
        <v>74.525639837585686</v>
      </c>
      <c r="EI39" s="2">
        <f t="shared" si="42"/>
        <v>70.853606719802116</v>
      </c>
      <c r="EJ39" s="2">
        <f t="shared" si="42"/>
        <v>68.984791689695001</v>
      </c>
      <c r="EK39" s="2">
        <f t="shared" si="42"/>
        <v>68.406589945268976</v>
      </c>
      <c r="EL39" s="2">
        <f t="shared" si="42"/>
        <v>71.324531975694597</v>
      </c>
      <c r="EM39" s="2">
        <f t="shared" si="42"/>
        <v>70.972192022205974</v>
      </c>
      <c r="EN39" s="2">
        <f t="shared" si="42"/>
        <v>67.654283356459487</v>
      </c>
      <c r="EO39" s="2">
        <f t="shared" si="42"/>
        <v>66.104155144955797</v>
      </c>
      <c r="EQ39" s="2">
        <f t="shared" si="43"/>
        <v>66.351405147071205</v>
      </c>
      <c r="ER39" s="2">
        <f t="shared" si="43"/>
        <v>69.602975426032629</v>
      </c>
      <c r="ES39" s="2">
        <f t="shared" si="43"/>
        <v>69.755513003564218</v>
      </c>
      <c r="ET39" s="2">
        <f t="shared" si="43"/>
        <v>73.475054203566785</v>
      </c>
      <c r="EU39" s="2">
        <f t="shared" si="43"/>
        <v>71.21976233419872</v>
      </c>
      <c r="EV39" s="2">
        <f t="shared" si="43"/>
        <v>69.751489415425567</v>
      </c>
      <c r="EW39" s="2">
        <f t="shared" si="43"/>
        <v>72.09971985672459</v>
      </c>
      <c r="EX39" s="2">
        <f t="shared" si="43"/>
        <v>71.894332287390512</v>
      </c>
      <c r="EY39" s="2">
        <f t="shared" si="43"/>
        <v>68.404832255450387</v>
      </c>
      <c r="EZ39" s="2">
        <f t="shared" si="43"/>
        <v>68.74894653658113</v>
      </c>
      <c r="FA39" s="2">
        <f t="shared" si="43"/>
        <v>67.593084646829297</v>
      </c>
      <c r="FB39" s="2">
        <f t="shared" si="43"/>
        <v>67.752111862947018</v>
      </c>
      <c r="FC39" s="2">
        <f t="shared" si="43"/>
        <v>68.823966899120492</v>
      </c>
      <c r="FD39" s="2">
        <f t="shared" si="43"/>
        <v>67.963952709051028</v>
      </c>
      <c r="FE39" s="2">
        <f t="shared" si="43"/>
        <v>68.70101709483221</v>
      </c>
      <c r="FG39" s="2">
        <f t="shared" si="44"/>
        <v>5.3990394420710727E-2</v>
      </c>
      <c r="FH39" s="2">
        <f t="shared" si="44"/>
        <v>4.8745066867095038E-2</v>
      </c>
      <c r="FI39" s="2">
        <f t="shared" si="44"/>
        <v>5.0581994386537876E-2</v>
      </c>
      <c r="FJ39" s="2">
        <f t="shared" si="44"/>
        <v>5.1699856350457513E-2</v>
      </c>
      <c r="FK39" s="2">
        <f t="shared" si="44"/>
        <v>5.5278415345013251E-2</v>
      </c>
      <c r="FL39" s="2">
        <f t="shared" si="44"/>
        <v>4.8811462408791667E-2</v>
      </c>
      <c r="FM39" s="2">
        <f t="shared" si="44"/>
        <v>4.5109922427463554E-2</v>
      </c>
      <c r="FN39" s="2">
        <f t="shared" si="44"/>
        <v>4.274615507156939E-2</v>
      </c>
      <c r="FO39" s="2">
        <f t="shared" si="44"/>
        <v>4.5966209982325458E-2</v>
      </c>
      <c r="FP39" s="2">
        <f t="shared" si="44"/>
        <v>4.2826841371150795E-2</v>
      </c>
      <c r="FQ39" s="2">
        <f t="shared" si="44"/>
        <v>4.3473970262327299E-2</v>
      </c>
      <c r="FR39" s="2">
        <f t="shared" si="44"/>
        <v>4.1988317248450938E-2</v>
      </c>
      <c r="FS39" s="2">
        <f t="shared" si="44"/>
        <v>4.5101887765175742E-2</v>
      </c>
      <c r="FT39" s="2">
        <f t="shared" si="44"/>
        <v>4.9585010960304932E-2</v>
      </c>
      <c r="FU39" s="2">
        <f t="shared" si="44"/>
        <v>3.8994970689946361E-2</v>
      </c>
      <c r="FW39" s="2">
        <f t="shared" si="53"/>
        <v>1.60079373509524E-6</v>
      </c>
      <c r="FX39" s="2">
        <f t="shared" si="45"/>
        <v>1.7559796288952088E-6</v>
      </c>
      <c r="FY39" s="2">
        <f t="shared" si="45"/>
        <v>2.0353803024191068E-6</v>
      </c>
      <c r="FZ39" s="2">
        <f t="shared" si="45"/>
        <v>2.2546054443881561E-6</v>
      </c>
      <c r="GA39" s="2">
        <f t="shared" si="45"/>
        <v>2.0063871165557225E-6</v>
      </c>
      <c r="GB39" s="2">
        <f t="shared" si="45"/>
        <v>1.9095852275225907E-6</v>
      </c>
      <c r="GC39" s="2">
        <f t="shared" si="45"/>
        <v>2.018054184956418E-6</v>
      </c>
      <c r="GD39" s="2">
        <f t="shared" si="45"/>
        <v>2.5158779997533116E-6</v>
      </c>
      <c r="GE39" s="2">
        <f t="shared" si="45"/>
        <v>2.8425643437217183E-6</v>
      </c>
      <c r="GF39" s="2">
        <f t="shared" si="45"/>
        <v>2.4843485209179541E-6</v>
      </c>
      <c r="GG39" s="2">
        <f t="shared" si="45"/>
        <v>2.5159029199117505E-6</v>
      </c>
      <c r="GH39" s="2">
        <f t="shared" si="45"/>
        <v>2.04807174392689E-6</v>
      </c>
      <c r="GI39" s="2">
        <f t="shared" si="45"/>
        <v>1.6179558336917023E-6</v>
      </c>
      <c r="GJ39" s="2">
        <f t="shared" si="45"/>
        <v>1.059562709401877E-6</v>
      </c>
      <c r="GK39" s="2">
        <f t="shared" si="45"/>
        <v>9.2649420224713465E-7</v>
      </c>
      <c r="GM39" s="86">
        <f t="shared" si="54"/>
        <v>6.9021422774059313E-10</v>
      </c>
      <c r="GN39" s="86">
        <f t="shared" si="46"/>
        <v>7.5760592792842611E-11</v>
      </c>
      <c r="GO39" s="86">
        <f t="shared" si="46"/>
        <v>1.7294194921735955E-10</v>
      </c>
      <c r="GP39" s="86">
        <f t="shared" si="46"/>
        <v>1.8675735511447002E-10</v>
      </c>
      <c r="GQ39" s="86">
        <f t="shared" si="46"/>
        <v>1.3371848425447461E-9</v>
      </c>
      <c r="GR39" s="86">
        <f t="shared" si="46"/>
        <v>1.1631700230140716E-10</v>
      </c>
      <c r="GS39" s="86">
        <f t="shared" si="46"/>
        <v>4.1925462724638467E-12</v>
      </c>
      <c r="GT39" s="86">
        <f t="shared" si="46"/>
        <v>7.5063958198478325E-13</v>
      </c>
      <c r="GU39" s="86">
        <f t="shared" si="46"/>
        <v>4.2797664016256761E-12</v>
      </c>
      <c r="GV39" s="86">
        <f t="shared" si="46"/>
        <v>1.7264523716217283E-12</v>
      </c>
      <c r="GW39" s="86">
        <f t="shared" si="46"/>
        <v>2.0517698678371242E-12</v>
      </c>
      <c r="GX39" s="86">
        <f t="shared" si="46"/>
        <v>1.6654077909304729E-12</v>
      </c>
      <c r="GY39" s="86">
        <f t="shared" si="46"/>
        <v>8.0884536124759197E-12</v>
      </c>
      <c r="GZ39" s="86">
        <f t="shared" si="46"/>
        <v>1.0849674931168471E-11</v>
      </c>
      <c r="HA39" s="86">
        <f t="shared" si="46"/>
        <v>1.4536571875002726E-14</v>
      </c>
      <c r="HC39" s="86">
        <f t="shared" si="58"/>
        <v>1.0162822865371514E-29</v>
      </c>
      <c r="HD39" s="86">
        <f t="shared" si="47"/>
        <v>1.8430319891233746E-28</v>
      </c>
      <c r="HE39" s="86">
        <f t="shared" si="47"/>
        <v>2.2549586661239118E-33</v>
      </c>
      <c r="HF39" s="86">
        <f t="shared" si="47"/>
        <v>6.3105144440156406E-34</v>
      </c>
      <c r="HG39" s="86">
        <f t="shared" si="47"/>
        <v>2.4260900630382279E-29</v>
      </c>
      <c r="HH39" s="86">
        <f t="shared" si="47"/>
        <v>7.3783378397489858E-35</v>
      </c>
      <c r="HI39" s="86">
        <f t="shared" si="47"/>
        <v>4.844803840725357E-34</v>
      </c>
      <c r="HJ39" s="86">
        <f t="shared" si="47"/>
        <v>6.9803478895329818E-35</v>
      </c>
      <c r="HK39" s="86">
        <f t="shared" si="47"/>
        <v>1.4627599732416415E-36</v>
      </c>
      <c r="HL39" s="86">
        <f t="shared" si="47"/>
        <v>1.8294133893893921E-29</v>
      </c>
      <c r="HM39" s="86">
        <f t="shared" si="47"/>
        <v>7.84561124346147E-31</v>
      </c>
      <c r="HN39" s="86">
        <f t="shared" si="47"/>
        <v>3.260218012212989E-33</v>
      </c>
      <c r="HO39" s="86">
        <f t="shared" si="47"/>
        <v>8.6045519721514771E-31</v>
      </c>
      <c r="HP39" s="86">
        <f t="shared" si="47"/>
        <v>2.618919743181169E-34</v>
      </c>
      <c r="HQ39" s="86">
        <f t="shared" si="47"/>
        <v>1.2309013219648965E-32</v>
      </c>
      <c r="HS39" s="86">
        <f t="shared" si="55"/>
        <v>5.4004714984826473E-108</v>
      </c>
      <c r="HT39" s="86">
        <f t="shared" si="48"/>
        <v>2.5471301151045277E-103</v>
      </c>
      <c r="HU39" s="86">
        <f t="shared" si="48"/>
        <v>5.2766872329890137E-120</v>
      </c>
      <c r="HV39" s="86">
        <f t="shared" si="48"/>
        <v>1.2530485351157831E-122</v>
      </c>
      <c r="HW39" s="86">
        <f t="shared" si="48"/>
        <v>7.3972278172839137E-106</v>
      </c>
      <c r="HX39" s="86">
        <f t="shared" si="48"/>
        <v>7.3351727431778869E-127</v>
      </c>
      <c r="HY39" s="86">
        <f t="shared" si="48"/>
        <v>9.3516708634276607E-126</v>
      </c>
      <c r="HZ39" s="86">
        <f t="shared" si="48"/>
        <v>8.6257179177682147E-128</v>
      </c>
      <c r="IA39" s="86">
        <f t="shared" si="48"/>
        <v>6.8002175576441795E-133</v>
      </c>
      <c r="IB39" s="86">
        <f t="shared" si="48"/>
        <v>2.3144895889577221E-105</v>
      </c>
      <c r="IC39" s="86">
        <f t="shared" si="48"/>
        <v>1.5187570853607698E-110</v>
      </c>
      <c r="ID39" s="86">
        <f t="shared" si="48"/>
        <v>1.2454348469814488E-120</v>
      </c>
      <c r="IE39" s="86">
        <f t="shared" si="48"/>
        <v>3.636046196762674E-112</v>
      </c>
      <c r="IF39" s="86">
        <f t="shared" si="48"/>
        <v>2.8555899808878246E-40</v>
      </c>
      <c r="IG39" s="86">
        <f t="shared" si="48"/>
        <v>4.5775502467679368E-43</v>
      </c>
      <c r="II39" s="86">
        <f t="shared" si="56"/>
        <v>9.7272242025073139E-290</v>
      </c>
      <c r="IJ39" s="86">
        <f t="shared" si="49"/>
        <v>4.7409972446174847E-275</v>
      </c>
      <c r="IK39" s="86">
        <f t="shared" si="49"/>
        <v>0</v>
      </c>
      <c r="IL39" s="86">
        <f t="shared" si="49"/>
        <v>0</v>
      </c>
      <c r="IM39" s="86">
        <f t="shared" si="49"/>
        <v>1.8313467377392166E-285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6.9535172079692742E-279</v>
      </c>
      <c r="IS39" s="86">
        <f t="shared" si="49"/>
        <v>1.6735124592305587E-292</v>
      </c>
      <c r="IT39" s="86">
        <f t="shared" si="49"/>
        <v>0</v>
      </c>
      <c r="IU39" s="86">
        <f t="shared" si="49"/>
        <v>3.5996143500697531E-301</v>
      </c>
      <c r="IV39" s="86">
        <f t="shared" si="49"/>
        <v>1.4794278875407614E-141</v>
      </c>
      <c r="IW39" s="86">
        <f t="shared" si="49"/>
        <v>3.3060280992469485E-175</v>
      </c>
      <c r="IY39" s="86">
        <f t="shared" si="57"/>
        <v>6.9021422774059313E-10</v>
      </c>
      <c r="IZ39" s="86">
        <f t="shared" si="50"/>
        <v>7.5760592792842611E-11</v>
      </c>
      <c r="JA39" s="86">
        <f t="shared" si="50"/>
        <v>1.7294194921735955E-10</v>
      </c>
      <c r="JB39" s="86">
        <f t="shared" si="50"/>
        <v>1.8675735511447002E-10</v>
      </c>
      <c r="JC39" s="86">
        <f t="shared" si="50"/>
        <v>1.3371848425447461E-9</v>
      </c>
      <c r="JD39" s="86">
        <f t="shared" si="50"/>
        <v>1.1631700230140716E-10</v>
      </c>
      <c r="JE39" s="86">
        <f t="shared" si="50"/>
        <v>4.1925462724638467E-12</v>
      </c>
      <c r="JF39" s="86">
        <f t="shared" si="50"/>
        <v>7.5063958198478325E-13</v>
      </c>
      <c r="JG39" s="86">
        <f t="shared" si="50"/>
        <v>4.2797664016256761E-12</v>
      </c>
      <c r="JH39" s="86">
        <f t="shared" si="50"/>
        <v>1.7264523716217283E-12</v>
      </c>
      <c r="JI39" s="86">
        <f t="shared" si="50"/>
        <v>2.0517698678371242E-12</v>
      </c>
      <c r="JJ39" s="86">
        <f t="shared" si="50"/>
        <v>1.6654077909304729E-12</v>
      </c>
      <c r="JK39" s="86">
        <f t="shared" si="50"/>
        <v>8.0884536124759197E-12</v>
      </c>
      <c r="JL39" s="86">
        <f t="shared" si="50"/>
        <v>1.0849674931168471E-11</v>
      </c>
      <c r="JM39" s="86">
        <f t="shared" si="50"/>
        <v>1.4536571875002726E-14</v>
      </c>
    </row>
    <row r="40" spans="2:273" x14ac:dyDescent="0.25">
      <c r="B40" s="2">
        <v>13</v>
      </c>
      <c r="C40" s="37">
        <v>64.804000000000002</v>
      </c>
      <c r="D40" s="37">
        <v>68.884</v>
      </c>
      <c r="E40" s="37">
        <v>70.762</v>
      </c>
      <c r="F40" s="37">
        <v>69.697999999999993</v>
      </c>
      <c r="G40" s="37">
        <v>69.022999999999996</v>
      </c>
      <c r="H40" s="37">
        <v>71.772999999999996</v>
      </c>
      <c r="I40" s="37">
        <v>70.477000000000004</v>
      </c>
      <c r="J40" s="37">
        <v>71.578000000000003</v>
      </c>
      <c r="K40" s="37">
        <v>76.727000000000004</v>
      </c>
      <c r="L40" s="37">
        <v>71.977999999999994</v>
      </c>
      <c r="M40" s="37">
        <v>70.510999999999996</v>
      </c>
      <c r="N40" s="37">
        <v>68.911000000000001</v>
      </c>
      <c r="O40" s="37">
        <v>68.840999999999994</v>
      </c>
      <c r="P40" s="37">
        <v>68.75</v>
      </c>
      <c r="Q40" s="37">
        <v>64.813999999999993</v>
      </c>
      <c r="S40" s="4">
        <f t="shared" si="7"/>
        <v>65.518289381069891</v>
      </c>
      <c r="T40" s="4">
        <f t="shared" si="7"/>
        <v>69.934612833242667</v>
      </c>
      <c r="U40" s="4">
        <f t="shared" si="7"/>
        <v>70.339900398624337</v>
      </c>
      <c r="V40" s="4">
        <f t="shared" si="7"/>
        <v>70.13583048625307</v>
      </c>
      <c r="W40" s="4">
        <f t="shared" si="7"/>
        <v>70.527095179485698</v>
      </c>
      <c r="X40" s="4">
        <f t="shared" si="7"/>
        <v>71.222322102907356</v>
      </c>
      <c r="Y40" s="4">
        <f t="shared" si="7"/>
        <v>70.956180160030328</v>
      </c>
      <c r="Z40" s="4">
        <f t="shared" si="7"/>
        <v>70.880543960816453</v>
      </c>
      <c r="AA40" s="4">
        <f t="shared" si="7"/>
        <v>76.278295257789893</v>
      </c>
      <c r="AB40" s="4">
        <f t="shared" si="7"/>
        <v>71.878900689050596</v>
      </c>
      <c r="AC40" s="4">
        <f t="shared" si="7"/>
        <v>70.021030297651862</v>
      </c>
      <c r="AD40" s="4">
        <f t="shared" si="7"/>
        <v>68.29638083521678</v>
      </c>
      <c r="AE40" s="4">
        <f t="shared" si="7"/>
        <v>68.881713360367016</v>
      </c>
      <c r="AF40" s="4">
        <f t="shared" si="7"/>
        <v>67.635445176161042</v>
      </c>
      <c r="AG40" s="4">
        <f t="shared" si="7"/>
        <v>64.034034720507009</v>
      </c>
      <c r="AI40" s="4">
        <f t="shared" si="8"/>
        <v>-0.71428938106988937</v>
      </c>
      <c r="AJ40" s="4">
        <f t="shared" si="8"/>
        <v>-1.050612833242667</v>
      </c>
      <c r="AK40" s="4">
        <f t="shared" si="8"/>
        <v>0.42209960137566327</v>
      </c>
      <c r="AL40" s="4">
        <f t="shared" si="8"/>
        <v>-0.43783048625307686</v>
      </c>
      <c r="AM40" s="4">
        <f t="shared" si="8"/>
        <v>-1.5040951794857023</v>
      </c>
      <c r="AN40" s="4">
        <f t="shared" si="8"/>
        <v>0.55067789709264048</v>
      </c>
      <c r="AO40" s="4">
        <f t="shared" si="8"/>
        <v>-0.47918016003032449</v>
      </c>
      <c r="AP40" s="4">
        <f t="shared" si="8"/>
        <v>0.69745603918354959</v>
      </c>
      <c r="AQ40" s="4">
        <f t="shared" si="8"/>
        <v>0.44870474221011136</v>
      </c>
      <c r="AR40" s="4">
        <f t="shared" si="8"/>
        <v>9.90993109493985E-2</v>
      </c>
      <c r="AS40" s="4">
        <f t="shared" si="8"/>
        <v>0.48996970234813375</v>
      </c>
      <c r="AT40" s="4">
        <f t="shared" si="8"/>
        <v>0.61461916478322109</v>
      </c>
      <c r="AU40" s="4">
        <f t="shared" si="8"/>
        <v>-4.0713360367021778E-2</v>
      </c>
      <c r="AV40" s="4">
        <f t="shared" si="8"/>
        <v>1.114554823838958</v>
      </c>
      <c r="AW40" s="4">
        <f t="shared" si="8"/>
        <v>0.77996527949298411</v>
      </c>
      <c r="AY40" s="2">
        <f t="shared" si="51"/>
        <v>65.518287393625528</v>
      </c>
      <c r="AZ40" s="2">
        <f t="shared" si="9"/>
        <v>69.934612551802545</v>
      </c>
      <c r="BA40" s="2">
        <f t="shared" si="9"/>
        <v>70.339899791798274</v>
      </c>
      <c r="BB40" s="2">
        <f t="shared" si="9"/>
        <v>70.135829861965121</v>
      </c>
      <c r="BC40" s="2">
        <f t="shared" si="9"/>
        <v>70.52709132922017</v>
      </c>
      <c r="BD40" s="2">
        <f t="shared" si="9"/>
        <v>71.222321687004964</v>
      </c>
      <c r="BE40" s="2">
        <f t="shared" si="9"/>
        <v>70.956180141224351</v>
      </c>
      <c r="BF40" s="2">
        <f t="shared" si="9"/>
        <v>70.880543957157457</v>
      </c>
      <c r="BG40" s="2">
        <f t="shared" si="9"/>
        <v>76.278295238389163</v>
      </c>
      <c r="BH40" s="2">
        <f t="shared" si="9"/>
        <v>71.87890068101683</v>
      </c>
      <c r="BI40" s="2">
        <f t="shared" si="9"/>
        <v>70.021030288175226</v>
      </c>
      <c r="BJ40" s="2">
        <f t="shared" si="9"/>
        <v>68.296380827809656</v>
      </c>
      <c r="BK40" s="2">
        <f t="shared" si="9"/>
        <v>68.88171332665469</v>
      </c>
      <c r="BL40" s="2">
        <f t="shared" si="9"/>
        <v>67.635445131322356</v>
      </c>
      <c r="BM40" s="2">
        <f t="shared" si="9"/>
        <v>64.034034720448645</v>
      </c>
      <c r="BO40" s="2">
        <f t="shared" si="10"/>
        <v>64.804000000000002</v>
      </c>
      <c r="BP40" s="2">
        <f t="shared" si="11"/>
        <v>68.884</v>
      </c>
      <c r="BQ40" s="2">
        <f t="shared" si="12"/>
        <v>70.762</v>
      </c>
      <c r="BR40" s="2">
        <f t="shared" si="13"/>
        <v>69.697999999999993</v>
      </c>
      <c r="BS40" s="2">
        <f t="shared" si="14"/>
        <v>69.022999999999996</v>
      </c>
      <c r="BT40" s="2">
        <f t="shared" si="15"/>
        <v>71.772999999999996</v>
      </c>
      <c r="BU40" s="2">
        <f t="shared" si="16"/>
        <v>70.477000000000004</v>
      </c>
      <c r="BV40" s="2">
        <f t="shared" si="17"/>
        <v>71.578000000000003</v>
      </c>
      <c r="BW40" s="2">
        <f t="shared" si="18"/>
        <v>76.727000000000004</v>
      </c>
      <c r="BX40" s="2">
        <f t="shared" si="19"/>
        <v>71.977999999999994</v>
      </c>
      <c r="BY40" s="2">
        <f t="shared" si="20"/>
        <v>70.510999999999996</v>
      </c>
      <c r="BZ40" s="2">
        <f t="shared" si="21"/>
        <v>68.911000000000001</v>
      </c>
      <c r="CA40" s="2">
        <f t="shared" si="22"/>
        <v>68.840999999999994</v>
      </c>
      <c r="CB40" s="2">
        <f t="shared" si="23"/>
        <v>68.75</v>
      </c>
      <c r="CC40" s="2">
        <f t="shared" si="24"/>
        <v>64.813999999999993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65.353912413168203</v>
      </c>
      <c r="DL40" s="2">
        <f t="shared" si="41"/>
        <v>69.900914527333128</v>
      </c>
      <c r="DM40" s="2">
        <f t="shared" si="41"/>
        <v>70.285944538407321</v>
      </c>
      <c r="DN40" s="2">
        <f t="shared" si="41"/>
        <v>69.795975536091802</v>
      </c>
      <c r="DO40" s="2">
        <f t="shared" si="41"/>
        <v>70.377628511023858</v>
      </c>
      <c r="DP40" s="2">
        <f t="shared" si="41"/>
        <v>71.202479774489063</v>
      </c>
      <c r="DQ40" s="2">
        <f t="shared" si="41"/>
        <v>70.832543433395855</v>
      </c>
      <c r="DR40" s="2">
        <f t="shared" si="41"/>
        <v>70.709333738191631</v>
      </c>
      <c r="DS40" s="2">
        <f t="shared" si="41"/>
        <v>76.571733208255154</v>
      </c>
      <c r="DT40" s="2">
        <f t="shared" si="41"/>
        <v>72.026600093808639</v>
      </c>
      <c r="DU40" s="2">
        <f t="shared" si="41"/>
        <v>70.107408362369327</v>
      </c>
      <c r="DV40" s="2">
        <f t="shared" si="41"/>
        <v>68.158364821763612</v>
      </c>
      <c r="DW40" s="2">
        <f t="shared" si="41"/>
        <v>68.780954529616736</v>
      </c>
      <c r="DX40" s="2">
        <f t="shared" si="41"/>
        <v>67.640631988742982</v>
      </c>
      <c r="DY40" s="2">
        <f t="shared" si="41"/>
        <v>63.945571123755343</v>
      </c>
      <c r="EA40" s="2">
        <f t="shared" si="42"/>
        <v>68.1450695692957</v>
      </c>
      <c r="EB40" s="2">
        <f t="shared" si="42"/>
        <v>70.53440088230353</v>
      </c>
      <c r="EC40" s="2">
        <f t="shared" si="42"/>
        <v>71.26358943171121</v>
      </c>
      <c r="ED40" s="2">
        <f t="shared" si="42"/>
        <v>75.821185163304904</v>
      </c>
      <c r="EE40" s="2">
        <f t="shared" si="42"/>
        <v>72.856755755231404</v>
      </c>
      <c r="EF40" s="2">
        <f t="shared" si="42"/>
        <v>71.575035048987601</v>
      </c>
      <c r="EG40" s="2">
        <f t="shared" si="42"/>
        <v>73.343111307628803</v>
      </c>
      <c r="EH40" s="2">
        <f t="shared" si="42"/>
        <v>74.377408872314703</v>
      </c>
      <c r="EI40" s="2">
        <f t="shared" si="42"/>
        <v>70.723991816682698</v>
      </c>
      <c r="EJ40" s="2">
        <f t="shared" si="42"/>
        <v>68.868313043259789</v>
      </c>
      <c r="EK40" s="2">
        <f t="shared" si="42"/>
        <v>68.287787966618168</v>
      </c>
      <c r="EL40" s="2">
        <f t="shared" si="42"/>
        <v>71.168470313781341</v>
      </c>
      <c r="EM40" s="2">
        <f t="shared" si="42"/>
        <v>70.827352891609564</v>
      </c>
      <c r="EN40" s="2">
        <f t="shared" si="42"/>
        <v>67.544767808369215</v>
      </c>
      <c r="EO40" s="2">
        <f t="shared" si="42"/>
        <v>66.022272263390533</v>
      </c>
      <c r="EQ40" s="2">
        <f t="shared" si="43"/>
        <v>66.257662537672786</v>
      </c>
      <c r="ER40" s="2">
        <f t="shared" si="43"/>
        <v>69.491990064229256</v>
      </c>
      <c r="ES40" s="2">
        <f t="shared" si="43"/>
        <v>69.642470915167479</v>
      </c>
      <c r="ET40" s="2">
        <f t="shared" si="43"/>
        <v>73.333502721307269</v>
      </c>
      <c r="EU40" s="2">
        <f t="shared" si="43"/>
        <v>71.100353258970614</v>
      </c>
      <c r="EV40" s="2">
        <f t="shared" si="43"/>
        <v>69.641382246936743</v>
      </c>
      <c r="EW40" s="2">
        <f t="shared" si="43"/>
        <v>71.97768055743083</v>
      </c>
      <c r="EX40" s="2">
        <f t="shared" si="43"/>
        <v>71.773787429811762</v>
      </c>
      <c r="EY40" s="2">
        <f t="shared" si="43"/>
        <v>68.300800146001009</v>
      </c>
      <c r="EZ40" s="2">
        <f t="shared" si="43"/>
        <v>68.634893965243691</v>
      </c>
      <c r="FA40" s="2">
        <f t="shared" si="43"/>
        <v>67.4828342535925</v>
      </c>
      <c r="FB40" s="2">
        <f t="shared" si="43"/>
        <v>67.633898804108199</v>
      </c>
      <c r="FC40" s="2">
        <f t="shared" si="43"/>
        <v>68.701075004393672</v>
      </c>
      <c r="FD40" s="2">
        <f t="shared" si="43"/>
        <v>67.851239030692128</v>
      </c>
      <c r="FE40" s="2">
        <f t="shared" si="43"/>
        <v>68.591705346605465</v>
      </c>
      <c r="FG40" s="2">
        <f t="shared" si="44"/>
        <v>5.8892525252345007E-2</v>
      </c>
      <c r="FH40" s="2">
        <f t="shared" si="44"/>
        <v>5.3197722816828677E-2</v>
      </c>
      <c r="FI40" s="2">
        <f t="shared" si="44"/>
        <v>5.5192710248118504E-2</v>
      </c>
      <c r="FJ40" s="2">
        <f t="shared" si="44"/>
        <v>5.6406415172794412E-2</v>
      </c>
      <c r="FK40" s="2">
        <f t="shared" si="44"/>
        <v>6.0290040601807982E-2</v>
      </c>
      <c r="FL40" s="2">
        <f t="shared" si="44"/>
        <v>5.3269843676222804E-2</v>
      </c>
      <c r="FM40" s="2">
        <f t="shared" si="44"/>
        <v>4.9247714215202902E-2</v>
      </c>
      <c r="FN40" s="2">
        <f t="shared" si="44"/>
        <v>4.6677724710539333E-2</v>
      </c>
      <c r="FO40" s="2">
        <f t="shared" si="44"/>
        <v>5.0178418912868963E-2</v>
      </c>
      <c r="FP40" s="2">
        <f t="shared" si="44"/>
        <v>4.6765469568321394E-2</v>
      </c>
      <c r="FQ40" s="2">
        <f t="shared" si="44"/>
        <v>4.7469161053979747E-2</v>
      </c>
      <c r="FR40" s="2">
        <f t="shared" si="44"/>
        <v>4.5853523697954028E-2</v>
      </c>
      <c r="FS40" s="2">
        <f t="shared" si="44"/>
        <v>4.9238980561700459E-2</v>
      </c>
      <c r="FT40" s="2">
        <f t="shared" si="44"/>
        <v>5.4110027903729603E-2</v>
      </c>
      <c r="FU40" s="2">
        <f t="shared" si="44"/>
        <v>4.2596878659013765E-2</v>
      </c>
      <c r="FW40" s="2">
        <f t="shared" si="53"/>
        <v>1.7552351559730527E-6</v>
      </c>
      <c r="FX40" s="2">
        <f t="shared" si="45"/>
        <v>1.9253930497671462E-6</v>
      </c>
      <c r="FY40" s="2">
        <f t="shared" si="45"/>
        <v>2.2317496842135844E-6</v>
      </c>
      <c r="FZ40" s="2">
        <f t="shared" si="45"/>
        <v>2.4721251729400023E-6</v>
      </c>
      <c r="GA40" s="2">
        <f t="shared" si="45"/>
        <v>2.1999593004740804E-6</v>
      </c>
      <c r="GB40" s="2">
        <f t="shared" si="45"/>
        <v>2.0938181799045301E-6</v>
      </c>
      <c r="GC40" s="2">
        <f t="shared" si="45"/>
        <v>2.2127519816213292E-6</v>
      </c>
      <c r="GD40" s="2">
        <f t="shared" si="45"/>
        <v>2.7586047012969669E-6</v>
      </c>
      <c r="GE40" s="2">
        <f t="shared" si="45"/>
        <v>3.1168089692541516E-6</v>
      </c>
      <c r="GF40" s="2">
        <f t="shared" si="45"/>
        <v>2.7240333318959139E-6</v>
      </c>
      <c r="GG40" s="2">
        <f t="shared" si="45"/>
        <v>2.7586320256940746E-6</v>
      </c>
      <c r="GH40" s="2">
        <f t="shared" si="45"/>
        <v>2.2456655676221441E-6</v>
      </c>
      <c r="GI40" s="2">
        <f t="shared" si="45"/>
        <v>1.7740530170404497E-6</v>
      </c>
      <c r="GJ40" s="2">
        <f t="shared" si="45"/>
        <v>1.1617872895422014E-6</v>
      </c>
      <c r="GK40" s="2">
        <f t="shared" si="45"/>
        <v>1.0158806008110565E-6</v>
      </c>
      <c r="GM40" s="86">
        <f t="shared" si="54"/>
        <v>1.4455563352358514E-9</v>
      </c>
      <c r="GN40" s="86">
        <f t="shared" si="46"/>
        <v>1.719384131582285E-10</v>
      </c>
      <c r="GO40" s="86">
        <f t="shared" si="46"/>
        <v>3.8094811099017425E-10</v>
      </c>
      <c r="GP40" s="86">
        <f t="shared" si="46"/>
        <v>4.123657665163768E-10</v>
      </c>
      <c r="GQ40" s="86">
        <f t="shared" si="46"/>
        <v>2.7267295841856625E-9</v>
      </c>
      <c r="GR40" s="86">
        <f t="shared" si="46"/>
        <v>2.586309862645989E-10</v>
      </c>
      <c r="GS40" s="86">
        <f t="shared" si="46"/>
        <v>1.069306708370572E-11</v>
      </c>
      <c r="GT40" s="86">
        <f t="shared" si="46"/>
        <v>2.0428713455671461E-12</v>
      </c>
      <c r="GU40" s="86">
        <f t="shared" si="46"/>
        <v>1.097053083076358E-11</v>
      </c>
      <c r="GV40" s="86">
        <f t="shared" si="46"/>
        <v>4.5186792302212111E-12</v>
      </c>
      <c r="GW40" s="86">
        <f t="shared" si="46"/>
        <v>5.3518556772901098E-12</v>
      </c>
      <c r="GX40" s="86">
        <f t="shared" si="46"/>
        <v>4.3389275539929391E-12</v>
      </c>
      <c r="GY40" s="86">
        <f t="shared" si="46"/>
        <v>1.9986760508258278E-11</v>
      </c>
      <c r="GZ40" s="86">
        <f t="shared" si="46"/>
        <v>2.7231863265241863E-11</v>
      </c>
      <c r="HA40" s="86">
        <f t="shared" si="46"/>
        <v>4.6163014306165894E-14</v>
      </c>
      <c r="HC40" s="86">
        <f t="shared" si="58"/>
        <v>5.5465553911578235E-29</v>
      </c>
      <c r="HD40" s="86">
        <f t="shared" si="47"/>
        <v>9.3825519549313278E-28</v>
      </c>
      <c r="HE40" s="86">
        <f t="shared" si="47"/>
        <v>1.5579579081848599E-32</v>
      </c>
      <c r="HF40" s="86">
        <f t="shared" si="47"/>
        <v>4.6126898231201882E-33</v>
      </c>
      <c r="HG40" s="86">
        <f t="shared" si="47"/>
        <v>1.3303871556219523E-28</v>
      </c>
      <c r="HH40" s="86">
        <f t="shared" si="47"/>
        <v>5.6435539718290743E-34</v>
      </c>
      <c r="HI40" s="86">
        <f t="shared" si="47"/>
        <v>3.6049743475391697E-33</v>
      </c>
      <c r="HJ40" s="86">
        <f t="shared" si="47"/>
        <v>5.4811354151320718E-34</v>
      </c>
      <c r="HK40" s="86">
        <f t="shared" si="47"/>
        <v>1.308092136171379E-35</v>
      </c>
      <c r="HL40" s="86">
        <f t="shared" si="47"/>
        <v>1.0149611799058861E-28</v>
      </c>
      <c r="HM40" s="86">
        <f t="shared" si="47"/>
        <v>4.7409174026751472E-30</v>
      </c>
      <c r="HN40" s="86">
        <f t="shared" si="47"/>
        <v>2.2318575252434987E-32</v>
      </c>
      <c r="HO40" s="86">
        <f t="shared" si="47"/>
        <v>5.0218589047882097E-30</v>
      </c>
      <c r="HP40" s="86">
        <f t="shared" si="47"/>
        <v>1.9432210713648619E-33</v>
      </c>
      <c r="HQ40" s="86">
        <f t="shared" si="47"/>
        <v>7.8743933712152016E-32</v>
      </c>
      <c r="HS40" s="86">
        <f t="shared" si="55"/>
        <v>3.5458429324601916E-106</v>
      </c>
      <c r="HT40" s="86">
        <f t="shared" si="48"/>
        <v>1.4096043918316321E-101</v>
      </c>
      <c r="HU40" s="86">
        <f t="shared" si="48"/>
        <v>5.9958211448023158E-118</v>
      </c>
      <c r="HV40" s="86">
        <f t="shared" si="48"/>
        <v>1.6541663360961751E-120</v>
      </c>
      <c r="HW40" s="86">
        <f t="shared" si="48"/>
        <v>4.8438556149583935E-104</v>
      </c>
      <c r="HX40" s="86">
        <f t="shared" si="48"/>
        <v>1.0993770719704343E-124</v>
      </c>
      <c r="HY40" s="86">
        <f t="shared" si="48"/>
        <v>1.3623182228490071E-123</v>
      </c>
      <c r="HZ40" s="86">
        <f t="shared" si="48"/>
        <v>1.4030159141127083E-125</v>
      </c>
      <c r="IA40" s="86">
        <f t="shared" si="48"/>
        <v>1.4881578176154312E-130</v>
      </c>
      <c r="IB40" s="86">
        <f t="shared" si="48"/>
        <v>1.5299937904683302E-103</v>
      </c>
      <c r="IC40" s="86">
        <f t="shared" si="48"/>
        <v>1.2410906783301343E-108</v>
      </c>
      <c r="ID40" s="86">
        <f t="shared" si="48"/>
        <v>1.4177735223857889E-118</v>
      </c>
      <c r="IE40" s="86">
        <f t="shared" si="48"/>
        <v>2.8258151720069804E-110</v>
      </c>
      <c r="IF40" s="86">
        <f t="shared" si="48"/>
        <v>1.2495671512333538E-39</v>
      </c>
      <c r="IG40" s="86">
        <f t="shared" si="48"/>
        <v>2.1584148243249351E-42</v>
      </c>
      <c r="II40" s="86">
        <f t="shared" si="56"/>
        <v>8.7852999161788084E-286</v>
      </c>
      <c r="IJ40" s="86">
        <f t="shared" si="49"/>
        <v>2.8567224411182956E-271</v>
      </c>
      <c r="IK40" s="86">
        <f t="shared" si="49"/>
        <v>0</v>
      </c>
      <c r="IL40" s="86">
        <f t="shared" si="49"/>
        <v>0</v>
      </c>
      <c r="IM40" s="86">
        <f t="shared" si="49"/>
        <v>1.6851087403379355E-281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5.9972522100550729E-275</v>
      </c>
      <c r="IS40" s="86">
        <f t="shared" si="49"/>
        <v>2.2748248345402314E-288</v>
      </c>
      <c r="IT40" s="86">
        <f t="shared" si="49"/>
        <v>0</v>
      </c>
      <c r="IU40" s="86">
        <f t="shared" si="49"/>
        <v>4.703681455145524E-297</v>
      </c>
      <c r="IV40" s="86">
        <f t="shared" si="49"/>
        <v>1.0771355108465005E-139</v>
      </c>
      <c r="IW40" s="86">
        <f t="shared" si="49"/>
        <v>6.4219730393304704E-173</v>
      </c>
      <c r="IY40" s="86">
        <f t="shared" si="57"/>
        <v>1.4455563352358514E-9</v>
      </c>
      <c r="IZ40" s="86">
        <f t="shared" si="50"/>
        <v>1.719384131582285E-10</v>
      </c>
      <c r="JA40" s="86">
        <f t="shared" si="50"/>
        <v>3.8094811099017425E-10</v>
      </c>
      <c r="JB40" s="86">
        <f t="shared" si="50"/>
        <v>4.123657665163768E-10</v>
      </c>
      <c r="JC40" s="86">
        <f t="shared" si="50"/>
        <v>2.7267295841856625E-9</v>
      </c>
      <c r="JD40" s="86">
        <f t="shared" si="50"/>
        <v>2.586309862645989E-10</v>
      </c>
      <c r="JE40" s="86">
        <f t="shared" si="50"/>
        <v>1.069306708370572E-11</v>
      </c>
      <c r="JF40" s="86">
        <f t="shared" si="50"/>
        <v>2.0428713455671461E-12</v>
      </c>
      <c r="JG40" s="86">
        <f t="shared" si="50"/>
        <v>1.097053083076358E-11</v>
      </c>
      <c r="JH40" s="86">
        <f t="shared" si="50"/>
        <v>4.5186792302212111E-12</v>
      </c>
      <c r="JI40" s="86">
        <f t="shared" si="50"/>
        <v>5.3518556772901098E-12</v>
      </c>
      <c r="JJ40" s="86">
        <f t="shared" si="50"/>
        <v>4.3389275539929391E-12</v>
      </c>
      <c r="JK40" s="86">
        <f t="shared" si="50"/>
        <v>1.9986760508258278E-11</v>
      </c>
      <c r="JL40" s="86">
        <f t="shared" si="50"/>
        <v>2.7231863265241863E-11</v>
      </c>
      <c r="JM40" s="86">
        <f t="shared" si="50"/>
        <v>4.6163014306165894E-14</v>
      </c>
    </row>
    <row r="41" spans="2:273" x14ac:dyDescent="0.25">
      <c r="B41" s="2">
        <v>14</v>
      </c>
      <c r="C41" s="37">
        <v>64.977999999999994</v>
      </c>
      <c r="D41" s="37">
        <v>68</v>
      </c>
      <c r="E41" s="37">
        <v>68.667000000000002</v>
      </c>
      <c r="F41" s="37">
        <v>69.022999999999996</v>
      </c>
      <c r="G41" s="37">
        <v>70.605000000000004</v>
      </c>
      <c r="H41" s="37">
        <v>72.114000000000004</v>
      </c>
      <c r="I41" s="37">
        <v>71.317999999999998</v>
      </c>
      <c r="J41" s="37">
        <v>70.710999999999999</v>
      </c>
      <c r="K41" s="37">
        <v>77.25</v>
      </c>
      <c r="L41" s="37">
        <v>72.956000000000003</v>
      </c>
      <c r="M41" s="37">
        <v>69.822000000000003</v>
      </c>
      <c r="N41" s="37">
        <v>67.933000000000007</v>
      </c>
      <c r="O41" s="37">
        <v>68.864000000000004</v>
      </c>
      <c r="P41" s="37">
        <v>67.5</v>
      </c>
      <c r="Q41" s="37">
        <v>64.953000000000003</v>
      </c>
      <c r="S41" s="4">
        <f t="shared" si="7"/>
        <v>65.717494508615871</v>
      </c>
      <c r="T41" s="4">
        <f t="shared" si="7"/>
        <v>70.105583482620631</v>
      </c>
      <c r="U41" s="4">
        <f t="shared" si="7"/>
        <v>70.525651498662143</v>
      </c>
      <c r="V41" s="4">
        <f t="shared" si="7"/>
        <v>70.347808927613755</v>
      </c>
      <c r="W41" s="4">
        <f t="shared" si="7"/>
        <v>70.708479560347442</v>
      </c>
      <c r="X41" s="4">
        <f t="shared" si="7"/>
        <v>71.338503833730044</v>
      </c>
      <c r="Y41" s="4">
        <f t="shared" si="7"/>
        <v>71.173932717009478</v>
      </c>
      <c r="Z41" s="4">
        <f t="shared" si="7"/>
        <v>71.124278883630794</v>
      </c>
      <c r="AA41" s="4">
        <f t="shared" si="7"/>
        <v>76.276133965519364</v>
      </c>
      <c r="AB41" s="4">
        <f t="shared" si="7"/>
        <v>71.980270224846265</v>
      </c>
      <c r="AC41" s="4">
        <f t="shared" si="7"/>
        <v>70.160030939008536</v>
      </c>
      <c r="AD41" s="4">
        <f t="shared" si="7"/>
        <v>68.461903810129357</v>
      </c>
      <c r="AE41" s="4">
        <f t="shared" si="7"/>
        <v>69.047135121435943</v>
      </c>
      <c r="AF41" s="4">
        <f t="shared" si="7"/>
        <v>67.71417467789675</v>
      </c>
      <c r="AG41" s="4">
        <f t="shared" si="7"/>
        <v>64.113980813119554</v>
      </c>
      <c r="AI41" s="4">
        <f t="shared" si="8"/>
        <v>-0.73949450861587707</v>
      </c>
      <c r="AJ41" s="4">
        <f t="shared" si="8"/>
        <v>-2.1055834826206308</v>
      </c>
      <c r="AK41" s="4">
        <f t="shared" si="8"/>
        <v>-1.858651498662141</v>
      </c>
      <c r="AL41" s="4">
        <f t="shared" si="8"/>
        <v>-1.3248089276137591</v>
      </c>
      <c r="AM41" s="4">
        <f t="shared" si="8"/>
        <v>-0.10347956034743788</v>
      </c>
      <c r="AN41" s="4">
        <f t="shared" si="8"/>
        <v>0.77549616626995999</v>
      </c>
      <c r="AO41" s="4">
        <f t="shared" si="8"/>
        <v>0.14406728299051963</v>
      </c>
      <c r="AP41" s="4">
        <f t="shared" si="8"/>
        <v>-0.41327888363079524</v>
      </c>
      <c r="AQ41" s="4">
        <f t="shared" si="8"/>
        <v>0.97386603448063624</v>
      </c>
      <c r="AR41" s="4">
        <f t="shared" si="8"/>
        <v>0.97572977515373793</v>
      </c>
      <c r="AS41" s="4">
        <f t="shared" si="8"/>
        <v>-0.33803093900853298</v>
      </c>
      <c r="AT41" s="4">
        <f t="shared" si="8"/>
        <v>-0.52890381012934995</v>
      </c>
      <c r="AU41" s="4">
        <f t="shared" si="8"/>
        <v>-0.18313512143593869</v>
      </c>
      <c r="AV41" s="4">
        <f t="shared" si="8"/>
        <v>-0.21417467789675015</v>
      </c>
      <c r="AW41" s="4">
        <f t="shared" si="8"/>
        <v>0.8390191868804493</v>
      </c>
      <c r="AY41" s="2">
        <f t="shared" si="51"/>
        <v>65.717490478563604</v>
      </c>
      <c r="AZ41" s="2">
        <f t="shared" si="9"/>
        <v>70.105582865175208</v>
      </c>
      <c r="BA41" s="2">
        <f t="shared" si="9"/>
        <v>70.525650205769523</v>
      </c>
      <c r="BB41" s="2">
        <f t="shared" si="9"/>
        <v>70.347807594686131</v>
      </c>
      <c r="BC41" s="2">
        <f t="shared" si="9"/>
        <v>70.708471953830781</v>
      </c>
      <c r="BD41" s="2">
        <f t="shared" si="9"/>
        <v>71.338502939243881</v>
      </c>
      <c r="BE41" s="2">
        <f t="shared" si="9"/>
        <v>71.173932670768593</v>
      </c>
      <c r="BF41" s="2">
        <f t="shared" si="9"/>
        <v>71.124278874043355</v>
      </c>
      <c r="BG41" s="2">
        <f t="shared" si="9"/>
        <v>76.276133917591338</v>
      </c>
      <c r="BH41" s="2">
        <f t="shared" si="9"/>
        <v>71.980270204579853</v>
      </c>
      <c r="BI41" s="2">
        <f t="shared" si="9"/>
        <v>70.160030915184777</v>
      </c>
      <c r="BJ41" s="2">
        <f t="shared" si="9"/>
        <v>68.461903791523511</v>
      </c>
      <c r="BK41" s="2">
        <f t="shared" si="9"/>
        <v>69.04713504105213</v>
      </c>
      <c r="BL41" s="2">
        <f t="shared" si="9"/>
        <v>67.7141745694489</v>
      </c>
      <c r="BM41" s="2">
        <f t="shared" si="9"/>
        <v>64.113980812941705</v>
      </c>
      <c r="BO41" s="2">
        <f t="shared" si="10"/>
        <v>64.977999999999994</v>
      </c>
      <c r="BP41" s="2">
        <f t="shared" si="11"/>
        <v>68</v>
      </c>
      <c r="BQ41" s="2">
        <f t="shared" si="12"/>
        <v>68.667000000000002</v>
      </c>
      <c r="BR41" s="2">
        <f t="shared" si="13"/>
        <v>69.022999999999996</v>
      </c>
      <c r="BS41" s="2">
        <f t="shared" si="14"/>
        <v>70.605000000000004</v>
      </c>
      <c r="BT41" s="2">
        <f t="shared" si="15"/>
        <v>72.114000000000004</v>
      </c>
      <c r="BU41" s="2">
        <f t="shared" si="16"/>
        <v>71.317999999999998</v>
      </c>
      <c r="BV41" s="2">
        <f t="shared" si="17"/>
        <v>70.710999999999999</v>
      </c>
      <c r="BW41" s="2">
        <f t="shared" si="18"/>
        <v>77.25</v>
      </c>
      <c r="BX41" s="2">
        <f t="shared" si="19"/>
        <v>72.956000000000003</v>
      </c>
      <c r="BY41" s="2">
        <f t="shared" si="20"/>
        <v>69.822000000000003</v>
      </c>
      <c r="BZ41" s="2">
        <f t="shared" si="21"/>
        <v>67.933000000000007</v>
      </c>
      <c r="CA41" s="2">
        <f t="shared" si="22"/>
        <v>68.864000000000004</v>
      </c>
      <c r="CB41" s="2">
        <f t="shared" si="23"/>
        <v>67.5</v>
      </c>
      <c r="CC41" s="2">
        <f t="shared" si="24"/>
        <v>64.953000000000003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65.558673361522182</v>
      </c>
      <c r="DL41" s="2">
        <f t="shared" si="41"/>
        <v>70.086670794321961</v>
      </c>
      <c r="DM41" s="2">
        <f t="shared" si="41"/>
        <v>70.486705073995765</v>
      </c>
      <c r="DN41" s="2">
        <f t="shared" si="41"/>
        <v>70.000022198731486</v>
      </c>
      <c r="DO41" s="2">
        <f t="shared" si="41"/>
        <v>70.567041226215636</v>
      </c>
      <c r="DP41" s="2">
        <f t="shared" si="41"/>
        <v>71.331926004228322</v>
      </c>
      <c r="DQ41" s="2">
        <f t="shared" si="41"/>
        <v>71.058467917448397</v>
      </c>
      <c r="DR41" s="2">
        <f t="shared" si="41"/>
        <v>70.957594062078272</v>
      </c>
      <c r="DS41" s="2">
        <f t="shared" si="41"/>
        <v>76.605265103189481</v>
      </c>
      <c r="DT41" s="2">
        <f t="shared" si="41"/>
        <v>72.153938086303938</v>
      </c>
      <c r="DU41" s="2">
        <f t="shared" si="41"/>
        <v>70.268829616724716</v>
      </c>
      <c r="DV41" s="2">
        <f t="shared" si="41"/>
        <v>68.32751763602252</v>
      </c>
      <c r="DW41" s="2">
        <f t="shared" si="41"/>
        <v>68.954273519163777</v>
      </c>
      <c r="DX41" s="2">
        <f t="shared" si="41"/>
        <v>67.731669418386502</v>
      </c>
      <c r="DY41" s="2">
        <f t="shared" si="41"/>
        <v>64.024877192982458</v>
      </c>
      <c r="EA41" s="2">
        <f t="shared" si="42"/>
        <v>68.032148635972788</v>
      </c>
      <c r="EB41" s="2">
        <f t="shared" si="42"/>
        <v>70.412597040128006</v>
      </c>
      <c r="EC41" s="2">
        <f t="shared" si="42"/>
        <v>71.133730980358976</v>
      </c>
      <c r="ED41" s="2">
        <f t="shared" si="42"/>
        <v>75.653923115874747</v>
      </c>
      <c r="EE41" s="2">
        <f t="shared" si="42"/>
        <v>72.718979967496693</v>
      </c>
      <c r="EF41" s="2">
        <f t="shared" si="42"/>
        <v>71.445181286740706</v>
      </c>
      <c r="EG41" s="2">
        <f t="shared" si="42"/>
        <v>73.206962563376948</v>
      </c>
      <c r="EH41" s="2">
        <f t="shared" si="42"/>
        <v>74.22917790704372</v>
      </c>
      <c r="EI41" s="2">
        <f t="shared" si="42"/>
        <v>70.594376913563281</v>
      </c>
      <c r="EJ41" s="2">
        <f t="shared" si="42"/>
        <v>68.751834396824577</v>
      </c>
      <c r="EK41" s="2">
        <f t="shared" si="42"/>
        <v>68.168985987967346</v>
      </c>
      <c r="EL41" s="2">
        <f t="shared" si="42"/>
        <v>71.012408651868085</v>
      </c>
      <c r="EM41" s="2">
        <f t="shared" si="42"/>
        <v>70.682513761013155</v>
      </c>
      <c r="EN41" s="2">
        <f t="shared" si="42"/>
        <v>67.435252260278958</v>
      </c>
      <c r="EO41" s="2">
        <f t="shared" si="42"/>
        <v>65.94038938182527</v>
      </c>
      <c r="EQ41" s="2">
        <f t="shared" si="43"/>
        <v>66.163919928274382</v>
      </c>
      <c r="ER41" s="2">
        <f t="shared" si="43"/>
        <v>69.381004702425884</v>
      </c>
      <c r="ES41" s="2">
        <f t="shared" si="43"/>
        <v>69.52942882677074</v>
      </c>
      <c r="ET41" s="2">
        <f t="shared" si="43"/>
        <v>73.191951239047754</v>
      </c>
      <c r="EU41" s="2">
        <f t="shared" si="43"/>
        <v>70.980944183742508</v>
      </c>
      <c r="EV41" s="2">
        <f t="shared" si="43"/>
        <v>69.531275078447919</v>
      </c>
      <c r="EW41" s="2">
        <f t="shared" si="43"/>
        <v>71.855641258137069</v>
      </c>
      <c r="EX41" s="2">
        <f t="shared" si="43"/>
        <v>71.653242572232998</v>
      </c>
      <c r="EY41" s="2">
        <f t="shared" si="43"/>
        <v>68.196768036551632</v>
      </c>
      <c r="EZ41" s="2">
        <f t="shared" si="43"/>
        <v>68.520841393906252</v>
      </c>
      <c r="FA41" s="2">
        <f t="shared" si="43"/>
        <v>67.372583860355704</v>
      </c>
      <c r="FB41" s="2">
        <f t="shared" si="43"/>
        <v>67.51568574526938</v>
      </c>
      <c r="FC41" s="2">
        <f t="shared" si="43"/>
        <v>68.578183109666838</v>
      </c>
      <c r="FD41" s="2">
        <f t="shared" si="43"/>
        <v>67.738525352333212</v>
      </c>
      <c r="FE41" s="2">
        <f t="shared" si="43"/>
        <v>68.482393598378721</v>
      </c>
      <c r="FG41" s="2">
        <f t="shared" si="44"/>
        <v>6.4209541219789099E-2</v>
      </c>
      <c r="FH41" s="2">
        <f t="shared" si="44"/>
        <v>5.8032297011776417E-2</v>
      </c>
      <c r="FI41" s="2">
        <f t="shared" si="44"/>
        <v>6.0197060459723735E-2</v>
      </c>
      <c r="FJ41" s="2">
        <f t="shared" si="44"/>
        <v>6.1513647753654747E-2</v>
      </c>
      <c r="FK41" s="2">
        <f t="shared" si="44"/>
        <v>6.5724417430600354E-2</v>
      </c>
      <c r="FL41" s="2">
        <f t="shared" si="44"/>
        <v>5.8110569893658849E-2</v>
      </c>
      <c r="FM41" s="2">
        <f t="shared" si="44"/>
        <v>5.3743690802492541E-2</v>
      </c>
      <c r="FN41" s="2">
        <f t="shared" si="44"/>
        <v>5.0951652600833196E-2</v>
      </c>
      <c r="FO41" s="2">
        <f t="shared" si="44"/>
        <v>5.4754469116379809E-2</v>
      </c>
      <c r="FP41" s="2">
        <f t="shared" si="44"/>
        <v>5.104700139547029E-2</v>
      </c>
      <c r="FQ41" s="2">
        <f t="shared" si="44"/>
        <v>5.1811616403002241E-2</v>
      </c>
      <c r="FR41" s="2">
        <f t="shared" si="44"/>
        <v>5.005594818126697E-2</v>
      </c>
      <c r="FS41" s="2">
        <f t="shared" si="44"/>
        <v>5.3734204889388404E-2</v>
      </c>
      <c r="FT41" s="2">
        <f t="shared" si="44"/>
        <v>5.9022343312027097E-2</v>
      </c>
      <c r="FU41" s="2">
        <f t="shared" si="44"/>
        <v>4.6515385787189931E-2</v>
      </c>
      <c r="FW41" s="2">
        <f t="shared" si="53"/>
        <v>1.924576751716912E-6</v>
      </c>
      <c r="FX41" s="2">
        <f t="shared" si="45"/>
        <v>2.1111511059111557E-6</v>
      </c>
      <c r="FY41" s="2">
        <f t="shared" si="45"/>
        <v>2.4470643410995242E-6</v>
      </c>
      <c r="FZ41" s="2">
        <f t="shared" si="45"/>
        <v>2.7106307037632496E-6</v>
      </c>
      <c r="GA41" s="2">
        <f t="shared" si="45"/>
        <v>2.4122068933859005E-6</v>
      </c>
      <c r="GB41" s="2">
        <f t="shared" si="45"/>
        <v>2.2958255171788656E-6</v>
      </c>
      <c r="GC41" s="2">
        <f t="shared" si="45"/>
        <v>2.4262337833623916E-6</v>
      </c>
      <c r="GD41" s="2">
        <f t="shared" si="45"/>
        <v>3.0247491017277412E-6</v>
      </c>
      <c r="GE41" s="2">
        <f t="shared" si="45"/>
        <v>3.4175120486707887E-6</v>
      </c>
      <c r="GF41" s="2">
        <f t="shared" si="45"/>
        <v>2.9868423690196344E-6</v>
      </c>
      <c r="GG41" s="2">
        <f t="shared" si="45"/>
        <v>3.0247790623174454E-6</v>
      </c>
      <c r="GH41" s="2">
        <f t="shared" si="45"/>
        <v>2.4623227972458353E-6</v>
      </c>
      <c r="GI41" s="2">
        <f t="shared" si="45"/>
        <v>1.9452101190497162E-6</v>
      </c>
      <c r="GJ41" s="2">
        <f t="shared" si="45"/>
        <v>1.2738742887543823E-6</v>
      </c>
      <c r="GK41" s="2">
        <f t="shared" si="45"/>
        <v>1.1138908195013597E-6</v>
      </c>
      <c r="GM41" s="86">
        <f t="shared" si="54"/>
        <v>2.9866393491755103E-9</v>
      </c>
      <c r="GN41" s="86">
        <f t="shared" si="46"/>
        <v>3.8436173823921351E-10</v>
      </c>
      <c r="GO41" s="86">
        <f t="shared" si="46"/>
        <v>8.270134850034103E-10</v>
      </c>
      <c r="GP41" s="86">
        <f t="shared" si="46"/>
        <v>8.9723805216464573E-10</v>
      </c>
      <c r="GQ41" s="86">
        <f t="shared" si="46"/>
        <v>5.4881976477175574E-9</v>
      </c>
      <c r="GR41" s="86">
        <f t="shared" si="46"/>
        <v>5.6671162158410255E-10</v>
      </c>
      <c r="GS41" s="86">
        <f t="shared" si="46"/>
        <v>2.6798765776262038E-11</v>
      </c>
      <c r="GT41" s="86">
        <f t="shared" si="46"/>
        <v>5.4561721030380318E-12</v>
      </c>
      <c r="GU41" s="86">
        <f t="shared" si="46"/>
        <v>2.7627040287990255E-11</v>
      </c>
      <c r="GV41" s="86">
        <f t="shared" si="46"/>
        <v>1.1617081102460275E-11</v>
      </c>
      <c r="GW41" s="86">
        <f t="shared" si="46"/>
        <v>1.371239491090895E-11</v>
      </c>
      <c r="GX41" s="86">
        <f t="shared" si="46"/>
        <v>1.1106008698314775E-11</v>
      </c>
      <c r="GY41" s="86">
        <f t="shared" si="46"/>
        <v>4.8565722623533811E-11</v>
      </c>
      <c r="GZ41" s="86">
        <f t="shared" si="46"/>
        <v>6.7158652287269191E-11</v>
      </c>
      <c r="HA41" s="86">
        <f t="shared" si="46"/>
        <v>1.434205215109251E-13</v>
      </c>
      <c r="HC41" s="86">
        <f t="shared" si="58"/>
        <v>2.9605501655148866E-28</v>
      </c>
      <c r="HD41" s="86">
        <f t="shared" si="47"/>
        <v>4.6753841904516711E-27</v>
      </c>
      <c r="HE41" s="86">
        <f t="shared" si="47"/>
        <v>1.0491953999823885E-31</v>
      </c>
      <c r="HF41" s="86">
        <f t="shared" si="47"/>
        <v>3.2829624258004176E-32</v>
      </c>
      <c r="HG41" s="86">
        <f t="shared" si="47"/>
        <v>7.1318697846992846E-28</v>
      </c>
      <c r="HH41" s="86">
        <f t="shared" si="47"/>
        <v>4.2011641379041969E-33</v>
      </c>
      <c r="HI41" s="86">
        <f t="shared" si="47"/>
        <v>2.6108516584662431E-32</v>
      </c>
      <c r="HJ41" s="86">
        <f t="shared" si="47"/>
        <v>4.1858882926513775E-33</v>
      </c>
      <c r="HK41" s="86">
        <f t="shared" si="47"/>
        <v>1.1352679816027831E-34</v>
      </c>
      <c r="HL41" s="86">
        <f t="shared" si="47"/>
        <v>5.5036206322802887E-28</v>
      </c>
      <c r="HM41" s="86">
        <f t="shared" si="47"/>
        <v>2.7967025587958098E-29</v>
      </c>
      <c r="HN41" s="86">
        <f t="shared" si="47"/>
        <v>1.4894317188347348E-31</v>
      </c>
      <c r="HO41" s="86">
        <f t="shared" si="47"/>
        <v>2.8637691380058981E-29</v>
      </c>
      <c r="HP41" s="86">
        <f t="shared" si="47"/>
        <v>1.4037987595831164E-32</v>
      </c>
      <c r="HQ41" s="86">
        <f t="shared" si="47"/>
        <v>4.9172850777129705E-31</v>
      </c>
      <c r="HS41" s="86">
        <f t="shared" si="55"/>
        <v>2.2457704498958204E-104</v>
      </c>
      <c r="HT41" s="86">
        <f t="shared" si="48"/>
        <v>7.5351820710072325E-100</v>
      </c>
      <c r="HU41" s="86">
        <f t="shared" si="48"/>
        <v>6.5365276577679571E-116</v>
      </c>
      <c r="HV41" s="86">
        <f t="shared" si="48"/>
        <v>2.0914926888048628E-118</v>
      </c>
      <c r="HW41" s="86">
        <f t="shared" si="48"/>
        <v>3.0575217037336121E-102</v>
      </c>
      <c r="HX41" s="86">
        <f t="shared" si="48"/>
        <v>1.5769889245568514E-122</v>
      </c>
      <c r="HY41" s="86">
        <f t="shared" si="48"/>
        <v>1.8995962141986544E-121</v>
      </c>
      <c r="HZ41" s="86">
        <f t="shared" si="48"/>
        <v>2.1816814289511079E-123</v>
      </c>
      <c r="IA41" s="86">
        <f t="shared" si="48"/>
        <v>3.1026922909453346E-128</v>
      </c>
      <c r="IB41" s="86">
        <f t="shared" si="48"/>
        <v>9.7460974054649677E-102</v>
      </c>
      <c r="IC41" s="86">
        <f t="shared" si="48"/>
        <v>9.7543550548998347E-107</v>
      </c>
      <c r="ID41" s="86">
        <f t="shared" si="48"/>
        <v>1.5487639431086912E-116</v>
      </c>
      <c r="IE41" s="86">
        <f t="shared" si="48"/>
        <v>2.115276095000137E-108</v>
      </c>
      <c r="IF41" s="86">
        <f t="shared" si="48"/>
        <v>5.4014018583766797E-39</v>
      </c>
      <c r="IG41" s="86">
        <f t="shared" si="48"/>
        <v>1.0049857135292675E-41</v>
      </c>
      <c r="II41" s="86">
        <f t="shared" si="56"/>
        <v>7.4502325804838266E-282</v>
      </c>
      <c r="IJ41" s="86">
        <f t="shared" si="49"/>
        <v>1.6201172171842144E-267</v>
      </c>
      <c r="IK41" s="86">
        <f t="shared" si="49"/>
        <v>0</v>
      </c>
      <c r="IL41" s="86">
        <f t="shared" si="49"/>
        <v>0</v>
      </c>
      <c r="IM41" s="86">
        <f t="shared" si="49"/>
        <v>1.4541260362674104E-277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4.8479217775833211E-271</v>
      </c>
      <c r="IS41" s="86">
        <f t="shared" si="49"/>
        <v>2.8885402623032962E-284</v>
      </c>
      <c r="IT41" s="86">
        <f t="shared" si="49"/>
        <v>0</v>
      </c>
      <c r="IU41" s="86">
        <f t="shared" si="49"/>
        <v>5.7561437480928309E-293</v>
      </c>
      <c r="IV41" s="86">
        <f t="shared" si="49"/>
        <v>7.6203931074912867E-138</v>
      </c>
      <c r="IW41" s="86">
        <f t="shared" si="49"/>
        <v>1.2046098742795544E-170</v>
      </c>
      <c r="IY41" s="86">
        <f t="shared" si="57"/>
        <v>2.9866393491755103E-9</v>
      </c>
      <c r="IZ41" s="86">
        <f t="shared" si="50"/>
        <v>3.8436173823921351E-10</v>
      </c>
      <c r="JA41" s="86">
        <f t="shared" si="50"/>
        <v>8.270134850034103E-10</v>
      </c>
      <c r="JB41" s="86">
        <f t="shared" si="50"/>
        <v>8.9723805216464573E-10</v>
      </c>
      <c r="JC41" s="86">
        <f t="shared" si="50"/>
        <v>5.4881976477175574E-9</v>
      </c>
      <c r="JD41" s="86">
        <f t="shared" si="50"/>
        <v>5.6671162158410255E-10</v>
      </c>
      <c r="JE41" s="86">
        <f t="shared" si="50"/>
        <v>2.6798765776262038E-11</v>
      </c>
      <c r="JF41" s="86">
        <f t="shared" si="50"/>
        <v>5.4561721030380318E-12</v>
      </c>
      <c r="JG41" s="86">
        <f t="shared" si="50"/>
        <v>2.7627040287990255E-11</v>
      </c>
      <c r="JH41" s="86">
        <f t="shared" si="50"/>
        <v>1.1617081102460275E-11</v>
      </c>
      <c r="JI41" s="86">
        <f t="shared" si="50"/>
        <v>1.371239491090895E-11</v>
      </c>
      <c r="JJ41" s="86">
        <f t="shared" si="50"/>
        <v>1.1106008698314775E-11</v>
      </c>
      <c r="JK41" s="86">
        <f t="shared" si="50"/>
        <v>4.8565722623533811E-11</v>
      </c>
      <c r="JL41" s="86">
        <f t="shared" si="50"/>
        <v>6.7158652287269191E-11</v>
      </c>
      <c r="JM41" s="86">
        <f t="shared" si="50"/>
        <v>1.434205215109251E-13</v>
      </c>
    </row>
    <row r="42" spans="2:273" x14ac:dyDescent="0.25">
      <c r="B42" s="2">
        <v>15</v>
      </c>
      <c r="C42" s="37">
        <v>64.935000000000002</v>
      </c>
      <c r="D42" s="37">
        <v>69.977000000000004</v>
      </c>
      <c r="E42" s="37">
        <v>70.548000000000002</v>
      </c>
      <c r="F42" s="37">
        <v>69.278999999999996</v>
      </c>
      <c r="G42" s="37">
        <v>69.837000000000003</v>
      </c>
      <c r="H42" s="37">
        <v>72.635999999999996</v>
      </c>
      <c r="I42" s="37">
        <v>70.295000000000002</v>
      </c>
      <c r="J42" s="37">
        <v>72.355999999999995</v>
      </c>
      <c r="K42" s="37">
        <v>78</v>
      </c>
      <c r="L42" s="37">
        <v>72.888999999999996</v>
      </c>
      <c r="M42" s="37">
        <v>70.756</v>
      </c>
      <c r="N42" s="37">
        <v>68.733000000000004</v>
      </c>
      <c r="O42" s="37">
        <v>68.727000000000004</v>
      </c>
      <c r="P42" s="37">
        <v>66.772999999999996</v>
      </c>
      <c r="Q42" s="37">
        <v>65.697999999999993</v>
      </c>
      <c r="S42" s="4">
        <f t="shared" si="7"/>
        <v>65.914281280972261</v>
      </c>
      <c r="T42" s="4">
        <f t="shared" si="7"/>
        <v>70.27358818388538</v>
      </c>
      <c r="U42" s="4">
        <f t="shared" si="7"/>
        <v>70.708227838322628</v>
      </c>
      <c r="V42" s="4">
        <f t="shared" si="7"/>
        <v>70.558264595445564</v>
      </c>
      <c r="W42" s="4">
        <f t="shared" si="7"/>
        <v>70.887136967205109</v>
      </c>
      <c r="X42" s="4">
        <f t="shared" si="7"/>
        <v>71.452115713855235</v>
      </c>
      <c r="Y42" s="4">
        <f t="shared" si="7"/>
        <v>71.389117571928296</v>
      </c>
      <c r="Z42" s="4">
        <f t="shared" si="7"/>
        <v>71.365684116207902</v>
      </c>
      <c r="AA42" s="4">
        <f t="shared" si="7"/>
        <v>76.270065005835988</v>
      </c>
      <c r="AB42" s="4">
        <f t="shared" si="7"/>
        <v>72.078206304363988</v>
      </c>
      <c r="AC42" s="4">
        <f t="shared" si="7"/>
        <v>70.29570850912144</v>
      </c>
      <c r="AD42" s="4">
        <f t="shared" si="7"/>
        <v>68.625550163383778</v>
      </c>
      <c r="AE42" s="4">
        <f t="shared" si="7"/>
        <v>69.21023953658856</v>
      </c>
      <c r="AF42" s="4">
        <f t="shared" si="7"/>
        <v>67.790727358258053</v>
      </c>
      <c r="AG42" s="4">
        <f t="shared" si="7"/>
        <v>64.193262519504557</v>
      </c>
      <c r="AI42" s="4">
        <f t="shared" si="8"/>
        <v>-0.97928128097225908</v>
      </c>
      <c r="AJ42" s="4">
        <f t="shared" si="8"/>
        <v>-0.29658818388537611</v>
      </c>
      <c r="AK42" s="4">
        <f t="shared" si="8"/>
        <v>-0.16022783832262633</v>
      </c>
      <c r="AL42" s="4">
        <f t="shared" si="8"/>
        <v>-1.2792645954455679</v>
      </c>
      <c r="AM42" s="4">
        <f t="shared" si="8"/>
        <v>-1.0501369672051055</v>
      </c>
      <c r="AN42" s="4">
        <f t="shared" si="8"/>
        <v>1.1838842861447603</v>
      </c>
      <c r="AO42" s="4">
        <f t="shared" si="8"/>
        <v>-1.0941175719282938</v>
      </c>
      <c r="AP42" s="4">
        <f t="shared" si="8"/>
        <v>0.99031588379209268</v>
      </c>
      <c r="AQ42" s="4">
        <f t="shared" si="8"/>
        <v>1.7299349941640116</v>
      </c>
      <c r="AR42" s="4">
        <f t="shared" si="8"/>
        <v>0.81079369563600778</v>
      </c>
      <c r="AS42" s="4">
        <f t="shared" si="8"/>
        <v>0.46029149087856069</v>
      </c>
      <c r="AT42" s="4">
        <f t="shared" si="8"/>
        <v>0.10744983661622598</v>
      </c>
      <c r="AU42" s="4">
        <f t="shared" si="8"/>
        <v>-0.48323953658855601</v>
      </c>
      <c r="AV42" s="4">
        <f t="shared" si="8"/>
        <v>-1.0177273582580568</v>
      </c>
      <c r="AW42" s="4">
        <f t="shared" si="8"/>
        <v>1.5047374804954359</v>
      </c>
      <c r="AY42" s="2">
        <f t="shared" si="51"/>
        <v>65.914273221992559</v>
      </c>
      <c r="AZ42" s="2">
        <f t="shared" si="9"/>
        <v>70.273586850042989</v>
      </c>
      <c r="BA42" s="2">
        <f t="shared" si="9"/>
        <v>70.708225124396151</v>
      </c>
      <c r="BB42" s="2">
        <f t="shared" si="9"/>
        <v>70.558261791932608</v>
      </c>
      <c r="BC42" s="2">
        <f t="shared" si="9"/>
        <v>70.887122139409072</v>
      </c>
      <c r="BD42" s="2">
        <f t="shared" si="9"/>
        <v>71.452113818643369</v>
      </c>
      <c r="BE42" s="2">
        <f t="shared" si="9"/>
        <v>71.38911746024327</v>
      </c>
      <c r="BF42" s="2">
        <f t="shared" si="9"/>
        <v>71.365684091562812</v>
      </c>
      <c r="BG42" s="2">
        <f t="shared" si="9"/>
        <v>76.270064889555002</v>
      </c>
      <c r="BH42" s="2">
        <f t="shared" si="9"/>
        <v>72.078206254162609</v>
      </c>
      <c r="BI42" s="2">
        <f t="shared" si="9"/>
        <v>70.295708450311395</v>
      </c>
      <c r="BJ42" s="2">
        <f t="shared" si="9"/>
        <v>68.625550117483272</v>
      </c>
      <c r="BK42" s="2">
        <f t="shared" si="9"/>
        <v>69.210239348174923</v>
      </c>
      <c r="BL42" s="2">
        <f t="shared" si="9"/>
        <v>67.790727100627436</v>
      </c>
      <c r="BM42" s="2">
        <f t="shared" si="9"/>
        <v>64.193262518974521</v>
      </c>
      <c r="BO42" s="2">
        <f t="shared" si="10"/>
        <v>64.935000000000002</v>
      </c>
      <c r="BP42" s="2">
        <f t="shared" si="11"/>
        <v>69.977000000000004</v>
      </c>
      <c r="BQ42" s="2">
        <f t="shared" si="12"/>
        <v>70.548000000000002</v>
      </c>
      <c r="BR42" s="2">
        <f t="shared" si="13"/>
        <v>69.278999999999996</v>
      </c>
      <c r="BS42" s="2">
        <f t="shared" si="14"/>
        <v>69.837000000000003</v>
      </c>
      <c r="BT42" s="2">
        <f t="shared" si="15"/>
        <v>72.635999999999996</v>
      </c>
      <c r="BU42" s="2">
        <f t="shared" si="16"/>
        <v>70.295000000000002</v>
      </c>
      <c r="BV42" s="2">
        <f t="shared" si="17"/>
        <v>72.355999999999995</v>
      </c>
      <c r="BW42" s="2">
        <f t="shared" si="18"/>
        <v>78</v>
      </c>
      <c r="BX42" s="2">
        <f t="shared" si="19"/>
        <v>72.888999999999996</v>
      </c>
      <c r="BY42" s="2">
        <f t="shared" si="20"/>
        <v>70.756</v>
      </c>
      <c r="BZ42" s="2">
        <f t="shared" si="21"/>
        <v>68.733000000000004</v>
      </c>
      <c r="CA42" s="2">
        <f t="shared" si="22"/>
        <v>68.727000000000004</v>
      </c>
      <c r="CB42" s="2">
        <f t="shared" si="23"/>
        <v>66.772999999999996</v>
      </c>
      <c r="CC42" s="2">
        <f t="shared" si="24"/>
        <v>65.697999999999993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65.763434309876146</v>
      </c>
      <c r="DL42" s="2">
        <f t="shared" si="41"/>
        <v>70.272427061310779</v>
      </c>
      <c r="DM42" s="2">
        <f t="shared" si="41"/>
        <v>70.687465609584208</v>
      </c>
      <c r="DN42" s="2">
        <f t="shared" si="41"/>
        <v>70.204068861371169</v>
      </c>
      <c r="DO42" s="2">
        <f t="shared" si="41"/>
        <v>70.756453941407429</v>
      </c>
      <c r="DP42" s="2">
        <f t="shared" si="41"/>
        <v>71.461372233967566</v>
      </c>
      <c r="DQ42" s="2">
        <f t="shared" si="41"/>
        <v>71.284392401500924</v>
      </c>
      <c r="DR42" s="2">
        <f t="shared" si="41"/>
        <v>71.205854385964912</v>
      </c>
      <c r="DS42" s="2">
        <f t="shared" si="41"/>
        <v>76.638796998123823</v>
      </c>
      <c r="DT42" s="2">
        <f t="shared" si="41"/>
        <v>72.281276078799252</v>
      </c>
      <c r="DU42" s="2">
        <f t="shared" si="41"/>
        <v>70.430250871080119</v>
      </c>
      <c r="DV42" s="2">
        <f t="shared" si="41"/>
        <v>68.496670450281428</v>
      </c>
      <c r="DW42" s="2">
        <f t="shared" si="41"/>
        <v>69.127592508710819</v>
      </c>
      <c r="DX42" s="2">
        <f t="shared" si="41"/>
        <v>67.822706848030037</v>
      </c>
      <c r="DY42" s="2">
        <f t="shared" si="41"/>
        <v>64.104183262209588</v>
      </c>
      <c r="EA42" s="2">
        <f t="shared" si="42"/>
        <v>67.919227702649877</v>
      </c>
      <c r="EB42" s="2">
        <f t="shared" si="42"/>
        <v>70.290793197952482</v>
      </c>
      <c r="EC42" s="2">
        <f t="shared" si="42"/>
        <v>71.003872529006742</v>
      </c>
      <c r="ED42" s="2">
        <f t="shared" si="42"/>
        <v>75.48666106844459</v>
      </c>
      <c r="EE42" s="2">
        <f t="shared" si="42"/>
        <v>72.581204179761983</v>
      </c>
      <c r="EF42" s="2">
        <f t="shared" si="42"/>
        <v>71.31532752449381</v>
      </c>
      <c r="EG42" s="2">
        <f t="shared" si="42"/>
        <v>73.070813819125092</v>
      </c>
      <c r="EH42" s="2">
        <f t="shared" si="42"/>
        <v>74.080946941772751</v>
      </c>
      <c r="EI42" s="2">
        <f t="shared" si="42"/>
        <v>70.464762010443863</v>
      </c>
      <c r="EJ42" s="2">
        <f t="shared" si="42"/>
        <v>68.635355750389365</v>
      </c>
      <c r="EK42" s="2">
        <f t="shared" si="42"/>
        <v>68.050184009316538</v>
      </c>
      <c r="EL42" s="2">
        <f t="shared" si="42"/>
        <v>70.856346989954829</v>
      </c>
      <c r="EM42" s="2">
        <f t="shared" si="42"/>
        <v>70.537674630416731</v>
      </c>
      <c r="EN42" s="2">
        <f t="shared" si="42"/>
        <v>67.325736712188686</v>
      </c>
      <c r="EO42" s="2">
        <f t="shared" si="42"/>
        <v>65.858506500260006</v>
      </c>
      <c r="EQ42" s="2">
        <f t="shared" si="43"/>
        <v>66.070177318875963</v>
      </c>
      <c r="ER42" s="2">
        <f t="shared" si="43"/>
        <v>69.270019340622511</v>
      </c>
      <c r="ES42" s="2">
        <f t="shared" si="43"/>
        <v>69.416386738374001</v>
      </c>
      <c r="ET42" s="2">
        <f t="shared" si="43"/>
        <v>73.050399756788238</v>
      </c>
      <c r="EU42" s="2">
        <f t="shared" si="43"/>
        <v>70.861535108514389</v>
      </c>
      <c r="EV42" s="2">
        <f t="shared" si="43"/>
        <v>69.421167909959109</v>
      </c>
      <c r="EW42" s="2">
        <f t="shared" si="43"/>
        <v>71.733601958843295</v>
      </c>
      <c r="EX42" s="2">
        <f t="shared" si="43"/>
        <v>71.532697714654233</v>
      </c>
      <c r="EY42" s="2">
        <f t="shared" si="43"/>
        <v>68.092735927102254</v>
      </c>
      <c r="EZ42" s="2">
        <f t="shared" si="43"/>
        <v>68.406788822568814</v>
      </c>
      <c r="FA42" s="2">
        <f t="shared" si="43"/>
        <v>67.262333467118921</v>
      </c>
      <c r="FB42" s="2">
        <f t="shared" si="43"/>
        <v>67.397472686430547</v>
      </c>
      <c r="FC42" s="2">
        <f t="shared" si="43"/>
        <v>68.455291214940019</v>
      </c>
      <c r="FD42" s="2">
        <f t="shared" si="43"/>
        <v>67.625811673974297</v>
      </c>
      <c r="FE42" s="2">
        <f t="shared" si="43"/>
        <v>68.373081850151991</v>
      </c>
      <c r="FG42" s="2">
        <f t="shared" si="44"/>
        <v>6.9970904722041649E-2</v>
      </c>
      <c r="FH42" s="2">
        <f t="shared" si="44"/>
        <v>6.3276870554419537E-2</v>
      </c>
      <c r="FI42" s="2">
        <f t="shared" si="44"/>
        <v>6.5623641592939097E-2</v>
      </c>
      <c r="FJ42" s="2">
        <f t="shared" si="44"/>
        <v>6.7050447508165911E-2</v>
      </c>
      <c r="FK42" s="2">
        <f t="shared" si="44"/>
        <v>7.1611305296566799E-2</v>
      </c>
      <c r="FL42" s="2">
        <f t="shared" si="44"/>
        <v>6.3361741399307503E-2</v>
      </c>
      <c r="FM42" s="2">
        <f t="shared" si="44"/>
        <v>5.8624809974652574E-2</v>
      </c>
      <c r="FN42" s="2">
        <f t="shared" si="44"/>
        <v>5.5594090953057514E-2</v>
      </c>
      <c r="FO42" s="2">
        <f t="shared" si="44"/>
        <v>5.9721595485979384E-2</v>
      </c>
      <c r="FP42" s="2">
        <f t="shared" si="44"/>
        <v>5.5697617552441132E-2</v>
      </c>
      <c r="FQ42" s="2">
        <f t="shared" si="44"/>
        <v>5.6527742956476577E-2</v>
      </c>
      <c r="FR42" s="2">
        <f t="shared" si="44"/>
        <v>5.4621471879484441E-2</v>
      </c>
      <c r="FS42" s="2">
        <f t="shared" si="44"/>
        <v>5.8614515896583862E-2</v>
      </c>
      <c r="FT42" s="2">
        <f t="shared" si="44"/>
        <v>6.4350278283289389E-2</v>
      </c>
      <c r="FU42" s="2">
        <f t="shared" si="44"/>
        <v>5.0775241209281813E-2</v>
      </c>
      <c r="FW42" s="2">
        <f t="shared" si="53"/>
        <v>2.1102560532299725E-6</v>
      </c>
      <c r="FX42" s="2">
        <f t="shared" si="45"/>
        <v>2.3148306849103222E-6</v>
      </c>
      <c r="FY42" s="2">
        <f t="shared" si="45"/>
        <v>2.6831520611141699E-6</v>
      </c>
      <c r="FZ42" s="2">
        <f t="shared" si="45"/>
        <v>2.9721466872064858E-6</v>
      </c>
      <c r="GA42" s="2">
        <f t="shared" si="45"/>
        <v>2.6449316476412366E-6</v>
      </c>
      <c r="GB42" s="2">
        <f t="shared" si="45"/>
        <v>2.5173220641562276E-6</v>
      </c>
      <c r="GC42" s="2">
        <f t="shared" si="45"/>
        <v>2.6603118194806314E-6</v>
      </c>
      <c r="GD42" s="2">
        <f t="shared" si="45"/>
        <v>3.3165704709988055E-6</v>
      </c>
      <c r="GE42" s="2">
        <f t="shared" si="45"/>
        <v>3.7472262109059639E-6</v>
      </c>
      <c r="GF42" s="2">
        <f t="shared" si="45"/>
        <v>3.2750065892038741E-6</v>
      </c>
      <c r="GG42" s="2">
        <f t="shared" si="45"/>
        <v>3.3166033221129859E-6</v>
      </c>
      <c r="GH42" s="2">
        <f t="shared" si="45"/>
        <v>2.6998826176609929E-6</v>
      </c>
      <c r="GI42" s="2">
        <f t="shared" si="45"/>
        <v>2.1328800821767215E-6</v>
      </c>
      <c r="GJ42" s="2">
        <f t="shared" si="45"/>
        <v>1.3967752105813869E-6</v>
      </c>
      <c r="GK42" s="2">
        <f t="shared" si="45"/>
        <v>1.2213568652127514E-6</v>
      </c>
      <c r="GM42" s="86">
        <f t="shared" si="54"/>
        <v>6.0874046534007795E-9</v>
      </c>
      <c r="GN42" s="86">
        <f t="shared" si="46"/>
        <v>8.4635029241818986E-10</v>
      </c>
      <c r="GO42" s="86">
        <f t="shared" si="46"/>
        <v>1.7694801634663205E-9</v>
      </c>
      <c r="GP42" s="86">
        <f t="shared" si="46"/>
        <v>1.9237919503485051E-9</v>
      </c>
      <c r="GQ42" s="86">
        <f t="shared" si="46"/>
        <v>1.0903334956758587E-8</v>
      </c>
      <c r="GR42" s="86">
        <f t="shared" si="46"/>
        <v>1.2237504308255255E-9</v>
      </c>
      <c r="GS42" s="86">
        <f t="shared" si="46"/>
        <v>6.599647795630151E-11</v>
      </c>
      <c r="GT42" s="86">
        <f t="shared" si="46"/>
        <v>1.430138388849952E-11</v>
      </c>
      <c r="GU42" s="86">
        <f t="shared" si="46"/>
        <v>6.8351132488043097E-11</v>
      </c>
      <c r="GV42" s="86">
        <f t="shared" si="46"/>
        <v>2.933704916254337E-11</v>
      </c>
      <c r="GW42" s="86">
        <f t="shared" si="46"/>
        <v>3.4511254835513707E-11</v>
      </c>
      <c r="GX42" s="86">
        <f t="shared" si="46"/>
        <v>2.7928822483956202E-11</v>
      </c>
      <c r="GY42" s="86">
        <f t="shared" si="46"/>
        <v>1.1604677365329967E-10</v>
      </c>
      <c r="GZ42" s="86">
        <f t="shared" si="46"/>
        <v>1.627407393433143E-10</v>
      </c>
      <c r="HA42" s="86">
        <f t="shared" si="46"/>
        <v>4.3593237540318431E-13</v>
      </c>
      <c r="HC42" s="86">
        <f t="shared" si="58"/>
        <v>1.54548043023918E-27</v>
      </c>
      <c r="HD42" s="86">
        <f t="shared" si="47"/>
        <v>2.2804670908879502E-26</v>
      </c>
      <c r="HE42" s="86">
        <f t="shared" si="47"/>
        <v>6.887198102650115E-31</v>
      </c>
      <c r="HF42" s="86">
        <f t="shared" si="47"/>
        <v>2.2751070607110641E-31</v>
      </c>
      <c r="HG42" s="86">
        <f t="shared" si="47"/>
        <v>3.7375330868525748E-27</v>
      </c>
      <c r="HH42" s="86">
        <f t="shared" si="47"/>
        <v>3.0437676504400059E-32</v>
      </c>
      <c r="HI42" s="86">
        <f t="shared" si="47"/>
        <v>1.8404260869739325E-31</v>
      </c>
      <c r="HJ42" s="86">
        <f t="shared" si="47"/>
        <v>3.1090700937776291E-32</v>
      </c>
      <c r="HK42" s="86">
        <f t="shared" si="47"/>
        <v>9.5621479546347301E-34</v>
      </c>
      <c r="HL42" s="86">
        <f t="shared" si="47"/>
        <v>2.9168297849933256E-27</v>
      </c>
      <c r="HM42" s="86">
        <f t="shared" si="47"/>
        <v>1.6105734274323889E-28</v>
      </c>
      <c r="HN42" s="86">
        <f t="shared" si="47"/>
        <v>9.689716103270962E-31</v>
      </c>
      <c r="HO42" s="86">
        <f t="shared" si="47"/>
        <v>1.5956980552330723E-28</v>
      </c>
      <c r="HP42" s="86">
        <f t="shared" si="47"/>
        <v>9.8735240042172267E-32</v>
      </c>
      <c r="HQ42" s="86">
        <f t="shared" si="47"/>
        <v>2.9974364772732946E-30</v>
      </c>
      <c r="HS42" s="86">
        <f t="shared" si="55"/>
        <v>1.3720497112376942E-102</v>
      </c>
      <c r="HT42" s="86">
        <f t="shared" si="48"/>
        <v>3.890820685562135E-98</v>
      </c>
      <c r="HU42" s="86">
        <f t="shared" si="48"/>
        <v>6.8368687913879931E-114</v>
      </c>
      <c r="HV42" s="86">
        <f t="shared" si="48"/>
        <v>2.5327948765317513E-116</v>
      </c>
      <c r="HW42" s="86">
        <f t="shared" si="48"/>
        <v>1.8603928764128415E-100</v>
      </c>
      <c r="HX42" s="86">
        <f t="shared" si="48"/>
        <v>2.1649947244861501E-120</v>
      </c>
      <c r="HY42" s="86">
        <f t="shared" si="48"/>
        <v>2.5353504595174499E-119</v>
      </c>
      <c r="HZ42" s="86">
        <f t="shared" si="48"/>
        <v>3.2432622975477328E-121</v>
      </c>
      <c r="IA42" s="86">
        <f t="shared" si="48"/>
        <v>6.1630061132364079E-126</v>
      </c>
      <c r="IB42" s="86">
        <f t="shared" si="48"/>
        <v>5.9824500099295626E-100</v>
      </c>
      <c r="IC42" s="86">
        <f t="shared" si="48"/>
        <v>7.3735064680089674E-105</v>
      </c>
      <c r="ID42" s="86">
        <f t="shared" si="48"/>
        <v>1.6235164705895011E-114</v>
      </c>
      <c r="IE42" s="86">
        <f t="shared" si="48"/>
        <v>1.5251054836720485E-106</v>
      </c>
      <c r="IF42" s="86">
        <f t="shared" si="48"/>
        <v>2.306412641990182E-38</v>
      </c>
      <c r="IG42" s="86">
        <f t="shared" si="48"/>
        <v>4.6207077682987158E-41</v>
      </c>
      <c r="II42" s="86">
        <f t="shared" si="56"/>
        <v>5.9323796092433574E-278</v>
      </c>
      <c r="IJ42" s="86">
        <f t="shared" si="49"/>
        <v>8.6477907738610653E-264</v>
      </c>
      <c r="IK42" s="86">
        <f t="shared" si="49"/>
        <v>1.0201321334903453E-307</v>
      </c>
      <c r="IL42" s="86">
        <f t="shared" si="49"/>
        <v>0</v>
      </c>
      <c r="IM42" s="86">
        <f t="shared" si="49"/>
        <v>1.176774488637092E-273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3.6729475664700146E-267</v>
      </c>
      <c r="IS42" s="86">
        <f t="shared" si="49"/>
        <v>3.4262627742124074E-280</v>
      </c>
      <c r="IT42" s="86">
        <f t="shared" si="49"/>
        <v>4.8857954016740142E-306</v>
      </c>
      <c r="IU42" s="86">
        <f t="shared" si="49"/>
        <v>6.596862811646007E-289</v>
      </c>
      <c r="IV42" s="86">
        <f t="shared" si="49"/>
        <v>5.2385990468282173E-136</v>
      </c>
      <c r="IW42" s="86">
        <f t="shared" si="49"/>
        <v>2.1819290266654549E-168</v>
      </c>
      <c r="IY42" s="86">
        <f t="shared" si="57"/>
        <v>6.0874046534007795E-9</v>
      </c>
      <c r="IZ42" s="86">
        <f t="shared" si="50"/>
        <v>8.4635029241818986E-10</v>
      </c>
      <c r="JA42" s="86">
        <f t="shared" si="50"/>
        <v>1.7694801634663205E-9</v>
      </c>
      <c r="JB42" s="86">
        <f t="shared" si="50"/>
        <v>1.9237919503485051E-9</v>
      </c>
      <c r="JC42" s="86">
        <f t="shared" si="50"/>
        <v>1.0903334956758587E-8</v>
      </c>
      <c r="JD42" s="86">
        <f t="shared" si="50"/>
        <v>1.2237504308255255E-9</v>
      </c>
      <c r="JE42" s="86">
        <f t="shared" si="50"/>
        <v>6.599647795630151E-11</v>
      </c>
      <c r="JF42" s="86">
        <f t="shared" si="50"/>
        <v>1.430138388849952E-11</v>
      </c>
      <c r="JG42" s="86">
        <f t="shared" si="50"/>
        <v>6.8351132488043097E-11</v>
      </c>
      <c r="JH42" s="86">
        <f t="shared" si="50"/>
        <v>2.933704916254337E-11</v>
      </c>
      <c r="JI42" s="86">
        <f t="shared" si="50"/>
        <v>3.4511254835513707E-11</v>
      </c>
      <c r="JJ42" s="86">
        <f t="shared" si="50"/>
        <v>2.7928822483956202E-11</v>
      </c>
      <c r="JK42" s="86">
        <f t="shared" si="50"/>
        <v>1.1604677365329967E-10</v>
      </c>
      <c r="JL42" s="86">
        <f t="shared" si="50"/>
        <v>1.627407393433143E-10</v>
      </c>
      <c r="JM42" s="86">
        <f t="shared" si="50"/>
        <v>4.3593237540318431E-13</v>
      </c>
    </row>
    <row r="43" spans="2:273" x14ac:dyDescent="0.25">
      <c r="B43" s="2">
        <v>16</v>
      </c>
      <c r="C43" s="37">
        <v>66.195999999999998</v>
      </c>
      <c r="D43" s="37">
        <v>70.278999999999996</v>
      </c>
      <c r="E43" s="37">
        <v>70.69</v>
      </c>
      <c r="F43" s="37">
        <v>69</v>
      </c>
      <c r="G43" s="37">
        <v>69.349000000000004</v>
      </c>
      <c r="H43" s="37">
        <v>71.022999999999996</v>
      </c>
      <c r="I43" s="37">
        <v>70.477000000000004</v>
      </c>
      <c r="J43" s="37">
        <v>71.843999999999994</v>
      </c>
      <c r="K43" s="37">
        <v>76.477000000000004</v>
      </c>
      <c r="L43" s="37">
        <v>72.710999999999999</v>
      </c>
      <c r="M43" s="37">
        <v>69.555999999999997</v>
      </c>
      <c r="N43" s="37">
        <v>69.756</v>
      </c>
      <c r="O43" s="37">
        <v>69.317999999999998</v>
      </c>
      <c r="P43" s="37">
        <v>67.909000000000006</v>
      </c>
      <c r="Q43" s="37">
        <v>64.325999999999993</v>
      </c>
      <c r="S43" s="4">
        <f t="shared" si="7"/>
        <v>66.108284106194731</v>
      </c>
      <c r="T43" s="4">
        <f t="shared" si="7"/>
        <v>70.438240579080542</v>
      </c>
      <c r="U43" s="4">
        <f t="shared" si="7"/>
        <v>70.887210942920305</v>
      </c>
      <c r="V43" s="4">
        <f t="shared" si="7"/>
        <v>70.766867121921379</v>
      </c>
      <c r="W43" s="4">
        <f t="shared" si="7"/>
        <v>71.062672303672272</v>
      </c>
      <c r="X43" s="4">
        <f t="shared" si="7"/>
        <v>71.562827121176213</v>
      </c>
      <c r="Y43" s="4">
        <f t="shared" si="7"/>
        <v>71.601356626483337</v>
      </c>
      <c r="Z43" s="4">
        <f t="shared" si="7"/>
        <v>71.604389394741361</v>
      </c>
      <c r="AA43" s="4">
        <f t="shared" si="7"/>
        <v>76.259716495764735</v>
      </c>
      <c r="AB43" s="4">
        <f t="shared" si="7"/>
        <v>72.17233206932012</v>
      </c>
      <c r="AC43" s="4">
        <f t="shared" si="7"/>
        <v>70.427675203879417</v>
      </c>
      <c r="AD43" s="4">
        <f t="shared" si="7"/>
        <v>68.78702099208158</v>
      </c>
      <c r="AE43" s="4">
        <f t="shared" si="7"/>
        <v>69.370689942083956</v>
      </c>
      <c r="AF43" s="4">
        <f t="shared" si="7"/>
        <v>67.864832694559254</v>
      </c>
      <c r="AG43" s="4">
        <f t="shared" si="7"/>
        <v>64.271756356579843</v>
      </c>
      <c r="AI43" s="4">
        <f t="shared" si="8"/>
        <v>8.7715893805267342E-2</v>
      </c>
      <c r="AJ43" s="4">
        <f t="shared" si="8"/>
        <v>-0.15924057908054579</v>
      </c>
      <c r="AK43" s="4">
        <f t="shared" si="8"/>
        <v>-0.19721094292030728</v>
      </c>
      <c r="AL43" s="4">
        <f t="shared" si="8"/>
        <v>-1.7668671219213792</v>
      </c>
      <c r="AM43" s="4">
        <f t="shared" si="8"/>
        <v>-1.7136723036722685</v>
      </c>
      <c r="AN43" s="4">
        <f t="shared" si="8"/>
        <v>-0.53982712117621645</v>
      </c>
      <c r="AO43" s="4">
        <f t="shared" si="8"/>
        <v>-1.1243566264833333</v>
      </c>
      <c r="AP43" s="4">
        <f t="shared" si="8"/>
        <v>0.23961060525863331</v>
      </c>
      <c r="AQ43" s="4">
        <f t="shared" si="8"/>
        <v>0.21728350423526877</v>
      </c>
      <c r="AR43" s="4">
        <f t="shared" si="8"/>
        <v>0.53866793067987828</v>
      </c>
      <c r="AS43" s="4">
        <f t="shared" si="8"/>
        <v>-0.87167520387941977</v>
      </c>
      <c r="AT43" s="4">
        <f t="shared" si="8"/>
        <v>0.96897900791842062</v>
      </c>
      <c r="AU43" s="4">
        <f t="shared" si="8"/>
        <v>-5.2689942083958385E-2</v>
      </c>
      <c r="AV43" s="4">
        <f t="shared" si="8"/>
        <v>4.4167305440751647E-2</v>
      </c>
      <c r="AW43" s="4">
        <f t="shared" si="8"/>
        <v>5.4243643420150534E-2</v>
      </c>
      <c r="AY43" s="2">
        <f t="shared" si="51"/>
        <v>66.108268213295503</v>
      </c>
      <c r="AZ43" s="2">
        <f t="shared" si="51"/>
        <v>70.438237741789848</v>
      </c>
      <c r="BA43" s="2">
        <f t="shared" si="51"/>
        <v>70.887205330229804</v>
      </c>
      <c r="BB43" s="2">
        <f t="shared" si="51"/>
        <v>70.766861313301604</v>
      </c>
      <c r="BC43" s="2">
        <f t="shared" si="51"/>
        <v>71.062643782785159</v>
      </c>
      <c r="BD43" s="2">
        <f t="shared" si="51"/>
        <v>71.562823165289586</v>
      </c>
      <c r="BE43" s="2">
        <f t="shared" si="51"/>
        <v>71.601356361509886</v>
      </c>
      <c r="BF43" s="2">
        <f t="shared" si="51"/>
        <v>71.604389332590841</v>
      </c>
      <c r="BG43" s="2">
        <f t="shared" si="51"/>
        <v>76.259716218703545</v>
      </c>
      <c r="BH43" s="2">
        <f t="shared" si="51"/>
        <v>72.172331947214573</v>
      </c>
      <c r="BI43" s="2">
        <f t="shared" si="51"/>
        <v>70.427675061326141</v>
      </c>
      <c r="BJ43" s="2">
        <f t="shared" si="51"/>
        <v>68.787020880869093</v>
      </c>
      <c r="BK43" s="2">
        <f t="shared" si="51"/>
        <v>69.370689507953813</v>
      </c>
      <c r="BL43" s="2">
        <f t="shared" si="51"/>
        <v>67.86483209340976</v>
      </c>
      <c r="BM43" s="2">
        <f t="shared" si="51"/>
        <v>64.271756355034967</v>
      </c>
      <c r="BO43" s="2">
        <f t="shared" si="10"/>
        <v>66.195999999999998</v>
      </c>
      <c r="BP43" s="2">
        <f t="shared" si="11"/>
        <v>70.278999999999996</v>
      </c>
      <c r="BQ43" s="2">
        <f t="shared" si="12"/>
        <v>70.69</v>
      </c>
      <c r="BR43" s="2">
        <f t="shared" si="13"/>
        <v>69</v>
      </c>
      <c r="BS43" s="2">
        <f t="shared" si="14"/>
        <v>69.349000000000004</v>
      </c>
      <c r="BT43" s="2">
        <f t="shared" si="15"/>
        <v>71.022999999999996</v>
      </c>
      <c r="BU43" s="2">
        <f t="shared" si="16"/>
        <v>70.477000000000004</v>
      </c>
      <c r="BV43" s="2">
        <f t="shared" si="17"/>
        <v>71.843999999999994</v>
      </c>
      <c r="BW43" s="2">
        <f t="shared" si="18"/>
        <v>76.477000000000004</v>
      </c>
      <c r="BX43" s="2">
        <f t="shared" si="19"/>
        <v>72.710999999999999</v>
      </c>
      <c r="BY43" s="2">
        <f t="shared" si="20"/>
        <v>69.555999999999997</v>
      </c>
      <c r="BZ43" s="2">
        <f t="shared" si="21"/>
        <v>69.756</v>
      </c>
      <c r="CA43" s="2">
        <f t="shared" si="22"/>
        <v>69.317999999999998</v>
      </c>
      <c r="CB43" s="2">
        <f t="shared" si="23"/>
        <v>67.909000000000006</v>
      </c>
      <c r="CC43" s="2">
        <f t="shared" si="24"/>
        <v>64.325999999999993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65.968195258230125</v>
      </c>
      <c r="DL43" s="2">
        <f t="shared" si="41"/>
        <v>70.458183328299612</v>
      </c>
      <c r="DM43" s="2">
        <f t="shared" si="41"/>
        <v>70.888226145172652</v>
      </c>
      <c r="DN43" s="2">
        <f t="shared" si="41"/>
        <v>70.408115524010867</v>
      </c>
      <c r="DO43" s="2">
        <f t="shared" si="41"/>
        <v>70.945866656599208</v>
      </c>
      <c r="DP43" s="2">
        <f t="shared" si="41"/>
        <v>71.590818463706825</v>
      </c>
      <c r="DQ43" s="2">
        <f t="shared" si="41"/>
        <v>71.510316885553465</v>
      </c>
      <c r="DR43" s="2">
        <f t="shared" si="41"/>
        <v>71.454114709851552</v>
      </c>
      <c r="DS43" s="2">
        <f t="shared" si="41"/>
        <v>76.67232889305815</v>
      </c>
      <c r="DT43" s="2">
        <f t="shared" si="41"/>
        <v>72.408614071294565</v>
      </c>
      <c r="DU43" s="2">
        <f t="shared" si="41"/>
        <v>70.591672125435522</v>
      </c>
      <c r="DV43" s="2">
        <f t="shared" si="41"/>
        <v>68.665823264540336</v>
      </c>
      <c r="DW43" s="2">
        <f t="shared" si="41"/>
        <v>69.300911498257847</v>
      </c>
      <c r="DX43" s="2">
        <f t="shared" si="41"/>
        <v>67.913744277673558</v>
      </c>
      <c r="DY43" s="2">
        <f t="shared" si="41"/>
        <v>64.183489331436704</v>
      </c>
      <c r="EA43" s="2">
        <f t="shared" si="42"/>
        <v>67.806306769326966</v>
      </c>
      <c r="EB43" s="2">
        <f t="shared" si="42"/>
        <v>70.168989355776958</v>
      </c>
      <c r="EC43" s="2">
        <f t="shared" si="42"/>
        <v>70.874014077654493</v>
      </c>
      <c r="ED43" s="2">
        <f t="shared" si="42"/>
        <v>75.319399021014419</v>
      </c>
      <c r="EE43" s="2">
        <f t="shared" si="42"/>
        <v>72.443428392027272</v>
      </c>
      <c r="EF43" s="2">
        <f t="shared" si="42"/>
        <v>71.185473762246914</v>
      </c>
      <c r="EG43" s="2">
        <f t="shared" si="42"/>
        <v>72.934665074873237</v>
      </c>
      <c r="EH43" s="2">
        <f t="shared" si="42"/>
        <v>73.932715976501768</v>
      </c>
      <c r="EI43" s="2">
        <f t="shared" si="42"/>
        <v>70.335147107324445</v>
      </c>
      <c r="EJ43" s="2">
        <f t="shared" si="42"/>
        <v>68.518877103954154</v>
      </c>
      <c r="EK43" s="2">
        <f t="shared" si="42"/>
        <v>67.931382030665731</v>
      </c>
      <c r="EL43" s="2">
        <f t="shared" si="42"/>
        <v>70.700285328041588</v>
      </c>
      <c r="EM43" s="2">
        <f t="shared" si="42"/>
        <v>70.392835499820322</v>
      </c>
      <c r="EN43" s="2">
        <f t="shared" si="42"/>
        <v>67.216221164098428</v>
      </c>
      <c r="EO43" s="2">
        <f t="shared" si="42"/>
        <v>65.776623618694742</v>
      </c>
      <c r="EQ43" s="2">
        <f t="shared" si="43"/>
        <v>65.976434709477545</v>
      </c>
      <c r="ER43" s="2">
        <f t="shared" si="43"/>
        <v>69.159033978819153</v>
      </c>
      <c r="ES43" s="2">
        <f t="shared" si="43"/>
        <v>69.303344649977262</v>
      </c>
      <c r="ET43" s="2">
        <f t="shared" si="43"/>
        <v>72.908848274528722</v>
      </c>
      <c r="EU43" s="2">
        <f t="shared" si="43"/>
        <v>70.742126033286283</v>
      </c>
      <c r="EV43" s="2">
        <f t="shared" si="43"/>
        <v>69.311060741470286</v>
      </c>
      <c r="EW43" s="2">
        <f t="shared" si="43"/>
        <v>71.611562659549534</v>
      </c>
      <c r="EX43" s="2">
        <f t="shared" si="43"/>
        <v>71.412152857075469</v>
      </c>
      <c r="EY43" s="2">
        <f t="shared" si="43"/>
        <v>67.988703817652876</v>
      </c>
      <c r="EZ43" s="2">
        <f t="shared" si="43"/>
        <v>68.292736251231361</v>
      </c>
      <c r="FA43" s="2">
        <f t="shared" si="43"/>
        <v>67.152083073882125</v>
      </c>
      <c r="FB43" s="2">
        <f t="shared" si="43"/>
        <v>67.279259627591728</v>
      </c>
      <c r="FC43" s="2">
        <f t="shared" si="43"/>
        <v>68.332399320213199</v>
      </c>
      <c r="FD43" s="2">
        <f t="shared" si="43"/>
        <v>67.513097995615396</v>
      </c>
      <c r="FE43" s="2">
        <f t="shared" si="43"/>
        <v>68.263770101925246</v>
      </c>
      <c r="FG43" s="2">
        <f t="shared" si="44"/>
        <v>7.6207122510178041E-2</v>
      </c>
      <c r="FH43" s="2">
        <f t="shared" si="44"/>
        <v>6.8960714867797909E-2</v>
      </c>
      <c r="FI43" s="2">
        <f t="shared" si="44"/>
        <v>7.1502193852925972E-2</v>
      </c>
      <c r="FJ43" s="2">
        <f t="shared" si="44"/>
        <v>7.3046820701110932E-2</v>
      </c>
      <c r="FK43" s="2">
        <f t="shared" si="44"/>
        <v>7.7981466396836396E-2</v>
      </c>
      <c r="FL43" s="2">
        <f t="shared" si="44"/>
        <v>6.9052647250451654E-2</v>
      </c>
      <c r="FM43" s="2">
        <f t="shared" si="44"/>
        <v>6.3919297327247743E-2</v>
      </c>
      <c r="FN43" s="2">
        <f t="shared" si="44"/>
        <v>6.0632499024837604E-2</v>
      </c>
      <c r="FO43" s="2">
        <f t="shared" si="44"/>
        <v>6.5108284306087838E-2</v>
      </c>
      <c r="FP43" s="2">
        <f t="shared" si="44"/>
        <v>6.0744804596912005E-2</v>
      </c>
      <c r="FQ43" s="2">
        <f t="shared" si="44"/>
        <v>6.1645243294026313E-2</v>
      </c>
      <c r="FR43" s="2">
        <f t="shared" si="44"/>
        <v>5.9577293662305485E-2</v>
      </c>
      <c r="FS43" s="2">
        <f t="shared" si="44"/>
        <v>6.3908136690462164E-2</v>
      </c>
      <c r="FT43" s="2">
        <f t="shared" si="44"/>
        <v>7.0123323498013881E-2</v>
      </c>
      <c r="FU43" s="2">
        <f t="shared" si="44"/>
        <v>5.5402544242492774E-2</v>
      </c>
      <c r="FW43" s="2">
        <f t="shared" si="53"/>
        <v>2.3138492795607061E-6</v>
      </c>
      <c r="FX43" s="2">
        <f t="shared" si="53"/>
        <v>2.5381608069181609E-6</v>
      </c>
      <c r="FY43" s="2">
        <f t="shared" si="53"/>
        <v>2.9420169703611362E-6</v>
      </c>
      <c r="FZ43" s="2">
        <f t="shared" si="53"/>
        <v>3.2588931037821438E-6</v>
      </c>
      <c r="GA43" s="2">
        <f t="shared" si="53"/>
        <v>2.9001091418829543E-6</v>
      </c>
      <c r="GB43" s="2">
        <f t="shared" si="53"/>
        <v>2.7601880856597096E-6</v>
      </c>
      <c r="GC43" s="2">
        <f t="shared" si="53"/>
        <v>2.9169731563261024E-6</v>
      </c>
      <c r="GD43" s="2">
        <f t="shared" si="53"/>
        <v>3.6365460438123873E-6</v>
      </c>
      <c r="GE43" s="2">
        <f t="shared" si="53"/>
        <v>4.1087503508560929E-6</v>
      </c>
      <c r="GF43" s="2">
        <f t="shared" si="53"/>
        <v>3.5909721826595766E-6</v>
      </c>
      <c r="GG43" s="2">
        <f t="shared" si="53"/>
        <v>3.6365820643197534E-6</v>
      </c>
      <c r="GH43" s="2">
        <f t="shared" si="53"/>
        <v>2.9603616512968397E-6</v>
      </c>
      <c r="GI43" s="2">
        <f t="shared" si="53"/>
        <v>2.338656023854588E-6</v>
      </c>
      <c r="GJ43" s="2">
        <f t="shared" si="53"/>
        <v>1.5315333569288832E-6</v>
      </c>
      <c r="GK43" s="2">
        <f t="shared" si="53"/>
        <v>1.3391910146129268E-6</v>
      </c>
      <c r="GM43" s="86">
        <f t="shared" si="54"/>
        <v>1.2240197438551797E-8</v>
      </c>
      <c r="GN43" s="86">
        <f t="shared" si="54"/>
        <v>1.8357276809223418E-9</v>
      </c>
      <c r="GO43" s="86">
        <f t="shared" si="54"/>
        <v>3.7313883757725997E-9</v>
      </c>
      <c r="GP43" s="86">
        <f t="shared" si="54"/>
        <v>4.0648008946250736E-9</v>
      </c>
      <c r="GQ43" s="86">
        <f t="shared" si="54"/>
        <v>2.1381395070664526E-8</v>
      </c>
      <c r="GR43" s="86">
        <f t="shared" si="54"/>
        <v>2.6042219464106161E-9</v>
      </c>
      <c r="GS43" s="86">
        <f t="shared" si="54"/>
        <v>1.5970770386495266E-10</v>
      </c>
      <c r="GT43" s="86">
        <f t="shared" si="54"/>
        <v>3.6788899136381152E-11</v>
      </c>
      <c r="GU43" s="86">
        <f t="shared" si="54"/>
        <v>1.6613743077867074E-10</v>
      </c>
      <c r="GV43" s="86">
        <f t="shared" si="54"/>
        <v>7.2773844256945208E-11</v>
      </c>
      <c r="GW43" s="86">
        <f t="shared" si="54"/>
        <v>8.5320293020508965E-11</v>
      </c>
      <c r="GX43" s="86">
        <f t="shared" si="54"/>
        <v>6.9003596005087409E-11</v>
      </c>
      <c r="GY43" s="86">
        <f t="shared" si="54"/>
        <v>2.7268268478922719E-10</v>
      </c>
      <c r="GZ43" s="86">
        <f t="shared" si="54"/>
        <v>3.8749519201334694E-10</v>
      </c>
      <c r="HA43" s="86">
        <f t="shared" si="54"/>
        <v>1.2963541470735416E-12</v>
      </c>
      <c r="HC43" s="86">
        <f t="shared" si="58"/>
        <v>7.8903929423735013E-27</v>
      </c>
      <c r="HD43" s="86">
        <f t="shared" si="58"/>
        <v>1.0887860023866928E-25</v>
      </c>
      <c r="HE43" s="86">
        <f t="shared" si="58"/>
        <v>4.4067296559880299E-30</v>
      </c>
      <c r="HF43" s="86">
        <f t="shared" si="58"/>
        <v>1.5351973291553477E-30</v>
      </c>
      <c r="HG43" s="86">
        <f t="shared" si="58"/>
        <v>1.9148073609467812E-26</v>
      </c>
      <c r="HH43" s="86">
        <f t="shared" si="58"/>
        <v>2.1462502907172784E-31</v>
      </c>
      <c r="HI43" s="86">
        <f t="shared" si="58"/>
        <v>1.2627371060167793E-30</v>
      </c>
      <c r="HJ43" s="86">
        <f t="shared" si="58"/>
        <v>2.2459567731349029E-31</v>
      </c>
      <c r="HK43" s="86">
        <f t="shared" si="58"/>
        <v>7.816491561033061E-33</v>
      </c>
      <c r="HL43" s="86">
        <f t="shared" si="58"/>
        <v>1.5109126571718512E-26</v>
      </c>
      <c r="HM43" s="86">
        <f t="shared" si="58"/>
        <v>9.0545588026085137E-28</v>
      </c>
      <c r="HN43" s="86">
        <f t="shared" si="58"/>
        <v>6.1452552725000205E-30</v>
      </c>
      <c r="HO43" s="86">
        <f t="shared" si="58"/>
        <v>8.6876972211000367E-28</v>
      </c>
      <c r="HP43" s="86">
        <f t="shared" si="58"/>
        <v>6.7612400757034484E-31</v>
      </c>
      <c r="HQ43" s="86">
        <f t="shared" si="58"/>
        <v>1.783581225999162E-29</v>
      </c>
      <c r="HS43" s="86">
        <f t="shared" si="55"/>
        <v>8.0859959844735463E-101</v>
      </c>
      <c r="HT43" s="86">
        <f t="shared" si="55"/>
        <v>1.9406187460152783E-96</v>
      </c>
      <c r="HU43" s="86">
        <f t="shared" si="55"/>
        <v>6.8608780947730894E-112</v>
      </c>
      <c r="HV43" s="86">
        <f t="shared" si="55"/>
        <v>2.937722758508025E-114</v>
      </c>
      <c r="HW43" s="86">
        <f t="shared" si="55"/>
        <v>1.0911819141306082E-98</v>
      </c>
      <c r="HX43" s="86">
        <f t="shared" si="55"/>
        <v>2.8446699267804427E-118</v>
      </c>
      <c r="HY43" s="86">
        <f t="shared" si="55"/>
        <v>3.2389876663418695E-117</v>
      </c>
      <c r="HZ43" s="86">
        <f t="shared" si="55"/>
        <v>4.6093049152194903E-119</v>
      </c>
      <c r="IA43" s="86">
        <f t="shared" si="55"/>
        <v>1.1663028188044658E-123</v>
      </c>
      <c r="IB43" s="86">
        <f t="shared" si="55"/>
        <v>3.538631063415925E-98</v>
      </c>
      <c r="IC43" s="86">
        <f t="shared" si="55"/>
        <v>5.3608130010717162E-103</v>
      </c>
      <c r="ID43" s="86">
        <f t="shared" si="55"/>
        <v>1.6331341802026189E-112</v>
      </c>
      <c r="IE43" s="86">
        <f t="shared" si="55"/>
        <v>1.0591142093483315E-104</v>
      </c>
      <c r="IF43" s="86">
        <f t="shared" si="55"/>
        <v>9.7286295058524822E-38</v>
      </c>
      <c r="IG43" s="86">
        <f t="shared" si="55"/>
        <v>2.0978828611679743E-40</v>
      </c>
      <c r="II43" s="86">
        <f t="shared" si="56"/>
        <v>4.435414363801779E-274</v>
      </c>
      <c r="IJ43" s="86">
        <f t="shared" si="56"/>
        <v>4.3445475992678569E-260</v>
      </c>
      <c r="IK43" s="86">
        <f t="shared" si="56"/>
        <v>2.3997695360232107E-303</v>
      </c>
      <c r="IL43" s="86">
        <f t="shared" si="56"/>
        <v>0</v>
      </c>
      <c r="IM43" s="86">
        <f t="shared" si="56"/>
        <v>8.9310357452532627E-270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2.6081347023040232E-263</v>
      </c>
      <c r="IS43" s="86">
        <f t="shared" si="56"/>
        <v>3.7964266999563935E-276</v>
      </c>
      <c r="IT43" s="86">
        <f t="shared" si="56"/>
        <v>1.0927597506204208E-301</v>
      </c>
      <c r="IU43" s="86">
        <f t="shared" si="56"/>
        <v>7.0803653191368735E-285</v>
      </c>
      <c r="IV43" s="86">
        <f t="shared" si="56"/>
        <v>3.4993224659771736E-134</v>
      </c>
      <c r="IW43" s="86">
        <f t="shared" si="56"/>
        <v>3.8163776448010354E-166</v>
      </c>
      <c r="IY43" s="86">
        <f t="shared" si="57"/>
        <v>1.2240197438551797E-8</v>
      </c>
      <c r="IZ43" s="86">
        <f t="shared" si="57"/>
        <v>1.835727680922342E-9</v>
      </c>
      <c r="JA43" s="86">
        <f t="shared" si="57"/>
        <v>3.7313883757725997E-9</v>
      </c>
      <c r="JB43" s="86">
        <f t="shared" si="57"/>
        <v>4.0648008946250736E-9</v>
      </c>
      <c r="JC43" s="86">
        <f t="shared" si="57"/>
        <v>2.1381395070664526E-8</v>
      </c>
      <c r="JD43" s="86">
        <f t="shared" si="57"/>
        <v>2.6042219464106161E-9</v>
      </c>
      <c r="JE43" s="86">
        <f t="shared" si="57"/>
        <v>1.5970770386495266E-10</v>
      </c>
      <c r="JF43" s="86">
        <f t="shared" si="57"/>
        <v>3.6788899136381152E-11</v>
      </c>
      <c r="JG43" s="86">
        <f t="shared" si="57"/>
        <v>1.6613743077867074E-10</v>
      </c>
      <c r="JH43" s="86">
        <f t="shared" si="57"/>
        <v>7.2773844256945221E-11</v>
      </c>
      <c r="JI43" s="86">
        <f t="shared" si="57"/>
        <v>8.5320293020508965E-11</v>
      </c>
      <c r="JJ43" s="86">
        <f t="shared" si="57"/>
        <v>6.9003596005087409E-11</v>
      </c>
      <c r="JK43" s="86">
        <f t="shared" si="57"/>
        <v>2.7268268478922719E-10</v>
      </c>
      <c r="JL43" s="86">
        <f t="shared" si="57"/>
        <v>3.8749519201334694E-10</v>
      </c>
      <c r="JM43" s="86">
        <f t="shared" si="57"/>
        <v>1.2963541470735416E-12</v>
      </c>
    </row>
    <row r="44" spans="2:273" x14ac:dyDescent="0.25">
      <c r="B44" s="2">
        <v>17</v>
      </c>
      <c r="C44" s="37">
        <v>65.260999999999996</v>
      </c>
      <c r="D44" s="37">
        <v>70.349000000000004</v>
      </c>
      <c r="E44" s="37">
        <v>69.81</v>
      </c>
      <c r="F44" s="37">
        <v>70.721000000000004</v>
      </c>
      <c r="G44" s="37">
        <v>69.233000000000004</v>
      </c>
      <c r="H44" s="37">
        <v>70.317999999999998</v>
      </c>
      <c r="I44" s="37">
        <v>71.385999999999996</v>
      </c>
      <c r="J44" s="37">
        <v>71.043999999999997</v>
      </c>
      <c r="K44" s="37">
        <v>76.340999999999994</v>
      </c>
      <c r="L44" s="37">
        <v>73.822000000000003</v>
      </c>
      <c r="M44" s="37">
        <v>70.400000000000006</v>
      </c>
      <c r="N44" s="37">
        <v>67.355999999999995</v>
      </c>
      <c r="O44" s="37">
        <v>69.204999999999998</v>
      </c>
      <c r="P44" s="37">
        <v>67.272999999999996</v>
      </c>
      <c r="Q44" s="37">
        <v>64.837000000000003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66.299101514321222</v>
      </c>
      <c r="T44" s="4">
        <f t="shared" si="59"/>
        <v>70.599118069842945</v>
      </c>
      <c r="U44" s="4">
        <f t="shared" si="59"/>
        <v>71.062143364392853</v>
      </c>
      <c r="V44" s="4">
        <f t="shared" si="59"/>
        <v>70.973246686029256</v>
      </c>
      <c r="W44" s="4">
        <f t="shared" si="59"/>
        <v>71.234653611915519</v>
      </c>
      <c r="X44" s="4">
        <f t="shared" si="59"/>
        <v>71.670276866032125</v>
      </c>
      <c r="Y44" s="4">
        <f t="shared" si="59"/>
        <v>71.81023221627413</v>
      </c>
      <c r="Z44" s="4">
        <f t="shared" si="59"/>
        <v>71.83998349933087</v>
      </c>
      <c r="AA44" s="4">
        <f t="shared" si="59"/>
        <v>76.244690524260889</v>
      </c>
      <c r="AB44" s="4">
        <f t="shared" si="59"/>
        <v>72.262238780992121</v>
      </c>
      <c r="AC44" s="4">
        <f t="shared" si="59"/>
        <v>70.555508616687305</v>
      </c>
      <c r="AD44" s="4">
        <f t="shared" si="59"/>
        <v>68.945984182027956</v>
      </c>
      <c r="AE44" s="4">
        <f t="shared" si="59"/>
        <v>69.528114757506117</v>
      </c>
      <c r="AF44" s="4">
        <f t="shared" si="59"/>
        <v>67.936195701837278</v>
      </c>
      <c r="AG44" s="4">
        <f t="shared" si="59"/>
        <v>64.349323889174457</v>
      </c>
      <c r="AI44" s="4">
        <f t="shared" ref="AI44:AW60" si="60">IF(OR($B44 &lt; C$230, $B44 &gt; C$233), 0, C44-S44)</f>
        <v>-1.0381015143212267</v>
      </c>
      <c r="AJ44" s="4">
        <f t="shared" si="60"/>
        <v>-0.25011806984294083</v>
      </c>
      <c r="AK44" s="4">
        <f t="shared" si="60"/>
        <v>-1.2521433643928503</v>
      </c>
      <c r="AL44" s="4">
        <f t="shared" si="60"/>
        <v>-0.25224668602925249</v>
      </c>
      <c r="AM44" s="4">
        <f t="shared" si="60"/>
        <v>-2.0016536119155148</v>
      </c>
      <c r="AN44" s="4">
        <f t="shared" si="60"/>
        <v>-1.3522768660321276</v>
      </c>
      <c r="AO44" s="4">
        <f t="shared" si="60"/>
        <v>-0.42423221627413454</v>
      </c>
      <c r="AP44" s="4">
        <f t="shared" si="60"/>
        <v>-0.7959834993308732</v>
      </c>
      <c r="AQ44" s="4">
        <f t="shared" si="60"/>
        <v>9.6309475739104755E-2</v>
      </c>
      <c r="AR44" s="4">
        <f t="shared" si="60"/>
        <v>1.559761219007882</v>
      </c>
      <c r="AS44" s="4">
        <f t="shared" si="60"/>
        <v>-0.15550861668729965</v>
      </c>
      <c r="AT44" s="4">
        <f t="shared" si="60"/>
        <v>-1.5899841820279619</v>
      </c>
      <c r="AU44" s="4">
        <f t="shared" si="60"/>
        <v>-0.32311475750611862</v>
      </c>
      <c r="AV44" s="4">
        <f t="shared" si="60"/>
        <v>-0.6631957018372816</v>
      </c>
      <c r="AW44" s="4">
        <f t="shared" si="60"/>
        <v>0.48767611082554652</v>
      </c>
      <c r="AY44" s="2">
        <f t="shared" si="51"/>
        <v>66.299070605682246</v>
      </c>
      <c r="AZ44" s="2">
        <f t="shared" si="51"/>
        <v>70.599112126968862</v>
      </c>
      <c r="BA44" s="2">
        <f t="shared" si="51"/>
        <v>71.062131928199094</v>
      </c>
      <c r="BB44" s="2">
        <f t="shared" si="51"/>
        <v>70.973234830588225</v>
      </c>
      <c r="BC44" s="2">
        <f t="shared" si="51"/>
        <v>71.234599481033982</v>
      </c>
      <c r="BD44" s="2">
        <f t="shared" si="51"/>
        <v>71.670268731513914</v>
      </c>
      <c r="BE44" s="2">
        <f t="shared" si="51"/>
        <v>71.810231598757866</v>
      </c>
      <c r="BF44" s="2">
        <f t="shared" si="51"/>
        <v>71.839983345569905</v>
      </c>
      <c r="BG44" s="2">
        <f t="shared" si="51"/>
        <v>76.244689875939315</v>
      </c>
      <c r="BH44" s="2">
        <f t="shared" si="51"/>
        <v>72.262238489359518</v>
      </c>
      <c r="BI44" s="2">
        <f t="shared" si="51"/>
        <v>70.555508277384376</v>
      </c>
      <c r="BJ44" s="2">
        <f t="shared" si="51"/>
        <v>68.94598391738667</v>
      </c>
      <c r="BK44" s="2">
        <f t="shared" si="51"/>
        <v>69.528113774193884</v>
      </c>
      <c r="BL44" s="2">
        <f t="shared" si="51"/>
        <v>67.936194324069746</v>
      </c>
      <c r="BM44" s="2">
        <f t="shared" si="51"/>
        <v>64.349323884770826</v>
      </c>
      <c r="BO44" s="2">
        <f t="shared" si="10"/>
        <v>65.260999999999996</v>
      </c>
      <c r="BP44" s="2">
        <f t="shared" si="11"/>
        <v>70.349000000000004</v>
      </c>
      <c r="BQ44" s="2">
        <f t="shared" si="12"/>
        <v>69.81</v>
      </c>
      <c r="BR44" s="2">
        <f t="shared" si="13"/>
        <v>70.721000000000004</v>
      </c>
      <c r="BS44" s="2">
        <f t="shared" si="14"/>
        <v>69.233000000000004</v>
      </c>
      <c r="BT44" s="2">
        <f t="shared" si="15"/>
        <v>70.317999999999998</v>
      </c>
      <c r="BU44" s="2">
        <f t="shared" si="16"/>
        <v>71.385999999999996</v>
      </c>
      <c r="BV44" s="2">
        <f t="shared" si="17"/>
        <v>71.043999999999997</v>
      </c>
      <c r="BW44" s="2">
        <f t="shared" si="18"/>
        <v>76.340999999999994</v>
      </c>
      <c r="BX44" s="2">
        <f t="shared" si="19"/>
        <v>73.822000000000003</v>
      </c>
      <c r="BY44" s="2">
        <f t="shared" si="20"/>
        <v>70.400000000000006</v>
      </c>
      <c r="BZ44" s="2">
        <f t="shared" si="21"/>
        <v>67.355999999999995</v>
      </c>
      <c r="CA44" s="2">
        <f t="shared" si="22"/>
        <v>69.204999999999998</v>
      </c>
      <c r="CB44" s="2">
        <f t="shared" si="23"/>
        <v>67.272999999999996</v>
      </c>
      <c r="CC44" s="2">
        <f t="shared" si="24"/>
        <v>64.837000000000003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66.17295620658409</v>
      </c>
      <c r="DL44" s="2">
        <f t="shared" si="61"/>
        <v>70.64393959528843</v>
      </c>
      <c r="DM44" s="2">
        <f t="shared" si="61"/>
        <v>71.088986680761096</v>
      </c>
      <c r="DN44" s="2">
        <f t="shared" si="61"/>
        <v>70.612162186650551</v>
      </c>
      <c r="DO44" s="2">
        <f t="shared" si="61"/>
        <v>71.135279371791</v>
      </c>
      <c r="DP44" s="2">
        <f t="shared" si="61"/>
        <v>71.720264693446069</v>
      </c>
      <c r="DQ44" s="2">
        <f t="shared" si="61"/>
        <v>71.736241369605992</v>
      </c>
      <c r="DR44" s="2">
        <f t="shared" si="61"/>
        <v>71.702375033738193</v>
      </c>
      <c r="DS44" s="2">
        <f t="shared" si="61"/>
        <v>76.705860787992492</v>
      </c>
      <c r="DT44" s="2">
        <f t="shared" si="61"/>
        <v>72.535952063789864</v>
      </c>
      <c r="DU44" s="2">
        <f t="shared" si="61"/>
        <v>70.753093379790926</v>
      </c>
      <c r="DV44" s="2">
        <f t="shared" si="61"/>
        <v>68.834976078799258</v>
      </c>
      <c r="DW44" s="2">
        <f t="shared" si="61"/>
        <v>69.474230487804888</v>
      </c>
      <c r="DX44" s="2">
        <f t="shared" si="61"/>
        <v>68.004781707317093</v>
      </c>
      <c r="DY44" s="2">
        <f t="shared" si="61"/>
        <v>64.262795400663833</v>
      </c>
      <c r="EA44" s="2">
        <f t="shared" ref="EA44:EO60" si="62">CE$228*$B44+CE$229</f>
        <v>67.693385836004055</v>
      </c>
      <c r="EB44" s="2">
        <f t="shared" si="62"/>
        <v>70.047185513601434</v>
      </c>
      <c r="EC44" s="2">
        <f t="shared" si="62"/>
        <v>70.744155626302259</v>
      </c>
      <c r="ED44" s="2">
        <f t="shared" si="62"/>
        <v>75.152136973584263</v>
      </c>
      <c r="EE44" s="2">
        <f t="shared" si="62"/>
        <v>72.305652604292575</v>
      </c>
      <c r="EF44" s="2">
        <f t="shared" si="62"/>
        <v>71.055620000000019</v>
      </c>
      <c r="EG44" s="2">
        <f t="shared" si="62"/>
        <v>72.798516330621382</v>
      </c>
      <c r="EH44" s="2">
        <f t="shared" si="62"/>
        <v>73.784485011230785</v>
      </c>
      <c r="EI44" s="2">
        <f t="shared" si="62"/>
        <v>70.205532204205028</v>
      </c>
      <c r="EJ44" s="2">
        <f t="shared" si="62"/>
        <v>68.402398457518942</v>
      </c>
      <c r="EK44" s="2">
        <f t="shared" si="62"/>
        <v>67.812580052014923</v>
      </c>
      <c r="EL44" s="2">
        <f t="shared" si="62"/>
        <v>70.544223666128332</v>
      </c>
      <c r="EM44" s="2">
        <f t="shared" si="62"/>
        <v>70.247996369223912</v>
      </c>
      <c r="EN44" s="2">
        <f t="shared" si="62"/>
        <v>67.106705616008156</v>
      </c>
      <c r="EO44" s="2">
        <f t="shared" si="62"/>
        <v>65.694740737129479</v>
      </c>
      <c r="EQ44" s="2">
        <f t="shared" ref="EQ44:FE60" si="63">CU$228*$B44+CU$229</f>
        <v>65.88269210007914</v>
      </c>
      <c r="ER44" s="2">
        <f t="shared" si="63"/>
        <v>69.04804861701578</v>
      </c>
      <c r="ES44" s="2">
        <f t="shared" si="63"/>
        <v>69.190302561580523</v>
      </c>
      <c r="ET44" s="2">
        <f t="shared" si="63"/>
        <v>72.767296792269207</v>
      </c>
      <c r="EU44" s="2">
        <f t="shared" si="63"/>
        <v>70.622716958058177</v>
      </c>
      <c r="EV44" s="2">
        <f t="shared" si="63"/>
        <v>69.200953572981462</v>
      </c>
      <c r="EW44" s="2">
        <f t="shared" si="63"/>
        <v>71.48952336025576</v>
      </c>
      <c r="EX44" s="2">
        <f t="shared" si="63"/>
        <v>71.291607999496719</v>
      </c>
      <c r="EY44" s="2">
        <f t="shared" si="63"/>
        <v>67.884671708203484</v>
      </c>
      <c r="EZ44" s="2">
        <f t="shared" si="63"/>
        <v>68.178683679893922</v>
      </c>
      <c r="FA44" s="2">
        <f t="shared" si="63"/>
        <v>67.041832680645328</v>
      </c>
      <c r="FB44" s="2">
        <f t="shared" si="63"/>
        <v>67.161046568752909</v>
      </c>
      <c r="FC44" s="2">
        <f t="shared" si="63"/>
        <v>68.209507425486365</v>
      </c>
      <c r="FD44" s="2">
        <f t="shared" si="63"/>
        <v>67.400384317256481</v>
      </c>
      <c r="FE44" s="2">
        <f t="shared" si="63"/>
        <v>68.154458353698516</v>
      </c>
      <c r="FG44" s="2">
        <f t="shared" ref="FG44:FU60" si="64">POWER(10,($B44-C$231)/C$229)/(1+POWER(10,($B44-C$231)/C$229))</f>
        <v>8.2949575923275884E-2</v>
      </c>
      <c r="FH44" s="2">
        <f t="shared" si="64"/>
        <v>7.5114170241782047E-2</v>
      </c>
      <c r="FI44" s="2">
        <f t="shared" si="64"/>
        <v>7.7863463013957052E-2</v>
      </c>
      <c r="FJ44" s="2">
        <f t="shared" si="64"/>
        <v>7.9533738102712151E-2</v>
      </c>
      <c r="FK44" s="2">
        <f t="shared" si="64"/>
        <v>8.4866483666139927E-2</v>
      </c>
      <c r="FL44" s="2">
        <f t="shared" si="64"/>
        <v>7.5213643175836578E-2</v>
      </c>
      <c r="FM44" s="2">
        <f t="shared" si="64"/>
        <v>6.9656556490568775E-2</v>
      </c>
      <c r="FN44" s="2">
        <f t="shared" si="64"/>
        <v>6.609557295114861E-2</v>
      </c>
      <c r="FO44" s="2">
        <f t="shared" si="64"/>
        <v>7.0944176171468795E-2</v>
      </c>
      <c r="FP44" s="2">
        <f t="shared" si="64"/>
        <v>6.6217284119833297E-2</v>
      </c>
      <c r="FQ44" s="2">
        <f t="shared" si="64"/>
        <v>6.7193039813089217E-2</v>
      </c>
      <c r="FR44" s="2">
        <f t="shared" si="64"/>
        <v>6.4951866017194063E-2</v>
      </c>
      <c r="FS44" s="2">
        <f t="shared" si="64"/>
        <v>6.9644468629569259E-2</v>
      </c>
      <c r="FT44" s="2">
        <f t="shared" si="64"/>
        <v>7.6372010215603039E-2</v>
      </c>
      <c r="FU44" s="2">
        <f t="shared" si="64"/>
        <v>6.042470342273186E-2</v>
      </c>
      <c r="FW44" s="2">
        <f t="shared" si="53"/>
        <v>2.5370847178312783E-6</v>
      </c>
      <c r="FX44" s="2">
        <f t="shared" si="53"/>
        <v>2.7830373015886396E-6</v>
      </c>
      <c r="FY44" s="2">
        <f t="shared" si="53"/>
        <v>3.2258565450555117E-6</v>
      </c>
      <c r="FZ44" s="2">
        <f t="shared" si="53"/>
        <v>3.57330410836836E-6</v>
      </c>
      <c r="GA44" s="2">
        <f t="shared" si="53"/>
        <v>3.1799055507811976E-6</v>
      </c>
      <c r="GB44" s="2">
        <f t="shared" si="53"/>
        <v>3.026485247233198E-6</v>
      </c>
      <c r="GC44" s="2">
        <f t="shared" si="53"/>
        <v>3.1983965645399958E-6</v>
      </c>
      <c r="GD44" s="2">
        <f t="shared" si="53"/>
        <v>3.987392047344898E-6</v>
      </c>
      <c r="GE44" s="2">
        <f t="shared" si="53"/>
        <v>4.5051533872448375E-6</v>
      </c>
      <c r="GF44" s="2">
        <f t="shared" si="53"/>
        <v>3.9374213371212616E-6</v>
      </c>
      <c r="GG44" s="2">
        <f t="shared" si="53"/>
        <v>3.9874315430181323E-6</v>
      </c>
      <c r="GH44" s="2">
        <f t="shared" si="53"/>
        <v>3.245971076262482E-6</v>
      </c>
      <c r="GI44" s="2">
        <f t="shared" si="53"/>
        <v>2.5642847598576582E-6</v>
      </c>
      <c r="GJ44" s="2">
        <f t="shared" si="53"/>
        <v>1.6792926844069266E-6</v>
      </c>
      <c r="GK44" s="2">
        <f t="shared" si="53"/>
        <v>1.4683935582734819E-6</v>
      </c>
      <c r="GM44" s="86">
        <f t="shared" si="54"/>
        <v>2.4280467262892735E-8</v>
      </c>
      <c r="GN44" s="86">
        <f t="shared" si="54"/>
        <v>3.9221129431480063E-9</v>
      </c>
      <c r="GO44" s="86">
        <f t="shared" si="54"/>
        <v>7.755190011102218E-9</v>
      </c>
      <c r="GP44" s="86">
        <f t="shared" si="54"/>
        <v>8.4636346126901036E-9</v>
      </c>
      <c r="GQ44" s="86">
        <f t="shared" si="54"/>
        <v>4.1387118829779491E-8</v>
      </c>
      <c r="GR44" s="86">
        <f t="shared" si="54"/>
        <v>5.4616393880097428E-9</v>
      </c>
      <c r="GS44" s="86">
        <f t="shared" si="54"/>
        <v>3.7978350209373944E-10</v>
      </c>
      <c r="GT44" s="86">
        <f t="shared" si="54"/>
        <v>9.2877458334587307E-11</v>
      </c>
      <c r="GU44" s="86">
        <f t="shared" si="54"/>
        <v>3.9673981640180936E-10</v>
      </c>
      <c r="GV44" s="86">
        <f t="shared" si="54"/>
        <v>1.773289196858475E-10</v>
      </c>
      <c r="GW44" s="86">
        <f t="shared" si="54"/>
        <v>2.0720203110654857E-10</v>
      </c>
      <c r="GX44" s="86">
        <f t="shared" si="54"/>
        <v>1.6750241456179181E-10</v>
      </c>
      <c r="GY44" s="86">
        <f t="shared" si="54"/>
        <v>6.3009948763005716E-10</v>
      </c>
      <c r="GZ44" s="86">
        <f t="shared" si="54"/>
        <v>9.0660566095092232E-10</v>
      </c>
      <c r="HA44" s="86">
        <f t="shared" si="54"/>
        <v>3.7716489807809664E-12</v>
      </c>
      <c r="HC44" s="86">
        <f t="shared" si="58"/>
        <v>3.9398518282148303E-26</v>
      </c>
      <c r="HD44" s="86">
        <f t="shared" si="58"/>
        <v>5.0883336118006113E-25</v>
      </c>
      <c r="HE44" s="86">
        <f t="shared" si="58"/>
        <v>2.7484007442965846E-29</v>
      </c>
      <c r="HF44" s="86">
        <f t="shared" si="58"/>
        <v>1.0086843451869153E-29</v>
      </c>
      <c r="HG44" s="86">
        <f t="shared" si="58"/>
        <v>9.5901575077348341E-26</v>
      </c>
      <c r="HH44" s="86">
        <f t="shared" si="58"/>
        <v>1.4729177251026518E-30</v>
      </c>
      <c r="HI44" s="86">
        <f t="shared" si="58"/>
        <v>8.4327298500963132E-30</v>
      </c>
      <c r="HJ44" s="86">
        <f t="shared" si="58"/>
        <v>1.577983981967312E-30</v>
      </c>
      <c r="HK44" s="86">
        <f t="shared" si="58"/>
        <v>6.2011183164410476E-32</v>
      </c>
      <c r="HL44" s="86">
        <f t="shared" si="58"/>
        <v>7.6495438023738131E-26</v>
      </c>
      <c r="HM44" s="86">
        <f t="shared" si="58"/>
        <v>4.9694555972180447E-27</v>
      </c>
      <c r="HN44" s="86">
        <f t="shared" si="58"/>
        <v>3.7993508924399678E-29</v>
      </c>
      <c r="HO44" s="86">
        <f t="shared" si="58"/>
        <v>4.6217026955641012E-27</v>
      </c>
      <c r="HP44" s="86">
        <f t="shared" si="58"/>
        <v>4.507851524868885E-30</v>
      </c>
      <c r="HQ44" s="86">
        <f t="shared" si="58"/>
        <v>1.0359914239692473E-28</v>
      </c>
      <c r="HS44" s="86">
        <f t="shared" si="55"/>
        <v>4.5968144956905401E-99</v>
      </c>
      <c r="HT44" s="86">
        <f t="shared" si="55"/>
        <v>9.3495641468324406E-95</v>
      </c>
      <c r="HU44" s="86">
        <f t="shared" si="55"/>
        <v>6.6056430026617547E-110</v>
      </c>
      <c r="HV44" s="86">
        <f t="shared" si="55"/>
        <v>3.2635431460926355E-112</v>
      </c>
      <c r="HW44" s="86">
        <f t="shared" si="55"/>
        <v>6.1694670706730497E-97</v>
      </c>
      <c r="HX44" s="86">
        <f t="shared" si="55"/>
        <v>3.5772919519077771E-116</v>
      </c>
      <c r="HY44" s="86">
        <f t="shared" si="55"/>
        <v>3.9607352108794813E-115</v>
      </c>
      <c r="HZ44" s="86">
        <f t="shared" si="55"/>
        <v>6.2625624903179551E-117</v>
      </c>
      <c r="IA44" s="86">
        <f t="shared" si="55"/>
        <v>2.1027883612197262E-121</v>
      </c>
      <c r="IB44" s="86">
        <f t="shared" si="55"/>
        <v>2.0169726606571374E-96</v>
      </c>
      <c r="IC44" s="86">
        <f t="shared" si="55"/>
        <v>3.7485989706412754E-101</v>
      </c>
      <c r="ID44" s="86">
        <f t="shared" si="55"/>
        <v>1.5764541765847167E-110</v>
      </c>
      <c r="IE44" s="86">
        <f t="shared" si="55"/>
        <v>7.0842909840101951E-103</v>
      </c>
      <c r="IF44" s="86">
        <f t="shared" si="55"/>
        <v>4.0536940701947777E-37</v>
      </c>
      <c r="IG44" s="86">
        <f t="shared" si="55"/>
        <v>9.4054281720993293E-40</v>
      </c>
      <c r="II44" s="86">
        <f t="shared" si="56"/>
        <v>3.1137657007907025E-270</v>
      </c>
      <c r="IJ44" s="86">
        <f t="shared" si="56"/>
        <v>2.0543049206565242E-256</v>
      </c>
      <c r="IK44" s="86">
        <f t="shared" si="56"/>
        <v>5.2508432662699162E-299</v>
      </c>
      <c r="IL44" s="86">
        <f t="shared" si="56"/>
        <v>2.6118482256288567E-306</v>
      </c>
      <c r="IM44" s="86">
        <f t="shared" si="56"/>
        <v>6.3566473693196123E-266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1.735808490245265E-259</v>
      </c>
      <c r="IS44" s="86">
        <f t="shared" si="56"/>
        <v>3.9295409408220094E-272</v>
      </c>
      <c r="IT44" s="86">
        <f t="shared" si="56"/>
        <v>2.2740671283048869E-297</v>
      </c>
      <c r="IU44" s="86">
        <f t="shared" si="56"/>
        <v>7.1168297556417184E-281</v>
      </c>
      <c r="IV44" s="86">
        <f t="shared" si="56"/>
        <v>2.271350025866218E-132</v>
      </c>
      <c r="IW44" s="86">
        <f t="shared" si="56"/>
        <v>6.445830132561207E-164</v>
      </c>
      <c r="IY44" s="86">
        <f t="shared" si="57"/>
        <v>2.4280467262892735E-8</v>
      </c>
      <c r="IZ44" s="86">
        <f t="shared" si="57"/>
        <v>3.9221129431480071E-9</v>
      </c>
      <c r="JA44" s="86">
        <f t="shared" si="57"/>
        <v>7.755190011102218E-9</v>
      </c>
      <c r="JB44" s="86">
        <f t="shared" si="57"/>
        <v>8.4636346126901036E-9</v>
      </c>
      <c r="JC44" s="86">
        <f t="shared" si="57"/>
        <v>4.1387118829779491E-8</v>
      </c>
      <c r="JD44" s="86">
        <f t="shared" si="57"/>
        <v>5.4616393880097428E-9</v>
      </c>
      <c r="JE44" s="86">
        <f t="shared" si="57"/>
        <v>3.7978350209373944E-10</v>
      </c>
      <c r="JF44" s="86">
        <f t="shared" si="57"/>
        <v>9.2877458334587307E-11</v>
      </c>
      <c r="JG44" s="86">
        <f t="shared" si="57"/>
        <v>3.9673981640180936E-10</v>
      </c>
      <c r="JH44" s="86">
        <f t="shared" si="57"/>
        <v>1.7732891968584758E-10</v>
      </c>
      <c r="JI44" s="86">
        <f t="shared" si="57"/>
        <v>2.0720203110654857E-10</v>
      </c>
      <c r="JJ44" s="86">
        <f t="shared" si="57"/>
        <v>1.6750241456179181E-10</v>
      </c>
      <c r="JK44" s="86">
        <f t="shared" si="57"/>
        <v>6.3009948763005716E-10</v>
      </c>
      <c r="JL44" s="86">
        <f t="shared" si="57"/>
        <v>9.0660566095092232E-10</v>
      </c>
      <c r="JM44" s="86">
        <f t="shared" si="57"/>
        <v>3.7716489807809664E-12</v>
      </c>
    </row>
    <row r="45" spans="2:273" x14ac:dyDescent="0.25">
      <c r="B45" s="2">
        <v>18</v>
      </c>
      <c r="C45" s="37">
        <v>65.435000000000002</v>
      </c>
      <c r="D45" s="37">
        <v>68.721000000000004</v>
      </c>
      <c r="E45" s="37">
        <v>69.738</v>
      </c>
      <c r="F45" s="37">
        <v>71.069999999999993</v>
      </c>
      <c r="G45" s="37">
        <v>69.349000000000004</v>
      </c>
      <c r="H45" s="37">
        <v>70.409000000000006</v>
      </c>
      <c r="I45" s="37">
        <v>71.954999999999998</v>
      </c>
      <c r="J45" s="37">
        <v>71.510999999999996</v>
      </c>
      <c r="K45" s="37">
        <v>78.477000000000004</v>
      </c>
      <c r="L45" s="37">
        <v>74.066999999999993</v>
      </c>
      <c r="M45" s="37">
        <v>70.088999999999999</v>
      </c>
      <c r="N45" s="37">
        <v>68.111000000000004</v>
      </c>
      <c r="O45" s="37">
        <v>69.454999999999998</v>
      </c>
      <c r="P45" s="37">
        <v>66.885999999999996</v>
      </c>
      <c r="Q45" s="37">
        <v>64.930000000000007</v>
      </c>
      <c r="S45" s="4">
        <f t="shared" si="59"/>
        <v>66.486295746408231</v>
      </c>
      <c r="T45" s="4">
        <f t="shared" si="59"/>
        <v>70.755760703317762</v>
      </c>
      <c r="U45" s="4">
        <f t="shared" si="59"/>
        <v>71.232527763421103</v>
      </c>
      <c r="V45" s="4">
        <f t="shared" si="59"/>
        <v>71.176992069589062</v>
      </c>
      <c r="W45" s="4">
        <f t="shared" si="59"/>
        <v>71.402612367504247</v>
      </c>
      <c r="X45" s="4">
        <f t="shared" si="59"/>
        <v>71.774072428177007</v>
      </c>
      <c r="Y45" s="4">
        <f t="shared" si="59"/>
        <v>72.015284961242315</v>
      </c>
      <c r="Z45" s="4">
        <f t="shared" si="59"/>
        <v>72.072011651621835</v>
      </c>
      <c r="AA45" s="4">
        <f t="shared" si="59"/>
        <v>76.224563182358523</v>
      </c>
      <c r="AB45" s="4">
        <f t="shared" si="59"/>
        <v>72.34748480792868</v>
      </c>
      <c r="AC45" s="4">
        <f t="shared" si="59"/>
        <v>70.678750427669542</v>
      </c>
      <c r="AD45" s="4">
        <f t="shared" si="59"/>
        <v>69.102072270229129</v>
      </c>
      <c r="AE45" s="4">
        <f t="shared" si="59"/>
        <v>69.682105652265349</v>
      </c>
      <c r="AF45" s="4">
        <f t="shared" si="59"/>
        <v>68.004496222441816</v>
      </c>
      <c r="AG45" s="4">
        <f t="shared" si="59"/>
        <v>64.425810588483856</v>
      </c>
      <c r="AI45" s="4">
        <f t="shared" si="60"/>
        <v>-1.0512957464082291</v>
      </c>
      <c r="AJ45" s="4">
        <f t="shared" si="60"/>
        <v>-2.0347607033177582</v>
      </c>
      <c r="AK45" s="4">
        <f t="shared" si="60"/>
        <v>-1.4945277634211038</v>
      </c>
      <c r="AL45" s="4">
        <f t="shared" si="60"/>
        <v>-0.10699206958906871</v>
      </c>
      <c r="AM45" s="4">
        <f t="shared" si="60"/>
        <v>-2.0536123675042433</v>
      </c>
      <c r="AN45" s="4">
        <f t="shared" si="60"/>
        <v>-1.365072428177001</v>
      </c>
      <c r="AO45" s="4">
        <f t="shared" si="60"/>
        <v>-6.0284961242317081E-2</v>
      </c>
      <c r="AP45" s="4">
        <f t="shared" si="60"/>
        <v>-0.56101165162183975</v>
      </c>
      <c r="AQ45" s="4">
        <f t="shared" si="60"/>
        <v>2.2524368176414811</v>
      </c>
      <c r="AR45" s="4">
        <f t="shared" si="60"/>
        <v>1.719515192071313</v>
      </c>
      <c r="AS45" s="4">
        <f t="shared" si="60"/>
        <v>-0.58975042766954289</v>
      </c>
      <c r="AT45" s="4">
        <f t="shared" si="60"/>
        <v>-0.99107227022912525</v>
      </c>
      <c r="AU45" s="4">
        <f t="shared" si="60"/>
        <v>-0.22710565226535095</v>
      </c>
      <c r="AV45" s="4">
        <f t="shared" si="60"/>
        <v>-1.11849622244182</v>
      </c>
      <c r="AW45" s="4">
        <f t="shared" si="60"/>
        <v>0.50418941151615115</v>
      </c>
      <c r="AY45" s="2">
        <f t="shared" si="51"/>
        <v>66.486236466118342</v>
      </c>
      <c r="AZ45" s="2">
        <f t="shared" si="51"/>
        <v>70.755748446362603</v>
      </c>
      <c r="BA45" s="2">
        <f t="shared" si="51"/>
        <v>71.23250480567178</v>
      </c>
      <c r="BB45" s="2">
        <f t="shared" si="51"/>
        <v>71.176968233397631</v>
      </c>
      <c r="BC45" s="2">
        <f t="shared" si="51"/>
        <v>71.402510994384158</v>
      </c>
      <c r="BD45" s="2">
        <f t="shared" si="51"/>
        <v>71.774055949521838</v>
      </c>
      <c r="BE45" s="2">
        <f t="shared" si="51"/>
        <v>72.01528354762101</v>
      </c>
      <c r="BF45" s="2">
        <f t="shared" si="51"/>
        <v>72.072011278428135</v>
      </c>
      <c r="BG45" s="2">
        <f t="shared" si="51"/>
        <v>76.224561692472477</v>
      </c>
      <c r="BH45" s="2">
        <f t="shared" si="51"/>
        <v>72.347484123989176</v>
      </c>
      <c r="BI45" s="2">
        <f t="shared" si="51"/>
        <v>70.67874963465222</v>
      </c>
      <c r="BJ45" s="2">
        <f t="shared" si="51"/>
        <v>69.102071651743501</v>
      </c>
      <c r="BK45" s="2">
        <f t="shared" si="51"/>
        <v>69.682103462856716</v>
      </c>
      <c r="BL45" s="2">
        <f t="shared" si="51"/>
        <v>68.004493120898474</v>
      </c>
      <c r="BM45" s="2">
        <f t="shared" si="51"/>
        <v>64.425810576207795</v>
      </c>
      <c r="BO45" s="2">
        <f t="shared" si="10"/>
        <v>65.435000000000002</v>
      </c>
      <c r="BP45" s="2">
        <f t="shared" si="11"/>
        <v>68.721000000000004</v>
      </c>
      <c r="BQ45" s="2">
        <f t="shared" si="12"/>
        <v>69.738</v>
      </c>
      <c r="BR45" s="2">
        <f t="shared" si="13"/>
        <v>71.069999999999993</v>
      </c>
      <c r="BS45" s="2">
        <f t="shared" si="14"/>
        <v>69.349000000000004</v>
      </c>
      <c r="BT45" s="2">
        <f t="shared" si="15"/>
        <v>70.409000000000006</v>
      </c>
      <c r="BU45" s="2">
        <f t="shared" si="16"/>
        <v>71.954999999999998</v>
      </c>
      <c r="BV45" s="2">
        <f t="shared" si="17"/>
        <v>71.510999999999996</v>
      </c>
      <c r="BW45" s="2">
        <f t="shared" si="18"/>
        <v>78.477000000000004</v>
      </c>
      <c r="BX45" s="2">
        <f t="shared" si="19"/>
        <v>74.066999999999993</v>
      </c>
      <c r="BY45" s="2">
        <f t="shared" si="20"/>
        <v>70.088999999999999</v>
      </c>
      <c r="BZ45" s="2">
        <f t="shared" si="21"/>
        <v>68.111000000000004</v>
      </c>
      <c r="CA45" s="2">
        <f t="shared" si="22"/>
        <v>69.454999999999998</v>
      </c>
      <c r="CB45" s="2">
        <f t="shared" si="23"/>
        <v>66.885999999999996</v>
      </c>
      <c r="CC45" s="2">
        <f t="shared" si="24"/>
        <v>64.930000000000007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66.377717154938068</v>
      </c>
      <c r="DL45" s="2">
        <f t="shared" si="61"/>
        <v>70.829695862277262</v>
      </c>
      <c r="DM45" s="2">
        <f t="shared" si="61"/>
        <v>71.289747216349539</v>
      </c>
      <c r="DN45" s="2">
        <f t="shared" si="61"/>
        <v>70.816208849290234</v>
      </c>
      <c r="DO45" s="2">
        <f t="shared" si="61"/>
        <v>71.324692086982779</v>
      </c>
      <c r="DP45" s="2">
        <f t="shared" si="61"/>
        <v>71.849710923185327</v>
      </c>
      <c r="DQ45" s="2">
        <f t="shared" si="61"/>
        <v>71.962165853658519</v>
      </c>
      <c r="DR45" s="2">
        <f t="shared" si="61"/>
        <v>71.950635357624833</v>
      </c>
      <c r="DS45" s="2">
        <f t="shared" si="61"/>
        <v>76.73939268292682</v>
      </c>
      <c r="DT45" s="2">
        <f t="shared" si="61"/>
        <v>72.663290056285177</v>
      </c>
      <c r="DU45" s="2">
        <f t="shared" si="61"/>
        <v>70.914514634146329</v>
      </c>
      <c r="DV45" s="2">
        <f t="shared" si="61"/>
        <v>69.004128893058166</v>
      </c>
      <c r="DW45" s="2">
        <f t="shared" si="61"/>
        <v>69.64754947735193</v>
      </c>
      <c r="DX45" s="2">
        <f t="shared" si="61"/>
        <v>68.095819136960614</v>
      </c>
      <c r="DY45" s="2">
        <f t="shared" si="61"/>
        <v>64.342101469890949</v>
      </c>
      <c r="EA45" s="2">
        <f t="shared" si="62"/>
        <v>67.580464902681143</v>
      </c>
      <c r="EB45" s="2">
        <f t="shared" si="62"/>
        <v>69.92538167142591</v>
      </c>
      <c r="EC45" s="2">
        <f t="shared" si="62"/>
        <v>70.614297174950025</v>
      </c>
      <c r="ED45" s="2">
        <f t="shared" si="62"/>
        <v>74.984874926154092</v>
      </c>
      <c r="EE45" s="2">
        <f t="shared" si="62"/>
        <v>72.167876816557865</v>
      </c>
      <c r="EF45" s="2">
        <f t="shared" si="62"/>
        <v>70.925766237753123</v>
      </c>
      <c r="EG45" s="2">
        <f t="shared" si="62"/>
        <v>72.662367586369527</v>
      </c>
      <c r="EH45" s="2">
        <f t="shared" si="62"/>
        <v>73.636254045959816</v>
      </c>
      <c r="EI45" s="2">
        <f t="shared" si="62"/>
        <v>70.07591730108561</v>
      </c>
      <c r="EJ45" s="2">
        <f t="shared" si="62"/>
        <v>68.28591981108373</v>
      </c>
      <c r="EK45" s="2">
        <f t="shared" si="62"/>
        <v>67.693778073364101</v>
      </c>
      <c r="EL45" s="2">
        <f t="shared" si="62"/>
        <v>70.388162004215076</v>
      </c>
      <c r="EM45" s="2">
        <f t="shared" si="62"/>
        <v>70.103157238627489</v>
      </c>
      <c r="EN45" s="2">
        <f t="shared" si="62"/>
        <v>66.997190067917899</v>
      </c>
      <c r="EO45" s="2">
        <f t="shared" si="62"/>
        <v>65.612857855564215</v>
      </c>
      <c r="EQ45" s="2">
        <f t="shared" si="63"/>
        <v>65.788949490680722</v>
      </c>
      <c r="ER45" s="2">
        <f t="shared" si="63"/>
        <v>68.937063255212408</v>
      </c>
      <c r="ES45" s="2">
        <f t="shared" si="63"/>
        <v>69.077260473183784</v>
      </c>
      <c r="ET45" s="2">
        <f t="shared" si="63"/>
        <v>72.625745310009705</v>
      </c>
      <c r="EU45" s="2">
        <f t="shared" si="63"/>
        <v>70.503307882830072</v>
      </c>
      <c r="EV45" s="2">
        <f t="shared" si="63"/>
        <v>69.090846404492638</v>
      </c>
      <c r="EW45" s="2">
        <f t="shared" si="63"/>
        <v>71.367484060961999</v>
      </c>
      <c r="EX45" s="2">
        <f t="shared" si="63"/>
        <v>71.171063141917955</v>
      </c>
      <c r="EY45" s="2">
        <f t="shared" si="63"/>
        <v>67.780639598754107</v>
      </c>
      <c r="EZ45" s="2">
        <f t="shared" si="63"/>
        <v>68.064631108556483</v>
      </c>
      <c r="FA45" s="2">
        <f t="shared" si="63"/>
        <v>66.931582287408546</v>
      </c>
      <c r="FB45" s="2">
        <f t="shared" si="63"/>
        <v>67.04283350991409</v>
      </c>
      <c r="FC45" s="2">
        <f t="shared" si="63"/>
        <v>68.086615530759545</v>
      </c>
      <c r="FD45" s="2">
        <f t="shared" si="63"/>
        <v>67.287670638897566</v>
      </c>
      <c r="FE45" s="2">
        <f t="shared" si="63"/>
        <v>68.045146605471771</v>
      </c>
      <c r="FG45" s="2">
        <f t="shared" si="64"/>
        <v>9.0230304005405854E-2</v>
      </c>
      <c r="FH45" s="2">
        <f t="shared" si="64"/>
        <v>8.1768483532203368E-2</v>
      </c>
      <c r="FI45" s="2">
        <f t="shared" si="64"/>
        <v>8.4739019242608515E-2</v>
      </c>
      <c r="FJ45" s="2">
        <f t="shared" si="64"/>
        <v>8.6542942188239214E-2</v>
      </c>
      <c r="FK45" s="2">
        <f t="shared" si="64"/>
        <v>9.2298530224210751E-2</v>
      </c>
      <c r="FL45" s="2">
        <f t="shared" si="64"/>
        <v>8.1875988597883545E-2</v>
      </c>
      <c r="FM45" s="2">
        <f t="shared" si="64"/>
        <v>7.5867043167400033E-2</v>
      </c>
      <c r="FN45" s="2">
        <f t="shared" si="64"/>
        <v>7.2013142516667433E-2</v>
      </c>
      <c r="FO45" s="2">
        <f t="shared" si="64"/>
        <v>7.7259931603225904E-2</v>
      </c>
      <c r="FP45" s="2">
        <f t="shared" si="64"/>
        <v>7.2144908755110065E-2</v>
      </c>
      <c r="FQ45" s="2">
        <f t="shared" si="64"/>
        <v>7.3201164586315731E-2</v>
      </c>
      <c r="FR45" s="2">
        <f t="shared" si="64"/>
        <v>7.0774798935637401E-2</v>
      </c>
      <c r="FS45" s="2">
        <f t="shared" si="64"/>
        <v>7.5853965440169507E-2</v>
      </c>
      <c r="FT45" s="2">
        <f t="shared" si="64"/>
        <v>8.3127739379562929E-2</v>
      </c>
      <c r="FU45" s="2">
        <f t="shared" si="64"/>
        <v>6.5870367543761993E-2</v>
      </c>
      <c r="FW45" s="2">
        <f t="shared" si="53"/>
        <v>2.7818573939455076E-6</v>
      </c>
      <c r="FX45" s="2">
        <f t="shared" si="53"/>
        <v>3.051538900899538E-6</v>
      </c>
      <c r="FY45" s="2">
        <f t="shared" si="53"/>
        <v>3.5370802647119888E-6</v>
      </c>
      <c r="FZ45" s="2">
        <f t="shared" si="53"/>
        <v>3.9180486922834185E-6</v>
      </c>
      <c r="GA45" s="2">
        <f t="shared" si="53"/>
        <v>3.4866960325373878E-6</v>
      </c>
      <c r="GB45" s="2">
        <f t="shared" si="53"/>
        <v>3.3184741155795059E-6</v>
      </c>
      <c r="GC45" s="2">
        <f t="shared" si="53"/>
        <v>3.5069710134719293E-6</v>
      </c>
      <c r="GD45" s="2">
        <f t="shared" si="53"/>
        <v>4.37208675746242E-6</v>
      </c>
      <c r="GE45" s="2">
        <f t="shared" si="53"/>
        <v>4.9398003123149633E-6</v>
      </c>
      <c r="GF45" s="2">
        <f t="shared" si="53"/>
        <v>4.3172950051486447E-6</v>
      </c>
      <c r="GG45" s="2">
        <f t="shared" si="53"/>
        <v>4.3721300635736356E-6</v>
      </c>
      <c r="GH45" s="2">
        <f t="shared" si="53"/>
        <v>3.559135395835056E-6</v>
      </c>
      <c r="GI45" s="2">
        <f t="shared" si="53"/>
        <v>2.8116816322829916E-6</v>
      </c>
      <c r="GJ45" s="2">
        <f t="shared" si="53"/>
        <v>1.8413075150752785E-6</v>
      </c>
      <c r="GK45" s="2">
        <f t="shared" si="53"/>
        <v>1.610061291909881E-6</v>
      </c>
      <c r="GM45" s="86">
        <f t="shared" si="54"/>
        <v>4.7516431205614729E-8</v>
      </c>
      <c r="GN45" s="86">
        <f t="shared" si="54"/>
        <v>8.2545154896335322E-9</v>
      </c>
      <c r="GO45" s="86">
        <f t="shared" si="54"/>
        <v>1.5886109218446057E-8</v>
      </c>
      <c r="GP45" s="86">
        <f t="shared" si="54"/>
        <v>1.7366687561563612E-8</v>
      </c>
      <c r="GQ45" s="86">
        <f t="shared" si="54"/>
        <v>7.9077421473646523E-8</v>
      </c>
      <c r="GR45" s="86">
        <f t="shared" si="54"/>
        <v>1.1288434610208733E-8</v>
      </c>
      <c r="GS45" s="86">
        <f t="shared" si="54"/>
        <v>8.8747832611639098E-10</v>
      </c>
      <c r="GT45" s="86">
        <f t="shared" si="54"/>
        <v>2.3012567088873237E-10</v>
      </c>
      <c r="GU45" s="86">
        <f t="shared" si="54"/>
        <v>9.3082287028892639E-10</v>
      </c>
      <c r="GV45" s="86">
        <f t="shared" si="54"/>
        <v>4.2445864673951147E-10</v>
      </c>
      <c r="GW45" s="86">
        <f t="shared" si="54"/>
        <v>4.9430160186381187E-10</v>
      </c>
      <c r="GX45" s="86">
        <f t="shared" si="54"/>
        <v>3.9949077034013103E-10</v>
      </c>
      <c r="GY45" s="86">
        <f t="shared" si="54"/>
        <v>1.4318379823471818E-9</v>
      </c>
      <c r="GZ45" s="86">
        <f t="shared" si="54"/>
        <v>2.0842956267001012E-9</v>
      </c>
      <c r="HA45" s="86">
        <f t="shared" si="54"/>
        <v>1.0736152178688613E-11</v>
      </c>
      <c r="HC45" s="86">
        <f t="shared" si="58"/>
        <v>1.9240194863242066E-25</v>
      </c>
      <c r="HD45" s="86">
        <f t="shared" si="58"/>
        <v>2.3276900806074125E-24</v>
      </c>
      <c r="HE45" s="86">
        <f t="shared" si="58"/>
        <v>1.670843571641996E-28</v>
      </c>
      <c r="HF45" s="86">
        <f t="shared" si="58"/>
        <v>6.4532340960473289E-29</v>
      </c>
      <c r="HG45" s="86">
        <f t="shared" si="58"/>
        <v>4.695580591026984E-25</v>
      </c>
      <c r="HH45" s="86">
        <f t="shared" si="58"/>
        <v>9.8380308917094643E-30</v>
      </c>
      <c r="HI45" s="86">
        <f t="shared" si="58"/>
        <v>5.4813371447313776E-29</v>
      </c>
      <c r="HJ45" s="86">
        <f t="shared" si="58"/>
        <v>1.0782923317369467E-29</v>
      </c>
      <c r="HK45" s="86">
        <f t="shared" si="58"/>
        <v>4.7745499405989873E-31</v>
      </c>
      <c r="HL45" s="86">
        <f t="shared" si="58"/>
        <v>3.7853141847474955E-25</v>
      </c>
      <c r="HM45" s="86">
        <f t="shared" si="58"/>
        <v>2.6626091920793394E-26</v>
      </c>
      <c r="HN45" s="86">
        <f t="shared" si="58"/>
        <v>2.2899276124898349E-28</v>
      </c>
      <c r="HO45" s="86">
        <f t="shared" si="58"/>
        <v>2.4023976947340514E-26</v>
      </c>
      <c r="HP45" s="86">
        <f t="shared" si="58"/>
        <v>2.9262016718435969E-29</v>
      </c>
      <c r="HQ45" s="86">
        <f t="shared" si="58"/>
        <v>5.8741081075567707E-28</v>
      </c>
      <c r="HS45" s="86">
        <f t="shared" si="55"/>
        <v>2.5208141289795581E-97</v>
      </c>
      <c r="HT45" s="86">
        <f t="shared" si="55"/>
        <v>4.3510618704508572E-93</v>
      </c>
      <c r="HU45" s="86">
        <f t="shared" si="55"/>
        <v>6.1018857766066433E-108</v>
      </c>
      <c r="HV45" s="86">
        <f t="shared" si="55"/>
        <v>3.4724526401913432E-110</v>
      </c>
      <c r="HW45" s="86">
        <f t="shared" si="55"/>
        <v>3.3624573741419033E-95</v>
      </c>
      <c r="HX45" s="86">
        <f t="shared" si="55"/>
        <v>4.30551390577625E-114</v>
      </c>
      <c r="HY45" s="86">
        <f t="shared" si="55"/>
        <v>4.6359441277907603E-113</v>
      </c>
      <c r="HZ45" s="86">
        <f t="shared" si="55"/>
        <v>8.1345331842614148E-115</v>
      </c>
      <c r="IA45" s="86">
        <f t="shared" si="55"/>
        <v>3.611985623594179E-119</v>
      </c>
      <c r="IB45" s="86">
        <f t="shared" si="55"/>
        <v>1.1078320258478792E-94</v>
      </c>
      <c r="IC45" s="86">
        <f t="shared" si="55"/>
        <v>2.5210978231477884E-99</v>
      </c>
      <c r="ID45" s="86">
        <f t="shared" si="55"/>
        <v>1.4602787948645354E-108</v>
      </c>
      <c r="IE45" s="86">
        <f t="shared" si="55"/>
        <v>4.5641644312458065E-101</v>
      </c>
      <c r="IF45" s="86">
        <f t="shared" si="55"/>
        <v>1.6685355119500356E-36</v>
      </c>
      <c r="IG45" s="86">
        <f t="shared" si="55"/>
        <v>4.163906896185843E-39</v>
      </c>
      <c r="II45" s="86">
        <f t="shared" si="56"/>
        <v>2.0525060217525514E-266</v>
      </c>
      <c r="IJ45" s="86">
        <f t="shared" si="56"/>
        <v>9.1425328858443676E-253</v>
      </c>
      <c r="IK45" s="86">
        <f t="shared" si="56"/>
        <v>1.0686495685438361E-294</v>
      </c>
      <c r="IL45" s="86">
        <f t="shared" si="56"/>
        <v>7.368168281173625E-302</v>
      </c>
      <c r="IM45" s="86">
        <f t="shared" si="56"/>
        <v>4.2429943111067853E-262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1.0827556166298867E-255</v>
      </c>
      <c r="IS45" s="86">
        <f t="shared" si="56"/>
        <v>3.7994559190863992E-268</v>
      </c>
      <c r="IT45" s="86">
        <f t="shared" si="56"/>
        <v>4.4032300547056552E-293</v>
      </c>
      <c r="IU45" s="86">
        <f t="shared" si="56"/>
        <v>6.6993165165125938E-277</v>
      </c>
      <c r="IV45" s="86">
        <f t="shared" si="56"/>
        <v>1.4325696412314025E-130</v>
      </c>
      <c r="IW45" s="86">
        <f t="shared" si="56"/>
        <v>1.051292175445725E-161</v>
      </c>
      <c r="IY45" s="86">
        <f t="shared" si="57"/>
        <v>4.7516431205614729E-8</v>
      </c>
      <c r="IZ45" s="86">
        <f t="shared" si="57"/>
        <v>8.2545154896335339E-9</v>
      </c>
      <c r="JA45" s="86">
        <f t="shared" si="57"/>
        <v>1.5886109218446057E-8</v>
      </c>
      <c r="JB45" s="86">
        <f t="shared" si="57"/>
        <v>1.7366687561563612E-8</v>
      </c>
      <c r="JC45" s="86">
        <f t="shared" si="57"/>
        <v>7.9077421473646523E-8</v>
      </c>
      <c r="JD45" s="86">
        <f t="shared" si="57"/>
        <v>1.1288434610208733E-8</v>
      </c>
      <c r="JE45" s="86">
        <f t="shared" si="57"/>
        <v>8.8747832611639098E-10</v>
      </c>
      <c r="JF45" s="86">
        <f t="shared" si="57"/>
        <v>2.3012567088873237E-10</v>
      </c>
      <c r="JG45" s="86">
        <f t="shared" si="57"/>
        <v>9.3082287028892639E-10</v>
      </c>
      <c r="JH45" s="86">
        <f t="shared" si="57"/>
        <v>4.2445864673951183E-10</v>
      </c>
      <c r="JI45" s="86">
        <f t="shared" si="57"/>
        <v>4.9430160186381187E-10</v>
      </c>
      <c r="JJ45" s="86">
        <f t="shared" si="57"/>
        <v>3.9949077034013103E-10</v>
      </c>
      <c r="JK45" s="86">
        <f t="shared" si="57"/>
        <v>1.4318379823471818E-9</v>
      </c>
      <c r="JL45" s="86">
        <f t="shared" si="57"/>
        <v>2.0842956267001012E-9</v>
      </c>
      <c r="JM45" s="86">
        <f t="shared" si="57"/>
        <v>1.0736152178688613E-11</v>
      </c>
    </row>
    <row r="46" spans="2:273" x14ac:dyDescent="0.25">
      <c r="B46" s="2">
        <v>19</v>
      </c>
      <c r="C46" s="37">
        <v>65.456999999999994</v>
      </c>
      <c r="D46" s="37">
        <v>69.022999999999996</v>
      </c>
      <c r="E46" s="37">
        <v>69.332999999999998</v>
      </c>
      <c r="F46" s="37">
        <v>69.605000000000004</v>
      </c>
      <c r="G46" s="37">
        <v>68.581000000000003</v>
      </c>
      <c r="H46" s="37">
        <v>69.364000000000004</v>
      </c>
      <c r="I46" s="37">
        <v>71.067999999999998</v>
      </c>
      <c r="J46" s="37">
        <v>71.733000000000004</v>
      </c>
      <c r="K46" s="37">
        <v>78.317999999999998</v>
      </c>
      <c r="L46" s="37">
        <v>72.822000000000003</v>
      </c>
      <c r="M46" s="37">
        <v>70.332999999999998</v>
      </c>
      <c r="N46" s="37">
        <v>67.911000000000001</v>
      </c>
      <c r="O46" s="37">
        <v>69.864000000000004</v>
      </c>
      <c r="P46" s="37">
        <v>66.432000000000002</v>
      </c>
      <c r="Q46" s="37">
        <v>64.162999999999997</v>
      </c>
      <c r="S46" s="4">
        <f t="shared" si="59"/>
        <v>66.66939361524912</v>
      </c>
      <c r="T46" s="4">
        <f t="shared" si="59"/>
        <v>70.907670745678061</v>
      </c>
      <c r="U46" s="4">
        <f t="shared" si="59"/>
        <v>71.397826906809172</v>
      </c>
      <c r="V46" s="4">
        <f t="shared" si="59"/>
        <v>71.377649484854715</v>
      </c>
      <c r="W46" s="4">
        <f t="shared" si="59"/>
        <v>71.566045459201675</v>
      </c>
      <c r="X46" s="4">
        <f t="shared" si="59"/>
        <v>71.87378989355463</v>
      </c>
      <c r="Y46" s="4">
        <f t="shared" si="59"/>
        <v>72.216011952665312</v>
      </c>
      <c r="Z46" s="4">
        <f t="shared" si="59"/>
        <v>72.299973137401963</v>
      </c>
      <c r="AA46" s="4">
        <f t="shared" si="59"/>
        <v>76.198885098657655</v>
      </c>
      <c r="AB46" s="4">
        <f t="shared" si="59"/>
        <v>72.427594986137962</v>
      </c>
      <c r="AC46" s="4">
        <f t="shared" si="59"/>
        <v>70.796905464445643</v>
      </c>
      <c r="AD46" s="4">
        <f t="shared" si="59"/>
        <v>69.254880493938458</v>
      </c>
      <c r="AE46" s="4">
        <f t="shared" si="59"/>
        <v>69.832216047050593</v>
      </c>
      <c r="AF46" s="4">
        <f t="shared" si="59"/>
        <v>68.069388633386197</v>
      </c>
      <c r="AG46" s="4">
        <f t="shared" si="59"/>
        <v>64.501044722672702</v>
      </c>
      <c r="AI46" s="4">
        <f t="shared" si="60"/>
        <v>-1.2123936152491268</v>
      </c>
      <c r="AJ46" s="4">
        <f t="shared" si="60"/>
        <v>-1.8846707456780649</v>
      </c>
      <c r="AK46" s="4">
        <f t="shared" si="60"/>
        <v>-2.0648269068091736</v>
      </c>
      <c r="AL46" s="4">
        <f t="shared" si="60"/>
        <v>-1.7726494848547105</v>
      </c>
      <c r="AM46" s="4">
        <f t="shared" si="60"/>
        <v>-2.9850454592016717</v>
      </c>
      <c r="AN46" s="4">
        <f t="shared" si="60"/>
        <v>-2.5097898935546255</v>
      </c>
      <c r="AO46" s="4">
        <f t="shared" si="60"/>
        <v>-1.1480119526653141</v>
      </c>
      <c r="AP46" s="4">
        <f t="shared" si="60"/>
        <v>-0.56697313740195909</v>
      </c>
      <c r="AQ46" s="4">
        <f t="shared" si="60"/>
        <v>2.1191149013423427</v>
      </c>
      <c r="AR46" s="4">
        <f t="shared" si="60"/>
        <v>0.39440501386204119</v>
      </c>
      <c r="AS46" s="4">
        <f t="shared" si="60"/>
        <v>-0.46390546444564507</v>
      </c>
      <c r="AT46" s="4">
        <f t="shared" si="60"/>
        <v>-1.3438804939384568</v>
      </c>
      <c r="AU46" s="4">
        <f t="shared" si="60"/>
        <v>3.1783952949410832E-2</v>
      </c>
      <c r="AV46" s="4">
        <f t="shared" si="60"/>
        <v>-1.6373886333861947</v>
      </c>
      <c r="AW46" s="4">
        <f t="shared" si="60"/>
        <v>-0.33804472267270569</v>
      </c>
      <c r="AY46" s="2">
        <f t="shared" si="51"/>
        <v>66.669281492318675</v>
      </c>
      <c r="AZ46" s="2">
        <f t="shared" si="51"/>
        <v>70.907645853549184</v>
      </c>
      <c r="BA46" s="2">
        <f t="shared" si="51"/>
        <v>71.397781500677141</v>
      </c>
      <c r="BB46" s="2">
        <f t="shared" si="51"/>
        <v>71.377602275246275</v>
      </c>
      <c r="BC46" s="2">
        <f t="shared" si="51"/>
        <v>71.565858134016338</v>
      </c>
      <c r="BD46" s="2">
        <f t="shared" si="51"/>
        <v>71.873757007359757</v>
      </c>
      <c r="BE46" s="2">
        <f t="shared" si="51"/>
        <v>72.216008773915149</v>
      </c>
      <c r="BF46" s="2">
        <f t="shared" si="51"/>
        <v>72.299972248795683</v>
      </c>
      <c r="BG46" s="2">
        <f t="shared" si="51"/>
        <v>76.198881736148806</v>
      </c>
      <c r="BH46" s="2">
        <f t="shared" si="51"/>
        <v>72.4275934111391</v>
      </c>
      <c r="BI46" s="2">
        <f t="shared" si="51"/>
        <v>70.796903644483294</v>
      </c>
      <c r="BJ46" s="2">
        <f t="shared" si="51"/>
        <v>69.254879074326624</v>
      </c>
      <c r="BK46" s="2">
        <f t="shared" si="51"/>
        <v>69.832211254948206</v>
      </c>
      <c r="BL46" s="2">
        <f t="shared" si="51"/>
        <v>68.069381775532491</v>
      </c>
      <c r="BM46" s="2">
        <f t="shared" si="51"/>
        <v>64.501044689204065</v>
      </c>
      <c r="BO46" s="2">
        <f t="shared" si="10"/>
        <v>65.456999999999994</v>
      </c>
      <c r="BP46" s="2">
        <f t="shared" si="11"/>
        <v>69.022999999999996</v>
      </c>
      <c r="BQ46" s="2">
        <f t="shared" si="12"/>
        <v>69.332999999999998</v>
      </c>
      <c r="BR46" s="2">
        <f t="shared" si="13"/>
        <v>69.605000000000004</v>
      </c>
      <c r="BS46" s="2">
        <f t="shared" si="14"/>
        <v>68.581000000000003</v>
      </c>
      <c r="BT46" s="2">
        <f t="shared" si="15"/>
        <v>69.364000000000004</v>
      </c>
      <c r="BU46" s="2">
        <f t="shared" si="16"/>
        <v>71.067999999999998</v>
      </c>
      <c r="BV46" s="2">
        <f t="shared" si="17"/>
        <v>71.733000000000004</v>
      </c>
      <c r="BW46" s="2">
        <f t="shared" si="18"/>
        <v>78.317999999999998</v>
      </c>
      <c r="BX46" s="2">
        <f t="shared" si="19"/>
        <v>72.822000000000003</v>
      </c>
      <c r="BY46" s="2">
        <f t="shared" si="20"/>
        <v>70.332999999999998</v>
      </c>
      <c r="BZ46" s="2">
        <f t="shared" si="21"/>
        <v>67.911000000000001</v>
      </c>
      <c r="CA46" s="2">
        <f t="shared" si="22"/>
        <v>69.864000000000004</v>
      </c>
      <c r="CB46" s="2">
        <f t="shared" si="23"/>
        <v>66.432000000000002</v>
      </c>
      <c r="CC46" s="2">
        <f t="shared" si="24"/>
        <v>64.162999999999997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66.582478103292033</v>
      </c>
      <c r="DL46" s="2">
        <f t="shared" si="61"/>
        <v>71.01545212926608</v>
      </c>
      <c r="DM46" s="2">
        <f t="shared" si="61"/>
        <v>71.490507751937983</v>
      </c>
      <c r="DN46" s="2">
        <f t="shared" si="61"/>
        <v>71.020255511929918</v>
      </c>
      <c r="DO46" s="2">
        <f t="shared" si="61"/>
        <v>71.514104802174558</v>
      </c>
      <c r="DP46" s="2">
        <f t="shared" si="61"/>
        <v>71.979157152924586</v>
      </c>
      <c r="DQ46" s="2">
        <f t="shared" si="61"/>
        <v>72.18809033771106</v>
      </c>
      <c r="DR46" s="2">
        <f t="shared" si="61"/>
        <v>72.198895681511473</v>
      </c>
      <c r="DS46" s="2">
        <f t="shared" si="61"/>
        <v>76.772924577861161</v>
      </c>
      <c r="DT46" s="2">
        <f t="shared" si="61"/>
        <v>72.790628048780491</v>
      </c>
      <c r="DU46" s="2">
        <f t="shared" si="61"/>
        <v>71.075935888501718</v>
      </c>
      <c r="DV46" s="2">
        <f t="shared" si="61"/>
        <v>69.173281707317074</v>
      </c>
      <c r="DW46" s="2">
        <f t="shared" si="61"/>
        <v>69.820868466898972</v>
      </c>
      <c r="DX46" s="2">
        <f t="shared" si="61"/>
        <v>68.186856566604149</v>
      </c>
      <c r="DY46" s="2">
        <f t="shared" si="61"/>
        <v>64.421407539118078</v>
      </c>
      <c r="EA46" s="2">
        <f t="shared" si="62"/>
        <v>67.467543969358232</v>
      </c>
      <c r="EB46" s="2">
        <f t="shared" si="62"/>
        <v>69.803577829250386</v>
      </c>
      <c r="EC46" s="2">
        <f t="shared" si="62"/>
        <v>70.48443872359779</v>
      </c>
      <c r="ED46" s="2">
        <f t="shared" si="62"/>
        <v>74.817612878723935</v>
      </c>
      <c r="EE46" s="2">
        <f t="shared" si="62"/>
        <v>72.030101028823154</v>
      </c>
      <c r="EF46" s="2">
        <f t="shared" si="62"/>
        <v>70.795912475506213</v>
      </c>
      <c r="EG46" s="2">
        <f t="shared" si="62"/>
        <v>72.526218842117657</v>
      </c>
      <c r="EH46" s="2">
        <f t="shared" si="62"/>
        <v>73.488023080688833</v>
      </c>
      <c r="EI46" s="2">
        <f t="shared" si="62"/>
        <v>69.946302397966193</v>
      </c>
      <c r="EJ46" s="2">
        <f t="shared" si="62"/>
        <v>68.169441164648518</v>
      </c>
      <c r="EK46" s="2">
        <f t="shared" si="62"/>
        <v>67.574976094713293</v>
      </c>
      <c r="EL46" s="2">
        <f t="shared" si="62"/>
        <v>70.232100342301834</v>
      </c>
      <c r="EM46" s="2">
        <f t="shared" si="62"/>
        <v>69.958318108031079</v>
      </c>
      <c r="EN46" s="2">
        <f t="shared" si="62"/>
        <v>66.887674519827627</v>
      </c>
      <c r="EO46" s="2">
        <f t="shared" si="62"/>
        <v>65.530974973998951</v>
      </c>
      <c r="EQ46" s="2">
        <f t="shared" si="63"/>
        <v>65.695206881282303</v>
      </c>
      <c r="ER46" s="2">
        <f t="shared" si="63"/>
        <v>68.82607789340905</v>
      </c>
      <c r="ES46" s="2">
        <f t="shared" si="63"/>
        <v>68.964218384787046</v>
      </c>
      <c r="ET46" s="2">
        <f t="shared" si="63"/>
        <v>72.48419382775019</v>
      </c>
      <c r="EU46" s="2">
        <f t="shared" si="63"/>
        <v>70.383898807601966</v>
      </c>
      <c r="EV46" s="2">
        <f t="shared" si="63"/>
        <v>68.980739236003814</v>
      </c>
      <c r="EW46" s="2">
        <f t="shared" si="63"/>
        <v>71.245444761668224</v>
      </c>
      <c r="EX46" s="2">
        <f t="shared" si="63"/>
        <v>71.050518284339191</v>
      </c>
      <c r="EY46" s="2">
        <f t="shared" si="63"/>
        <v>67.676607489304729</v>
      </c>
      <c r="EZ46" s="2">
        <f t="shared" si="63"/>
        <v>67.950578537219045</v>
      </c>
      <c r="FA46" s="2">
        <f t="shared" si="63"/>
        <v>66.821331894171749</v>
      </c>
      <c r="FB46" s="2">
        <f t="shared" si="63"/>
        <v>66.92462045107527</v>
      </c>
      <c r="FC46" s="2">
        <f t="shared" si="63"/>
        <v>67.963723636032725</v>
      </c>
      <c r="FD46" s="2">
        <f t="shared" si="63"/>
        <v>67.174956960538665</v>
      </c>
      <c r="FE46" s="2">
        <f t="shared" si="63"/>
        <v>67.935834857245027</v>
      </c>
      <c r="FG46" s="2">
        <f t="shared" si="64"/>
        <v>9.8081734272599072E-2</v>
      </c>
      <c r="FH46" s="2">
        <f t="shared" si="64"/>
        <v>8.8955599648078504E-2</v>
      </c>
      <c r="FI46" s="2">
        <f t="shared" si="64"/>
        <v>9.2161027457109315E-2</v>
      </c>
      <c r="FJ46" s="2">
        <f t="shared" si="64"/>
        <v>9.4106704555638396E-2</v>
      </c>
      <c r="FK46" s="2">
        <f t="shared" si="64"/>
        <v>0.10031008511206659</v>
      </c>
      <c r="FL46" s="2">
        <f t="shared" si="64"/>
        <v>8.9071637359823028E-2</v>
      </c>
      <c r="FM46" s="2">
        <f t="shared" si="64"/>
        <v>8.2582097697144058E-2</v>
      </c>
      <c r="FN46" s="2">
        <f t="shared" si="64"/>
        <v>7.841602970557579E-2</v>
      </c>
      <c r="FO46" s="2">
        <f t="shared" si="64"/>
        <v>8.4087054044253054E-2</v>
      </c>
      <c r="FP46" s="2">
        <f t="shared" si="64"/>
        <v>7.8558519853880932E-2</v>
      </c>
      <c r="FQ46" s="2">
        <f t="shared" si="64"/>
        <v>7.970060998299601E-2</v>
      </c>
      <c r="FR46" s="2">
        <f t="shared" si="64"/>
        <v>7.7076726642674287E-2</v>
      </c>
      <c r="FS46" s="2">
        <f t="shared" si="64"/>
        <v>8.2567965869794674E-2</v>
      </c>
      <c r="FT46" s="2">
        <f t="shared" si="64"/>
        <v>9.0422563468254877E-2</v>
      </c>
      <c r="FU46" s="2">
        <f t="shared" si="64"/>
        <v>7.1769323837921048E-2</v>
      </c>
      <c r="FW46" s="2">
        <f t="shared" si="53"/>
        <v>3.0502451585899743E-6</v>
      </c>
      <c r="FX46" s="2">
        <f t="shared" si="53"/>
        <v>3.3459448844495905E-6</v>
      </c>
      <c r="FY46" s="2">
        <f t="shared" si="53"/>
        <v>3.8783300647805684E-6</v>
      </c>
      <c r="FZ46" s="2">
        <f t="shared" si="53"/>
        <v>4.2960533385809792E-6</v>
      </c>
      <c r="GA46" s="2">
        <f t="shared" si="53"/>
        <v>3.8230848902081108E-6</v>
      </c>
      <c r="GB46" s="2">
        <f t="shared" si="53"/>
        <v>3.6386333472521712E-6</v>
      </c>
      <c r="GC46" s="2">
        <f t="shared" si="53"/>
        <v>3.8453159497299616E-6</v>
      </c>
      <c r="GD46" s="2">
        <f t="shared" si="53"/>
        <v>4.7938957790857172E-6</v>
      </c>
      <c r="GE46" s="2">
        <f t="shared" si="53"/>
        <v>5.4163807543995351E-6</v>
      </c>
      <c r="GF46" s="2">
        <f t="shared" si="53"/>
        <v>4.733817867710664E-6</v>
      </c>
      <c r="GG46" s="2">
        <f t="shared" si="53"/>
        <v>4.7939432632523666E-6</v>
      </c>
      <c r="GH46" s="2">
        <f t="shared" si="53"/>
        <v>3.9025130186137092E-6</v>
      </c>
      <c r="GI46" s="2">
        <f t="shared" si="53"/>
        <v>3.0829467679960282E-6</v>
      </c>
      <c r="GJ46" s="2">
        <f t="shared" si="53"/>
        <v>2.0189531840156181E-6</v>
      </c>
      <c r="GK46" s="2">
        <f t="shared" si="53"/>
        <v>1.765396826803967E-6</v>
      </c>
      <c r="GM46" s="86">
        <f t="shared" si="54"/>
        <v>9.1739178377435574E-8</v>
      </c>
      <c r="GN46" s="86">
        <f t="shared" si="54"/>
        <v>1.7113111131256382E-8</v>
      </c>
      <c r="GO46" s="86">
        <f t="shared" si="54"/>
        <v>3.2073913389096379E-8</v>
      </c>
      <c r="GP46" s="86">
        <f t="shared" si="54"/>
        <v>3.5117683417030344E-8</v>
      </c>
      <c r="GQ46" s="86">
        <f t="shared" si="54"/>
        <v>1.4914336295783168E-7</v>
      </c>
      <c r="GR46" s="86">
        <f t="shared" si="54"/>
        <v>2.2994087737901869E-8</v>
      </c>
      <c r="GS46" s="86">
        <f t="shared" si="54"/>
        <v>2.0379686904110235E-9</v>
      </c>
      <c r="GT46" s="86">
        <f t="shared" si="54"/>
        <v>5.5961301040311682E-10</v>
      </c>
      <c r="GU46" s="86">
        <f t="shared" si="54"/>
        <v>2.1456459397565769E-9</v>
      </c>
      <c r="GV46" s="86">
        <f t="shared" si="54"/>
        <v>9.9804313958379118E-10</v>
      </c>
      <c r="GW46" s="86">
        <f t="shared" si="54"/>
        <v>1.1583851245254728E-9</v>
      </c>
      <c r="GX46" s="86">
        <f t="shared" si="54"/>
        <v>9.361278666456856E-10</v>
      </c>
      <c r="GY46" s="86">
        <f t="shared" si="54"/>
        <v>3.1997663468440777E-9</v>
      </c>
      <c r="GZ46" s="86">
        <f t="shared" si="54"/>
        <v>4.7086463992046939E-9</v>
      </c>
      <c r="HA46" s="86">
        <f t="shared" si="54"/>
        <v>2.9900809105668262E-11</v>
      </c>
      <c r="HC46" s="86">
        <f t="shared" si="58"/>
        <v>9.1894524748210204E-25</v>
      </c>
      <c r="HD46" s="86">
        <f t="shared" si="58"/>
        <v>1.0423019559396576E-23</v>
      </c>
      <c r="HE46" s="86">
        <f t="shared" si="58"/>
        <v>9.9011576347047386E-28</v>
      </c>
      <c r="HF46" s="86">
        <f t="shared" si="58"/>
        <v>4.0200650474041096E-28</v>
      </c>
      <c r="HG46" s="86">
        <f t="shared" si="58"/>
        <v>2.2475955169705663E-24</v>
      </c>
      <c r="HH46" s="86">
        <f t="shared" si="58"/>
        <v>6.3954611365188322E-29</v>
      </c>
      <c r="HI46" s="86">
        <f t="shared" si="58"/>
        <v>3.4679308321903E-28</v>
      </c>
      <c r="HJ46" s="86">
        <f t="shared" si="58"/>
        <v>7.1664765872048327E-29</v>
      </c>
      <c r="HK46" s="86">
        <f t="shared" si="58"/>
        <v>3.5678103172271334E-30</v>
      </c>
      <c r="HL46" s="86">
        <f t="shared" si="58"/>
        <v>1.8308002420784832E-24</v>
      </c>
      <c r="HM46" s="86">
        <f t="shared" si="58"/>
        <v>1.3927256129266557E-25</v>
      </c>
      <c r="HN46" s="86">
        <f t="shared" si="58"/>
        <v>1.3454864810425047E-27</v>
      </c>
      <c r="HO46" s="86">
        <f t="shared" si="58"/>
        <v>1.2202130401129452E-25</v>
      </c>
      <c r="HP46" s="86">
        <f t="shared" si="58"/>
        <v>1.8494080150446745E-28</v>
      </c>
      <c r="HQ46" s="86">
        <f t="shared" si="58"/>
        <v>3.2512655784211705E-27</v>
      </c>
      <c r="HS46" s="86">
        <f t="shared" si="55"/>
        <v>1.3334774729219538E-95</v>
      </c>
      <c r="HT46" s="86">
        <f t="shared" si="55"/>
        <v>1.9559265010484764E-91</v>
      </c>
      <c r="HU46" s="86">
        <f t="shared" si="55"/>
        <v>5.4078829736680052E-106</v>
      </c>
      <c r="HV46" s="86">
        <f t="shared" si="55"/>
        <v>3.5387705374898129E-108</v>
      </c>
      <c r="HW46" s="86">
        <f t="shared" si="55"/>
        <v>1.7665471484221544E-93</v>
      </c>
      <c r="HX46" s="86">
        <f t="shared" si="55"/>
        <v>4.9595739859221548E-112</v>
      </c>
      <c r="HY46" s="86">
        <f t="shared" si="55"/>
        <v>5.1939421992353912E-111</v>
      </c>
      <c r="HZ46" s="86">
        <f t="shared" si="55"/>
        <v>1.0101312455318275E-112</v>
      </c>
      <c r="IA46" s="86">
        <f t="shared" si="55"/>
        <v>5.9110330425612575E-117</v>
      </c>
      <c r="IB46" s="86">
        <f t="shared" si="55"/>
        <v>5.8635100832648412E-93</v>
      </c>
      <c r="IC46" s="86">
        <f t="shared" si="55"/>
        <v>1.6307728992793269E-97</v>
      </c>
      <c r="ID46" s="86">
        <f t="shared" si="55"/>
        <v>1.2980331916655297E-106</v>
      </c>
      <c r="IE46" s="86">
        <f t="shared" si="55"/>
        <v>2.8322924405612667E-99</v>
      </c>
      <c r="IF46" s="86">
        <f t="shared" si="55"/>
        <v>6.7843096363281275E-36</v>
      </c>
      <c r="IG46" s="86">
        <f t="shared" si="55"/>
        <v>1.8203255444287967E-38</v>
      </c>
      <c r="II46" s="86">
        <f t="shared" si="56"/>
        <v>1.2703694602934457E-262</v>
      </c>
      <c r="IJ46" s="86">
        <f t="shared" si="56"/>
        <v>3.8295677615057602E-249</v>
      </c>
      <c r="IK46" s="86">
        <f t="shared" si="56"/>
        <v>2.0229663147715686E-290</v>
      </c>
      <c r="IL46" s="86">
        <f t="shared" si="56"/>
        <v>1.9275956073328903E-297</v>
      </c>
      <c r="IM46" s="86">
        <f t="shared" si="56"/>
        <v>2.6560433024308119E-258</v>
      </c>
      <c r="IN46" s="86">
        <f t="shared" si="56"/>
        <v>0</v>
      </c>
      <c r="IO46" s="86">
        <f t="shared" si="56"/>
        <v>4.0381547976420898E-307</v>
      </c>
      <c r="IP46" s="86">
        <f t="shared" si="56"/>
        <v>1.1700971540475879E-304</v>
      </c>
      <c r="IQ46" s="86">
        <f t="shared" si="56"/>
        <v>0</v>
      </c>
      <c r="IR46" s="86">
        <f t="shared" si="56"/>
        <v>6.3301832295843976E-252</v>
      </c>
      <c r="IS46" s="86">
        <f t="shared" si="56"/>
        <v>3.4317382053438278E-264</v>
      </c>
      <c r="IT46" s="86">
        <f t="shared" si="56"/>
        <v>7.9328513338864816E-289</v>
      </c>
      <c r="IU46" s="86">
        <f t="shared" si="56"/>
        <v>5.9059225123348334E-273</v>
      </c>
      <c r="IV46" s="86">
        <f t="shared" si="56"/>
        <v>8.7796920365044576E-129</v>
      </c>
      <c r="IW46" s="86">
        <f t="shared" si="56"/>
        <v>1.6557141062828335E-159</v>
      </c>
      <c r="IY46" s="86">
        <f t="shared" si="57"/>
        <v>9.1739178377435574E-8</v>
      </c>
      <c r="IZ46" s="86">
        <f t="shared" si="57"/>
        <v>1.7113111131256392E-8</v>
      </c>
      <c r="JA46" s="86">
        <f t="shared" si="57"/>
        <v>3.2073913389096379E-8</v>
      </c>
      <c r="JB46" s="86">
        <f t="shared" si="57"/>
        <v>3.5117683417030344E-8</v>
      </c>
      <c r="JC46" s="86">
        <f t="shared" si="57"/>
        <v>1.4914336295783168E-7</v>
      </c>
      <c r="JD46" s="86">
        <f t="shared" si="57"/>
        <v>2.2994087737901869E-8</v>
      </c>
      <c r="JE46" s="86">
        <f t="shared" si="57"/>
        <v>2.0379686904110235E-9</v>
      </c>
      <c r="JF46" s="86">
        <f t="shared" si="57"/>
        <v>5.5961301040311682E-10</v>
      </c>
      <c r="JG46" s="86">
        <f t="shared" si="57"/>
        <v>2.1456459397565769E-9</v>
      </c>
      <c r="JH46" s="86">
        <f t="shared" si="57"/>
        <v>9.9804313958379304E-10</v>
      </c>
      <c r="JI46" s="86">
        <f t="shared" si="57"/>
        <v>1.158385124525473E-9</v>
      </c>
      <c r="JJ46" s="86">
        <f t="shared" si="57"/>
        <v>9.361278666456856E-10</v>
      </c>
      <c r="JK46" s="86">
        <f t="shared" si="57"/>
        <v>3.1997663468440777E-9</v>
      </c>
      <c r="JL46" s="86">
        <f t="shared" si="57"/>
        <v>4.7086463992046939E-9</v>
      </c>
      <c r="JM46" s="86">
        <f t="shared" si="57"/>
        <v>2.9900809105668268E-11</v>
      </c>
    </row>
    <row r="47" spans="2:273" x14ac:dyDescent="0.25">
      <c r="B47" s="2">
        <v>20</v>
      </c>
      <c r="C47" s="37">
        <v>64.935000000000002</v>
      </c>
      <c r="D47" s="37">
        <v>68.790999999999997</v>
      </c>
      <c r="E47" s="37">
        <v>70.262</v>
      </c>
      <c r="F47" s="37">
        <v>70.674000000000007</v>
      </c>
      <c r="G47" s="37">
        <v>69.837000000000003</v>
      </c>
      <c r="H47" s="37">
        <v>70.477000000000004</v>
      </c>
      <c r="I47" s="37">
        <v>71.817999999999998</v>
      </c>
      <c r="J47" s="37">
        <v>72.888999999999996</v>
      </c>
      <c r="K47" s="37">
        <v>76.885999999999996</v>
      </c>
      <c r="L47" s="37">
        <v>73.400000000000006</v>
      </c>
      <c r="M47" s="37">
        <v>69.533000000000001</v>
      </c>
      <c r="N47" s="37">
        <v>68.088999999999999</v>
      </c>
      <c r="O47" s="37">
        <v>69.295000000000002</v>
      </c>
      <c r="P47" s="37">
        <v>67.477000000000004</v>
      </c>
      <c r="Q47" s="37">
        <v>63.558</v>
      </c>
      <c r="S47" s="4">
        <f t="shared" si="59"/>
        <v>66.847889348136448</v>
      </c>
      <c r="T47" s="4">
        <f t="shared" si="59"/>
        <v>71.054313314177122</v>
      </c>
      <c r="U47" s="4">
        <f t="shared" si="59"/>
        <v>71.557465075712528</v>
      </c>
      <c r="V47" s="4">
        <f t="shared" si="59"/>
        <v>71.574722680379679</v>
      </c>
      <c r="W47" s="4">
        <f t="shared" si="59"/>
        <v>71.724419755441701</v>
      </c>
      <c r="X47" s="4">
        <f t="shared" si="59"/>
        <v>71.968974980637583</v>
      </c>
      <c r="Y47" s="4">
        <f t="shared" si="59"/>
        <v>72.411865458553876</v>
      </c>
      <c r="Z47" s="4">
        <f t="shared" si="59"/>
        <v>72.523319287570843</v>
      </c>
      <c r="AA47" s="4">
        <f t="shared" si="59"/>
        <v>76.167182649234206</v>
      </c>
      <c r="AB47" s="4">
        <f t="shared" si="59"/>
        <v>72.502060488474825</v>
      </c>
      <c r="AC47" s="4">
        <f t="shared" si="59"/>
        <v>70.909441282699618</v>
      </c>
      <c r="AD47" s="4">
        <f t="shared" si="59"/>
        <v>69.403965146974329</v>
      </c>
      <c r="AE47" s="4">
        <f t="shared" si="59"/>
        <v>69.977960138048829</v>
      </c>
      <c r="AF47" s="4">
        <f t="shared" si="59"/>
        <v>68.1305021893413</v>
      </c>
      <c r="AG47" s="4">
        <f t="shared" si="59"/>
        <v>64.574836314564692</v>
      </c>
      <c r="AI47" s="4">
        <f t="shared" si="60"/>
        <v>-1.9128893481364457</v>
      </c>
      <c r="AJ47" s="4">
        <f t="shared" si="60"/>
        <v>-2.2633133141771253</v>
      </c>
      <c r="AK47" s="4">
        <f t="shared" si="60"/>
        <v>-1.2954650757125279</v>
      </c>
      <c r="AL47" s="4">
        <f t="shared" si="60"/>
        <v>-0.90072268037967262</v>
      </c>
      <c r="AM47" s="4">
        <f t="shared" si="60"/>
        <v>-1.887419755441698</v>
      </c>
      <c r="AN47" s="4">
        <f t="shared" si="60"/>
        <v>-1.4919749806375791</v>
      </c>
      <c r="AO47" s="4">
        <f t="shared" si="60"/>
        <v>-0.59386545855387851</v>
      </c>
      <c r="AP47" s="4">
        <f t="shared" si="60"/>
        <v>0.36568071242915323</v>
      </c>
      <c r="AQ47" s="4">
        <f t="shared" si="60"/>
        <v>0.71881735076578934</v>
      </c>
      <c r="AR47" s="4">
        <f t="shared" si="60"/>
        <v>0.89793951152518048</v>
      </c>
      <c r="AS47" s="4">
        <f t="shared" si="60"/>
        <v>-1.3764412826996164</v>
      </c>
      <c r="AT47" s="4">
        <f t="shared" si="60"/>
        <v>-1.3149651469743304</v>
      </c>
      <c r="AU47" s="4">
        <f t="shared" si="60"/>
        <v>-0.68296013804882705</v>
      </c>
      <c r="AV47" s="4">
        <f t="shared" si="60"/>
        <v>-0.653502189341296</v>
      </c>
      <c r="AW47" s="4">
        <f t="shared" si="60"/>
        <v>-1.0168363145646921</v>
      </c>
      <c r="AY47" s="2">
        <f t="shared" si="51"/>
        <v>66.847680210475914</v>
      </c>
      <c r="AZ47" s="2">
        <f t="shared" si="51"/>
        <v>71.054263536473286</v>
      </c>
      <c r="BA47" s="2">
        <f t="shared" si="51"/>
        <v>71.55737659734524</v>
      </c>
      <c r="BB47" s="2">
        <f t="shared" si="51"/>
        <v>71.574630572175366</v>
      </c>
      <c r="BC47" s="2">
        <f t="shared" si="51"/>
        <v>71.72407819688317</v>
      </c>
      <c r="BD47" s="2">
        <f t="shared" si="51"/>
        <v>71.968910324848423</v>
      </c>
      <c r="BE47" s="2">
        <f t="shared" si="51"/>
        <v>72.411858437240738</v>
      </c>
      <c r="BF47" s="2">
        <f t="shared" si="51"/>
        <v>72.52331721183856</v>
      </c>
      <c r="BG47" s="2">
        <f t="shared" si="51"/>
        <v>76.167175196397196</v>
      </c>
      <c r="BH47" s="2">
        <f t="shared" si="51"/>
        <v>72.502056927050361</v>
      </c>
      <c r="BI47" s="2">
        <f t="shared" si="51"/>
        <v>70.909437181349958</v>
      </c>
      <c r="BJ47" s="2">
        <f t="shared" si="51"/>
        <v>69.403961946770764</v>
      </c>
      <c r="BK47" s="2">
        <f t="shared" si="51"/>
        <v>69.977949827323044</v>
      </c>
      <c r="BL47" s="2">
        <f t="shared" si="51"/>
        <v>68.130487295489502</v>
      </c>
      <c r="BM47" s="2">
        <f t="shared" si="51"/>
        <v>64.57483622532709</v>
      </c>
      <c r="BO47" s="2">
        <f t="shared" si="10"/>
        <v>64.935000000000002</v>
      </c>
      <c r="BP47" s="2">
        <f t="shared" si="11"/>
        <v>68.790999999999997</v>
      </c>
      <c r="BQ47" s="2">
        <f t="shared" si="12"/>
        <v>70.262</v>
      </c>
      <c r="BR47" s="2">
        <f t="shared" si="13"/>
        <v>70.674000000000007</v>
      </c>
      <c r="BS47" s="2">
        <f t="shared" si="14"/>
        <v>69.837000000000003</v>
      </c>
      <c r="BT47" s="2">
        <f t="shared" si="15"/>
        <v>70.477000000000004</v>
      </c>
      <c r="BU47" s="2">
        <f t="shared" si="16"/>
        <v>71.817999999999998</v>
      </c>
      <c r="BV47" s="2">
        <f t="shared" si="17"/>
        <v>72.888999999999996</v>
      </c>
      <c r="BW47" s="2">
        <f t="shared" si="18"/>
        <v>76.885999999999996</v>
      </c>
      <c r="BX47" s="2">
        <f t="shared" si="19"/>
        <v>73.400000000000006</v>
      </c>
      <c r="BY47" s="2">
        <f t="shared" si="20"/>
        <v>69.533000000000001</v>
      </c>
      <c r="BZ47" s="2">
        <f t="shared" si="21"/>
        <v>68.088999999999999</v>
      </c>
      <c r="CA47" s="2">
        <f t="shared" si="22"/>
        <v>69.295000000000002</v>
      </c>
      <c r="CB47" s="2">
        <f t="shared" si="23"/>
        <v>67.477000000000004</v>
      </c>
      <c r="CC47" s="2">
        <f t="shared" si="24"/>
        <v>63.558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66.787239051646011</v>
      </c>
      <c r="DL47" s="2">
        <f t="shared" si="61"/>
        <v>71.201208396254913</v>
      </c>
      <c r="DM47" s="2">
        <f t="shared" si="61"/>
        <v>71.691268287526412</v>
      </c>
      <c r="DN47" s="2">
        <f t="shared" si="61"/>
        <v>71.224302174569601</v>
      </c>
      <c r="DO47" s="2">
        <f t="shared" si="61"/>
        <v>71.70351751736635</v>
      </c>
      <c r="DP47" s="2">
        <f t="shared" si="61"/>
        <v>72.10860338266383</v>
      </c>
      <c r="DQ47" s="2">
        <f t="shared" si="61"/>
        <v>72.414014821763587</v>
      </c>
      <c r="DR47" s="2">
        <f t="shared" si="61"/>
        <v>72.447156005398114</v>
      </c>
      <c r="DS47" s="2">
        <f t="shared" si="61"/>
        <v>76.806456472795489</v>
      </c>
      <c r="DT47" s="2">
        <f t="shared" si="61"/>
        <v>72.917966041275804</v>
      </c>
      <c r="DU47" s="2">
        <f t="shared" si="61"/>
        <v>71.237357142857121</v>
      </c>
      <c r="DV47" s="2">
        <f t="shared" si="61"/>
        <v>69.342434521575996</v>
      </c>
      <c r="DW47" s="2">
        <f t="shared" si="61"/>
        <v>69.994187456445999</v>
      </c>
      <c r="DX47" s="2">
        <f t="shared" si="61"/>
        <v>68.27789399624767</v>
      </c>
      <c r="DY47" s="2">
        <f t="shared" si="61"/>
        <v>64.500713608345194</v>
      </c>
      <c r="EA47" s="2">
        <f t="shared" si="62"/>
        <v>67.354623036035321</v>
      </c>
      <c r="EB47" s="2">
        <f t="shared" si="62"/>
        <v>69.681773987074862</v>
      </c>
      <c r="EC47" s="2">
        <f t="shared" si="62"/>
        <v>70.354580272245556</v>
      </c>
      <c r="ED47" s="2">
        <f t="shared" si="62"/>
        <v>74.650350831293764</v>
      </c>
      <c r="EE47" s="2">
        <f t="shared" si="62"/>
        <v>71.892325241088443</v>
      </c>
      <c r="EF47" s="2">
        <f t="shared" si="62"/>
        <v>70.666058713259318</v>
      </c>
      <c r="EG47" s="2">
        <f t="shared" si="62"/>
        <v>72.390070097865802</v>
      </c>
      <c r="EH47" s="2">
        <f t="shared" si="62"/>
        <v>73.33979211541785</v>
      </c>
      <c r="EI47" s="2">
        <f t="shared" si="62"/>
        <v>69.816687494846775</v>
      </c>
      <c r="EJ47" s="2">
        <f t="shared" si="62"/>
        <v>68.05296251821332</v>
      </c>
      <c r="EK47" s="2">
        <f t="shared" si="62"/>
        <v>67.456174116062485</v>
      </c>
      <c r="EL47" s="2">
        <f t="shared" si="62"/>
        <v>70.076038680388578</v>
      </c>
      <c r="EM47" s="2">
        <f t="shared" si="62"/>
        <v>69.81347897743467</v>
      </c>
      <c r="EN47" s="2">
        <f t="shared" si="62"/>
        <v>66.778158971737369</v>
      </c>
      <c r="EO47" s="2">
        <f t="shared" si="62"/>
        <v>65.449092092433702</v>
      </c>
      <c r="EQ47" s="2">
        <f t="shared" si="63"/>
        <v>65.601464271883899</v>
      </c>
      <c r="ER47" s="2">
        <f t="shared" si="63"/>
        <v>68.715092531605677</v>
      </c>
      <c r="ES47" s="2">
        <f t="shared" si="63"/>
        <v>68.851176296390307</v>
      </c>
      <c r="ET47" s="2">
        <f t="shared" si="63"/>
        <v>72.342642345490674</v>
      </c>
      <c r="EU47" s="2">
        <f t="shared" si="63"/>
        <v>70.26448973237386</v>
      </c>
      <c r="EV47" s="2">
        <f t="shared" si="63"/>
        <v>68.87063206751499</v>
      </c>
      <c r="EW47" s="2">
        <f t="shared" si="63"/>
        <v>71.123405462374464</v>
      </c>
      <c r="EX47" s="2">
        <f t="shared" si="63"/>
        <v>70.929973426760426</v>
      </c>
      <c r="EY47" s="2">
        <f t="shared" si="63"/>
        <v>67.572575379855351</v>
      </c>
      <c r="EZ47" s="2">
        <f t="shared" si="63"/>
        <v>67.836525965881606</v>
      </c>
      <c r="FA47" s="2">
        <f t="shared" si="63"/>
        <v>66.711081500934966</v>
      </c>
      <c r="FB47" s="2">
        <f t="shared" si="63"/>
        <v>66.806407392236451</v>
      </c>
      <c r="FC47" s="2">
        <f t="shared" si="63"/>
        <v>67.840831741305891</v>
      </c>
      <c r="FD47" s="2">
        <f t="shared" si="63"/>
        <v>67.06224328217975</v>
      </c>
      <c r="FE47" s="2">
        <f t="shared" si="63"/>
        <v>67.826523109018297</v>
      </c>
      <c r="FG47" s="2">
        <f t="shared" si="64"/>
        <v>0.10653635629244855</v>
      </c>
      <c r="FH47" s="2">
        <f t="shared" si="64"/>
        <v>9.670790155664391E-2</v>
      </c>
      <c r="FI47" s="2">
        <f t="shared" si="64"/>
        <v>0.10016196406421266</v>
      </c>
      <c r="FJ47" s="2">
        <f t="shared" si="64"/>
        <v>0.10225752849159866</v>
      </c>
      <c r="FK47" s="2">
        <f t="shared" si="64"/>
        <v>0.10893359063965254</v>
      </c>
      <c r="FL47" s="2">
        <f t="shared" si="64"/>
        <v>9.6832976890748101E-2</v>
      </c>
      <c r="FM47" s="2">
        <f t="shared" si="64"/>
        <v>8.9833730781611221E-2</v>
      </c>
      <c r="FN47" s="2">
        <f t="shared" si="64"/>
        <v>8.5335863691599095E-2</v>
      </c>
      <c r="FO47" s="2">
        <f t="shared" si="64"/>
        <v>9.145766487664779E-2</v>
      </c>
      <c r="FP47" s="2">
        <f t="shared" si="64"/>
        <v>8.5489761484106766E-2</v>
      </c>
      <c r="FQ47" s="2">
        <f t="shared" si="64"/>
        <v>8.6723134701494745E-2</v>
      </c>
      <c r="FR47" s="2">
        <f t="shared" si="64"/>
        <v>8.3889131855792984E-2</v>
      </c>
      <c r="FS47" s="2">
        <f t="shared" si="64"/>
        <v>8.9818479513277996E-2</v>
      </c>
      <c r="FT47" s="2">
        <f t="shared" si="64"/>
        <v>9.8288915866619878E-2</v>
      </c>
      <c r="FU47" s="2">
        <f t="shared" si="64"/>
        <v>7.8152358143407721E-2</v>
      </c>
      <c r="FW47" s="2">
        <f t="shared" si="53"/>
        <v>3.3445263250508169E-6</v>
      </c>
      <c r="FX47" s="2">
        <f t="shared" si="53"/>
        <v>3.6687544269825197E-6</v>
      </c>
      <c r="FY47" s="2">
        <f t="shared" si="53"/>
        <v>4.2525027623012812E-6</v>
      </c>
      <c r="FZ47" s="2">
        <f t="shared" si="53"/>
        <v>4.7105268628243116E-6</v>
      </c>
      <c r="GA47" s="2">
        <f t="shared" si="53"/>
        <v>4.1919276779488819E-6</v>
      </c>
      <c r="GB47" s="2">
        <f t="shared" si="53"/>
        <v>3.9896807284489381E-6</v>
      </c>
      <c r="GC47" s="2">
        <f t="shared" si="53"/>
        <v>4.2163035319576766E-6</v>
      </c>
      <c r="GD47" s="2">
        <f t="shared" si="53"/>
        <v>5.2563997652317102E-6</v>
      </c>
      <c r="GE47" s="2">
        <f t="shared" si="53"/>
        <v>5.9389402957403154E-6</v>
      </c>
      <c r="GF47" s="2">
        <f t="shared" si="53"/>
        <v>5.1905257058916861E-6</v>
      </c>
      <c r="GG47" s="2">
        <f t="shared" si="53"/>
        <v>5.2564518305369329E-6</v>
      </c>
      <c r="GH47" s="2">
        <f t="shared" si="53"/>
        <v>4.2790188239925306E-6</v>
      </c>
      <c r="GI47" s="2">
        <f t="shared" si="53"/>
        <v>3.3803829055263124E-6</v>
      </c>
      <c r="GJ47" s="2">
        <f t="shared" si="53"/>
        <v>2.2137377141041688E-6</v>
      </c>
      <c r="GK47" s="2">
        <f t="shared" si="53"/>
        <v>1.9357187984348355E-6</v>
      </c>
      <c r="GM47" s="86">
        <f t="shared" si="54"/>
        <v>1.7474170221798276E-7</v>
      </c>
      <c r="GN47" s="86">
        <f t="shared" si="54"/>
        <v>3.4949327961515015E-8</v>
      </c>
      <c r="GO47" s="86">
        <f t="shared" si="54"/>
        <v>6.3826671818566662E-8</v>
      </c>
      <c r="GP47" s="86">
        <f t="shared" si="54"/>
        <v>6.9982617829882673E-8</v>
      </c>
      <c r="GQ47" s="86">
        <f t="shared" si="54"/>
        <v>2.7766797004165975E-7</v>
      </c>
      <c r="GR47" s="86">
        <f t="shared" si="54"/>
        <v>4.6161172350434286E-8</v>
      </c>
      <c r="GS47" s="86">
        <f t="shared" si="54"/>
        <v>4.5989891705391852E-9</v>
      </c>
      <c r="GT47" s="86">
        <f t="shared" si="54"/>
        <v>1.3356285324488863E-9</v>
      </c>
      <c r="GU47" s="86">
        <f t="shared" si="54"/>
        <v>4.8594376362318777E-9</v>
      </c>
      <c r="GV47" s="86">
        <f t="shared" si="54"/>
        <v>2.3053043443528773E-9</v>
      </c>
      <c r="GW47" s="86">
        <f t="shared" si="54"/>
        <v>2.666759480917688E-9</v>
      </c>
      <c r="GX47" s="86">
        <f t="shared" si="54"/>
        <v>2.1553267345304086E-9</v>
      </c>
      <c r="GY47" s="86">
        <f t="shared" si="54"/>
        <v>7.0321657272564991E-9</v>
      </c>
      <c r="GZ47" s="86">
        <f t="shared" si="54"/>
        <v>1.0452885740858357E-8</v>
      </c>
      <c r="HA47" s="86">
        <f t="shared" si="54"/>
        <v>8.1478238581456689E-11</v>
      </c>
      <c r="HC47" s="86">
        <f t="shared" si="58"/>
        <v>4.2926231611600973E-24</v>
      </c>
      <c r="HD47" s="86">
        <f t="shared" si="58"/>
        <v>4.5686001725861174E-23</v>
      </c>
      <c r="HE47" s="86">
        <f t="shared" si="58"/>
        <v>5.7191708078642739E-27</v>
      </c>
      <c r="HF47" s="86">
        <f t="shared" si="58"/>
        <v>2.4385115843334862E-27</v>
      </c>
      <c r="HG47" s="86">
        <f t="shared" si="58"/>
        <v>1.0517555383660214E-23</v>
      </c>
      <c r="HH47" s="86">
        <f t="shared" si="58"/>
        <v>4.0464302075700829E-28</v>
      </c>
      <c r="HI47" s="86">
        <f t="shared" si="58"/>
        <v>2.1356128706525576E-27</v>
      </c>
      <c r="HJ47" s="86">
        <f t="shared" si="58"/>
        <v>4.632471122113942E-28</v>
      </c>
      <c r="HK47" s="86">
        <f t="shared" si="58"/>
        <v>2.5875020810141668E-29</v>
      </c>
      <c r="HL47" s="86">
        <f t="shared" si="58"/>
        <v>8.6547621379987206E-24</v>
      </c>
      <c r="HM47" s="86">
        <f t="shared" si="58"/>
        <v>7.111901861436701E-25</v>
      </c>
      <c r="HN47" s="86">
        <f t="shared" si="58"/>
        <v>7.706986905476182E-27</v>
      </c>
      <c r="HO47" s="86">
        <f t="shared" si="58"/>
        <v>6.0558717578380803E-25</v>
      </c>
      <c r="HP47" s="86">
        <f t="shared" si="58"/>
        <v>1.1380401273709688E-27</v>
      </c>
      <c r="HQ47" s="86">
        <f t="shared" si="58"/>
        <v>1.7566693113552772E-26</v>
      </c>
      <c r="HS47" s="86">
        <f t="shared" si="55"/>
        <v>6.8044369682983421E-94</v>
      </c>
      <c r="HT47" s="86">
        <f t="shared" si="55"/>
        <v>8.4930528857906576E-90</v>
      </c>
      <c r="HU47" s="86">
        <f t="shared" si="55"/>
        <v>4.5983858331922026E-104</v>
      </c>
      <c r="HV47" s="86">
        <f t="shared" si="55"/>
        <v>3.4541267495071818E-106</v>
      </c>
      <c r="HW47" s="86">
        <f t="shared" si="55"/>
        <v>8.9465103495024685E-92</v>
      </c>
      <c r="HX47" s="86">
        <f t="shared" si="55"/>
        <v>5.4678072266646725E-110</v>
      </c>
      <c r="HY47" s="86">
        <f t="shared" si="55"/>
        <v>5.56997506525142E-109</v>
      </c>
      <c r="HZ47" s="86">
        <f t="shared" si="55"/>
        <v>1.1991907754021638E-110</v>
      </c>
      <c r="IA47" s="86">
        <f t="shared" si="55"/>
        <v>9.2161264143798515E-115</v>
      </c>
      <c r="IB47" s="86">
        <f t="shared" si="55"/>
        <v>2.9905563483520783E-91</v>
      </c>
      <c r="IC47" s="86">
        <f t="shared" si="55"/>
        <v>1.0145677307088815E-95</v>
      </c>
      <c r="ID47" s="86">
        <f t="shared" si="55"/>
        <v>1.1072152892307919E-104</v>
      </c>
      <c r="IE47" s="86">
        <f t="shared" si="55"/>
        <v>1.6928850411711023E-97</v>
      </c>
      <c r="IF47" s="86">
        <f t="shared" si="55"/>
        <v>2.7249726377923532E-35</v>
      </c>
      <c r="IG47" s="86">
        <f t="shared" si="55"/>
        <v>7.8582032051699271E-38</v>
      </c>
      <c r="II47" s="86">
        <f t="shared" si="56"/>
        <v>7.3828334180952154E-259</v>
      </c>
      <c r="IJ47" s="86">
        <f t="shared" si="56"/>
        <v>1.5097843516909669E-245</v>
      </c>
      <c r="IK47" s="86">
        <f t="shared" si="56"/>
        <v>3.5619630369493002E-286</v>
      </c>
      <c r="IL47" s="86">
        <f t="shared" si="56"/>
        <v>4.6764625900676355E-293</v>
      </c>
      <c r="IM47" s="86">
        <f t="shared" si="56"/>
        <v>1.5592529251155053E-254</v>
      </c>
      <c r="IN47" s="86">
        <f t="shared" si="56"/>
        <v>4.4627321849724601E-306</v>
      </c>
      <c r="IO47" s="86">
        <f t="shared" si="56"/>
        <v>1.2433945930480681E-302</v>
      </c>
      <c r="IP47" s="86">
        <f t="shared" si="56"/>
        <v>3.9836449198352085E-300</v>
      </c>
      <c r="IQ47" s="86">
        <f t="shared" si="56"/>
        <v>0</v>
      </c>
      <c r="IR47" s="86">
        <f t="shared" si="56"/>
        <v>3.4686435777458178E-248</v>
      </c>
      <c r="IS47" s="86">
        <f t="shared" si="56"/>
        <v>2.895478857072521E-260</v>
      </c>
      <c r="IT47" s="86">
        <f t="shared" si="56"/>
        <v>1.329772788290403E-284</v>
      </c>
      <c r="IU47" s="86">
        <f t="shared" si="56"/>
        <v>4.8759432827199661E-269</v>
      </c>
      <c r="IV47" s="86">
        <f t="shared" si="56"/>
        <v>5.2284742728752475E-127</v>
      </c>
      <c r="IW47" s="86">
        <f t="shared" si="56"/>
        <v>2.5180531400431463E-157</v>
      </c>
      <c r="IY47" s="86">
        <f t="shared" si="57"/>
        <v>1.7474170221798276E-7</v>
      </c>
      <c r="IZ47" s="86">
        <f t="shared" si="57"/>
        <v>3.4949327961515061E-8</v>
      </c>
      <c r="JA47" s="86">
        <f t="shared" si="57"/>
        <v>6.3826671818566662E-8</v>
      </c>
      <c r="JB47" s="86">
        <f t="shared" si="57"/>
        <v>6.9982617829882673E-8</v>
      </c>
      <c r="JC47" s="86">
        <f t="shared" si="57"/>
        <v>2.7766797004165975E-7</v>
      </c>
      <c r="JD47" s="86">
        <f t="shared" si="57"/>
        <v>4.6161172350434286E-8</v>
      </c>
      <c r="JE47" s="86">
        <f t="shared" si="57"/>
        <v>4.5989891705391852E-9</v>
      </c>
      <c r="JF47" s="86">
        <f t="shared" si="57"/>
        <v>1.3356285324488863E-9</v>
      </c>
      <c r="JG47" s="86">
        <f t="shared" si="57"/>
        <v>4.8594376362318777E-9</v>
      </c>
      <c r="JH47" s="86">
        <f t="shared" si="57"/>
        <v>2.305304344352886E-9</v>
      </c>
      <c r="JI47" s="86">
        <f t="shared" si="57"/>
        <v>2.6667594809176888E-9</v>
      </c>
      <c r="JJ47" s="86">
        <f t="shared" si="57"/>
        <v>2.1553267345304086E-9</v>
      </c>
      <c r="JK47" s="86">
        <f t="shared" si="57"/>
        <v>7.0321657272564999E-9</v>
      </c>
      <c r="JL47" s="86">
        <f t="shared" si="57"/>
        <v>1.0452885740858357E-8</v>
      </c>
      <c r="JM47" s="86">
        <f t="shared" si="57"/>
        <v>8.1478238581456702E-11</v>
      </c>
    </row>
    <row r="48" spans="2:273" x14ac:dyDescent="0.25">
      <c r="B48" s="2">
        <v>21</v>
      </c>
      <c r="C48" s="37">
        <v>67.022000000000006</v>
      </c>
      <c r="D48" s="37">
        <v>69.744</v>
      </c>
      <c r="E48" s="37">
        <v>70.643000000000001</v>
      </c>
      <c r="F48" s="37">
        <v>69.884</v>
      </c>
      <c r="G48" s="37">
        <v>70.14</v>
      </c>
      <c r="H48" s="37">
        <v>70.227000000000004</v>
      </c>
      <c r="I48" s="37">
        <v>71.135999999999996</v>
      </c>
      <c r="J48" s="37">
        <v>71.578000000000003</v>
      </c>
      <c r="K48" s="37">
        <v>77.045000000000002</v>
      </c>
      <c r="L48" s="37">
        <v>72.378</v>
      </c>
      <c r="M48" s="37">
        <v>71.156000000000006</v>
      </c>
      <c r="N48" s="37">
        <v>68.400000000000006</v>
      </c>
      <c r="O48" s="37">
        <v>68.5</v>
      </c>
      <c r="P48" s="37">
        <v>66.477000000000004</v>
      </c>
      <c r="Q48" s="37">
        <v>64.14</v>
      </c>
      <c r="S48" s="4">
        <f t="shared" si="59"/>
        <v>67.021250481239292</v>
      </c>
      <c r="T48" s="4">
        <f t="shared" si="59"/>
        <v>71.195118638777316</v>
      </c>
      <c r="U48" s="4">
        <f t="shared" si="59"/>
        <v>71.710831642814682</v>
      </c>
      <c r="V48" s="4">
        <f t="shared" si="59"/>
        <v>71.767675110086685</v>
      </c>
      <c r="W48" s="4">
        <f t="shared" si="59"/>
        <v>71.877180593033657</v>
      </c>
      <c r="X48" s="4">
        <f t="shared" si="59"/>
        <v>72.059145759930047</v>
      </c>
      <c r="Y48" s="4">
        <f t="shared" si="59"/>
        <v>72.602252414361502</v>
      </c>
      <c r="Z48" s="4">
        <f t="shared" si="59"/>
        <v>72.74145200081449</v>
      </c>
      <c r="AA48" s="4">
        <f t="shared" si="59"/>
        <v>76.128960092557833</v>
      </c>
      <c r="AB48" s="4">
        <f t="shared" si="59"/>
        <v>72.570339393913983</v>
      </c>
      <c r="AC48" s="4">
        <f t="shared" si="59"/>
        <v>71.015788475220887</v>
      </c>
      <c r="AD48" s="4">
        <f t="shared" si="59"/>
        <v>69.548842416136679</v>
      </c>
      <c r="AE48" s="4">
        <f t="shared" si="59"/>
        <v>70.118812726334198</v>
      </c>
      <c r="AF48" s="4">
        <f t="shared" si="59"/>
        <v>68.187442351036196</v>
      </c>
      <c r="AG48" s="4">
        <f t="shared" si="59"/>
        <v>64.646976211541784</v>
      </c>
      <c r="AI48" s="4">
        <f t="shared" si="60"/>
        <v>7.4951876071338575E-4</v>
      </c>
      <c r="AJ48" s="4">
        <f t="shared" si="60"/>
        <v>-1.4511186387773165</v>
      </c>
      <c r="AK48" s="4">
        <f t="shared" si="60"/>
        <v>-1.0678316428146815</v>
      </c>
      <c r="AL48" s="4">
        <f t="shared" si="60"/>
        <v>-1.8836751100866849</v>
      </c>
      <c r="AM48" s="4">
        <f t="shared" si="60"/>
        <v>-1.7371805930336564</v>
      </c>
      <c r="AN48" s="4">
        <f t="shared" si="60"/>
        <v>-1.832145759930043</v>
      </c>
      <c r="AO48" s="4">
        <f t="shared" si="60"/>
        <v>-1.4662524143615059</v>
      </c>
      <c r="AP48" s="4">
        <f t="shared" si="60"/>
        <v>-1.1634520008144875</v>
      </c>
      <c r="AQ48" s="4">
        <f t="shared" si="60"/>
        <v>0.91603990744216901</v>
      </c>
      <c r="AR48" s="4">
        <f t="shared" si="60"/>
        <v>-0.1923393939139828</v>
      </c>
      <c r="AS48" s="4">
        <f t="shared" si="60"/>
        <v>0.14021152477911869</v>
      </c>
      <c r="AT48" s="4">
        <f t="shared" si="60"/>
        <v>-1.1488424161366737</v>
      </c>
      <c r="AU48" s="4">
        <f t="shared" si="60"/>
        <v>-1.6188127263341983</v>
      </c>
      <c r="AV48" s="4">
        <f t="shared" si="60"/>
        <v>-1.7104423510361926</v>
      </c>
      <c r="AW48" s="4">
        <f t="shared" si="60"/>
        <v>-0.50697621154178307</v>
      </c>
      <c r="AY48" s="2">
        <f t="shared" si="51"/>
        <v>67.020865779866853</v>
      </c>
      <c r="AZ48" s="2">
        <f t="shared" si="51"/>
        <v>71.195020621856997</v>
      </c>
      <c r="BA48" s="2">
        <f t="shared" si="51"/>
        <v>71.710661780481189</v>
      </c>
      <c r="BB48" s="2">
        <f t="shared" si="51"/>
        <v>71.767498082635413</v>
      </c>
      <c r="BC48" s="2">
        <f t="shared" si="51"/>
        <v>71.876566081813621</v>
      </c>
      <c r="BD48" s="2">
        <f t="shared" si="51"/>
        <v>72.059020531441689</v>
      </c>
      <c r="BE48" s="2">
        <f t="shared" si="51"/>
        <v>72.60223718018716</v>
      </c>
      <c r="BF48" s="2">
        <f t="shared" si="51"/>
        <v>72.741447243956671</v>
      </c>
      <c r="BG48" s="2">
        <f t="shared" si="51"/>
        <v>76.128943869690545</v>
      </c>
      <c r="BH48" s="2">
        <f t="shared" si="51"/>
        <v>72.570331486250637</v>
      </c>
      <c r="BI48" s="2">
        <f t="shared" si="51"/>
        <v>71.015779399610338</v>
      </c>
      <c r="BJ48" s="2">
        <f t="shared" si="51"/>
        <v>69.548835330912723</v>
      </c>
      <c r="BK48" s="2">
        <f t="shared" si="51"/>
        <v>70.118790918312655</v>
      </c>
      <c r="BL48" s="2">
        <f t="shared" si="51"/>
        <v>68.187410579786913</v>
      </c>
      <c r="BM48" s="2">
        <f t="shared" si="51"/>
        <v>64.646975978846086</v>
      </c>
      <c r="BO48" s="2">
        <f t="shared" si="10"/>
        <v>67.022000000000006</v>
      </c>
      <c r="BP48" s="2">
        <f t="shared" si="11"/>
        <v>69.744</v>
      </c>
      <c r="BQ48" s="2">
        <f t="shared" si="12"/>
        <v>70.643000000000001</v>
      </c>
      <c r="BR48" s="2">
        <f t="shared" si="13"/>
        <v>69.884</v>
      </c>
      <c r="BS48" s="2">
        <f t="shared" si="14"/>
        <v>70.14</v>
      </c>
      <c r="BT48" s="2">
        <f t="shared" si="15"/>
        <v>70.227000000000004</v>
      </c>
      <c r="BU48" s="2">
        <f t="shared" si="16"/>
        <v>71.135999999999996</v>
      </c>
      <c r="BV48" s="2">
        <f t="shared" si="17"/>
        <v>71.578000000000003</v>
      </c>
      <c r="BW48" s="2">
        <f t="shared" si="18"/>
        <v>77.045000000000002</v>
      </c>
      <c r="BX48" s="2">
        <f t="shared" si="19"/>
        <v>72.378</v>
      </c>
      <c r="BY48" s="2">
        <f t="shared" si="20"/>
        <v>71.156000000000006</v>
      </c>
      <c r="BZ48" s="2">
        <f t="shared" si="21"/>
        <v>68.400000000000006</v>
      </c>
      <c r="CA48" s="2">
        <f t="shared" si="22"/>
        <v>68.5</v>
      </c>
      <c r="CB48" s="2">
        <f t="shared" si="23"/>
        <v>66.477000000000004</v>
      </c>
      <c r="CC48" s="2">
        <f t="shared" si="24"/>
        <v>64.14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66.991999999999976</v>
      </c>
      <c r="DL48" s="2">
        <f t="shared" si="61"/>
        <v>71.386964663243731</v>
      </c>
      <c r="DM48" s="2">
        <f t="shared" si="61"/>
        <v>71.892028823114856</v>
      </c>
      <c r="DN48" s="2">
        <f t="shared" si="61"/>
        <v>71.428348837209285</v>
      </c>
      <c r="DO48" s="2">
        <f t="shared" si="61"/>
        <v>71.892930232558129</v>
      </c>
      <c r="DP48" s="2">
        <f t="shared" si="61"/>
        <v>72.238049612403088</v>
      </c>
      <c r="DQ48" s="2">
        <f t="shared" si="61"/>
        <v>72.639939305816128</v>
      </c>
      <c r="DR48" s="2">
        <f t="shared" si="61"/>
        <v>72.695416329284754</v>
      </c>
      <c r="DS48" s="2">
        <f t="shared" si="61"/>
        <v>76.839988367729816</v>
      </c>
      <c r="DT48" s="2">
        <f t="shared" si="61"/>
        <v>73.045304033771103</v>
      </c>
      <c r="DU48" s="2">
        <f t="shared" si="61"/>
        <v>71.398778397212524</v>
      </c>
      <c r="DV48" s="2">
        <f t="shared" si="61"/>
        <v>69.511587335834903</v>
      </c>
      <c r="DW48" s="2">
        <f t="shared" si="61"/>
        <v>70.167506445993041</v>
      </c>
      <c r="DX48" s="2">
        <f t="shared" si="61"/>
        <v>68.368931425891191</v>
      </c>
      <c r="DY48" s="2">
        <f t="shared" si="61"/>
        <v>64.580019677572324</v>
      </c>
      <c r="EA48" s="2">
        <f t="shared" si="62"/>
        <v>67.241702102712409</v>
      </c>
      <c r="EB48" s="2">
        <f t="shared" si="62"/>
        <v>69.559970144899353</v>
      </c>
      <c r="EC48" s="2">
        <f t="shared" si="62"/>
        <v>70.224721820893308</v>
      </c>
      <c r="ED48" s="2">
        <f t="shared" si="62"/>
        <v>74.483088783863607</v>
      </c>
      <c r="EE48" s="2">
        <f t="shared" si="62"/>
        <v>71.754549453353732</v>
      </c>
      <c r="EF48" s="2">
        <f t="shared" si="62"/>
        <v>70.536204951012422</v>
      </c>
      <c r="EG48" s="2">
        <f t="shared" si="62"/>
        <v>72.253921353613947</v>
      </c>
      <c r="EH48" s="2">
        <f t="shared" si="62"/>
        <v>73.191561150146882</v>
      </c>
      <c r="EI48" s="2">
        <f t="shared" si="62"/>
        <v>69.687072591727357</v>
      </c>
      <c r="EJ48" s="2">
        <f t="shared" si="62"/>
        <v>67.936483871778108</v>
      </c>
      <c r="EK48" s="2">
        <f t="shared" si="62"/>
        <v>67.337372137411663</v>
      </c>
      <c r="EL48" s="2">
        <f t="shared" si="62"/>
        <v>69.919977018475322</v>
      </c>
      <c r="EM48" s="2">
        <f t="shared" si="62"/>
        <v>69.668639846838261</v>
      </c>
      <c r="EN48" s="2">
        <f t="shared" si="62"/>
        <v>66.668643423647097</v>
      </c>
      <c r="EO48" s="2">
        <f t="shared" si="62"/>
        <v>65.367209210868438</v>
      </c>
      <c r="EQ48" s="2">
        <f t="shared" si="63"/>
        <v>65.50772166248548</v>
      </c>
      <c r="ER48" s="2">
        <f t="shared" si="63"/>
        <v>68.604107169802305</v>
      </c>
      <c r="ES48" s="2">
        <f t="shared" si="63"/>
        <v>68.738134207993568</v>
      </c>
      <c r="ET48" s="2">
        <f t="shared" si="63"/>
        <v>72.201090863231158</v>
      </c>
      <c r="EU48" s="2">
        <f t="shared" si="63"/>
        <v>70.145080657145741</v>
      </c>
      <c r="EV48" s="2">
        <f t="shared" si="63"/>
        <v>68.760524899026166</v>
      </c>
      <c r="EW48" s="2">
        <f t="shared" si="63"/>
        <v>71.001366163080689</v>
      </c>
      <c r="EX48" s="2">
        <f t="shared" si="63"/>
        <v>70.809428569181676</v>
      </c>
      <c r="EY48" s="2">
        <f t="shared" si="63"/>
        <v>67.468543270405974</v>
      </c>
      <c r="EZ48" s="2">
        <f t="shared" si="63"/>
        <v>67.722473394544167</v>
      </c>
      <c r="FA48" s="2">
        <f t="shared" si="63"/>
        <v>66.60083110769817</v>
      </c>
      <c r="FB48" s="2">
        <f t="shared" si="63"/>
        <v>66.688194333397632</v>
      </c>
      <c r="FC48" s="2">
        <f t="shared" si="63"/>
        <v>67.717939846579071</v>
      </c>
      <c r="FD48" s="2">
        <f t="shared" si="63"/>
        <v>66.949529603820835</v>
      </c>
      <c r="FE48" s="2">
        <f t="shared" si="63"/>
        <v>67.717211360791552</v>
      </c>
      <c r="FG48" s="2">
        <f t="shared" si="64"/>
        <v>0.11562633395797868</v>
      </c>
      <c r="FH48" s="2">
        <f t="shared" si="64"/>
        <v>0.10505789388093555</v>
      </c>
      <c r="FI48" s="2">
        <f t="shared" si="64"/>
        <v>0.10877427538478647</v>
      </c>
      <c r="FJ48" s="2">
        <f t="shared" si="64"/>
        <v>0.11102779216563752</v>
      </c>
      <c r="FK48" s="2">
        <f t="shared" si="64"/>
        <v>0.11820104748565534</v>
      </c>
      <c r="FL48" s="2">
        <f t="shared" si="64"/>
        <v>0.10519251089099273</v>
      </c>
      <c r="FM48" s="2">
        <f t="shared" si="64"/>
        <v>9.7654357128456895E-2</v>
      </c>
      <c r="FN48" s="2">
        <f t="shared" si="64"/>
        <v>9.2804846923795842E-2</v>
      </c>
      <c r="FO48" s="2">
        <f t="shared" si="64"/>
        <v>9.9404225274228777E-2</v>
      </c>
      <c r="FP48" s="2">
        <f t="shared" si="64"/>
        <v>9.2970845413030509E-2</v>
      </c>
      <c r="FQ48" s="2">
        <f t="shared" si="64"/>
        <v>9.4301019890197721E-2</v>
      </c>
      <c r="FR48" s="2">
        <f t="shared" si="64"/>
        <v>9.1244122214234197E-2</v>
      </c>
      <c r="FS48" s="2">
        <f t="shared" si="64"/>
        <v>9.7637920566772285E-2</v>
      </c>
      <c r="FT48" s="2">
        <f t="shared" si="64"/>
        <v>0.10675928293549404</v>
      </c>
      <c r="FU48" s="2">
        <f t="shared" si="64"/>
        <v>8.5051071724957308E-2</v>
      </c>
      <c r="FW48" s="2">
        <f t="shared" si="53"/>
        <v>3.6671990085358356E-6</v>
      </c>
      <c r="FX48" s="2">
        <f t="shared" si="53"/>
        <v>4.0227078123333477E-6</v>
      </c>
      <c r="FY48" s="2">
        <f t="shared" si="53"/>
        <v>4.6627746448877655E-6</v>
      </c>
      <c r="FZ48" s="2">
        <f t="shared" si="53"/>
        <v>5.1649876501371376E-6</v>
      </c>
      <c r="GA48" s="2">
        <f t="shared" si="53"/>
        <v>4.5963554397777918E-6</v>
      </c>
      <c r="GB48" s="2">
        <f t="shared" si="53"/>
        <v>4.3745962444595899E-6</v>
      </c>
      <c r="GC48" s="2">
        <f t="shared" si="53"/>
        <v>4.6230830105291006E-6</v>
      </c>
      <c r="GD48" s="2">
        <f t="shared" si="53"/>
        <v>5.7635248099440924E-6</v>
      </c>
      <c r="GE48" s="2">
        <f t="shared" si="53"/>
        <v>6.5119148112898927E-6</v>
      </c>
      <c r="GF48" s="2">
        <f t="shared" si="53"/>
        <v>5.6912954129863799E-6</v>
      </c>
      <c r="GG48" s="2">
        <f t="shared" si="53"/>
        <v>5.7635818983581513E-6</v>
      </c>
      <c r="GH48" s="2">
        <f t="shared" si="53"/>
        <v>4.6918489044486218E-6</v>
      </c>
      <c r="GI48" s="2">
        <f t="shared" si="53"/>
        <v>3.7065149417070022E-6</v>
      </c>
      <c r="GJ48" s="2">
        <f t="shared" si="53"/>
        <v>2.4273146170754834E-6</v>
      </c>
      <c r="GK48" s="2">
        <f t="shared" si="53"/>
        <v>2.1224730599665546E-6</v>
      </c>
      <c r="GM48" s="86">
        <f t="shared" si="54"/>
        <v>3.2837927594638308E-7</v>
      </c>
      <c r="GN48" s="86">
        <f t="shared" si="54"/>
        <v>7.0311782829965714E-8</v>
      </c>
      <c r="GO48" s="86">
        <f t="shared" si="54"/>
        <v>1.2519159652699896E-7</v>
      </c>
      <c r="GP48" s="86">
        <f t="shared" si="54"/>
        <v>1.3744122253536077E-7</v>
      </c>
      <c r="GQ48" s="86">
        <f t="shared" si="54"/>
        <v>5.1029897575077993E-7</v>
      </c>
      <c r="GR48" s="86">
        <f t="shared" si="54"/>
        <v>9.1331887476883944E-8</v>
      </c>
      <c r="GS48" s="86">
        <f t="shared" si="54"/>
        <v>1.019905263605019E-8</v>
      </c>
      <c r="GT48" s="86">
        <f t="shared" si="54"/>
        <v>3.1287171247544972E-9</v>
      </c>
      <c r="GU48" s="86">
        <f t="shared" si="54"/>
        <v>1.0813306306877859E-8</v>
      </c>
      <c r="GV48" s="86">
        <f t="shared" si="54"/>
        <v>5.2309378501672996E-9</v>
      </c>
      <c r="GW48" s="86">
        <f t="shared" si="54"/>
        <v>6.0310374199121761E-9</v>
      </c>
      <c r="GX48" s="86">
        <f t="shared" si="54"/>
        <v>4.8758207977314986E-9</v>
      </c>
      <c r="GY48" s="86">
        <f t="shared" si="54"/>
        <v>1.5198949226273407E-8</v>
      </c>
      <c r="GZ48" s="86">
        <f t="shared" si="54"/>
        <v>2.280277102655927E-8</v>
      </c>
      <c r="HA48" s="86">
        <f t="shared" si="54"/>
        <v>2.1723645162672111E-10</v>
      </c>
      <c r="HC48" s="86">
        <f t="shared" si="58"/>
        <v>1.9611522748324265E-23</v>
      </c>
      <c r="HD48" s="86">
        <f t="shared" si="58"/>
        <v>1.9601821761708901E-22</v>
      </c>
      <c r="HE48" s="86">
        <f t="shared" si="58"/>
        <v>3.2201761937972025E-26</v>
      </c>
      <c r="HF48" s="86">
        <f t="shared" si="58"/>
        <v>1.4403078202664702E-26</v>
      </c>
      <c r="HG48" s="86">
        <f t="shared" si="58"/>
        <v>4.8115150447113687E-23</v>
      </c>
      <c r="HH48" s="86">
        <f t="shared" si="58"/>
        <v>2.4917896531718939E-27</v>
      </c>
      <c r="HI48" s="86">
        <f t="shared" si="58"/>
        <v>1.2801048510732185E-26</v>
      </c>
      <c r="HJ48" s="86">
        <f t="shared" si="58"/>
        <v>2.9124625831588226E-27</v>
      </c>
      <c r="HK48" s="86">
        <f t="shared" si="58"/>
        <v>1.8212608537519349E-28</v>
      </c>
      <c r="HL48" s="86">
        <f t="shared" si="58"/>
        <v>3.9989601708312501E-23</v>
      </c>
      <c r="HM48" s="86">
        <f t="shared" si="58"/>
        <v>3.5454441334828209E-24</v>
      </c>
      <c r="HN48" s="86">
        <f t="shared" si="58"/>
        <v>4.3036819478908497E-26</v>
      </c>
      <c r="HO48" s="86">
        <f t="shared" si="58"/>
        <v>2.9367732284008844E-24</v>
      </c>
      <c r="HP48" s="86">
        <f t="shared" si="58"/>
        <v>6.8183832855157571E-27</v>
      </c>
      <c r="HQ48" s="86">
        <f t="shared" si="58"/>
        <v>9.2652481757745061E-26</v>
      </c>
      <c r="HS48" s="86">
        <f t="shared" si="55"/>
        <v>3.3493537454794386E-92</v>
      </c>
      <c r="HT48" s="86">
        <f t="shared" si="55"/>
        <v>3.5622944556916936E-88</v>
      </c>
      <c r="HU48" s="86">
        <f t="shared" si="55"/>
        <v>3.7514497973784167E-102</v>
      </c>
      <c r="HV48" s="86">
        <f t="shared" si="55"/>
        <v>3.2291978064260868E-104</v>
      </c>
      <c r="HW48" s="86">
        <f t="shared" si="55"/>
        <v>4.3675993706762253E-90</v>
      </c>
      <c r="HX48" s="86">
        <f t="shared" si="55"/>
        <v>5.7694200148419444E-108</v>
      </c>
      <c r="HY48" s="86">
        <f t="shared" si="55"/>
        <v>5.7175150065607482E-107</v>
      </c>
      <c r="HZ48" s="86">
        <f t="shared" si="55"/>
        <v>1.3610208376276868E-108</v>
      </c>
      <c r="IA48" s="86">
        <f t="shared" si="55"/>
        <v>1.3689950546428564E-112</v>
      </c>
      <c r="IB48" s="86">
        <f t="shared" si="55"/>
        <v>1.4697977315686984E-89</v>
      </c>
      <c r="IC48" s="86">
        <f t="shared" si="55"/>
        <v>6.070900212360987E-94</v>
      </c>
      <c r="ID48" s="86">
        <f t="shared" si="55"/>
        <v>9.0630691112607387E-103</v>
      </c>
      <c r="IE48" s="86">
        <f t="shared" si="55"/>
        <v>9.7460820998174981E-96</v>
      </c>
      <c r="IF48" s="86">
        <f t="shared" si="55"/>
        <v>1.0811986116366396E-34</v>
      </c>
      <c r="IG48" s="86">
        <f t="shared" si="55"/>
        <v>3.3498404461726554E-37</v>
      </c>
      <c r="II48" s="86">
        <f t="shared" si="56"/>
        <v>4.0286899520081271E-255</v>
      </c>
      <c r="IJ48" s="86">
        <f t="shared" si="56"/>
        <v>5.6022483051899137E-242</v>
      </c>
      <c r="IK48" s="86">
        <f t="shared" si="56"/>
        <v>5.8336173399359978E-282</v>
      </c>
      <c r="IL48" s="86">
        <f t="shared" si="56"/>
        <v>1.0521181345714784E-288</v>
      </c>
      <c r="IM48" s="86">
        <f t="shared" si="56"/>
        <v>8.5845403863918473E-251</v>
      </c>
      <c r="IN48" s="86">
        <f t="shared" si="56"/>
        <v>1.3673869071313564E-301</v>
      </c>
      <c r="IO48" s="86">
        <f t="shared" si="56"/>
        <v>3.5465392345166869E-298</v>
      </c>
      <c r="IP48" s="86">
        <f t="shared" si="56"/>
        <v>1.2536611748544088E-295</v>
      </c>
      <c r="IQ48" s="86">
        <f t="shared" si="56"/>
        <v>0</v>
      </c>
      <c r="IR48" s="86">
        <f t="shared" si="56"/>
        <v>1.7813981570115951E-244</v>
      </c>
      <c r="IS48" s="86">
        <f t="shared" si="56"/>
        <v>2.2821307619303348E-256</v>
      </c>
      <c r="IT48" s="86">
        <f t="shared" si="56"/>
        <v>2.0740351241204436E-280</v>
      </c>
      <c r="IU48" s="86">
        <f t="shared" si="56"/>
        <v>3.7700189355270155E-265</v>
      </c>
      <c r="IV48" s="86">
        <f t="shared" si="56"/>
        <v>3.0255415398395368E-125</v>
      </c>
      <c r="IW48" s="86">
        <f t="shared" si="56"/>
        <v>3.6979611883864486E-155</v>
      </c>
      <c r="IY48" s="86">
        <f t="shared" si="57"/>
        <v>3.2837927594638308E-7</v>
      </c>
      <c r="IZ48" s="86">
        <f t="shared" si="57"/>
        <v>7.0311782829965913E-8</v>
      </c>
      <c r="JA48" s="86">
        <f t="shared" si="57"/>
        <v>1.2519159652699896E-7</v>
      </c>
      <c r="JB48" s="86">
        <f t="shared" si="57"/>
        <v>1.3744122253536077E-7</v>
      </c>
      <c r="JC48" s="86">
        <f t="shared" si="57"/>
        <v>5.1029897575077993E-7</v>
      </c>
      <c r="JD48" s="86">
        <f t="shared" si="57"/>
        <v>9.1331887476883944E-8</v>
      </c>
      <c r="JE48" s="86">
        <f t="shared" si="57"/>
        <v>1.019905263605019E-8</v>
      </c>
      <c r="JF48" s="86">
        <f t="shared" si="57"/>
        <v>3.1287171247544972E-9</v>
      </c>
      <c r="JG48" s="86">
        <f t="shared" si="57"/>
        <v>1.0813306306877859E-8</v>
      </c>
      <c r="JH48" s="86">
        <f t="shared" si="57"/>
        <v>5.2309378501673393E-9</v>
      </c>
      <c r="JI48" s="86">
        <f t="shared" si="57"/>
        <v>6.0310374199121794E-9</v>
      </c>
      <c r="JJ48" s="86">
        <f t="shared" si="57"/>
        <v>4.8758207977314986E-9</v>
      </c>
      <c r="JK48" s="86">
        <f t="shared" si="57"/>
        <v>1.519894922627341E-8</v>
      </c>
      <c r="JL48" s="86">
        <f t="shared" si="57"/>
        <v>2.280277102655927E-8</v>
      </c>
      <c r="JM48" s="86">
        <f t="shared" si="57"/>
        <v>2.1723645162672121E-10</v>
      </c>
    </row>
    <row r="49" spans="2:273" x14ac:dyDescent="0.25">
      <c r="B49" s="2">
        <v>22</v>
      </c>
      <c r="C49" s="37">
        <v>66.195999999999998</v>
      </c>
      <c r="D49" s="37">
        <v>69.581000000000003</v>
      </c>
      <c r="E49" s="37">
        <v>70.332999999999998</v>
      </c>
      <c r="F49" s="37">
        <v>70.278999999999996</v>
      </c>
      <c r="G49" s="37">
        <v>70.488</v>
      </c>
      <c r="H49" s="37">
        <v>70.364000000000004</v>
      </c>
      <c r="I49" s="37">
        <v>71.590999999999994</v>
      </c>
      <c r="J49" s="37">
        <v>72.2</v>
      </c>
      <c r="K49" s="37">
        <v>76.932000000000002</v>
      </c>
      <c r="L49" s="37">
        <v>72.066999999999993</v>
      </c>
      <c r="M49" s="37">
        <v>70.266999999999996</v>
      </c>
      <c r="N49" s="37">
        <v>67.888999999999996</v>
      </c>
      <c r="O49" s="37">
        <v>69.364000000000004</v>
      </c>
      <c r="P49" s="37">
        <v>66.590999999999994</v>
      </c>
      <c r="Q49" s="37">
        <v>63.720999999999997</v>
      </c>
      <c r="S49" s="4">
        <f t="shared" si="59"/>
        <v>67.188928401842134</v>
      </c>
      <c r="T49" s="4">
        <f t="shared" si="59"/>
        <v>71.329486839824042</v>
      </c>
      <c r="U49" s="4">
        <f t="shared" si="59"/>
        <v>71.857287979943138</v>
      </c>
      <c r="V49" s="4">
        <f t="shared" si="59"/>
        <v>71.955935377215212</v>
      </c>
      <c r="W49" s="4">
        <f t="shared" si="59"/>
        <v>72.023766143665583</v>
      </c>
      <c r="X49" s="4">
        <f t="shared" si="59"/>
        <v>72.143798003431897</v>
      </c>
      <c r="Y49" s="4">
        <f t="shared" si="59"/>
        <v>72.786535106976018</v>
      </c>
      <c r="Z49" s="4">
        <f t="shared" si="59"/>
        <v>72.953723071950932</v>
      </c>
      <c r="AA49" s="4">
        <f t="shared" si="59"/>
        <v>76.083703021136103</v>
      </c>
      <c r="AB49" s="4">
        <f t="shared" si="59"/>
        <v>72.631858237883989</v>
      </c>
      <c r="AC49" s="4">
        <f t="shared" si="59"/>
        <v>71.11534201910375</v>
      </c>
      <c r="AD49" s="4">
        <f t="shared" si="59"/>
        <v>69.688987955855836</v>
      </c>
      <c r="AE49" s="4">
        <f t="shared" si="59"/>
        <v>70.254210290801481</v>
      </c>
      <c r="AF49" s="4">
        <f t="shared" si="59"/>
        <v>68.23979367456181</v>
      </c>
      <c r="AG49" s="4">
        <f t="shared" si="59"/>
        <v>64.717235327817292</v>
      </c>
      <c r="AI49" s="4">
        <f t="shared" si="60"/>
        <v>-0.9929284018421356</v>
      </c>
      <c r="AJ49" s="4">
        <f t="shared" si="60"/>
        <v>-1.7484868398240394</v>
      </c>
      <c r="AK49" s="4">
        <f t="shared" si="60"/>
        <v>-1.5242879799431392</v>
      </c>
      <c r="AL49" s="4">
        <f t="shared" si="60"/>
        <v>-1.6769353772152158</v>
      </c>
      <c r="AM49" s="4">
        <f t="shared" si="60"/>
        <v>-1.5357661436655832</v>
      </c>
      <c r="AN49" s="4">
        <f t="shared" si="60"/>
        <v>-1.7797980034318925</v>
      </c>
      <c r="AO49" s="4">
        <f t="shared" si="60"/>
        <v>-1.1955351069760241</v>
      </c>
      <c r="AP49" s="4">
        <f t="shared" si="60"/>
        <v>-0.75372307195092958</v>
      </c>
      <c r="AQ49" s="4">
        <f t="shared" si="60"/>
        <v>0.84829697886389965</v>
      </c>
      <c r="AR49" s="4">
        <f t="shared" si="60"/>
        <v>-0.56485823788399614</v>
      </c>
      <c r="AS49" s="4">
        <f t="shared" si="60"/>
        <v>-0.84834201910375384</v>
      </c>
      <c r="AT49" s="4">
        <f t="shared" si="60"/>
        <v>-1.7999879558558405</v>
      </c>
      <c r="AU49" s="4">
        <f t="shared" si="60"/>
        <v>-0.89021029080147684</v>
      </c>
      <c r="AV49" s="4">
        <f t="shared" si="60"/>
        <v>-1.6487936745618157</v>
      </c>
      <c r="AW49" s="4">
        <f t="shared" si="60"/>
        <v>-0.99623532781729551</v>
      </c>
      <c r="AY49" s="2">
        <f t="shared" si="51"/>
        <v>67.188230540871444</v>
      </c>
      <c r="AZ49" s="2">
        <f t="shared" si="51"/>
        <v>71.329296792997866</v>
      </c>
      <c r="BA49" s="2">
        <f t="shared" si="51"/>
        <v>71.856966691972147</v>
      </c>
      <c r="BB49" s="2">
        <f t="shared" si="51"/>
        <v>71.955600213264077</v>
      </c>
      <c r="BC49" s="2">
        <f t="shared" si="51"/>
        <v>72.022675230695171</v>
      </c>
      <c r="BD49" s="2">
        <f t="shared" si="51"/>
        <v>72.14355905686773</v>
      </c>
      <c r="BE49" s="2">
        <f t="shared" si="51"/>
        <v>72.786502638781883</v>
      </c>
      <c r="BF49" s="2">
        <f t="shared" si="51"/>
        <v>72.953712377564415</v>
      </c>
      <c r="BG49" s="2">
        <f t="shared" si="51"/>
        <v>76.08366834095068</v>
      </c>
      <c r="BH49" s="2">
        <f t="shared" si="51"/>
        <v>72.631840997237546</v>
      </c>
      <c r="BI49" s="2">
        <f t="shared" si="51"/>
        <v>71.115322298983031</v>
      </c>
      <c r="BJ49" s="2">
        <f t="shared" si="51"/>
        <v>69.688972549584307</v>
      </c>
      <c r="BK49" s="2">
        <f t="shared" si="51"/>
        <v>70.254164948121897</v>
      </c>
      <c r="BL49" s="2">
        <f t="shared" si="51"/>
        <v>68.239727105872205</v>
      </c>
      <c r="BM49" s="2">
        <f t="shared" si="51"/>
        <v>64.717234734400947</v>
      </c>
      <c r="BO49" s="2">
        <f t="shared" si="10"/>
        <v>66.195999999999998</v>
      </c>
      <c r="BP49" s="2">
        <f t="shared" si="11"/>
        <v>69.581000000000003</v>
      </c>
      <c r="BQ49" s="2">
        <f t="shared" si="12"/>
        <v>70.332999999999998</v>
      </c>
      <c r="BR49" s="2">
        <f t="shared" si="13"/>
        <v>70.278999999999996</v>
      </c>
      <c r="BS49" s="2">
        <f t="shared" si="14"/>
        <v>70.488</v>
      </c>
      <c r="BT49" s="2">
        <f t="shared" si="15"/>
        <v>70.364000000000004</v>
      </c>
      <c r="BU49" s="2">
        <f t="shared" si="16"/>
        <v>71.590999999999994</v>
      </c>
      <c r="BV49" s="2">
        <f t="shared" si="17"/>
        <v>72.2</v>
      </c>
      <c r="BW49" s="2">
        <f t="shared" si="18"/>
        <v>76.932000000000002</v>
      </c>
      <c r="BX49" s="2">
        <f t="shared" si="19"/>
        <v>72.066999999999993</v>
      </c>
      <c r="BY49" s="2">
        <f t="shared" si="20"/>
        <v>70.266999999999996</v>
      </c>
      <c r="BZ49" s="2">
        <f t="shared" si="21"/>
        <v>67.888999999999996</v>
      </c>
      <c r="CA49" s="2">
        <f t="shared" si="22"/>
        <v>69.364000000000004</v>
      </c>
      <c r="CB49" s="2">
        <f t="shared" si="23"/>
        <v>66.590999999999994</v>
      </c>
      <c r="CC49" s="2">
        <f t="shared" si="24"/>
        <v>63.720999999999997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67.196760948353955</v>
      </c>
      <c r="DL49" s="2">
        <f t="shared" si="61"/>
        <v>71.572720930232563</v>
      </c>
      <c r="DM49" s="2">
        <f t="shared" si="61"/>
        <v>72.0927893587033</v>
      </c>
      <c r="DN49" s="2">
        <f t="shared" si="61"/>
        <v>71.632395499848968</v>
      </c>
      <c r="DO49" s="2">
        <f t="shared" si="61"/>
        <v>72.082342947749922</v>
      </c>
      <c r="DP49" s="2">
        <f t="shared" si="61"/>
        <v>72.367495842142333</v>
      </c>
      <c r="DQ49" s="2">
        <f t="shared" si="61"/>
        <v>72.865863789868655</v>
      </c>
      <c r="DR49" s="2">
        <f t="shared" si="61"/>
        <v>72.943676653171394</v>
      </c>
      <c r="DS49" s="2">
        <f t="shared" si="61"/>
        <v>76.873520262664158</v>
      </c>
      <c r="DT49" s="2">
        <f t="shared" si="61"/>
        <v>73.172642026266416</v>
      </c>
      <c r="DU49" s="2">
        <f t="shared" si="61"/>
        <v>71.560199651567928</v>
      </c>
      <c r="DV49" s="2">
        <f t="shared" si="61"/>
        <v>69.680740150093811</v>
      </c>
      <c r="DW49" s="2">
        <f t="shared" si="61"/>
        <v>70.340825435540083</v>
      </c>
      <c r="DX49" s="2">
        <f t="shared" si="61"/>
        <v>68.459968855534726</v>
      </c>
      <c r="DY49" s="2">
        <f t="shared" si="61"/>
        <v>64.659325746799439</v>
      </c>
      <c r="EA49" s="2">
        <f t="shared" si="62"/>
        <v>67.128781169389498</v>
      </c>
      <c r="EB49" s="2">
        <f t="shared" si="62"/>
        <v>69.438166302723829</v>
      </c>
      <c r="EC49" s="2">
        <f t="shared" si="62"/>
        <v>70.094863369541073</v>
      </c>
      <c r="ED49" s="2">
        <f t="shared" si="62"/>
        <v>74.315826736433451</v>
      </c>
      <c r="EE49" s="2">
        <f t="shared" si="62"/>
        <v>71.616773665619021</v>
      </c>
      <c r="EF49" s="2">
        <f t="shared" si="62"/>
        <v>70.406351188765527</v>
      </c>
      <c r="EG49" s="2">
        <f t="shared" si="62"/>
        <v>72.117772609362092</v>
      </c>
      <c r="EH49" s="2">
        <f t="shared" si="62"/>
        <v>73.043330184875899</v>
      </c>
      <c r="EI49" s="2">
        <f t="shared" si="62"/>
        <v>69.55745768860794</v>
      </c>
      <c r="EJ49" s="2">
        <f t="shared" si="62"/>
        <v>67.820005225342896</v>
      </c>
      <c r="EK49" s="2">
        <f t="shared" si="62"/>
        <v>67.218570158760855</v>
      </c>
      <c r="EL49" s="2">
        <f t="shared" si="62"/>
        <v>69.763915356562066</v>
      </c>
      <c r="EM49" s="2">
        <f t="shared" si="62"/>
        <v>69.523800716241837</v>
      </c>
      <c r="EN49" s="2">
        <f t="shared" si="62"/>
        <v>66.55912787555684</v>
      </c>
      <c r="EO49" s="2">
        <f t="shared" si="62"/>
        <v>65.285326329303174</v>
      </c>
      <c r="EQ49" s="2">
        <f t="shared" si="63"/>
        <v>65.413979053087061</v>
      </c>
      <c r="ER49" s="2">
        <f t="shared" si="63"/>
        <v>68.493121807998932</v>
      </c>
      <c r="ES49" s="2">
        <f t="shared" si="63"/>
        <v>68.625092119596829</v>
      </c>
      <c r="ET49" s="2">
        <f t="shared" si="63"/>
        <v>72.059539380971643</v>
      </c>
      <c r="EU49" s="2">
        <f t="shared" si="63"/>
        <v>70.025671581917635</v>
      </c>
      <c r="EV49" s="2">
        <f t="shared" si="63"/>
        <v>68.650417730537342</v>
      </c>
      <c r="EW49" s="2">
        <f t="shared" si="63"/>
        <v>70.879326863786929</v>
      </c>
      <c r="EX49" s="2">
        <f t="shared" si="63"/>
        <v>70.688883711602912</v>
      </c>
      <c r="EY49" s="2">
        <f t="shared" si="63"/>
        <v>67.364511160956582</v>
      </c>
      <c r="EZ49" s="2">
        <f t="shared" si="63"/>
        <v>67.608420823206728</v>
      </c>
      <c r="FA49" s="2">
        <f t="shared" si="63"/>
        <v>66.490580714461373</v>
      </c>
      <c r="FB49" s="2">
        <f t="shared" si="63"/>
        <v>66.569981274558813</v>
      </c>
      <c r="FC49" s="2">
        <f t="shared" si="63"/>
        <v>67.595047951852251</v>
      </c>
      <c r="FD49" s="2">
        <f t="shared" si="63"/>
        <v>66.836815925461934</v>
      </c>
      <c r="FE49" s="2">
        <f t="shared" si="63"/>
        <v>67.607899612564808</v>
      </c>
      <c r="FG49" s="2">
        <f t="shared" si="64"/>
        <v>0.12538305344689832</v>
      </c>
      <c r="FH49" s="2">
        <f t="shared" si="64"/>
        <v>0.11403782582381834</v>
      </c>
      <c r="FI49" s="2">
        <f t="shared" si="64"/>
        <v>0.11802997389095686</v>
      </c>
      <c r="FJ49" s="2">
        <f t="shared" si="64"/>
        <v>0.12044932883916563</v>
      </c>
      <c r="FK49" s="2">
        <f t="shared" si="64"/>
        <v>0.12814354491637897</v>
      </c>
      <c r="FL49" s="2">
        <f t="shared" si="64"/>
        <v>0.11418248128480651</v>
      </c>
      <c r="FM49" s="2">
        <f t="shared" si="64"/>
        <v>0.10607647214670689</v>
      </c>
      <c r="FN49" s="2">
        <f t="shared" si="64"/>
        <v>0.10085546717714293</v>
      </c>
      <c r="FO49" s="2">
        <f t="shared" si="64"/>
        <v>0.10795920014509708</v>
      </c>
      <c r="FP49" s="2">
        <f t="shared" si="64"/>
        <v>0.10103426194897686</v>
      </c>
      <c r="FQ49" s="2">
        <f t="shared" si="64"/>
        <v>0.10246677029716636</v>
      </c>
      <c r="FR49" s="2">
        <f t="shared" si="64"/>
        <v>9.9174153683686317E-2</v>
      </c>
      <c r="FS49" s="2">
        <f t="shared" si="64"/>
        <v>0.10605878464312214</v>
      </c>
      <c r="FT49" s="2">
        <f t="shared" si="64"/>
        <v>0.11586581468322772</v>
      </c>
      <c r="FU49" s="2">
        <f t="shared" si="64"/>
        <v>9.2497649399892579E-2</v>
      </c>
      <c r="FW49" s="2">
        <f t="shared" si="53"/>
        <v>4.021002331127743E-6</v>
      </c>
      <c r="FX49" s="2">
        <f t="shared" si="53"/>
        <v>4.410809693827273E-6</v>
      </c>
      <c r="FY49" s="2">
        <f t="shared" si="53"/>
        <v>5.1126284317017061E-6</v>
      </c>
      <c r="FZ49" s="2">
        <f t="shared" si="53"/>
        <v>5.6632935196558207E-6</v>
      </c>
      <c r="GA49" s="2">
        <f t="shared" si="53"/>
        <v>5.0398012865502549E-6</v>
      </c>
      <c r="GB49" s="2">
        <f t="shared" si="53"/>
        <v>4.7966473745396448E-6</v>
      </c>
      <c r="GC49" s="2">
        <f t="shared" si="53"/>
        <v>5.0691074590478323E-6</v>
      </c>
      <c r="GD49" s="2">
        <f t="shared" si="53"/>
        <v>6.3195757730055876E-6</v>
      </c>
      <c r="GE49" s="2">
        <f t="shared" si="53"/>
        <v>7.1401681198549526E-6</v>
      </c>
      <c r="GF49" s="2">
        <f t="shared" si="53"/>
        <v>6.2403779016456862E-6</v>
      </c>
      <c r="GG49" s="2">
        <f t="shared" si="53"/>
        <v>6.3196383691372543E-6</v>
      </c>
      <c r="GH49" s="2">
        <f t="shared" si="53"/>
        <v>5.1445076946075926E-6</v>
      </c>
      <c r="GI49" s="2">
        <f t="shared" si="53"/>
        <v>4.0641113639430717E-6</v>
      </c>
      <c r="GJ49" s="2">
        <f t="shared" si="53"/>
        <v>2.6614969295257466E-6</v>
      </c>
      <c r="GK49" s="2">
        <f t="shared" si="53"/>
        <v>2.3272449555991628E-6</v>
      </c>
      <c r="GM49" s="86">
        <f t="shared" si="54"/>
        <v>6.0883489767950683E-7</v>
      </c>
      <c r="GN49" s="86">
        <f t="shared" si="54"/>
        <v>1.3934909518498616E-7</v>
      </c>
      <c r="GO49" s="86">
        <f t="shared" si="54"/>
        <v>2.4203499724133745E-7</v>
      </c>
      <c r="GP49" s="86">
        <f t="shared" si="54"/>
        <v>2.6601968705501217E-7</v>
      </c>
      <c r="GQ49" s="86">
        <f t="shared" si="54"/>
        <v>9.2577972600845586E-7</v>
      </c>
      <c r="GR49" s="86">
        <f t="shared" si="54"/>
        <v>1.7809845207680986E-7</v>
      </c>
      <c r="GS49" s="86">
        <f t="shared" si="54"/>
        <v>2.2227863418236327E-8</v>
      </c>
      <c r="GT49" s="86">
        <f t="shared" si="54"/>
        <v>7.1934571104320507E-9</v>
      </c>
      <c r="GU49" s="86">
        <f t="shared" si="54"/>
        <v>2.364196559928743E-8</v>
      </c>
      <c r="GV49" s="86">
        <f t="shared" si="54"/>
        <v>1.1660332178520457E-8</v>
      </c>
      <c r="GW49" s="86">
        <f t="shared" si="54"/>
        <v>1.3399398555787432E-8</v>
      </c>
      <c r="GX49" s="86">
        <f t="shared" si="54"/>
        <v>1.0837936537569253E-8</v>
      </c>
      <c r="GY49" s="86">
        <f t="shared" si="54"/>
        <v>3.2307196582902765E-8</v>
      </c>
      <c r="GZ49" s="86">
        <f t="shared" si="54"/>
        <v>4.8883101334147117E-8</v>
      </c>
      <c r="HA49" s="86">
        <f t="shared" si="54"/>
        <v>5.6671485415702181E-10</v>
      </c>
      <c r="HC49" s="86">
        <f t="shared" si="58"/>
        <v>8.7631018422385263E-23</v>
      </c>
      <c r="HD49" s="86">
        <f t="shared" si="58"/>
        <v>8.2325806194047616E-22</v>
      </c>
      <c r="HE49" s="86">
        <f t="shared" si="58"/>
        <v>1.7673735604353025E-25</v>
      </c>
      <c r="HF49" s="86">
        <f t="shared" si="58"/>
        <v>8.2837570683946457E-26</v>
      </c>
      <c r="HG49" s="86">
        <f t="shared" si="58"/>
        <v>2.1518995167634127E-22</v>
      </c>
      <c r="HH49" s="86">
        <f t="shared" si="58"/>
        <v>1.4934564965444424E-26</v>
      </c>
      <c r="HI49" s="86">
        <f t="shared" si="58"/>
        <v>7.4686534357887275E-26</v>
      </c>
      <c r="HJ49" s="86">
        <f t="shared" si="58"/>
        <v>1.7809488365546401E-26</v>
      </c>
      <c r="HK49" s="86">
        <f t="shared" si="58"/>
        <v>1.2441681539512328E-27</v>
      </c>
      <c r="HL49" s="86">
        <f t="shared" si="58"/>
        <v>1.8060073805840206E-22</v>
      </c>
      <c r="HM49" s="86">
        <f t="shared" si="58"/>
        <v>1.7255319010712994E-23</v>
      </c>
      <c r="HN49" s="86">
        <f t="shared" si="58"/>
        <v>2.3428725140912147E-25</v>
      </c>
      <c r="HO49" s="86">
        <f t="shared" si="58"/>
        <v>1.3916162190928545E-23</v>
      </c>
      <c r="HP49" s="86">
        <f t="shared" si="58"/>
        <v>3.9774707241961395E-26</v>
      </c>
      <c r="HQ49" s="86">
        <f t="shared" si="58"/>
        <v>4.7704142287186178E-25</v>
      </c>
      <c r="HS49" s="86">
        <f t="shared" si="55"/>
        <v>1.5903504215621505E-90</v>
      </c>
      <c r="HT49" s="86">
        <f t="shared" si="55"/>
        <v>1.4432819256580389E-86</v>
      </c>
      <c r="HU49" s="86">
        <f t="shared" si="55"/>
        <v>2.9363592660106354E-100</v>
      </c>
      <c r="HV49" s="86">
        <f t="shared" si="55"/>
        <v>2.891493868223873E-102</v>
      </c>
      <c r="HW49" s="86">
        <f t="shared" si="55"/>
        <v>2.0553857037624201E-88</v>
      </c>
      <c r="HX49" s="86">
        <f t="shared" si="55"/>
        <v>5.8264225290084964E-106</v>
      </c>
      <c r="HY49" s="86">
        <f t="shared" si="55"/>
        <v>5.6177191363071517E-105</v>
      </c>
      <c r="HZ49" s="86">
        <f t="shared" si="55"/>
        <v>1.4767535658967545E-106</v>
      </c>
      <c r="IA49" s="86">
        <f t="shared" si="55"/>
        <v>1.9374233749305765E-110</v>
      </c>
      <c r="IB49" s="86">
        <f t="shared" si="55"/>
        <v>6.9610565494571869E-88</v>
      </c>
      <c r="IC49" s="86">
        <f t="shared" si="55"/>
        <v>3.493899211501333E-92</v>
      </c>
      <c r="ID49" s="86">
        <f t="shared" si="55"/>
        <v>7.1189534564134779E-101</v>
      </c>
      <c r="IE49" s="86">
        <f t="shared" si="55"/>
        <v>5.4043885630773841E-94</v>
      </c>
      <c r="IF49" s="86">
        <f t="shared" si="55"/>
        <v>4.237758923063439E-34</v>
      </c>
      <c r="IG49" s="86">
        <f t="shared" si="55"/>
        <v>1.410107476295263E-36</v>
      </c>
      <c r="II49" s="86">
        <f t="shared" si="56"/>
        <v>2.0642044580582238E-251</v>
      </c>
      <c r="IJ49" s="86">
        <f t="shared" si="56"/>
        <v>1.9565565607637456E-238</v>
      </c>
      <c r="IK49" s="86">
        <f t="shared" si="56"/>
        <v>8.8865788578061922E-278</v>
      </c>
      <c r="IL49" s="86">
        <f t="shared" si="56"/>
        <v>2.1951157300694145E-284</v>
      </c>
      <c r="IM49" s="86">
        <f t="shared" si="56"/>
        <v>4.4323796374697571E-247</v>
      </c>
      <c r="IN49" s="86">
        <f t="shared" si="56"/>
        <v>3.8803324261767728E-297</v>
      </c>
      <c r="IO49" s="86">
        <f t="shared" si="56"/>
        <v>9.3706713094324104E-294</v>
      </c>
      <c r="IP49" s="86">
        <f t="shared" si="56"/>
        <v>3.6468757577988647E-291</v>
      </c>
      <c r="IQ49" s="86">
        <f t="shared" si="56"/>
        <v>5.5143850268814913E-307</v>
      </c>
      <c r="IR49" s="86">
        <f t="shared" si="56"/>
        <v>8.5747333980977605E-241</v>
      </c>
      <c r="IS49" s="86">
        <f t="shared" si="56"/>
        <v>1.680253888497421E-252</v>
      </c>
      <c r="IT49" s="86">
        <f t="shared" si="56"/>
        <v>3.0098556772479084E-276</v>
      </c>
      <c r="IU49" s="86">
        <f t="shared" si="56"/>
        <v>2.7298748870678023E-261</v>
      </c>
      <c r="IV49" s="86">
        <f t="shared" si="56"/>
        <v>1.7012338712770202E-123</v>
      </c>
      <c r="IW49" s="86">
        <f t="shared" si="56"/>
        <v>5.2441851722462908E-153</v>
      </c>
      <c r="IY49" s="86">
        <f t="shared" si="57"/>
        <v>6.0883489767950694E-7</v>
      </c>
      <c r="IZ49" s="86">
        <f t="shared" si="57"/>
        <v>1.3934909518498698E-7</v>
      </c>
      <c r="JA49" s="86">
        <f t="shared" si="57"/>
        <v>2.4203499724133745E-7</v>
      </c>
      <c r="JB49" s="86">
        <f t="shared" si="57"/>
        <v>2.6601968705501217E-7</v>
      </c>
      <c r="JC49" s="86">
        <f t="shared" si="57"/>
        <v>9.2577972600845607E-7</v>
      </c>
      <c r="JD49" s="86">
        <f t="shared" si="57"/>
        <v>1.7809845207680986E-7</v>
      </c>
      <c r="JE49" s="86">
        <f t="shared" si="57"/>
        <v>2.2227863418236327E-8</v>
      </c>
      <c r="JF49" s="86">
        <f t="shared" si="57"/>
        <v>7.1934571104320507E-9</v>
      </c>
      <c r="JG49" s="86">
        <f t="shared" si="57"/>
        <v>2.364196559928743E-8</v>
      </c>
      <c r="JH49" s="86">
        <f t="shared" si="57"/>
        <v>1.1660332178520637E-8</v>
      </c>
      <c r="JI49" s="86">
        <f t="shared" si="57"/>
        <v>1.3399398555787449E-8</v>
      </c>
      <c r="JJ49" s="86">
        <f t="shared" si="57"/>
        <v>1.0837936537569253E-8</v>
      </c>
      <c r="JK49" s="86">
        <f t="shared" si="57"/>
        <v>3.2307196582902778E-8</v>
      </c>
      <c r="JL49" s="86">
        <f t="shared" si="57"/>
        <v>4.8883101334147117E-8</v>
      </c>
      <c r="JM49" s="86">
        <f t="shared" si="57"/>
        <v>5.6671485415702232E-10</v>
      </c>
    </row>
    <row r="50" spans="2:273" x14ac:dyDescent="0.25">
      <c r="B50" s="2">
        <v>23</v>
      </c>
      <c r="C50" s="37">
        <v>66.935000000000002</v>
      </c>
      <c r="D50" s="37">
        <v>70.162999999999997</v>
      </c>
      <c r="E50" s="37">
        <v>68.881</v>
      </c>
      <c r="F50" s="37">
        <v>70.046999999999997</v>
      </c>
      <c r="G50" s="37">
        <v>71.721000000000004</v>
      </c>
      <c r="H50" s="37">
        <v>70.704999999999998</v>
      </c>
      <c r="I50" s="37">
        <v>70.795000000000002</v>
      </c>
      <c r="J50" s="37">
        <v>72.378</v>
      </c>
      <c r="K50" s="37">
        <v>76.932000000000002</v>
      </c>
      <c r="L50" s="37">
        <v>71.510999999999996</v>
      </c>
      <c r="M50" s="37">
        <v>69.888999999999996</v>
      </c>
      <c r="N50" s="37">
        <v>68.956000000000003</v>
      </c>
      <c r="O50" s="37">
        <v>69.409000000000006</v>
      </c>
      <c r="P50" s="37">
        <v>66.932000000000002</v>
      </c>
      <c r="Q50" s="37">
        <v>63.976999999999997</v>
      </c>
      <c r="S50" s="4">
        <f t="shared" si="59"/>
        <v>67.3503758902539</v>
      </c>
      <c r="T50" s="4">
        <f t="shared" si="59"/>
        <v>71.456796598129088</v>
      </c>
      <c r="U50" s="4">
        <f t="shared" si="59"/>
        <v>71.996179466689483</v>
      </c>
      <c r="V50" s="4">
        <f t="shared" si="59"/>
        <v>72.138907807360738</v>
      </c>
      <c r="W50" s="4">
        <f t="shared" si="59"/>
        <v>72.163630479616103</v>
      </c>
      <c r="X50" s="4">
        <f t="shared" si="59"/>
        <v>72.22241461118729</v>
      </c>
      <c r="Y50" s="4">
        <f t="shared" si="59"/>
        <v>72.964033696072235</v>
      </c>
      <c r="Z50" s="4">
        <f t="shared" si="59"/>
        <v>73.159434725614119</v>
      </c>
      <c r="AA50" s="4">
        <f t="shared" si="59"/>
        <v>76.030883765360912</v>
      </c>
      <c r="AB50" s="4">
        <f t="shared" si="59"/>
        <v>72.686014979672507</v>
      </c>
      <c r="AC50" s="4">
        <f t="shared" si="59"/>
        <v>71.207464142740434</v>
      </c>
      <c r="AD50" s="4">
        <f t="shared" si="59"/>
        <v>69.823837602136507</v>
      </c>
      <c r="AE50" s="4">
        <f t="shared" si="59"/>
        <v>70.383554000402739</v>
      </c>
      <c r="AF50" s="4">
        <f t="shared" si="59"/>
        <v>68.287125218295728</v>
      </c>
      <c r="AG50" s="4">
        <f t="shared" si="59"/>
        <v>64.785364143899059</v>
      </c>
      <c r="AI50" s="4">
        <f t="shared" si="60"/>
        <v>-0.41537589025389821</v>
      </c>
      <c r="AJ50" s="4">
        <f t="shared" si="60"/>
        <v>-1.2937965981290915</v>
      </c>
      <c r="AK50" s="4">
        <f t="shared" si="60"/>
        <v>-3.115179466689483</v>
      </c>
      <c r="AL50" s="4">
        <f t="shared" si="60"/>
        <v>-2.0919078073607409</v>
      </c>
      <c r="AM50" s="4">
        <f t="shared" si="60"/>
        <v>-0.44263047961609914</v>
      </c>
      <c r="AN50" s="4">
        <f t="shared" si="60"/>
        <v>-1.5174146111872915</v>
      </c>
      <c r="AO50" s="4">
        <f t="shared" si="60"/>
        <v>-2.1690336960722334</v>
      </c>
      <c r="AP50" s="4">
        <f t="shared" si="60"/>
        <v>-0.78143472561411897</v>
      </c>
      <c r="AQ50" s="4">
        <f t="shared" si="60"/>
        <v>0.90111623463909041</v>
      </c>
      <c r="AR50" s="4">
        <f t="shared" si="60"/>
        <v>-1.1750149796725111</v>
      </c>
      <c r="AS50" s="4">
        <f t="shared" si="60"/>
        <v>-1.3184641427404387</v>
      </c>
      <c r="AT50" s="4">
        <f t="shared" si="60"/>
        <v>-0.86783760213650396</v>
      </c>
      <c r="AU50" s="4">
        <f t="shared" si="60"/>
        <v>-0.97455400040273332</v>
      </c>
      <c r="AV50" s="4">
        <f t="shared" si="60"/>
        <v>-1.3551252182957256</v>
      </c>
      <c r="AW50" s="4">
        <f t="shared" si="60"/>
        <v>-0.80836414389906253</v>
      </c>
      <c r="AY50" s="2">
        <f t="shared" si="51"/>
        <v>67.349127449983271</v>
      </c>
      <c r="AZ50" s="2">
        <f t="shared" si="51"/>
        <v>71.456433759460779</v>
      </c>
      <c r="BA50" s="2">
        <f t="shared" si="51"/>
        <v>71.995580739143051</v>
      </c>
      <c r="BB50" s="2">
        <f t="shared" si="51"/>
        <v>72.138282708985543</v>
      </c>
      <c r="BC50" s="2">
        <f t="shared" si="51"/>
        <v>72.161719544076576</v>
      </c>
      <c r="BD50" s="2">
        <f t="shared" si="51"/>
        <v>72.221965451911814</v>
      </c>
      <c r="BE50" s="2">
        <f t="shared" si="51"/>
        <v>72.963965723143914</v>
      </c>
      <c r="BF50" s="2">
        <f t="shared" si="51"/>
        <v>73.159411138301877</v>
      </c>
      <c r="BG50" s="2">
        <f t="shared" si="51"/>
        <v>76.030810956705551</v>
      </c>
      <c r="BH50" s="2">
        <f t="shared" si="51"/>
        <v>72.685978070028199</v>
      </c>
      <c r="BI50" s="2">
        <f t="shared" si="51"/>
        <v>71.207422067369819</v>
      </c>
      <c r="BJ50" s="2">
        <f t="shared" si="51"/>
        <v>69.823804701106013</v>
      </c>
      <c r="BK50" s="2">
        <f t="shared" si="51"/>
        <v>70.383461325534057</v>
      </c>
      <c r="BL50" s="2">
        <f t="shared" si="51"/>
        <v>68.28698822031194</v>
      </c>
      <c r="BM50" s="2">
        <f t="shared" si="51"/>
        <v>64.785362663900358</v>
      </c>
      <c r="BO50" s="2">
        <f t="shared" si="10"/>
        <v>66.935000000000002</v>
      </c>
      <c r="BP50" s="2">
        <f t="shared" si="11"/>
        <v>70.162999999999997</v>
      </c>
      <c r="BQ50" s="2">
        <f t="shared" si="12"/>
        <v>68.881</v>
      </c>
      <c r="BR50" s="2">
        <f t="shared" si="13"/>
        <v>70.046999999999997</v>
      </c>
      <c r="BS50" s="2">
        <f t="shared" si="14"/>
        <v>71.721000000000004</v>
      </c>
      <c r="BT50" s="2">
        <f t="shared" si="15"/>
        <v>70.704999999999998</v>
      </c>
      <c r="BU50" s="2">
        <f t="shared" si="16"/>
        <v>70.795000000000002</v>
      </c>
      <c r="BV50" s="2">
        <f t="shared" si="17"/>
        <v>72.378</v>
      </c>
      <c r="BW50" s="2">
        <f t="shared" si="18"/>
        <v>76.932000000000002</v>
      </c>
      <c r="BX50" s="2">
        <f t="shared" si="19"/>
        <v>71.510999999999996</v>
      </c>
      <c r="BY50" s="2">
        <f t="shared" si="20"/>
        <v>69.888999999999996</v>
      </c>
      <c r="BZ50" s="2">
        <f t="shared" si="21"/>
        <v>68.956000000000003</v>
      </c>
      <c r="CA50" s="2">
        <f t="shared" si="22"/>
        <v>69.409000000000006</v>
      </c>
      <c r="CB50" s="2">
        <f t="shared" si="23"/>
        <v>66.932000000000002</v>
      </c>
      <c r="CC50" s="2">
        <f t="shared" si="24"/>
        <v>63.976999999999997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67.401521896707919</v>
      </c>
      <c r="DL50" s="2">
        <f t="shared" si="61"/>
        <v>71.758477197221382</v>
      </c>
      <c r="DM50" s="2">
        <f t="shared" si="61"/>
        <v>72.293549894291743</v>
      </c>
      <c r="DN50" s="2">
        <f t="shared" si="61"/>
        <v>71.836442162488666</v>
      </c>
      <c r="DO50" s="2">
        <f t="shared" si="61"/>
        <v>72.2717556629417</v>
      </c>
      <c r="DP50" s="2">
        <f t="shared" si="61"/>
        <v>72.496942071881591</v>
      </c>
      <c r="DQ50" s="2">
        <f t="shared" si="61"/>
        <v>73.091788273921196</v>
      </c>
      <c r="DR50" s="2">
        <f t="shared" si="61"/>
        <v>73.191936977058035</v>
      </c>
      <c r="DS50" s="2">
        <f t="shared" si="61"/>
        <v>76.907052157598486</v>
      </c>
      <c r="DT50" s="2">
        <f t="shared" si="61"/>
        <v>73.29998001876173</v>
      </c>
      <c r="DU50" s="2">
        <f t="shared" si="61"/>
        <v>71.721620905923331</v>
      </c>
      <c r="DV50" s="2">
        <f t="shared" si="61"/>
        <v>69.849892964352719</v>
      </c>
      <c r="DW50" s="2">
        <f t="shared" si="61"/>
        <v>70.514144425087125</v>
      </c>
      <c r="DX50" s="2">
        <f t="shared" si="61"/>
        <v>68.551006285178246</v>
      </c>
      <c r="DY50" s="2">
        <f t="shared" si="61"/>
        <v>64.738631816026555</v>
      </c>
      <c r="EA50" s="2">
        <f t="shared" si="62"/>
        <v>67.015860236066601</v>
      </c>
      <c r="EB50" s="2">
        <f t="shared" si="62"/>
        <v>69.316362460548305</v>
      </c>
      <c r="EC50" s="2">
        <f t="shared" si="62"/>
        <v>69.965004918188839</v>
      </c>
      <c r="ED50" s="2">
        <f t="shared" si="62"/>
        <v>74.14856468900328</v>
      </c>
      <c r="EE50" s="2">
        <f t="shared" si="62"/>
        <v>71.478997877884311</v>
      </c>
      <c r="EF50" s="2">
        <f t="shared" si="62"/>
        <v>70.276497426518631</v>
      </c>
      <c r="EG50" s="2">
        <f t="shared" si="62"/>
        <v>71.981623865110237</v>
      </c>
      <c r="EH50" s="2">
        <f t="shared" si="62"/>
        <v>72.895099219604916</v>
      </c>
      <c r="EI50" s="2">
        <f t="shared" si="62"/>
        <v>69.427842785488522</v>
      </c>
      <c r="EJ50" s="2">
        <f t="shared" si="62"/>
        <v>67.703526578907685</v>
      </c>
      <c r="EK50" s="2">
        <f t="shared" si="62"/>
        <v>67.099768180110047</v>
      </c>
      <c r="EL50" s="2">
        <f t="shared" si="62"/>
        <v>69.607853694648824</v>
      </c>
      <c r="EM50" s="2">
        <f t="shared" si="62"/>
        <v>69.378961585645428</v>
      </c>
      <c r="EN50" s="2">
        <f t="shared" si="62"/>
        <v>66.449612327466568</v>
      </c>
      <c r="EO50" s="2">
        <f t="shared" si="62"/>
        <v>65.203443447737911</v>
      </c>
      <c r="EQ50" s="2">
        <f t="shared" si="63"/>
        <v>65.320236443688657</v>
      </c>
      <c r="ER50" s="2">
        <f t="shared" si="63"/>
        <v>68.382136446195574</v>
      </c>
      <c r="ES50" s="2">
        <f t="shared" si="63"/>
        <v>68.51205003120009</v>
      </c>
      <c r="ET50" s="2">
        <f t="shared" si="63"/>
        <v>71.917987898712127</v>
      </c>
      <c r="EU50" s="2">
        <f t="shared" si="63"/>
        <v>69.906262506689529</v>
      </c>
      <c r="EV50" s="2">
        <f t="shared" si="63"/>
        <v>68.540310562048518</v>
      </c>
      <c r="EW50" s="2">
        <f t="shared" si="63"/>
        <v>70.757287564493154</v>
      </c>
      <c r="EX50" s="2">
        <f t="shared" si="63"/>
        <v>70.568338854024148</v>
      </c>
      <c r="EY50" s="2">
        <f t="shared" si="63"/>
        <v>67.260479051507204</v>
      </c>
      <c r="EZ50" s="2">
        <f t="shared" si="63"/>
        <v>67.494368251869275</v>
      </c>
      <c r="FA50" s="2">
        <f t="shared" si="63"/>
        <v>66.380330321224591</v>
      </c>
      <c r="FB50" s="2">
        <f t="shared" si="63"/>
        <v>66.451768215719994</v>
      </c>
      <c r="FC50" s="2">
        <f t="shared" si="63"/>
        <v>67.472156057125417</v>
      </c>
      <c r="FD50" s="2">
        <f t="shared" si="63"/>
        <v>66.724102247103019</v>
      </c>
      <c r="FE50" s="2">
        <f t="shared" si="63"/>
        <v>67.498587864338077</v>
      </c>
      <c r="FG50" s="2">
        <f t="shared" si="64"/>
        <v>0.13583660541865469</v>
      </c>
      <c r="FH50" s="2">
        <f t="shared" si="64"/>
        <v>0.12367925019108533</v>
      </c>
      <c r="FI50" s="2">
        <f t="shared" si="64"/>
        <v>0.12796016959590598</v>
      </c>
      <c r="FJ50" s="2">
        <f t="shared" si="64"/>
        <v>0.13055294180609661</v>
      </c>
      <c r="FK50" s="2">
        <f t="shared" si="64"/>
        <v>0.13879072518354232</v>
      </c>
      <c r="FL50" s="2">
        <f t="shared" si="64"/>
        <v>0.1238344262324179</v>
      </c>
      <c r="FM50" s="2">
        <f t="shared" si="64"/>
        <v>0.11513226752905734</v>
      </c>
      <c r="FN50" s="2">
        <f t="shared" si="64"/>
        <v>0.10952015093275695</v>
      </c>
      <c r="FO50" s="2">
        <f t="shared" si="64"/>
        <v>0.11715466019678498</v>
      </c>
      <c r="FP50" s="2">
        <f t="shared" si="64"/>
        <v>0.10971243202149586</v>
      </c>
      <c r="FQ50" s="2">
        <f t="shared" si="64"/>
        <v>0.11125275594592818</v>
      </c>
      <c r="FR50" s="2">
        <f t="shared" si="64"/>
        <v>0.10771169617471894</v>
      </c>
      <c r="FS50" s="2">
        <f t="shared" si="64"/>
        <v>0.1151132644814902</v>
      </c>
      <c r="FT50" s="2">
        <f t="shared" si="64"/>
        <v>0.12563987106455288</v>
      </c>
      <c r="FU50" s="2">
        <f t="shared" si="64"/>
        <v>0.10052457382516743</v>
      </c>
      <c r="FW50" s="2">
        <f t="shared" si="53"/>
        <v>4.408939672322613E-6</v>
      </c>
      <c r="FX50" s="2">
        <f t="shared" si="53"/>
        <v>4.8363545985225903E-6</v>
      </c>
      <c r="FY50" s="2">
        <f t="shared" si="53"/>
        <v>5.6058828352007498E-6</v>
      </c>
      <c r="FZ50" s="2">
        <f t="shared" si="53"/>
        <v>6.2096744697926971E-6</v>
      </c>
      <c r="GA50" s="2">
        <f t="shared" si="53"/>
        <v>5.5260295366702145E-6</v>
      </c>
      <c r="GB50" s="2">
        <f t="shared" si="53"/>
        <v>5.2594168268599178E-6</v>
      </c>
      <c r="GC50" s="2">
        <f t="shared" si="53"/>
        <v>5.5581630844867067E-6</v>
      </c>
      <c r="GD50" s="2">
        <f t="shared" si="53"/>
        <v>6.9292728191889066E-6</v>
      </c>
      <c r="GE50" s="2">
        <f t="shared" si="53"/>
        <v>7.829033267027241E-6</v>
      </c>
      <c r="GF50" s="2">
        <f t="shared" si="53"/>
        <v>6.8424341852895689E-6</v>
      </c>
      <c r="GG50" s="2">
        <f t="shared" si="53"/>
        <v>6.9293414543987328E-6</v>
      </c>
      <c r="GH50" s="2">
        <f t="shared" si="53"/>
        <v>5.6408377172951611E-6</v>
      </c>
      <c r="GI50" s="2">
        <f t="shared" si="53"/>
        <v>4.4562077499905769E-6</v>
      </c>
      <c r="GJ50" s="2">
        <f t="shared" si="53"/>
        <v>2.9182726029834154E-6</v>
      </c>
      <c r="GK50" s="2">
        <f t="shared" si="53"/>
        <v>2.5517727779532489E-6</v>
      </c>
      <c r="GM50" s="86">
        <f t="shared" si="54"/>
        <v>1.1137186944483139E-6</v>
      </c>
      <c r="GN50" s="86">
        <f t="shared" si="54"/>
        <v>2.7206627996060829E-7</v>
      </c>
      <c r="GO50" s="86">
        <f t="shared" si="54"/>
        <v>4.6123139635455501E-7</v>
      </c>
      <c r="GP50" s="86">
        <f t="shared" si="54"/>
        <v>5.0744427743601603E-7</v>
      </c>
      <c r="GQ50" s="86">
        <f t="shared" si="54"/>
        <v>1.6579906713491029E-6</v>
      </c>
      <c r="GR50" s="86">
        <f t="shared" si="54"/>
        <v>3.4229261025013822E-7</v>
      </c>
      <c r="GS50" s="86">
        <f t="shared" si="54"/>
        <v>4.7608487682155633E-8</v>
      </c>
      <c r="GT50" s="86">
        <f t="shared" si="54"/>
        <v>1.6233354366585911E-8</v>
      </c>
      <c r="GU50" s="86">
        <f t="shared" si="54"/>
        <v>5.0789012044711643E-8</v>
      </c>
      <c r="GV50" s="86">
        <f t="shared" si="54"/>
        <v>2.5534687557591214E-8</v>
      </c>
      <c r="GW50" s="86">
        <f t="shared" si="54"/>
        <v>2.9246369558180747E-8</v>
      </c>
      <c r="GX50" s="86">
        <f t="shared" si="54"/>
        <v>2.3671061602370445E-8</v>
      </c>
      <c r="GY50" s="86">
        <f t="shared" si="54"/>
        <v>6.7538946022398022E-8</v>
      </c>
      <c r="GZ50" s="86">
        <f t="shared" si="54"/>
        <v>1.0298132854516781E-7</v>
      </c>
      <c r="HA50" s="86">
        <f t="shared" si="54"/>
        <v>1.446592767614999E-9</v>
      </c>
      <c r="HC50" s="86">
        <f t="shared" si="58"/>
        <v>3.8297027914960423E-22</v>
      </c>
      <c r="HD50" s="86">
        <f t="shared" si="58"/>
        <v>3.384577939060459E-21</v>
      </c>
      <c r="HE50" s="86">
        <f t="shared" si="58"/>
        <v>9.4554459311328574E-25</v>
      </c>
      <c r="HF50" s="86">
        <f t="shared" si="58"/>
        <v>4.6392079422406342E-25</v>
      </c>
      <c r="HG50" s="86">
        <f t="shared" si="58"/>
        <v>9.4088827085982256E-22</v>
      </c>
      <c r="HH50" s="86">
        <f t="shared" si="58"/>
        <v>8.7120128895870074E-26</v>
      </c>
      <c r="HI50" s="86">
        <f t="shared" si="58"/>
        <v>4.2414640200930378E-25</v>
      </c>
      <c r="HJ50" s="86">
        <f t="shared" si="58"/>
        <v>1.059226819046911E-25</v>
      </c>
      <c r="HK50" s="86">
        <f t="shared" si="58"/>
        <v>8.2490628948843007E-27</v>
      </c>
      <c r="HL50" s="86">
        <f t="shared" si="58"/>
        <v>7.9721473174777439E-22</v>
      </c>
      <c r="HM50" s="86">
        <f t="shared" si="58"/>
        <v>8.1987127525950718E-23</v>
      </c>
      <c r="HN50" s="86">
        <f t="shared" si="58"/>
        <v>1.2434057775299949E-24</v>
      </c>
      <c r="HO50" s="86">
        <f t="shared" si="58"/>
        <v>6.4435704376027494E-23</v>
      </c>
      <c r="HP50" s="86">
        <f t="shared" si="58"/>
        <v>2.259109021104332E-25</v>
      </c>
      <c r="HQ50" s="86">
        <f t="shared" si="58"/>
        <v>2.3976718540301311E-24</v>
      </c>
      <c r="HS50" s="86">
        <f t="shared" si="55"/>
        <v>7.2843083238281372E-89</v>
      </c>
      <c r="HT50" s="86">
        <f t="shared" si="55"/>
        <v>5.6484410911274595E-85</v>
      </c>
      <c r="HU50" s="86">
        <f t="shared" si="55"/>
        <v>2.2051406658644154E-98</v>
      </c>
      <c r="HV50" s="86">
        <f t="shared" si="55"/>
        <v>2.4798299917256908E-100</v>
      </c>
      <c r="HW50" s="86">
        <f t="shared" si="55"/>
        <v>9.324080610301648E-87</v>
      </c>
      <c r="HX50" s="86">
        <f t="shared" si="55"/>
        <v>5.631490937965151E-104</v>
      </c>
      <c r="HY50" s="86">
        <f t="shared" si="55"/>
        <v>5.2833833478162161E-103</v>
      </c>
      <c r="HZ50" s="86">
        <f t="shared" si="55"/>
        <v>1.5318590226360652E-104</v>
      </c>
      <c r="IA50" s="86">
        <f t="shared" si="55"/>
        <v>2.6122647704659395E-108</v>
      </c>
      <c r="IB50" s="86">
        <f t="shared" si="55"/>
        <v>3.1769144127825016E-86</v>
      </c>
      <c r="IC50" s="86">
        <f t="shared" si="55"/>
        <v>1.9339873998874894E-90</v>
      </c>
      <c r="ID50" s="86">
        <f t="shared" si="55"/>
        <v>5.3660582463653704E-99</v>
      </c>
      <c r="IE50" s="86">
        <f t="shared" si="55"/>
        <v>2.8865405809446736E-92</v>
      </c>
      <c r="IF50" s="86">
        <f t="shared" si="55"/>
        <v>1.6407977405303106E-33</v>
      </c>
      <c r="IG50" s="86">
        <f t="shared" si="55"/>
        <v>5.8614909627425915E-36</v>
      </c>
      <c r="II50" s="86">
        <f t="shared" si="56"/>
        <v>9.9309321484432336E-248</v>
      </c>
      <c r="IJ50" s="86">
        <f t="shared" si="56"/>
        <v>6.4313987003919895E-235</v>
      </c>
      <c r="IK50" s="86">
        <f t="shared" si="56"/>
        <v>1.2591566388300967E-273</v>
      </c>
      <c r="IL50" s="86">
        <f t="shared" si="56"/>
        <v>4.2471401112471254E-280</v>
      </c>
      <c r="IM50" s="86">
        <f t="shared" si="56"/>
        <v>2.1462318824414716E-243</v>
      </c>
      <c r="IN50" s="86">
        <f t="shared" si="56"/>
        <v>1.0198439750134358E-292</v>
      </c>
      <c r="IO50" s="86">
        <f t="shared" si="56"/>
        <v>2.2935443855724559E-289</v>
      </c>
      <c r="IP50" s="86">
        <f t="shared" si="56"/>
        <v>9.806259544386207E-287</v>
      </c>
      <c r="IQ50" s="86">
        <f t="shared" si="56"/>
        <v>2.892913899988027E-302</v>
      </c>
      <c r="IR50" s="86">
        <f t="shared" si="56"/>
        <v>3.8684674205023219E-237</v>
      </c>
      <c r="IS50" s="86">
        <f t="shared" si="56"/>
        <v>1.1556436498300074E-248</v>
      </c>
      <c r="IT50" s="86">
        <f t="shared" si="56"/>
        <v>4.064119822128596E-272</v>
      </c>
      <c r="IU50" s="86">
        <f t="shared" si="56"/>
        <v>1.8512140089477133E-257</v>
      </c>
      <c r="IV50" s="86">
        <f t="shared" si="56"/>
        <v>9.295183945890834E-122</v>
      </c>
      <c r="IW50" s="86">
        <f t="shared" si="56"/>
        <v>7.1814510076655649E-151</v>
      </c>
      <c r="IY50" s="86">
        <f t="shared" si="57"/>
        <v>1.1137186944483143E-6</v>
      </c>
      <c r="IZ50" s="86">
        <f t="shared" si="57"/>
        <v>2.7206627996061168E-7</v>
      </c>
      <c r="JA50" s="86">
        <f t="shared" si="57"/>
        <v>4.6123139635455501E-7</v>
      </c>
      <c r="JB50" s="86">
        <f t="shared" si="57"/>
        <v>5.0744427743601603E-7</v>
      </c>
      <c r="JC50" s="86">
        <f t="shared" si="57"/>
        <v>1.6579906713491038E-6</v>
      </c>
      <c r="JD50" s="86">
        <f t="shared" si="57"/>
        <v>3.4229261025013822E-7</v>
      </c>
      <c r="JE50" s="86">
        <f t="shared" si="57"/>
        <v>4.7608487682155633E-8</v>
      </c>
      <c r="JF50" s="86">
        <f t="shared" si="57"/>
        <v>1.6233354366585911E-8</v>
      </c>
      <c r="JG50" s="86">
        <f t="shared" si="57"/>
        <v>5.0789012044711643E-8</v>
      </c>
      <c r="JH50" s="86">
        <f t="shared" si="57"/>
        <v>2.5534687557592011E-8</v>
      </c>
      <c r="JI50" s="86">
        <f t="shared" si="57"/>
        <v>2.924636955818083E-8</v>
      </c>
      <c r="JJ50" s="86">
        <f t="shared" si="57"/>
        <v>2.3671061602370445E-8</v>
      </c>
      <c r="JK50" s="86">
        <f t="shared" si="57"/>
        <v>6.7538946022398088E-8</v>
      </c>
      <c r="JL50" s="86">
        <f t="shared" si="57"/>
        <v>1.0298132854516781E-7</v>
      </c>
      <c r="JM50" s="86">
        <f t="shared" si="57"/>
        <v>1.4465927676150015E-9</v>
      </c>
    </row>
    <row r="51" spans="2:273" x14ac:dyDescent="0.25">
      <c r="B51" s="2">
        <v>24</v>
      </c>
      <c r="C51" s="37">
        <v>65.608999999999995</v>
      </c>
      <c r="D51" s="37">
        <v>70.558000000000007</v>
      </c>
      <c r="E51" s="37">
        <v>70.070999999999998</v>
      </c>
      <c r="F51" s="37">
        <v>70</v>
      </c>
      <c r="G51" s="37">
        <v>71.046999999999997</v>
      </c>
      <c r="H51" s="37">
        <v>70.977000000000004</v>
      </c>
      <c r="I51" s="37">
        <v>72.727000000000004</v>
      </c>
      <c r="J51" s="37">
        <v>71.378</v>
      </c>
      <c r="K51" s="37">
        <v>77.864000000000004</v>
      </c>
      <c r="L51" s="37">
        <v>71.421999999999997</v>
      </c>
      <c r="M51" s="37">
        <v>69.8</v>
      </c>
      <c r="N51" s="37">
        <v>69.221999999999994</v>
      </c>
      <c r="O51" s="37">
        <v>70.114000000000004</v>
      </c>
      <c r="P51" s="37">
        <v>67.909000000000006</v>
      </c>
      <c r="Q51" s="37">
        <v>65.046999999999997</v>
      </c>
      <c r="S51" s="4">
        <f t="shared" si="59"/>
        <v>67.505075069910745</v>
      </c>
      <c r="T51" s="4">
        <f t="shared" si="59"/>
        <v>71.576419839625046</v>
      </c>
      <c r="U51" s="4">
        <f t="shared" si="59"/>
        <v>72.126855270218527</v>
      </c>
      <c r="V51" s="4">
        <f t="shared" si="59"/>
        <v>72.315990950729002</v>
      </c>
      <c r="W51" s="4">
        <f t="shared" si="59"/>
        <v>72.296279337168542</v>
      </c>
      <c r="X51" s="4">
        <f t="shared" si="59"/>
        <v>72.294481327046213</v>
      </c>
      <c r="Y51" s="4">
        <f t="shared" si="59"/>
        <v>73.134031610154025</v>
      </c>
      <c r="Z51" s="4">
        <f t="shared" si="59"/>
        <v>73.357841987466742</v>
      </c>
      <c r="AA51" s="4">
        <f t="shared" si="59"/>
        <v>75.969969799856059</v>
      </c>
      <c r="AB51" s="4">
        <f t="shared" si="59"/>
        <v>72.732184088124299</v>
      </c>
      <c r="AC51" s="4">
        <f t="shared" si="59"/>
        <v>71.291489487025046</v>
      </c>
      <c r="AD51" s="4">
        <f t="shared" si="59"/>
        <v>69.952789867709612</v>
      </c>
      <c r="AE51" s="4">
        <f t="shared" si="59"/>
        <v>70.506215781911379</v>
      </c>
      <c r="AF51" s="4">
        <f t="shared" si="59"/>
        <v>68.329000054789248</v>
      </c>
      <c r="AG51" s="4">
        <f t="shared" si="59"/>
        <v>64.851092591869914</v>
      </c>
      <c r="AI51" s="4">
        <f t="shared" si="60"/>
        <v>-1.8960750699107507</v>
      </c>
      <c r="AJ51" s="4">
        <f t="shared" si="60"/>
        <v>-1.0184198396250395</v>
      </c>
      <c r="AK51" s="4">
        <f t="shared" si="60"/>
        <v>-2.0558552702185295</v>
      </c>
      <c r="AL51" s="4">
        <f t="shared" si="60"/>
        <v>-2.3159909507290024</v>
      </c>
      <c r="AM51" s="4">
        <f t="shared" si="60"/>
        <v>-1.2492793371685451</v>
      </c>
      <c r="AN51" s="4">
        <f t="shared" si="60"/>
        <v>-1.3174813270462096</v>
      </c>
      <c r="AO51" s="4">
        <f t="shared" si="60"/>
        <v>-0.40703161015402145</v>
      </c>
      <c r="AP51" s="4">
        <f t="shared" si="60"/>
        <v>-1.9798419874667417</v>
      </c>
      <c r="AQ51" s="4">
        <f t="shared" si="60"/>
        <v>1.8940302001439449</v>
      </c>
      <c r="AR51" s="4">
        <f t="shared" si="60"/>
        <v>-1.3101840881243021</v>
      </c>
      <c r="AS51" s="4">
        <f t="shared" si="60"/>
        <v>-1.4914894870250492</v>
      </c>
      <c r="AT51" s="4">
        <f t="shared" si="60"/>
        <v>-0.73078986770961762</v>
      </c>
      <c r="AU51" s="4">
        <f t="shared" si="60"/>
        <v>-0.39221578191137496</v>
      </c>
      <c r="AV51" s="4">
        <f t="shared" si="60"/>
        <v>-0.42000005478924152</v>
      </c>
      <c r="AW51" s="4">
        <f t="shared" si="60"/>
        <v>0.19590740813008267</v>
      </c>
      <c r="AY51" s="2">
        <f t="shared" si="51"/>
        <v>67.502872547619347</v>
      </c>
      <c r="AZ51" s="2">
        <f t="shared" si="51"/>
        <v>71.575737721040312</v>
      </c>
      <c r="BA51" s="2">
        <f t="shared" si="51"/>
        <v>72.125756007731894</v>
      </c>
      <c r="BB51" s="2">
        <f t="shared" si="51"/>
        <v>72.31484249615356</v>
      </c>
      <c r="BC51" s="2">
        <f t="shared" si="51"/>
        <v>72.292976420525605</v>
      </c>
      <c r="BD51" s="2">
        <f t="shared" si="51"/>
        <v>72.29364955966372</v>
      </c>
      <c r="BE51" s="2">
        <f t="shared" si="51"/>
        <v>73.133891827764842</v>
      </c>
      <c r="BF51" s="2">
        <f t="shared" si="51"/>
        <v>73.357790950141109</v>
      </c>
      <c r="BG51" s="2">
        <f t="shared" si="51"/>
        <v>75.969819681978976</v>
      </c>
      <c r="BH51" s="2">
        <f t="shared" si="51"/>
        <v>72.732106497880849</v>
      </c>
      <c r="BI51" s="2">
        <f t="shared" si="51"/>
        <v>71.291401335263799</v>
      </c>
      <c r="BJ51" s="2">
        <f t="shared" si="51"/>
        <v>69.952720861298531</v>
      </c>
      <c r="BK51" s="2">
        <f t="shared" si="51"/>
        <v>70.506029581489642</v>
      </c>
      <c r="BL51" s="2">
        <f t="shared" si="51"/>
        <v>68.328723126836451</v>
      </c>
      <c r="BM51" s="2">
        <f t="shared" si="51"/>
        <v>64.851088981980965</v>
      </c>
      <c r="BO51" s="2">
        <f t="shared" si="10"/>
        <v>65.608999999999995</v>
      </c>
      <c r="BP51" s="2">
        <f t="shared" si="11"/>
        <v>70.558000000000007</v>
      </c>
      <c r="BQ51" s="2">
        <f t="shared" si="12"/>
        <v>70.070999999999998</v>
      </c>
      <c r="BR51" s="2">
        <f t="shared" si="13"/>
        <v>70</v>
      </c>
      <c r="BS51" s="2">
        <f t="shared" si="14"/>
        <v>71.046999999999997</v>
      </c>
      <c r="BT51" s="2">
        <f t="shared" si="15"/>
        <v>70.977000000000004</v>
      </c>
      <c r="BU51" s="2">
        <f t="shared" si="16"/>
        <v>72.727000000000004</v>
      </c>
      <c r="BV51" s="2">
        <f t="shared" si="17"/>
        <v>71.378</v>
      </c>
      <c r="BW51" s="2">
        <f t="shared" si="18"/>
        <v>77.864000000000004</v>
      </c>
      <c r="BX51" s="2">
        <f t="shared" si="19"/>
        <v>71.421999999999997</v>
      </c>
      <c r="BY51" s="2">
        <f t="shared" si="20"/>
        <v>69.8</v>
      </c>
      <c r="BZ51" s="2">
        <f t="shared" si="21"/>
        <v>69.221999999999994</v>
      </c>
      <c r="CA51" s="2">
        <f t="shared" si="22"/>
        <v>70.114000000000004</v>
      </c>
      <c r="CB51" s="2">
        <f t="shared" si="23"/>
        <v>67.909000000000006</v>
      </c>
      <c r="CC51" s="2">
        <f t="shared" si="24"/>
        <v>65.046999999999997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67.606282845061898</v>
      </c>
      <c r="DL51" s="2">
        <f t="shared" si="61"/>
        <v>71.944233464210214</v>
      </c>
      <c r="DM51" s="2">
        <f t="shared" si="61"/>
        <v>72.494310429880187</v>
      </c>
      <c r="DN51" s="2">
        <f t="shared" si="61"/>
        <v>72.04048882512835</v>
      </c>
      <c r="DO51" s="2">
        <f t="shared" si="61"/>
        <v>72.461168378133493</v>
      </c>
      <c r="DP51" s="2">
        <f t="shared" si="61"/>
        <v>72.62638830162085</v>
      </c>
      <c r="DQ51" s="2">
        <f t="shared" si="61"/>
        <v>73.317712757973723</v>
      </c>
      <c r="DR51" s="2">
        <f t="shared" si="61"/>
        <v>73.440197300944675</v>
      </c>
      <c r="DS51" s="2">
        <f t="shared" si="61"/>
        <v>76.940584052532827</v>
      </c>
      <c r="DT51" s="2">
        <f t="shared" si="61"/>
        <v>73.427318011257043</v>
      </c>
      <c r="DU51" s="2">
        <f t="shared" si="61"/>
        <v>71.883042160278734</v>
      </c>
      <c r="DV51" s="2">
        <f t="shared" si="61"/>
        <v>70.019045778611641</v>
      </c>
      <c r="DW51" s="2">
        <f t="shared" si="61"/>
        <v>70.687463414634152</v>
      </c>
      <c r="DX51" s="2">
        <f t="shared" si="61"/>
        <v>68.642043714821781</v>
      </c>
      <c r="DY51" s="2">
        <f t="shared" si="61"/>
        <v>64.817937885253684</v>
      </c>
      <c r="EA51" s="2">
        <f t="shared" si="62"/>
        <v>66.902939302743675</v>
      </c>
      <c r="EB51" s="2">
        <f t="shared" si="62"/>
        <v>69.194558618372781</v>
      </c>
      <c r="EC51" s="2">
        <f t="shared" si="62"/>
        <v>69.835146466836605</v>
      </c>
      <c r="ED51" s="2">
        <f t="shared" si="62"/>
        <v>73.981302641573123</v>
      </c>
      <c r="EE51" s="2">
        <f t="shared" si="62"/>
        <v>71.341222090149614</v>
      </c>
      <c r="EF51" s="2">
        <f t="shared" si="62"/>
        <v>70.146643664271735</v>
      </c>
      <c r="EG51" s="2">
        <f t="shared" si="62"/>
        <v>71.845475120858382</v>
      </c>
      <c r="EH51" s="2">
        <f t="shared" si="62"/>
        <v>72.746868254333933</v>
      </c>
      <c r="EI51" s="2">
        <f t="shared" si="62"/>
        <v>69.298227882369105</v>
      </c>
      <c r="EJ51" s="2">
        <f t="shared" si="62"/>
        <v>67.587047932472473</v>
      </c>
      <c r="EK51" s="2">
        <f t="shared" si="62"/>
        <v>66.980966201459239</v>
      </c>
      <c r="EL51" s="2">
        <f t="shared" si="62"/>
        <v>69.451792032735568</v>
      </c>
      <c r="EM51" s="2">
        <f t="shared" si="62"/>
        <v>69.234122455049018</v>
      </c>
      <c r="EN51" s="2">
        <f t="shared" si="62"/>
        <v>66.340096779376296</v>
      </c>
      <c r="EO51" s="2">
        <f t="shared" si="62"/>
        <v>65.121560566172647</v>
      </c>
      <c r="EQ51" s="2">
        <f t="shared" si="63"/>
        <v>65.226493834290238</v>
      </c>
      <c r="ER51" s="2">
        <f t="shared" si="63"/>
        <v>68.271151084392201</v>
      </c>
      <c r="ES51" s="2">
        <f t="shared" si="63"/>
        <v>68.399007942803351</v>
      </c>
      <c r="ET51" s="2">
        <f t="shared" si="63"/>
        <v>71.776436416452611</v>
      </c>
      <c r="EU51" s="2">
        <f t="shared" si="63"/>
        <v>69.786853431461424</v>
      </c>
      <c r="EV51" s="2">
        <f t="shared" si="63"/>
        <v>68.430203393559694</v>
      </c>
      <c r="EW51" s="2">
        <f t="shared" si="63"/>
        <v>70.635248265199394</v>
      </c>
      <c r="EX51" s="2">
        <f t="shared" si="63"/>
        <v>70.447793996445398</v>
      </c>
      <c r="EY51" s="2">
        <f t="shared" si="63"/>
        <v>67.156446942057826</v>
      </c>
      <c r="EZ51" s="2">
        <f t="shared" si="63"/>
        <v>67.380315680531837</v>
      </c>
      <c r="FA51" s="2">
        <f t="shared" si="63"/>
        <v>66.270079927987794</v>
      </c>
      <c r="FB51" s="2">
        <f t="shared" si="63"/>
        <v>66.333555156881175</v>
      </c>
      <c r="FC51" s="2">
        <f t="shared" si="63"/>
        <v>67.349264162398597</v>
      </c>
      <c r="FD51" s="2">
        <f t="shared" si="63"/>
        <v>66.611388568744104</v>
      </c>
      <c r="FE51" s="2">
        <f t="shared" si="63"/>
        <v>67.389276116111333</v>
      </c>
      <c r="FG51" s="2">
        <f t="shared" si="64"/>
        <v>0.1470152020653118</v>
      </c>
      <c r="FH51" s="2">
        <f t="shared" si="64"/>
        <v>0.13401251676693082</v>
      </c>
      <c r="FI51" s="2">
        <f t="shared" si="64"/>
        <v>0.13859453562161464</v>
      </c>
      <c r="FJ51" s="2">
        <f t="shared" si="64"/>
        <v>0.14136785359024859</v>
      </c>
      <c r="FK51" s="2">
        <f t="shared" si="64"/>
        <v>0.15017018336685753</v>
      </c>
      <c r="FL51" s="2">
        <f t="shared" si="64"/>
        <v>0.13417867248158033</v>
      </c>
      <c r="FM51" s="2">
        <f t="shared" si="64"/>
        <v>0.12485318264300993</v>
      </c>
      <c r="FN51" s="2">
        <f t="shared" si="64"/>
        <v>0.11883085429565614</v>
      </c>
      <c r="FO51" s="2">
        <f t="shared" si="64"/>
        <v>0.12702181933496048</v>
      </c>
      <c r="FP51" s="2">
        <f t="shared" si="64"/>
        <v>0.11903729673006337</v>
      </c>
      <c r="FQ51" s="2">
        <f t="shared" si="64"/>
        <v>0.12069079075189225</v>
      </c>
      <c r="FR51" s="2">
        <f t="shared" si="64"/>
        <v>0.11688883738063438</v>
      </c>
      <c r="FS51" s="2">
        <f t="shared" si="64"/>
        <v>0.12483280147066105</v>
      </c>
      <c r="FT51" s="2">
        <f t="shared" si="64"/>
        <v>0.13611150250514142</v>
      </c>
      <c r="FU51" s="2">
        <f t="shared" si="64"/>
        <v>0.10916428128439094</v>
      </c>
      <c r="FW51" s="2">
        <f t="shared" si="53"/>
        <v>4.8343041624611553E-6</v>
      </c>
      <c r="FX51" s="2">
        <f t="shared" si="53"/>
        <v>5.3029548917234168E-6</v>
      </c>
      <c r="FY51" s="2">
        <f t="shared" si="53"/>
        <v>6.1467249745026413E-6</v>
      </c>
      <c r="FZ51" s="2">
        <f t="shared" si="53"/>
        <v>6.8087685821537362E-6</v>
      </c>
      <c r="GA51" s="2">
        <f t="shared" si="53"/>
        <v>6.0591676678092147E-6</v>
      </c>
      <c r="GB51" s="2">
        <f t="shared" si="53"/>
        <v>5.7668329488795879E-6</v>
      </c>
      <c r="GC51" s="2">
        <f t="shared" si="53"/>
        <v>6.0944013646763998E-6</v>
      </c>
      <c r="GD51" s="2">
        <f t="shared" si="53"/>
        <v>7.5977914820642573E-6</v>
      </c>
      <c r="GE51" s="2">
        <f t="shared" si="53"/>
        <v>8.5843577901433983E-6</v>
      </c>
      <c r="GF51" s="2">
        <f t="shared" si="53"/>
        <v>7.5025749399221256E-6</v>
      </c>
      <c r="GG51" s="2">
        <f t="shared" si="53"/>
        <v>7.5978667389746986E-6</v>
      </c>
      <c r="GH51" s="2">
        <f t="shared" si="53"/>
        <v>6.1850521989804422E-6</v>
      </c>
      <c r="GI51" s="2">
        <f t="shared" si="53"/>
        <v>4.8861325346692053E-6</v>
      </c>
      <c r="GJ51" s="2">
        <f t="shared" si="53"/>
        <v>3.1998213786646575E-6</v>
      </c>
      <c r="GK51" s="2">
        <f t="shared" si="53"/>
        <v>2.7979625237058514E-6</v>
      </c>
      <c r="GM51" s="86">
        <f t="shared" si="54"/>
        <v>2.0100721465548146E-6</v>
      </c>
      <c r="GN51" s="86">
        <f t="shared" si="54"/>
        <v>5.2329672605017158E-7</v>
      </c>
      <c r="GO51" s="86">
        <f t="shared" si="54"/>
        <v>8.6637398016906728E-7</v>
      </c>
      <c r="GP51" s="86">
        <f t="shared" si="54"/>
        <v>9.5400154927560769E-7</v>
      </c>
      <c r="GQ51" s="86">
        <f t="shared" si="54"/>
        <v>2.9312695388580402E-6</v>
      </c>
      <c r="GR51" s="86">
        <f t="shared" si="54"/>
        <v>6.4839933484012193E-7</v>
      </c>
      <c r="GS51" s="86">
        <f t="shared" si="54"/>
        <v>1.0021406404037342E-7</v>
      </c>
      <c r="GT51" s="86">
        <f t="shared" si="54"/>
        <v>3.5957306551389829E-8</v>
      </c>
      <c r="GU51" s="86">
        <f t="shared" si="54"/>
        <v>1.0720772966698772E-7</v>
      </c>
      <c r="GV51" s="86">
        <f t="shared" si="54"/>
        <v>5.4934745882711103E-8</v>
      </c>
      <c r="GW51" s="86">
        <f t="shared" si="54"/>
        <v>6.2713460496119309E-8</v>
      </c>
      <c r="GX51" s="86">
        <f t="shared" si="54"/>
        <v>5.0800691582903878E-8</v>
      </c>
      <c r="GY51" s="86">
        <f t="shared" si="54"/>
        <v>1.3886318046951908E-7</v>
      </c>
      <c r="GZ51" s="86">
        <f t="shared" si="54"/>
        <v>2.132044679755494E-7</v>
      </c>
      <c r="HA51" s="86">
        <f t="shared" si="54"/>
        <v>3.6131609973606878E-9</v>
      </c>
      <c r="HC51" s="86">
        <f t="shared" si="58"/>
        <v>1.6369512546364378E-21</v>
      </c>
      <c r="HD51" s="86">
        <f t="shared" si="58"/>
        <v>1.3620869496679964E-20</v>
      </c>
      <c r="HE51" s="86">
        <f t="shared" si="58"/>
        <v>4.9310968857052681E-24</v>
      </c>
      <c r="HF51" s="86">
        <f t="shared" si="58"/>
        <v>2.5299259744476573E-24</v>
      </c>
      <c r="HG51" s="86">
        <f t="shared" si="58"/>
        <v>4.0219160355567445E-21</v>
      </c>
      <c r="HH51" s="86">
        <f t="shared" si="58"/>
        <v>4.9464333835867464E-25</v>
      </c>
      <c r="HI51" s="86">
        <f t="shared" si="58"/>
        <v>2.344601730771293E-24</v>
      </c>
      <c r="HJ51" s="86">
        <f t="shared" si="58"/>
        <v>6.1273973848503483E-25</v>
      </c>
      <c r="HK51" s="86">
        <f t="shared" si="58"/>
        <v>5.3082579891859435E-26</v>
      </c>
      <c r="HL51" s="86">
        <f t="shared" si="58"/>
        <v>3.4396752466446723E-21</v>
      </c>
      <c r="HM51" s="86">
        <f t="shared" si="58"/>
        <v>3.803134504642543E-22</v>
      </c>
      <c r="HN51" s="86">
        <f t="shared" si="58"/>
        <v>6.43332890887093E-24</v>
      </c>
      <c r="HO51" s="86">
        <f t="shared" si="58"/>
        <v>2.9153756937032342E-22</v>
      </c>
      <c r="HP51" s="86">
        <f t="shared" si="58"/>
        <v>1.2493237735742131E-24</v>
      </c>
      <c r="HQ51" s="86">
        <f t="shared" si="58"/>
        <v>1.1764155490570028E-23</v>
      </c>
      <c r="HS51" s="86">
        <f t="shared" si="55"/>
        <v>3.2184606790972237E-87</v>
      </c>
      <c r="HT51" s="86">
        <f t="shared" si="55"/>
        <v>2.1353193151488974E-83</v>
      </c>
      <c r="HU51" s="86">
        <f t="shared" si="55"/>
        <v>1.5888438496947685E-96</v>
      </c>
      <c r="HV51" s="86">
        <f t="shared" si="55"/>
        <v>2.0370154634069402E-98</v>
      </c>
      <c r="HW51" s="86">
        <f t="shared" si="55"/>
        <v>4.0773840602967162E-85</v>
      </c>
      <c r="HX51" s="86">
        <f t="shared" si="55"/>
        <v>5.2095133437637563E-102</v>
      </c>
      <c r="HY51" s="86">
        <f t="shared" si="55"/>
        <v>4.7562467880100829E-101</v>
      </c>
      <c r="HZ51" s="86">
        <f t="shared" si="55"/>
        <v>1.5191402370710947E-102</v>
      </c>
      <c r="IA51" s="86">
        <f t="shared" si="55"/>
        <v>3.355681089895234E-106</v>
      </c>
      <c r="IB51" s="86">
        <f t="shared" si="55"/>
        <v>1.397170514444168E-84</v>
      </c>
      <c r="IC51" s="86">
        <f t="shared" si="55"/>
        <v>1.029635906623668E-88</v>
      </c>
      <c r="ID51" s="86">
        <f t="shared" si="55"/>
        <v>3.8814475508511909E-97</v>
      </c>
      <c r="IE51" s="86">
        <f t="shared" si="55"/>
        <v>1.4849919065354972E-90</v>
      </c>
      <c r="IF51" s="86">
        <f t="shared" si="55"/>
        <v>6.2757047402208301E-33</v>
      </c>
      <c r="IG51" s="86">
        <f t="shared" si="55"/>
        <v>2.4059818960150781E-35</v>
      </c>
      <c r="II51" s="86">
        <f t="shared" si="56"/>
        <v>4.4861739425431524E-244</v>
      </c>
      <c r="IJ51" s="86">
        <f t="shared" si="56"/>
        <v>1.9897650355577179E-231</v>
      </c>
      <c r="IK51" s="86">
        <f t="shared" si="56"/>
        <v>1.6594867738582797E-269</v>
      </c>
      <c r="IL51" s="86">
        <f t="shared" si="56"/>
        <v>7.6204811216544537E-276</v>
      </c>
      <c r="IM51" s="86">
        <f t="shared" si="56"/>
        <v>9.7462263946032891E-240</v>
      </c>
      <c r="IN51" s="86">
        <f t="shared" si="56"/>
        <v>2.4824824798774514E-288</v>
      </c>
      <c r="IO51" s="86">
        <f t="shared" si="56"/>
        <v>5.2001333161662522E-285</v>
      </c>
      <c r="IP51" s="86">
        <f t="shared" si="56"/>
        <v>2.4374056850007167E-282</v>
      </c>
      <c r="IQ51" s="86">
        <f t="shared" si="56"/>
        <v>1.3944352917668549E-297</v>
      </c>
      <c r="IR51" s="86">
        <f t="shared" si="56"/>
        <v>1.6357478046832256E-233</v>
      </c>
      <c r="IS51" s="86">
        <f t="shared" si="56"/>
        <v>7.4248554890940151E-245</v>
      </c>
      <c r="IT51" s="86">
        <f t="shared" si="56"/>
        <v>5.1059784762424302E-268</v>
      </c>
      <c r="IU51" s="86">
        <f t="shared" si="56"/>
        <v>1.1756702836159267E-253</v>
      </c>
      <c r="IV51" s="86">
        <f t="shared" si="56"/>
        <v>4.9349793618945543E-120</v>
      </c>
      <c r="IW51" s="86">
        <f t="shared" si="56"/>
        <v>9.4965357856882285E-149</v>
      </c>
      <c r="IY51" s="86">
        <f t="shared" si="57"/>
        <v>2.0100721465548163E-6</v>
      </c>
      <c r="IZ51" s="86">
        <f t="shared" si="57"/>
        <v>5.2329672605018524E-7</v>
      </c>
      <c r="JA51" s="86">
        <f t="shared" si="57"/>
        <v>8.6637398016906728E-7</v>
      </c>
      <c r="JB51" s="86">
        <f t="shared" si="57"/>
        <v>9.5400154927560769E-7</v>
      </c>
      <c r="JC51" s="86">
        <f t="shared" si="57"/>
        <v>2.931269538858044E-6</v>
      </c>
      <c r="JD51" s="86">
        <f t="shared" si="57"/>
        <v>6.4839933484012193E-7</v>
      </c>
      <c r="JE51" s="86">
        <f t="shared" si="57"/>
        <v>1.0021406404037342E-7</v>
      </c>
      <c r="JF51" s="86">
        <f t="shared" si="57"/>
        <v>3.5957306551389829E-8</v>
      </c>
      <c r="JG51" s="86">
        <f t="shared" si="57"/>
        <v>1.0720772966698772E-7</v>
      </c>
      <c r="JH51" s="86">
        <f t="shared" si="57"/>
        <v>5.4934745882714544E-8</v>
      </c>
      <c r="JI51" s="86">
        <f t="shared" si="57"/>
        <v>6.2713460496119692E-8</v>
      </c>
      <c r="JJ51" s="86">
        <f t="shared" si="57"/>
        <v>5.0800691582903884E-8</v>
      </c>
      <c r="JK51" s="86">
        <f t="shared" si="57"/>
        <v>1.3886318046951937E-7</v>
      </c>
      <c r="JL51" s="86">
        <f t="shared" si="57"/>
        <v>2.132044679755494E-7</v>
      </c>
      <c r="JM51" s="86">
        <f t="shared" si="57"/>
        <v>3.6131609973606994E-9</v>
      </c>
    </row>
    <row r="52" spans="2:273" x14ac:dyDescent="0.25">
      <c r="B52" s="2">
        <v>25</v>
      </c>
      <c r="C52" s="37">
        <v>65.608999999999995</v>
      </c>
      <c r="D52" s="37">
        <v>70.766999999999996</v>
      </c>
      <c r="E52" s="37">
        <v>70.286000000000001</v>
      </c>
      <c r="F52" s="37">
        <v>71.116</v>
      </c>
      <c r="G52" s="37">
        <v>71.674000000000007</v>
      </c>
      <c r="H52" s="37">
        <v>70.614000000000004</v>
      </c>
      <c r="I52" s="37">
        <v>72</v>
      </c>
      <c r="J52" s="37">
        <v>72.421999999999997</v>
      </c>
      <c r="K52" s="37">
        <v>77.5</v>
      </c>
      <c r="L52" s="37">
        <v>71.911000000000001</v>
      </c>
      <c r="M52" s="37">
        <v>71.289000000000001</v>
      </c>
      <c r="N52" s="37">
        <v>69.088999999999999</v>
      </c>
      <c r="O52" s="37">
        <v>68.25</v>
      </c>
      <c r="P52" s="37">
        <v>67.795000000000002</v>
      </c>
      <c r="Q52" s="37">
        <v>64.418999999999997</v>
      </c>
      <c r="S52" s="4">
        <f t="shared" si="59"/>
        <v>67.652580609493938</v>
      </c>
      <c r="T52" s="4">
        <f t="shared" si="59"/>
        <v>71.687745664868146</v>
      </c>
      <c r="U52" s="4">
        <f t="shared" si="59"/>
        <v>72.248699861197196</v>
      </c>
      <c r="V52" s="4">
        <f t="shared" si="59"/>
        <v>72.486608169896485</v>
      </c>
      <c r="W52" s="4">
        <f t="shared" si="59"/>
        <v>72.421324127703556</v>
      </c>
      <c r="X52" s="4">
        <f t="shared" si="59"/>
        <v>72.359512074029638</v>
      </c>
      <c r="Y52" s="4">
        <f t="shared" si="59"/>
        <v>73.295785499799223</v>
      </c>
      <c r="Z52" s="4">
        <f t="shared" si="59"/>
        <v>73.548157923367384</v>
      </c>
      <c r="AA52" s="4">
        <f t="shared" si="59"/>
        <v>75.900436892966496</v>
      </c>
      <c r="AB52" s="4">
        <f t="shared" si="59"/>
        <v>72.769724895615951</v>
      </c>
      <c r="AC52" s="4">
        <f t="shared" si="59"/>
        <v>71.366733827547478</v>
      </c>
      <c r="AD52" s="4">
        <f t="shared" si="59"/>
        <v>70.07521126307077</v>
      </c>
      <c r="AE52" s="4">
        <f t="shared" si="59"/>
        <v>70.621549234154756</v>
      </c>
      <c r="AF52" s="4">
        <f t="shared" si="59"/>
        <v>68.364991491672711</v>
      </c>
      <c r="AG52" s="4">
        <f t="shared" si="59"/>
        <v>64.914130536557295</v>
      </c>
      <c r="AI52" s="4">
        <f t="shared" si="60"/>
        <v>-2.0435806094939437</v>
      </c>
      <c r="AJ52" s="4">
        <f t="shared" si="60"/>
        <v>-0.92074566486815002</v>
      </c>
      <c r="AK52" s="4">
        <f t="shared" si="60"/>
        <v>-1.9626998611971942</v>
      </c>
      <c r="AL52" s="4">
        <f t="shared" si="60"/>
        <v>-1.3706081698964852</v>
      </c>
      <c r="AM52" s="4">
        <f t="shared" si="60"/>
        <v>-0.74732412770354983</v>
      </c>
      <c r="AN52" s="4">
        <f t="shared" si="60"/>
        <v>-1.7455120740296337</v>
      </c>
      <c r="AO52" s="4">
        <f t="shared" si="60"/>
        <v>-1.2957854997992229</v>
      </c>
      <c r="AP52" s="4">
        <f t="shared" si="60"/>
        <v>-1.1261579233673871</v>
      </c>
      <c r="AQ52" s="4">
        <f t="shared" si="60"/>
        <v>1.5995631070335037</v>
      </c>
      <c r="AR52" s="4">
        <f t="shared" si="60"/>
        <v>-0.85872489561594989</v>
      </c>
      <c r="AS52" s="4">
        <f t="shared" si="60"/>
        <v>-7.7733827547476153E-2</v>
      </c>
      <c r="AT52" s="4">
        <f t="shared" si="60"/>
        <v>-0.98621126307077134</v>
      </c>
      <c r="AU52" s="4">
        <f t="shared" si="60"/>
        <v>-2.3715492341547559</v>
      </c>
      <c r="AV52" s="4">
        <f t="shared" si="60"/>
        <v>-0.56999149167270957</v>
      </c>
      <c r="AW52" s="4">
        <f t="shared" si="60"/>
        <v>-0.49513053655729777</v>
      </c>
      <c r="AY52" s="2">
        <f t="shared" si="51"/>
        <v>67.648748600317901</v>
      </c>
      <c r="AZ52" s="2">
        <f t="shared" si="51"/>
        <v>71.686482966628105</v>
      </c>
      <c r="BA52" s="2">
        <f t="shared" si="51"/>
        <v>72.246711428164645</v>
      </c>
      <c r="BB52" s="2">
        <f t="shared" si="51"/>
        <v>72.484529652525993</v>
      </c>
      <c r="BC52" s="2">
        <f t="shared" si="51"/>
        <v>72.415691061791492</v>
      </c>
      <c r="BD52" s="2">
        <f t="shared" si="51"/>
        <v>72.357994655688202</v>
      </c>
      <c r="BE52" s="2">
        <f t="shared" si="51"/>
        <v>73.295503136939502</v>
      </c>
      <c r="BF52" s="2">
        <f t="shared" si="51"/>
        <v>73.548049584513677</v>
      </c>
      <c r="BG52" s="2">
        <f t="shared" si="51"/>
        <v>75.90013292373763</v>
      </c>
      <c r="BH52" s="2">
        <f t="shared" si="51"/>
        <v>72.769564735155271</v>
      </c>
      <c r="BI52" s="2">
        <f t="shared" si="51"/>
        <v>71.36655247707121</v>
      </c>
      <c r="BJ52" s="2">
        <f t="shared" si="51"/>
        <v>70.075069116178767</v>
      </c>
      <c r="BK52" s="2">
        <f t="shared" si="51"/>
        <v>70.621181475226891</v>
      </c>
      <c r="BL52" s="2">
        <f t="shared" si="51"/>
        <v>68.364441662389041</v>
      </c>
      <c r="BM52" s="2">
        <f t="shared" si="51"/>
        <v>64.914121925489141</v>
      </c>
      <c r="BO52" s="2">
        <f t="shared" si="10"/>
        <v>65.608999999999995</v>
      </c>
      <c r="BP52" s="2">
        <f t="shared" si="11"/>
        <v>70.766999999999996</v>
      </c>
      <c r="BQ52" s="2">
        <f t="shared" si="12"/>
        <v>70.286000000000001</v>
      </c>
      <c r="BR52" s="2">
        <f t="shared" si="13"/>
        <v>71.116</v>
      </c>
      <c r="BS52" s="2">
        <f t="shared" si="14"/>
        <v>71.674000000000007</v>
      </c>
      <c r="BT52" s="2">
        <f t="shared" si="15"/>
        <v>70.614000000000004</v>
      </c>
      <c r="BU52" s="2">
        <f t="shared" si="16"/>
        <v>72</v>
      </c>
      <c r="BV52" s="2">
        <f t="shared" si="17"/>
        <v>72.421999999999997</v>
      </c>
      <c r="BW52" s="2">
        <f t="shared" si="18"/>
        <v>77.5</v>
      </c>
      <c r="BX52" s="2">
        <f t="shared" si="19"/>
        <v>71.911000000000001</v>
      </c>
      <c r="BY52" s="2">
        <f t="shared" si="20"/>
        <v>71.289000000000001</v>
      </c>
      <c r="BZ52" s="2">
        <f t="shared" si="21"/>
        <v>69.088999999999999</v>
      </c>
      <c r="CA52" s="2">
        <f t="shared" si="22"/>
        <v>68.25</v>
      </c>
      <c r="CB52" s="2">
        <f t="shared" si="23"/>
        <v>67.795000000000002</v>
      </c>
      <c r="CC52" s="2">
        <f t="shared" si="24"/>
        <v>64.418999999999997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67.811043793415863</v>
      </c>
      <c r="DL52" s="2">
        <f t="shared" si="61"/>
        <v>72.129989731199032</v>
      </c>
      <c r="DM52" s="2">
        <f t="shared" si="61"/>
        <v>72.695070965468631</v>
      </c>
      <c r="DN52" s="2">
        <f t="shared" si="61"/>
        <v>72.244535487768033</v>
      </c>
      <c r="DO52" s="2">
        <f t="shared" si="61"/>
        <v>72.650581093325272</v>
      </c>
      <c r="DP52" s="2">
        <f t="shared" si="61"/>
        <v>72.755834531360094</v>
      </c>
      <c r="DQ52" s="2">
        <f t="shared" si="61"/>
        <v>73.54363724202625</v>
      </c>
      <c r="DR52" s="2">
        <f t="shared" si="61"/>
        <v>73.688457624831315</v>
      </c>
      <c r="DS52" s="2">
        <f t="shared" si="61"/>
        <v>76.974115947467155</v>
      </c>
      <c r="DT52" s="2">
        <f t="shared" si="61"/>
        <v>73.554656003752342</v>
      </c>
      <c r="DU52" s="2">
        <f t="shared" si="61"/>
        <v>72.044463414634123</v>
      </c>
      <c r="DV52" s="2">
        <f t="shared" si="61"/>
        <v>70.188198592870549</v>
      </c>
      <c r="DW52" s="2">
        <f t="shared" si="61"/>
        <v>70.860782404181194</v>
      </c>
      <c r="DX52" s="2">
        <f t="shared" si="61"/>
        <v>68.733081144465302</v>
      </c>
      <c r="DY52" s="2">
        <f t="shared" si="61"/>
        <v>64.8972439544808</v>
      </c>
      <c r="EA52" s="2">
        <f t="shared" si="62"/>
        <v>66.790018369420778</v>
      </c>
      <c r="EB52" s="2">
        <f t="shared" si="62"/>
        <v>69.072754776197257</v>
      </c>
      <c r="EC52" s="2">
        <f t="shared" si="62"/>
        <v>69.705288015484356</v>
      </c>
      <c r="ED52" s="2">
        <f t="shared" si="62"/>
        <v>73.814040594142952</v>
      </c>
      <c r="EE52" s="2">
        <f t="shared" si="62"/>
        <v>71.203446302414903</v>
      </c>
      <c r="EF52" s="2">
        <f t="shared" si="62"/>
        <v>70.01678990202484</v>
      </c>
      <c r="EG52" s="2">
        <f t="shared" si="62"/>
        <v>71.709326376606526</v>
      </c>
      <c r="EH52" s="2">
        <f t="shared" si="62"/>
        <v>72.598637289062964</v>
      </c>
      <c r="EI52" s="2">
        <f t="shared" si="62"/>
        <v>69.168612979249687</v>
      </c>
      <c r="EJ52" s="2">
        <f t="shared" si="62"/>
        <v>67.470569286037261</v>
      </c>
      <c r="EK52" s="2">
        <f t="shared" si="62"/>
        <v>66.862164222808417</v>
      </c>
      <c r="EL52" s="2">
        <f t="shared" si="62"/>
        <v>69.295730370822312</v>
      </c>
      <c r="EM52" s="2">
        <f t="shared" si="62"/>
        <v>69.089283324452595</v>
      </c>
      <c r="EN52" s="2">
        <f t="shared" si="62"/>
        <v>66.230581231286038</v>
      </c>
      <c r="EO52" s="2">
        <f t="shared" si="62"/>
        <v>65.039677684607383</v>
      </c>
      <c r="EQ52" s="2">
        <f t="shared" si="63"/>
        <v>65.13275122489182</v>
      </c>
      <c r="ER52" s="2">
        <f t="shared" si="63"/>
        <v>68.160165722588829</v>
      </c>
      <c r="ES52" s="2">
        <f t="shared" si="63"/>
        <v>68.285965854406612</v>
      </c>
      <c r="ET52" s="2">
        <f t="shared" si="63"/>
        <v>71.63488493419311</v>
      </c>
      <c r="EU52" s="2">
        <f t="shared" si="63"/>
        <v>69.667444356233318</v>
      </c>
      <c r="EV52" s="2">
        <f t="shared" si="63"/>
        <v>68.32009622507087</v>
      </c>
      <c r="EW52" s="2">
        <f t="shared" si="63"/>
        <v>70.513208965905619</v>
      </c>
      <c r="EX52" s="2">
        <f t="shared" si="63"/>
        <v>70.327249138866634</v>
      </c>
      <c r="EY52" s="2">
        <f t="shared" si="63"/>
        <v>67.052414832608449</v>
      </c>
      <c r="EZ52" s="2">
        <f t="shared" si="63"/>
        <v>67.266263109194398</v>
      </c>
      <c r="FA52" s="2">
        <f t="shared" si="63"/>
        <v>66.159829534751012</v>
      </c>
      <c r="FB52" s="2">
        <f t="shared" si="63"/>
        <v>66.215342098042356</v>
      </c>
      <c r="FC52" s="2">
        <f t="shared" si="63"/>
        <v>67.226372267671778</v>
      </c>
      <c r="FD52" s="2">
        <f t="shared" si="63"/>
        <v>66.498674890385203</v>
      </c>
      <c r="FE52" s="2">
        <f t="shared" si="63"/>
        <v>67.279964367884602</v>
      </c>
      <c r="FG52" s="2">
        <f t="shared" si="64"/>
        <v>0.15894453222919006</v>
      </c>
      <c r="FH52" s="2">
        <f t="shared" si="64"/>
        <v>0.14506620027063749</v>
      </c>
      <c r="FI52" s="2">
        <f t="shared" si="64"/>
        <v>0.14996070916639806</v>
      </c>
      <c r="FJ52" s="2">
        <f t="shared" si="64"/>
        <v>0.15292109125440934</v>
      </c>
      <c r="FK52" s="2">
        <f t="shared" si="64"/>
        <v>0.16230680667028483</v>
      </c>
      <c r="FL52" s="2">
        <f t="shared" si="64"/>
        <v>0.14524376232225431</v>
      </c>
      <c r="FM52" s="2">
        <f t="shared" si="64"/>
        <v>0.13526939018907178</v>
      </c>
      <c r="FN52" s="2">
        <f t="shared" si="64"/>
        <v>0.12881858891289991</v>
      </c>
      <c r="FO52" s="2">
        <f t="shared" si="64"/>
        <v>0.13759050624598534</v>
      </c>
      <c r="FP52" s="2">
        <f t="shared" si="64"/>
        <v>0.12903984185596637</v>
      </c>
      <c r="FQ52" s="2">
        <f t="shared" si="64"/>
        <v>0.13081164583468832</v>
      </c>
      <c r="FR52" s="2">
        <f t="shared" si="64"/>
        <v>0.1267368220067914</v>
      </c>
      <c r="FS52" s="2">
        <f t="shared" si="64"/>
        <v>0.13524757144064986</v>
      </c>
      <c r="FT52" s="2">
        <f t="shared" si="64"/>
        <v>0.14730886532717366</v>
      </c>
      <c r="FU52" s="2">
        <f t="shared" si="64"/>
        <v>0.1184487551418577</v>
      </c>
      <c r="FW52" s="2">
        <f t="shared" si="53"/>
        <v>5.300706635387119E-6</v>
      </c>
      <c r="FX52" s="2">
        <f t="shared" si="53"/>
        <v>5.8145714390572972E-6</v>
      </c>
      <c r="FY52" s="2">
        <f t="shared" si="53"/>
        <v>6.7397459153935152E-6</v>
      </c>
      <c r="FZ52" s="2">
        <f t="shared" si="53"/>
        <v>7.4656613887404428E-6</v>
      </c>
      <c r="GA52" s="2">
        <f t="shared" si="53"/>
        <v>6.6437413507464011E-6</v>
      </c>
      <c r="GB52" s="2">
        <f t="shared" si="53"/>
        <v>6.3232030711830604E-6</v>
      </c>
      <c r="GC52" s="2">
        <f t="shared" si="53"/>
        <v>6.6823742858315555E-6</v>
      </c>
      <c r="GD52" s="2">
        <f t="shared" si="53"/>
        <v>8.3308065922678811E-6</v>
      </c>
      <c r="GE52" s="2">
        <f t="shared" si="53"/>
        <v>9.4125533492758672E-6</v>
      </c>
      <c r="GF52" s="2">
        <f t="shared" si="53"/>
        <v>8.2264038819966712E-6</v>
      </c>
      <c r="GG52" s="2">
        <f t="shared" si="53"/>
        <v>8.3308891097083308E-6</v>
      </c>
      <c r="GH52" s="2">
        <f t="shared" si="53"/>
        <v>6.7817708313530626E-6</v>
      </c>
      <c r="GI52" s="2">
        <f t="shared" si="53"/>
        <v>5.3575352621603494E-6</v>
      </c>
      <c r="GJ52" s="2">
        <f t="shared" si="53"/>
        <v>3.5085332901288085E-6</v>
      </c>
      <c r="GK52" s="2">
        <f t="shared" si="53"/>
        <v>3.0679040727119115E-6</v>
      </c>
      <c r="GM52" s="86">
        <f t="shared" si="54"/>
        <v>3.5794508041609532E-6</v>
      </c>
      <c r="GN52" s="86">
        <f t="shared" si="54"/>
        <v>9.915913911056273E-7</v>
      </c>
      <c r="GO52" s="86">
        <f t="shared" si="54"/>
        <v>1.6041552574629592E-6</v>
      </c>
      <c r="GP52" s="86">
        <f t="shared" si="54"/>
        <v>1.767684526774873E-6</v>
      </c>
      <c r="GQ52" s="86">
        <f t="shared" si="54"/>
        <v>5.1160754175241805E-6</v>
      </c>
      <c r="GR52" s="86">
        <f t="shared" si="54"/>
        <v>1.2106084941039155E-6</v>
      </c>
      <c r="GS52" s="86">
        <f t="shared" si="54"/>
        <v>2.0731941233419991E-7</v>
      </c>
      <c r="GT52" s="86">
        <f t="shared" si="54"/>
        <v>7.8177880056797637E-8</v>
      </c>
      <c r="GU52" s="86">
        <f t="shared" si="54"/>
        <v>2.2236282520733457E-7</v>
      </c>
      <c r="GV52" s="86">
        <f t="shared" si="54"/>
        <v>1.1611006047688473E-7</v>
      </c>
      <c r="GW52" s="86">
        <f t="shared" si="54"/>
        <v>1.3211770331830334E-7</v>
      </c>
      <c r="GX52" s="86">
        <f t="shared" si="54"/>
        <v>1.0713004278952553E-7</v>
      </c>
      <c r="GY52" s="86">
        <f t="shared" si="54"/>
        <v>2.8080627322276328E-7</v>
      </c>
      <c r="GZ52" s="86">
        <f t="shared" si="54"/>
        <v>4.3379269543731846E-7</v>
      </c>
      <c r="HA52" s="86">
        <f t="shared" si="54"/>
        <v>8.8307544699715696E-9</v>
      </c>
      <c r="HC52" s="86">
        <f t="shared" si="58"/>
        <v>6.8434138244565289E-21</v>
      </c>
      <c r="HD52" s="86">
        <f t="shared" si="58"/>
        <v>5.3658665639181478E-20</v>
      </c>
      <c r="HE52" s="86">
        <f t="shared" si="58"/>
        <v>2.5067784887505142E-23</v>
      </c>
      <c r="HF52" s="86">
        <f t="shared" si="58"/>
        <v>1.343452933790148E-23</v>
      </c>
      <c r="HG52" s="86">
        <f t="shared" si="58"/>
        <v>1.680776266213741E-20</v>
      </c>
      <c r="HH52" s="86">
        <f t="shared" si="58"/>
        <v>2.7334848094618822E-24</v>
      </c>
      <c r="HI52" s="86">
        <f t="shared" si="58"/>
        <v>1.2615527936036304E-23</v>
      </c>
      <c r="HJ52" s="86">
        <f t="shared" si="58"/>
        <v>3.4475925866884779E-24</v>
      </c>
      <c r="HK52" s="86">
        <f t="shared" si="58"/>
        <v>3.3153144117452691E-25</v>
      </c>
      <c r="HL52" s="86">
        <f t="shared" si="58"/>
        <v>1.4506044640822452E-20</v>
      </c>
      <c r="HM52" s="86">
        <f t="shared" si="58"/>
        <v>1.722321313076264E-21</v>
      </c>
      <c r="HN52" s="86">
        <f t="shared" si="58"/>
        <v>3.2450420421110119E-23</v>
      </c>
      <c r="HO52" s="86">
        <f t="shared" si="58"/>
        <v>1.2889209157380738E-21</v>
      </c>
      <c r="HP52" s="86">
        <f t="shared" si="58"/>
        <v>6.727033184339358E-24</v>
      </c>
      <c r="HQ52" s="86">
        <f t="shared" si="58"/>
        <v>5.6347153703995354E-23</v>
      </c>
      <c r="HS52" s="86">
        <f t="shared" si="55"/>
        <v>1.3717444945471142E-85</v>
      </c>
      <c r="HT52" s="86">
        <f t="shared" si="55"/>
        <v>7.7974857336452802E-82</v>
      </c>
      <c r="HU52" s="86">
        <f t="shared" si="55"/>
        <v>1.0983600415362144E-94</v>
      </c>
      <c r="HV52" s="86">
        <f t="shared" si="55"/>
        <v>1.6026560633942438E-96</v>
      </c>
      <c r="HW52" s="86">
        <f t="shared" si="55"/>
        <v>1.7187824847249868E-83</v>
      </c>
      <c r="HX52" s="86">
        <f t="shared" si="55"/>
        <v>4.6123690749608661E-100</v>
      </c>
      <c r="HY52" s="86">
        <f t="shared" si="55"/>
        <v>4.0984305840573111E-99</v>
      </c>
      <c r="HZ52" s="86">
        <f t="shared" si="55"/>
        <v>1.440277033622777E-100</v>
      </c>
      <c r="IA52" s="86">
        <f t="shared" si="55"/>
        <v>4.1069162578724072E-104</v>
      </c>
      <c r="IB52" s="86">
        <f t="shared" si="55"/>
        <v>5.9211717036465213E-83</v>
      </c>
      <c r="IC52" s="86">
        <f t="shared" si="55"/>
        <v>5.2723143374667783E-87</v>
      </c>
      <c r="ID52" s="86">
        <f t="shared" si="55"/>
        <v>2.694213060756295E-95</v>
      </c>
      <c r="IE52" s="86">
        <f t="shared" si="55"/>
        <v>7.3584537011275154E-89</v>
      </c>
      <c r="IF52" s="86">
        <f t="shared" si="55"/>
        <v>2.3711511539716623E-32</v>
      </c>
      <c r="IG52" s="86">
        <f t="shared" si="55"/>
        <v>9.7522668451687173E-35</v>
      </c>
      <c r="II52" s="86">
        <f t="shared" si="56"/>
        <v>1.902879797299965E-240</v>
      </c>
      <c r="IJ52" s="86">
        <f t="shared" si="56"/>
        <v>5.7940449755517908E-228</v>
      </c>
      <c r="IK52" s="86">
        <f t="shared" si="56"/>
        <v>2.0343097993418715E-265</v>
      </c>
      <c r="IL52" s="86">
        <f t="shared" si="56"/>
        <v>1.2679882407073481E-271</v>
      </c>
      <c r="IM52" s="86">
        <f t="shared" si="56"/>
        <v>4.1506574577283731E-236</v>
      </c>
      <c r="IN52" s="86">
        <f t="shared" si="56"/>
        <v>5.5966311403238127E-284</v>
      </c>
      <c r="IO52" s="86">
        <f t="shared" si="56"/>
        <v>1.092177120511309E-280</v>
      </c>
      <c r="IP52" s="86">
        <f t="shared" si="56"/>
        <v>5.6000858150378582E-278</v>
      </c>
      <c r="IQ52" s="86">
        <f t="shared" si="56"/>
        <v>6.1756983929515175E-293</v>
      </c>
      <c r="IR52" s="86">
        <f t="shared" si="56"/>
        <v>6.4826598897484599E-230</v>
      </c>
      <c r="IS52" s="86">
        <f t="shared" si="56"/>
        <v>4.4562291861943311E-241</v>
      </c>
      <c r="IT52" s="86">
        <f t="shared" si="56"/>
        <v>5.9687513183673153E-264</v>
      </c>
      <c r="IU52" s="86">
        <f t="shared" si="56"/>
        <v>6.9924576601390929E-250</v>
      </c>
      <c r="IV52" s="86">
        <f t="shared" si="56"/>
        <v>2.5459296665357821E-118</v>
      </c>
      <c r="IW52" s="86">
        <f t="shared" si="56"/>
        <v>1.2126552605616884E-146</v>
      </c>
      <c r="IY52" s="86">
        <f t="shared" si="57"/>
        <v>3.57945080416096E-6</v>
      </c>
      <c r="IZ52" s="86">
        <f t="shared" si="57"/>
        <v>9.9159139110568088E-7</v>
      </c>
      <c r="JA52" s="86">
        <f t="shared" si="57"/>
        <v>1.6041552574629592E-6</v>
      </c>
      <c r="JB52" s="86">
        <f t="shared" si="57"/>
        <v>1.767684526774873E-6</v>
      </c>
      <c r="JC52" s="86">
        <f t="shared" si="57"/>
        <v>5.1160754175241975E-6</v>
      </c>
      <c r="JD52" s="86">
        <f t="shared" si="57"/>
        <v>1.2106084941039155E-6</v>
      </c>
      <c r="JE52" s="86">
        <f t="shared" si="57"/>
        <v>2.0731941233419991E-7</v>
      </c>
      <c r="JF52" s="86">
        <f t="shared" si="57"/>
        <v>7.8177880056797637E-8</v>
      </c>
      <c r="JG52" s="86">
        <f t="shared" si="57"/>
        <v>2.2236282520733457E-7</v>
      </c>
      <c r="JH52" s="86">
        <f t="shared" si="57"/>
        <v>1.1611006047689923E-7</v>
      </c>
      <c r="JI52" s="86">
        <f t="shared" si="57"/>
        <v>1.3211770331830506E-7</v>
      </c>
      <c r="JJ52" s="86">
        <f t="shared" si="57"/>
        <v>1.0713004278952555E-7</v>
      </c>
      <c r="JK52" s="86">
        <f t="shared" si="57"/>
        <v>2.8080627322276455E-7</v>
      </c>
      <c r="JL52" s="86">
        <f t="shared" si="57"/>
        <v>4.3379269543731846E-7</v>
      </c>
      <c r="JM52" s="86">
        <f t="shared" si="57"/>
        <v>8.8307544699716258E-9</v>
      </c>
    </row>
    <row r="53" spans="2:273" x14ac:dyDescent="0.25">
      <c r="B53" s="2">
        <v>26</v>
      </c>
      <c r="C53" s="37">
        <v>66.891000000000005</v>
      </c>
      <c r="D53" s="37">
        <v>70.86</v>
      </c>
      <c r="E53" s="37">
        <v>69.905000000000001</v>
      </c>
      <c r="F53" s="37">
        <v>70.186000000000007</v>
      </c>
      <c r="G53" s="37">
        <v>71.372</v>
      </c>
      <c r="H53" s="37">
        <v>71.204999999999998</v>
      </c>
      <c r="I53" s="37">
        <v>71.727000000000004</v>
      </c>
      <c r="J53" s="37">
        <v>71.644000000000005</v>
      </c>
      <c r="K53" s="37">
        <v>76.682000000000002</v>
      </c>
      <c r="L53" s="37">
        <v>73.221999999999994</v>
      </c>
      <c r="M53" s="37">
        <v>70.667000000000002</v>
      </c>
      <c r="N53" s="37">
        <v>69.156000000000006</v>
      </c>
      <c r="O53" s="37">
        <v>70.295000000000002</v>
      </c>
      <c r="P53" s="37">
        <v>66.909000000000006</v>
      </c>
      <c r="Q53" s="37">
        <v>64.256</v>
      </c>
      <c r="S53" s="4">
        <f t="shared" si="59"/>
        <v>67.792584905692522</v>
      </c>
      <c r="T53" s="4">
        <f t="shared" si="59"/>
        <v>71.790218354433307</v>
      </c>
      <c r="U53" s="4">
        <f t="shared" si="59"/>
        <v>72.361182039469057</v>
      </c>
      <c r="V53" s="4">
        <f t="shared" si="59"/>
        <v>72.650256355483066</v>
      </c>
      <c r="W53" s="4">
        <f t="shared" si="59"/>
        <v>72.538561718969973</v>
      </c>
      <c r="X53" s="4">
        <f t="shared" si="59"/>
        <v>72.417088828026081</v>
      </c>
      <c r="Y53" s="4">
        <f t="shared" si="59"/>
        <v>73.448542465954773</v>
      </c>
      <c r="Z53" s="4">
        <f t="shared" si="59"/>
        <v>73.729563449790945</v>
      </c>
      <c r="AA53" s="4">
        <f t="shared" si="59"/>
        <v>75.821789857938015</v>
      </c>
      <c r="AB53" s="4">
        <f t="shared" si="59"/>
        <v>72.797995114035075</v>
      </c>
      <c r="AC53" s="4">
        <f t="shared" si="59"/>
        <v>71.432508435434599</v>
      </c>
      <c r="AD53" s="4">
        <f t="shared" si="59"/>
        <v>70.190446150312809</v>
      </c>
      <c r="AE53" s="4">
        <f t="shared" si="59"/>
        <v>70.728908237193082</v>
      </c>
      <c r="AF53" s="4">
        <f t="shared" si="59"/>
        <v>68.394710196983169</v>
      </c>
      <c r="AG53" s="4">
        <f t="shared" si="59"/>
        <v>64.974169216021963</v>
      </c>
      <c r="AI53" s="4">
        <f t="shared" si="60"/>
        <v>-0.90158490569251626</v>
      </c>
      <c r="AJ53" s="4">
        <f t="shared" si="60"/>
        <v>-0.93021835443330758</v>
      </c>
      <c r="AK53" s="4">
        <f t="shared" si="60"/>
        <v>-2.4561820394690557</v>
      </c>
      <c r="AL53" s="4">
        <f t="shared" si="60"/>
        <v>-2.4642563554830588</v>
      </c>
      <c r="AM53" s="4">
        <f t="shared" si="60"/>
        <v>-1.1665617189699731</v>
      </c>
      <c r="AN53" s="4">
        <f t="shared" si="60"/>
        <v>-1.2120888280260829</v>
      </c>
      <c r="AO53" s="4">
        <f t="shared" si="60"/>
        <v>-1.7215424659547693</v>
      </c>
      <c r="AP53" s="4">
        <f t="shared" si="60"/>
        <v>-2.0855634497909392</v>
      </c>
      <c r="AQ53" s="4">
        <f t="shared" si="60"/>
        <v>0.86021014206198743</v>
      </c>
      <c r="AR53" s="4">
        <f t="shared" si="60"/>
        <v>0.42400488596491925</v>
      </c>
      <c r="AS53" s="4">
        <f t="shared" si="60"/>
        <v>-0.76550843543459735</v>
      </c>
      <c r="AT53" s="4">
        <f t="shared" si="60"/>
        <v>-1.0344461503128031</v>
      </c>
      <c r="AU53" s="4">
        <f t="shared" si="60"/>
        <v>-0.43390823719308003</v>
      </c>
      <c r="AV53" s="4">
        <f t="shared" si="60"/>
        <v>-1.4857101969831632</v>
      </c>
      <c r="AW53" s="4">
        <f t="shared" si="60"/>
        <v>-0.7181692160219626</v>
      </c>
      <c r="AY53" s="2">
        <f t="shared" si="51"/>
        <v>67.786010046557138</v>
      </c>
      <c r="AZ53" s="2">
        <f t="shared" si="51"/>
        <v>71.787916739626382</v>
      </c>
      <c r="BA53" s="2">
        <f t="shared" si="51"/>
        <v>72.357638331503892</v>
      </c>
      <c r="BB53" s="2">
        <f t="shared" si="51"/>
        <v>72.646550675786045</v>
      </c>
      <c r="BC53" s="2">
        <f t="shared" si="51"/>
        <v>72.529082169525623</v>
      </c>
      <c r="BD53" s="2">
        <f t="shared" si="51"/>
        <v>72.414361667492727</v>
      </c>
      <c r="BE53" s="2">
        <f t="shared" si="51"/>
        <v>73.447982190860344</v>
      </c>
      <c r="BF53" s="2">
        <f t="shared" si="51"/>
        <v>73.72933783506808</v>
      </c>
      <c r="BG53" s="2">
        <f t="shared" si="51"/>
        <v>75.821185388102663</v>
      </c>
      <c r="BH53" s="2">
        <f t="shared" si="51"/>
        <v>72.797670487179914</v>
      </c>
      <c r="BI53" s="2">
        <f t="shared" si="51"/>
        <v>71.4321420897585</v>
      </c>
      <c r="BJ53" s="2">
        <f t="shared" si="51"/>
        <v>70.190158573886052</v>
      </c>
      <c r="BK53" s="2">
        <f t="shared" si="51"/>
        <v>70.728194218351121</v>
      </c>
      <c r="BL53" s="2">
        <f t="shared" si="51"/>
        <v>68.393637943687921</v>
      </c>
      <c r="BM53" s="2">
        <f t="shared" si="51"/>
        <v>64.974149127365678</v>
      </c>
      <c r="BO53" s="2">
        <f t="shared" si="10"/>
        <v>66.891000000000005</v>
      </c>
      <c r="BP53" s="2">
        <f t="shared" si="11"/>
        <v>70.86</v>
      </c>
      <c r="BQ53" s="2">
        <f t="shared" si="12"/>
        <v>69.905000000000001</v>
      </c>
      <c r="BR53" s="2">
        <f t="shared" si="13"/>
        <v>70.186000000000007</v>
      </c>
      <c r="BS53" s="2">
        <f t="shared" si="14"/>
        <v>71.372</v>
      </c>
      <c r="BT53" s="2">
        <f t="shared" si="15"/>
        <v>71.204999999999998</v>
      </c>
      <c r="BU53" s="2">
        <f t="shared" si="16"/>
        <v>71.727000000000004</v>
      </c>
      <c r="BV53" s="2">
        <f t="shared" si="17"/>
        <v>71.644000000000005</v>
      </c>
      <c r="BW53" s="2">
        <f t="shared" si="18"/>
        <v>76.682000000000002</v>
      </c>
      <c r="BX53" s="2">
        <f t="shared" si="19"/>
        <v>73.221999999999994</v>
      </c>
      <c r="BY53" s="2">
        <f t="shared" si="20"/>
        <v>70.667000000000002</v>
      </c>
      <c r="BZ53" s="2">
        <f t="shared" si="21"/>
        <v>69.156000000000006</v>
      </c>
      <c r="CA53" s="2">
        <f t="shared" si="22"/>
        <v>70.295000000000002</v>
      </c>
      <c r="CB53" s="2">
        <f t="shared" si="23"/>
        <v>66.909000000000006</v>
      </c>
      <c r="CC53" s="2">
        <f t="shared" si="24"/>
        <v>64.256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68.015804741769841</v>
      </c>
      <c r="DL53" s="2">
        <f t="shared" si="61"/>
        <v>72.315745998187865</v>
      </c>
      <c r="DM53" s="2">
        <f t="shared" si="61"/>
        <v>72.895831501057074</v>
      </c>
      <c r="DN53" s="2">
        <f t="shared" si="61"/>
        <v>72.448582150407717</v>
      </c>
      <c r="DO53" s="2">
        <f t="shared" si="61"/>
        <v>72.83999380851705</v>
      </c>
      <c r="DP53" s="2">
        <f t="shared" si="61"/>
        <v>72.885280761099352</v>
      </c>
      <c r="DQ53" s="2">
        <f t="shared" si="61"/>
        <v>73.769561726078791</v>
      </c>
      <c r="DR53" s="2">
        <f t="shared" si="61"/>
        <v>73.936717948717956</v>
      </c>
      <c r="DS53" s="2">
        <f t="shared" si="61"/>
        <v>77.007647842401497</v>
      </c>
      <c r="DT53" s="2">
        <f t="shared" si="61"/>
        <v>73.681993996247655</v>
      </c>
      <c r="DU53" s="2">
        <f t="shared" si="61"/>
        <v>72.205884668989526</v>
      </c>
      <c r="DV53" s="2">
        <f t="shared" si="61"/>
        <v>70.357351407129457</v>
      </c>
      <c r="DW53" s="2">
        <f t="shared" si="61"/>
        <v>71.034101393728236</v>
      </c>
      <c r="DX53" s="2">
        <f t="shared" si="61"/>
        <v>68.824118574108837</v>
      </c>
      <c r="DY53" s="2">
        <f t="shared" si="61"/>
        <v>64.976550023707929</v>
      </c>
      <c r="EA53" s="2">
        <f t="shared" si="62"/>
        <v>66.677097436097867</v>
      </c>
      <c r="EB53" s="2">
        <f t="shared" si="62"/>
        <v>68.950950934021733</v>
      </c>
      <c r="EC53" s="2">
        <f t="shared" si="62"/>
        <v>69.575429564132122</v>
      </c>
      <c r="ED53" s="2">
        <f t="shared" si="62"/>
        <v>73.646778546712795</v>
      </c>
      <c r="EE53" s="2">
        <f t="shared" si="62"/>
        <v>71.065670514680193</v>
      </c>
      <c r="EF53" s="2">
        <f t="shared" si="62"/>
        <v>69.886936139777944</v>
      </c>
      <c r="EG53" s="2">
        <f t="shared" si="62"/>
        <v>71.573177632354671</v>
      </c>
      <c r="EH53" s="2">
        <f t="shared" si="62"/>
        <v>72.450406323791981</v>
      </c>
      <c r="EI53" s="2">
        <f t="shared" si="62"/>
        <v>69.03899807613027</v>
      </c>
      <c r="EJ53" s="2">
        <f t="shared" si="62"/>
        <v>67.354090639602049</v>
      </c>
      <c r="EK53" s="2">
        <f t="shared" si="62"/>
        <v>66.743362244157609</v>
      </c>
      <c r="EL53" s="2">
        <f t="shared" si="62"/>
        <v>69.13966870890907</v>
      </c>
      <c r="EM53" s="2">
        <f t="shared" si="62"/>
        <v>68.944444193856185</v>
      </c>
      <c r="EN53" s="2">
        <f t="shared" si="62"/>
        <v>66.121065683195766</v>
      </c>
      <c r="EO53" s="2">
        <f t="shared" si="62"/>
        <v>64.95779480304212</v>
      </c>
      <c r="EQ53" s="2">
        <f t="shared" si="63"/>
        <v>65.039008615493401</v>
      </c>
      <c r="ER53" s="2">
        <f t="shared" si="63"/>
        <v>68.049180360785471</v>
      </c>
      <c r="ES53" s="2">
        <f t="shared" si="63"/>
        <v>68.172923766009873</v>
      </c>
      <c r="ET53" s="2">
        <f t="shared" si="63"/>
        <v>71.493333451933594</v>
      </c>
      <c r="EU53" s="2">
        <f t="shared" si="63"/>
        <v>69.548035281005212</v>
      </c>
      <c r="EV53" s="2">
        <f t="shared" si="63"/>
        <v>68.209989056582046</v>
      </c>
      <c r="EW53" s="2">
        <f t="shared" si="63"/>
        <v>70.391169666611859</v>
      </c>
      <c r="EX53" s="2">
        <f t="shared" si="63"/>
        <v>70.20670428128787</v>
      </c>
      <c r="EY53" s="2">
        <f t="shared" si="63"/>
        <v>66.948382723159057</v>
      </c>
      <c r="EZ53" s="2">
        <f t="shared" si="63"/>
        <v>67.152210537856959</v>
      </c>
      <c r="FA53" s="2">
        <f t="shared" si="63"/>
        <v>66.049579141514215</v>
      </c>
      <c r="FB53" s="2">
        <f t="shared" si="63"/>
        <v>66.097129039203523</v>
      </c>
      <c r="FC53" s="2">
        <f t="shared" si="63"/>
        <v>67.103480372944944</v>
      </c>
      <c r="FD53" s="2">
        <f t="shared" si="63"/>
        <v>66.385961212026288</v>
      </c>
      <c r="FE53" s="2">
        <f t="shared" si="63"/>
        <v>67.170652619657858</v>
      </c>
      <c r="FG53" s="2">
        <f t="shared" si="64"/>
        <v>0.17164706093169377</v>
      </c>
      <c r="FH53" s="2">
        <f t="shared" si="64"/>
        <v>0.15686646562869389</v>
      </c>
      <c r="FI53" s="2">
        <f t="shared" si="64"/>
        <v>0.16208363182750835</v>
      </c>
      <c r="FJ53" s="2">
        <f t="shared" si="64"/>
        <v>0.16523681254391148</v>
      </c>
      <c r="FK53" s="2">
        <f t="shared" si="64"/>
        <v>0.17522206045225902</v>
      </c>
      <c r="FL53" s="2">
        <f t="shared" si="64"/>
        <v>0.15705581792182907</v>
      </c>
      <c r="FM53" s="2">
        <f t="shared" si="64"/>
        <v>0.14640921662047288</v>
      </c>
      <c r="FN53" s="2">
        <f t="shared" si="64"/>
        <v>0.1395128820802693</v>
      </c>
      <c r="FO53" s="2">
        <f t="shared" si="64"/>
        <v>0.14888857116183124</v>
      </c>
      <c r="FP53" s="2">
        <f t="shared" si="64"/>
        <v>0.1397495565679451</v>
      </c>
      <c r="FQ53" s="2">
        <f t="shared" si="64"/>
        <v>0.14164449710286542</v>
      </c>
      <c r="FR53" s="2">
        <f t="shared" si="64"/>
        <v>0.13728552518918527</v>
      </c>
      <c r="FS53" s="2">
        <f t="shared" si="64"/>
        <v>0.1463859052124149</v>
      </c>
      <c r="FT53" s="2">
        <f t="shared" si="64"/>
        <v>0.15925757536186244</v>
      </c>
      <c r="FU53" s="2">
        <f t="shared" si="64"/>
        <v>0.12840905436802363</v>
      </c>
      <c r="FW53" s="2">
        <f t="shared" si="53"/>
        <v>5.8121062775271311E-6</v>
      </c>
      <c r="FX53" s="2">
        <f t="shared" si="53"/>
        <v>6.3755472262928119E-6</v>
      </c>
      <c r="FY53" s="2">
        <f t="shared" si="53"/>
        <v>7.3899796385246078E-6</v>
      </c>
      <c r="FZ53" s="2">
        <f t="shared" si="53"/>
        <v>8.1859290364338415E-6</v>
      </c>
      <c r="GA53" s="2">
        <f t="shared" si="53"/>
        <v>7.2847128625808801E-6</v>
      </c>
      <c r="GB53" s="2">
        <f t="shared" si="53"/>
        <v>6.9332500677001545E-6</v>
      </c>
      <c r="GC53" s="2">
        <f t="shared" si="53"/>
        <v>7.3270729790932118E-6</v>
      </c>
      <c r="GD53" s="2">
        <f t="shared" si="53"/>
        <v>9.1345404429012273E-6</v>
      </c>
      <c r="GE53" s="2">
        <f t="shared" si="53"/>
        <v>1.0320650145269455E-5</v>
      </c>
      <c r="GF53" s="2">
        <f t="shared" si="53"/>
        <v>9.0200653303343278E-6</v>
      </c>
      <c r="GG53" s="2">
        <f t="shared" si="53"/>
        <v>9.1346309213300197E-6</v>
      </c>
      <c r="GH53" s="2">
        <f t="shared" si="53"/>
        <v>7.4360589824570093E-6</v>
      </c>
      <c r="GI53" s="2">
        <f t="shared" si="53"/>
        <v>5.8744175636267878E-6</v>
      </c>
      <c r="GJ53" s="2">
        <f t="shared" si="53"/>
        <v>3.8470289508611326E-6</v>
      </c>
      <c r="GK53" s="2">
        <f t="shared" si="53"/>
        <v>3.3638889279239595E-6</v>
      </c>
      <c r="GM53" s="86">
        <f t="shared" si="54"/>
        <v>6.2892479368365095E-6</v>
      </c>
      <c r="GN53" s="86">
        <f t="shared" si="54"/>
        <v>1.8511351493816227E-6</v>
      </c>
      <c r="GO53" s="86">
        <f t="shared" si="54"/>
        <v>2.9278645926134829E-6</v>
      </c>
      <c r="GP53" s="86">
        <f t="shared" si="54"/>
        <v>3.2282320890250566E-6</v>
      </c>
      <c r="GQ53" s="86">
        <f t="shared" si="54"/>
        <v>8.8152446024634733E-6</v>
      </c>
      <c r="GR53" s="86">
        <f t="shared" si="54"/>
        <v>2.2278705547136985E-6</v>
      </c>
      <c r="GS53" s="86">
        <f t="shared" si="54"/>
        <v>4.2152975593729696E-7</v>
      </c>
      <c r="GT53" s="86">
        <f t="shared" si="54"/>
        <v>1.6684325902689318E-7</v>
      </c>
      <c r="GU53" s="86">
        <f t="shared" si="54"/>
        <v>4.5319824518549296E-7</v>
      </c>
      <c r="GV53" s="86">
        <f t="shared" si="54"/>
        <v>2.4110628284898491E-7</v>
      </c>
      <c r="GW53" s="86">
        <f t="shared" si="54"/>
        <v>2.7345293946912631E-7</v>
      </c>
      <c r="GX53" s="86">
        <f t="shared" si="54"/>
        <v>2.2199963451134333E-7</v>
      </c>
      <c r="GY53" s="86">
        <f t="shared" si="54"/>
        <v>5.5849973541858274E-7</v>
      </c>
      <c r="GZ53" s="86">
        <f t="shared" si="54"/>
        <v>8.6741509696579593E-7</v>
      </c>
      <c r="HA53" s="86">
        <f t="shared" si="54"/>
        <v>2.1119740554184755E-8</v>
      </c>
      <c r="HC53" s="86">
        <f t="shared" si="58"/>
        <v>2.7982034294819378E-20</v>
      </c>
      <c r="HD53" s="86">
        <f t="shared" si="58"/>
        <v>2.0692487371648416E-19</v>
      </c>
      <c r="HE53" s="86">
        <f t="shared" si="58"/>
        <v>1.2422313063502316E-22</v>
      </c>
      <c r="HF53" s="86">
        <f t="shared" si="58"/>
        <v>6.9469006793724009E-23</v>
      </c>
      <c r="HG53" s="86">
        <f t="shared" si="58"/>
        <v>6.867078302369418E-20</v>
      </c>
      <c r="HH53" s="86">
        <f t="shared" si="58"/>
        <v>1.4702638372759283E-23</v>
      </c>
      <c r="HI53" s="86">
        <f t="shared" si="58"/>
        <v>6.6073638471296197E-23</v>
      </c>
      <c r="HJ53" s="86">
        <f t="shared" si="58"/>
        <v>1.8867399834421819E-23</v>
      </c>
      <c r="HK53" s="86">
        <f t="shared" si="58"/>
        <v>2.0096771477865092E-24</v>
      </c>
      <c r="HL53" s="86">
        <f t="shared" si="58"/>
        <v>5.9796157150075461E-20</v>
      </c>
      <c r="HM53" s="86">
        <f t="shared" si="58"/>
        <v>7.6149389484140887E-21</v>
      </c>
      <c r="HN53" s="86">
        <f t="shared" si="58"/>
        <v>1.5957681116102709E-22</v>
      </c>
      <c r="HO53" s="86">
        <f t="shared" si="58"/>
        <v>5.5683289601504648E-21</v>
      </c>
      <c r="HP53" s="86">
        <f t="shared" si="58"/>
        <v>3.5268433109138478E-23</v>
      </c>
      <c r="HQ53" s="86">
        <f t="shared" si="58"/>
        <v>2.6346711258716242E-22</v>
      </c>
      <c r="HS53" s="86">
        <f t="shared" si="55"/>
        <v>5.6398055466742463E-84</v>
      </c>
      <c r="HT53" s="86">
        <f t="shared" si="55"/>
        <v>2.7504556572791711E-80</v>
      </c>
      <c r="HU53" s="86">
        <f t="shared" si="55"/>
        <v>7.2849675466830527E-93</v>
      </c>
      <c r="HV53" s="86">
        <f t="shared" si="55"/>
        <v>1.2077046809199761E-94</v>
      </c>
      <c r="HW53" s="86">
        <f t="shared" si="55"/>
        <v>6.984329535439162E-82</v>
      </c>
      <c r="HX53" s="86">
        <f t="shared" si="55"/>
        <v>3.9084529002086871E-98</v>
      </c>
      <c r="HY53" s="86">
        <f t="shared" si="55"/>
        <v>3.3804346369283476E-97</v>
      </c>
      <c r="HZ53" s="86">
        <f t="shared" si="55"/>
        <v>1.3054616907756974E-98</v>
      </c>
      <c r="IA53" s="86">
        <f t="shared" si="55"/>
        <v>4.7887655018559307E-102</v>
      </c>
      <c r="IB53" s="86">
        <f t="shared" si="55"/>
        <v>2.4181379387842054E-81</v>
      </c>
      <c r="IC53" s="86">
        <f t="shared" si="55"/>
        <v>2.5966135356358136E-85</v>
      </c>
      <c r="ID53" s="86">
        <f t="shared" si="55"/>
        <v>1.7946130229133007E-93</v>
      </c>
      <c r="IE53" s="86">
        <f t="shared" si="55"/>
        <v>3.5120917383336888E-87</v>
      </c>
      <c r="IF53" s="86">
        <f t="shared" si="55"/>
        <v>8.8500537953717334E-32</v>
      </c>
      <c r="IG53" s="86">
        <f t="shared" si="55"/>
        <v>3.9034477721755155E-34</v>
      </c>
      <c r="II53" s="86">
        <f t="shared" si="56"/>
        <v>7.5787245936533015E-237</v>
      </c>
      <c r="IJ53" s="86">
        <f t="shared" si="56"/>
        <v>1.5879836002769315E-224</v>
      </c>
      <c r="IK53" s="86">
        <f t="shared" si="56"/>
        <v>2.3195836569428881E-261</v>
      </c>
      <c r="IL53" s="86">
        <f t="shared" si="56"/>
        <v>1.956570474093886E-267</v>
      </c>
      <c r="IM53" s="86">
        <f t="shared" si="56"/>
        <v>1.6577469165005311E-232</v>
      </c>
      <c r="IN53" s="86">
        <f t="shared" si="56"/>
        <v>1.1685723320723243E-279</v>
      </c>
      <c r="IO53" s="86">
        <f t="shared" si="56"/>
        <v>2.1249236591022327E-276</v>
      </c>
      <c r="IP53" s="86">
        <f t="shared" si="56"/>
        <v>1.1893355109991512E-273</v>
      </c>
      <c r="IQ53" s="86">
        <f t="shared" si="56"/>
        <v>2.5130381019636314E-288</v>
      </c>
      <c r="IR53" s="86">
        <f t="shared" si="56"/>
        <v>2.4079642225089889E-226</v>
      </c>
      <c r="IS53" s="86">
        <f t="shared" si="56"/>
        <v>2.4984052980646589E-237</v>
      </c>
      <c r="IT53" s="86">
        <f t="shared" si="56"/>
        <v>6.4920284318570099E-260</v>
      </c>
      <c r="IU53" s="86">
        <f t="shared" si="56"/>
        <v>3.8948426091185189E-246</v>
      </c>
      <c r="IV53" s="86">
        <f t="shared" si="56"/>
        <v>1.2762668908387118E-116</v>
      </c>
      <c r="IW53" s="86">
        <f t="shared" si="56"/>
        <v>1.4953021658460614E-144</v>
      </c>
      <c r="IY53" s="86">
        <f t="shared" si="57"/>
        <v>6.2892479368365375E-6</v>
      </c>
      <c r="IZ53" s="86">
        <f t="shared" si="57"/>
        <v>1.8511351493818296E-6</v>
      </c>
      <c r="JA53" s="86">
        <f t="shared" si="57"/>
        <v>2.9278645926134829E-6</v>
      </c>
      <c r="JB53" s="86">
        <f t="shared" si="57"/>
        <v>3.2282320890250566E-6</v>
      </c>
      <c r="JC53" s="86">
        <f t="shared" si="57"/>
        <v>8.8152446024635427E-6</v>
      </c>
      <c r="JD53" s="86">
        <f t="shared" si="57"/>
        <v>2.2278705547136985E-6</v>
      </c>
      <c r="JE53" s="86">
        <f t="shared" si="57"/>
        <v>4.2152975593729701E-7</v>
      </c>
      <c r="JF53" s="86">
        <f t="shared" si="57"/>
        <v>1.6684325902689321E-7</v>
      </c>
      <c r="JG53" s="86">
        <f t="shared" si="57"/>
        <v>4.5319824518549296E-7</v>
      </c>
      <c r="JH53" s="86">
        <f t="shared" si="57"/>
        <v>2.4110628284904474E-7</v>
      </c>
      <c r="JI53" s="86">
        <f t="shared" si="57"/>
        <v>2.7345293946913393E-7</v>
      </c>
      <c r="JJ53" s="86">
        <f t="shared" si="57"/>
        <v>2.2199963451134349E-7</v>
      </c>
      <c r="JK53" s="86">
        <f t="shared" si="57"/>
        <v>5.5849973541858835E-7</v>
      </c>
      <c r="JL53" s="86">
        <f t="shared" si="57"/>
        <v>8.6741509696579593E-7</v>
      </c>
      <c r="JM53" s="86">
        <f t="shared" si="57"/>
        <v>2.111974055418502E-8</v>
      </c>
    </row>
    <row r="54" spans="2:273" x14ac:dyDescent="0.25">
      <c r="B54" s="2">
        <v>27</v>
      </c>
      <c r="C54" s="37">
        <v>67.239000000000004</v>
      </c>
      <c r="D54" s="37">
        <v>70.558000000000007</v>
      </c>
      <c r="E54" s="37">
        <v>70.524000000000001</v>
      </c>
      <c r="F54" s="37">
        <v>71.349000000000004</v>
      </c>
      <c r="G54" s="37">
        <v>71.605000000000004</v>
      </c>
      <c r="H54" s="37">
        <v>71.340999999999994</v>
      </c>
      <c r="I54" s="37">
        <v>72.954999999999998</v>
      </c>
      <c r="J54" s="37">
        <v>72.8</v>
      </c>
      <c r="K54" s="37">
        <v>76.227000000000004</v>
      </c>
      <c r="L54" s="37">
        <v>73.088999999999999</v>
      </c>
      <c r="M54" s="37">
        <v>71.221999999999994</v>
      </c>
      <c r="N54" s="37">
        <v>70.332999999999998</v>
      </c>
      <c r="O54" s="37">
        <v>69.432000000000002</v>
      </c>
      <c r="P54" s="37">
        <v>67.864000000000004</v>
      </c>
      <c r="Q54" s="37">
        <v>63.604999999999997</v>
      </c>
      <c r="S54" s="4">
        <f t="shared" si="59"/>
        <v>67.925014354055278</v>
      </c>
      <c r="T54" s="4">
        <f t="shared" si="59"/>
        <v>71.883396520654571</v>
      </c>
      <c r="U54" s="4">
        <f t="shared" si="59"/>
        <v>72.463929684825899</v>
      </c>
      <c r="V54" s="4">
        <f t="shared" si="59"/>
        <v>72.80658134502626</v>
      </c>
      <c r="W54" s="4">
        <f t="shared" si="59"/>
        <v>72.64808991071466</v>
      </c>
      <c r="X54" s="4">
        <f t="shared" si="59"/>
        <v>72.466923132143108</v>
      </c>
      <c r="Y54" s="4">
        <f t="shared" si="59"/>
        <v>73.591568897692412</v>
      </c>
      <c r="Z54" s="4">
        <f t="shared" si="59"/>
        <v>73.901224530714117</v>
      </c>
      <c r="AA54" s="4">
        <f t="shared" si="59"/>
        <v>75.733595519364997</v>
      </c>
      <c r="AB54" s="4">
        <f t="shared" si="59"/>
        <v>72.816372606927501</v>
      </c>
      <c r="AC54" s="4">
        <f t="shared" si="59"/>
        <v>71.488143454921513</v>
      </c>
      <c r="AD54" s="4">
        <f t="shared" si="59"/>
        <v>70.297833900205319</v>
      </c>
      <c r="AE54" s="4">
        <f t="shared" si="59"/>
        <v>70.827677716737199</v>
      </c>
      <c r="AF54" s="4">
        <f t="shared" si="59"/>
        <v>68.417848833818709</v>
      </c>
      <c r="AG54" s="4">
        <f t="shared" si="59"/>
        <v>65.030884291051919</v>
      </c>
      <c r="AI54" s="4">
        <f t="shared" si="60"/>
        <v>-0.68601435405527411</v>
      </c>
      <c r="AJ54" s="4">
        <f t="shared" si="60"/>
        <v>-1.3253965206545644</v>
      </c>
      <c r="AK54" s="4">
        <f t="shared" si="60"/>
        <v>-1.9399296848258984</v>
      </c>
      <c r="AL54" s="4">
        <f t="shared" si="60"/>
        <v>-1.4575813450262558</v>
      </c>
      <c r="AM54" s="4">
        <f t="shared" si="60"/>
        <v>-1.0430899107146558</v>
      </c>
      <c r="AN54" s="4">
        <f t="shared" si="60"/>
        <v>-1.1259231321431145</v>
      </c>
      <c r="AO54" s="4">
        <f t="shared" si="60"/>
        <v>-0.63656889769241332</v>
      </c>
      <c r="AP54" s="4">
        <f t="shared" si="60"/>
        <v>-1.10122453071412</v>
      </c>
      <c r="AQ54" s="4">
        <f t="shared" si="60"/>
        <v>0.4934044806350073</v>
      </c>
      <c r="AR54" s="4">
        <f t="shared" si="60"/>
        <v>0.27262739307249717</v>
      </c>
      <c r="AS54" s="4">
        <f t="shared" si="60"/>
        <v>-0.2661434549215187</v>
      </c>
      <c r="AT54" s="4">
        <f t="shared" si="60"/>
        <v>3.516609979467944E-2</v>
      </c>
      <c r="AU54" s="4">
        <f t="shared" si="60"/>
        <v>-1.3956777167371968</v>
      </c>
      <c r="AV54" s="4">
        <f t="shared" si="60"/>
        <v>-0.55384883381870509</v>
      </c>
      <c r="AW54" s="4">
        <f t="shared" si="60"/>
        <v>-1.425884291051922</v>
      </c>
      <c r="AY54" s="2">
        <f t="shared" si="51"/>
        <v>67.913889353295588</v>
      </c>
      <c r="AZ54" s="2">
        <f t="shared" si="51"/>
        <v>71.879265483649164</v>
      </c>
      <c r="BA54" s="2">
        <f t="shared" si="51"/>
        <v>72.457707509071724</v>
      </c>
      <c r="BB54" s="2">
        <f t="shared" si="51"/>
        <v>72.800073211097839</v>
      </c>
      <c r="BC54" s="2">
        <f t="shared" si="51"/>
        <v>72.632349132381833</v>
      </c>
      <c r="BD54" s="2">
        <f t="shared" si="51"/>
        <v>72.462094567967313</v>
      </c>
      <c r="BE54" s="2">
        <f t="shared" si="51"/>
        <v>73.590476869887254</v>
      </c>
      <c r="BF54" s="2">
        <f t="shared" si="51"/>
        <v>73.900763598022763</v>
      </c>
      <c r="BG54" s="2">
        <f t="shared" si="51"/>
        <v>75.732415015403447</v>
      </c>
      <c r="BH54" s="2">
        <f t="shared" si="51"/>
        <v>72.815726514694703</v>
      </c>
      <c r="BI54" s="2">
        <f t="shared" si="51"/>
        <v>71.487416766731073</v>
      </c>
      <c r="BJ54" s="2">
        <f t="shared" si="51"/>
        <v>70.297262504219447</v>
      </c>
      <c r="BK54" s="2">
        <f t="shared" si="51"/>
        <v>70.82631495477338</v>
      </c>
      <c r="BL54" s="2">
        <f t="shared" si="51"/>
        <v>68.415794952406458</v>
      </c>
      <c r="BM54" s="2">
        <f t="shared" si="51"/>
        <v>65.0308384583536</v>
      </c>
      <c r="BO54" s="2">
        <f t="shared" si="10"/>
        <v>67.239000000000004</v>
      </c>
      <c r="BP54" s="2">
        <f t="shared" si="11"/>
        <v>70.558000000000007</v>
      </c>
      <c r="BQ54" s="2">
        <f t="shared" si="12"/>
        <v>70.524000000000001</v>
      </c>
      <c r="BR54" s="2">
        <f t="shared" si="13"/>
        <v>71.349000000000004</v>
      </c>
      <c r="BS54" s="2">
        <f t="shared" si="14"/>
        <v>71.605000000000004</v>
      </c>
      <c r="BT54" s="2">
        <f t="shared" si="15"/>
        <v>71.340999999999994</v>
      </c>
      <c r="BU54" s="2">
        <f t="shared" si="16"/>
        <v>72.954999999999998</v>
      </c>
      <c r="BV54" s="2">
        <f t="shared" si="17"/>
        <v>72.8</v>
      </c>
      <c r="BW54" s="2">
        <f t="shared" si="18"/>
        <v>76.227000000000004</v>
      </c>
      <c r="BX54" s="2">
        <f t="shared" si="19"/>
        <v>73.088999999999999</v>
      </c>
      <c r="BY54" s="2">
        <f t="shared" si="20"/>
        <v>71.221999999999994</v>
      </c>
      <c r="BZ54" s="2">
        <f t="shared" si="21"/>
        <v>70.332999999999998</v>
      </c>
      <c r="CA54" s="2">
        <f t="shared" si="22"/>
        <v>69.432000000000002</v>
      </c>
      <c r="CB54" s="2">
        <f t="shared" si="23"/>
        <v>67.864000000000004</v>
      </c>
      <c r="CC54" s="2">
        <f t="shared" si="24"/>
        <v>63.604999999999997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68.220565690123806</v>
      </c>
      <c r="DL54" s="2">
        <f t="shared" si="61"/>
        <v>72.501502265176683</v>
      </c>
      <c r="DM54" s="2">
        <f t="shared" si="61"/>
        <v>73.096592036645518</v>
      </c>
      <c r="DN54" s="2">
        <f t="shared" si="61"/>
        <v>72.6526288130474</v>
      </c>
      <c r="DO54" s="2">
        <f t="shared" si="61"/>
        <v>73.029406523708843</v>
      </c>
      <c r="DP54" s="2">
        <f t="shared" si="61"/>
        <v>73.014726990838597</v>
      </c>
      <c r="DQ54" s="2">
        <f t="shared" si="61"/>
        <v>73.995486210131318</v>
      </c>
      <c r="DR54" s="2">
        <f t="shared" si="61"/>
        <v>74.184978272604596</v>
      </c>
      <c r="DS54" s="2">
        <f t="shared" si="61"/>
        <v>77.041179737335824</v>
      </c>
      <c r="DT54" s="2">
        <f t="shared" si="61"/>
        <v>73.809331988742969</v>
      </c>
      <c r="DU54" s="2">
        <f t="shared" si="61"/>
        <v>72.367305923344929</v>
      </c>
      <c r="DV54" s="2">
        <f t="shared" si="61"/>
        <v>70.526504221388365</v>
      </c>
      <c r="DW54" s="2">
        <f t="shared" si="61"/>
        <v>71.207420383275277</v>
      </c>
      <c r="DX54" s="2">
        <f t="shared" si="61"/>
        <v>68.915156003752358</v>
      </c>
      <c r="DY54" s="2">
        <f t="shared" si="61"/>
        <v>65.055856092935045</v>
      </c>
      <c r="EA54" s="2">
        <f t="shared" si="62"/>
        <v>66.564176502774956</v>
      </c>
      <c r="EB54" s="2">
        <f t="shared" si="62"/>
        <v>68.82914709184621</v>
      </c>
      <c r="EC54" s="2">
        <f t="shared" si="62"/>
        <v>69.445571112779888</v>
      </c>
      <c r="ED54" s="2">
        <f t="shared" si="62"/>
        <v>73.479516499282624</v>
      </c>
      <c r="EE54" s="2">
        <f t="shared" si="62"/>
        <v>70.927894726945482</v>
      </c>
      <c r="EF54" s="2">
        <f t="shared" si="62"/>
        <v>69.757082377531034</v>
      </c>
      <c r="EG54" s="2">
        <f t="shared" si="62"/>
        <v>71.437028888102802</v>
      </c>
      <c r="EH54" s="2">
        <f t="shared" si="62"/>
        <v>72.302175358520998</v>
      </c>
      <c r="EI54" s="2">
        <f t="shared" si="62"/>
        <v>68.909383173010852</v>
      </c>
      <c r="EJ54" s="2">
        <f t="shared" si="62"/>
        <v>67.237611993166837</v>
      </c>
      <c r="EK54" s="2">
        <f t="shared" si="62"/>
        <v>66.624560265506801</v>
      </c>
      <c r="EL54" s="2">
        <f t="shared" si="62"/>
        <v>68.983607046995814</v>
      </c>
      <c r="EM54" s="2">
        <f t="shared" si="62"/>
        <v>68.799605063259776</v>
      </c>
      <c r="EN54" s="2">
        <f t="shared" si="62"/>
        <v>66.011550135105509</v>
      </c>
      <c r="EO54" s="2">
        <f t="shared" si="62"/>
        <v>64.875911921476856</v>
      </c>
      <c r="EQ54" s="2">
        <f t="shared" si="63"/>
        <v>64.945266006094997</v>
      </c>
      <c r="ER54" s="2">
        <f t="shared" si="63"/>
        <v>67.938194998982098</v>
      </c>
      <c r="ES54" s="2">
        <f t="shared" si="63"/>
        <v>68.059881677613134</v>
      </c>
      <c r="ET54" s="2">
        <f t="shared" si="63"/>
        <v>71.351781969674079</v>
      </c>
      <c r="EU54" s="2">
        <f t="shared" si="63"/>
        <v>69.428626205777093</v>
      </c>
      <c r="EV54" s="2">
        <f t="shared" si="63"/>
        <v>68.099881888093222</v>
      </c>
      <c r="EW54" s="2">
        <f t="shared" si="63"/>
        <v>70.269130367318098</v>
      </c>
      <c r="EX54" s="2">
        <f t="shared" si="63"/>
        <v>70.086159423709105</v>
      </c>
      <c r="EY54" s="2">
        <f t="shared" si="63"/>
        <v>66.844350613709679</v>
      </c>
      <c r="EZ54" s="2">
        <f t="shared" si="63"/>
        <v>67.03815796651952</v>
      </c>
      <c r="FA54" s="2">
        <f t="shared" si="63"/>
        <v>65.939328748277418</v>
      </c>
      <c r="FB54" s="2">
        <f t="shared" si="63"/>
        <v>65.978915980364704</v>
      </c>
      <c r="FC54" s="2">
        <f t="shared" si="63"/>
        <v>66.980588478218124</v>
      </c>
      <c r="FD54" s="2">
        <f t="shared" si="63"/>
        <v>66.273247533667387</v>
      </c>
      <c r="FE54" s="2">
        <f t="shared" si="63"/>
        <v>67.061340871431113</v>
      </c>
      <c r="FG54" s="2">
        <f t="shared" si="64"/>
        <v>0.18514128328417392</v>
      </c>
      <c r="FH54" s="2">
        <f t="shared" si="64"/>
        <v>0.16943637633886818</v>
      </c>
      <c r="FI54" s="2">
        <f t="shared" si="64"/>
        <v>0.1749848364963684</v>
      </c>
      <c r="FJ54" s="2">
        <f t="shared" si="64"/>
        <v>0.17833558097600191</v>
      </c>
      <c r="FK54" s="2">
        <f t="shared" si="64"/>
        <v>0.18893323201726631</v>
      </c>
      <c r="FL54" s="2">
        <f t="shared" si="64"/>
        <v>0.16963784886880443</v>
      </c>
      <c r="FM54" s="2">
        <f t="shared" si="64"/>
        <v>0.15829850038740267</v>
      </c>
      <c r="FN54" s="2">
        <f t="shared" si="64"/>
        <v>0.15094117246636463</v>
      </c>
      <c r="FO54" s="2">
        <f t="shared" si="64"/>
        <v>0.16094123148987333</v>
      </c>
      <c r="FP54" s="2">
        <f t="shared" si="64"/>
        <v>0.15119382780424145</v>
      </c>
      <c r="FQ54" s="2">
        <f t="shared" si="64"/>
        <v>0.15321630903023298</v>
      </c>
      <c r="FR54" s="2">
        <f t="shared" si="64"/>
        <v>0.14856286103357408</v>
      </c>
      <c r="FS54" s="2">
        <f t="shared" si="64"/>
        <v>0.1582736469629252</v>
      </c>
      <c r="FT54" s="2">
        <f t="shared" si="64"/>
        <v>0.17198000617963027</v>
      </c>
      <c r="FU54" s="2">
        <f t="shared" si="64"/>
        <v>0.13907477624655692</v>
      </c>
      <c r="FW54" s="2">
        <f t="shared" si="53"/>
        <v>6.3728442334569946E-6</v>
      </c>
      <c r="FX54" s="2">
        <f t="shared" si="53"/>
        <v>6.9906442221569054E-6</v>
      </c>
      <c r="FY54" s="2">
        <f t="shared" si="53"/>
        <v>8.1029457664116446E-6</v>
      </c>
      <c r="FZ54" s="2">
        <f t="shared" si="53"/>
        <v>8.9756856149547086E-6</v>
      </c>
      <c r="GA54" s="2">
        <f t="shared" si="53"/>
        <v>7.9875232052249774E-6</v>
      </c>
      <c r="GB54" s="2">
        <f t="shared" si="53"/>
        <v>7.6021524425049967E-6</v>
      </c>
      <c r="GC54" s="2">
        <f t="shared" si="53"/>
        <v>8.0339700838897764E-6</v>
      </c>
      <c r="GD54" s="2">
        <f t="shared" si="53"/>
        <v>1.0015815600651425E-5</v>
      </c>
      <c r="GE54" s="2">
        <f t="shared" si="53"/>
        <v>1.1316356586413293E-5</v>
      </c>
      <c r="GF54" s="2">
        <f t="shared" si="53"/>
        <v>9.8902963555708007E-6</v>
      </c>
      <c r="GG54" s="2">
        <f t="shared" si="53"/>
        <v>1.0015914808100955E-5</v>
      </c>
      <c r="GH54" s="2">
        <f t="shared" si="53"/>
        <v>8.1534706900557637E-6</v>
      </c>
      <c r="GI54" s="2">
        <f t="shared" si="53"/>
        <v>6.4411671230051988E-6</v>
      </c>
      <c r="GJ54" s="2">
        <f t="shared" si="53"/>
        <v>4.2181817989540301E-6</v>
      </c>
      <c r="GK54" s="2">
        <f t="shared" si="53"/>
        <v>3.6884296666659906E-6</v>
      </c>
      <c r="GM54" s="86">
        <f t="shared" si="54"/>
        <v>1.090355413905134E-5</v>
      </c>
      <c r="GN54" s="86">
        <f t="shared" si="54"/>
        <v>3.4046614840848687E-6</v>
      </c>
      <c r="GO54" s="86">
        <f t="shared" si="54"/>
        <v>5.2677948076487299E-6</v>
      </c>
      <c r="GP54" s="86">
        <f t="shared" si="54"/>
        <v>5.8108406953539169E-6</v>
      </c>
      <c r="GQ54" s="86">
        <f t="shared" si="54"/>
        <v>1.4995373774622706E-5</v>
      </c>
      <c r="GR54" s="86">
        <f t="shared" si="54"/>
        <v>4.041203992216846E-6</v>
      </c>
      <c r="GS54" s="86">
        <f t="shared" si="54"/>
        <v>8.4237229970957344E-7</v>
      </c>
      <c r="GT54" s="86">
        <f t="shared" si="54"/>
        <v>3.4952022847921985E-7</v>
      </c>
      <c r="GU54" s="86">
        <f t="shared" si="54"/>
        <v>9.0764299615426715E-7</v>
      </c>
      <c r="GV54" s="86">
        <f t="shared" si="54"/>
        <v>4.9189629519662484E-7</v>
      </c>
      <c r="GW54" s="86">
        <f t="shared" si="54"/>
        <v>5.5607838742674072E-7</v>
      </c>
      <c r="GX54" s="86">
        <f t="shared" si="54"/>
        <v>4.5206692088402843E-7</v>
      </c>
      <c r="GY54" s="86">
        <f t="shared" si="54"/>
        <v>1.0925612770460127E-6</v>
      </c>
      <c r="GZ54" s="86">
        <f t="shared" si="54"/>
        <v>1.704676225214527E-6</v>
      </c>
      <c r="HA54" s="86">
        <f t="shared" si="54"/>
        <v>4.9427783486573356E-8</v>
      </c>
      <c r="HC54" s="86">
        <f t="shared" si="58"/>
        <v>1.1190728925392812E-19</v>
      </c>
      <c r="HD54" s="86">
        <f t="shared" si="58"/>
        <v>7.8113577864303103E-19</v>
      </c>
      <c r="HE54" s="86">
        <f t="shared" si="58"/>
        <v>6.0007619353813643E-22</v>
      </c>
      <c r="HF54" s="86">
        <f t="shared" si="58"/>
        <v>3.4979789705884567E-22</v>
      </c>
      <c r="HG54" s="86">
        <f t="shared" si="58"/>
        <v>2.7429800498688688E-19</v>
      </c>
      <c r="HH54" s="86">
        <f t="shared" si="58"/>
        <v>7.69717594015863E-23</v>
      </c>
      <c r="HI54" s="86">
        <f t="shared" si="58"/>
        <v>3.3685345806125184E-22</v>
      </c>
      <c r="HJ54" s="86">
        <f t="shared" si="58"/>
        <v>1.0043104069080006E-22</v>
      </c>
      <c r="HK54" s="86">
        <f t="shared" si="58"/>
        <v>1.1823893046120906E-23</v>
      </c>
      <c r="HL54" s="86">
        <f t="shared" si="58"/>
        <v>2.4093153040898113E-19</v>
      </c>
      <c r="HM54" s="86">
        <f t="shared" si="58"/>
        <v>3.2870163959716439E-20</v>
      </c>
      <c r="HN54" s="86">
        <f t="shared" si="58"/>
        <v>7.6504582607741553E-22</v>
      </c>
      <c r="HO54" s="86">
        <f t="shared" si="58"/>
        <v>2.3506803832856581E-20</v>
      </c>
      <c r="HP54" s="86">
        <f t="shared" si="58"/>
        <v>1.8003884628387651E-22</v>
      </c>
      <c r="HQ54" s="86">
        <f t="shared" si="58"/>
        <v>1.2026165105489243E-21</v>
      </c>
      <c r="HS54" s="86">
        <f t="shared" si="55"/>
        <v>2.2367719015131513E-82</v>
      </c>
      <c r="HT54" s="86">
        <f t="shared" si="55"/>
        <v>9.3716009995090918E-79</v>
      </c>
      <c r="HU54" s="86">
        <f t="shared" si="55"/>
        <v>4.6358644679635103E-91</v>
      </c>
      <c r="HV54" s="86">
        <f t="shared" si="55"/>
        <v>8.7167869687523957E-93</v>
      </c>
      <c r="HW54" s="86">
        <f t="shared" si="55"/>
        <v>2.7358599374327497E-80</v>
      </c>
      <c r="HX54" s="86">
        <f t="shared" si="55"/>
        <v>3.1698628680137225E-96</v>
      </c>
      <c r="HY54" s="86">
        <f t="shared" si="55"/>
        <v>2.6688864309112962E-95</v>
      </c>
      <c r="HZ54" s="86">
        <f t="shared" si="55"/>
        <v>1.1312354527559852E-96</v>
      </c>
      <c r="IA54" s="86">
        <f t="shared" si="55"/>
        <v>5.3199157451892291E-100</v>
      </c>
      <c r="IB54" s="86">
        <f t="shared" si="55"/>
        <v>9.5163522700080423E-80</v>
      </c>
      <c r="IC54" s="86">
        <f t="shared" si="55"/>
        <v>1.2299928801842103E-83</v>
      </c>
      <c r="ID54" s="86">
        <f t="shared" si="55"/>
        <v>1.1471261119660868E-91</v>
      </c>
      <c r="IE54" s="86">
        <f t="shared" si="55"/>
        <v>1.6145917796287936E-85</v>
      </c>
      <c r="IF54" s="86">
        <f t="shared" si="55"/>
        <v>3.2630458938482307E-31</v>
      </c>
      <c r="IG54" s="86">
        <f t="shared" si="55"/>
        <v>1.5428417125830203E-33</v>
      </c>
      <c r="II54" s="86">
        <f t="shared" si="56"/>
        <v>2.834201982483755E-233</v>
      </c>
      <c r="IJ54" s="86">
        <f t="shared" si="56"/>
        <v>4.0963271630347881E-221</v>
      </c>
      <c r="IK54" s="86">
        <f t="shared" si="56"/>
        <v>2.4601016105652241E-257</v>
      </c>
      <c r="IL54" s="86">
        <f t="shared" si="56"/>
        <v>2.7997781087046487E-263</v>
      </c>
      <c r="IM54" s="86">
        <f t="shared" si="56"/>
        <v>6.2092750949822464E-229</v>
      </c>
      <c r="IN54" s="86">
        <f t="shared" si="56"/>
        <v>2.2598173212656084E-275</v>
      </c>
      <c r="IO54" s="86">
        <f t="shared" si="56"/>
        <v>3.8297079161140769E-272</v>
      </c>
      <c r="IP54" s="86">
        <f t="shared" si="56"/>
        <v>2.3348412482076081E-269</v>
      </c>
      <c r="IQ54" s="86">
        <f t="shared" si="56"/>
        <v>9.3958871306431673E-284</v>
      </c>
      <c r="IR54" s="86">
        <f t="shared" si="56"/>
        <v>8.3831482708613778E-223</v>
      </c>
      <c r="IS54" s="86">
        <f t="shared" si="56"/>
        <v>1.3085024806640687E-233</v>
      </c>
      <c r="IT54" s="86">
        <f t="shared" si="56"/>
        <v>6.5700725900507218E-256</v>
      </c>
      <c r="IU54" s="86">
        <f t="shared" si="56"/>
        <v>2.0317306037164574E-242</v>
      </c>
      <c r="IV54" s="86">
        <f t="shared" si="56"/>
        <v>6.2168585016272231E-115</v>
      </c>
      <c r="IW54" s="86">
        <f t="shared" si="56"/>
        <v>1.7804933678855678E-142</v>
      </c>
      <c r="IY54" s="86">
        <f t="shared" si="57"/>
        <v>1.0903554139051452E-5</v>
      </c>
      <c r="IZ54" s="86">
        <f t="shared" si="57"/>
        <v>3.4046614840856497E-6</v>
      </c>
      <c r="JA54" s="86">
        <f t="shared" si="57"/>
        <v>5.2677948076487308E-6</v>
      </c>
      <c r="JB54" s="86">
        <f t="shared" si="57"/>
        <v>5.8108406953539169E-6</v>
      </c>
      <c r="JC54" s="86">
        <f t="shared" si="57"/>
        <v>1.499537377462298E-5</v>
      </c>
      <c r="JD54" s="86">
        <f t="shared" si="57"/>
        <v>4.041203992216846E-6</v>
      </c>
      <c r="JE54" s="86">
        <f t="shared" si="57"/>
        <v>8.4237229970957376E-7</v>
      </c>
      <c r="JF54" s="86">
        <f t="shared" si="57"/>
        <v>3.4952022847921996E-7</v>
      </c>
      <c r="JG54" s="86">
        <f t="shared" si="57"/>
        <v>9.0764299615426715E-7</v>
      </c>
      <c r="JH54" s="86">
        <f t="shared" si="57"/>
        <v>4.9189629519686582E-7</v>
      </c>
      <c r="JI54" s="86">
        <f t="shared" si="57"/>
        <v>5.5607838742677354E-7</v>
      </c>
      <c r="JJ54" s="86">
        <f t="shared" si="57"/>
        <v>4.5206692088402917E-7</v>
      </c>
      <c r="JK54" s="86">
        <f t="shared" si="57"/>
        <v>1.0925612770460362E-6</v>
      </c>
      <c r="JL54" s="86">
        <f t="shared" si="57"/>
        <v>1.7046762252145272E-6</v>
      </c>
      <c r="JM54" s="86">
        <f t="shared" si="57"/>
        <v>4.9427783486574561E-8</v>
      </c>
    </row>
    <row r="55" spans="2:273" x14ac:dyDescent="0.25">
      <c r="B55" s="2">
        <v>28</v>
      </c>
      <c r="C55" s="37">
        <v>66.435000000000002</v>
      </c>
      <c r="D55" s="37">
        <v>71.884</v>
      </c>
      <c r="E55" s="37">
        <v>71.856999999999999</v>
      </c>
      <c r="F55" s="37">
        <v>71.930000000000007</v>
      </c>
      <c r="G55" s="37">
        <v>71.790999999999997</v>
      </c>
      <c r="H55" s="37">
        <v>71.182000000000002</v>
      </c>
      <c r="I55" s="37">
        <v>72.454999999999998</v>
      </c>
      <c r="J55" s="37">
        <v>73.043999999999997</v>
      </c>
      <c r="K55" s="37">
        <v>75.522999999999996</v>
      </c>
      <c r="L55" s="37">
        <v>72.578000000000003</v>
      </c>
      <c r="M55" s="37">
        <v>71.533000000000001</v>
      </c>
      <c r="N55" s="37">
        <v>69.022000000000006</v>
      </c>
      <c r="O55" s="37">
        <v>69.864000000000004</v>
      </c>
      <c r="P55" s="37">
        <v>68.067999999999998</v>
      </c>
      <c r="Q55" s="37">
        <v>64.813999999999993</v>
      </c>
      <c r="S55" s="4">
        <f t="shared" si="59"/>
        <v>68.050168676258622</v>
      </c>
      <c r="T55" s="4">
        <f t="shared" si="59"/>
        <v>71.967043495995654</v>
      </c>
      <c r="U55" s="4">
        <f t="shared" si="59"/>
        <v>72.556841616063082</v>
      </c>
      <c r="V55" s="4">
        <f t="shared" si="59"/>
        <v>72.955491885264976</v>
      </c>
      <c r="W55" s="4">
        <f t="shared" si="59"/>
        <v>72.750471298604353</v>
      </c>
      <c r="X55" s="4">
        <f t="shared" si="59"/>
        <v>72.508949245709815</v>
      </c>
      <c r="Y55" s="4">
        <f t="shared" si="59"/>
        <v>73.724197699099221</v>
      </c>
      <c r="Z55" s="4">
        <f t="shared" si="59"/>
        <v>74.062321362316425</v>
      </c>
      <c r="AA55" s="4">
        <f t="shared" si="59"/>
        <v>75.635535170652133</v>
      </c>
      <c r="AB55" s="4">
        <f t="shared" si="59"/>
        <v>72.824290390955056</v>
      </c>
      <c r="AC55" s="4">
        <f t="shared" si="59"/>
        <v>71.533025697763108</v>
      </c>
      <c r="AD55" s="4">
        <f t="shared" si="59"/>
        <v>70.396737783234101</v>
      </c>
      <c r="AE55" s="4">
        <f t="shared" si="59"/>
        <v>70.917323403264533</v>
      </c>
      <c r="AF55" s="4">
        <f t="shared" si="59"/>
        <v>68.434254324998008</v>
      </c>
      <c r="AG55" s="4">
        <f t="shared" si="59"/>
        <v>65.083941676192424</v>
      </c>
      <c r="AI55" s="4">
        <f t="shared" si="60"/>
        <v>-1.6151686762586195</v>
      </c>
      <c r="AJ55" s="4">
        <f t="shared" si="60"/>
        <v>-8.3043495995653416E-2</v>
      </c>
      <c r="AK55" s="4">
        <f t="shared" si="60"/>
        <v>-0.69984161606308248</v>
      </c>
      <c r="AL55" s="4">
        <f t="shared" si="60"/>
        <v>-1.0254918852649695</v>
      </c>
      <c r="AM55" s="4">
        <f t="shared" si="60"/>
        <v>-0.95947129860435609</v>
      </c>
      <c r="AN55" s="4">
        <f t="shared" si="60"/>
        <v>-1.3269492457098124</v>
      </c>
      <c r="AO55" s="4">
        <f t="shared" si="60"/>
        <v>-1.2691976990992231</v>
      </c>
      <c r="AP55" s="4">
        <f t="shared" si="60"/>
        <v>-1.0183213623164278</v>
      </c>
      <c r="AQ55" s="4">
        <f t="shared" si="60"/>
        <v>-0.11253517065213714</v>
      </c>
      <c r="AR55" s="4">
        <f t="shared" si="60"/>
        <v>-0.24629039095505334</v>
      </c>
      <c r="AS55" s="4">
        <f t="shared" si="60"/>
        <v>-2.5697763106791172E-5</v>
      </c>
      <c r="AT55" s="4">
        <f t="shared" si="60"/>
        <v>-1.3747377832340959</v>
      </c>
      <c r="AU55" s="4">
        <f t="shared" si="60"/>
        <v>-1.0533234032645282</v>
      </c>
      <c r="AV55" s="4">
        <f t="shared" si="60"/>
        <v>-0.36625432499801036</v>
      </c>
      <c r="AW55" s="4">
        <f t="shared" si="60"/>
        <v>-0.26994167619243115</v>
      </c>
      <c r="AY55" s="2">
        <f t="shared" si="51"/>
        <v>68.031604857040421</v>
      </c>
      <c r="AZ55" s="2">
        <f t="shared" si="51"/>
        <v>71.959742553921743</v>
      </c>
      <c r="BA55" s="2">
        <f t="shared" si="51"/>
        <v>72.546077855769184</v>
      </c>
      <c r="BB55" s="2">
        <f t="shared" si="51"/>
        <v>72.944232375840969</v>
      </c>
      <c r="BC55" s="2">
        <f t="shared" si="51"/>
        <v>72.724680763459958</v>
      </c>
      <c r="BD55" s="2">
        <f t="shared" si="51"/>
        <v>72.50052701288125</v>
      </c>
      <c r="BE55" s="2">
        <f t="shared" si="51"/>
        <v>73.722106936566334</v>
      </c>
      <c r="BF55" s="2">
        <f t="shared" si="51"/>
        <v>74.061397527214908</v>
      </c>
      <c r="BG55" s="2">
        <f t="shared" si="51"/>
        <v>75.633271005674843</v>
      </c>
      <c r="BH55" s="2">
        <f t="shared" si="51"/>
        <v>72.823027733532953</v>
      </c>
      <c r="BI55" s="2">
        <f t="shared" si="51"/>
        <v>71.531610263195262</v>
      </c>
      <c r="BJ55" s="2">
        <f t="shared" si="51"/>
        <v>70.395622746758917</v>
      </c>
      <c r="BK55" s="2">
        <f t="shared" si="51"/>
        <v>70.914766618216674</v>
      </c>
      <c r="BL55" s="2">
        <f t="shared" si="51"/>
        <v>68.430390105466486</v>
      </c>
      <c r="BM55" s="2">
        <f t="shared" si="51"/>
        <v>65.083839410340417</v>
      </c>
      <c r="BO55" s="2">
        <f t="shared" si="10"/>
        <v>66.435000000000002</v>
      </c>
      <c r="BP55" s="2">
        <f t="shared" si="11"/>
        <v>71.884</v>
      </c>
      <c r="BQ55" s="2">
        <f t="shared" si="12"/>
        <v>71.856999999999999</v>
      </c>
      <c r="BR55" s="2">
        <f t="shared" si="13"/>
        <v>71.930000000000007</v>
      </c>
      <c r="BS55" s="2">
        <f t="shared" si="14"/>
        <v>71.790999999999997</v>
      </c>
      <c r="BT55" s="2">
        <f t="shared" si="15"/>
        <v>71.182000000000002</v>
      </c>
      <c r="BU55" s="2">
        <f t="shared" si="16"/>
        <v>72.454999999999998</v>
      </c>
      <c r="BV55" s="2">
        <f t="shared" si="17"/>
        <v>73.043999999999997</v>
      </c>
      <c r="BW55" s="2">
        <f t="shared" si="18"/>
        <v>75.522999999999996</v>
      </c>
      <c r="BX55" s="2">
        <f t="shared" si="19"/>
        <v>72.578000000000003</v>
      </c>
      <c r="BY55" s="2">
        <f t="shared" si="20"/>
        <v>71.533000000000001</v>
      </c>
      <c r="BZ55" s="2">
        <f t="shared" si="21"/>
        <v>69.022000000000006</v>
      </c>
      <c r="CA55" s="2">
        <f t="shared" si="22"/>
        <v>69.864000000000004</v>
      </c>
      <c r="CB55" s="2">
        <f t="shared" si="23"/>
        <v>68.067999999999998</v>
      </c>
      <c r="CC55" s="2">
        <f t="shared" si="24"/>
        <v>64.813999999999993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68.425326638477785</v>
      </c>
      <c r="DL55" s="2">
        <f t="shared" si="61"/>
        <v>72.687258532165515</v>
      </c>
      <c r="DM55" s="2">
        <f t="shared" si="61"/>
        <v>73.297352572233962</v>
      </c>
      <c r="DN55" s="2">
        <f t="shared" si="61"/>
        <v>72.856675475687084</v>
      </c>
      <c r="DO55" s="2">
        <f t="shared" si="61"/>
        <v>73.218819238900622</v>
      </c>
      <c r="DP55" s="2">
        <f t="shared" si="61"/>
        <v>73.144173220577855</v>
      </c>
      <c r="DQ55" s="2">
        <f t="shared" si="61"/>
        <v>74.221410694183859</v>
      </c>
      <c r="DR55" s="2">
        <f t="shared" si="61"/>
        <v>74.433238596491236</v>
      </c>
      <c r="DS55" s="2">
        <f t="shared" si="61"/>
        <v>77.074711632270166</v>
      </c>
      <c r="DT55" s="2">
        <f t="shared" si="61"/>
        <v>73.936669981238282</v>
      </c>
      <c r="DU55" s="2">
        <f t="shared" si="61"/>
        <v>72.528727177700333</v>
      </c>
      <c r="DV55" s="2">
        <f t="shared" si="61"/>
        <v>70.695657035647287</v>
      </c>
      <c r="DW55" s="2">
        <f t="shared" si="61"/>
        <v>71.380739372822319</v>
      </c>
      <c r="DX55" s="2">
        <f t="shared" si="61"/>
        <v>69.006193433395893</v>
      </c>
      <c r="DY55" s="2">
        <f t="shared" si="61"/>
        <v>65.135162162162175</v>
      </c>
      <c r="EA55" s="2">
        <f t="shared" si="62"/>
        <v>66.451255569452044</v>
      </c>
      <c r="EB55" s="2">
        <f t="shared" si="62"/>
        <v>68.707343249670686</v>
      </c>
      <c r="EC55" s="2">
        <f t="shared" si="62"/>
        <v>69.315712661427654</v>
      </c>
      <c r="ED55" s="2">
        <f t="shared" si="62"/>
        <v>73.312254451852468</v>
      </c>
      <c r="EE55" s="2">
        <f t="shared" si="62"/>
        <v>70.790118939210771</v>
      </c>
      <c r="EF55" s="2">
        <f t="shared" si="62"/>
        <v>69.627228615284139</v>
      </c>
      <c r="EG55" s="2">
        <f t="shared" si="62"/>
        <v>71.300880143850947</v>
      </c>
      <c r="EH55" s="2">
        <f t="shared" si="62"/>
        <v>72.153944393250029</v>
      </c>
      <c r="EI55" s="2">
        <f t="shared" si="62"/>
        <v>68.779768269891434</v>
      </c>
      <c r="EJ55" s="2">
        <f t="shared" si="62"/>
        <v>67.121133346731625</v>
      </c>
      <c r="EK55" s="2">
        <f t="shared" si="62"/>
        <v>66.505758286855993</v>
      </c>
      <c r="EL55" s="2">
        <f t="shared" si="62"/>
        <v>68.827545385082558</v>
      </c>
      <c r="EM55" s="2">
        <f t="shared" si="62"/>
        <v>68.654765932663352</v>
      </c>
      <c r="EN55" s="2">
        <f t="shared" si="62"/>
        <v>65.902034587015237</v>
      </c>
      <c r="EO55" s="2">
        <f t="shared" si="62"/>
        <v>64.794029039911592</v>
      </c>
      <c r="EQ55" s="2">
        <f t="shared" si="63"/>
        <v>64.851523396696578</v>
      </c>
      <c r="ER55" s="2">
        <f t="shared" si="63"/>
        <v>67.827209637178726</v>
      </c>
      <c r="ES55" s="2">
        <f t="shared" si="63"/>
        <v>67.946839589216395</v>
      </c>
      <c r="ET55" s="2">
        <f t="shared" si="63"/>
        <v>71.210230487414563</v>
      </c>
      <c r="EU55" s="2">
        <f t="shared" si="63"/>
        <v>69.309217130548987</v>
      </c>
      <c r="EV55" s="2">
        <f t="shared" si="63"/>
        <v>67.989774719604398</v>
      </c>
      <c r="EW55" s="2">
        <f t="shared" si="63"/>
        <v>70.147091068024324</v>
      </c>
      <c r="EX55" s="2">
        <f t="shared" si="63"/>
        <v>69.965614566130355</v>
      </c>
      <c r="EY55" s="2">
        <f t="shared" si="63"/>
        <v>66.740318504260301</v>
      </c>
      <c r="EZ55" s="2">
        <f t="shared" si="63"/>
        <v>66.924105395182082</v>
      </c>
      <c r="FA55" s="2">
        <f t="shared" si="63"/>
        <v>65.829078355040636</v>
      </c>
      <c r="FB55" s="2">
        <f t="shared" si="63"/>
        <v>65.860702921525885</v>
      </c>
      <c r="FC55" s="2">
        <f t="shared" si="63"/>
        <v>66.857696583491304</v>
      </c>
      <c r="FD55" s="2">
        <f t="shared" si="63"/>
        <v>66.160533855308472</v>
      </c>
      <c r="FE55" s="2">
        <f t="shared" si="63"/>
        <v>66.952029123204383</v>
      </c>
      <c r="FG55" s="2">
        <f t="shared" si="64"/>
        <v>0.19944094678133115</v>
      </c>
      <c r="FH55" s="2">
        <f t="shared" si="64"/>
        <v>0.18279515525010065</v>
      </c>
      <c r="FI55" s="2">
        <f t="shared" si="64"/>
        <v>0.18868169178336508</v>
      </c>
      <c r="FJ55" s="2">
        <f t="shared" si="64"/>
        <v>0.19223360183068947</v>
      </c>
      <c r="FK55" s="2">
        <f t="shared" si="64"/>
        <v>0.2034526473113753</v>
      </c>
      <c r="FL55" s="2">
        <f t="shared" si="64"/>
        <v>0.18300901230753019</v>
      </c>
      <c r="FM55" s="2">
        <f t="shared" si="64"/>
        <v>0.17095989417274002</v>
      </c>
      <c r="FN55" s="2">
        <f t="shared" si="64"/>
        <v>0.16312814566130127</v>
      </c>
      <c r="FO55" s="2">
        <f t="shared" si="64"/>
        <v>0.17377036320534253</v>
      </c>
      <c r="FP55" s="2">
        <f t="shared" si="64"/>
        <v>0.16339727460352577</v>
      </c>
      <c r="FQ55" s="2">
        <f t="shared" si="64"/>
        <v>0.1655511594243568</v>
      </c>
      <c r="FR55" s="2">
        <f t="shared" si="64"/>
        <v>0.16059412987538105</v>
      </c>
      <c r="FS55" s="2">
        <f t="shared" si="64"/>
        <v>0.17093345656574802</v>
      </c>
      <c r="FT55" s="2">
        <f t="shared" si="64"/>
        <v>0.18549454200667895</v>
      </c>
      <c r="FU55" s="2">
        <f t="shared" si="64"/>
        <v>0.15047345459275233</v>
      </c>
      <c r="FW55" s="2">
        <f t="shared" si="53"/>
        <v>6.9876804530933661E-6</v>
      </c>
      <c r="FX55" s="2">
        <f t="shared" si="53"/>
        <v>7.6650837969138966E-6</v>
      </c>
      <c r="FY55" s="2">
        <f t="shared" si="53"/>
        <v>8.8846964117222316E-6</v>
      </c>
      <c r="FZ55" s="2">
        <f t="shared" si="53"/>
        <v>9.8416350497916848E-6</v>
      </c>
      <c r="GA55" s="2">
        <f t="shared" si="53"/>
        <v>8.758138286504355E-6</v>
      </c>
      <c r="GB55" s="2">
        <f t="shared" si="53"/>
        <v>8.3355882832932244E-6</v>
      </c>
      <c r="GC55" s="2">
        <f t="shared" si="53"/>
        <v>8.8090661975186495E-6</v>
      </c>
      <c r="GD55" s="2">
        <f t="shared" si="53"/>
        <v>1.098211281060353E-5</v>
      </c>
      <c r="GE55" s="2">
        <f t="shared" si="53"/>
        <v>1.2408124709820372E-5</v>
      </c>
      <c r="GF55" s="2">
        <f t="shared" si="53"/>
        <v>1.0844483959493401E-5</v>
      </c>
      <c r="GG55" s="2">
        <f t="shared" si="53"/>
        <v>1.0982221589198607E-5</v>
      </c>
      <c r="GH55" s="2">
        <f t="shared" si="53"/>
        <v>8.9400958019719386E-6</v>
      </c>
      <c r="GI55" s="2">
        <f t="shared" si="53"/>
        <v>7.0625949191657337E-6</v>
      </c>
      <c r="GJ55" s="2">
        <f t="shared" si="53"/>
        <v>4.6251424876612503E-6</v>
      </c>
      <c r="GK55" s="2">
        <f t="shared" si="53"/>
        <v>4.0442812683371384E-6</v>
      </c>
      <c r="GM55" s="86">
        <f t="shared" si="54"/>
        <v>1.8652393227943707E-5</v>
      </c>
      <c r="GN55" s="86">
        <f t="shared" si="54"/>
        <v>6.1695084864302348E-6</v>
      </c>
      <c r="GO55" s="86">
        <f t="shared" si="54"/>
        <v>9.3430842358234338E-6</v>
      </c>
      <c r="GP55" s="86">
        <f t="shared" si="54"/>
        <v>1.0309508312022317E-5</v>
      </c>
      <c r="GQ55" s="86">
        <f t="shared" si="54"/>
        <v>2.5183467545151394E-5</v>
      </c>
      <c r="GR55" s="86">
        <f t="shared" si="54"/>
        <v>7.2256390075479393E-6</v>
      </c>
      <c r="GS55" s="86">
        <f t="shared" si="54"/>
        <v>1.6545457133302153E-6</v>
      </c>
      <c r="GT55" s="86">
        <f t="shared" si="54"/>
        <v>7.1876411753150943E-7</v>
      </c>
      <c r="GU55" s="86">
        <f t="shared" si="54"/>
        <v>1.7862994470899945E-6</v>
      </c>
      <c r="GV55" s="86">
        <f t="shared" si="54"/>
        <v>9.8599790929842929E-7</v>
      </c>
      <c r="GW55" s="86">
        <f t="shared" si="54"/>
        <v>1.1110470744668631E-6</v>
      </c>
      <c r="GX55" s="86">
        <f t="shared" si="54"/>
        <v>9.0463523170106957E-7</v>
      </c>
      <c r="GY55" s="86">
        <f t="shared" si="54"/>
        <v>2.1022586466229003E-6</v>
      </c>
      <c r="GZ55" s="86">
        <f t="shared" si="54"/>
        <v>3.2926012713665142E-6</v>
      </c>
      <c r="HA55" s="86">
        <f t="shared" si="54"/>
        <v>1.1320295703950235E-7</v>
      </c>
      <c r="HC55" s="86">
        <f t="shared" si="58"/>
        <v>4.3773714994783886E-19</v>
      </c>
      <c r="HD55" s="86">
        <f t="shared" si="58"/>
        <v>2.8865874426035445E-18</v>
      </c>
      <c r="HE55" s="86">
        <f t="shared" si="58"/>
        <v>2.8257336739123135E-21</v>
      </c>
      <c r="HF55" s="86">
        <f t="shared" si="58"/>
        <v>1.715159106261463E-21</v>
      </c>
      <c r="HG55" s="86">
        <f t="shared" si="58"/>
        <v>1.0711872224950709E-18</v>
      </c>
      <c r="HH55" s="86">
        <f t="shared" si="58"/>
        <v>3.9221902672171376E-22</v>
      </c>
      <c r="HI55" s="86">
        <f t="shared" si="58"/>
        <v>1.6716583060334385E-21</v>
      </c>
      <c r="HJ55" s="86">
        <f t="shared" si="58"/>
        <v>5.1998092278059903E-22</v>
      </c>
      <c r="HK55" s="86">
        <f t="shared" si="58"/>
        <v>6.751981637778275E-23</v>
      </c>
      <c r="HL55" s="86">
        <f t="shared" si="58"/>
        <v>9.4888518537205331E-19</v>
      </c>
      <c r="HM55" s="86">
        <f t="shared" si="58"/>
        <v>1.3852370738669268E-19</v>
      </c>
      <c r="HN55" s="86">
        <f t="shared" si="58"/>
        <v>3.5758296208300011E-21</v>
      </c>
      <c r="HO55" s="86">
        <f t="shared" si="58"/>
        <v>9.6969628361179588E-20</v>
      </c>
      <c r="HP55" s="86">
        <f t="shared" si="58"/>
        <v>8.9488520909566977E-22</v>
      </c>
      <c r="HQ55" s="86">
        <f t="shared" si="58"/>
        <v>5.358922729606003E-21</v>
      </c>
      <c r="HS55" s="86">
        <f t="shared" si="55"/>
        <v>8.5574965041416308E-81</v>
      </c>
      <c r="HT55" s="86">
        <f t="shared" si="55"/>
        <v>3.0844861456139052E-77</v>
      </c>
      <c r="HU55" s="86">
        <f t="shared" si="55"/>
        <v>2.8304461767272393E-89</v>
      </c>
      <c r="HV55" s="86">
        <f t="shared" si="55"/>
        <v>6.0259879017048506E-91</v>
      </c>
      <c r="HW55" s="86">
        <f t="shared" si="55"/>
        <v>1.0330686637438578E-78</v>
      </c>
      <c r="HX55" s="86">
        <f t="shared" si="55"/>
        <v>2.4605470729319783E-94</v>
      </c>
      <c r="HY55" s="86">
        <f t="shared" si="55"/>
        <v>2.016931255056648E-93</v>
      </c>
      <c r="HZ55" s="86">
        <f t="shared" si="55"/>
        <v>9.3715955964481746E-95</v>
      </c>
      <c r="IA55" s="86">
        <f t="shared" si="55"/>
        <v>5.6306732851511528E-98</v>
      </c>
      <c r="IB55" s="86">
        <f t="shared" si="55"/>
        <v>3.6089166271266252E-78</v>
      </c>
      <c r="IC55" s="86">
        <f t="shared" si="55"/>
        <v>5.6038695528388917E-82</v>
      </c>
      <c r="ID55" s="86">
        <f t="shared" si="55"/>
        <v>7.0364535253608347E-90</v>
      </c>
      <c r="IE55" s="86">
        <f t="shared" si="55"/>
        <v>7.1495387142013948E-84</v>
      </c>
      <c r="IF55" s="86">
        <f t="shared" si="55"/>
        <v>1.1884796223780028E-30</v>
      </c>
      <c r="IG55" s="86">
        <f t="shared" si="55"/>
        <v>6.0217845991215205E-33</v>
      </c>
      <c r="II55" s="86">
        <f t="shared" si="56"/>
        <v>9.9521235562649321E-230</v>
      </c>
      <c r="IJ55" s="86">
        <f t="shared" si="56"/>
        <v>9.9455344350046579E-218</v>
      </c>
      <c r="IK55" s="86">
        <f t="shared" si="56"/>
        <v>2.4268700308020435E-253</v>
      </c>
      <c r="IL55" s="86">
        <f t="shared" si="56"/>
        <v>3.7153523184043724E-259</v>
      </c>
      <c r="IM55" s="86">
        <f t="shared" si="56"/>
        <v>2.1811489335147697E-225</v>
      </c>
      <c r="IN55" s="86">
        <f t="shared" si="56"/>
        <v>4.0474388078824208E-271</v>
      </c>
      <c r="IO55" s="86">
        <f t="shared" si="56"/>
        <v>6.3938206121965715E-268</v>
      </c>
      <c r="IP55" s="86">
        <f t="shared" si="56"/>
        <v>4.2369567457567282E-265</v>
      </c>
      <c r="IQ55" s="86">
        <f t="shared" si="56"/>
        <v>3.2277707456220047E-279</v>
      </c>
      <c r="IR55" s="86">
        <f t="shared" si="56"/>
        <v>2.7354263307274611E-219</v>
      </c>
      <c r="IS55" s="86">
        <f t="shared" si="56"/>
        <v>6.4018121727759118E-230</v>
      </c>
      <c r="IT55" s="86">
        <f t="shared" si="56"/>
        <v>6.1866160217763558E-252</v>
      </c>
      <c r="IU55" s="86">
        <f t="shared" si="56"/>
        <v>9.9256478687412467E-239</v>
      </c>
      <c r="IV55" s="86">
        <f t="shared" si="56"/>
        <v>2.9426268110299545E-113</v>
      </c>
      <c r="IW55" s="86">
        <f t="shared" si="56"/>
        <v>2.0472547414533052E-140</v>
      </c>
      <c r="IY55" s="86">
        <f t="shared" si="57"/>
        <v>1.8652393227944144E-5</v>
      </c>
      <c r="IZ55" s="86">
        <f t="shared" si="57"/>
        <v>6.1695084864331215E-6</v>
      </c>
      <c r="JA55" s="86">
        <f t="shared" si="57"/>
        <v>9.3430842358234372E-6</v>
      </c>
      <c r="JB55" s="86">
        <f t="shared" si="57"/>
        <v>1.0309508312022318E-5</v>
      </c>
      <c r="JC55" s="86">
        <f t="shared" si="57"/>
        <v>2.5183467545152465E-5</v>
      </c>
      <c r="JD55" s="86">
        <f t="shared" si="57"/>
        <v>7.2256390075479393E-6</v>
      </c>
      <c r="JE55" s="86">
        <f t="shared" si="57"/>
        <v>1.654545713330217E-6</v>
      </c>
      <c r="JF55" s="86">
        <f t="shared" si="57"/>
        <v>7.1876411753150996E-7</v>
      </c>
      <c r="JG55" s="86">
        <f t="shared" si="57"/>
        <v>1.7862994470899945E-6</v>
      </c>
      <c r="JH55" s="86">
        <f t="shared" si="57"/>
        <v>9.8599790929937818E-7</v>
      </c>
      <c r="JI55" s="86">
        <f t="shared" si="57"/>
        <v>1.1110470744670016E-6</v>
      </c>
      <c r="JJ55" s="86">
        <f t="shared" si="57"/>
        <v>9.0463523170107317E-7</v>
      </c>
      <c r="JK55" s="86">
        <f t="shared" si="57"/>
        <v>2.1022586466229973E-6</v>
      </c>
      <c r="JL55" s="86">
        <f t="shared" si="57"/>
        <v>3.2926012713665151E-6</v>
      </c>
      <c r="JM55" s="86">
        <f t="shared" si="57"/>
        <v>1.1320295703950771E-7</v>
      </c>
    </row>
    <row r="56" spans="2:273" x14ac:dyDescent="0.25">
      <c r="B56" s="2">
        <v>29</v>
      </c>
      <c r="C56" s="37">
        <v>66.412999999999997</v>
      </c>
      <c r="D56" s="37">
        <v>72.441999999999993</v>
      </c>
      <c r="E56" s="37">
        <v>72.5</v>
      </c>
      <c r="F56" s="37">
        <v>71.349000000000004</v>
      </c>
      <c r="G56" s="37">
        <v>72.534999999999997</v>
      </c>
      <c r="H56" s="37">
        <v>71.635999999999996</v>
      </c>
      <c r="I56" s="37">
        <v>73.364000000000004</v>
      </c>
      <c r="J56" s="37">
        <v>73.822000000000003</v>
      </c>
      <c r="K56" s="37">
        <v>76.022999999999996</v>
      </c>
      <c r="L56" s="37">
        <v>72.088999999999999</v>
      </c>
      <c r="M56" s="37">
        <v>71.8</v>
      </c>
      <c r="N56" s="37">
        <v>70.132999999999996</v>
      </c>
      <c r="O56" s="37">
        <v>70.614000000000004</v>
      </c>
      <c r="P56" s="37">
        <v>67.885999999999996</v>
      </c>
      <c r="Q56" s="37">
        <v>65.488</v>
      </c>
      <c r="S56" s="4">
        <f t="shared" si="59"/>
        <v>68.168918505718409</v>
      </c>
      <c r="T56" s="4">
        <f t="shared" si="59"/>
        <v>72.041262949608452</v>
      </c>
      <c r="U56" s="4">
        <f t="shared" si="59"/>
        <v>72.640251860149903</v>
      </c>
      <c r="V56" s="4">
        <f t="shared" si="59"/>
        <v>73.097327983197715</v>
      </c>
      <c r="W56" s="4">
        <f t="shared" si="59"/>
        <v>72.846961188880911</v>
      </c>
      <c r="X56" s="4">
        <f t="shared" si="59"/>
        <v>72.543462586444747</v>
      </c>
      <c r="Y56" s="4">
        <f t="shared" si="59"/>
        <v>73.845904252935838</v>
      </c>
      <c r="Z56" s="4">
        <f t="shared" si="59"/>
        <v>74.212096922800541</v>
      </c>
      <c r="AA56" s="4">
        <f t="shared" si="59"/>
        <v>75.527487685523084</v>
      </c>
      <c r="AB56" s="4">
        <f t="shared" si="59"/>
        <v>72.821292681217642</v>
      </c>
      <c r="AC56" s="4">
        <f t="shared" si="59"/>
        <v>71.566659290966925</v>
      </c>
      <c r="AD56" s="4">
        <f t="shared" si="59"/>
        <v>70.486592533946961</v>
      </c>
      <c r="AE56" s="4">
        <f t="shared" si="59"/>
        <v>70.997470811930199</v>
      </c>
      <c r="AF56" s="4">
        <f t="shared" si="59"/>
        <v>68.444042788582081</v>
      </c>
      <c r="AG56" s="4">
        <f t="shared" si="59"/>
        <v>65.133008252137742</v>
      </c>
      <c r="AI56" s="4">
        <f t="shared" si="60"/>
        <v>-1.7559185057184123</v>
      </c>
      <c r="AJ56" s="4">
        <f t="shared" si="60"/>
        <v>0.40073705039154106</v>
      </c>
      <c r="AK56" s="4">
        <f t="shared" si="60"/>
        <v>-0.14025186014990254</v>
      </c>
      <c r="AL56" s="4">
        <f t="shared" si="60"/>
        <v>-1.7483279831977114</v>
      </c>
      <c r="AM56" s="4">
        <f t="shared" si="60"/>
        <v>-0.31196118888091462</v>
      </c>
      <c r="AN56" s="4">
        <f t="shared" si="60"/>
        <v>-0.9074625864447512</v>
      </c>
      <c r="AO56" s="4">
        <f t="shared" si="60"/>
        <v>-0.48190425293583417</v>
      </c>
      <c r="AP56" s="4">
        <f t="shared" si="60"/>
        <v>-0.39009692280053798</v>
      </c>
      <c r="AQ56" s="4">
        <f t="shared" si="60"/>
        <v>0.4955123144769118</v>
      </c>
      <c r="AR56" s="4">
        <f t="shared" si="60"/>
        <v>-0.73229268121764335</v>
      </c>
      <c r="AS56" s="4">
        <f t="shared" si="60"/>
        <v>0.23334070903307236</v>
      </c>
      <c r="AT56" s="4">
        <f t="shared" si="60"/>
        <v>-0.35359253394696566</v>
      </c>
      <c r="AU56" s="4">
        <f t="shared" si="60"/>
        <v>-0.38347081193019505</v>
      </c>
      <c r="AV56" s="4">
        <f t="shared" si="60"/>
        <v>-0.55804278858208534</v>
      </c>
      <c r="AW56" s="4">
        <f t="shared" si="60"/>
        <v>0.35499174786225751</v>
      </c>
      <c r="AY56" s="2">
        <f t="shared" si="51"/>
        <v>68.138370117859935</v>
      </c>
      <c r="AZ56" s="2">
        <f t="shared" si="51"/>
        <v>72.028557439824439</v>
      </c>
      <c r="BA56" s="2">
        <f t="shared" si="51"/>
        <v>72.621906630410564</v>
      </c>
      <c r="BB56" s="2">
        <f t="shared" si="51"/>
        <v>73.078138784506848</v>
      </c>
      <c r="BC56" s="2">
        <f t="shared" si="51"/>
        <v>72.805265596535619</v>
      </c>
      <c r="BD56" s="2">
        <f t="shared" si="51"/>
        <v>72.528990258043208</v>
      </c>
      <c r="BE56" s="2">
        <f t="shared" si="51"/>
        <v>73.841972245283358</v>
      </c>
      <c r="BF56" s="2">
        <f t="shared" si="51"/>
        <v>74.210280410758074</v>
      </c>
      <c r="BG56" s="2">
        <f t="shared" si="51"/>
        <v>75.523222906908302</v>
      </c>
      <c r="BH56" s="2">
        <f t="shared" si="51"/>
        <v>72.818869658465744</v>
      </c>
      <c r="BI56" s="2">
        <f t="shared" si="51"/>
        <v>71.563952117056573</v>
      </c>
      <c r="BJ56" s="2">
        <f t="shared" si="51"/>
        <v>70.484455512155321</v>
      </c>
      <c r="BK56" s="2">
        <f t="shared" si="51"/>
        <v>70.992755262347615</v>
      </c>
      <c r="BL56" s="2">
        <f t="shared" si="51"/>
        <v>68.436901827439343</v>
      </c>
      <c r="BM56" s="2">
        <f t="shared" si="51"/>
        <v>65.132785092045566</v>
      </c>
      <c r="BO56" s="2">
        <f t="shared" si="10"/>
        <v>66.412999999999997</v>
      </c>
      <c r="BP56" s="2">
        <f t="shared" si="11"/>
        <v>72.441999999999993</v>
      </c>
      <c r="BQ56" s="2">
        <f t="shared" si="12"/>
        <v>72.5</v>
      </c>
      <c r="BR56" s="2">
        <f t="shared" si="13"/>
        <v>71.349000000000004</v>
      </c>
      <c r="BS56" s="2">
        <f t="shared" si="14"/>
        <v>72.534999999999997</v>
      </c>
      <c r="BT56" s="2">
        <f t="shared" si="15"/>
        <v>71.635999999999996</v>
      </c>
      <c r="BU56" s="2">
        <f t="shared" si="16"/>
        <v>73.364000000000004</v>
      </c>
      <c r="BV56" s="2">
        <f t="shared" si="17"/>
        <v>73.822000000000003</v>
      </c>
      <c r="BW56" s="2">
        <f t="shared" si="18"/>
        <v>76.022999999999996</v>
      </c>
      <c r="BX56" s="2">
        <f t="shared" si="19"/>
        <v>72.088999999999999</v>
      </c>
      <c r="BY56" s="2">
        <f t="shared" si="20"/>
        <v>71.8</v>
      </c>
      <c r="BZ56" s="2">
        <f t="shared" si="21"/>
        <v>70.132999999999996</v>
      </c>
      <c r="CA56" s="2">
        <f t="shared" si="22"/>
        <v>70.614000000000004</v>
      </c>
      <c r="CB56" s="2">
        <f t="shared" si="23"/>
        <v>67.885999999999996</v>
      </c>
      <c r="CC56" s="2">
        <f t="shared" si="24"/>
        <v>65.488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68.630087586831749</v>
      </c>
      <c r="DL56" s="2">
        <f t="shared" si="61"/>
        <v>72.873014799154333</v>
      </c>
      <c r="DM56" s="2">
        <f t="shared" si="61"/>
        <v>73.498113107822405</v>
      </c>
      <c r="DN56" s="2">
        <f t="shared" si="61"/>
        <v>73.060722138326781</v>
      </c>
      <c r="DO56" s="2">
        <f t="shared" si="61"/>
        <v>73.408231954092415</v>
      </c>
      <c r="DP56" s="2">
        <f t="shared" si="61"/>
        <v>73.273619450317113</v>
      </c>
      <c r="DQ56" s="2">
        <f t="shared" si="61"/>
        <v>74.447335178236386</v>
      </c>
      <c r="DR56" s="2">
        <f t="shared" si="61"/>
        <v>74.681498920377877</v>
      </c>
      <c r="DS56" s="2">
        <f t="shared" si="61"/>
        <v>77.108243527204493</v>
      </c>
      <c r="DT56" s="2">
        <f t="shared" si="61"/>
        <v>74.064007973733581</v>
      </c>
      <c r="DU56" s="2">
        <f t="shared" si="61"/>
        <v>72.690148432055736</v>
      </c>
      <c r="DV56" s="2">
        <f t="shared" si="61"/>
        <v>70.864809849906194</v>
      </c>
      <c r="DW56" s="2">
        <f t="shared" si="61"/>
        <v>71.554058362369346</v>
      </c>
      <c r="DX56" s="2">
        <f t="shared" si="61"/>
        <v>69.097230863039414</v>
      </c>
      <c r="DY56" s="2">
        <f t="shared" si="61"/>
        <v>65.21446823138929</v>
      </c>
      <c r="EA56" s="2">
        <f t="shared" si="62"/>
        <v>66.338334636129133</v>
      </c>
      <c r="EB56" s="2">
        <f t="shared" si="62"/>
        <v>68.585539407495162</v>
      </c>
      <c r="EC56" s="2">
        <f t="shared" si="62"/>
        <v>69.185854210075405</v>
      </c>
      <c r="ED56" s="2">
        <f t="shared" si="62"/>
        <v>73.144992404422311</v>
      </c>
      <c r="EE56" s="2">
        <f t="shared" si="62"/>
        <v>70.65234315147606</v>
      </c>
      <c r="EF56" s="2">
        <f t="shared" si="62"/>
        <v>69.497374853037243</v>
      </c>
      <c r="EG56" s="2">
        <f t="shared" si="62"/>
        <v>71.164731399599091</v>
      </c>
      <c r="EH56" s="2">
        <f t="shared" si="62"/>
        <v>72.005713427979046</v>
      </c>
      <c r="EI56" s="2">
        <f t="shared" si="62"/>
        <v>68.650153366772017</v>
      </c>
      <c r="EJ56" s="2">
        <f t="shared" si="62"/>
        <v>67.004654700296413</v>
      </c>
      <c r="EK56" s="2">
        <f t="shared" si="62"/>
        <v>66.386956308205171</v>
      </c>
      <c r="EL56" s="2">
        <f t="shared" si="62"/>
        <v>68.671483723169302</v>
      </c>
      <c r="EM56" s="2">
        <f t="shared" si="62"/>
        <v>68.509926802066943</v>
      </c>
      <c r="EN56" s="2">
        <f t="shared" si="62"/>
        <v>65.792519038924979</v>
      </c>
      <c r="EO56" s="2">
        <f t="shared" si="62"/>
        <v>64.712146158346329</v>
      </c>
      <c r="EQ56" s="2">
        <f t="shared" si="63"/>
        <v>64.757780787298159</v>
      </c>
      <c r="ER56" s="2">
        <f t="shared" si="63"/>
        <v>67.716224275375353</v>
      </c>
      <c r="ES56" s="2">
        <f t="shared" si="63"/>
        <v>67.833797500819657</v>
      </c>
      <c r="ET56" s="2">
        <f t="shared" si="63"/>
        <v>71.068679005155047</v>
      </c>
      <c r="EU56" s="2">
        <f t="shared" si="63"/>
        <v>69.189808055320881</v>
      </c>
      <c r="EV56" s="2">
        <f t="shared" si="63"/>
        <v>67.879667551115574</v>
      </c>
      <c r="EW56" s="2">
        <f t="shared" si="63"/>
        <v>70.025051768730563</v>
      </c>
      <c r="EX56" s="2">
        <f t="shared" si="63"/>
        <v>69.845069708551591</v>
      </c>
      <c r="EY56" s="2">
        <f t="shared" si="63"/>
        <v>66.636286394810924</v>
      </c>
      <c r="EZ56" s="2">
        <f t="shared" si="63"/>
        <v>66.810052823844629</v>
      </c>
      <c r="FA56" s="2">
        <f t="shared" si="63"/>
        <v>65.718827961803839</v>
      </c>
      <c r="FB56" s="2">
        <f t="shared" si="63"/>
        <v>65.742489862687066</v>
      </c>
      <c r="FC56" s="2">
        <f t="shared" si="63"/>
        <v>66.734804688764484</v>
      </c>
      <c r="FD56" s="2">
        <f t="shared" si="63"/>
        <v>66.047820176949557</v>
      </c>
      <c r="FE56" s="2">
        <f t="shared" si="63"/>
        <v>66.842717374977639</v>
      </c>
      <c r="FG56" s="2">
        <f t="shared" si="64"/>
        <v>0.21455426025728203</v>
      </c>
      <c r="FH56" s="2">
        <f t="shared" si="64"/>
        <v>0.19695741105232145</v>
      </c>
      <c r="FI56" s="2">
        <f t="shared" si="64"/>
        <v>0.20318661903909546</v>
      </c>
      <c r="FJ56" s="2">
        <f t="shared" si="64"/>
        <v>0.2069419351774639</v>
      </c>
      <c r="FK56" s="2">
        <f t="shared" si="64"/>
        <v>0.21878687997652121</v>
      </c>
      <c r="FL56" s="2">
        <f t="shared" si="64"/>
        <v>0.19718383902246109</v>
      </c>
      <c r="FM56" s="2">
        <f t="shared" si="64"/>
        <v>0.18441212088844483</v>
      </c>
      <c r="FN56" s="2">
        <f t="shared" si="64"/>
        <v>0.17609501706187319</v>
      </c>
      <c r="FO56" s="2">
        <f t="shared" si="64"/>
        <v>0.18739374860341773</v>
      </c>
      <c r="FP56" s="2">
        <f t="shared" si="64"/>
        <v>0.17638102997268826</v>
      </c>
      <c r="FQ56" s="2">
        <f t="shared" si="64"/>
        <v>0.17866951338842466</v>
      </c>
      <c r="FR56" s="2">
        <f t="shared" si="64"/>
        <v>0.1734013110614418</v>
      </c>
      <c r="FS56" s="2">
        <f t="shared" si="64"/>
        <v>0.18438406566857529</v>
      </c>
      <c r="FT56" s="2">
        <f t="shared" si="64"/>
        <v>0.19981479943487609</v>
      </c>
      <c r="FU56" s="2">
        <f t="shared" si="64"/>
        <v>0.16262989757002841</v>
      </c>
      <c r="FW56" s="2">
        <f t="shared" si="53"/>
        <v>7.6618340931398985E-6</v>
      </c>
      <c r="FX56" s="2">
        <f t="shared" si="53"/>
        <v>8.4045910396183342E-6</v>
      </c>
      <c r="FY56" s="2">
        <f t="shared" si="53"/>
        <v>9.7418675442760301E-6</v>
      </c>
      <c r="FZ56" s="2">
        <f t="shared" si="53"/>
        <v>1.0791128000284594E-5</v>
      </c>
      <c r="GA56" s="2">
        <f t="shared" si="53"/>
        <v>9.6030995556337456E-6</v>
      </c>
      <c r="GB56" s="2">
        <f t="shared" si="53"/>
        <v>9.1397834544207353E-6</v>
      </c>
      <c r="GC56" s="2">
        <f t="shared" si="53"/>
        <v>9.6589408049933343E-6</v>
      </c>
      <c r="GD56" s="2">
        <f t="shared" si="53"/>
        <v>1.2041634485885139E-5</v>
      </c>
      <c r="GE56" s="2">
        <f t="shared" si="53"/>
        <v>1.3605221912348859E-5</v>
      </c>
      <c r="GF56" s="2">
        <f t="shared" si="53"/>
        <v>1.1890727769260774E-5</v>
      </c>
      <c r="GG56" s="2">
        <f t="shared" si="53"/>
        <v>1.204175375899012E-5</v>
      </c>
      <c r="GH56" s="2">
        <f t="shared" si="53"/>
        <v>9.8026116633025411E-6</v>
      </c>
      <c r="GI56" s="2">
        <f t="shared" si="53"/>
        <v>7.7439760604167409E-6</v>
      </c>
      <c r="GJ56" s="2">
        <f t="shared" si="53"/>
        <v>5.0713656288038399E-6</v>
      </c>
      <c r="GK56" s="2">
        <f t="shared" si="53"/>
        <v>4.4344644995406244E-6</v>
      </c>
      <c r="GM56" s="86">
        <f t="shared" si="54"/>
        <v>3.1485372106373974E-5</v>
      </c>
      <c r="GN56" s="86">
        <f t="shared" si="54"/>
        <v>1.1014861807971452E-5</v>
      </c>
      <c r="GO56" s="86">
        <f t="shared" si="54"/>
        <v>1.6336016080766809E-5</v>
      </c>
      <c r="GP56" s="86">
        <f t="shared" si="54"/>
        <v>1.8029052343750715E-5</v>
      </c>
      <c r="GQ56" s="86">
        <f t="shared" si="54"/>
        <v>4.1756055860759769E-5</v>
      </c>
      <c r="GR56" s="86">
        <f t="shared" si="54"/>
        <v>1.2734946550664366E-5</v>
      </c>
      <c r="GS56" s="86">
        <f t="shared" si="54"/>
        <v>3.1942164174068888E-6</v>
      </c>
      <c r="GT56" s="86">
        <f t="shared" si="54"/>
        <v>1.4509859041208081E-6</v>
      </c>
      <c r="GU56" s="86">
        <f t="shared" si="54"/>
        <v>3.4547621148074155E-6</v>
      </c>
      <c r="GV56" s="86">
        <f t="shared" si="54"/>
        <v>1.9419035177746755E-6</v>
      </c>
      <c r="GW56" s="86">
        <f t="shared" si="54"/>
        <v>2.1811415228739925E-6</v>
      </c>
      <c r="GX56" s="86">
        <f t="shared" si="54"/>
        <v>1.7790005124032658E-6</v>
      </c>
      <c r="GY56" s="86">
        <f t="shared" si="54"/>
        <v>3.9788314838030718E-6</v>
      </c>
      <c r="GZ56" s="86">
        <f t="shared" si="54"/>
        <v>6.2507427024630435E-6</v>
      </c>
      <c r="HA56" s="86">
        <f t="shared" si="54"/>
        <v>2.5372404185769436E-7</v>
      </c>
      <c r="HC56" s="86">
        <f t="shared" si="58"/>
        <v>1.6747417926859391E-18</v>
      </c>
      <c r="HD56" s="86">
        <f t="shared" si="58"/>
        <v>1.044217030243587E-17</v>
      </c>
      <c r="HE56" s="86">
        <f t="shared" si="58"/>
        <v>1.2971213520406168E-20</v>
      </c>
      <c r="HF56" s="86">
        <f t="shared" si="58"/>
        <v>8.189484524646103E-21</v>
      </c>
      <c r="HG56" s="86">
        <f t="shared" si="58"/>
        <v>4.0898172163110695E-18</v>
      </c>
      <c r="HH56" s="86">
        <f t="shared" si="58"/>
        <v>1.9453186777658712E-21</v>
      </c>
      <c r="HI56" s="86">
        <f t="shared" si="58"/>
        <v>8.0751690529054586E-21</v>
      </c>
      <c r="HJ56" s="86">
        <f t="shared" si="58"/>
        <v>2.6186310873610907E-21</v>
      </c>
      <c r="HK56" s="86">
        <f t="shared" si="58"/>
        <v>3.7423353687227499E-22</v>
      </c>
      <c r="HL56" s="86">
        <f t="shared" si="58"/>
        <v>3.6528941402792836E-18</v>
      </c>
      <c r="HM56" s="86">
        <f t="shared" si="58"/>
        <v>5.6995018849118235E-19</v>
      </c>
      <c r="HN56" s="86">
        <f t="shared" si="58"/>
        <v>1.6294518667443658E-20</v>
      </c>
      <c r="HO56" s="86">
        <f t="shared" si="58"/>
        <v>3.9089025933985097E-19</v>
      </c>
      <c r="HP56" s="86">
        <f t="shared" si="58"/>
        <v>4.3310505849889075E-21</v>
      </c>
      <c r="HQ56" s="86">
        <f t="shared" si="58"/>
        <v>2.3312069204722185E-20</v>
      </c>
      <c r="HS56" s="86">
        <f t="shared" si="55"/>
        <v>3.1582030586523096E-79</v>
      </c>
      <c r="HT56" s="86">
        <f t="shared" si="55"/>
        <v>9.8064672241906299E-76</v>
      </c>
      <c r="HU56" s="86">
        <f t="shared" si="55"/>
        <v>1.6580629149355246E-87</v>
      </c>
      <c r="HV56" s="86">
        <f t="shared" si="55"/>
        <v>3.9900388267168757E-89</v>
      </c>
      <c r="HW56" s="86">
        <f t="shared" si="55"/>
        <v>3.7603787383658314E-77</v>
      </c>
      <c r="HX56" s="86">
        <f t="shared" si="55"/>
        <v>1.8280133779241009E-92</v>
      </c>
      <c r="HY56" s="86">
        <f t="shared" si="55"/>
        <v>1.4590038442743203E-91</v>
      </c>
      <c r="HZ56" s="86">
        <f t="shared" si="55"/>
        <v>7.422438923041725E-93</v>
      </c>
      <c r="IA56" s="86">
        <f t="shared" si="55"/>
        <v>5.6779459500825705E-96</v>
      </c>
      <c r="IB56" s="86">
        <f t="shared" si="55"/>
        <v>1.3188669676640579E-76</v>
      </c>
      <c r="IC56" s="86">
        <f t="shared" si="55"/>
        <v>2.4556387720045044E-80</v>
      </c>
      <c r="ID56" s="86">
        <f t="shared" si="55"/>
        <v>4.141900366653778E-88</v>
      </c>
      <c r="IE56" s="86">
        <f t="shared" si="55"/>
        <v>3.0493869291725231E-82</v>
      </c>
      <c r="IF56" s="86">
        <f t="shared" si="55"/>
        <v>4.2761436661498368E-30</v>
      </c>
      <c r="IG56" s="86">
        <f t="shared" si="55"/>
        <v>2.3209221174771869E-32</v>
      </c>
      <c r="II56" s="86">
        <f t="shared" si="56"/>
        <v>3.281341316530225E-226</v>
      </c>
      <c r="IJ56" s="86">
        <f t="shared" si="56"/>
        <v>2.2727249980891929E-214</v>
      </c>
      <c r="IK56" s="86">
        <f t="shared" si="56"/>
        <v>2.226849579584413E-249</v>
      </c>
      <c r="IL56" s="86">
        <f t="shared" si="56"/>
        <v>4.5721987216696798E-255</v>
      </c>
      <c r="IM56" s="86">
        <f t="shared" si="56"/>
        <v>7.1854158631012734E-222</v>
      </c>
      <c r="IN56" s="86">
        <f t="shared" si="56"/>
        <v>6.7139312506663579E-267</v>
      </c>
      <c r="IO56" s="86">
        <f t="shared" si="56"/>
        <v>9.8884480852938927E-264</v>
      </c>
      <c r="IP56" s="86">
        <f t="shared" si="56"/>
        <v>7.1071396968503519E-261</v>
      </c>
      <c r="IQ56" s="86">
        <f t="shared" si="56"/>
        <v>1.0188123574931754E-274</v>
      </c>
      <c r="IR56" s="86">
        <f t="shared" si="56"/>
        <v>8.3657349368669855E-216</v>
      </c>
      <c r="IS56" s="86">
        <f t="shared" si="56"/>
        <v>2.9258258342330718E-226</v>
      </c>
      <c r="IT56" s="86">
        <f t="shared" si="56"/>
        <v>5.4203810437088169E-248</v>
      </c>
      <c r="IU56" s="86">
        <f t="shared" si="56"/>
        <v>4.5411780941081614E-235</v>
      </c>
      <c r="IV56" s="86">
        <f t="shared" si="56"/>
        <v>1.3534258629704296E-111</v>
      </c>
      <c r="IW56" s="86">
        <f t="shared" si="56"/>
        <v>2.2731279514869599E-138</v>
      </c>
      <c r="IY56" s="86">
        <f t="shared" si="57"/>
        <v>3.1485372106375648E-5</v>
      </c>
      <c r="IZ56" s="86">
        <f t="shared" si="57"/>
        <v>1.1014861807981894E-5</v>
      </c>
      <c r="JA56" s="86">
        <f t="shared" si="57"/>
        <v>1.6336016080766822E-5</v>
      </c>
      <c r="JB56" s="86">
        <f t="shared" si="57"/>
        <v>1.8029052343750722E-5</v>
      </c>
      <c r="JC56" s="86">
        <f t="shared" si="57"/>
        <v>4.1756055860763861E-5</v>
      </c>
      <c r="JD56" s="86">
        <f t="shared" si="57"/>
        <v>1.2734946550664367E-5</v>
      </c>
      <c r="JE56" s="86">
        <f t="shared" si="57"/>
        <v>3.1942164174068968E-6</v>
      </c>
      <c r="JF56" s="86">
        <f t="shared" si="57"/>
        <v>1.4509859041208107E-6</v>
      </c>
      <c r="JG56" s="86">
        <f t="shared" si="57"/>
        <v>3.4547621148074159E-6</v>
      </c>
      <c r="JH56" s="86">
        <f t="shared" si="57"/>
        <v>1.9419035177783283E-6</v>
      </c>
      <c r="JI56" s="86">
        <f t="shared" si="57"/>
        <v>2.1811415228745626E-6</v>
      </c>
      <c r="JJ56" s="86">
        <f t="shared" si="57"/>
        <v>1.7790005124032821E-6</v>
      </c>
      <c r="JK56" s="86">
        <f t="shared" si="57"/>
        <v>3.9788314838034623E-6</v>
      </c>
      <c r="JL56" s="86">
        <f t="shared" si="57"/>
        <v>6.2507427024630477E-6</v>
      </c>
      <c r="JM56" s="86">
        <f t="shared" si="57"/>
        <v>2.5372404185771765E-7</v>
      </c>
    </row>
    <row r="57" spans="2:273" x14ac:dyDescent="0.25">
      <c r="B57" s="2">
        <v>30</v>
      </c>
      <c r="C57" s="37">
        <v>67.63</v>
      </c>
      <c r="D57" s="37">
        <v>73.186000000000007</v>
      </c>
      <c r="E57" s="37">
        <v>73.024000000000001</v>
      </c>
      <c r="F57" s="37">
        <v>70.790999999999997</v>
      </c>
      <c r="G57" s="37">
        <v>71.14</v>
      </c>
      <c r="H57" s="37">
        <v>71.340999999999994</v>
      </c>
      <c r="I57" s="37">
        <v>72.864000000000004</v>
      </c>
      <c r="J57" s="37">
        <v>73.066999999999993</v>
      </c>
      <c r="K57" s="37">
        <v>76.772999999999996</v>
      </c>
      <c r="L57" s="37">
        <v>71.888999999999996</v>
      </c>
      <c r="M57" s="37">
        <v>71.688999999999993</v>
      </c>
      <c r="N57" s="37">
        <v>70.843999999999994</v>
      </c>
      <c r="O57" s="37">
        <v>71.317999999999998</v>
      </c>
      <c r="P57" s="37">
        <v>68.5</v>
      </c>
      <c r="Q57" s="37">
        <v>65.116</v>
      </c>
      <c r="S57" s="4">
        <f t="shared" si="59"/>
        <v>68.282979782524322</v>
      </c>
      <c r="T57" s="4">
        <f t="shared" si="59"/>
        <v>72.106698508649657</v>
      </c>
      <c r="U57" s="4">
        <f t="shared" si="59"/>
        <v>72.715166198206347</v>
      </c>
      <c r="V57" s="4">
        <f t="shared" si="59"/>
        <v>73.23310410338388</v>
      </c>
      <c r="W57" s="4">
        <f t="shared" si="59"/>
        <v>72.939818071363916</v>
      </c>
      <c r="X57" s="4">
        <f t="shared" si="59"/>
        <v>72.571321524404425</v>
      </c>
      <c r="Y57" s="4">
        <f t="shared" si="59"/>
        <v>73.956426465701924</v>
      </c>
      <c r="Z57" s="4">
        <f t="shared" si="59"/>
        <v>74.349936420165321</v>
      </c>
      <c r="AA57" s="4">
        <f t="shared" si="59"/>
        <v>75.409659884860389</v>
      </c>
      <c r="AB57" s="4">
        <f t="shared" si="59"/>
        <v>72.807123929412683</v>
      </c>
      <c r="AC57" s="4">
        <f t="shared" si="59"/>
        <v>71.58876199892336</v>
      </c>
      <c r="AD57" s="4">
        <f t="shared" si="59"/>
        <v>70.566981181250057</v>
      </c>
      <c r="AE57" s="4">
        <f t="shared" si="59"/>
        <v>71.068028293881184</v>
      </c>
      <c r="AF57" s="4">
        <f t="shared" si="59"/>
        <v>68.447778745752061</v>
      </c>
      <c r="AG57" s="4">
        <f t="shared" si="59"/>
        <v>65.17777114824392</v>
      </c>
      <c r="AI57" s="4">
        <f t="shared" si="60"/>
        <v>-0.65297978252432642</v>
      </c>
      <c r="AJ57" s="4">
        <f t="shared" si="60"/>
        <v>1.0793014913503498</v>
      </c>
      <c r="AK57" s="4">
        <f t="shared" si="60"/>
        <v>0.30883380179365361</v>
      </c>
      <c r="AL57" s="4">
        <f t="shared" si="60"/>
        <v>-2.4421041033838833</v>
      </c>
      <c r="AM57" s="4">
        <f t="shared" si="60"/>
        <v>-1.7998180713639158</v>
      </c>
      <c r="AN57" s="4">
        <f t="shared" si="60"/>
        <v>-1.230321524404431</v>
      </c>
      <c r="AO57" s="4">
        <f t="shared" si="60"/>
        <v>-1.0924264657019194</v>
      </c>
      <c r="AP57" s="4">
        <f t="shared" si="60"/>
        <v>-1.2829364201653277</v>
      </c>
      <c r="AQ57" s="4">
        <f t="shared" si="60"/>
        <v>1.3633401151396072</v>
      </c>
      <c r="AR57" s="4">
        <f t="shared" si="60"/>
        <v>-0.91812392941268683</v>
      </c>
      <c r="AS57" s="4">
        <f t="shared" si="60"/>
        <v>0.10023800107663305</v>
      </c>
      <c r="AT57" s="4">
        <f t="shared" si="60"/>
        <v>0.27701881874993717</v>
      </c>
      <c r="AU57" s="4">
        <f t="shared" si="60"/>
        <v>0.24997170611881359</v>
      </c>
      <c r="AV57" s="4">
        <f t="shared" si="60"/>
        <v>5.2221254247939441E-2</v>
      </c>
      <c r="AW57" s="4">
        <f t="shared" si="60"/>
        <v>-6.1771148243920493E-2</v>
      </c>
      <c r="AY57" s="2">
        <f t="shared" si="51"/>
        <v>68.233404757055439</v>
      </c>
      <c r="AZ57" s="2">
        <f t="shared" si="51"/>
        <v>72.084926491785779</v>
      </c>
      <c r="BA57" s="2">
        <f t="shared" si="51"/>
        <v>72.68436130652627</v>
      </c>
      <c r="BB57" s="2">
        <f t="shared" si="51"/>
        <v>73.200888327571619</v>
      </c>
      <c r="BC57" s="2">
        <f t="shared" si="51"/>
        <v>72.873303685432575</v>
      </c>
      <c r="BD57" s="2">
        <f t="shared" si="51"/>
        <v>72.546822346855194</v>
      </c>
      <c r="BE57" s="2">
        <f t="shared" si="51"/>
        <v>73.949162686519486</v>
      </c>
      <c r="BF57" s="2">
        <f t="shared" si="51"/>
        <v>74.346432380796074</v>
      </c>
      <c r="BG57" s="2">
        <f t="shared" si="51"/>
        <v>75.401770689343536</v>
      </c>
      <c r="BH57" s="2">
        <f t="shared" si="51"/>
        <v>72.802558197696044</v>
      </c>
      <c r="BI57" s="2">
        <f t="shared" si="51"/>
        <v>71.583677745647861</v>
      </c>
      <c r="BJ57" s="2">
        <f t="shared" si="51"/>
        <v>70.562958674194803</v>
      </c>
      <c r="BK57" s="2">
        <f t="shared" si="51"/>
        <v>71.059478920259679</v>
      </c>
      <c r="BL57" s="2">
        <f t="shared" si="51"/>
        <v>68.434817104402654</v>
      </c>
      <c r="BM57" s="2">
        <f t="shared" si="51"/>
        <v>65.177294900315175</v>
      </c>
      <c r="BO57" s="2">
        <f t="shared" si="10"/>
        <v>67.63</v>
      </c>
      <c r="BP57" s="2">
        <f t="shared" si="11"/>
        <v>73.186000000000007</v>
      </c>
      <c r="BQ57" s="2">
        <f t="shared" si="12"/>
        <v>73.024000000000001</v>
      </c>
      <c r="BR57" s="2">
        <f t="shared" si="13"/>
        <v>70.790999999999997</v>
      </c>
      <c r="BS57" s="2">
        <f t="shared" si="14"/>
        <v>71.14</v>
      </c>
      <c r="BT57" s="2">
        <f t="shared" si="15"/>
        <v>71.340999999999994</v>
      </c>
      <c r="BU57" s="2">
        <f t="shared" si="16"/>
        <v>72.864000000000004</v>
      </c>
      <c r="BV57" s="2">
        <f t="shared" si="17"/>
        <v>73.066999999999993</v>
      </c>
      <c r="BW57" s="2">
        <f t="shared" si="18"/>
        <v>76.772999999999996</v>
      </c>
      <c r="BX57" s="2">
        <f t="shared" si="19"/>
        <v>71.888999999999996</v>
      </c>
      <c r="BY57" s="2">
        <f t="shared" si="20"/>
        <v>71.688999999999993</v>
      </c>
      <c r="BZ57" s="2">
        <f t="shared" si="21"/>
        <v>70.843999999999994</v>
      </c>
      <c r="CA57" s="2">
        <f t="shared" si="22"/>
        <v>71.317999999999998</v>
      </c>
      <c r="CB57" s="2">
        <f t="shared" si="23"/>
        <v>68.5</v>
      </c>
      <c r="CC57" s="2">
        <f t="shared" si="24"/>
        <v>65.116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68.834848535185728</v>
      </c>
      <c r="DL57" s="2">
        <f t="shared" si="61"/>
        <v>73.058771066143166</v>
      </c>
      <c r="DM57" s="2">
        <f t="shared" si="61"/>
        <v>73.698873643410849</v>
      </c>
      <c r="DN57" s="2">
        <f t="shared" si="61"/>
        <v>73.264768800966465</v>
      </c>
      <c r="DO57" s="2">
        <f t="shared" si="61"/>
        <v>73.597644669284193</v>
      </c>
      <c r="DP57" s="2">
        <f t="shared" si="61"/>
        <v>73.403065680056358</v>
      </c>
      <c r="DQ57" s="2">
        <f t="shared" si="61"/>
        <v>74.673259662288928</v>
      </c>
      <c r="DR57" s="2">
        <f t="shared" si="61"/>
        <v>74.929759244264517</v>
      </c>
      <c r="DS57" s="2">
        <f t="shared" si="61"/>
        <v>77.141775422138821</v>
      </c>
      <c r="DT57" s="2">
        <f t="shared" si="61"/>
        <v>74.191345966228894</v>
      </c>
      <c r="DU57" s="2">
        <f t="shared" si="61"/>
        <v>72.851569686411125</v>
      </c>
      <c r="DV57" s="2">
        <f t="shared" si="61"/>
        <v>71.033962664165102</v>
      </c>
      <c r="DW57" s="2">
        <f t="shared" si="61"/>
        <v>71.727377351916388</v>
      </c>
      <c r="DX57" s="2">
        <f t="shared" si="61"/>
        <v>69.188268292682949</v>
      </c>
      <c r="DY57" s="2">
        <f t="shared" si="61"/>
        <v>65.29377430061642</v>
      </c>
      <c r="EA57" s="2">
        <f t="shared" si="62"/>
        <v>66.225413702806222</v>
      </c>
      <c r="EB57" s="2">
        <f t="shared" si="62"/>
        <v>68.463735565319638</v>
      </c>
      <c r="EC57" s="2">
        <f t="shared" si="62"/>
        <v>69.055995758723171</v>
      </c>
      <c r="ED57" s="2">
        <f t="shared" si="62"/>
        <v>72.97773035699214</v>
      </c>
      <c r="EE57" s="2">
        <f t="shared" si="62"/>
        <v>70.514567363741349</v>
      </c>
      <c r="EF57" s="2">
        <f t="shared" si="62"/>
        <v>69.367521090790348</v>
      </c>
      <c r="EG57" s="2">
        <f t="shared" si="62"/>
        <v>71.028582655347236</v>
      </c>
      <c r="EH57" s="2">
        <f t="shared" si="62"/>
        <v>71.857482462708063</v>
      </c>
      <c r="EI57" s="2">
        <f t="shared" si="62"/>
        <v>68.520538463652599</v>
      </c>
      <c r="EJ57" s="2">
        <f t="shared" si="62"/>
        <v>66.888176053861201</v>
      </c>
      <c r="EK57" s="2">
        <f t="shared" si="62"/>
        <v>66.268154329554363</v>
      </c>
      <c r="EL57" s="2">
        <f t="shared" si="62"/>
        <v>68.515422061256061</v>
      </c>
      <c r="EM57" s="2">
        <f t="shared" si="62"/>
        <v>68.365087671470533</v>
      </c>
      <c r="EN57" s="2">
        <f t="shared" si="62"/>
        <v>65.683003490834707</v>
      </c>
      <c r="EO57" s="2">
        <f t="shared" si="62"/>
        <v>64.630263276781065</v>
      </c>
      <c r="EQ57" s="2">
        <f t="shared" si="63"/>
        <v>64.664038177899755</v>
      </c>
      <c r="ER57" s="2">
        <f t="shared" si="63"/>
        <v>67.605238913571995</v>
      </c>
      <c r="ES57" s="2">
        <f t="shared" si="63"/>
        <v>67.720755412422918</v>
      </c>
      <c r="ET57" s="2">
        <f t="shared" si="63"/>
        <v>70.927127522895532</v>
      </c>
      <c r="EU57" s="2">
        <f t="shared" si="63"/>
        <v>69.070398980092776</v>
      </c>
      <c r="EV57" s="2">
        <f t="shared" si="63"/>
        <v>67.76956038262675</v>
      </c>
      <c r="EW57" s="2">
        <f t="shared" si="63"/>
        <v>69.903012469436788</v>
      </c>
      <c r="EX57" s="2">
        <f t="shared" si="63"/>
        <v>69.724524850972827</v>
      </c>
      <c r="EY57" s="2">
        <f t="shared" si="63"/>
        <v>66.532254285361546</v>
      </c>
      <c r="EZ57" s="2">
        <f t="shared" si="63"/>
        <v>66.69600025250719</v>
      </c>
      <c r="FA57" s="2">
        <f t="shared" si="63"/>
        <v>65.608577568567043</v>
      </c>
      <c r="FB57" s="2">
        <f t="shared" si="63"/>
        <v>65.624276803848247</v>
      </c>
      <c r="FC57" s="2">
        <f t="shared" si="63"/>
        <v>66.61191279403765</v>
      </c>
      <c r="FD57" s="2">
        <f t="shared" si="63"/>
        <v>65.935106498590656</v>
      </c>
      <c r="FE57" s="2">
        <f t="shared" si="63"/>
        <v>66.733405626750908</v>
      </c>
      <c r="FG57" s="2">
        <f t="shared" si="64"/>
        <v>0.23048311209314201</v>
      </c>
      <c r="FH57" s="2">
        <f t="shared" si="64"/>
        <v>0.21193234802116354</v>
      </c>
      <c r="FI57" s="2">
        <f t="shared" si="64"/>
        <v>0.21850630134952717</v>
      </c>
      <c r="FJ57" s="2">
        <f t="shared" si="64"/>
        <v>0.22246570639847268</v>
      </c>
      <c r="FK57" s="2">
        <f t="shared" si="64"/>
        <v>0.23493597648802772</v>
      </c>
      <c r="FL57" s="2">
        <f t="shared" si="64"/>
        <v>0.21217144308413735</v>
      </c>
      <c r="FM57" s="2">
        <f t="shared" si="64"/>
        <v>0.19866919721349005</v>
      </c>
      <c r="FN57" s="2">
        <f t="shared" si="64"/>
        <v>0.18985877338017085</v>
      </c>
      <c r="FO57" s="2">
        <f t="shared" si="64"/>
        <v>0.20182429509001715</v>
      </c>
      <c r="FP57" s="2">
        <f t="shared" si="64"/>
        <v>0.19016198166366224</v>
      </c>
      <c r="FQ57" s="2">
        <f t="shared" si="64"/>
        <v>0.19258745853208331</v>
      </c>
      <c r="FR57" s="2">
        <f t="shared" si="64"/>
        <v>0.18700231174144669</v>
      </c>
      <c r="FS57" s="2">
        <f t="shared" si="64"/>
        <v>0.19863950128011718</v>
      </c>
      <c r="FT57" s="2">
        <f t="shared" si="64"/>
        <v>0.21494883631526354</v>
      </c>
      <c r="FU57" s="2">
        <f t="shared" si="64"/>
        <v>0.17556547247576576</v>
      </c>
      <c r="FW57" s="2">
        <f t="shared" si="53"/>
        <v>8.4010278155551957E-6</v>
      </c>
      <c r="FX57" s="2">
        <f t="shared" si="53"/>
        <v>9.2154433500094917E-6</v>
      </c>
      <c r="FY57" s="2">
        <f t="shared" si="53"/>
        <v>1.0681735312487668E-5</v>
      </c>
      <c r="FZ57" s="2">
        <f t="shared" si="53"/>
        <v>1.1832224245472293E-5</v>
      </c>
      <c r="GA57" s="2">
        <f t="shared" si="53"/>
        <v>1.0529579522597513E-5</v>
      </c>
      <c r="GB57" s="2">
        <f t="shared" si="53"/>
        <v>1.0021564438329061E-5</v>
      </c>
      <c r="GC57" s="2">
        <f t="shared" si="53"/>
        <v>1.0590808121180444E-5</v>
      </c>
      <c r="GD57" s="2">
        <f t="shared" si="53"/>
        <v>1.3203374320610495E-5</v>
      </c>
      <c r="GE57" s="2">
        <f t="shared" si="53"/>
        <v>1.4917809599354699E-5</v>
      </c>
      <c r="GF57" s="2">
        <f t="shared" si="53"/>
        <v>1.3037908778232394E-5</v>
      </c>
      <c r="GG57" s="2">
        <f t="shared" si="53"/>
        <v>1.3203505100665599E-5</v>
      </c>
      <c r="GH57" s="2">
        <f t="shared" si="53"/>
        <v>1.0748339788953613E-5</v>
      </c>
      <c r="GI57" s="2">
        <f t="shared" si="53"/>
        <v>8.4910945577940938E-6</v>
      </c>
      <c r="GJ57" s="2">
        <f t="shared" si="53"/>
        <v>5.5606391159649622E-6</v>
      </c>
      <c r="GK57" s="2">
        <f t="shared" si="53"/>
        <v>4.8622915550872986E-6</v>
      </c>
      <c r="GM57" s="86">
        <f t="shared" si="54"/>
        <v>5.2444775982899364E-5</v>
      </c>
      <c r="GN57" s="86">
        <f t="shared" si="54"/>
        <v>1.9376313188103515E-5</v>
      </c>
      <c r="GO57" s="86">
        <f t="shared" si="54"/>
        <v>2.815840996538491E-5</v>
      </c>
      <c r="GP57" s="86">
        <f t="shared" si="54"/>
        <v>3.1078190431245401E-5</v>
      </c>
      <c r="GQ57" s="86">
        <f t="shared" si="54"/>
        <v>6.8356554770328438E-5</v>
      </c>
      <c r="GR57" s="86">
        <f t="shared" si="54"/>
        <v>2.2125075445228761E-5</v>
      </c>
      <c r="GS57" s="86">
        <f t="shared" si="54"/>
        <v>6.0614091185759133E-6</v>
      </c>
      <c r="GT57" s="86">
        <f t="shared" si="54"/>
        <v>2.8755165797668358E-6</v>
      </c>
      <c r="GU57" s="86">
        <f t="shared" si="54"/>
        <v>6.5662870095667649E-6</v>
      </c>
      <c r="GV57" s="86">
        <f t="shared" si="54"/>
        <v>3.7578642868962488E-6</v>
      </c>
      <c r="GW57" s="86">
        <f t="shared" si="54"/>
        <v>4.2072942178400509E-6</v>
      </c>
      <c r="GX57" s="86">
        <f t="shared" si="54"/>
        <v>3.4381334049587784E-6</v>
      </c>
      <c r="GY57" s="86">
        <f t="shared" si="54"/>
        <v>7.407408572671907E-6</v>
      </c>
      <c r="GZ57" s="86">
        <f t="shared" si="54"/>
        <v>1.1663614574284773E-5</v>
      </c>
      <c r="HA57" s="86">
        <f t="shared" si="54"/>
        <v>5.5654045422172822E-7</v>
      </c>
      <c r="HC57" s="86">
        <f t="shared" si="58"/>
        <v>6.2670820373393141E-18</v>
      </c>
      <c r="HD57" s="86">
        <f t="shared" si="58"/>
        <v>3.6978421423536019E-17</v>
      </c>
      <c r="HE57" s="86">
        <f t="shared" si="58"/>
        <v>5.8044138081074041E-20</v>
      </c>
      <c r="HF57" s="86">
        <f t="shared" si="58"/>
        <v>3.8078309460818314E-20</v>
      </c>
      <c r="HG57" s="86">
        <f t="shared" si="58"/>
        <v>1.5266590861734492E-17</v>
      </c>
      <c r="HH57" s="86">
        <f t="shared" si="58"/>
        <v>9.391211940480261E-21</v>
      </c>
      <c r="HI57" s="86">
        <f t="shared" si="58"/>
        <v>3.7971472397008753E-20</v>
      </c>
      <c r="HJ57" s="86">
        <f t="shared" si="58"/>
        <v>1.2827227794244565E-20</v>
      </c>
      <c r="HK57" s="86">
        <f t="shared" si="58"/>
        <v>2.0132568486494649E-21</v>
      </c>
      <c r="HL57" s="86">
        <f t="shared" si="58"/>
        <v>1.374573008382252E-17</v>
      </c>
      <c r="HM57" s="86">
        <f t="shared" si="58"/>
        <v>2.2895187617378147E-18</v>
      </c>
      <c r="HN57" s="86">
        <f t="shared" si="58"/>
        <v>7.2391142741437181E-20</v>
      </c>
      <c r="HO57" s="86">
        <f t="shared" si="58"/>
        <v>1.539765628476482E-18</v>
      </c>
      <c r="HP57" s="86">
        <f t="shared" si="58"/>
        <v>2.0410232265842921E-20</v>
      </c>
      <c r="HQ57" s="86">
        <f t="shared" si="58"/>
        <v>9.9001259685594921E-20</v>
      </c>
      <c r="HS57" s="86">
        <f t="shared" si="55"/>
        <v>1.1243525388282414E-77</v>
      </c>
      <c r="HT57" s="86">
        <f t="shared" si="55"/>
        <v>3.0116459756872174E-74</v>
      </c>
      <c r="HU57" s="86">
        <f t="shared" si="55"/>
        <v>9.3190136049045482E-86</v>
      </c>
      <c r="HV57" s="86">
        <f t="shared" si="55"/>
        <v>2.5304861350456497E-87</v>
      </c>
      <c r="HW57" s="86">
        <f t="shared" si="55"/>
        <v>1.3194774387654326E-75</v>
      </c>
      <c r="HX57" s="86">
        <f t="shared" si="55"/>
        <v>1.29982370514982E-90</v>
      </c>
      <c r="HY57" s="86">
        <f t="shared" si="55"/>
        <v>1.0102457393199673E-89</v>
      </c>
      <c r="HZ57" s="86">
        <f t="shared" si="55"/>
        <v>5.6202187329070304E-91</v>
      </c>
      <c r="IA57" s="86">
        <f t="shared" si="55"/>
        <v>5.4550473039593234E-94</v>
      </c>
      <c r="IB57" s="86">
        <f t="shared" si="55"/>
        <v>4.6445523955715576E-75</v>
      </c>
      <c r="IC57" s="86">
        <f t="shared" si="55"/>
        <v>1.0349823065126375E-78</v>
      </c>
      <c r="ID57" s="86">
        <f t="shared" si="55"/>
        <v>2.3396426159194636E-86</v>
      </c>
      <c r="IE57" s="86">
        <f t="shared" si="55"/>
        <v>1.2527578302326521E-80</v>
      </c>
      <c r="IF57" s="86">
        <f t="shared" si="55"/>
        <v>1.5198668760903846E-29</v>
      </c>
      <c r="IG57" s="86">
        <f t="shared" si="55"/>
        <v>8.8334041761101365E-32</v>
      </c>
      <c r="II57" s="86">
        <f t="shared" si="56"/>
        <v>1.0158700262521949E-222</v>
      </c>
      <c r="IJ57" s="86">
        <f t="shared" si="56"/>
        <v>4.8882267219598888E-211</v>
      </c>
      <c r="IK57" s="86">
        <f t="shared" si="56"/>
        <v>1.9005818063172605E-245</v>
      </c>
      <c r="IL57" s="86">
        <f t="shared" si="56"/>
        <v>5.2179431280207189E-251</v>
      </c>
      <c r="IM57" s="86">
        <f t="shared" si="56"/>
        <v>2.2199392651943402E-218</v>
      </c>
      <c r="IN57" s="86">
        <f t="shared" si="56"/>
        <v>1.0314865120120857E-262</v>
      </c>
      <c r="IO57" s="86">
        <f t="shared" si="56"/>
        <v>1.4166714938560117E-259</v>
      </c>
      <c r="IP57" s="86">
        <f t="shared" si="56"/>
        <v>1.1019966608705813E-256</v>
      </c>
      <c r="IQ57" s="86">
        <f t="shared" si="56"/>
        <v>2.9546961881171486E-270</v>
      </c>
      <c r="IR57" s="86">
        <f t="shared" si="56"/>
        <v>2.3979760046401117E-212</v>
      </c>
      <c r="IS57" s="86">
        <f t="shared" si="56"/>
        <v>1.249141489703812E-222</v>
      </c>
      <c r="IT57" s="86">
        <f t="shared" si="56"/>
        <v>4.4187615677529923E-244</v>
      </c>
      <c r="IU57" s="86">
        <f t="shared" si="56"/>
        <v>1.9457880906698506E-231</v>
      </c>
      <c r="IV57" s="86">
        <f t="shared" si="56"/>
        <v>6.048799587854783E-110</v>
      </c>
      <c r="IW57" s="86">
        <f t="shared" si="56"/>
        <v>2.4372310484801433E-136</v>
      </c>
      <c r="IY57" s="86">
        <f t="shared" si="57"/>
        <v>5.2444775982905632E-5</v>
      </c>
      <c r="IZ57" s="86">
        <f t="shared" si="57"/>
        <v>1.9376313188140493E-5</v>
      </c>
      <c r="JA57" s="86">
        <f t="shared" si="57"/>
        <v>2.8158409965384967E-5</v>
      </c>
      <c r="JB57" s="86">
        <f t="shared" si="57"/>
        <v>3.1078190431245442E-5</v>
      </c>
      <c r="JC57" s="86">
        <f t="shared" si="57"/>
        <v>6.8356554770343698E-5</v>
      </c>
      <c r="JD57" s="86">
        <f t="shared" si="57"/>
        <v>2.2125075445228772E-5</v>
      </c>
      <c r="JE57" s="86">
        <f t="shared" si="57"/>
        <v>6.0614091185759514E-6</v>
      </c>
      <c r="JF57" s="86">
        <f t="shared" si="57"/>
        <v>2.8755165797668485E-6</v>
      </c>
      <c r="JG57" s="86">
        <f t="shared" si="57"/>
        <v>6.5662870095667666E-6</v>
      </c>
      <c r="JH57" s="86">
        <f t="shared" si="57"/>
        <v>3.7578642869099945E-6</v>
      </c>
      <c r="JI57" s="86">
        <f t="shared" si="57"/>
        <v>4.2072942178423404E-6</v>
      </c>
      <c r="JJ57" s="86">
        <f t="shared" si="57"/>
        <v>3.4381334049588508E-6</v>
      </c>
      <c r="JK57" s="86">
        <f t="shared" si="57"/>
        <v>7.4074085726734469E-6</v>
      </c>
      <c r="JL57" s="86">
        <f t="shared" si="57"/>
        <v>1.1663614574284794E-5</v>
      </c>
      <c r="JM57" s="86">
        <f t="shared" si="57"/>
        <v>5.5654045422182722E-7</v>
      </c>
    </row>
    <row r="58" spans="2:273" x14ac:dyDescent="0.25">
      <c r="B58" s="2">
        <v>31</v>
      </c>
      <c r="C58" s="37">
        <v>67.608999999999995</v>
      </c>
      <c r="D58" s="37">
        <v>71.581000000000003</v>
      </c>
      <c r="E58" s="37">
        <v>71.381</v>
      </c>
      <c r="F58" s="37">
        <v>72.394999999999996</v>
      </c>
      <c r="G58" s="37">
        <v>72.534999999999997</v>
      </c>
      <c r="H58" s="37">
        <v>72.727000000000004</v>
      </c>
      <c r="I58" s="37">
        <v>74.522999999999996</v>
      </c>
      <c r="J58" s="37">
        <v>73.867000000000004</v>
      </c>
      <c r="K58" s="37">
        <v>76.25</v>
      </c>
      <c r="L58" s="37">
        <v>72.733000000000004</v>
      </c>
      <c r="M58" s="37">
        <v>72.266999999999996</v>
      </c>
      <c r="N58" s="37">
        <v>69.977999999999994</v>
      </c>
      <c r="O58" s="37">
        <v>71.090999999999994</v>
      </c>
      <c r="P58" s="37">
        <v>69</v>
      </c>
      <c r="Q58" s="37">
        <v>64.650999999999996</v>
      </c>
      <c r="S58" s="4">
        <f t="shared" si="59"/>
        <v>68.395286512656924</v>
      </c>
      <c r="T58" s="4">
        <f t="shared" si="59"/>
        <v>72.164821651289088</v>
      </c>
      <c r="U58" s="4">
        <f t="shared" si="59"/>
        <v>72.783595753317329</v>
      </c>
      <c r="V58" s="4">
        <f t="shared" si="59"/>
        <v>73.364852531182279</v>
      </c>
      <c r="W58" s="4">
        <f t="shared" si="59"/>
        <v>73.032717361263536</v>
      </c>
      <c r="X58" s="4">
        <f t="shared" si="59"/>
        <v>72.59423550928814</v>
      </c>
      <c r="Y58" s="4">
        <f t="shared" si="59"/>
        <v>74.055950911619931</v>
      </c>
      <c r="Z58" s="4">
        <f t="shared" si="59"/>
        <v>74.47549513249578</v>
      </c>
      <c r="AA58" s="4">
        <f t="shared" si="59"/>
        <v>75.282788000545494</v>
      </c>
      <c r="AB58" s="4">
        <f t="shared" si="59"/>
        <v>72.781868562773568</v>
      </c>
      <c r="AC58" s="4">
        <f t="shared" si="59"/>
        <v>71.599416096442283</v>
      </c>
      <c r="AD58" s="4">
        <f t="shared" si="59"/>
        <v>70.637756838832189</v>
      </c>
      <c r="AE58" s="4">
        <f t="shared" si="59"/>
        <v>71.129375023603316</v>
      </c>
      <c r="AF58" s="4">
        <f t="shared" si="59"/>
        <v>68.4467484545563</v>
      </c>
      <c r="AG58" s="4">
        <f t="shared" si="59"/>
        <v>65.217971903856892</v>
      </c>
      <c r="AI58" s="4">
        <f t="shared" si="60"/>
        <v>-0.78628651265692895</v>
      </c>
      <c r="AJ58" s="4">
        <f t="shared" si="60"/>
        <v>-0.58382165128908525</v>
      </c>
      <c r="AK58" s="4">
        <f t="shared" si="60"/>
        <v>-1.4025957533173283</v>
      </c>
      <c r="AL58" s="4">
        <f t="shared" si="60"/>
        <v>-0.96985253118228343</v>
      </c>
      <c r="AM58" s="4">
        <f t="shared" si="60"/>
        <v>-0.49771736126353971</v>
      </c>
      <c r="AN58" s="4">
        <f t="shared" si="60"/>
        <v>0.13276449071186391</v>
      </c>
      <c r="AO58" s="4">
        <f t="shared" si="60"/>
        <v>0.46704908838006531</v>
      </c>
      <c r="AP58" s="4">
        <f t="shared" si="60"/>
        <v>-0.60849513249577569</v>
      </c>
      <c r="AQ58" s="4">
        <f t="shared" si="60"/>
        <v>0.96721199945450564</v>
      </c>
      <c r="AR58" s="4">
        <f t="shared" si="60"/>
        <v>-4.886856277356344E-2</v>
      </c>
      <c r="AS58" s="4">
        <f t="shared" si="60"/>
        <v>0.66758390355771269</v>
      </c>
      <c r="AT58" s="4">
        <f t="shared" si="60"/>
        <v>-0.6597568388321946</v>
      </c>
      <c r="AU58" s="4">
        <f t="shared" si="60"/>
        <v>-3.8375023603322234E-2</v>
      </c>
      <c r="AV58" s="4">
        <f t="shared" si="60"/>
        <v>0.55325154544370037</v>
      </c>
      <c r="AW58" s="4">
        <f t="shared" si="60"/>
        <v>-0.56697190385689566</v>
      </c>
      <c r="AY58" s="2">
        <f t="shared" si="51"/>
        <v>68.31594667994591</v>
      </c>
      <c r="AZ58" s="2">
        <f t="shared" si="51"/>
        <v>72.128085081368368</v>
      </c>
      <c r="BA58" s="2">
        <f t="shared" si="51"/>
        <v>72.73263291458403</v>
      </c>
      <c r="BB58" s="2">
        <f t="shared" si="51"/>
        <v>73.311573694605073</v>
      </c>
      <c r="BC58" s="2">
        <f t="shared" si="51"/>
        <v>72.928019775422783</v>
      </c>
      <c r="BD58" s="2">
        <f t="shared" si="51"/>
        <v>72.5533785038959</v>
      </c>
      <c r="BE58" s="2">
        <f t="shared" si="51"/>
        <v>74.042769875644396</v>
      </c>
      <c r="BF58" s="2">
        <f t="shared" si="51"/>
        <v>74.468864017699417</v>
      </c>
      <c r="BG58" s="2">
        <f t="shared" si="51"/>
        <v>75.268455672146246</v>
      </c>
      <c r="BH58" s="2">
        <f t="shared" si="51"/>
        <v>72.773420751062233</v>
      </c>
      <c r="BI58" s="2">
        <f t="shared" si="51"/>
        <v>71.59003998283103</v>
      </c>
      <c r="BJ58" s="2">
        <f t="shared" si="51"/>
        <v>70.630320611373222</v>
      </c>
      <c r="BK58" s="2">
        <f t="shared" si="51"/>
        <v>71.114137999259242</v>
      </c>
      <c r="BL58" s="2">
        <f t="shared" si="51"/>
        <v>68.423639953136359</v>
      </c>
      <c r="BM58" s="2">
        <f t="shared" si="51"/>
        <v>65.216977917681405</v>
      </c>
      <c r="BO58" s="2">
        <f t="shared" si="10"/>
        <v>67.608999999999995</v>
      </c>
      <c r="BP58" s="2">
        <f t="shared" si="11"/>
        <v>71.581000000000003</v>
      </c>
      <c r="BQ58" s="2">
        <f t="shared" si="12"/>
        <v>71.381</v>
      </c>
      <c r="BR58" s="2">
        <f t="shared" si="13"/>
        <v>72.394999999999996</v>
      </c>
      <c r="BS58" s="2">
        <f t="shared" si="14"/>
        <v>72.534999999999997</v>
      </c>
      <c r="BT58" s="2">
        <f t="shared" si="15"/>
        <v>72.727000000000004</v>
      </c>
      <c r="BU58" s="2">
        <f t="shared" si="16"/>
        <v>74.522999999999996</v>
      </c>
      <c r="BV58" s="2">
        <f t="shared" si="17"/>
        <v>73.867000000000004</v>
      </c>
      <c r="BW58" s="2">
        <f t="shared" si="18"/>
        <v>76.25</v>
      </c>
      <c r="BX58" s="2">
        <f t="shared" si="19"/>
        <v>72.733000000000004</v>
      </c>
      <c r="BY58" s="2">
        <f t="shared" si="20"/>
        <v>72.266999999999996</v>
      </c>
      <c r="BZ58" s="2">
        <f t="shared" si="21"/>
        <v>69.977999999999994</v>
      </c>
      <c r="CA58" s="2">
        <f t="shared" si="22"/>
        <v>71.090999999999994</v>
      </c>
      <c r="CB58" s="2">
        <f t="shared" si="23"/>
        <v>69</v>
      </c>
      <c r="CC58" s="2">
        <f t="shared" si="24"/>
        <v>64.650999999999996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69.039609483539692</v>
      </c>
      <c r="DL58" s="2">
        <f t="shared" si="61"/>
        <v>73.244527333131984</v>
      </c>
      <c r="DM58" s="2">
        <f t="shared" si="61"/>
        <v>73.899634178999293</v>
      </c>
      <c r="DN58" s="2">
        <f t="shared" si="61"/>
        <v>73.468815463606148</v>
      </c>
      <c r="DO58" s="2">
        <f t="shared" si="61"/>
        <v>73.787057384475986</v>
      </c>
      <c r="DP58" s="2">
        <f t="shared" si="61"/>
        <v>73.532511909795616</v>
      </c>
      <c r="DQ58" s="2">
        <f t="shared" si="61"/>
        <v>74.899184146341454</v>
      </c>
      <c r="DR58" s="2">
        <f t="shared" si="61"/>
        <v>75.178019568151157</v>
      </c>
      <c r="DS58" s="2">
        <f t="shared" si="61"/>
        <v>77.175307317073162</v>
      </c>
      <c r="DT58" s="2">
        <f t="shared" si="61"/>
        <v>74.318683958724208</v>
      </c>
      <c r="DU58" s="2">
        <f t="shared" si="61"/>
        <v>73.012990940766528</v>
      </c>
      <c r="DV58" s="2">
        <f t="shared" si="61"/>
        <v>71.203115478424024</v>
      </c>
      <c r="DW58" s="2">
        <f t="shared" si="61"/>
        <v>71.90069634146343</v>
      </c>
      <c r="DX58" s="2">
        <f t="shared" si="61"/>
        <v>69.27930572232647</v>
      </c>
      <c r="DY58" s="2">
        <f t="shared" si="61"/>
        <v>65.373080369843535</v>
      </c>
      <c r="EA58" s="2">
        <f t="shared" si="62"/>
        <v>66.11249276948331</v>
      </c>
      <c r="EB58" s="2">
        <f t="shared" si="62"/>
        <v>68.341931723144114</v>
      </c>
      <c r="EC58" s="2">
        <f t="shared" si="62"/>
        <v>68.926137307370936</v>
      </c>
      <c r="ED58" s="2">
        <f t="shared" si="62"/>
        <v>72.810468309561983</v>
      </c>
      <c r="EE58" s="2">
        <f t="shared" si="62"/>
        <v>70.376791576006653</v>
      </c>
      <c r="EF58" s="2">
        <f t="shared" si="62"/>
        <v>69.237667328543452</v>
      </c>
      <c r="EG58" s="2">
        <f t="shared" si="62"/>
        <v>70.892433911095381</v>
      </c>
      <c r="EH58" s="2">
        <f t="shared" si="62"/>
        <v>71.709251497437094</v>
      </c>
      <c r="EI58" s="2">
        <f t="shared" si="62"/>
        <v>68.390923560533182</v>
      </c>
      <c r="EJ58" s="2">
        <f t="shared" si="62"/>
        <v>66.771697407425989</v>
      </c>
      <c r="EK58" s="2">
        <f t="shared" si="62"/>
        <v>66.149352350903555</v>
      </c>
      <c r="EL58" s="2">
        <f t="shared" si="62"/>
        <v>68.359360399342805</v>
      </c>
      <c r="EM58" s="2">
        <f t="shared" si="62"/>
        <v>68.22024854087411</v>
      </c>
      <c r="EN58" s="2">
        <f t="shared" si="62"/>
        <v>65.57348794274445</v>
      </c>
      <c r="EO58" s="2">
        <f t="shared" si="62"/>
        <v>64.548380395215801</v>
      </c>
      <c r="EQ58" s="2">
        <f t="shared" si="63"/>
        <v>64.570295568501336</v>
      </c>
      <c r="ER58" s="2">
        <f t="shared" si="63"/>
        <v>67.494253551768622</v>
      </c>
      <c r="ES58" s="2">
        <f t="shared" si="63"/>
        <v>67.607713324026179</v>
      </c>
      <c r="ET58" s="2">
        <f t="shared" si="63"/>
        <v>70.785576040636016</v>
      </c>
      <c r="EU58" s="2">
        <f t="shared" si="63"/>
        <v>68.95098990486467</v>
      </c>
      <c r="EV58" s="2">
        <f t="shared" si="63"/>
        <v>67.659453214137926</v>
      </c>
      <c r="EW58" s="2">
        <f t="shared" si="63"/>
        <v>69.780973170143028</v>
      </c>
      <c r="EX58" s="2">
        <f t="shared" si="63"/>
        <v>69.603979993394077</v>
      </c>
      <c r="EY58" s="2">
        <f t="shared" si="63"/>
        <v>66.428222175912154</v>
      </c>
      <c r="EZ58" s="2">
        <f t="shared" si="63"/>
        <v>66.581947681169751</v>
      </c>
      <c r="FA58" s="2">
        <f t="shared" si="63"/>
        <v>65.49832717533026</v>
      </c>
      <c r="FB58" s="2">
        <f t="shared" si="63"/>
        <v>65.506063745009428</v>
      </c>
      <c r="FC58" s="2">
        <f t="shared" si="63"/>
        <v>66.48902089931083</v>
      </c>
      <c r="FD58" s="2">
        <f t="shared" si="63"/>
        <v>65.822392820231741</v>
      </c>
      <c r="FE58" s="2">
        <f t="shared" si="63"/>
        <v>66.624093878524164</v>
      </c>
      <c r="FG58" s="2">
        <f t="shared" si="64"/>
        <v>0.2472223243142789</v>
      </c>
      <c r="FH58" s="2">
        <f t="shared" si="64"/>
        <v>0.22772298088485185</v>
      </c>
      <c r="FI58" s="2">
        <f t="shared" si="64"/>
        <v>0.23464090815547742</v>
      </c>
      <c r="FJ58" s="2">
        <f t="shared" si="64"/>
        <v>0.23880333888706093</v>
      </c>
      <c r="FK58" s="2">
        <f t="shared" si="64"/>
        <v>0.25189272502115517</v>
      </c>
      <c r="FL58" s="2">
        <f t="shared" si="64"/>
        <v>0.22797473699050405</v>
      </c>
      <c r="FM58" s="2">
        <f t="shared" si="64"/>
        <v>0.21373964272558693</v>
      </c>
      <c r="FN58" s="2">
        <f t="shared" si="64"/>
        <v>0.20443138819672951</v>
      </c>
      <c r="FO58" s="2">
        <f t="shared" si="64"/>
        <v>0.21706924399141719</v>
      </c>
      <c r="FP58" s="2">
        <f t="shared" si="64"/>
        <v>0.20475198737153102</v>
      </c>
      <c r="FQ58" s="2">
        <f t="shared" si="64"/>
        <v>0.20731591767174129</v>
      </c>
      <c r="FR58" s="2">
        <f t="shared" si="64"/>
        <v>0.20141018623023002</v>
      </c>
      <c r="FS58" s="2">
        <f t="shared" si="64"/>
        <v>0.21370829490983859</v>
      </c>
      <c r="FT58" s="2">
        <f t="shared" si="64"/>
        <v>0.23089837053148335</v>
      </c>
      <c r="FU58" s="2">
        <f t="shared" si="64"/>
        <v>0.18929734862592423</v>
      </c>
      <c r="FW58" s="2">
        <f t="shared" si="53"/>
        <v>9.2115363588509901E-6</v>
      </c>
      <c r="FX58" s="2">
        <f t="shared" si="53"/>
        <v>1.0104523717253679E-5</v>
      </c>
      <c r="FY58" s="2">
        <f t="shared" si="53"/>
        <v>1.1712277796974205E-5</v>
      </c>
      <c r="FZ58" s="2">
        <f t="shared" si="53"/>
        <v>1.297376108681872E-5</v>
      </c>
      <c r="GA58" s="2">
        <f t="shared" si="53"/>
        <v>1.1545442632359268E-5</v>
      </c>
      <c r="GB58" s="2">
        <f t="shared" si="53"/>
        <v>1.0988416273584551E-5</v>
      </c>
      <c r="GC58" s="2">
        <f t="shared" si="53"/>
        <v>1.1612578318886289E-5</v>
      </c>
      <c r="GD58" s="2">
        <f t="shared" si="53"/>
        <v>1.4477193616470679E-5</v>
      </c>
      <c r="GE58" s="2">
        <f t="shared" si="53"/>
        <v>1.6357029418161937E-5</v>
      </c>
      <c r="GF58" s="2">
        <f t="shared" si="53"/>
        <v>1.4295764716366039E-5</v>
      </c>
      <c r="GG58" s="2">
        <f t="shared" si="53"/>
        <v>1.4477337013584259E-5</v>
      </c>
      <c r="GH58" s="2">
        <f t="shared" si="53"/>
        <v>1.1785308002192063E-5</v>
      </c>
      <c r="GI58" s="2">
        <f t="shared" si="53"/>
        <v>9.3102924169686576E-6</v>
      </c>
      <c r="GJ58" s="2">
        <f t="shared" si="53"/>
        <v>6.097116276292925E-6</v>
      </c>
      <c r="GK58" s="2">
        <f t="shared" si="53"/>
        <v>5.3313941724600676E-6</v>
      </c>
      <c r="GM58" s="86">
        <f t="shared" si="54"/>
        <v>8.6203885920356038E-5</v>
      </c>
      <c r="GN58" s="86">
        <f t="shared" si="54"/>
        <v>3.3584536157832001E-5</v>
      </c>
      <c r="GO58" s="86">
        <f t="shared" si="54"/>
        <v>4.7850728457860586E-5</v>
      </c>
      <c r="GP58" s="86">
        <f t="shared" si="54"/>
        <v>5.2807926300817575E-5</v>
      </c>
      <c r="GQ58" s="86">
        <f t="shared" si="54"/>
        <v>1.1048653525086941E-4</v>
      </c>
      <c r="GR58" s="86">
        <f t="shared" si="54"/>
        <v>3.7892327444535844E-5</v>
      </c>
      <c r="GS58" s="86">
        <f t="shared" si="54"/>
        <v>1.1306293143230886E-5</v>
      </c>
      <c r="GT58" s="86">
        <f t="shared" si="54"/>
        <v>5.5944640030292162E-6</v>
      </c>
      <c r="GU58" s="86">
        <f t="shared" si="54"/>
        <v>1.2265166508055018E-5</v>
      </c>
      <c r="GV58" s="86">
        <f t="shared" si="54"/>
        <v>7.1454527357710615E-6</v>
      </c>
      <c r="GW58" s="86">
        <f t="shared" si="54"/>
        <v>7.9744941966357052E-6</v>
      </c>
      <c r="GX58" s="86">
        <f t="shared" si="54"/>
        <v>6.5302008716028165E-6</v>
      </c>
      <c r="GY58" s="86">
        <f t="shared" si="54"/>
        <v>1.3565366456067487E-5</v>
      </c>
      <c r="GZ58" s="86">
        <f t="shared" si="54"/>
        <v>2.1392351275648958E-5</v>
      </c>
      <c r="HA58" s="86">
        <f t="shared" si="54"/>
        <v>1.1947531308986486E-6</v>
      </c>
      <c r="HC58" s="86">
        <f t="shared" si="58"/>
        <v>2.2938752313355722E-17</v>
      </c>
      <c r="HD58" s="86">
        <f t="shared" si="58"/>
        <v>1.2819212773445938E-16</v>
      </c>
      <c r="HE58" s="86">
        <f t="shared" si="58"/>
        <v>2.5320280545395824E-19</v>
      </c>
      <c r="HF58" s="86">
        <f t="shared" si="58"/>
        <v>1.7241374872580012E-19</v>
      </c>
      <c r="HG58" s="86">
        <f t="shared" si="58"/>
        <v>5.5716515590690154E-17</v>
      </c>
      <c r="HH58" s="86">
        <f t="shared" si="58"/>
        <v>4.4129137369279764E-20</v>
      </c>
      <c r="HI58" s="86">
        <f t="shared" si="58"/>
        <v>1.7380779482476732E-19</v>
      </c>
      <c r="HJ58" s="86">
        <f t="shared" si="58"/>
        <v>6.1117727497416072E-20</v>
      </c>
      <c r="HK58" s="86">
        <f t="shared" si="58"/>
        <v>1.0512481745530447E-20</v>
      </c>
      <c r="HL58" s="86">
        <f t="shared" si="58"/>
        <v>5.0560335041642646E-17</v>
      </c>
      <c r="HM58" s="86">
        <f t="shared" si="58"/>
        <v>8.9794588807867028E-18</v>
      </c>
      <c r="HN58" s="86">
        <f t="shared" si="58"/>
        <v>3.1355412543574783E-19</v>
      </c>
      <c r="HO58" s="86">
        <f t="shared" si="58"/>
        <v>5.9270543798750714E-18</v>
      </c>
      <c r="HP58" s="86">
        <f t="shared" si="58"/>
        <v>9.3655986840576172E-20</v>
      </c>
      <c r="HQ58" s="86">
        <f t="shared" si="58"/>
        <v>4.1045063147866076E-19</v>
      </c>
      <c r="HS58" s="86">
        <f t="shared" si="55"/>
        <v>3.8613126629664626E-76</v>
      </c>
      <c r="HT58" s="86">
        <f t="shared" si="55"/>
        <v>8.9342421299045663E-73</v>
      </c>
      <c r="HU58" s="86">
        <f t="shared" si="55"/>
        <v>5.0253075841739834E-84</v>
      </c>
      <c r="HV58" s="86">
        <f t="shared" si="55"/>
        <v>1.5371269457834284E-85</v>
      </c>
      <c r="HW58" s="86">
        <f t="shared" si="55"/>
        <v>4.4631477611174419E-74</v>
      </c>
      <c r="HX58" s="86">
        <f t="shared" si="55"/>
        <v>8.8460188198486097E-89</v>
      </c>
      <c r="HY58" s="86">
        <f t="shared" si="55"/>
        <v>6.6958206328610448E-88</v>
      </c>
      <c r="HZ58" s="86">
        <f t="shared" si="55"/>
        <v>4.0684994079416711E-89</v>
      </c>
      <c r="IA58" s="86">
        <f t="shared" si="55"/>
        <v>4.9932481633555697E-92</v>
      </c>
      <c r="IB58" s="86">
        <f t="shared" si="55"/>
        <v>1.5761822600127104E-73</v>
      </c>
      <c r="IC58" s="86">
        <f t="shared" si="55"/>
        <v>4.1956022622045873E-77</v>
      </c>
      <c r="ID58" s="86">
        <f t="shared" si="55"/>
        <v>1.2682485148026945E-84</v>
      </c>
      <c r="IE58" s="86">
        <f t="shared" si="55"/>
        <v>4.9572711523478943E-79</v>
      </c>
      <c r="IF58" s="86">
        <f t="shared" si="55"/>
        <v>5.3364478607973133E-29</v>
      </c>
      <c r="IG58" s="86">
        <f t="shared" si="55"/>
        <v>3.3199268803199183E-31</v>
      </c>
      <c r="II58" s="86">
        <f t="shared" si="56"/>
        <v>2.9530880287862702E-219</v>
      </c>
      <c r="IJ58" s="86">
        <f t="shared" si="56"/>
        <v>9.8955948592255938E-208</v>
      </c>
      <c r="IK58" s="86">
        <f t="shared" si="56"/>
        <v>1.5088081369885771E-241</v>
      </c>
      <c r="IL58" s="86">
        <f t="shared" si="56"/>
        <v>5.5223405856754309E-247</v>
      </c>
      <c r="IM58" s="86">
        <f t="shared" si="56"/>
        <v>6.4321078020364411E-215</v>
      </c>
      <c r="IN58" s="86">
        <f t="shared" si="56"/>
        <v>1.4677115691484633E-258</v>
      </c>
      <c r="IO58" s="86">
        <f t="shared" si="56"/>
        <v>1.8801129508954358E-255</v>
      </c>
      <c r="IP58" s="86">
        <f t="shared" si="56"/>
        <v>1.579467806268179E-252</v>
      </c>
      <c r="IQ58" s="86">
        <f t="shared" si="56"/>
        <v>7.8733407648839511E-266</v>
      </c>
      <c r="IR58" s="86">
        <f t="shared" si="56"/>
        <v>6.4424000165825941E-209</v>
      </c>
      <c r="IS58" s="86">
        <f t="shared" si="56"/>
        <v>4.9818756695019549E-219</v>
      </c>
      <c r="IT58" s="86">
        <f t="shared" si="56"/>
        <v>3.3517055295785662E-240</v>
      </c>
      <c r="IU58" s="86">
        <f t="shared" si="56"/>
        <v>7.8080089140675587E-228</v>
      </c>
      <c r="IV58" s="86">
        <f t="shared" si="56"/>
        <v>2.6268769522297769E-108</v>
      </c>
      <c r="IW58" s="86">
        <f t="shared" si="56"/>
        <v>2.5234267613277522E-134</v>
      </c>
      <c r="IY58" s="86">
        <f t="shared" si="57"/>
        <v>8.6203885920378982E-5</v>
      </c>
      <c r="IZ58" s="86">
        <f t="shared" si="57"/>
        <v>3.3584536157960195E-5</v>
      </c>
      <c r="JA58" s="86">
        <f t="shared" si="57"/>
        <v>4.7850728457860836E-5</v>
      </c>
      <c r="JB58" s="86">
        <f t="shared" si="57"/>
        <v>5.2807926300817745E-5</v>
      </c>
      <c r="JC58" s="86">
        <f t="shared" si="57"/>
        <v>1.1048653525092512E-4</v>
      </c>
      <c r="JD58" s="86">
        <f t="shared" si="57"/>
        <v>3.7892327444535891E-5</v>
      </c>
      <c r="JE58" s="86">
        <f t="shared" si="57"/>
        <v>1.130629314323106E-5</v>
      </c>
      <c r="JF58" s="86">
        <f t="shared" si="57"/>
        <v>5.5944640030292772E-6</v>
      </c>
      <c r="JG58" s="86">
        <f t="shared" si="57"/>
        <v>1.2265166508055028E-5</v>
      </c>
      <c r="JH58" s="86">
        <f t="shared" si="57"/>
        <v>7.1454527358216217E-6</v>
      </c>
      <c r="JI58" s="86">
        <f t="shared" si="57"/>
        <v>7.9744941966446854E-6</v>
      </c>
      <c r="JJ58" s="86">
        <f t="shared" si="57"/>
        <v>6.5302008716031299E-6</v>
      </c>
      <c r="JK58" s="86">
        <f t="shared" si="57"/>
        <v>1.3565366456073414E-5</v>
      </c>
      <c r="JL58" s="86">
        <f t="shared" si="57"/>
        <v>2.1392351275649052E-5</v>
      </c>
      <c r="JM58" s="86">
        <f t="shared" si="57"/>
        <v>1.194753130899059E-6</v>
      </c>
    </row>
    <row r="59" spans="2:273" x14ac:dyDescent="0.25">
      <c r="B59" s="2">
        <v>32</v>
      </c>
      <c r="C59" s="37">
        <v>68.564999999999998</v>
      </c>
      <c r="D59" s="37">
        <v>72.605000000000004</v>
      </c>
      <c r="E59" s="37">
        <v>73.856999999999999</v>
      </c>
      <c r="F59" s="37">
        <v>73.418999999999997</v>
      </c>
      <c r="G59" s="37">
        <v>73.046999999999997</v>
      </c>
      <c r="H59" s="37">
        <v>73.227000000000004</v>
      </c>
      <c r="I59" s="37">
        <v>75.090999999999994</v>
      </c>
      <c r="J59" s="37">
        <v>73.533000000000001</v>
      </c>
      <c r="K59" s="37">
        <v>75.704999999999998</v>
      </c>
      <c r="L59" s="37">
        <v>73.043999999999997</v>
      </c>
      <c r="M59" s="37">
        <v>72.022000000000006</v>
      </c>
      <c r="N59" s="37">
        <v>70.578000000000003</v>
      </c>
      <c r="O59" s="37">
        <v>71.614000000000004</v>
      </c>
      <c r="P59" s="37">
        <v>67.477000000000004</v>
      </c>
      <c r="Q59" s="37">
        <v>66.069999999999993</v>
      </c>
      <c r="S59" s="4">
        <f t="shared" si="59"/>
        <v>68.510485390974452</v>
      </c>
      <c r="T59" s="4">
        <f t="shared" si="59"/>
        <v>72.218337871205676</v>
      </c>
      <c r="U59" s="4">
        <f t="shared" si="59"/>
        <v>72.849017005382947</v>
      </c>
      <c r="V59" s="4">
        <f t="shared" si="59"/>
        <v>73.496096661230908</v>
      </c>
      <c r="W59" s="4">
        <f t="shared" si="59"/>
        <v>73.131289931350835</v>
      </c>
      <c r="X59" s="4">
        <f t="shared" si="59"/>
        <v>72.615167480842047</v>
      </c>
      <c r="Y59" s="4">
        <f t="shared" si="59"/>
        <v>74.145395505647244</v>
      </c>
      <c r="Z59" s="4">
        <f t="shared" si="59"/>
        <v>74.588900278064145</v>
      </c>
      <c r="AA59" s="4">
        <f t="shared" si="59"/>
        <v>75.148443157129577</v>
      </c>
      <c r="AB59" s="4">
        <f t="shared" si="59"/>
        <v>72.746166755988199</v>
      </c>
      <c r="AC59" s="4">
        <f t="shared" si="59"/>
        <v>71.599300605736829</v>
      </c>
      <c r="AD59" s="4">
        <f t="shared" si="59"/>
        <v>70.699231933697973</v>
      </c>
      <c r="AE59" s="4">
        <f t="shared" si="59"/>
        <v>71.182642152756799</v>
      </c>
      <c r="AF59" s="4">
        <f t="shared" si="59"/>
        <v>68.443366849420642</v>
      </c>
      <c r="AG59" s="4">
        <f t="shared" si="59"/>
        <v>65.253465957322689</v>
      </c>
      <c r="AI59" s="4">
        <f t="shared" si="60"/>
        <v>5.4514609025545724E-2</v>
      </c>
      <c r="AJ59" s="4">
        <f t="shared" si="60"/>
        <v>0.38666212879432749</v>
      </c>
      <c r="AK59" s="4">
        <f t="shared" si="60"/>
        <v>1.007982994617052</v>
      </c>
      <c r="AL59" s="4">
        <f t="shared" si="60"/>
        <v>-7.7096661230910968E-2</v>
      </c>
      <c r="AM59" s="4">
        <f t="shared" si="60"/>
        <v>-8.4289931350838287E-2</v>
      </c>
      <c r="AN59" s="4">
        <f t="shared" si="60"/>
        <v>0.61183251915795722</v>
      </c>
      <c r="AO59" s="4">
        <f t="shared" si="60"/>
        <v>0.94560449435275018</v>
      </c>
      <c r="AP59" s="4">
        <f t="shared" si="60"/>
        <v>-1.0559002780641435</v>
      </c>
      <c r="AQ59" s="4">
        <f t="shared" si="60"/>
        <v>0.55655684287042106</v>
      </c>
      <c r="AR59" s="4">
        <f t="shared" si="60"/>
        <v>0.29783324401179812</v>
      </c>
      <c r="AS59" s="4">
        <f t="shared" si="60"/>
        <v>0.42269939426317649</v>
      </c>
      <c r="AT59" s="4">
        <f t="shared" si="60"/>
        <v>-0.12123193369797036</v>
      </c>
      <c r="AU59" s="4">
        <f t="shared" si="60"/>
        <v>0.43135784724320558</v>
      </c>
      <c r="AV59" s="4">
        <f t="shared" si="60"/>
        <v>-0.96636684942063766</v>
      </c>
      <c r="AW59" s="4">
        <f t="shared" si="60"/>
        <v>0.81653404267730423</v>
      </c>
      <c r="AY59" s="2">
        <f t="shared" ref="AY59:BM75" si="65">IF(OR($B59 &lt; C$230, $B59 &gt; C$233), #N/A, ((1-FG59)*DK59) + (FG59 - FW59)*EA59 + (FW59*EQ59))</f>
        <v>68.385265506352482</v>
      </c>
      <c r="AZ59" s="2">
        <f t="shared" si="65"/>
        <v>72.157301048141846</v>
      </c>
      <c r="BA59" s="2">
        <f t="shared" si="65"/>
        <v>72.765950693176052</v>
      </c>
      <c r="BB59" s="2">
        <f t="shared" si="65"/>
        <v>73.409297554664661</v>
      </c>
      <c r="BC59" s="2">
        <f t="shared" si="65"/>
        <v>72.968677631173691</v>
      </c>
      <c r="BD59" s="2">
        <f t="shared" si="65"/>
        <v>72.548042605949249</v>
      </c>
      <c r="BE59" s="2">
        <f t="shared" si="65"/>
        <v>74.121900525046456</v>
      </c>
      <c r="BF59" s="2">
        <f t="shared" si="65"/>
        <v>74.576589344446916</v>
      </c>
      <c r="BG59" s="2">
        <f t="shared" si="65"/>
        <v>75.122872105678027</v>
      </c>
      <c r="BH59" s="2">
        <f t="shared" si="65"/>
        <v>72.730818501105219</v>
      </c>
      <c r="BI59" s="2">
        <f t="shared" si="65"/>
        <v>71.582321953697559</v>
      </c>
      <c r="BJ59" s="2">
        <f t="shared" si="65"/>
        <v>70.685730605212484</v>
      </c>
      <c r="BK59" s="2">
        <f t="shared" si="65"/>
        <v>71.155947153731773</v>
      </c>
      <c r="BL59" s="2">
        <f t="shared" si="65"/>
        <v>68.402900687352627</v>
      </c>
      <c r="BM59" s="2">
        <f t="shared" si="65"/>
        <v>65.251437068427649</v>
      </c>
      <c r="BO59" s="2">
        <f t="shared" si="10"/>
        <v>68.564999999999998</v>
      </c>
      <c r="BP59" s="2">
        <f t="shared" si="11"/>
        <v>72.605000000000004</v>
      </c>
      <c r="BQ59" s="2">
        <f t="shared" si="12"/>
        <v>73.856999999999999</v>
      </c>
      <c r="BR59" s="2">
        <f t="shared" si="13"/>
        <v>73.418999999999997</v>
      </c>
      <c r="BS59" s="2">
        <f t="shared" si="14"/>
        <v>73.046999999999997</v>
      </c>
      <c r="BT59" s="2">
        <f t="shared" si="15"/>
        <v>73.227000000000004</v>
      </c>
      <c r="BU59" s="2">
        <f t="shared" si="16"/>
        <v>75.090999999999994</v>
      </c>
      <c r="BV59" s="2">
        <f t="shared" si="17"/>
        <v>73.533000000000001</v>
      </c>
      <c r="BW59" s="2">
        <f t="shared" si="18"/>
        <v>75.704999999999998</v>
      </c>
      <c r="BX59" s="2">
        <f t="shared" si="19"/>
        <v>73.043999999999997</v>
      </c>
      <c r="BY59" s="2">
        <f t="shared" si="20"/>
        <v>72.022000000000006</v>
      </c>
      <c r="BZ59" s="2">
        <f t="shared" si="21"/>
        <v>70.578000000000003</v>
      </c>
      <c r="CA59" s="2">
        <f t="shared" si="22"/>
        <v>71.614000000000004</v>
      </c>
      <c r="CB59" s="2">
        <f t="shared" si="23"/>
        <v>67.477000000000004</v>
      </c>
      <c r="CC59" s="2">
        <f t="shared" si="24"/>
        <v>66.069999999999993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69.244370431893671</v>
      </c>
      <c r="DL59" s="2">
        <f t="shared" si="61"/>
        <v>73.430283600120816</v>
      </c>
      <c r="DM59" s="2">
        <f t="shared" si="61"/>
        <v>74.100394714587736</v>
      </c>
      <c r="DN59" s="2">
        <f t="shared" si="61"/>
        <v>73.672862126245832</v>
      </c>
      <c r="DO59" s="2">
        <f t="shared" si="61"/>
        <v>73.976470099667765</v>
      </c>
      <c r="DP59" s="2">
        <f t="shared" si="61"/>
        <v>73.661958139534875</v>
      </c>
      <c r="DQ59" s="2">
        <f t="shared" si="61"/>
        <v>75.125108630393981</v>
      </c>
      <c r="DR59" s="2">
        <f t="shared" si="61"/>
        <v>75.426279892037797</v>
      </c>
      <c r="DS59" s="2">
        <f t="shared" si="61"/>
        <v>77.20883921200749</v>
      </c>
      <c r="DT59" s="2">
        <f t="shared" si="61"/>
        <v>74.446021951219507</v>
      </c>
      <c r="DU59" s="2">
        <f t="shared" si="61"/>
        <v>73.174412195121931</v>
      </c>
      <c r="DV59" s="2">
        <f t="shared" si="61"/>
        <v>71.372268292682932</v>
      </c>
      <c r="DW59" s="2">
        <f t="shared" si="61"/>
        <v>72.074015331010472</v>
      </c>
      <c r="DX59" s="2">
        <f t="shared" si="61"/>
        <v>69.37034315196999</v>
      </c>
      <c r="DY59" s="2">
        <f t="shared" si="61"/>
        <v>65.452386439070665</v>
      </c>
      <c r="EA59" s="2">
        <f t="shared" si="62"/>
        <v>65.999571836160399</v>
      </c>
      <c r="EB59" s="2">
        <f t="shared" si="62"/>
        <v>68.22012788096859</v>
      </c>
      <c r="EC59" s="2">
        <f t="shared" si="62"/>
        <v>68.796278856018702</v>
      </c>
      <c r="ED59" s="2">
        <f t="shared" si="62"/>
        <v>72.643206262131812</v>
      </c>
      <c r="EE59" s="2">
        <f t="shared" si="62"/>
        <v>70.239015788271942</v>
      </c>
      <c r="EF59" s="2">
        <f t="shared" si="62"/>
        <v>69.107813566296556</v>
      </c>
      <c r="EG59" s="2">
        <f t="shared" si="62"/>
        <v>70.756285166843526</v>
      </c>
      <c r="EH59" s="2">
        <f t="shared" si="62"/>
        <v>71.561020532166111</v>
      </c>
      <c r="EI59" s="2">
        <f t="shared" si="62"/>
        <v>68.261308657413764</v>
      </c>
      <c r="EJ59" s="2">
        <f t="shared" si="62"/>
        <v>66.655218760990778</v>
      </c>
      <c r="EK59" s="2">
        <f t="shared" si="62"/>
        <v>66.030550372252748</v>
      </c>
      <c r="EL59" s="2">
        <f t="shared" si="62"/>
        <v>68.203298737429549</v>
      </c>
      <c r="EM59" s="2">
        <f t="shared" si="62"/>
        <v>68.0754094102777</v>
      </c>
      <c r="EN59" s="2">
        <f t="shared" si="62"/>
        <v>65.463972394654178</v>
      </c>
      <c r="EO59" s="2">
        <f t="shared" si="62"/>
        <v>64.466497513650538</v>
      </c>
      <c r="EQ59" s="2">
        <f t="shared" si="63"/>
        <v>64.476552959102918</v>
      </c>
      <c r="ER59" s="2">
        <f t="shared" si="63"/>
        <v>67.38326818996525</v>
      </c>
      <c r="ES59" s="2">
        <f t="shared" si="63"/>
        <v>67.49467123562944</v>
      </c>
      <c r="ET59" s="2">
        <f t="shared" si="63"/>
        <v>70.644024558376515</v>
      </c>
      <c r="EU59" s="2">
        <f t="shared" si="63"/>
        <v>68.831580829636565</v>
      </c>
      <c r="EV59" s="2">
        <f t="shared" si="63"/>
        <v>67.549346045649102</v>
      </c>
      <c r="EW59" s="2">
        <f t="shared" si="63"/>
        <v>69.658933870849253</v>
      </c>
      <c r="EX59" s="2">
        <f t="shared" si="63"/>
        <v>69.483435135815313</v>
      </c>
      <c r="EY59" s="2">
        <f t="shared" si="63"/>
        <v>66.324190066462776</v>
      </c>
      <c r="EZ59" s="2">
        <f t="shared" si="63"/>
        <v>66.467895109832313</v>
      </c>
      <c r="FA59" s="2">
        <f t="shared" si="63"/>
        <v>65.388076782093464</v>
      </c>
      <c r="FB59" s="2">
        <f t="shared" si="63"/>
        <v>65.387850686170609</v>
      </c>
      <c r="FC59" s="2">
        <f t="shared" si="63"/>
        <v>66.36612900458401</v>
      </c>
      <c r="FD59" s="2">
        <f t="shared" si="63"/>
        <v>65.709679141872826</v>
      </c>
      <c r="FE59" s="2">
        <f t="shared" si="63"/>
        <v>66.514782130297419</v>
      </c>
      <c r="FG59" s="2">
        <f t="shared" si="64"/>
        <v>0.26475897265703324</v>
      </c>
      <c r="FH59" s="2">
        <f t="shared" si="64"/>
        <v>0.24432538079692925</v>
      </c>
      <c r="FI59" s="2">
        <f t="shared" si="64"/>
        <v>0.25158336307734941</v>
      </c>
      <c r="FJ59" s="2">
        <f t="shared" si="64"/>
        <v>0.25594583739087595</v>
      </c>
      <c r="FK59" s="2">
        <f t="shared" si="64"/>
        <v>0.2696419989036426</v>
      </c>
      <c r="FL59" s="2">
        <f t="shared" si="64"/>
        <v>0.24458967834783329</v>
      </c>
      <c r="FM59" s="2">
        <f t="shared" si="64"/>
        <v>0.22962569699276866</v>
      </c>
      <c r="FN59" s="2">
        <f t="shared" si="64"/>
        <v>0.21981903129676078</v>
      </c>
      <c r="FO59" s="2">
        <f t="shared" si="64"/>
        <v>0.23312939265092786</v>
      </c>
      <c r="FP59" s="2">
        <f t="shared" si="64"/>
        <v>0.22015708418515559</v>
      </c>
      <c r="FQ59" s="2">
        <f t="shared" si="64"/>
        <v>0.2228598595877104</v>
      </c>
      <c r="FR59" s="2">
        <f t="shared" si="64"/>
        <v>0.21663234479983487</v>
      </c>
      <c r="FS59" s="2">
        <f t="shared" si="64"/>
        <v>0.22959269961800249</v>
      </c>
      <c r="FT59" s="2">
        <f t="shared" si="64"/>
        <v>0.24765803538781458</v>
      </c>
      <c r="FU59" s="2">
        <f t="shared" si="64"/>
        <v>0.20383771359062111</v>
      </c>
      <c r="FW59" s="2">
        <f t="shared" ref="FW59:GK75" si="67">POWER(10,($B59-C$232)/C$229)/(1+POWER(10,($B59-C$232)/C$229))</f>
        <v>1.0100239794251828E-5</v>
      </c>
      <c r="FX59" s="2">
        <f t="shared" si="67"/>
        <v>1.1079379137467866E-5</v>
      </c>
      <c r="FY59" s="2">
        <f t="shared" si="67"/>
        <v>1.2842242720083985E-5</v>
      </c>
      <c r="FZ59" s="2">
        <f t="shared" si="67"/>
        <v>1.4225428347911398E-5</v>
      </c>
      <c r="GA59" s="2">
        <f t="shared" si="67"/>
        <v>1.2659312010205407E-5</v>
      </c>
      <c r="GB59" s="2">
        <f t="shared" si="67"/>
        <v>1.2048546080953667E-5</v>
      </c>
      <c r="GC59" s="2">
        <f t="shared" si="67"/>
        <v>1.2732924662196669E-5</v>
      </c>
      <c r="GD59" s="2">
        <f t="shared" si="67"/>
        <v>1.5873904970188148E-5</v>
      </c>
      <c r="GE59" s="2">
        <f t="shared" si="67"/>
        <v>1.7935097807368677E-5</v>
      </c>
      <c r="GF59" s="2">
        <f t="shared" si="67"/>
        <v>1.5674972689302227E-5</v>
      </c>
      <c r="GG59" s="2">
        <f t="shared" si="67"/>
        <v>1.5874062201557358E-5</v>
      </c>
      <c r="GH59" s="2">
        <f t="shared" si="67"/>
        <v>1.2922318566232825E-5</v>
      </c>
      <c r="GI59" s="2">
        <f t="shared" si="67"/>
        <v>1.0208523465217019E-5</v>
      </c>
      <c r="GJ59" s="2">
        <f t="shared" si="67"/>
        <v>6.685351123722128E-6</v>
      </c>
      <c r="GK59" s="2">
        <f t="shared" si="67"/>
        <v>5.8457544583057905E-6</v>
      </c>
      <c r="GM59" s="86">
        <f t="shared" ref="GM59:HA75" si="68" xml:space="preserve"> _xlfn.NORM.DIST($B59, C$7, ABS(C$11), TRUE) * _xlfn.NORM.DIST(($B59 - C$7)*C$15, 0, ABS(C$11), TRUE) * 2</f>
        <v>1.3982843688984E-4</v>
      </c>
      <c r="GN59" s="86">
        <f t="shared" si="68"/>
        <v>5.7358398480118303E-5</v>
      </c>
      <c r="GO59" s="86">
        <f t="shared" si="68"/>
        <v>8.0167917697023048E-5</v>
      </c>
      <c r="GP59" s="86">
        <f t="shared" si="68"/>
        <v>8.8453820713073946E-5</v>
      </c>
      <c r="GQ59" s="86">
        <f t="shared" si="68"/>
        <v>1.7632728583023976E-4</v>
      </c>
      <c r="GR59" s="86">
        <f t="shared" si="68"/>
        <v>6.3974897816750288E-5</v>
      </c>
      <c r="GS59" s="86">
        <f t="shared" si="68"/>
        <v>2.0730935519529245E-5</v>
      </c>
      <c r="GT59" s="86">
        <f t="shared" si="68"/>
        <v>1.0685775565066382E-5</v>
      </c>
      <c r="GU59" s="86">
        <f t="shared" si="68"/>
        <v>2.2516139472238862E-5</v>
      </c>
      <c r="GV59" s="86">
        <f t="shared" si="68"/>
        <v>1.3350821092618001E-5</v>
      </c>
      <c r="GW59" s="86">
        <f t="shared" si="68"/>
        <v>1.4852485690888129E-5</v>
      </c>
      <c r="GX59" s="86">
        <f t="shared" si="68"/>
        <v>1.2189938268445406E-5</v>
      </c>
      <c r="GY59" s="86">
        <f t="shared" si="68"/>
        <v>2.4437976773757204E-5</v>
      </c>
      <c r="GZ59" s="86">
        <f t="shared" si="68"/>
        <v>3.8567679860194432E-5</v>
      </c>
      <c r="HA59" s="86">
        <f t="shared" si="68"/>
        <v>2.5102795420741057E-6</v>
      </c>
      <c r="HC59" s="86">
        <f t="shared" si="58"/>
        <v>8.2123055839522621E-17</v>
      </c>
      <c r="HD59" s="86">
        <f t="shared" ref="HD59:HQ77" si="69" xml:space="preserve"> _xlfn.NORM.DIST($B59, D$8, ABS(D$12), TRUE) * _xlfn.NORM.DIST(($B59 - D$8)*D$16, 0, ABS(D$12), TRUE) * 2</f>
        <v>4.3504459243601409E-16</v>
      </c>
      <c r="HE59" s="86">
        <f t="shared" si="69"/>
        <v>1.0767509373377224E-18</v>
      </c>
      <c r="HF59" s="86">
        <f t="shared" si="69"/>
        <v>7.602276981783847E-19</v>
      </c>
      <c r="HG59" s="86">
        <f t="shared" si="69"/>
        <v>1.9880797673227055E-16</v>
      </c>
      <c r="HH59" s="86">
        <f t="shared" si="69"/>
        <v>2.0183964629904E-19</v>
      </c>
      <c r="HI59" s="86">
        <f t="shared" si="69"/>
        <v>7.7444676517212481E-19</v>
      </c>
      <c r="HJ59" s="86">
        <f t="shared" si="69"/>
        <v>2.8325790194427604E-19</v>
      </c>
      <c r="HK59" s="86">
        <f t="shared" si="69"/>
        <v>5.3280183047381769E-20</v>
      </c>
      <c r="HL59" s="86">
        <f t="shared" si="69"/>
        <v>1.8178907773326093E-16</v>
      </c>
      <c r="HM59" s="86">
        <f t="shared" si="69"/>
        <v>3.4384216319251759E-17</v>
      </c>
      <c r="HN59" s="86">
        <f t="shared" si="69"/>
        <v>1.324118972288849E-18</v>
      </c>
      <c r="HO59" s="86">
        <f t="shared" si="69"/>
        <v>2.2295220531018983E-17</v>
      </c>
      <c r="HP59" s="86">
        <f t="shared" si="69"/>
        <v>4.184662117643634E-19</v>
      </c>
      <c r="HQ59" s="86">
        <f t="shared" si="69"/>
        <v>1.6612896893786417E-18</v>
      </c>
      <c r="HS59" s="86">
        <f t="shared" ref="HS59:IG75" si="70" xml:space="preserve"> _xlfn.NORM.DIST($B59, C$9, ABS(C$13), TRUE) * _xlfn.NORM.DIST(($B59 - C$9)*C$17, 0, ABS(C$13), TRUE) * 2</f>
        <v>1.2791996830559887E-74</v>
      </c>
      <c r="HT59" s="86">
        <f t="shared" si="70"/>
        <v>2.5602058752945982E-71</v>
      </c>
      <c r="HU59" s="86">
        <f t="shared" si="70"/>
        <v>2.6000402523406649E-82</v>
      </c>
      <c r="HV59" s="86">
        <f t="shared" si="70"/>
        <v>8.9432512630149901E-84</v>
      </c>
      <c r="HW59" s="86">
        <f t="shared" si="70"/>
        <v>1.4552930085096836E-72</v>
      </c>
      <c r="HX59" s="86">
        <f t="shared" si="70"/>
        <v>5.7619640934350601E-87</v>
      </c>
      <c r="HY59" s="86">
        <f t="shared" si="70"/>
        <v>4.2480317921452842E-86</v>
      </c>
      <c r="HZ59" s="86">
        <f t="shared" si="70"/>
        <v>2.8157282650084358E-87</v>
      </c>
      <c r="IA59" s="86">
        <f t="shared" si="70"/>
        <v>4.3545792453859124E-90</v>
      </c>
      <c r="IB59" s="86">
        <f t="shared" si="70"/>
        <v>5.1545372988622775E-72</v>
      </c>
      <c r="IC59" s="86">
        <f t="shared" si="70"/>
        <v>1.6358731772788905E-75</v>
      </c>
      <c r="ID59" s="86">
        <f t="shared" si="70"/>
        <v>6.5972828640089885E-83</v>
      </c>
      <c r="IE59" s="86">
        <f t="shared" si="70"/>
        <v>1.8894703652514612E-77</v>
      </c>
      <c r="IF59" s="86">
        <f t="shared" si="70"/>
        <v>1.8509437216411048E-28</v>
      </c>
      <c r="IG59" s="86">
        <f t="shared" si="70"/>
        <v>1.2321470254674685E-30</v>
      </c>
      <c r="II59" s="86">
        <f t="shared" ref="II59:IW75" si="71" xml:space="preserve"> _xlfn.NORM.DIST($B59, C$10, ABS(C$14), TRUE) * _xlfn.NORM.DIST(($B59 - C$10)*C$18, 0, ABS(C$14), TRUE) * 2</f>
        <v>8.0605851842933976E-216</v>
      </c>
      <c r="IJ59" s="86">
        <f t="shared" si="71"/>
        <v>1.8854673683825677E-204</v>
      </c>
      <c r="IK59" s="86">
        <f t="shared" si="71"/>
        <v>1.1141243985160068E-237</v>
      </c>
      <c r="IL59" s="86">
        <f t="shared" si="71"/>
        <v>5.4199727533332177E-243</v>
      </c>
      <c r="IM59" s="86">
        <f t="shared" si="71"/>
        <v>1.7477890912080583E-211</v>
      </c>
      <c r="IN59" s="86">
        <f t="shared" si="71"/>
        <v>1.9342331766314722E-254</v>
      </c>
      <c r="IO59" s="86">
        <f t="shared" si="71"/>
        <v>2.3113884976138848E-251</v>
      </c>
      <c r="IP59" s="86">
        <f t="shared" si="71"/>
        <v>2.0926029372940369E-248</v>
      </c>
      <c r="IQ59" s="86">
        <f t="shared" si="71"/>
        <v>1.9276729345074395E-261</v>
      </c>
      <c r="IR59" s="86">
        <f t="shared" si="71"/>
        <v>1.6222326559098972E-205</v>
      </c>
      <c r="IS59" s="86">
        <f t="shared" si="71"/>
        <v>1.856062956403838E-215</v>
      </c>
      <c r="IT59" s="86">
        <f t="shared" si="71"/>
        <v>2.3655173350863878E-236</v>
      </c>
      <c r="IU59" s="86">
        <f t="shared" si="71"/>
        <v>2.9342913905022288E-224</v>
      </c>
      <c r="IV59" s="86">
        <f t="shared" si="71"/>
        <v>1.1085274543326988E-106</v>
      </c>
      <c r="IW59" s="86">
        <f t="shared" si="71"/>
        <v>2.5229361365100541E-132</v>
      </c>
      <c r="IY59" s="86">
        <f t="shared" ref="IY59:JM75" si="72">GM59+HC59+HS59+II59</f>
        <v>1.3982843688992212E-4</v>
      </c>
      <c r="IZ59" s="86">
        <f t="shared" si="72"/>
        <v>5.7358398480553345E-5</v>
      </c>
      <c r="JA59" s="86">
        <f t="shared" si="72"/>
        <v>8.0167917697024119E-5</v>
      </c>
      <c r="JB59" s="86">
        <f t="shared" si="72"/>
        <v>8.8453820713074705E-5</v>
      </c>
      <c r="JC59" s="86">
        <f t="shared" si="72"/>
        <v>1.7632728583043858E-4</v>
      </c>
      <c r="JD59" s="86">
        <f t="shared" si="72"/>
        <v>6.3974897816750491E-5</v>
      </c>
      <c r="JE59" s="86">
        <f t="shared" si="72"/>
        <v>2.073093551953002E-5</v>
      </c>
      <c r="JF59" s="86">
        <f t="shared" si="72"/>
        <v>1.0685775565066665E-5</v>
      </c>
      <c r="JG59" s="86">
        <f t="shared" si="72"/>
        <v>2.2516139472238916E-5</v>
      </c>
      <c r="JH59" s="86">
        <f t="shared" si="72"/>
        <v>1.335082109279979E-5</v>
      </c>
      <c r="JI59" s="86">
        <f t="shared" si="72"/>
        <v>1.4852485690922513E-5</v>
      </c>
      <c r="JJ59" s="86">
        <f t="shared" si="72"/>
        <v>1.2189938268446731E-5</v>
      </c>
      <c r="JK59" s="86">
        <f t="shared" si="72"/>
        <v>2.4437976773779498E-5</v>
      </c>
      <c r="JL59" s="86">
        <f t="shared" si="72"/>
        <v>3.8567679860194853E-5</v>
      </c>
      <c r="JM59" s="86">
        <f t="shared" si="72"/>
        <v>2.5102795420757671E-6</v>
      </c>
    </row>
    <row r="60" spans="2:273" x14ac:dyDescent="0.25">
      <c r="B60" s="2">
        <v>33</v>
      </c>
      <c r="C60" s="37">
        <v>68.456999999999994</v>
      </c>
      <c r="D60" s="37">
        <v>72.674000000000007</v>
      </c>
      <c r="E60" s="37">
        <v>73.975999999999999</v>
      </c>
      <c r="F60" s="37">
        <v>72.766999999999996</v>
      </c>
      <c r="G60" s="37">
        <v>73.581000000000003</v>
      </c>
      <c r="H60" s="37">
        <v>72.704999999999998</v>
      </c>
      <c r="I60" s="37">
        <v>74.385999999999996</v>
      </c>
      <c r="J60" s="37">
        <v>74.266999999999996</v>
      </c>
      <c r="K60" s="37">
        <v>76.022999999999996</v>
      </c>
      <c r="L60" s="37">
        <v>74.043999999999997</v>
      </c>
      <c r="M60" s="37">
        <v>71.400000000000006</v>
      </c>
      <c r="N60" s="37">
        <v>70.956000000000003</v>
      </c>
      <c r="O60" s="37">
        <v>70.659000000000006</v>
      </c>
      <c r="P60" s="37">
        <v>68.727000000000004</v>
      </c>
      <c r="Q60" s="37">
        <v>65</v>
      </c>
      <c r="S60" s="4">
        <f t="shared" si="59"/>
        <v>68.635575673258984</v>
      </c>
      <c r="T60" s="4">
        <f t="shared" si="59"/>
        <v>72.271746225812038</v>
      </c>
      <c r="U60" s="4">
        <f t="shared" si="59"/>
        <v>72.91699096079833</v>
      </c>
      <c r="V60" s="4">
        <f t="shared" si="59"/>
        <v>73.632486911766009</v>
      </c>
      <c r="W60" s="4">
        <f t="shared" si="59"/>
        <v>73.243805386806187</v>
      </c>
      <c r="X60" s="4">
        <f t="shared" si="59"/>
        <v>72.638882687765104</v>
      </c>
      <c r="Y60" s="4">
        <f t="shared" si="59"/>
        <v>74.226828984516658</v>
      </c>
      <c r="Z60" s="4">
        <f t="shared" si="59"/>
        <v>74.691063037057461</v>
      </c>
      <c r="AA60" s="4">
        <f t="shared" si="59"/>
        <v>75.009484325870233</v>
      </c>
      <c r="AB60" s="4">
        <f t="shared" si="59"/>
        <v>72.70154105471164</v>
      </c>
      <c r="AC60" s="4">
        <f t="shared" si="59"/>
        <v>71.590041461575055</v>
      </c>
      <c r="AD60" s="4">
        <f t="shared" si="59"/>
        <v>70.752465851210061</v>
      </c>
      <c r="AE60" s="4">
        <f t="shared" si="59"/>
        <v>71.230123695218182</v>
      </c>
      <c r="AF60" s="4">
        <f t="shared" si="59"/>
        <v>68.44176764276186</v>
      </c>
      <c r="AG60" s="4">
        <f t="shared" si="59"/>
        <v>65.284324151191953</v>
      </c>
      <c r="AI60" s="4">
        <f t="shared" si="60"/>
        <v>-0.17857567325899026</v>
      </c>
      <c r="AJ60" s="4">
        <f t="shared" si="60"/>
        <v>0.40225377418796882</v>
      </c>
      <c r="AK60" s="4">
        <f t="shared" si="60"/>
        <v>1.0590090392016691</v>
      </c>
      <c r="AL60" s="4">
        <f t="shared" si="60"/>
        <v>-0.86548691176601267</v>
      </c>
      <c r="AM60" s="4">
        <f t="shared" si="60"/>
        <v>0.33719461319381594</v>
      </c>
      <c r="AN60" s="4">
        <f t="shared" si="60"/>
        <v>6.6117312234894143E-2</v>
      </c>
      <c r="AO60" s="4">
        <f t="shared" si="60"/>
        <v>0.1591710154833379</v>
      </c>
      <c r="AP60" s="4">
        <f t="shared" si="60"/>
        <v>-0.42406303705746495</v>
      </c>
      <c r="AQ60" s="4">
        <f t="shared" si="60"/>
        <v>1.0135156741297635</v>
      </c>
      <c r="AR60" s="4">
        <f t="shared" si="60"/>
        <v>1.3424589452883566</v>
      </c>
      <c r="AS60" s="4">
        <f t="shared" si="60"/>
        <v>-0.1900414615750492</v>
      </c>
      <c r="AT60" s="4">
        <f t="shared" si="60"/>
        <v>0.20353414878994158</v>
      </c>
      <c r="AU60" s="4">
        <f t="shared" si="60"/>
        <v>-0.57112369521817641</v>
      </c>
      <c r="AV60" s="4">
        <f t="shared" si="60"/>
        <v>0.28523235723814366</v>
      </c>
      <c r="AW60" s="4">
        <f t="shared" si="60"/>
        <v>-0.28432415119195298</v>
      </c>
      <c r="AY60" s="2">
        <f t="shared" si="65"/>
        <v>68.440676946214907</v>
      </c>
      <c r="AZ60" s="2">
        <f t="shared" si="65"/>
        <v>72.171889203297454</v>
      </c>
      <c r="BA60" s="2">
        <f t="shared" si="65"/>
        <v>72.783597775584539</v>
      </c>
      <c r="BB60" s="2">
        <f t="shared" si="65"/>
        <v>73.493187218267835</v>
      </c>
      <c r="BC60" s="2">
        <f t="shared" si="65"/>
        <v>72.994595216440459</v>
      </c>
      <c r="BD60" s="2">
        <f t="shared" si="65"/>
        <v>72.530239530732501</v>
      </c>
      <c r="BE60" s="2">
        <f t="shared" si="65"/>
        <v>74.185691354353608</v>
      </c>
      <c r="BF60" s="2">
        <f t="shared" si="65"/>
        <v>74.668640626184839</v>
      </c>
      <c r="BG60" s="2">
        <f t="shared" si="65"/>
        <v>74.964679145968731</v>
      </c>
      <c r="BH60" s="2">
        <f t="shared" si="65"/>
        <v>72.674159713305556</v>
      </c>
      <c r="BI60" s="2">
        <f t="shared" si="65"/>
        <v>71.559851106716465</v>
      </c>
      <c r="BJ60" s="2">
        <f t="shared" si="65"/>
        <v>70.72839073848786</v>
      </c>
      <c r="BK60" s="2">
        <f t="shared" si="65"/>
        <v>71.184148504381042</v>
      </c>
      <c r="BL60" s="2">
        <f t="shared" si="65"/>
        <v>68.372165805709272</v>
      </c>
      <c r="BM60" s="2">
        <f t="shared" si="65"/>
        <v>65.280274040783496</v>
      </c>
      <c r="BO60" s="2">
        <f t="shared" si="10"/>
        <v>68.456999999999994</v>
      </c>
      <c r="BP60" s="2">
        <f t="shared" si="11"/>
        <v>72.674000000000007</v>
      </c>
      <c r="BQ60" s="2">
        <f t="shared" si="12"/>
        <v>73.975999999999999</v>
      </c>
      <c r="BR60" s="2">
        <f t="shared" si="13"/>
        <v>72.766999999999996</v>
      </c>
      <c r="BS60" s="2">
        <f t="shared" si="14"/>
        <v>73.581000000000003</v>
      </c>
      <c r="BT60" s="2">
        <f t="shared" si="15"/>
        <v>72.704999999999998</v>
      </c>
      <c r="BU60" s="2">
        <f t="shared" si="16"/>
        <v>74.385999999999996</v>
      </c>
      <c r="BV60" s="2">
        <f t="shared" si="17"/>
        <v>74.266999999999996</v>
      </c>
      <c r="BW60" s="2">
        <f t="shared" si="18"/>
        <v>76.022999999999996</v>
      </c>
      <c r="BX60" s="2">
        <f t="shared" si="19"/>
        <v>74.043999999999997</v>
      </c>
      <c r="BY60" s="2">
        <f t="shared" si="20"/>
        <v>71.400000000000006</v>
      </c>
      <c r="BZ60" s="2">
        <f t="shared" si="21"/>
        <v>70.956000000000003</v>
      </c>
      <c r="CA60" s="2">
        <f t="shared" si="22"/>
        <v>70.659000000000006</v>
      </c>
      <c r="CB60" s="2">
        <f t="shared" si="23"/>
        <v>68.727000000000004</v>
      </c>
      <c r="CC60" s="2">
        <f t="shared" si="24"/>
        <v>65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69.449131380247636</v>
      </c>
      <c r="DL60" s="2">
        <f t="shared" si="61"/>
        <v>73.616039867109635</v>
      </c>
      <c r="DM60" s="2">
        <f t="shared" si="61"/>
        <v>74.30115525017618</v>
      </c>
      <c r="DN60" s="2">
        <f t="shared" si="61"/>
        <v>73.876908788885515</v>
      </c>
      <c r="DO60" s="2">
        <f t="shared" si="61"/>
        <v>74.165882814859557</v>
      </c>
      <c r="DP60" s="2">
        <f t="shared" si="61"/>
        <v>73.791404369274119</v>
      </c>
      <c r="DQ60" s="2">
        <f t="shared" si="61"/>
        <v>75.351033114446523</v>
      </c>
      <c r="DR60" s="2">
        <f t="shared" si="61"/>
        <v>75.674540215924424</v>
      </c>
      <c r="DS60" s="2">
        <f t="shared" si="61"/>
        <v>77.242371106941832</v>
      </c>
      <c r="DT60" s="2">
        <f t="shared" si="61"/>
        <v>74.57335994371482</v>
      </c>
      <c r="DU60" s="2">
        <f t="shared" si="61"/>
        <v>73.335833449477335</v>
      </c>
      <c r="DV60" s="2">
        <f t="shared" si="61"/>
        <v>71.54142110694184</v>
      </c>
      <c r="DW60" s="2">
        <f t="shared" si="61"/>
        <v>72.247334320557499</v>
      </c>
      <c r="DX60" s="2">
        <f t="shared" si="61"/>
        <v>69.461380581613525</v>
      </c>
      <c r="DY60" s="2">
        <f t="shared" si="61"/>
        <v>65.53169250829778</v>
      </c>
      <c r="EA60" s="2">
        <f t="shared" si="62"/>
        <v>65.886650902837488</v>
      </c>
      <c r="EB60" s="2">
        <f t="shared" si="62"/>
        <v>68.098324038793066</v>
      </c>
      <c r="EC60" s="2">
        <f t="shared" si="62"/>
        <v>68.666420404666468</v>
      </c>
      <c r="ED60" s="2">
        <f t="shared" si="62"/>
        <v>72.475944214701656</v>
      </c>
      <c r="EE60" s="2">
        <f t="shared" si="62"/>
        <v>70.101240000537231</v>
      </c>
      <c r="EF60" s="2">
        <f t="shared" si="62"/>
        <v>68.977959804049661</v>
      </c>
      <c r="EG60" s="2">
        <f t="shared" si="62"/>
        <v>70.620136422591671</v>
      </c>
      <c r="EH60" s="2">
        <f t="shared" si="62"/>
        <v>71.412789566895128</v>
      </c>
      <c r="EI60" s="2">
        <f t="shared" si="62"/>
        <v>68.131693754294346</v>
      </c>
      <c r="EJ60" s="2">
        <f t="shared" si="62"/>
        <v>66.53874011455558</v>
      </c>
      <c r="EK60" s="2">
        <f t="shared" si="62"/>
        <v>65.911748393601925</v>
      </c>
      <c r="EL60" s="2">
        <f t="shared" si="62"/>
        <v>68.047237075516307</v>
      </c>
      <c r="EM60" s="2">
        <f t="shared" si="62"/>
        <v>67.930570279681291</v>
      </c>
      <c r="EN60" s="2">
        <f t="shared" si="62"/>
        <v>65.35445684656392</v>
      </c>
      <c r="EO60" s="2">
        <f t="shared" si="62"/>
        <v>64.384614632085288</v>
      </c>
      <c r="EQ60" s="2">
        <f t="shared" si="63"/>
        <v>64.382810349704513</v>
      </c>
      <c r="ER60" s="2">
        <f t="shared" si="63"/>
        <v>67.272282828161892</v>
      </c>
      <c r="ES60" s="2">
        <f t="shared" si="63"/>
        <v>67.381629147232701</v>
      </c>
      <c r="ET60" s="2">
        <f t="shared" si="63"/>
        <v>70.502473076116999</v>
      </c>
      <c r="EU60" s="2">
        <f t="shared" si="63"/>
        <v>68.712171754408445</v>
      </c>
      <c r="EV60" s="2">
        <f t="shared" si="63"/>
        <v>67.439238877160278</v>
      </c>
      <c r="EW60" s="2">
        <f t="shared" si="63"/>
        <v>69.536894571555493</v>
      </c>
      <c r="EX60" s="2">
        <f t="shared" si="63"/>
        <v>69.362890278236549</v>
      </c>
      <c r="EY60" s="2">
        <f t="shared" si="63"/>
        <v>66.220157957013399</v>
      </c>
      <c r="EZ60" s="2">
        <f t="shared" si="63"/>
        <v>66.353842538494874</v>
      </c>
      <c r="FA60" s="2">
        <f t="shared" si="63"/>
        <v>65.277826388856681</v>
      </c>
      <c r="FB60" s="2">
        <f t="shared" si="63"/>
        <v>65.26963762733179</v>
      </c>
      <c r="FC60" s="2">
        <f t="shared" si="63"/>
        <v>66.243237109857176</v>
      </c>
      <c r="FD60" s="2">
        <f t="shared" si="63"/>
        <v>65.596965463513925</v>
      </c>
      <c r="FE60" s="2">
        <f t="shared" si="63"/>
        <v>66.405470382070689</v>
      </c>
      <c r="FG60" s="2">
        <f t="shared" si="64"/>
        <v>0.28307180512889507</v>
      </c>
      <c r="FH60" s="2">
        <f t="shared" si="64"/>
        <v>0.2617279819698522</v>
      </c>
      <c r="FI60" s="2">
        <f t="shared" si="64"/>
        <v>0.26931868575332174</v>
      </c>
      <c r="FJ60" s="2">
        <f t="shared" si="64"/>
        <v>0.2738761534589082</v>
      </c>
      <c r="FK60" s="2">
        <f t="shared" si="64"/>
        <v>0.2881602076157912</v>
      </c>
      <c r="FL60" s="2">
        <f t="shared" si="64"/>
        <v>0.2620045776954732</v>
      </c>
      <c r="FM60" s="2">
        <f t="shared" si="64"/>
        <v>0.24632257106203975</v>
      </c>
      <c r="FN60" s="2">
        <f t="shared" si="64"/>
        <v>0.23602129578494815</v>
      </c>
      <c r="FO60" s="2">
        <f t="shared" si="64"/>
        <v>0.24999835705703058</v>
      </c>
      <c r="FP60" s="2">
        <f t="shared" si="64"/>
        <v>0.23637671637402477</v>
      </c>
      <c r="FQ60" s="2">
        <f t="shared" si="64"/>
        <v>0.23921753261741124</v>
      </c>
      <c r="FR60" s="2">
        <f t="shared" si="64"/>
        <v>0.23266977505250669</v>
      </c>
      <c r="FS60" s="2">
        <f t="shared" si="64"/>
        <v>0.24628794140545307</v>
      </c>
      <c r="FT60" s="2">
        <f t="shared" si="64"/>
        <v>0.26521470176776324</v>
      </c>
      <c r="FU60" s="2">
        <f t="shared" si="64"/>
        <v>0.21919298234724913</v>
      </c>
      <c r="FW60" s="2">
        <f t="shared" si="67"/>
        <v>1.1074681918458784E-5</v>
      </c>
      <c r="FX60" s="2">
        <f t="shared" si="67"/>
        <v>1.2148284665510832E-5</v>
      </c>
      <c r="FY60" s="2">
        <f t="shared" si="67"/>
        <v>1.4081221685567484E-5</v>
      </c>
      <c r="FZ60" s="2">
        <f t="shared" si="67"/>
        <v>1.5597850607110765E-5</v>
      </c>
      <c r="GA60" s="2">
        <f t="shared" si="67"/>
        <v>1.3880642644274377E-5</v>
      </c>
      <c r="GB60" s="2">
        <f t="shared" si="67"/>
        <v>1.3210952716290166E-5</v>
      </c>
      <c r="GC60" s="2">
        <f t="shared" si="67"/>
        <v>1.3961357114408866E-5</v>
      </c>
      <c r="GD60" s="2">
        <f t="shared" si="67"/>
        <v>1.7405364031393819E-5</v>
      </c>
      <c r="GE60" s="2">
        <f t="shared" si="67"/>
        <v>1.9665409663514553E-5</v>
      </c>
      <c r="GF60" s="2">
        <f t="shared" si="67"/>
        <v>1.7187239786815861E-5</v>
      </c>
      <c r="GG60" s="2">
        <f t="shared" si="67"/>
        <v>1.7405536431633875E-5</v>
      </c>
      <c r="GH60" s="2">
        <f t="shared" si="67"/>
        <v>1.4169022886658212E-5</v>
      </c>
      <c r="GI60" s="2">
        <f t="shared" si="67"/>
        <v>1.1193412370035479E-5</v>
      </c>
      <c r="GJ60" s="2">
        <f t="shared" si="67"/>
        <v>7.3303370127240733E-6</v>
      </c>
      <c r="GK60" s="2">
        <f t="shared" si="67"/>
        <v>6.4097386885244112E-6</v>
      </c>
      <c r="GM60" s="86">
        <f t="shared" si="68"/>
        <v>2.2383185790777189E-4</v>
      </c>
      <c r="GN60" s="86">
        <f t="shared" si="68"/>
        <v>9.6529123839062523E-5</v>
      </c>
      <c r="GO60" s="86">
        <f t="shared" si="68"/>
        <v>1.3242144603217785E-4</v>
      </c>
      <c r="GP60" s="86">
        <f t="shared" si="68"/>
        <v>1.4605707767232108E-4</v>
      </c>
      <c r="GQ60" s="86">
        <f t="shared" si="68"/>
        <v>2.7785867579322446E-4</v>
      </c>
      <c r="GR60" s="86">
        <f t="shared" si="68"/>
        <v>1.0648133422839949E-4</v>
      </c>
      <c r="GS60" s="86">
        <f t="shared" si="68"/>
        <v>3.7366742189721622E-5</v>
      </c>
      <c r="GT60" s="86">
        <f t="shared" si="68"/>
        <v>2.003893668155424E-5</v>
      </c>
      <c r="GU60" s="86">
        <f t="shared" si="68"/>
        <v>4.0625375725366358E-5</v>
      </c>
      <c r="GV60" s="86">
        <f t="shared" si="68"/>
        <v>2.4512698421961498E-5</v>
      </c>
      <c r="GW60" s="86">
        <f t="shared" si="68"/>
        <v>2.7183564195200176E-5</v>
      </c>
      <c r="GX60" s="86">
        <f t="shared" si="68"/>
        <v>2.2364674160974893E-5</v>
      </c>
      <c r="GY60" s="86">
        <f t="shared" si="68"/>
        <v>4.3309426070743277E-5</v>
      </c>
      <c r="GZ60" s="86">
        <f t="shared" si="68"/>
        <v>6.835103172471038E-5</v>
      </c>
      <c r="HA60" s="86">
        <f t="shared" si="68"/>
        <v>5.1623305556449255E-6</v>
      </c>
      <c r="HC60" s="86">
        <f t="shared" ref="HC60:HH122" si="73" xml:space="preserve"> _xlfn.NORM.DIST($B60, C$8, ABS(C$12), TRUE) * _xlfn.NORM.DIST(($B60 - C$8)*C$16, 0, ABS(C$12), TRUE) * 2</f>
        <v>2.8757790182370468E-16</v>
      </c>
      <c r="HD60" s="86">
        <f t="shared" si="69"/>
        <v>1.4453394604488254E-15</v>
      </c>
      <c r="HE60" s="86">
        <f t="shared" si="69"/>
        <v>4.4637824834570439E-18</v>
      </c>
      <c r="HF60" s="86">
        <f t="shared" si="69"/>
        <v>3.2643572508672361E-18</v>
      </c>
      <c r="HG60" s="86">
        <f t="shared" si="69"/>
        <v>6.9357928330002521E-16</v>
      </c>
      <c r="HH60" s="86">
        <f t="shared" si="69"/>
        <v>8.9860598838441253E-19</v>
      </c>
      <c r="HI60" s="86">
        <f t="shared" si="69"/>
        <v>3.359148038558571E-18</v>
      </c>
      <c r="HJ60" s="86">
        <f t="shared" si="69"/>
        <v>1.2769741152992464E-18</v>
      </c>
      <c r="HK60" s="86">
        <f t="shared" si="69"/>
        <v>2.6211120914857155E-19</v>
      </c>
      <c r="HL60" s="86">
        <f t="shared" si="69"/>
        <v>6.3891908809344143E-16</v>
      </c>
      <c r="HM60" s="86">
        <f t="shared" si="69"/>
        <v>1.2855106262170457E-16</v>
      </c>
      <c r="HN60" s="86">
        <f t="shared" si="69"/>
        <v>5.4517172424230315E-18</v>
      </c>
      <c r="HO60" s="86">
        <f t="shared" si="69"/>
        <v>8.1955377305093127E-17</v>
      </c>
      <c r="HP60" s="86">
        <f t="shared" si="69"/>
        <v>1.820652562883527E-18</v>
      </c>
      <c r="HQ60" s="86">
        <f t="shared" si="69"/>
        <v>6.5644472154465503E-18</v>
      </c>
      <c r="HS60" s="86">
        <f t="shared" si="70"/>
        <v>4.0880251049297388E-73</v>
      </c>
      <c r="HT60" s="86">
        <f t="shared" si="70"/>
        <v>7.0869010752969299E-70</v>
      </c>
      <c r="HU60" s="86">
        <f t="shared" si="70"/>
        <v>1.2906937309228478E-80</v>
      </c>
      <c r="HV60" s="86">
        <f t="shared" si="70"/>
        <v>4.9838168404012318E-82</v>
      </c>
      <c r="HW60" s="86">
        <f t="shared" si="70"/>
        <v>4.5743616518184179E-71</v>
      </c>
      <c r="HX60" s="86">
        <f t="shared" si="70"/>
        <v>3.592142103634978E-85</v>
      </c>
      <c r="HY60" s="86">
        <f t="shared" si="70"/>
        <v>2.5797633579900557E-84</v>
      </c>
      <c r="HZ60" s="86">
        <f t="shared" si="70"/>
        <v>1.8630464817813897E-85</v>
      </c>
      <c r="IA60" s="86">
        <f t="shared" si="70"/>
        <v>3.6181681947155959E-88</v>
      </c>
      <c r="IB60" s="86">
        <f t="shared" si="70"/>
        <v>1.6244062118037679E-70</v>
      </c>
      <c r="IC60" s="86">
        <f t="shared" si="70"/>
        <v>6.1347929791603619E-74</v>
      </c>
      <c r="ID60" s="86">
        <f t="shared" si="70"/>
        <v>3.2933108216426018E-81</v>
      </c>
      <c r="IE60" s="86">
        <f t="shared" si="70"/>
        <v>6.9368178191470738E-76</v>
      </c>
      <c r="IF60" s="86">
        <f t="shared" si="70"/>
        <v>6.3420427851812777E-28</v>
      </c>
      <c r="IG60" s="86">
        <f t="shared" si="70"/>
        <v>4.5157603004104129E-30</v>
      </c>
      <c r="II60" s="86">
        <f t="shared" si="71"/>
        <v>2.0658991571542677E-212</v>
      </c>
      <c r="IJ60" s="86">
        <f t="shared" si="71"/>
        <v>3.381295520074477E-201</v>
      </c>
      <c r="IK60" s="86">
        <f t="shared" si="71"/>
        <v>7.652195101531872E-234</v>
      </c>
      <c r="IL60" s="86">
        <f t="shared" si="71"/>
        <v>4.9331186908405792E-239</v>
      </c>
      <c r="IM60" s="86">
        <f t="shared" si="71"/>
        <v>4.4539843228759688E-208</v>
      </c>
      <c r="IN60" s="86">
        <f t="shared" si="71"/>
        <v>2.3608497153321323E-250</v>
      </c>
      <c r="IO60" s="86">
        <f t="shared" si="71"/>
        <v>2.6323076063712843E-247</v>
      </c>
      <c r="IP60" s="86">
        <f t="shared" si="71"/>
        <v>2.5627658433904381E-244</v>
      </c>
      <c r="IQ60" s="86">
        <f t="shared" si="71"/>
        <v>4.3364689780098292E-257</v>
      </c>
      <c r="IR60" s="86">
        <f t="shared" si="71"/>
        <v>3.8286148454919705E-202</v>
      </c>
      <c r="IS60" s="86">
        <f t="shared" si="71"/>
        <v>6.4596885471271889E-212</v>
      </c>
      <c r="IT60" s="86">
        <f t="shared" si="71"/>
        <v>1.5533948836811936E-232</v>
      </c>
      <c r="IU60" s="86">
        <f t="shared" si="71"/>
        <v>1.0327252470434386E-220</v>
      </c>
      <c r="IV60" s="86">
        <f t="shared" si="71"/>
        <v>4.5455846806096159E-105</v>
      </c>
      <c r="IW60" s="86">
        <f t="shared" si="71"/>
        <v>2.4358118360464686E-130</v>
      </c>
      <c r="IY60" s="86">
        <f t="shared" si="72"/>
        <v>2.2383185790805947E-4</v>
      </c>
      <c r="IZ60" s="86">
        <f t="shared" si="72"/>
        <v>9.6529123840507859E-5</v>
      </c>
      <c r="JA60" s="86">
        <f t="shared" si="72"/>
        <v>1.3242144603218232E-4</v>
      </c>
      <c r="JB60" s="86">
        <f t="shared" si="72"/>
        <v>1.4605707767232433E-4</v>
      </c>
      <c r="JC60" s="86">
        <f t="shared" si="72"/>
        <v>2.7785867579391803E-4</v>
      </c>
      <c r="JD60" s="86">
        <f t="shared" si="72"/>
        <v>1.0648133422840038E-4</v>
      </c>
      <c r="JE60" s="86">
        <f t="shared" si="72"/>
        <v>3.7366742189724983E-5</v>
      </c>
      <c r="JF60" s="86">
        <f t="shared" si="72"/>
        <v>2.0038936681555517E-5</v>
      </c>
      <c r="JG60" s="86">
        <f t="shared" si="72"/>
        <v>4.0625375725366623E-5</v>
      </c>
      <c r="JH60" s="86">
        <f t="shared" si="72"/>
        <v>2.4512698422600419E-5</v>
      </c>
      <c r="JI60" s="86">
        <f t="shared" si="72"/>
        <v>2.7183564195328728E-5</v>
      </c>
      <c r="JJ60" s="86">
        <f t="shared" si="72"/>
        <v>2.2364674160980345E-5</v>
      </c>
      <c r="JK60" s="86">
        <f t="shared" si="72"/>
        <v>4.3309426070825229E-5</v>
      </c>
      <c r="JL60" s="86">
        <f t="shared" si="72"/>
        <v>6.8351031724712196E-5</v>
      </c>
      <c r="JM60" s="86">
        <f t="shared" si="72"/>
        <v>5.16233055565149E-6</v>
      </c>
    </row>
    <row r="61" spans="2:273" x14ac:dyDescent="0.25">
      <c r="B61" s="2">
        <v>34</v>
      </c>
      <c r="C61" s="37">
        <v>67.87</v>
      </c>
      <c r="D61" s="37">
        <v>72.465000000000003</v>
      </c>
      <c r="E61" s="37">
        <v>73.524000000000001</v>
      </c>
      <c r="F61" s="37">
        <v>73.605000000000004</v>
      </c>
      <c r="G61" s="37">
        <v>74.256</v>
      </c>
      <c r="H61" s="37">
        <v>73.135999999999996</v>
      </c>
      <c r="I61" s="37">
        <v>72.954999999999998</v>
      </c>
      <c r="J61" s="37">
        <v>75.043999999999997</v>
      </c>
      <c r="K61" s="37">
        <v>75.409000000000006</v>
      </c>
      <c r="L61" s="37">
        <v>73.043999999999997</v>
      </c>
      <c r="M61" s="37">
        <v>72.444000000000003</v>
      </c>
      <c r="N61" s="37">
        <v>71.756</v>
      </c>
      <c r="O61" s="37">
        <v>72</v>
      </c>
      <c r="P61" s="37">
        <v>68.477000000000004</v>
      </c>
      <c r="Q61" s="37">
        <v>63.581000000000003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68.780714234414006</v>
      </c>
      <c r="T61" s="4">
        <f t="shared" si="74"/>
        <v>72.332090503424197</v>
      </c>
      <c r="U61" s="4">
        <f t="shared" si="74"/>
        <v>72.99597481929743</v>
      </c>
      <c r="V61" s="4">
        <f t="shared" si="74"/>
        <v>73.782631873752123</v>
      </c>
      <c r="W61" s="4">
        <f t="shared" si="74"/>
        <v>73.38201489192403</v>
      </c>
      <c r="X61" s="4">
        <f t="shared" si="74"/>
        <v>72.67267814484228</v>
      </c>
      <c r="Y61" s="4">
        <f t="shared" si="74"/>
        <v>74.304077846652206</v>
      </c>
      <c r="Z61" s="4">
        <f t="shared" si="74"/>
        <v>74.784149366760246</v>
      </c>
      <c r="AA61" s="4">
        <f t="shared" si="74"/>
        <v>74.870713120910153</v>
      </c>
      <c r="AB61" s="4">
        <f t="shared" si="74"/>
        <v>72.650879548057461</v>
      </c>
      <c r="AC61" s="4">
        <f t="shared" si="74"/>
        <v>71.574727157596612</v>
      </c>
      <c r="AD61" s="4">
        <f t="shared" si="74"/>
        <v>70.799691834626074</v>
      </c>
      <c r="AE61" s="4">
        <f t="shared" si="74"/>
        <v>71.275862086546766</v>
      </c>
      <c r="AF61" s="4">
        <f t="shared" si="74"/>
        <v>68.448634869500054</v>
      </c>
      <c r="AG61" s="4">
        <f t="shared" si="74"/>
        <v>65.311001850065693</v>
      </c>
      <c r="AI61" s="4">
        <f t="shared" ref="AI61:AW77" si="75">IF(OR($B61 &lt; C$230, $B61 &gt; C$233), 0, C61-S61)</f>
        <v>-0.91071423441400157</v>
      </c>
      <c r="AJ61" s="4">
        <f t="shared" si="75"/>
        <v>0.13290949657580597</v>
      </c>
      <c r="AK61" s="4">
        <f t="shared" si="75"/>
        <v>0.52802518070257065</v>
      </c>
      <c r="AL61" s="4">
        <f t="shared" si="75"/>
        <v>-0.17763187375211942</v>
      </c>
      <c r="AM61" s="4">
        <f t="shared" si="75"/>
        <v>0.87398510807597063</v>
      </c>
      <c r="AN61" s="4">
        <f t="shared" si="75"/>
        <v>0.46332185515771585</v>
      </c>
      <c r="AO61" s="4">
        <f t="shared" si="75"/>
        <v>-1.3490778466522073</v>
      </c>
      <c r="AP61" s="4">
        <f t="shared" si="75"/>
        <v>0.25985063323975055</v>
      </c>
      <c r="AQ61" s="4">
        <f t="shared" si="75"/>
        <v>0.53828687908985273</v>
      </c>
      <c r="AR61" s="4">
        <f t="shared" si="75"/>
        <v>0.39312045194253642</v>
      </c>
      <c r="AS61" s="4">
        <f t="shared" si="75"/>
        <v>0.8692728424033902</v>
      </c>
      <c r="AT61" s="4">
        <f t="shared" si="75"/>
        <v>0.95630816537392604</v>
      </c>
      <c r="AU61" s="4">
        <f t="shared" si="75"/>
        <v>0.72413791345323375</v>
      </c>
      <c r="AV61" s="4">
        <f t="shared" si="75"/>
        <v>2.8365130499949487E-2</v>
      </c>
      <c r="AW61" s="4">
        <f t="shared" si="75"/>
        <v>-1.7300018500656904</v>
      </c>
      <c r="AY61" s="2">
        <f t="shared" si="65"/>
        <v>68.481557771061929</v>
      </c>
      <c r="AZ61" s="2">
        <f t="shared" si="65"/>
        <v>72.171226571850895</v>
      </c>
      <c r="BA61" s="2">
        <f t="shared" si="65"/>
        <v>72.784927543959014</v>
      </c>
      <c r="BB61" s="2">
        <f t="shared" si="65"/>
        <v>73.562410508614917</v>
      </c>
      <c r="BC61" s="2">
        <f t="shared" si="65"/>
        <v>73.005160331792609</v>
      </c>
      <c r="BD61" s="2">
        <f t="shared" si="65"/>
        <v>72.499448108854835</v>
      </c>
      <c r="BE61" s="2">
        <f t="shared" si="65"/>
        <v>74.233325299182198</v>
      </c>
      <c r="BF61" s="2">
        <f t="shared" si="65"/>
        <v>74.744084795739411</v>
      </c>
      <c r="BG61" s="2">
        <f t="shared" si="65"/>
        <v>74.793612891767324</v>
      </c>
      <c r="BH61" s="2">
        <f t="shared" si="65"/>
        <v>72.602913782743769</v>
      </c>
      <c r="BI61" s="2">
        <f t="shared" si="65"/>
        <v>71.522014138543483</v>
      </c>
      <c r="BJ61" s="2">
        <f t="shared" si="65"/>
        <v>70.75752916106444</v>
      </c>
      <c r="BK61" s="2">
        <f t="shared" si="65"/>
        <v>71.19802598871388</v>
      </c>
      <c r="BL61" s="2">
        <f t="shared" si="65"/>
        <v>68.331048267576861</v>
      </c>
      <c r="BM61" s="2">
        <f t="shared" si="65"/>
        <v>65.303094952063603</v>
      </c>
      <c r="BO61" s="2">
        <f t="shared" si="10"/>
        <v>67.87</v>
      </c>
      <c r="BP61" s="2">
        <f t="shared" si="11"/>
        <v>72.465000000000003</v>
      </c>
      <c r="BQ61" s="2">
        <f t="shared" si="12"/>
        <v>73.524000000000001</v>
      </c>
      <c r="BR61" s="2">
        <f t="shared" si="13"/>
        <v>73.605000000000004</v>
      </c>
      <c r="BS61" s="2">
        <f t="shared" si="14"/>
        <v>74.256</v>
      </c>
      <c r="BT61" s="2">
        <f t="shared" si="15"/>
        <v>73.135999999999996</v>
      </c>
      <c r="BU61" s="2">
        <f t="shared" si="16"/>
        <v>72.954999999999998</v>
      </c>
      <c r="BV61" s="2">
        <f t="shared" si="17"/>
        <v>75.043999999999997</v>
      </c>
      <c r="BW61" s="2">
        <f t="shared" si="18"/>
        <v>75.409000000000006</v>
      </c>
      <c r="BX61" s="2">
        <f t="shared" si="19"/>
        <v>73.043999999999997</v>
      </c>
      <c r="BY61" s="2">
        <f t="shared" si="20"/>
        <v>72.444000000000003</v>
      </c>
      <c r="BZ61" s="2">
        <f t="shared" si="21"/>
        <v>71.756</v>
      </c>
      <c r="CA61" s="2">
        <f t="shared" si="22"/>
        <v>72</v>
      </c>
      <c r="CB61" s="2">
        <f t="shared" si="23"/>
        <v>68.477000000000004</v>
      </c>
      <c r="CC61" s="2">
        <f t="shared" si="24"/>
        <v>63.581000000000003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69.653892328601614</v>
      </c>
      <c r="DL61" s="2">
        <f t="shared" si="76"/>
        <v>73.801796134098467</v>
      </c>
      <c r="DM61" s="2">
        <f t="shared" si="76"/>
        <v>74.501915785764609</v>
      </c>
      <c r="DN61" s="2">
        <f t="shared" si="76"/>
        <v>74.080955451525199</v>
      </c>
      <c r="DO61" s="2">
        <f t="shared" si="76"/>
        <v>74.355295530051336</v>
      </c>
      <c r="DP61" s="2">
        <f t="shared" si="76"/>
        <v>73.920850599013377</v>
      </c>
      <c r="DQ61" s="2">
        <f t="shared" si="76"/>
        <v>75.57695759849905</v>
      </c>
      <c r="DR61" s="2">
        <f t="shared" si="76"/>
        <v>75.922800539811064</v>
      </c>
      <c r="DS61" s="2">
        <f t="shared" si="76"/>
        <v>77.275903001876159</v>
      </c>
      <c r="DT61" s="2">
        <f t="shared" si="76"/>
        <v>74.700697936210133</v>
      </c>
      <c r="DU61" s="2">
        <f t="shared" si="76"/>
        <v>73.497254703832738</v>
      </c>
      <c r="DV61" s="2">
        <f t="shared" si="76"/>
        <v>71.710573921200748</v>
      </c>
      <c r="DW61" s="2">
        <f t="shared" si="76"/>
        <v>72.420653310104541</v>
      </c>
      <c r="DX61" s="2">
        <f t="shared" si="76"/>
        <v>69.552418011257046</v>
      </c>
      <c r="DY61" s="2">
        <f t="shared" si="76"/>
        <v>65.610998577524896</v>
      </c>
      <c r="EA61" s="2">
        <f t="shared" ref="EA61:EO77" si="77">CE$228*$B61+CE$229</f>
        <v>65.773729969514577</v>
      </c>
      <c r="EB61" s="2">
        <f t="shared" si="77"/>
        <v>67.976520196617543</v>
      </c>
      <c r="EC61" s="2">
        <f t="shared" si="77"/>
        <v>68.536561953314219</v>
      </c>
      <c r="ED61" s="2">
        <f t="shared" si="77"/>
        <v>72.308682167271485</v>
      </c>
      <c r="EE61" s="2">
        <f t="shared" si="77"/>
        <v>69.963464212802521</v>
      </c>
      <c r="EF61" s="2">
        <f t="shared" si="77"/>
        <v>68.848106041802765</v>
      </c>
      <c r="EG61" s="2">
        <f t="shared" si="77"/>
        <v>70.483987678339815</v>
      </c>
      <c r="EH61" s="2">
        <f t="shared" si="77"/>
        <v>71.264558601624159</v>
      </c>
      <c r="EI61" s="2">
        <f t="shared" si="77"/>
        <v>68.002078851174929</v>
      </c>
      <c r="EJ61" s="2">
        <f t="shared" si="77"/>
        <v>66.422261468120368</v>
      </c>
      <c r="EK61" s="2">
        <f t="shared" si="77"/>
        <v>65.792946414951118</v>
      </c>
      <c r="EL61" s="2">
        <f t="shared" si="77"/>
        <v>67.891175413603051</v>
      </c>
      <c r="EM61" s="2">
        <f t="shared" si="77"/>
        <v>67.785731149084882</v>
      </c>
      <c r="EN61" s="2">
        <f t="shared" si="77"/>
        <v>65.244941298473648</v>
      </c>
      <c r="EO61" s="2">
        <f t="shared" si="77"/>
        <v>64.302731750520024</v>
      </c>
      <c r="EQ61" s="2">
        <f t="shared" ref="EQ61:FE77" si="78">CU$228*$B61+CU$229</f>
        <v>64.289067740306095</v>
      </c>
      <c r="ER61" s="2">
        <f t="shared" si="78"/>
        <v>67.161297466358519</v>
      </c>
      <c r="ES61" s="2">
        <f t="shared" si="78"/>
        <v>67.268587058835976</v>
      </c>
      <c r="ET61" s="2">
        <f t="shared" si="78"/>
        <v>70.360921593857483</v>
      </c>
      <c r="EU61" s="2">
        <f t="shared" si="78"/>
        <v>68.592762679180339</v>
      </c>
      <c r="EV61" s="2">
        <f t="shared" si="78"/>
        <v>67.329131708671454</v>
      </c>
      <c r="EW61" s="2">
        <f t="shared" si="78"/>
        <v>69.414855272261718</v>
      </c>
      <c r="EX61" s="2">
        <f t="shared" si="78"/>
        <v>69.242345420657784</v>
      </c>
      <c r="EY61" s="2">
        <f t="shared" si="78"/>
        <v>66.116125847564021</v>
      </c>
      <c r="EZ61" s="2">
        <f t="shared" si="78"/>
        <v>66.239789967157435</v>
      </c>
      <c r="FA61" s="2">
        <f t="shared" si="78"/>
        <v>65.167575995619885</v>
      </c>
      <c r="FB61" s="2">
        <f t="shared" si="78"/>
        <v>65.15142456849297</v>
      </c>
      <c r="FC61" s="2">
        <f t="shared" si="78"/>
        <v>66.120345215130357</v>
      </c>
      <c r="FD61" s="2">
        <f t="shared" si="78"/>
        <v>65.48425178515501</v>
      </c>
      <c r="FE61" s="2">
        <f t="shared" si="78"/>
        <v>66.296158633843945</v>
      </c>
      <c r="FG61" s="2">
        <f t="shared" ref="FG61:FU77" si="79">POWER(10,($B61-C$231)/C$229)/(1+POWER(10,($B61-C$231)/C$229))</f>
        <v>0.30213079263072429</v>
      </c>
      <c r="FH61" s="2">
        <f t="shared" si="79"/>
        <v>0.27991098116636592</v>
      </c>
      <c r="FI61" s="2">
        <f t="shared" si="79"/>
        <v>0.28782344062703985</v>
      </c>
      <c r="FJ61" s="2">
        <f t="shared" si="79"/>
        <v>0.29256866624154065</v>
      </c>
      <c r="FK61" s="2">
        <f t="shared" si="79"/>
        <v>0.30741488889856883</v>
      </c>
      <c r="FL61" s="2">
        <f t="shared" si="79"/>
        <v>0.28019949970290781</v>
      </c>
      <c r="FM61" s="2">
        <f t="shared" si="79"/>
        <v>0.26381776326532208</v>
      </c>
      <c r="FN61" s="2">
        <f t="shared" si="79"/>
        <v>0.25303047086068203</v>
      </c>
      <c r="FO61" s="2">
        <f t="shared" si="79"/>
        <v>0.26766190555519936</v>
      </c>
      <c r="FP61" s="2">
        <f t="shared" si="79"/>
        <v>0.2534030094696802</v>
      </c>
      <c r="FQ61" s="2">
        <f t="shared" si="79"/>
        <v>0.25637974963903559</v>
      </c>
      <c r="FR61" s="2">
        <f t="shared" si="79"/>
        <v>0.24951630301526709</v>
      </c>
      <c r="FS61" s="2">
        <f t="shared" si="79"/>
        <v>0.26378153485716488</v>
      </c>
      <c r="FT61" s="2">
        <f t="shared" si="79"/>
        <v>0.28354689963273977</v>
      </c>
      <c r="FU61" s="2">
        <f t="shared" si="79"/>
        <v>0.23536302318253596</v>
      </c>
      <c r="FW61" s="2">
        <f t="shared" si="67"/>
        <v>1.2143134278293204E-5</v>
      </c>
      <c r="FX61" s="2">
        <f t="shared" si="67"/>
        <v>1.3320313644271673E-5</v>
      </c>
      <c r="FY61" s="2">
        <f t="shared" si="67"/>
        <v>1.5439731577931415E-5</v>
      </c>
      <c r="FZ61" s="2">
        <f t="shared" si="67"/>
        <v>1.7102677360389072E-5</v>
      </c>
      <c r="GA61" s="2">
        <f t="shared" si="67"/>
        <v>1.5219801625857904E-5</v>
      </c>
      <c r="GB61" s="2">
        <f t="shared" si="67"/>
        <v>1.4485503140919124E-5</v>
      </c>
      <c r="GC61" s="2">
        <f t="shared" si="67"/>
        <v>1.5308303044745737E-5</v>
      </c>
      <c r="GD61" s="2">
        <f t="shared" si="67"/>
        <v>1.9084570108820462E-5</v>
      </c>
      <c r="GE61" s="2">
        <f t="shared" si="67"/>
        <v>2.1562652003808702E-5</v>
      </c>
      <c r="GF61" s="2">
        <f t="shared" si="67"/>
        <v>1.8845402428797039E-5</v>
      </c>
      <c r="GG61" s="2">
        <f t="shared" si="67"/>
        <v>1.90847591412898E-5</v>
      </c>
      <c r="GH61" s="2">
        <f t="shared" si="67"/>
        <v>1.5536003418130333E-5</v>
      </c>
      <c r="GI61" s="2">
        <f t="shared" si="67"/>
        <v>1.2273319349977426E-5</v>
      </c>
      <c r="GJ61" s="2">
        <f t="shared" si="67"/>
        <v>8.0375490205364421E-6</v>
      </c>
      <c r="GK61" s="2">
        <f t="shared" si="67"/>
        <v>7.028134368743948E-6</v>
      </c>
      <c r="GM61" s="86">
        <f t="shared" si="68"/>
        <v>3.536068183769765E-4</v>
      </c>
      <c r="GN61" s="86">
        <f t="shared" si="68"/>
        <v>1.600805618426138E-4</v>
      </c>
      <c r="GO61" s="86">
        <f t="shared" si="68"/>
        <v>2.1566353593510654E-4</v>
      </c>
      <c r="GP61" s="86">
        <f t="shared" si="68"/>
        <v>2.3775658940052214E-4</v>
      </c>
      <c r="GQ61" s="86">
        <f t="shared" si="68"/>
        <v>4.3235136656032201E-4</v>
      </c>
      <c r="GR61" s="86">
        <f t="shared" si="68"/>
        <v>1.7472603620134877E-4</v>
      </c>
      <c r="GS61" s="86">
        <f t="shared" si="68"/>
        <v>6.6211895795343346E-5</v>
      </c>
      <c r="GT61" s="86">
        <f t="shared" si="68"/>
        <v>3.689619911207523E-5</v>
      </c>
      <c r="GU61" s="86">
        <f t="shared" si="68"/>
        <v>7.2044539731428242E-5</v>
      </c>
      <c r="GV61" s="86">
        <f t="shared" si="68"/>
        <v>4.4227830519990788E-5</v>
      </c>
      <c r="GW61" s="86">
        <f t="shared" si="68"/>
        <v>4.8892421908095238E-5</v>
      </c>
      <c r="GX61" s="86">
        <f t="shared" si="68"/>
        <v>4.0329771110098449E-5</v>
      </c>
      <c r="GY61" s="86">
        <f t="shared" si="68"/>
        <v>7.5509066286040945E-5</v>
      </c>
      <c r="GZ61" s="86">
        <f t="shared" si="68"/>
        <v>1.1908069911697351E-4</v>
      </c>
      <c r="HA61" s="86">
        <f t="shared" si="68"/>
        <v>1.0391254913927207E-5</v>
      </c>
      <c r="HC61" s="86">
        <f t="shared" si="73"/>
        <v>9.8502087231131514E-16</v>
      </c>
      <c r="HD61" s="86">
        <f t="shared" si="69"/>
        <v>4.7008247286604571E-15</v>
      </c>
      <c r="HE61" s="86">
        <f t="shared" si="69"/>
        <v>1.8039996777987384E-17</v>
      </c>
      <c r="HF61" s="86">
        <f t="shared" si="69"/>
        <v>1.3650191860368695E-17</v>
      </c>
      <c r="HG61" s="86">
        <f t="shared" si="69"/>
        <v>2.3657866280414642E-15</v>
      </c>
      <c r="HH61" s="86">
        <f t="shared" si="69"/>
        <v>3.8942041931473133E-18</v>
      </c>
      <c r="HI61" s="86">
        <f t="shared" si="69"/>
        <v>1.4183615930066979E-17</v>
      </c>
      <c r="HJ61" s="86">
        <f t="shared" si="69"/>
        <v>5.5997985823743218E-18</v>
      </c>
      <c r="HK61" s="86">
        <f t="shared" si="69"/>
        <v>1.2516134750101886E-18</v>
      </c>
      <c r="HL61" s="86">
        <f t="shared" si="69"/>
        <v>2.1950727907743923E-15</v>
      </c>
      <c r="HM61" s="86">
        <f t="shared" si="69"/>
        <v>4.6925033751602928E-16</v>
      </c>
      <c r="HN61" s="86">
        <f t="shared" si="69"/>
        <v>2.1884473923754576E-17</v>
      </c>
      <c r="HO61" s="86">
        <f t="shared" si="69"/>
        <v>2.9440177285868533E-16</v>
      </c>
      <c r="HP61" s="86">
        <f t="shared" si="69"/>
        <v>7.7133029413660679E-18</v>
      </c>
      <c r="HQ61" s="86">
        <f t="shared" si="69"/>
        <v>2.5323493635083893E-17</v>
      </c>
      <c r="HS61" s="86">
        <f t="shared" si="70"/>
        <v>1.2602640818363026E-71</v>
      </c>
      <c r="HT61" s="86">
        <f t="shared" si="70"/>
        <v>1.8949734372187422E-68</v>
      </c>
      <c r="HU61" s="86">
        <f t="shared" si="70"/>
        <v>6.1474223815786472E-79</v>
      </c>
      <c r="HV61" s="86">
        <f t="shared" si="70"/>
        <v>2.6601780860421636E-80</v>
      </c>
      <c r="HW61" s="86">
        <f t="shared" si="70"/>
        <v>1.3860613548545565E-69</v>
      </c>
      <c r="HX61" s="86">
        <f t="shared" si="70"/>
        <v>2.1433730424128901E-83</v>
      </c>
      <c r="HY61" s="86">
        <f t="shared" si="70"/>
        <v>1.4996198456194538E-82</v>
      </c>
      <c r="HZ61" s="86">
        <f t="shared" si="70"/>
        <v>1.1785124155600912E-83</v>
      </c>
      <c r="IA61" s="86">
        <f t="shared" si="70"/>
        <v>2.8642566833685996E-86</v>
      </c>
      <c r="IB61" s="86">
        <f t="shared" si="70"/>
        <v>4.933127652942592E-69</v>
      </c>
      <c r="IC61" s="86">
        <f t="shared" si="70"/>
        <v>2.2128206184452101E-72</v>
      </c>
      <c r="ID61" s="86">
        <f t="shared" si="70"/>
        <v>1.5776410948395749E-79</v>
      </c>
      <c r="IE61" s="86">
        <f t="shared" si="70"/>
        <v>2.4530378417095393E-74</v>
      </c>
      <c r="IF61" s="86">
        <f t="shared" si="70"/>
        <v>2.146648514244181E-27</v>
      </c>
      <c r="IG61" s="86">
        <f t="shared" si="70"/>
        <v>1.6343095576333985E-29</v>
      </c>
      <c r="II61" s="86">
        <f t="shared" si="71"/>
        <v>4.9716950045421543E-209</v>
      </c>
      <c r="IJ61" s="86">
        <f t="shared" si="71"/>
        <v>5.7073523963778057E-198</v>
      </c>
      <c r="IK61" s="86">
        <f t="shared" si="71"/>
        <v>4.8886792181538753E-230</v>
      </c>
      <c r="IL61" s="86">
        <f t="shared" si="71"/>
        <v>4.1638690328975279E-235</v>
      </c>
      <c r="IM61" s="86">
        <f t="shared" si="71"/>
        <v>1.0644683837837123E-204</v>
      </c>
      <c r="IN61" s="86">
        <f t="shared" si="71"/>
        <v>2.6688227258813618E-246</v>
      </c>
      <c r="IO61" s="86">
        <f t="shared" si="71"/>
        <v>2.776997500307273E-243</v>
      </c>
      <c r="IP61" s="86">
        <f t="shared" si="71"/>
        <v>2.9011993507944468E-240</v>
      </c>
      <c r="IQ61" s="86">
        <f t="shared" si="71"/>
        <v>8.9633066043759444E-253</v>
      </c>
      <c r="IR61" s="86">
        <f t="shared" si="71"/>
        <v>8.4690326353281421E-199</v>
      </c>
      <c r="IS61" s="86">
        <f t="shared" si="71"/>
        <v>2.1001485545717479E-208</v>
      </c>
      <c r="IT61" s="86">
        <f t="shared" si="71"/>
        <v>9.4914712911704265E-229</v>
      </c>
      <c r="IU61" s="86">
        <f t="shared" si="71"/>
        <v>3.4039675611058485E-217</v>
      </c>
      <c r="IV61" s="86">
        <f t="shared" si="71"/>
        <v>1.8112150725775998E-103</v>
      </c>
      <c r="IW61" s="86">
        <f t="shared" si="71"/>
        <v>2.2709288447917665E-128</v>
      </c>
      <c r="IY61" s="86">
        <f t="shared" si="72"/>
        <v>3.536068183779615E-4</v>
      </c>
      <c r="IZ61" s="86">
        <f t="shared" si="72"/>
        <v>1.6008056184731463E-4</v>
      </c>
      <c r="JA61" s="86">
        <f t="shared" si="72"/>
        <v>2.1566353593512459E-4</v>
      </c>
      <c r="JB61" s="86">
        <f t="shared" si="72"/>
        <v>2.377565894005358E-4</v>
      </c>
      <c r="JC61" s="86">
        <f t="shared" si="72"/>
        <v>4.3235136656268779E-4</v>
      </c>
      <c r="JD61" s="86">
        <f t="shared" si="72"/>
        <v>1.7472603620135267E-4</v>
      </c>
      <c r="JE61" s="86">
        <f t="shared" si="72"/>
        <v>6.6211895795357536E-5</v>
      </c>
      <c r="JF61" s="86">
        <f t="shared" si="72"/>
        <v>3.6896199112080827E-5</v>
      </c>
      <c r="JG61" s="86">
        <f t="shared" si="72"/>
        <v>7.2044539731429489E-5</v>
      </c>
      <c r="JH61" s="86">
        <f t="shared" si="72"/>
        <v>4.4227830522185863E-5</v>
      </c>
      <c r="JI61" s="86">
        <f t="shared" si="72"/>
        <v>4.8892421908564487E-5</v>
      </c>
      <c r="JJ61" s="86">
        <f t="shared" si="72"/>
        <v>4.0329771110120336E-5</v>
      </c>
      <c r="JK61" s="86">
        <f t="shared" si="72"/>
        <v>7.5509066286335346E-5</v>
      </c>
      <c r="JL61" s="86">
        <f t="shared" si="72"/>
        <v>1.1908069911698122E-4</v>
      </c>
      <c r="JM61" s="86">
        <f t="shared" si="72"/>
        <v>1.039125491395253E-5</v>
      </c>
    </row>
    <row r="62" spans="2:273" x14ac:dyDescent="0.25">
      <c r="B62" s="2">
        <v>35</v>
      </c>
      <c r="C62" s="37">
        <v>70.435000000000002</v>
      </c>
      <c r="D62" s="37">
        <v>74</v>
      </c>
      <c r="E62" s="37">
        <v>74.762</v>
      </c>
      <c r="F62" s="37">
        <v>73.372</v>
      </c>
      <c r="G62" s="37">
        <v>74.906999999999996</v>
      </c>
      <c r="H62" s="37">
        <v>73.5</v>
      </c>
      <c r="I62" s="37">
        <v>75.067999999999998</v>
      </c>
      <c r="J62" s="37">
        <v>74.466999999999999</v>
      </c>
      <c r="K62" s="37">
        <v>75.977000000000004</v>
      </c>
      <c r="L62" s="37">
        <v>73.977999999999994</v>
      </c>
      <c r="M62" s="37">
        <v>73.466999999999999</v>
      </c>
      <c r="N62" s="37">
        <v>73.111000000000004</v>
      </c>
      <c r="O62" s="37">
        <v>71.909000000000006</v>
      </c>
      <c r="P62" s="37">
        <v>68.5</v>
      </c>
      <c r="Q62" s="37">
        <v>64.628</v>
      </c>
      <c r="S62" s="4">
        <f t="shared" si="74"/>
        <v>68.960197488850241</v>
      </c>
      <c r="T62" s="4">
        <f t="shared" si="74"/>
        <v>72.409939440736053</v>
      </c>
      <c r="U62" s="4">
        <f t="shared" si="74"/>
        <v>73.098355461005511</v>
      </c>
      <c r="V62" s="4">
        <f t="shared" si="74"/>
        <v>73.959152196788679</v>
      </c>
      <c r="W62" s="4">
        <f t="shared" si="74"/>
        <v>73.562158337862897</v>
      </c>
      <c r="X62" s="4">
        <f t="shared" si="74"/>
        <v>72.727325234484724</v>
      </c>
      <c r="Y62" s="4">
        <f t="shared" si="74"/>
        <v>74.383580496989751</v>
      </c>
      <c r="Z62" s="4">
        <f t="shared" si="74"/>
        <v>74.87227168931814</v>
      </c>
      <c r="AA62" s="4">
        <f t="shared" si="74"/>
        <v>74.739794043297863</v>
      </c>
      <c r="AB62" s="4">
        <f t="shared" si="74"/>
        <v>72.5991323375044</v>
      </c>
      <c r="AC62" s="4">
        <f t="shared" si="74"/>
        <v>71.55864827386317</v>
      </c>
      <c r="AD62" s="4">
        <f t="shared" si="74"/>
        <v>70.844934197125383</v>
      </c>
      <c r="AE62" s="4">
        <f t="shared" si="74"/>
        <v>71.326460109727194</v>
      </c>
      <c r="AF62" s="4">
        <f t="shared" si="74"/>
        <v>68.474338603574765</v>
      </c>
      <c r="AG62" s="4">
        <f t="shared" si="74"/>
        <v>65.334613190683356</v>
      </c>
      <c r="AI62" s="4">
        <f t="shared" si="75"/>
        <v>1.4748025111497611</v>
      </c>
      <c r="AJ62" s="4">
        <f t="shared" si="75"/>
        <v>1.5900605592639465</v>
      </c>
      <c r="AK62" s="4">
        <f t="shared" si="75"/>
        <v>1.6636445389944896</v>
      </c>
      <c r="AL62" s="4">
        <f t="shared" si="75"/>
        <v>-0.58715219678867925</v>
      </c>
      <c r="AM62" s="4">
        <f t="shared" si="75"/>
        <v>1.3448416621370995</v>
      </c>
      <c r="AN62" s="4">
        <f t="shared" si="75"/>
        <v>0.77267476551527636</v>
      </c>
      <c r="AO62" s="4">
        <f t="shared" si="75"/>
        <v>0.6844195030102469</v>
      </c>
      <c r="AP62" s="4">
        <f t="shared" si="75"/>
        <v>-0.40527168931814117</v>
      </c>
      <c r="AQ62" s="4">
        <f t="shared" si="75"/>
        <v>1.237205956702141</v>
      </c>
      <c r="AR62" s="4">
        <f t="shared" si="75"/>
        <v>1.378867662495594</v>
      </c>
      <c r="AS62" s="4">
        <f t="shared" si="75"/>
        <v>1.9083517261368286</v>
      </c>
      <c r="AT62" s="4">
        <f t="shared" si="75"/>
        <v>2.2660658028746212</v>
      </c>
      <c r="AU62" s="4">
        <f t="shared" si="75"/>
        <v>0.5825398902728125</v>
      </c>
      <c r="AV62" s="4">
        <f t="shared" si="75"/>
        <v>2.5661396425235239E-2</v>
      </c>
      <c r="AW62" s="4">
        <f t="shared" si="75"/>
        <v>-0.70661319068335615</v>
      </c>
      <c r="AY62" s="2">
        <f t="shared" si="65"/>
        <v>68.507360949806255</v>
      </c>
      <c r="AZ62" s="2">
        <f t="shared" si="65"/>
        <v>72.154767968026434</v>
      </c>
      <c r="BA62" s="2">
        <f t="shared" si="65"/>
        <v>72.769380192262872</v>
      </c>
      <c r="BB62" s="2">
        <f t="shared" si="65"/>
        <v>73.616192470550303</v>
      </c>
      <c r="BC62" s="2">
        <f t="shared" si="65"/>
        <v>72.999846234794362</v>
      </c>
      <c r="BD62" s="2">
        <f t="shared" si="65"/>
        <v>72.45521433082537</v>
      </c>
      <c r="BE62" s="2">
        <f t="shared" si="65"/>
        <v>74.26404867851106</v>
      </c>
      <c r="BF62" s="2">
        <f t="shared" si="65"/>
        <v>74.802041221491749</v>
      </c>
      <c r="BG62" s="2">
        <f t="shared" si="65"/>
        <v>74.609498093482244</v>
      </c>
      <c r="BH62" s="2">
        <f t="shared" si="65"/>
        <v>72.516625683220667</v>
      </c>
      <c r="BI62" s="2">
        <f t="shared" si="65"/>
        <v>71.468272459015225</v>
      </c>
      <c r="BJ62" s="2">
        <f t="shared" si="65"/>
        <v>70.772414506620763</v>
      </c>
      <c r="BK62" s="2">
        <f t="shared" si="65"/>
        <v>71.19692053907643</v>
      </c>
      <c r="BL62" s="2">
        <f t="shared" si="65"/>
        <v>68.279217865748535</v>
      </c>
      <c r="BM62" s="2">
        <f t="shared" si="65"/>
        <v>65.319516697090066</v>
      </c>
      <c r="BO62" s="2">
        <f t="shared" si="10"/>
        <v>70.435000000000002</v>
      </c>
      <c r="BP62" s="2">
        <f t="shared" si="11"/>
        <v>74</v>
      </c>
      <c r="BQ62" s="2">
        <f t="shared" si="12"/>
        <v>74.762</v>
      </c>
      <c r="BR62" s="2">
        <f t="shared" si="13"/>
        <v>73.372</v>
      </c>
      <c r="BS62" s="2">
        <f t="shared" si="14"/>
        <v>74.906999999999996</v>
      </c>
      <c r="BT62" s="2">
        <f t="shared" si="15"/>
        <v>73.5</v>
      </c>
      <c r="BU62" s="2">
        <f t="shared" si="16"/>
        <v>75.067999999999998</v>
      </c>
      <c r="BV62" s="2">
        <f t="shared" si="17"/>
        <v>74.466999999999999</v>
      </c>
      <c r="BW62" s="2">
        <f t="shared" si="18"/>
        <v>75.977000000000004</v>
      </c>
      <c r="BX62" s="2">
        <f t="shared" si="19"/>
        <v>73.977999999999994</v>
      </c>
      <c r="BY62" s="2">
        <f t="shared" si="20"/>
        <v>73.466999999999999</v>
      </c>
      <c r="BZ62" s="2">
        <f t="shared" si="21"/>
        <v>73.111000000000004</v>
      </c>
      <c r="CA62" s="2">
        <f t="shared" si="22"/>
        <v>71.909000000000006</v>
      </c>
      <c r="CB62" s="2">
        <f t="shared" si="23"/>
        <v>68.5</v>
      </c>
      <c r="CC62" s="2">
        <f t="shared" si="24"/>
        <v>64.628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69.858653276955579</v>
      </c>
      <c r="DL62" s="2">
        <f t="shared" si="76"/>
        <v>73.987552401087285</v>
      </c>
      <c r="DM62" s="2">
        <f t="shared" si="76"/>
        <v>74.702676321353053</v>
      </c>
      <c r="DN62" s="2">
        <f t="shared" si="76"/>
        <v>74.285002114164897</v>
      </c>
      <c r="DO62" s="2">
        <f t="shared" si="76"/>
        <v>74.544708245243115</v>
      </c>
      <c r="DP62" s="2">
        <f t="shared" si="76"/>
        <v>74.050296828752622</v>
      </c>
      <c r="DQ62" s="2">
        <f t="shared" si="76"/>
        <v>75.802882082551591</v>
      </c>
      <c r="DR62" s="2">
        <f t="shared" si="76"/>
        <v>76.171060863697704</v>
      </c>
      <c r="DS62" s="2">
        <f t="shared" si="76"/>
        <v>77.309434896810501</v>
      </c>
      <c r="DT62" s="2">
        <f t="shared" si="76"/>
        <v>74.828035928705447</v>
      </c>
      <c r="DU62" s="2">
        <f t="shared" si="76"/>
        <v>73.658675958188127</v>
      </c>
      <c r="DV62" s="2">
        <f t="shared" si="76"/>
        <v>71.87972673545967</v>
      </c>
      <c r="DW62" s="2">
        <f t="shared" si="76"/>
        <v>72.593972299651583</v>
      </c>
      <c r="DX62" s="2">
        <f t="shared" si="76"/>
        <v>69.643455440900581</v>
      </c>
      <c r="DY62" s="2">
        <f t="shared" si="76"/>
        <v>65.690304646752026</v>
      </c>
      <c r="EA62" s="2">
        <f t="shared" si="77"/>
        <v>65.660809036191665</v>
      </c>
      <c r="EB62" s="2">
        <f t="shared" si="77"/>
        <v>67.854716354442019</v>
      </c>
      <c r="EC62" s="2">
        <f t="shared" si="77"/>
        <v>68.406703501961985</v>
      </c>
      <c r="ED62" s="2">
        <f t="shared" si="77"/>
        <v>72.141420119841328</v>
      </c>
      <c r="EE62" s="2">
        <f t="shared" si="77"/>
        <v>69.82568842506781</v>
      </c>
      <c r="EF62" s="2">
        <f t="shared" si="77"/>
        <v>68.718252279555855</v>
      </c>
      <c r="EG62" s="2">
        <f t="shared" si="77"/>
        <v>70.347838934087946</v>
      </c>
      <c r="EH62" s="2">
        <f t="shared" si="77"/>
        <v>71.116327636353176</v>
      </c>
      <c r="EI62" s="2">
        <f t="shared" si="77"/>
        <v>67.872463948055525</v>
      </c>
      <c r="EJ62" s="2">
        <f t="shared" si="77"/>
        <v>66.305782821685156</v>
      </c>
      <c r="EK62" s="2">
        <f t="shared" si="77"/>
        <v>65.67414443630031</v>
      </c>
      <c r="EL62" s="2">
        <f t="shared" si="77"/>
        <v>67.735113751689795</v>
      </c>
      <c r="EM62" s="2">
        <f t="shared" si="77"/>
        <v>67.640892018488458</v>
      </c>
      <c r="EN62" s="2">
        <f t="shared" si="77"/>
        <v>65.135425750383391</v>
      </c>
      <c r="EO62" s="2">
        <f t="shared" si="77"/>
        <v>64.220848868954761</v>
      </c>
      <c r="EQ62" s="2">
        <f t="shared" si="78"/>
        <v>64.195325130907676</v>
      </c>
      <c r="ER62" s="2">
        <f t="shared" si="78"/>
        <v>67.050312104555147</v>
      </c>
      <c r="ES62" s="2">
        <f t="shared" si="78"/>
        <v>67.155544970439237</v>
      </c>
      <c r="ET62" s="2">
        <f t="shared" si="78"/>
        <v>70.219370111597968</v>
      </c>
      <c r="EU62" s="2">
        <f t="shared" si="78"/>
        <v>68.473353603952233</v>
      </c>
      <c r="EV62" s="2">
        <f t="shared" si="78"/>
        <v>67.21902454018263</v>
      </c>
      <c r="EW62" s="2">
        <f t="shared" si="78"/>
        <v>69.292815972967958</v>
      </c>
      <c r="EX62" s="2">
        <f t="shared" si="78"/>
        <v>69.121800563079034</v>
      </c>
      <c r="EY62" s="2">
        <f t="shared" si="78"/>
        <v>66.012093738114643</v>
      </c>
      <c r="EZ62" s="2">
        <f t="shared" si="78"/>
        <v>66.125737395819982</v>
      </c>
      <c r="FA62" s="2">
        <f t="shared" si="78"/>
        <v>65.057325602383088</v>
      </c>
      <c r="FB62" s="2">
        <f t="shared" si="78"/>
        <v>65.033211509654137</v>
      </c>
      <c r="FC62" s="2">
        <f t="shared" si="78"/>
        <v>65.997453320403537</v>
      </c>
      <c r="FD62" s="2">
        <f t="shared" si="78"/>
        <v>65.371538106796095</v>
      </c>
      <c r="FE62" s="2">
        <f t="shared" si="78"/>
        <v>66.186846885617214</v>
      </c>
      <c r="FG62" s="2">
        <f t="shared" si="79"/>
        <v>0.32189684447990852</v>
      </c>
      <c r="FH62" s="2">
        <f t="shared" si="79"/>
        <v>0.29884586355536646</v>
      </c>
      <c r="FI62" s="2">
        <f t="shared" si="79"/>
        <v>0.30706532624997268</v>
      </c>
      <c r="FJ62" s="2">
        <f t="shared" si="79"/>
        <v>0.31198881208800389</v>
      </c>
      <c r="FK62" s="2">
        <f t="shared" si="79"/>
        <v>0.32736447426422255</v>
      </c>
      <c r="FL62" s="2">
        <f t="shared" si="79"/>
        <v>0.29914579125358792</v>
      </c>
      <c r="FM62" s="2">
        <f t="shared" si="79"/>
        <v>0.28209047176960228</v>
      </c>
      <c r="FN62" s="2">
        <f t="shared" si="79"/>
        <v>0.27083089128670546</v>
      </c>
      <c r="FO62" s="2">
        <f t="shared" si="79"/>
        <v>0.28609739644100923</v>
      </c>
      <c r="FP62" s="2">
        <f t="shared" si="79"/>
        <v>0.27122012173115628</v>
      </c>
      <c r="FQ62" s="2">
        <f t="shared" si="79"/>
        <v>0.27432925596543123</v>
      </c>
      <c r="FR62" s="2">
        <f t="shared" si="79"/>
        <v>0.26715792442843356</v>
      </c>
      <c r="FS62" s="2">
        <f t="shared" si="79"/>
        <v>0.28205269546264405</v>
      </c>
      <c r="FT62" s="2">
        <f t="shared" si="79"/>
        <v>0.3026243724343059</v>
      </c>
      <c r="FU62" s="2">
        <f t="shared" si="79"/>
        <v>0.25234042808268231</v>
      </c>
      <c r="FW62" s="2">
        <f t="shared" si="67"/>
        <v>1.3314666370220764E-5</v>
      </c>
      <c r="FX62" s="2">
        <f t="shared" si="67"/>
        <v>1.4605414707024351E-5</v>
      </c>
      <c r="FY62" s="2">
        <f t="shared" si="67"/>
        <v>1.6929303811657394E-5</v>
      </c>
      <c r="FZ62" s="2">
        <f t="shared" si="67"/>
        <v>1.8752681878748204E-5</v>
      </c>
      <c r="GA62" s="2">
        <f t="shared" si="67"/>
        <v>1.6688156127839668E-5</v>
      </c>
      <c r="GB62" s="2">
        <f t="shared" si="67"/>
        <v>1.5883016157107062E-5</v>
      </c>
      <c r="GC62" s="2">
        <f t="shared" si="67"/>
        <v>1.678519571816734E-5</v>
      </c>
      <c r="GD62" s="2">
        <f t="shared" si="67"/>
        <v>2.0925776477608424E-5</v>
      </c>
      <c r="GE62" s="2">
        <f t="shared" si="67"/>
        <v>2.3642928588205784E-5</v>
      </c>
      <c r="GF62" s="2">
        <f t="shared" si="67"/>
        <v>2.0663535290890882E-5</v>
      </c>
      <c r="GG62" s="2">
        <f t="shared" si="67"/>
        <v>2.092598374682614E-5</v>
      </c>
      <c r="GH62" s="2">
        <f t="shared" si="67"/>
        <v>1.7034863469874598E-5</v>
      </c>
      <c r="GI62" s="2">
        <f t="shared" si="67"/>
        <v>1.34574111265282E-5</v>
      </c>
      <c r="GJ62" s="2">
        <f t="shared" si="67"/>
        <v>8.8129904174323896E-6</v>
      </c>
      <c r="GK62" s="2">
        <f t="shared" si="67"/>
        <v>7.7061908696192012E-6</v>
      </c>
      <c r="GM62" s="86">
        <f t="shared" si="68"/>
        <v>5.513244819203611E-4</v>
      </c>
      <c r="GN62" s="86">
        <f t="shared" si="68"/>
        <v>2.6160978284266796E-4</v>
      </c>
      <c r="GO62" s="86">
        <f t="shared" si="68"/>
        <v>3.4631541192895696E-4</v>
      </c>
      <c r="GP62" s="86">
        <f t="shared" si="68"/>
        <v>3.8156009474845292E-4</v>
      </c>
      <c r="GQ62" s="86">
        <f t="shared" si="68"/>
        <v>6.6431376648083175E-4</v>
      </c>
      <c r="GR62" s="86">
        <f t="shared" si="68"/>
        <v>2.8266869908414411E-4</v>
      </c>
      <c r="GS62" s="86">
        <f t="shared" si="68"/>
        <v>1.1534247281135483E-4</v>
      </c>
      <c r="GT62" s="86">
        <f t="shared" si="68"/>
        <v>6.6703015071563533E-5</v>
      </c>
      <c r="GU62" s="86">
        <f t="shared" si="68"/>
        <v>1.255808666922499E-4</v>
      </c>
      <c r="GV62" s="86">
        <f t="shared" si="68"/>
        <v>7.8422224969374336E-5</v>
      </c>
      <c r="GW62" s="86">
        <f t="shared" si="68"/>
        <v>8.6421627801882466E-5</v>
      </c>
      <c r="GX62" s="86">
        <f t="shared" si="68"/>
        <v>7.1483895784404559E-5</v>
      </c>
      <c r="GY62" s="86">
        <f t="shared" si="68"/>
        <v>1.2951868682112649E-4</v>
      </c>
      <c r="GZ62" s="86">
        <f t="shared" si="68"/>
        <v>2.0395386316246679E-4</v>
      </c>
      <c r="HA62" s="86">
        <f t="shared" si="68"/>
        <v>2.0474284807653292E-5</v>
      </c>
      <c r="HC62" s="86">
        <f t="shared" si="73"/>
        <v>3.30019426136628E-15</v>
      </c>
      <c r="HD62" s="86">
        <f t="shared" si="69"/>
        <v>1.4967561247709256E-14</v>
      </c>
      <c r="HE62" s="86">
        <f t="shared" si="69"/>
        <v>7.1075584895554157E-17</v>
      </c>
      <c r="HF62" s="86">
        <f t="shared" si="69"/>
        <v>5.5586848069734569E-17</v>
      </c>
      <c r="HG62" s="86">
        <f t="shared" si="69"/>
        <v>7.8900023374317698E-15</v>
      </c>
      <c r="HH62" s="86">
        <f t="shared" si="69"/>
        <v>1.6427056407235758E-17</v>
      </c>
      <c r="HI62" s="86">
        <f t="shared" si="69"/>
        <v>5.830023220813802E-17</v>
      </c>
      <c r="HJ62" s="86">
        <f t="shared" si="69"/>
        <v>2.3886816170599642E-17</v>
      </c>
      <c r="HK62" s="86">
        <f t="shared" si="69"/>
        <v>5.8012986712489283E-18</v>
      </c>
      <c r="HL62" s="86">
        <f t="shared" si="69"/>
        <v>7.3719431233182486E-15</v>
      </c>
      <c r="HM62" s="86">
        <f t="shared" si="69"/>
        <v>1.6724415766996692E-15</v>
      </c>
      <c r="HN62" s="86">
        <f t="shared" si="69"/>
        <v>8.5652543297880957E-17</v>
      </c>
      <c r="HO62" s="86">
        <f t="shared" si="69"/>
        <v>1.0334878256936483E-15</v>
      </c>
      <c r="HP62" s="86">
        <f t="shared" si="69"/>
        <v>3.1820382198067221E-17</v>
      </c>
      <c r="HQ62" s="86">
        <f t="shared" si="69"/>
        <v>9.5373185602627045E-17</v>
      </c>
      <c r="HS62" s="86">
        <f t="shared" si="70"/>
        <v>3.7478598600233765E-70</v>
      </c>
      <c r="HT62" s="86">
        <f t="shared" si="70"/>
        <v>4.8945881526898767E-67</v>
      </c>
      <c r="HU62" s="86">
        <f t="shared" si="70"/>
        <v>2.8092518912552175E-77</v>
      </c>
      <c r="HV62" s="86">
        <f t="shared" si="70"/>
        <v>1.3600110438759905E-78</v>
      </c>
      <c r="HW62" s="86">
        <f t="shared" si="70"/>
        <v>4.0486233551763599E-68</v>
      </c>
      <c r="HX62" s="86">
        <f t="shared" si="70"/>
        <v>1.2240646831837355E-81</v>
      </c>
      <c r="HY62" s="86">
        <f t="shared" si="70"/>
        <v>8.344354616715349E-81</v>
      </c>
      <c r="HZ62" s="86">
        <f t="shared" si="70"/>
        <v>7.1272705515997314E-82</v>
      </c>
      <c r="IA62" s="86">
        <f t="shared" si="70"/>
        <v>2.1603141490328099E-84</v>
      </c>
      <c r="IB62" s="86">
        <f t="shared" si="70"/>
        <v>1.4436898743223881E-67</v>
      </c>
      <c r="IC62" s="86">
        <f t="shared" si="70"/>
        <v>7.676965974603634E-71</v>
      </c>
      <c r="ID62" s="86">
        <f t="shared" si="70"/>
        <v>7.2525812751953632E-78</v>
      </c>
      <c r="IE62" s="86">
        <f t="shared" si="70"/>
        <v>8.3555098057046028E-73</v>
      </c>
      <c r="IF62" s="86">
        <f t="shared" si="70"/>
        <v>7.1777671371714971E-27</v>
      </c>
      <c r="IG62" s="86">
        <f t="shared" si="70"/>
        <v>5.8408174011242486E-29</v>
      </c>
      <c r="II62" s="86">
        <f t="shared" si="71"/>
        <v>1.1234483440676875E-205</v>
      </c>
      <c r="IJ62" s="86">
        <f t="shared" si="71"/>
        <v>9.0672202795108644E-195</v>
      </c>
      <c r="IK62" s="86">
        <f t="shared" si="71"/>
        <v>2.9050304733883203E-226</v>
      </c>
      <c r="IL62" s="86">
        <f t="shared" si="71"/>
        <v>3.2592981769317378E-231</v>
      </c>
      <c r="IM62" s="86">
        <f t="shared" si="71"/>
        <v>2.3858424279681459E-201</v>
      </c>
      <c r="IN62" s="86">
        <f t="shared" si="71"/>
        <v>2.7942384400547357E-242</v>
      </c>
      <c r="IO62" s="86">
        <f t="shared" si="71"/>
        <v>2.713875901801556E-239</v>
      </c>
      <c r="IP62" s="86">
        <f t="shared" si="71"/>
        <v>3.0359406753634643E-236</v>
      </c>
      <c r="IQ62" s="86">
        <f t="shared" si="71"/>
        <v>1.7022757403540446E-248</v>
      </c>
      <c r="IR62" s="86">
        <f t="shared" si="71"/>
        <v>1.755860607467539E-195</v>
      </c>
      <c r="IS62" s="86">
        <f t="shared" si="71"/>
        <v>6.3783526781637366E-205</v>
      </c>
      <c r="IT62" s="86">
        <f t="shared" si="71"/>
        <v>5.3961203525944709E-225</v>
      </c>
      <c r="IU62" s="86">
        <f t="shared" si="71"/>
        <v>1.050764889291058E-213</v>
      </c>
      <c r="IV62" s="86">
        <f t="shared" si="71"/>
        <v>7.0127389311009574E-102</v>
      </c>
      <c r="IW62" s="86">
        <f t="shared" si="71"/>
        <v>2.044494852154192E-126</v>
      </c>
      <c r="IY62" s="86">
        <f t="shared" si="72"/>
        <v>5.5132448192366131E-4</v>
      </c>
      <c r="IZ62" s="86">
        <f t="shared" si="72"/>
        <v>2.6160978285763554E-4</v>
      </c>
      <c r="JA62" s="86">
        <f t="shared" si="72"/>
        <v>3.4631541192902803E-4</v>
      </c>
      <c r="JB62" s="86">
        <f t="shared" si="72"/>
        <v>3.8156009474850849E-4</v>
      </c>
      <c r="JC62" s="86">
        <f t="shared" si="72"/>
        <v>6.643137664887217E-4</v>
      </c>
      <c r="JD62" s="86">
        <f t="shared" si="72"/>
        <v>2.8266869908416054E-4</v>
      </c>
      <c r="JE62" s="86">
        <f t="shared" si="72"/>
        <v>1.1534247281141313E-4</v>
      </c>
      <c r="JF62" s="86">
        <f t="shared" si="72"/>
        <v>6.6703015071587426E-5</v>
      </c>
      <c r="JG62" s="86">
        <f t="shared" si="72"/>
        <v>1.255808666922557E-4</v>
      </c>
      <c r="JH62" s="86">
        <f t="shared" si="72"/>
        <v>7.8422224976746274E-5</v>
      </c>
      <c r="JI62" s="86">
        <f t="shared" si="72"/>
        <v>8.6421627803554902E-5</v>
      </c>
      <c r="JJ62" s="86">
        <f t="shared" si="72"/>
        <v>7.1483895784490211E-5</v>
      </c>
      <c r="JK62" s="86">
        <f t="shared" si="72"/>
        <v>1.2951868682215998E-4</v>
      </c>
      <c r="JL62" s="86">
        <f t="shared" si="72"/>
        <v>2.0395386316249861E-4</v>
      </c>
      <c r="JM62" s="86">
        <f t="shared" si="72"/>
        <v>2.0474284807748665E-5</v>
      </c>
    </row>
    <row r="63" spans="2:273" x14ac:dyDescent="0.25">
      <c r="B63" s="2">
        <v>36</v>
      </c>
      <c r="C63" s="37">
        <v>69.956999999999994</v>
      </c>
      <c r="D63" s="37">
        <v>74.093000000000004</v>
      </c>
      <c r="E63" s="37">
        <v>74.548000000000002</v>
      </c>
      <c r="F63" s="37">
        <v>75.697999999999993</v>
      </c>
      <c r="G63" s="37">
        <v>74.022999999999996</v>
      </c>
      <c r="H63" s="37">
        <v>73.954999999999998</v>
      </c>
      <c r="I63" s="37">
        <v>75.75</v>
      </c>
      <c r="J63" s="37">
        <v>75.533000000000001</v>
      </c>
      <c r="K63" s="37">
        <v>77.432000000000002</v>
      </c>
      <c r="L63" s="37">
        <v>74</v>
      </c>
      <c r="M63" s="37">
        <v>73.466999999999999</v>
      </c>
      <c r="N63" s="37">
        <v>71.599999999999994</v>
      </c>
      <c r="O63" s="37">
        <v>71.5</v>
      </c>
      <c r="P63" s="37">
        <v>69.954999999999998</v>
      </c>
      <c r="Q63" s="37">
        <v>65.14</v>
      </c>
      <c r="S63" s="4">
        <f t="shared" si="74"/>
        <v>69.193617252058729</v>
      </c>
      <c r="T63" s="4">
        <f t="shared" si="74"/>
        <v>72.520626214729859</v>
      </c>
      <c r="U63" s="4">
        <f t="shared" si="74"/>
        <v>73.241723158599854</v>
      </c>
      <c r="V63" s="4">
        <f t="shared" si="74"/>
        <v>74.179972281751986</v>
      </c>
      <c r="W63" s="4">
        <f t="shared" si="74"/>
        <v>73.806124505137248</v>
      </c>
      <c r="X63" s="4">
        <f t="shared" si="74"/>
        <v>72.818250220861202</v>
      </c>
      <c r="Y63" s="4">
        <f t="shared" si="74"/>
        <v>74.47555322188812</v>
      </c>
      <c r="Z63" s="4">
        <f t="shared" si="74"/>
        <v>74.962475550661225</v>
      </c>
      <c r="AA63" s="4">
        <f t="shared" si="74"/>
        <v>74.628508023069031</v>
      </c>
      <c r="AB63" s="4">
        <f t="shared" si="74"/>
        <v>72.554286988165742</v>
      </c>
      <c r="AC63" s="4">
        <f t="shared" si="74"/>
        <v>71.550327502165615</v>
      </c>
      <c r="AD63" s="4">
        <f t="shared" si="74"/>
        <v>70.894875565815184</v>
      </c>
      <c r="AE63" s="4">
        <f t="shared" si="74"/>
        <v>71.392173400847938</v>
      </c>
      <c r="AF63" s="4">
        <f t="shared" si="74"/>
        <v>68.53443357930017</v>
      </c>
      <c r="AG63" s="4">
        <f t="shared" si="74"/>
        <v>65.357362687436563</v>
      </c>
      <c r="AI63" s="4">
        <f t="shared" si="75"/>
        <v>0.76338274794126448</v>
      </c>
      <c r="AJ63" s="4">
        <f t="shared" si="75"/>
        <v>1.5723737852701447</v>
      </c>
      <c r="AK63" s="4">
        <f t="shared" si="75"/>
        <v>1.3062768414001482</v>
      </c>
      <c r="AL63" s="4">
        <f t="shared" si="75"/>
        <v>1.5180277182480069</v>
      </c>
      <c r="AM63" s="4">
        <f t="shared" si="75"/>
        <v>0.21687549486274804</v>
      </c>
      <c r="AN63" s="4">
        <f t="shared" si="75"/>
        <v>1.1367497791387962</v>
      </c>
      <c r="AO63" s="4">
        <f t="shared" si="75"/>
        <v>1.27444677811188</v>
      </c>
      <c r="AP63" s="4">
        <f t="shared" si="75"/>
        <v>0.57052444933877666</v>
      </c>
      <c r="AQ63" s="4">
        <f t="shared" si="75"/>
        <v>2.803491976930971</v>
      </c>
      <c r="AR63" s="4">
        <f t="shared" si="75"/>
        <v>1.4457130118342576</v>
      </c>
      <c r="AS63" s="4">
        <f t="shared" si="75"/>
        <v>1.9166724978343836</v>
      </c>
      <c r="AT63" s="4">
        <f t="shared" si="75"/>
        <v>0.70512443418481041</v>
      </c>
      <c r="AU63" s="4">
        <f t="shared" si="75"/>
        <v>0.10782659915206239</v>
      </c>
      <c r="AV63" s="4">
        <f t="shared" si="75"/>
        <v>1.4205664206998279</v>
      </c>
      <c r="AW63" s="4">
        <f t="shared" si="75"/>
        <v>-0.2173626874365624</v>
      </c>
      <c r="AY63" s="2">
        <f t="shared" si="65"/>
        <v>68.517630446536231</v>
      </c>
      <c r="AZ63" s="2">
        <f t="shared" si="65"/>
        <v>72.1220614185806</v>
      </c>
      <c r="BA63" s="2">
        <f t="shared" si="65"/>
        <v>72.736498958519846</v>
      </c>
      <c r="BB63" s="2">
        <f t="shared" si="65"/>
        <v>73.653832450786354</v>
      </c>
      <c r="BC63" s="2">
        <f t="shared" si="65"/>
        <v>72.978226699689728</v>
      </c>
      <c r="BD63" s="2">
        <f t="shared" si="65"/>
        <v>72.397164393835752</v>
      </c>
      <c r="BE63" s="2">
        <f t="shared" si="65"/>
        <v>74.277188880288463</v>
      </c>
      <c r="BF63" s="2">
        <f t="shared" si="65"/>
        <v>74.841700424588595</v>
      </c>
      <c r="BG63" s="2">
        <f t="shared" si="65"/>
        <v>74.412259093003897</v>
      </c>
      <c r="BH63" s="2">
        <f t="shared" si="65"/>
        <v>72.414930396793238</v>
      </c>
      <c r="BI63" s="2">
        <f t="shared" si="65"/>
        <v>71.398177758687723</v>
      </c>
      <c r="BJ63" s="2">
        <f t="shared" si="65"/>
        <v>70.772371154062668</v>
      </c>
      <c r="BK63" s="2">
        <f t="shared" si="65"/>
        <v>71.180245696059956</v>
      </c>
      <c r="BL63" s="2">
        <f t="shared" si="65"/>
        <v>68.216411355084233</v>
      </c>
      <c r="BM63" s="2">
        <f t="shared" si="65"/>
        <v>65.329173879271266</v>
      </c>
      <c r="BO63" s="2">
        <f t="shared" si="10"/>
        <v>69.956999999999994</v>
      </c>
      <c r="BP63" s="2">
        <f t="shared" si="11"/>
        <v>74.093000000000004</v>
      </c>
      <c r="BQ63" s="2">
        <f t="shared" si="12"/>
        <v>74.548000000000002</v>
      </c>
      <c r="BR63" s="2">
        <f t="shared" si="13"/>
        <v>75.697999999999993</v>
      </c>
      <c r="BS63" s="2">
        <f t="shared" si="14"/>
        <v>74.022999999999996</v>
      </c>
      <c r="BT63" s="2">
        <f t="shared" si="15"/>
        <v>73.954999999999998</v>
      </c>
      <c r="BU63" s="2">
        <f t="shared" si="16"/>
        <v>75.75</v>
      </c>
      <c r="BV63" s="2">
        <f t="shared" si="17"/>
        <v>75.533000000000001</v>
      </c>
      <c r="BW63" s="2">
        <f t="shared" si="18"/>
        <v>77.432000000000002</v>
      </c>
      <c r="BX63" s="2">
        <f t="shared" si="19"/>
        <v>74</v>
      </c>
      <c r="BY63" s="2">
        <f t="shared" si="20"/>
        <v>73.466999999999999</v>
      </c>
      <c r="BZ63" s="2">
        <f t="shared" si="21"/>
        <v>71.599999999999994</v>
      </c>
      <c r="CA63" s="2">
        <f t="shared" si="22"/>
        <v>71.5</v>
      </c>
      <c r="CB63" s="2">
        <f t="shared" si="23"/>
        <v>69.954999999999998</v>
      </c>
      <c r="CC63" s="2">
        <f t="shared" si="24"/>
        <v>65.14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70.063414225309558</v>
      </c>
      <c r="DL63" s="2">
        <f t="shared" si="76"/>
        <v>74.173308668076118</v>
      </c>
      <c r="DM63" s="2">
        <f t="shared" si="76"/>
        <v>74.903436856941497</v>
      </c>
      <c r="DN63" s="2">
        <f t="shared" si="76"/>
        <v>74.48904877680458</v>
      </c>
      <c r="DO63" s="2">
        <f t="shared" si="76"/>
        <v>74.734120960434907</v>
      </c>
      <c r="DP63" s="2">
        <f t="shared" si="76"/>
        <v>74.17974305849188</v>
      </c>
      <c r="DQ63" s="2">
        <f t="shared" si="76"/>
        <v>76.028806566604118</v>
      </c>
      <c r="DR63" s="2">
        <f t="shared" si="76"/>
        <v>76.419321187584345</v>
      </c>
      <c r="DS63" s="2">
        <f t="shared" si="76"/>
        <v>77.342966791744828</v>
      </c>
      <c r="DT63" s="2">
        <f t="shared" si="76"/>
        <v>74.955373921200746</v>
      </c>
      <c r="DU63" s="2">
        <f t="shared" si="76"/>
        <v>73.82009721254353</v>
      </c>
      <c r="DV63" s="2">
        <f t="shared" si="76"/>
        <v>72.048879549718578</v>
      </c>
      <c r="DW63" s="2">
        <f t="shared" si="76"/>
        <v>72.767291289198624</v>
      </c>
      <c r="DX63" s="2">
        <f t="shared" si="76"/>
        <v>69.734492870544102</v>
      </c>
      <c r="DY63" s="2">
        <f t="shared" si="76"/>
        <v>65.769610715979141</v>
      </c>
      <c r="EA63" s="2">
        <f t="shared" si="77"/>
        <v>65.547888102868754</v>
      </c>
      <c r="EB63" s="2">
        <f t="shared" si="77"/>
        <v>67.732912512266495</v>
      </c>
      <c r="EC63" s="2">
        <f t="shared" si="77"/>
        <v>68.276845050609751</v>
      </c>
      <c r="ED63" s="2">
        <f t="shared" si="77"/>
        <v>71.974158072411157</v>
      </c>
      <c r="EE63" s="2">
        <f t="shared" si="77"/>
        <v>69.687912637333099</v>
      </c>
      <c r="EF63" s="2">
        <f t="shared" si="77"/>
        <v>68.58839851730896</v>
      </c>
      <c r="EG63" s="2">
        <f t="shared" si="77"/>
        <v>70.211690189836091</v>
      </c>
      <c r="EH63" s="2">
        <f t="shared" si="77"/>
        <v>70.968096671082193</v>
      </c>
      <c r="EI63" s="2">
        <f t="shared" si="77"/>
        <v>67.742849044936094</v>
      </c>
      <c r="EJ63" s="2">
        <f t="shared" si="77"/>
        <v>66.189304175249944</v>
      </c>
      <c r="EK63" s="2">
        <f t="shared" si="77"/>
        <v>65.555342457649488</v>
      </c>
      <c r="EL63" s="2">
        <f t="shared" si="77"/>
        <v>67.579052089776553</v>
      </c>
      <c r="EM63" s="2">
        <f t="shared" si="77"/>
        <v>67.496052887892048</v>
      </c>
      <c r="EN63" s="2">
        <f t="shared" si="77"/>
        <v>65.025910202293119</v>
      </c>
      <c r="EO63" s="2">
        <f t="shared" si="77"/>
        <v>64.138965987389497</v>
      </c>
      <c r="EQ63" s="2">
        <f t="shared" si="78"/>
        <v>64.101582521509272</v>
      </c>
      <c r="ER63" s="2">
        <f t="shared" si="78"/>
        <v>66.939326742751774</v>
      </c>
      <c r="ES63" s="2">
        <f t="shared" si="78"/>
        <v>67.042502882042498</v>
      </c>
      <c r="ET63" s="2">
        <f t="shared" si="78"/>
        <v>70.077818629338452</v>
      </c>
      <c r="EU63" s="2">
        <f t="shared" si="78"/>
        <v>68.353944528724128</v>
      </c>
      <c r="EV63" s="2">
        <f t="shared" si="78"/>
        <v>67.108917371693806</v>
      </c>
      <c r="EW63" s="2">
        <f t="shared" si="78"/>
        <v>69.170776673674183</v>
      </c>
      <c r="EX63" s="2">
        <f t="shared" si="78"/>
        <v>69.00125570550027</v>
      </c>
      <c r="EY63" s="2">
        <f t="shared" si="78"/>
        <v>65.908061628665251</v>
      </c>
      <c r="EZ63" s="2">
        <f t="shared" si="78"/>
        <v>66.011684824482543</v>
      </c>
      <c r="FA63" s="2">
        <f t="shared" si="78"/>
        <v>64.947075209146305</v>
      </c>
      <c r="FB63" s="2">
        <f t="shared" si="78"/>
        <v>64.914998450815318</v>
      </c>
      <c r="FC63" s="2">
        <f t="shared" si="78"/>
        <v>65.874561425676703</v>
      </c>
      <c r="FD63" s="2">
        <f t="shared" si="78"/>
        <v>65.258824428437194</v>
      </c>
      <c r="FE63" s="2">
        <f t="shared" si="78"/>
        <v>66.07753513739047</v>
      </c>
      <c r="FG63" s="2">
        <f t="shared" si="79"/>
        <v>0.34232171886996871</v>
      </c>
      <c r="FH63" s="2">
        <f t="shared" si="79"/>
        <v>0.31849508803412552</v>
      </c>
      <c r="FI63" s="2">
        <f t="shared" si="79"/>
        <v>0.32700293743356756</v>
      </c>
      <c r="FJ63" s="2">
        <f t="shared" si="79"/>
        <v>0.33209289464343933</v>
      </c>
      <c r="FK63" s="2">
        <f t="shared" si="79"/>
        <v>0.34795825680276982</v>
      </c>
      <c r="FL63" s="2">
        <f t="shared" si="79"/>
        <v>0.3188057694957922</v>
      </c>
      <c r="FM63" s="2">
        <f t="shared" si="79"/>
        <v>0.30111113742609863</v>
      </c>
      <c r="FN63" s="2">
        <f t="shared" si="79"/>
        <v>0.28939839660218653</v>
      </c>
      <c r="FO63" s="2">
        <f t="shared" si="79"/>
        <v>0.30527335301444231</v>
      </c>
      <c r="FP63" s="2">
        <f t="shared" si="79"/>
        <v>0.28980370607326805</v>
      </c>
      <c r="FQ63" s="2">
        <f t="shared" si="79"/>
        <v>0.29304021342288822</v>
      </c>
      <c r="FR63" s="2">
        <f t="shared" si="79"/>
        <v>0.28557223898100964</v>
      </c>
      <c r="FS63" s="2">
        <f t="shared" si="79"/>
        <v>0.30107188216737374</v>
      </c>
      <c r="FT63" s="2">
        <f t="shared" si="79"/>
        <v>0.32240779723437679</v>
      </c>
      <c r="FU63" s="2">
        <f t="shared" si="79"/>
        <v>0.27010985853844255</v>
      </c>
      <c r="FW63" s="2">
        <f t="shared" si="67"/>
        <v>1.4599222610071695E-5</v>
      </c>
      <c r="FX63" s="2">
        <f t="shared" si="67"/>
        <v>1.6014496205789504E-5</v>
      </c>
      <c r="FY63" s="2">
        <f t="shared" si="67"/>
        <v>1.856258218693917E-5</v>
      </c>
      <c r="FZ63" s="2">
        <f t="shared" si="67"/>
        <v>2.0561869598209927E-5</v>
      </c>
      <c r="GA63" s="2">
        <f t="shared" si="67"/>
        <v>1.82981698671655E-5</v>
      </c>
      <c r="GB63" s="2">
        <f t="shared" si="67"/>
        <v>1.7415354218582931E-5</v>
      </c>
      <c r="GC63" s="2">
        <f t="shared" si="67"/>
        <v>1.8404571318504165E-5</v>
      </c>
      <c r="GD63" s="2">
        <f t="shared" si="67"/>
        <v>2.2944611322619868E-5</v>
      </c>
      <c r="GE63" s="2">
        <f t="shared" si="67"/>
        <v>2.5923896556827381E-5</v>
      </c>
      <c r="GF63" s="2">
        <f t="shared" si="67"/>
        <v>2.2657070733000156E-5</v>
      </c>
      <c r="GG63" s="2">
        <f t="shared" si="67"/>
        <v>2.294483858788019E-5</v>
      </c>
      <c r="GH63" s="2">
        <f t="shared" si="67"/>
        <v>1.8678325671297957E-5</v>
      </c>
      <c r="GI63" s="2">
        <f t="shared" si="67"/>
        <v>1.4755738718707445E-5</v>
      </c>
      <c r="GJ63" s="2">
        <f t="shared" si="67"/>
        <v>9.663243619250233E-6</v>
      </c>
      <c r="GK63" s="2">
        <f t="shared" si="67"/>
        <v>8.4496639817040829E-6</v>
      </c>
      <c r="GM63" s="86">
        <f t="shared" si="68"/>
        <v>8.4839576386681783E-4</v>
      </c>
      <c r="GN63" s="86">
        <f t="shared" si="68"/>
        <v>4.2132953812432767E-4</v>
      </c>
      <c r="GO63" s="86">
        <f t="shared" si="68"/>
        <v>5.4835368630573426E-4</v>
      </c>
      <c r="GP63" s="86">
        <f t="shared" si="68"/>
        <v>6.0371422556362538E-4</v>
      </c>
      <c r="GQ63" s="86">
        <f t="shared" si="68"/>
        <v>1.007974017942781E-3</v>
      </c>
      <c r="GR63" s="86">
        <f t="shared" si="68"/>
        <v>4.5086919063006198E-4</v>
      </c>
      <c r="GS63" s="86">
        <f t="shared" si="68"/>
        <v>1.9754419220678732E-4</v>
      </c>
      <c r="GT63" s="86">
        <f t="shared" si="68"/>
        <v>1.1840938442611927E-4</v>
      </c>
      <c r="GU63" s="86">
        <f t="shared" si="68"/>
        <v>2.1517137175247015E-4</v>
      </c>
      <c r="GV63" s="86">
        <f t="shared" si="68"/>
        <v>1.366597532823138E-4</v>
      </c>
      <c r="GW63" s="86">
        <f t="shared" si="68"/>
        <v>1.5013026026825592E-4</v>
      </c>
      <c r="GX63" s="86">
        <f t="shared" si="68"/>
        <v>1.2454559107953603E-4</v>
      </c>
      <c r="GY63" s="86">
        <f t="shared" si="68"/>
        <v>2.1857517891619364E-4</v>
      </c>
      <c r="GZ63" s="86">
        <f t="shared" si="68"/>
        <v>3.4342961672286355E-4</v>
      </c>
      <c r="HA63" s="86">
        <f t="shared" si="68"/>
        <v>3.9490232986636592E-5</v>
      </c>
      <c r="HC63" s="86">
        <f t="shared" si="73"/>
        <v>1.0815400349322056E-14</v>
      </c>
      <c r="HD63" s="86">
        <f t="shared" si="69"/>
        <v>4.6655809456148081E-14</v>
      </c>
      <c r="HE63" s="86">
        <f t="shared" si="69"/>
        <v>2.7299841685465886E-16</v>
      </c>
      <c r="HF63" s="86">
        <f t="shared" si="69"/>
        <v>2.2044638229772978E-16</v>
      </c>
      <c r="HG63" s="86">
        <f t="shared" si="69"/>
        <v>2.5727998140441543E-14</v>
      </c>
      <c r="HH63" s="86">
        <f t="shared" si="69"/>
        <v>6.7452445378372987E-17</v>
      </c>
      <c r="HI63" s="86">
        <f t="shared" si="69"/>
        <v>2.3328383731445145E-16</v>
      </c>
      <c r="HJ63" s="86">
        <f t="shared" si="69"/>
        <v>9.9116340914243285E-17</v>
      </c>
      <c r="HK63" s="86">
        <f t="shared" si="69"/>
        <v>2.6100960956821343E-17</v>
      </c>
      <c r="HL63" s="86">
        <f t="shared" si="69"/>
        <v>2.4201945265521919E-14</v>
      </c>
      <c r="HM63" s="86">
        <f t="shared" si="69"/>
        <v>5.8199610963634607E-15</v>
      </c>
      <c r="HN63" s="86">
        <f t="shared" si="69"/>
        <v>3.2685183335344514E-16</v>
      </c>
      <c r="HO63" s="86">
        <f t="shared" si="69"/>
        <v>3.5454978052618037E-15</v>
      </c>
      <c r="HP63" s="86">
        <f t="shared" si="69"/>
        <v>1.2782841799260416E-16</v>
      </c>
      <c r="HQ63" s="86">
        <f t="shared" si="69"/>
        <v>3.5067994992580292E-16</v>
      </c>
      <c r="HS63" s="86">
        <f t="shared" si="70"/>
        <v>1.0751769005889389E-68</v>
      </c>
      <c r="HT63" s="86">
        <f t="shared" si="70"/>
        <v>1.2212272399401581E-65</v>
      </c>
      <c r="HU63" s="86">
        <f t="shared" si="70"/>
        <v>1.2317346783990512E-75</v>
      </c>
      <c r="HV63" s="86">
        <f t="shared" si="70"/>
        <v>6.6597567555303931E-77</v>
      </c>
      <c r="HW63" s="86">
        <f t="shared" si="70"/>
        <v>1.140003945646164E-66</v>
      </c>
      <c r="HX63" s="86">
        <f t="shared" si="70"/>
        <v>6.6907439165957878E-80</v>
      </c>
      <c r="HY63" s="86">
        <f t="shared" si="70"/>
        <v>4.4444261125379749E-79</v>
      </c>
      <c r="HZ63" s="86">
        <f t="shared" si="70"/>
        <v>4.1208998848377969E-80</v>
      </c>
      <c r="IA63" s="86">
        <f t="shared" si="70"/>
        <v>1.5524044417890905E-82</v>
      </c>
      <c r="IB63" s="86">
        <f t="shared" si="70"/>
        <v>4.0714624598329037E-66</v>
      </c>
      <c r="IC63" s="86">
        <f t="shared" si="70"/>
        <v>2.5617176362712364E-69</v>
      </c>
      <c r="ID63" s="86">
        <f t="shared" si="70"/>
        <v>3.1995357569491232E-76</v>
      </c>
      <c r="IE63" s="86">
        <f t="shared" si="70"/>
        <v>2.7413685585664563E-71</v>
      </c>
      <c r="IF63" s="86">
        <f t="shared" si="70"/>
        <v>2.3709112551301268E-26</v>
      </c>
      <c r="IG63" s="86">
        <f t="shared" si="70"/>
        <v>2.061339893436711E-28</v>
      </c>
      <c r="II63" s="86">
        <f t="shared" si="71"/>
        <v>2.3837212960442972E-202</v>
      </c>
      <c r="IJ63" s="86">
        <f t="shared" si="71"/>
        <v>1.3558200202967308E-191</v>
      </c>
      <c r="IK63" s="86">
        <f t="shared" si="71"/>
        <v>1.6056984509800356E-222</v>
      </c>
      <c r="IL63" s="86">
        <f t="shared" si="71"/>
        <v>2.3659370025503275E-227</v>
      </c>
      <c r="IM63" s="86">
        <f t="shared" si="71"/>
        <v>5.015060228841741E-198</v>
      </c>
      <c r="IN63" s="86">
        <f t="shared" si="71"/>
        <v>2.7095679139475564E-238</v>
      </c>
      <c r="IO63" s="86">
        <f t="shared" si="71"/>
        <v>2.4568612186677886E-235</v>
      </c>
      <c r="IP63" s="86">
        <f t="shared" si="71"/>
        <v>2.9366797239266272E-232</v>
      </c>
      <c r="IQ63" s="86">
        <f t="shared" si="71"/>
        <v>2.9704467061307827E-244</v>
      </c>
      <c r="IR63" s="86">
        <f t="shared" si="71"/>
        <v>3.412014698102787E-192</v>
      </c>
      <c r="IS63" s="86">
        <f t="shared" si="71"/>
        <v>1.8096210848148132E-201</v>
      </c>
      <c r="IT63" s="86">
        <f t="shared" si="71"/>
        <v>2.8544775896687814E-221</v>
      </c>
      <c r="IU63" s="86">
        <f t="shared" si="71"/>
        <v>3.0377056122909036E-210</v>
      </c>
      <c r="IV63" s="86">
        <f t="shared" si="71"/>
        <v>2.6384150193169281E-100</v>
      </c>
      <c r="IW63" s="86">
        <f t="shared" si="71"/>
        <v>1.7774263872512338E-124</v>
      </c>
      <c r="IY63" s="86">
        <f t="shared" si="72"/>
        <v>8.4839576387763318E-4</v>
      </c>
      <c r="IZ63" s="86">
        <f t="shared" si="72"/>
        <v>4.2132953817098349E-4</v>
      </c>
      <c r="JA63" s="86">
        <f t="shared" si="72"/>
        <v>5.4835368630600726E-4</v>
      </c>
      <c r="JB63" s="86">
        <f t="shared" si="72"/>
        <v>6.037142255638458E-4</v>
      </c>
      <c r="JC63" s="86">
        <f t="shared" si="72"/>
        <v>1.0079740179685089E-3</v>
      </c>
      <c r="JD63" s="86">
        <f t="shared" si="72"/>
        <v>4.5086919063012942E-4</v>
      </c>
      <c r="JE63" s="86">
        <f t="shared" si="72"/>
        <v>1.9754419220702061E-4</v>
      </c>
      <c r="JF63" s="86">
        <f t="shared" si="72"/>
        <v>1.1840938442621838E-4</v>
      </c>
      <c r="JG63" s="86">
        <f t="shared" si="72"/>
        <v>2.1517137175249625E-4</v>
      </c>
      <c r="JH63" s="86">
        <f t="shared" si="72"/>
        <v>1.3665975330651574E-4</v>
      </c>
      <c r="JI63" s="86">
        <f t="shared" si="72"/>
        <v>1.5013026027407589E-4</v>
      </c>
      <c r="JJ63" s="86">
        <f t="shared" si="72"/>
        <v>1.2454559107986289E-4</v>
      </c>
      <c r="JK63" s="86">
        <f t="shared" si="72"/>
        <v>2.1857517891973915E-4</v>
      </c>
      <c r="JL63" s="86">
        <f t="shared" si="72"/>
        <v>3.4342961672299138E-4</v>
      </c>
      <c r="JM63" s="86">
        <f t="shared" si="72"/>
        <v>3.949023298698727E-5</v>
      </c>
    </row>
    <row r="64" spans="2:273" x14ac:dyDescent="0.25">
      <c r="B64" s="2">
        <v>37</v>
      </c>
      <c r="C64" s="37">
        <v>70.891000000000005</v>
      </c>
      <c r="D64" s="37">
        <v>74.512</v>
      </c>
      <c r="E64" s="37">
        <v>76.238</v>
      </c>
      <c r="F64" s="37">
        <v>75.953000000000003</v>
      </c>
      <c r="G64" s="37">
        <v>76.650999999999996</v>
      </c>
      <c r="H64" s="37">
        <v>75.204999999999998</v>
      </c>
      <c r="I64" s="37">
        <v>76.159000000000006</v>
      </c>
      <c r="J64" s="37">
        <v>77.8</v>
      </c>
      <c r="K64" s="37">
        <v>77.317999999999998</v>
      </c>
      <c r="L64" s="37">
        <v>74.733000000000004</v>
      </c>
      <c r="M64" s="37">
        <v>73.132999999999996</v>
      </c>
      <c r="N64" s="37">
        <v>71.822000000000003</v>
      </c>
      <c r="O64" s="37">
        <v>72.567999999999998</v>
      </c>
      <c r="P64" s="37">
        <v>69.385999999999996</v>
      </c>
      <c r="Q64" s="37">
        <v>66.674000000000007</v>
      </c>
      <c r="S64" s="4">
        <f t="shared" si="74"/>
        <v>69.507165384535369</v>
      </c>
      <c r="T64" s="4">
        <f t="shared" si="74"/>
        <v>72.68576098237267</v>
      </c>
      <c r="U64" s="4">
        <f t="shared" si="74"/>
        <v>73.450383716679511</v>
      </c>
      <c r="V64" s="4">
        <f t="shared" si="74"/>
        <v>74.469842728690864</v>
      </c>
      <c r="W64" s="4">
        <f t="shared" si="74"/>
        <v>74.142729708297495</v>
      </c>
      <c r="X64" s="4">
        <f t="shared" si="74"/>
        <v>72.966961252113876</v>
      </c>
      <c r="Y64" s="4">
        <f t="shared" si="74"/>
        <v>74.595529068758253</v>
      </c>
      <c r="Z64" s="4">
        <f t="shared" si="74"/>
        <v>75.06610201526334</v>
      </c>
      <c r="AA64" s="4">
        <f t="shared" si="74"/>
        <v>74.554401681982867</v>
      </c>
      <c r="AB64" s="4">
        <f t="shared" si="74"/>
        <v>72.528691870289819</v>
      </c>
      <c r="AC64" s="4">
        <f t="shared" si="74"/>
        <v>71.562908533044734</v>
      </c>
      <c r="AD64" s="4">
        <f t="shared" si="74"/>
        <v>70.960037894721268</v>
      </c>
      <c r="AE64" s="4">
        <f t="shared" si="74"/>
        <v>71.488332464997811</v>
      </c>
      <c r="AF64" s="4">
        <f t="shared" si="74"/>
        <v>68.651561728973945</v>
      </c>
      <c r="AG64" s="4">
        <f t="shared" si="74"/>
        <v>65.383202562421943</v>
      </c>
      <c r="AI64" s="4">
        <f t="shared" si="75"/>
        <v>1.3838346154646359</v>
      </c>
      <c r="AJ64" s="4">
        <f t="shared" si="75"/>
        <v>1.82623901762733</v>
      </c>
      <c r="AK64" s="4">
        <f t="shared" si="75"/>
        <v>2.7876162833204887</v>
      </c>
      <c r="AL64" s="4">
        <f t="shared" si="75"/>
        <v>1.483157271309139</v>
      </c>
      <c r="AM64" s="4">
        <f t="shared" si="75"/>
        <v>2.5082702917025017</v>
      </c>
      <c r="AN64" s="4">
        <f t="shared" si="75"/>
        <v>2.2380387478861223</v>
      </c>
      <c r="AO64" s="4">
        <f t="shared" si="75"/>
        <v>1.5634709312417527</v>
      </c>
      <c r="AP64" s="4">
        <f t="shared" si="75"/>
        <v>2.7338979847366573</v>
      </c>
      <c r="AQ64" s="4">
        <f t="shared" si="75"/>
        <v>2.7635983180171309</v>
      </c>
      <c r="AR64" s="4">
        <f t="shared" si="75"/>
        <v>2.204308129710185</v>
      </c>
      <c r="AS64" s="4">
        <f t="shared" si="75"/>
        <v>1.5700914669552617</v>
      </c>
      <c r="AT64" s="4">
        <f t="shared" si="75"/>
        <v>0.86196210527873518</v>
      </c>
      <c r="AU64" s="4">
        <f t="shared" si="75"/>
        <v>1.0796675350021872</v>
      </c>
      <c r="AV64" s="4">
        <f t="shared" si="75"/>
        <v>0.73443827102605042</v>
      </c>
      <c r="AW64" s="4">
        <f t="shared" si="75"/>
        <v>1.290797437578064</v>
      </c>
      <c r="AY64" s="2">
        <f t="shared" si="65"/>
        <v>68.512015126049675</v>
      </c>
      <c r="AZ64" s="2">
        <f t="shared" si="65"/>
        <v>72.072762883809588</v>
      </c>
      <c r="BA64" s="2">
        <f t="shared" si="65"/>
        <v>72.685945424752376</v>
      </c>
      <c r="BB64" s="2">
        <f t="shared" si="65"/>
        <v>73.674721000062675</v>
      </c>
      <c r="BC64" s="2">
        <f t="shared" si="65"/>
        <v>72.939989928462694</v>
      </c>
      <c r="BD64" s="2">
        <f t="shared" si="65"/>
        <v>72.325017118863499</v>
      </c>
      <c r="BE64" s="2">
        <f t="shared" si="65"/>
        <v>74.272172031567791</v>
      </c>
      <c r="BF64" s="2">
        <f t="shared" si="65"/>
        <v>74.862343244778842</v>
      </c>
      <c r="BG64" s="2">
        <f t="shared" si="65"/>
        <v>74.201929519795797</v>
      </c>
      <c r="BH64" s="2">
        <f t="shared" si="65"/>
        <v>72.297566833104256</v>
      </c>
      <c r="BI64" s="2">
        <f t="shared" si="65"/>
        <v>71.311387165391693</v>
      </c>
      <c r="BJ64" s="2">
        <f t="shared" si="65"/>
        <v>70.756794938245378</v>
      </c>
      <c r="BK64" s="2">
        <f t="shared" si="65"/>
        <v>71.147503183179097</v>
      </c>
      <c r="BL64" s="2">
        <f t="shared" si="65"/>
        <v>68.142441957499557</v>
      </c>
      <c r="BM64" s="2">
        <f t="shared" si="65"/>
        <v>65.331726180118309</v>
      </c>
      <c r="BO64" s="2">
        <f t="shared" si="10"/>
        <v>70.891000000000005</v>
      </c>
      <c r="BP64" s="2">
        <f t="shared" si="11"/>
        <v>74.512</v>
      </c>
      <c r="BQ64" s="2">
        <f t="shared" si="12"/>
        <v>76.238</v>
      </c>
      <c r="BR64" s="2">
        <f t="shared" si="13"/>
        <v>75.953000000000003</v>
      </c>
      <c r="BS64" s="2">
        <f t="shared" si="14"/>
        <v>76.650999999999996</v>
      </c>
      <c r="BT64" s="2">
        <f t="shared" si="15"/>
        <v>75.204999999999998</v>
      </c>
      <c r="BU64" s="2">
        <f t="shared" si="16"/>
        <v>76.159000000000006</v>
      </c>
      <c r="BV64" s="2">
        <f t="shared" si="17"/>
        <v>77.8</v>
      </c>
      <c r="BW64" s="2">
        <f t="shared" si="18"/>
        <v>77.317999999999998</v>
      </c>
      <c r="BX64" s="2">
        <f t="shared" si="19"/>
        <v>74.733000000000004</v>
      </c>
      <c r="BY64" s="2">
        <f t="shared" si="20"/>
        <v>73.132999999999996</v>
      </c>
      <c r="BZ64" s="2">
        <f t="shared" si="21"/>
        <v>71.822000000000003</v>
      </c>
      <c r="CA64" s="2">
        <f t="shared" si="22"/>
        <v>72.567999999999998</v>
      </c>
      <c r="CB64" s="2">
        <f t="shared" si="23"/>
        <v>69.385999999999996</v>
      </c>
      <c r="CC64" s="2">
        <f t="shared" si="24"/>
        <v>66.674000000000007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70.268175173663522</v>
      </c>
      <c r="DL64" s="2">
        <f t="shared" si="76"/>
        <v>74.359064935064936</v>
      </c>
      <c r="DM64" s="2">
        <f t="shared" si="76"/>
        <v>75.10419739252994</v>
      </c>
      <c r="DN64" s="2">
        <f t="shared" si="76"/>
        <v>74.693095439444264</v>
      </c>
      <c r="DO64" s="2">
        <f t="shared" si="76"/>
        <v>74.923533675626686</v>
      </c>
      <c r="DP64" s="2">
        <f t="shared" si="76"/>
        <v>74.309189288231138</v>
      </c>
      <c r="DQ64" s="2">
        <f t="shared" si="76"/>
        <v>76.254731050656645</v>
      </c>
      <c r="DR64" s="2">
        <f t="shared" si="76"/>
        <v>76.667581511470985</v>
      </c>
      <c r="DS64" s="2">
        <f t="shared" si="76"/>
        <v>77.37649868667917</v>
      </c>
      <c r="DT64" s="2">
        <f t="shared" si="76"/>
        <v>75.082711913696059</v>
      </c>
      <c r="DU64" s="2">
        <f t="shared" si="76"/>
        <v>73.981518466898933</v>
      </c>
      <c r="DV64" s="2">
        <f t="shared" si="76"/>
        <v>72.218032363977485</v>
      </c>
      <c r="DW64" s="2">
        <f t="shared" si="76"/>
        <v>72.940610278745652</v>
      </c>
      <c r="DX64" s="2">
        <f t="shared" si="76"/>
        <v>69.825530300187637</v>
      </c>
      <c r="DY64" s="2">
        <f t="shared" si="76"/>
        <v>65.848916785206271</v>
      </c>
      <c r="EA64" s="2">
        <f t="shared" si="77"/>
        <v>65.434967169545843</v>
      </c>
      <c r="EB64" s="2">
        <f t="shared" si="77"/>
        <v>67.611108670090971</v>
      </c>
      <c r="EC64" s="2">
        <f t="shared" si="77"/>
        <v>68.146986599257517</v>
      </c>
      <c r="ED64" s="2">
        <f t="shared" si="77"/>
        <v>71.806896024981</v>
      </c>
      <c r="EE64" s="2">
        <f t="shared" si="77"/>
        <v>69.550136849598402</v>
      </c>
      <c r="EF64" s="2">
        <f t="shared" si="77"/>
        <v>68.458544755062064</v>
      </c>
      <c r="EG64" s="2">
        <f t="shared" si="77"/>
        <v>70.075541445584236</v>
      </c>
      <c r="EH64" s="2">
        <f t="shared" si="77"/>
        <v>70.819865705811225</v>
      </c>
      <c r="EI64" s="2">
        <f t="shared" si="77"/>
        <v>67.61323414181669</v>
      </c>
      <c r="EJ64" s="2">
        <f t="shared" si="77"/>
        <v>66.072825528814732</v>
      </c>
      <c r="EK64" s="2">
        <f t="shared" si="77"/>
        <v>65.43654047899868</v>
      </c>
      <c r="EL64" s="2">
        <f t="shared" si="77"/>
        <v>67.422990427863297</v>
      </c>
      <c r="EM64" s="2">
        <f t="shared" si="77"/>
        <v>67.351213757295639</v>
      </c>
      <c r="EN64" s="2">
        <f t="shared" si="77"/>
        <v>64.916394654202861</v>
      </c>
      <c r="EO64" s="2">
        <f t="shared" si="77"/>
        <v>64.057083105824233</v>
      </c>
      <c r="EQ64" s="2">
        <f t="shared" si="78"/>
        <v>64.007839912110853</v>
      </c>
      <c r="ER64" s="2">
        <f t="shared" si="78"/>
        <v>66.828341380948416</v>
      </c>
      <c r="ES64" s="2">
        <f t="shared" si="78"/>
        <v>66.92946079364576</v>
      </c>
      <c r="ET64" s="2">
        <f t="shared" si="78"/>
        <v>69.936267147078937</v>
      </c>
      <c r="EU64" s="2">
        <f t="shared" si="78"/>
        <v>68.234535453496022</v>
      </c>
      <c r="EV64" s="2">
        <f t="shared" si="78"/>
        <v>66.998810203204982</v>
      </c>
      <c r="EW64" s="2">
        <f t="shared" si="78"/>
        <v>69.048737374380423</v>
      </c>
      <c r="EX64" s="2">
        <f t="shared" si="78"/>
        <v>68.880710847921506</v>
      </c>
      <c r="EY64" s="2">
        <f t="shared" si="78"/>
        <v>65.804029519215874</v>
      </c>
      <c r="EZ64" s="2">
        <f t="shared" si="78"/>
        <v>65.897632253145105</v>
      </c>
      <c r="FA64" s="2">
        <f t="shared" si="78"/>
        <v>64.836824815909509</v>
      </c>
      <c r="FB64" s="2">
        <f t="shared" si="78"/>
        <v>64.796785391976499</v>
      </c>
      <c r="FC64" s="2">
        <f t="shared" si="78"/>
        <v>65.751669530949883</v>
      </c>
      <c r="FD64" s="2">
        <f t="shared" si="78"/>
        <v>65.146110750078279</v>
      </c>
      <c r="FE64" s="2">
        <f t="shared" si="78"/>
        <v>65.968223389163725</v>
      </c>
      <c r="FG64" s="2">
        <f t="shared" si="79"/>
        <v>0.36334815325206488</v>
      </c>
      <c r="FH64" s="2">
        <f t="shared" si="79"/>
        <v>0.33881196268352792</v>
      </c>
      <c r="FI64" s="2">
        <f t="shared" si="79"/>
        <v>0.34758572922491909</v>
      </c>
      <c r="FJ64" s="2">
        <f t="shared" si="79"/>
        <v>0.35282810322591657</v>
      </c>
      <c r="FK64" s="2">
        <f t="shared" si="79"/>
        <v>0.36913658451125703</v>
      </c>
      <c r="FL64" s="2">
        <f t="shared" si="79"/>
        <v>0.33913260047207205</v>
      </c>
      <c r="FM64" s="2">
        <f t="shared" si="79"/>
        <v>0.32084114984515655</v>
      </c>
      <c r="FN64" s="2">
        <f t="shared" si="79"/>
        <v>0.30869993361838283</v>
      </c>
      <c r="FO64" s="2">
        <f t="shared" si="79"/>
        <v>0.32514920862858016</v>
      </c>
      <c r="FP64" s="2">
        <f t="shared" si="79"/>
        <v>0.30912051598686741</v>
      </c>
      <c r="FQ64" s="2">
        <f t="shared" si="79"/>
        <v>0.31247783404075496</v>
      </c>
      <c r="FR64" s="2">
        <f t="shared" si="79"/>
        <v>0.30472802107427549</v>
      </c>
      <c r="FS64" s="2">
        <f t="shared" si="79"/>
        <v>0.32080050308527963</v>
      </c>
      <c r="FT64" s="2">
        <f t="shared" si="79"/>
        <v>0.34284870046880256</v>
      </c>
      <c r="FU64" s="2">
        <f t="shared" si="79"/>
        <v>0.28864749976270643</v>
      </c>
      <c r="FW64" s="2">
        <f t="shared" si="67"/>
        <v>1.6007706725622662E-5</v>
      </c>
      <c r="FX64" s="2">
        <f t="shared" si="67"/>
        <v>1.7559518781536642E-5</v>
      </c>
      <c r="FY64" s="2">
        <f t="shared" si="67"/>
        <v>2.0353430181453193E-5</v>
      </c>
      <c r="FZ64" s="2">
        <f t="shared" si="67"/>
        <v>2.2545596961050686E-5</v>
      </c>
      <c r="GA64" s="2">
        <f t="shared" si="67"/>
        <v>2.006350886906584E-5</v>
      </c>
      <c r="GB64" s="2">
        <f t="shared" si="67"/>
        <v>1.9095524094449425E-5</v>
      </c>
      <c r="GC64" s="2">
        <f t="shared" si="67"/>
        <v>2.0180175327378717E-5</v>
      </c>
      <c r="GD64" s="2">
        <f t="shared" si="67"/>
        <v>2.5158210342641869E-5</v>
      </c>
      <c r="GE64" s="2">
        <f t="shared" si="67"/>
        <v>2.8424916240336813E-5</v>
      </c>
      <c r="GF64" s="2">
        <f t="shared" si="67"/>
        <v>2.4842929742717711E-5</v>
      </c>
      <c r="GG64" s="2">
        <f t="shared" si="67"/>
        <v>2.5158459532941334E-5</v>
      </c>
      <c r="GH64" s="2">
        <f t="shared" si="67"/>
        <v>2.0480339932419229E-5</v>
      </c>
      <c r="GI64" s="2">
        <f t="shared" si="67"/>
        <v>1.61793227400505E-5</v>
      </c>
      <c r="GJ64" s="2">
        <f t="shared" si="67"/>
        <v>1.0595526054400139E-5</v>
      </c>
      <c r="GK64" s="2">
        <f t="shared" si="67"/>
        <v>9.264864767879929E-6</v>
      </c>
      <c r="GM64" s="86">
        <f t="shared" si="68"/>
        <v>1.2885820529978699E-3</v>
      </c>
      <c r="GN64" s="86">
        <f t="shared" si="68"/>
        <v>6.6874573916117757E-4</v>
      </c>
      <c r="GO64" s="86">
        <f t="shared" si="68"/>
        <v>8.5617379118801886E-4</v>
      </c>
      <c r="GP64" s="86">
        <f t="shared" si="68"/>
        <v>9.417960241427329E-4</v>
      </c>
      <c r="GQ64" s="86">
        <f t="shared" si="68"/>
        <v>1.5103664296869242E-3</v>
      </c>
      <c r="GR64" s="86">
        <f t="shared" si="68"/>
        <v>7.0907817281220533E-4</v>
      </c>
      <c r="GS64" s="86">
        <f t="shared" si="68"/>
        <v>3.3264563193783638E-4</v>
      </c>
      <c r="GT64" s="86">
        <f t="shared" si="68"/>
        <v>2.0640731028991272E-4</v>
      </c>
      <c r="GU64" s="86">
        <f t="shared" si="68"/>
        <v>3.6241444580423736E-4</v>
      </c>
      <c r="GV64" s="86">
        <f t="shared" si="68"/>
        <v>2.340563439834661E-4</v>
      </c>
      <c r="GW64" s="86">
        <f t="shared" si="68"/>
        <v>2.5633006229085767E-4</v>
      </c>
      <c r="GX64" s="86">
        <f t="shared" si="68"/>
        <v>2.1330742766439864E-4</v>
      </c>
      <c r="GY64" s="86">
        <f t="shared" si="68"/>
        <v>3.6293103390196266E-4</v>
      </c>
      <c r="GZ64" s="86">
        <f t="shared" si="68"/>
        <v>5.6856667911613838E-4</v>
      </c>
      <c r="HA64" s="86">
        <f t="shared" si="68"/>
        <v>7.4564869180168323E-5</v>
      </c>
      <c r="HC64" s="86">
        <f t="shared" si="73"/>
        <v>3.4670479535157023E-14</v>
      </c>
      <c r="HD64" s="86">
        <f t="shared" si="69"/>
        <v>1.4237812925530098E-13</v>
      </c>
      <c r="HE64" s="86">
        <f t="shared" si="69"/>
        <v>1.0222589807037479E-15</v>
      </c>
      <c r="HF64" s="86">
        <f t="shared" si="69"/>
        <v>8.514070575900111E-16</v>
      </c>
      <c r="HG64" s="86">
        <f t="shared" si="69"/>
        <v>8.2029043500276736E-14</v>
      </c>
      <c r="HH64" s="86">
        <f t="shared" si="69"/>
        <v>2.6961134585306635E-16</v>
      </c>
      <c r="HI64" s="86">
        <f t="shared" si="69"/>
        <v>9.0873217666258597E-16</v>
      </c>
      <c r="HJ64" s="86">
        <f t="shared" si="69"/>
        <v>4.0007303233768271E-16</v>
      </c>
      <c r="HK64" s="86">
        <f t="shared" si="69"/>
        <v>1.1399093023272317E-16</v>
      </c>
      <c r="HL64" s="86">
        <f t="shared" si="69"/>
        <v>7.767108412586665E-14</v>
      </c>
      <c r="HM64" s="86">
        <f t="shared" si="69"/>
        <v>1.9775049715459834E-14</v>
      </c>
      <c r="HN64" s="86">
        <f t="shared" si="69"/>
        <v>1.2161118489208549E-15</v>
      </c>
      <c r="HO64" s="86">
        <f t="shared" si="69"/>
        <v>1.188669671547366E-14</v>
      </c>
      <c r="HP64" s="86">
        <f t="shared" si="69"/>
        <v>5.0004843563443812E-16</v>
      </c>
      <c r="HQ64" s="86">
        <f t="shared" si="69"/>
        <v>1.2588749195345878E-15</v>
      </c>
      <c r="HS64" s="86">
        <f t="shared" si="70"/>
        <v>2.9754479295368314E-67</v>
      </c>
      <c r="HT64" s="86">
        <f t="shared" si="70"/>
        <v>2.9433721224267104E-64</v>
      </c>
      <c r="HU64" s="86">
        <f t="shared" si="70"/>
        <v>5.1817163315838365E-74</v>
      </c>
      <c r="HV64" s="86">
        <f t="shared" si="70"/>
        <v>3.123630594661772E-75</v>
      </c>
      <c r="HW64" s="86">
        <f t="shared" si="70"/>
        <v>3.0944289820451698E-65</v>
      </c>
      <c r="HX64" s="86">
        <f t="shared" si="70"/>
        <v>3.5003301455697167E-78</v>
      </c>
      <c r="HY64" s="86">
        <f t="shared" si="70"/>
        <v>2.2659542169633435E-77</v>
      </c>
      <c r="HZ64" s="86">
        <f t="shared" si="70"/>
        <v>2.2779373758318622E-78</v>
      </c>
      <c r="IA64" s="86">
        <f t="shared" si="70"/>
        <v>1.0628624786124103E-80</v>
      </c>
      <c r="IB64" s="86">
        <f t="shared" si="70"/>
        <v>1.1065042511552367E-64</v>
      </c>
      <c r="IC64" s="86">
        <f t="shared" si="70"/>
        <v>8.2219021017918226E-68</v>
      </c>
      <c r="ID64" s="86">
        <f t="shared" si="70"/>
        <v>1.3545417665869779E-74</v>
      </c>
      <c r="IE64" s="86">
        <f t="shared" si="70"/>
        <v>8.6634071630588334E-70</v>
      </c>
      <c r="IF64" s="86">
        <f t="shared" si="70"/>
        <v>7.7364125962178583E-26</v>
      </c>
      <c r="IG64" s="86">
        <f t="shared" si="70"/>
        <v>7.1839463684559099E-28</v>
      </c>
      <c r="II64" s="86">
        <f t="shared" si="71"/>
        <v>4.7491081732754629E-199</v>
      </c>
      <c r="IJ64" s="86">
        <f t="shared" si="71"/>
        <v>1.9081776613599605E-188</v>
      </c>
      <c r="IK64" s="86">
        <f t="shared" si="71"/>
        <v>8.2552825291902751E-219</v>
      </c>
      <c r="IL64" s="86">
        <f t="shared" si="71"/>
        <v>1.5927031414568448E-223</v>
      </c>
      <c r="IM64" s="86">
        <f t="shared" si="71"/>
        <v>9.8863609669690619E-195</v>
      </c>
      <c r="IN64" s="86">
        <f t="shared" si="71"/>
        <v>2.4334922351299618E-234</v>
      </c>
      <c r="IO64" s="86">
        <f t="shared" si="71"/>
        <v>2.0603828271190314E-231</v>
      </c>
      <c r="IP64" s="86">
        <f t="shared" si="71"/>
        <v>2.6258385905442424E-228</v>
      </c>
      <c r="IQ64" s="86">
        <f t="shared" si="71"/>
        <v>4.7626029902224065E-240</v>
      </c>
      <c r="IR64" s="86">
        <f t="shared" si="71"/>
        <v>6.2143673191873383E-189</v>
      </c>
      <c r="IS64" s="86">
        <f t="shared" si="71"/>
        <v>4.7960965217955286E-198</v>
      </c>
      <c r="IT64" s="86">
        <f t="shared" si="71"/>
        <v>1.4049765724514608E-217</v>
      </c>
      <c r="IU64" s="86">
        <f t="shared" si="71"/>
        <v>8.2244390504046883E-207</v>
      </c>
      <c r="IV64" s="86">
        <f t="shared" si="71"/>
        <v>9.6457669681271723E-99</v>
      </c>
      <c r="IW64" s="86">
        <f t="shared" si="71"/>
        <v>1.4921783844081997E-122</v>
      </c>
      <c r="IY64" s="86">
        <f t="shared" si="72"/>
        <v>1.2885820530325403E-3</v>
      </c>
      <c r="IZ64" s="86">
        <f t="shared" si="72"/>
        <v>6.6874573930355565E-4</v>
      </c>
      <c r="JA64" s="86">
        <f t="shared" si="72"/>
        <v>8.5617379118904115E-4</v>
      </c>
      <c r="JB64" s="86">
        <f t="shared" si="72"/>
        <v>9.4179602414358433E-4</v>
      </c>
      <c r="JC64" s="86">
        <f t="shared" si="72"/>
        <v>1.5103664297689532E-3</v>
      </c>
      <c r="JD64" s="86">
        <f t="shared" si="72"/>
        <v>7.0907817281247497E-4</v>
      </c>
      <c r="JE64" s="86">
        <f t="shared" si="72"/>
        <v>3.326456319387451E-4</v>
      </c>
      <c r="JF64" s="86">
        <f t="shared" si="72"/>
        <v>2.0640731029031279E-4</v>
      </c>
      <c r="JG64" s="86">
        <f t="shared" si="72"/>
        <v>3.6241444580435136E-4</v>
      </c>
      <c r="JH64" s="86">
        <f t="shared" si="72"/>
        <v>2.3405634406113718E-4</v>
      </c>
      <c r="JI64" s="86">
        <f t="shared" si="72"/>
        <v>2.5633006231063271E-4</v>
      </c>
      <c r="JJ64" s="86">
        <f t="shared" si="72"/>
        <v>2.1330742766561476E-4</v>
      </c>
      <c r="JK64" s="86">
        <f t="shared" si="72"/>
        <v>3.6293103391384936E-4</v>
      </c>
      <c r="JL64" s="86">
        <f t="shared" si="72"/>
        <v>5.6856667911663842E-4</v>
      </c>
      <c r="JM64" s="86">
        <f t="shared" si="72"/>
        <v>7.4564869181427203E-5</v>
      </c>
    </row>
    <row r="65" spans="2:273" x14ac:dyDescent="0.25">
      <c r="B65" s="2">
        <v>38</v>
      </c>
      <c r="C65" s="37">
        <v>73</v>
      </c>
      <c r="D65" s="37">
        <v>75.093000000000004</v>
      </c>
      <c r="E65" s="37">
        <v>75.19</v>
      </c>
      <c r="F65" s="37">
        <v>76</v>
      </c>
      <c r="G65" s="37">
        <v>76.349000000000004</v>
      </c>
      <c r="H65" s="37">
        <v>74.454999999999998</v>
      </c>
      <c r="I65" s="37">
        <v>77.182000000000002</v>
      </c>
      <c r="J65" s="37">
        <v>75.355999999999995</v>
      </c>
      <c r="K65" s="37">
        <v>77.340999999999994</v>
      </c>
      <c r="L65" s="37">
        <v>75.466999999999999</v>
      </c>
      <c r="M65" s="37">
        <v>74.132999999999996</v>
      </c>
      <c r="N65" s="37">
        <v>72.489000000000004</v>
      </c>
      <c r="O65" s="37">
        <v>73.204999999999998</v>
      </c>
      <c r="P65" s="37">
        <v>70.545000000000002</v>
      </c>
      <c r="Q65" s="37">
        <v>64.766999999999996</v>
      </c>
      <c r="S65" s="4">
        <f t="shared" si="74"/>
        <v>69.935031461407476</v>
      </c>
      <c r="T65" s="4">
        <f t="shared" si="74"/>
        <v>72.935001717643317</v>
      </c>
      <c r="U65" s="4">
        <f t="shared" si="74"/>
        <v>73.757075659446159</v>
      </c>
      <c r="V65" s="4">
        <f t="shared" si="74"/>
        <v>74.862052711421185</v>
      </c>
      <c r="W65" s="4">
        <f t="shared" si="74"/>
        <v>74.609049958545938</v>
      </c>
      <c r="X65" s="4">
        <f t="shared" si="74"/>
        <v>73.202703429681847</v>
      </c>
      <c r="Y65" s="4">
        <f t="shared" si="74"/>
        <v>74.766313354222277</v>
      </c>
      <c r="Z65" s="4">
        <f t="shared" si="74"/>
        <v>75.200602121120085</v>
      </c>
      <c r="AA65" s="4">
        <f t="shared" si="74"/>
        <v>74.542873768597289</v>
      </c>
      <c r="AB65" s="4">
        <f t="shared" si="74"/>
        <v>72.540788787967713</v>
      </c>
      <c r="AC65" s="4">
        <f t="shared" si="74"/>
        <v>71.615962215503899</v>
      </c>
      <c r="AD65" s="4">
        <f t="shared" si="74"/>
        <v>71.056335993735118</v>
      </c>
      <c r="AE65" s="4">
        <f t="shared" si="74"/>
        <v>71.637125642681283</v>
      </c>
      <c r="AF65" s="4">
        <f t="shared" si="74"/>
        <v>68.857762345403088</v>
      </c>
      <c r="AG65" s="4">
        <f t="shared" si="74"/>
        <v>65.418798675541453</v>
      </c>
      <c r="AI65" s="4">
        <f t="shared" si="75"/>
        <v>3.0649685385925238</v>
      </c>
      <c r="AJ65" s="4">
        <f t="shared" si="75"/>
        <v>2.1579982823566866</v>
      </c>
      <c r="AK65" s="4">
        <f t="shared" si="75"/>
        <v>1.4329243405538392</v>
      </c>
      <c r="AL65" s="4">
        <f t="shared" si="75"/>
        <v>1.1379472885788147</v>
      </c>
      <c r="AM65" s="4">
        <f t="shared" si="75"/>
        <v>1.7399500414540654</v>
      </c>
      <c r="AN65" s="4">
        <f t="shared" si="75"/>
        <v>1.2522965703181512</v>
      </c>
      <c r="AO65" s="4">
        <f t="shared" si="75"/>
        <v>2.4156866457777255</v>
      </c>
      <c r="AP65" s="4">
        <f t="shared" si="75"/>
        <v>0.15539787887990997</v>
      </c>
      <c r="AQ65" s="4">
        <f t="shared" si="75"/>
        <v>2.7981262314027049</v>
      </c>
      <c r="AR65" s="4">
        <f t="shared" si="75"/>
        <v>2.9262112120322854</v>
      </c>
      <c r="AS65" s="4">
        <f t="shared" si="75"/>
        <v>2.5170377844960967</v>
      </c>
      <c r="AT65" s="4">
        <f t="shared" si="75"/>
        <v>1.4326640062648863</v>
      </c>
      <c r="AU65" s="4">
        <f t="shared" si="75"/>
        <v>1.5678743573187148</v>
      </c>
      <c r="AV65" s="4">
        <f t="shared" si="75"/>
        <v>1.6872376545969132</v>
      </c>
      <c r="AW65" s="4">
        <f t="shared" si="75"/>
        <v>-0.65179867554145687</v>
      </c>
      <c r="AY65" s="2">
        <f t="shared" si="65"/>
        <v>68.490281186955812</v>
      </c>
      <c r="AZ65" s="2">
        <f t="shared" si="65"/>
        <v>72.00664968343446</v>
      </c>
      <c r="BA65" s="2">
        <f t="shared" si="65"/>
        <v>72.617513247370354</v>
      </c>
      <c r="BB65" s="2">
        <f t="shared" si="65"/>
        <v>73.678355985564764</v>
      </c>
      <c r="BC65" s="2">
        <f t="shared" si="65"/>
        <v>72.884950709250035</v>
      </c>
      <c r="BD65" s="2">
        <f t="shared" si="65"/>
        <v>72.23859523385245</v>
      </c>
      <c r="BE65" s="2">
        <f t="shared" si="65"/>
        <v>74.248540041679334</v>
      </c>
      <c r="BF65" s="2">
        <f t="shared" si="65"/>
        <v>74.863359856517846</v>
      </c>
      <c r="BG65" s="2">
        <f t="shared" si="65"/>
        <v>73.978660257527196</v>
      </c>
      <c r="BH65" s="2">
        <f t="shared" si="65"/>
        <v>72.16439069583015</v>
      </c>
      <c r="BI65" s="2">
        <f t="shared" si="65"/>
        <v>71.207677417172519</v>
      </c>
      <c r="BJ65" s="2">
        <f t="shared" si="65"/>
        <v>70.725168832327824</v>
      </c>
      <c r="BK65" s="2">
        <f t="shared" si="65"/>
        <v>71.098297900767946</v>
      </c>
      <c r="BL65" s="2">
        <f t="shared" si="65"/>
        <v>68.05720784178024</v>
      </c>
      <c r="BM65" s="2">
        <f t="shared" si="65"/>
        <v>65.326865979345669</v>
      </c>
      <c r="BO65" s="2">
        <f t="shared" si="10"/>
        <v>73</v>
      </c>
      <c r="BP65" s="2">
        <f t="shared" si="11"/>
        <v>75.093000000000004</v>
      </c>
      <c r="BQ65" s="2">
        <f t="shared" si="12"/>
        <v>75.19</v>
      </c>
      <c r="BR65" s="2">
        <f t="shared" si="13"/>
        <v>76</v>
      </c>
      <c r="BS65" s="2">
        <f t="shared" si="14"/>
        <v>76.349000000000004</v>
      </c>
      <c r="BT65" s="2">
        <f t="shared" si="15"/>
        <v>74.454999999999998</v>
      </c>
      <c r="BU65" s="2">
        <f t="shared" si="16"/>
        <v>77.182000000000002</v>
      </c>
      <c r="BV65" s="2">
        <f t="shared" si="17"/>
        <v>75.355999999999995</v>
      </c>
      <c r="BW65" s="2">
        <f t="shared" si="18"/>
        <v>77.340999999999994</v>
      </c>
      <c r="BX65" s="2">
        <f t="shared" si="19"/>
        <v>75.466999999999999</v>
      </c>
      <c r="BY65" s="2">
        <f t="shared" si="20"/>
        <v>74.132999999999996</v>
      </c>
      <c r="BZ65" s="2">
        <f t="shared" si="21"/>
        <v>72.489000000000004</v>
      </c>
      <c r="CA65" s="2">
        <f t="shared" si="22"/>
        <v>73.204999999999998</v>
      </c>
      <c r="CB65" s="2">
        <f t="shared" si="23"/>
        <v>70.545000000000002</v>
      </c>
      <c r="CC65" s="2">
        <f t="shared" si="24"/>
        <v>64.766999999999996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70.472936122017501</v>
      </c>
      <c r="DL65" s="2">
        <f t="shared" si="76"/>
        <v>74.544821202053768</v>
      </c>
      <c r="DM65" s="2">
        <f t="shared" si="76"/>
        <v>75.304957928118384</v>
      </c>
      <c r="DN65" s="2">
        <f t="shared" si="76"/>
        <v>74.897142102083947</v>
      </c>
      <c r="DO65" s="2">
        <f t="shared" si="76"/>
        <v>75.112946390818479</v>
      </c>
      <c r="DP65" s="2">
        <f t="shared" si="76"/>
        <v>74.438635517970383</v>
      </c>
      <c r="DQ65" s="2">
        <f t="shared" si="76"/>
        <v>76.480655534709186</v>
      </c>
      <c r="DR65" s="2">
        <f t="shared" si="76"/>
        <v>76.915841835357625</v>
      </c>
      <c r="DS65" s="2">
        <f t="shared" si="76"/>
        <v>77.410030581613498</v>
      </c>
      <c r="DT65" s="2">
        <f t="shared" si="76"/>
        <v>75.210049906191372</v>
      </c>
      <c r="DU65" s="2">
        <f t="shared" si="76"/>
        <v>74.142939721254336</v>
      </c>
      <c r="DV65" s="2">
        <f t="shared" si="76"/>
        <v>72.387185178236393</v>
      </c>
      <c r="DW65" s="2">
        <f t="shared" si="76"/>
        <v>73.113929268292694</v>
      </c>
      <c r="DX65" s="2">
        <f t="shared" si="76"/>
        <v>69.916567729831158</v>
      </c>
      <c r="DY65" s="2">
        <f t="shared" si="76"/>
        <v>65.928222854433386</v>
      </c>
      <c r="EA65" s="2">
        <f t="shared" si="77"/>
        <v>65.322046236222931</v>
      </c>
      <c r="EB65" s="2">
        <f t="shared" si="77"/>
        <v>67.489304827915447</v>
      </c>
      <c r="EC65" s="2">
        <f t="shared" si="77"/>
        <v>68.017128147905268</v>
      </c>
      <c r="ED65" s="2">
        <f t="shared" si="77"/>
        <v>71.639633977550844</v>
      </c>
      <c r="EE65" s="2">
        <f t="shared" si="77"/>
        <v>69.412361061863692</v>
      </c>
      <c r="EF65" s="2">
        <f t="shared" si="77"/>
        <v>68.328690992815169</v>
      </c>
      <c r="EG65" s="2">
        <f t="shared" si="77"/>
        <v>69.93939270133238</v>
      </c>
      <c r="EH65" s="2">
        <f t="shared" si="77"/>
        <v>70.671634740540242</v>
      </c>
      <c r="EI65" s="2">
        <f t="shared" si="77"/>
        <v>67.483619238697258</v>
      </c>
      <c r="EJ65" s="2">
        <f t="shared" si="77"/>
        <v>65.95634688237952</v>
      </c>
      <c r="EK65" s="2">
        <f t="shared" si="77"/>
        <v>65.317738500347872</v>
      </c>
      <c r="EL65" s="2">
        <f t="shared" si="77"/>
        <v>67.266928765950041</v>
      </c>
      <c r="EM65" s="2">
        <f t="shared" si="77"/>
        <v>67.206374626699215</v>
      </c>
      <c r="EN65" s="2">
        <f t="shared" si="77"/>
        <v>64.806879106112589</v>
      </c>
      <c r="EO65" s="2">
        <f t="shared" si="77"/>
        <v>63.97520022425897</v>
      </c>
      <c r="EQ65" s="2">
        <f t="shared" si="78"/>
        <v>63.914097302712442</v>
      </c>
      <c r="ER65" s="2">
        <f t="shared" si="78"/>
        <v>66.717356019145043</v>
      </c>
      <c r="ES65" s="2">
        <f t="shared" si="78"/>
        <v>66.816418705249021</v>
      </c>
      <c r="ET65" s="2">
        <f t="shared" si="78"/>
        <v>69.794715664819421</v>
      </c>
      <c r="EU65" s="2">
        <f t="shared" si="78"/>
        <v>68.115126378267917</v>
      </c>
      <c r="EV65" s="2">
        <f t="shared" si="78"/>
        <v>66.888703034716158</v>
      </c>
      <c r="EW65" s="2">
        <f t="shared" si="78"/>
        <v>68.926698075086648</v>
      </c>
      <c r="EX65" s="2">
        <f t="shared" si="78"/>
        <v>68.760165990342742</v>
      </c>
      <c r="EY65" s="2">
        <f t="shared" si="78"/>
        <v>65.699997409766496</v>
      </c>
      <c r="EZ65" s="2">
        <f t="shared" si="78"/>
        <v>65.783579681807666</v>
      </c>
      <c r="FA65" s="2">
        <f t="shared" si="78"/>
        <v>64.726574422672712</v>
      </c>
      <c r="FB65" s="2">
        <f t="shared" si="78"/>
        <v>64.67857233313768</v>
      </c>
      <c r="FC65" s="2">
        <f t="shared" si="78"/>
        <v>65.628777636223063</v>
      </c>
      <c r="FD65" s="2">
        <f t="shared" si="78"/>
        <v>65.033397071719364</v>
      </c>
      <c r="FE65" s="2">
        <f t="shared" si="78"/>
        <v>65.858911640936995</v>
      </c>
      <c r="FG65" s="2">
        <f t="shared" si="79"/>
        <v>0.38491023232805593</v>
      </c>
      <c r="FH65" s="2">
        <f t="shared" si="79"/>
        <v>0.35974073635937565</v>
      </c>
      <c r="FI65" s="2">
        <f t="shared" si="79"/>
        <v>0.36875420605370901</v>
      </c>
      <c r="FJ65" s="2">
        <f t="shared" si="79"/>
        <v>0.37413276107133947</v>
      </c>
      <c r="FK65" s="2">
        <f t="shared" si="79"/>
        <v>0.39083129449566995</v>
      </c>
      <c r="FL65" s="2">
        <f t="shared" si="79"/>
        <v>0.36007039423987941</v>
      </c>
      <c r="FM65" s="2">
        <f t="shared" si="79"/>
        <v>0.34123274693480427</v>
      </c>
      <c r="FN65" s="2">
        <f t="shared" si="79"/>
        <v>0.32869333433632941</v>
      </c>
      <c r="FO65" s="2">
        <f t="shared" si="79"/>
        <v>0.34567525110766528</v>
      </c>
      <c r="FP65" s="2">
        <f t="shared" si="79"/>
        <v>0.32912818753782269</v>
      </c>
      <c r="FQ65" s="2">
        <f t="shared" si="79"/>
        <v>0.33259819498412013</v>
      </c>
      <c r="FR65" s="2">
        <f t="shared" si="79"/>
        <v>0.32458495970361712</v>
      </c>
      <c r="FS65" s="2">
        <f t="shared" si="79"/>
        <v>0.34119081461782447</v>
      </c>
      <c r="FT65" s="2">
        <f t="shared" si="79"/>
        <v>0.36388959418180655</v>
      </c>
      <c r="FU65" s="2">
        <f t="shared" si="79"/>
        <v>0.30792065687323911</v>
      </c>
      <c r="FW65" s="2">
        <f t="shared" si="67"/>
        <v>1.7552074287569898E-5</v>
      </c>
      <c r="FX65" s="2">
        <f t="shared" si="67"/>
        <v>1.9253596860997272E-5</v>
      </c>
      <c r="FY65" s="2">
        <f t="shared" si="67"/>
        <v>2.2317048587540624E-5</v>
      </c>
      <c r="FZ65" s="2">
        <f t="shared" si="67"/>
        <v>2.4720701715379024E-5</v>
      </c>
      <c r="GA65" s="2">
        <f t="shared" si="67"/>
        <v>2.1999157429481923E-5</v>
      </c>
      <c r="GB65" s="2">
        <f t="shared" si="67"/>
        <v>2.0937787239769199E-5</v>
      </c>
      <c r="GC65" s="2">
        <f t="shared" si="67"/>
        <v>2.2127079160568976E-5</v>
      </c>
      <c r="GD65" s="2">
        <f t="shared" si="67"/>
        <v>2.7585362138982546E-5</v>
      </c>
      <c r="GE65" s="2">
        <f t="shared" si="67"/>
        <v>3.1167215412232663E-5</v>
      </c>
      <c r="GF65" s="2">
        <f t="shared" si="67"/>
        <v>2.7239665503148145E-5</v>
      </c>
      <c r="GG65" s="2">
        <f t="shared" si="67"/>
        <v>2.7585635369386167E-5</v>
      </c>
      <c r="GH65" s="2">
        <f t="shared" si="67"/>
        <v>2.2456201814148685E-5</v>
      </c>
      <c r="GI65" s="2">
        <f t="shared" si="67"/>
        <v>1.7740246921157355E-5</v>
      </c>
      <c r="GJ65" s="2">
        <f t="shared" si="67"/>
        <v>1.161775141921862E-5</v>
      </c>
      <c r="GK65" s="2">
        <f t="shared" si="67"/>
        <v>1.0158713127754219E-5</v>
      </c>
      <c r="GM65" s="86">
        <f t="shared" si="68"/>
        <v>1.9318219825878689E-3</v>
      </c>
      <c r="GN65" s="86">
        <f t="shared" si="68"/>
        <v>1.0461437041960253E-3</v>
      </c>
      <c r="GO65" s="86">
        <f t="shared" si="68"/>
        <v>1.3182415314726089E-3</v>
      </c>
      <c r="GP65" s="86">
        <f t="shared" si="68"/>
        <v>1.4486369420585931E-3</v>
      </c>
      <c r="GQ65" s="86">
        <f t="shared" si="68"/>
        <v>2.2350674942366051E-3</v>
      </c>
      <c r="GR65" s="86">
        <f t="shared" si="68"/>
        <v>1.0995820841383545E-3</v>
      </c>
      <c r="GS65" s="86">
        <f t="shared" si="68"/>
        <v>5.5076242380483161E-4</v>
      </c>
      <c r="GT65" s="86">
        <f t="shared" si="68"/>
        <v>3.5333402716352535E-4</v>
      </c>
      <c r="GU65" s="86">
        <f t="shared" si="68"/>
        <v>6.0008055408363771E-4</v>
      </c>
      <c r="GV65" s="86">
        <f t="shared" si="68"/>
        <v>3.9400381930004288E-4</v>
      </c>
      <c r="GW65" s="86">
        <f t="shared" si="68"/>
        <v>4.301684393375502E-4</v>
      </c>
      <c r="GX65" s="86">
        <f t="shared" si="68"/>
        <v>3.5913882570992551E-4</v>
      </c>
      <c r="GY65" s="86">
        <f t="shared" si="68"/>
        <v>5.9295738550027349E-4</v>
      </c>
      <c r="GZ65" s="86">
        <f t="shared" si="68"/>
        <v>9.2552313002671881E-4</v>
      </c>
      <c r="HA65" s="86">
        <f t="shared" si="68"/>
        <v>1.3783760999835231E-4</v>
      </c>
      <c r="HC65" s="86">
        <f t="shared" si="73"/>
        <v>1.087167975550656E-13</v>
      </c>
      <c r="HD65" s="86">
        <f t="shared" si="69"/>
        <v>4.2537224458891812E-13</v>
      </c>
      <c r="HE65" s="86">
        <f t="shared" si="69"/>
        <v>3.7318877755703587E-15</v>
      </c>
      <c r="HF65" s="86">
        <f t="shared" si="69"/>
        <v>3.2024391274355238E-15</v>
      </c>
      <c r="HG65" s="86">
        <f t="shared" si="69"/>
        <v>2.557218677655165E-13</v>
      </c>
      <c r="HH65" s="86">
        <f t="shared" si="69"/>
        <v>1.0490279155118427E-15</v>
      </c>
      <c r="HI65" s="86">
        <f t="shared" si="69"/>
        <v>3.4461186228864688E-15</v>
      </c>
      <c r="HJ65" s="86">
        <f t="shared" si="69"/>
        <v>1.5708927671283379E-15</v>
      </c>
      <c r="HK65" s="86">
        <f t="shared" si="69"/>
        <v>4.832515293722404E-16</v>
      </c>
      <c r="HL65" s="86">
        <f t="shared" si="69"/>
        <v>2.4367731481107482E-13</v>
      </c>
      <c r="HM65" s="86">
        <f t="shared" si="69"/>
        <v>6.5606879580114032E-14</v>
      </c>
      <c r="HN65" s="86">
        <f t="shared" si="69"/>
        <v>4.4117791485993714E-15</v>
      </c>
      <c r="HO65" s="86">
        <f t="shared" si="69"/>
        <v>3.8945987421462605E-14</v>
      </c>
      <c r="HP65" s="86">
        <f t="shared" si="69"/>
        <v>1.904869791999232E-15</v>
      </c>
      <c r="HQ65" s="86">
        <f t="shared" si="69"/>
        <v>4.412111815938632E-15</v>
      </c>
      <c r="HS65" s="86">
        <f t="shared" si="70"/>
        <v>7.9433137095635453E-66</v>
      </c>
      <c r="HT65" s="86">
        <f t="shared" si="70"/>
        <v>6.8527252251533172E-63</v>
      </c>
      <c r="HU65" s="86">
        <f t="shared" si="70"/>
        <v>2.0915162103485955E-72</v>
      </c>
      <c r="HV65" s="86">
        <f t="shared" si="70"/>
        <v>1.403290343502064E-73</v>
      </c>
      <c r="HW65" s="86">
        <f t="shared" si="70"/>
        <v>8.0971286531819038E-64</v>
      </c>
      <c r="HX65" s="86">
        <f t="shared" si="70"/>
        <v>1.7527070350535574E-76</v>
      </c>
      <c r="HY65" s="86">
        <f t="shared" si="70"/>
        <v>1.1058602506336251E-75</v>
      </c>
      <c r="HZ65" s="86">
        <f t="shared" si="70"/>
        <v>1.2038533792710928E-76</v>
      </c>
      <c r="IA65" s="86">
        <f t="shared" si="70"/>
        <v>6.9332169573259125E-79</v>
      </c>
      <c r="IB65" s="86">
        <f t="shared" si="70"/>
        <v>2.897897799763393E-63</v>
      </c>
      <c r="IC65" s="86">
        <f t="shared" si="70"/>
        <v>2.5381305037435166E-66</v>
      </c>
      <c r="ID65" s="86">
        <f t="shared" si="70"/>
        <v>5.5031333683455386E-73</v>
      </c>
      <c r="IE65" s="86">
        <f t="shared" si="70"/>
        <v>2.6371688539652955E-68</v>
      </c>
      <c r="IF65" s="86">
        <f t="shared" si="70"/>
        <v>2.4938093477206039E-25</v>
      </c>
      <c r="IG65" s="86">
        <f t="shared" si="70"/>
        <v>2.4723781492080869E-27</v>
      </c>
      <c r="II65" s="86">
        <f t="shared" si="71"/>
        <v>8.8843028830248988E-196</v>
      </c>
      <c r="IJ65" s="86">
        <f t="shared" si="71"/>
        <v>2.5276967188353552E-185</v>
      </c>
      <c r="IK65" s="86">
        <f t="shared" si="71"/>
        <v>3.9477993943705096E-215</v>
      </c>
      <c r="IL65" s="86">
        <f t="shared" si="71"/>
        <v>9.9430498024532507E-220</v>
      </c>
      <c r="IM65" s="86">
        <f t="shared" si="71"/>
        <v>1.827777009635557E-191</v>
      </c>
      <c r="IN65" s="86">
        <f t="shared" si="71"/>
        <v>2.0242015421658896E-230</v>
      </c>
      <c r="IO65" s="86">
        <f t="shared" si="71"/>
        <v>1.6006353288176134E-227</v>
      </c>
      <c r="IP65" s="86">
        <f t="shared" si="71"/>
        <v>2.1703419475069416E-224</v>
      </c>
      <c r="IQ65" s="86">
        <f t="shared" si="71"/>
        <v>7.0161414103532655E-236</v>
      </c>
      <c r="IR65" s="86">
        <f t="shared" si="71"/>
        <v>1.0608370274007652E-185</v>
      </c>
      <c r="IS65" s="86">
        <f t="shared" si="71"/>
        <v>1.1874351114222728E-194</v>
      </c>
      <c r="IT65" s="86">
        <f t="shared" si="71"/>
        <v>6.4344212230219115E-214</v>
      </c>
      <c r="IU65" s="86">
        <f t="shared" si="71"/>
        <v>2.0853927264276043E-203</v>
      </c>
      <c r="IV65" s="86">
        <f t="shared" si="71"/>
        <v>3.4266446617183812E-97</v>
      </c>
      <c r="IW65" s="86">
        <f t="shared" si="71"/>
        <v>1.2096892098965585E-120</v>
      </c>
      <c r="IY65" s="86">
        <f t="shared" si="72"/>
        <v>1.9318219826965858E-3</v>
      </c>
      <c r="IZ65" s="86">
        <f t="shared" si="72"/>
        <v>1.0461437046213975E-3</v>
      </c>
      <c r="JA65" s="86">
        <f t="shared" si="72"/>
        <v>1.3182415314763407E-3</v>
      </c>
      <c r="JB65" s="86">
        <f t="shared" si="72"/>
        <v>1.4486369420617957E-3</v>
      </c>
      <c r="JC65" s="86">
        <f t="shared" si="72"/>
        <v>2.2350674944923267E-3</v>
      </c>
      <c r="JD65" s="86">
        <f t="shared" si="72"/>
        <v>1.0995820841394036E-3</v>
      </c>
      <c r="JE65" s="86">
        <f t="shared" si="72"/>
        <v>5.5076242380827775E-4</v>
      </c>
      <c r="JF65" s="86">
        <f t="shared" si="72"/>
        <v>3.5333402716509625E-4</v>
      </c>
      <c r="JG65" s="86">
        <f t="shared" si="72"/>
        <v>6.0008055408412094E-4</v>
      </c>
      <c r="JH65" s="86">
        <f t="shared" si="72"/>
        <v>3.9400381954372019E-4</v>
      </c>
      <c r="JI65" s="86">
        <f t="shared" si="72"/>
        <v>4.3016843940315707E-4</v>
      </c>
      <c r="JJ65" s="86">
        <f t="shared" si="72"/>
        <v>3.5913882571433729E-4</v>
      </c>
      <c r="JK65" s="86">
        <f t="shared" si="72"/>
        <v>5.9295738553921944E-4</v>
      </c>
      <c r="JL65" s="86">
        <f t="shared" si="72"/>
        <v>9.2552313002862365E-4</v>
      </c>
      <c r="JM65" s="86">
        <f t="shared" si="72"/>
        <v>1.3783761000276442E-4</v>
      </c>
    </row>
    <row r="66" spans="2:273" x14ac:dyDescent="0.25">
      <c r="B66" s="2">
        <v>39</v>
      </c>
      <c r="C66" s="37">
        <v>71.477999999999994</v>
      </c>
      <c r="D66" s="37">
        <v>75.558000000000007</v>
      </c>
      <c r="E66" s="37">
        <v>77.119</v>
      </c>
      <c r="F66" s="37">
        <v>76.022999999999996</v>
      </c>
      <c r="G66" s="37">
        <v>77.418999999999997</v>
      </c>
      <c r="H66" s="37">
        <v>75.454999999999998</v>
      </c>
      <c r="I66" s="37">
        <v>77.432000000000002</v>
      </c>
      <c r="J66" s="37">
        <v>77.622</v>
      </c>
      <c r="K66" s="37">
        <v>76.477000000000004</v>
      </c>
      <c r="L66" s="37">
        <v>76.2</v>
      </c>
      <c r="M66" s="37">
        <v>74.688999999999993</v>
      </c>
      <c r="N66" s="37">
        <v>72.933000000000007</v>
      </c>
      <c r="O66" s="37">
        <v>73.864000000000004</v>
      </c>
      <c r="P66" s="37">
        <v>70.227000000000004</v>
      </c>
      <c r="Q66" s="37">
        <v>65.488</v>
      </c>
      <c r="S66" s="4">
        <f t="shared" si="74"/>
        <v>70.52079906898787</v>
      </c>
      <c r="T66" s="4">
        <f t="shared" si="74"/>
        <v>73.308025785475493</v>
      </c>
      <c r="U66" s="4">
        <f t="shared" si="74"/>
        <v>74.204814921715638</v>
      </c>
      <c r="V66" s="4">
        <f t="shared" si="74"/>
        <v>75.400245083124531</v>
      </c>
      <c r="W66" s="4">
        <f t="shared" si="74"/>
        <v>75.251704734572186</v>
      </c>
      <c r="X66" s="4">
        <f t="shared" si="74"/>
        <v>73.564283999614418</v>
      </c>
      <c r="Y66" s="4">
        <f t="shared" si="74"/>
        <v>75.020362369075087</v>
      </c>
      <c r="Z66" s="4">
        <f t="shared" si="74"/>
        <v>75.391856757963851</v>
      </c>
      <c r="AA66" s="4">
        <f t="shared" si="74"/>
        <v>74.629697283076439</v>
      </c>
      <c r="AB66" s="4">
        <f t="shared" si="74"/>
        <v>72.617291864800251</v>
      </c>
      <c r="AC66" s="4">
        <f t="shared" si="74"/>
        <v>71.737740440917918</v>
      </c>
      <c r="AD66" s="4">
        <f t="shared" si="74"/>
        <v>71.207042843510521</v>
      </c>
      <c r="AE66" s="4">
        <f t="shared" si="74"/>
        <v>71.869740032354443</v>
      </c>
      <c r="AF66" s="4">
        <f t="shared" si="74"/>
        <v>69.197131331974035</v>
      </c>
      <c r="AG66" s="4">
        <f t="shared" si="74"/>
        <v>65.47489534812695</v>
      </c>
      <c r="AI66" s="4">
        <f t="shared" si="75"/>
        <v>0.95720093101212456</v>
      </c>
      <c r="AJ66" s="4">
        <f t="shared" si="75"/>
        <v>2.2499742145245136</v>
      </c>
      <c r="AK66" s="4">
        <f t="shared" si="75"/>
        <v>2.9141850782843619</v>
      </c>
      <c r="AL66" s="4">
        <f t="shared" si="75"/>
        <v>0.62275491687546491</v>
      </c>
      <c r="AM66" s="4">
        <f t="shared" si="75"/>
        <v>2.1672952654278106</v>
      </c>
      <c r="AN66" s="4">
        <f t="shared" si="75"/>
        <v>1.8907160003855807</v>
      </c>
      <c r="AO66" s="4">
        <f t="shared" si="75"/>
        <v>2.4116376309249148</v>
      </c>
      <c r="AP66" s="4">
        <f t="shared" si="75"/>
        <v>2.2301432420361493</v>
      </c>
      <c r="AQ66" s="4">
        <f t="shared" si="75"/>
        <v>1.847302716923565</v>
      </c>
      <c r="AR66" s="4">
        <f t="shared" si="75"/>
        <v>3.5827081351997521</v>
      </c>
      <c r="AS66" s="4">
        <f t="shared" si="75"/>
        <v>2.9512595590820752</v>
      </c>
      <c r="AT66" s="4">
        <f t="shared" si="75"/>
        <v>1.7259571564894856</v>
      </c>
      <c r="AU66" s="4">
        <f t="shared" si="75"/>
        <v>1.9942599676455615</v>
      </c>
      <c r="AV66" s="4">
        <f t="shared" si="75"/>
        <v>1.0298686680259692</v>
      </c>
      <c r="AW66" s="4">
        <f t="shared" si="75"/>
        <v>1.3104651873049988E-2</v>
      </c>
      <c r="AY66" s="2">
        <f t="shared" si="65"/>
        <v>68.452322548242194</v>
      </c>
      <c r="AZ66" s="2">
        <f t="shared" si="65"/>
        <v>71.92363202155552</v>
      </c>
      <c r="BA66" s="2">
        <f t="shared" si="65"/>
        <v>72.531139678738583</v>
      </c>
      <c r="BB66" s="2">
        <f t="shared" si="65"/>
        <v>73.664357268136499</v>
      </c>
      <c r="BC66" s="2">
        <f t="shared" si="65"/>
        <v>72.813060237078844</v>
      </c>
      <c r="BD66" s="2">
        <f t="shared" si="65"/>
        <v>72.137835009289645</v>
      </c>
      <c r="BE66" s="2">
        <f t="shared" si="65"/>
        <v>74.205966353395482</v>
      </c>
      <c r="BF66" s="2">
        <f t="shared" si="65"/>
        <v>74.844267958594912</v>
      </c>
      <c r="BG66" s="2">
        <f t="shared" si="65"/>
        <v>73.742725211843222</v>
      </c>
      <c r="BH66" s="2">
        <f t="shared" si="65"/>
        <v>72.015385725131338</v>
      </c>
      <c r="BI66" s="2">
        <f t="shared" si="65"/>
        <v>71.086957444288373</v>
      </c>
      <c r="BJ66" s="2">
        <f t="shared" si="65"/>
        <v>70.677078056154897</v>
      </c>
      <c r="BK66" s="2">
        <f t="shared" si="65"/>
        <v>71.032351750722256</v>
      </c>
      <c r="BL66" s="2">
        <f t="shared" si="65"/>
        <v>67.960699175906271</v>
      </c>
      <c r="BM66" s="2">
        <f t="shared" si="65"/>
        <v>65.31432599722298</v>
      </c>
      <c r="BO66" s="2">
        <f t="shared" si="10"/>
        <v>71.477999999999994</v>
      </c>
      <c r="BP66" s="2">
        <f t="shared" si="11"/>
        <v>75.558000000000007</v>
      </c>
      <c r="BQ66" s="2">
        <f t="shared" si="12"/>
        <v>77.119</v>
      </c>
      <c r="BR66" s="2">
        <f t="shared" si="13"/>
        <v>76.022999999999996</v>
      </c>
      <c r="BS66" s="2">
        <f t="shared" si="14"/>
        <v>77.418999999999997</v>
      </c>
      <c r="BT66" s="2">
        <f t="shared" si="15"/>
        <v>75.454999999999998</v>
      </c>
      <c r="BU66" s="2">
        <f t="shared" si="16"/>
        <v>77.432000000000002</v>
      </c>
      <c r="BV66" s="2">
        <f t="shared" si="17"/>
        <v>77.622</v>
      </c>
      <c r="BW66" s="2">
        <f t="shared" si="18"/>
        <v>76.477000000000004</v>
      </c>
      <c r="BX66" s="2">
        <f t="shared" si="19"/>
        <v>76.2</v>
      </c>
      <c r="BY66" s="2">
        <f t="shared" si="20"/>
        <v>74.688999999999993</v>
      </c>
      <c r="BZ66" s="2">
        <f t="shared" si="21"/>
        <v>72.933000000000007</v>
      </c>
      <c r="CA66" s="2">
        <f t="shared" si="22"/>
        <v>73.864000000000004</v>
      </c>
      <c r="CB66" s="2">
        <f t="shared" si="23"/>
        <v>70.227000000000004</v>
      </c>
      <c r="CC66" s="2">
        <f t="shared" si="24"/>
        <v>65.488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70.677697070371465</v>
      </c>
      <c r="DL66" s="2">
        <f t="shared" si="76"/>
        <v>74.730577469042586</v>
      </c>
      <c r="DM66" s="2">
        <f t="shared" si="76"/>
        <v>75.505718463706827</v>
      </c>
      <c r="DN66" s="2">
        <f t="shared" si="76"/>
        <v>75.101188764723631</v>
      </c>
      <c r="DO66" s="2">
        <f t="shared" si="76"/>
        <v>75.302359106010258</v>
      </c>
      <c r="DP66" s="2">
        <f t="shared" si="76"/>
        <v>74.568081747709641</v>
      </c>
      <c r="DQ66" s="2">
        <f t="shared" si="76"/>
        <v>76.706580018761713</v>
      </c>
      <c r="DR66" s="2">
        <f t="shared" si="76"/>
        <v>77.164102159244266</v>
      </c>
      <c r="DS66" s="2">
        <f t="shared" si="76"/>
        <v>77.443562476547825</v>
      </c>
      <c r="DT66" s="2">
        <f t="shared" si="76"/>
        <v>75.337387898686686</v>
      </c>
      <c r="DU66" s="2">
        <f t="shared" si="76"/>
        <v>74.30436097560974</v>
      </c>
      <c r="DV66" s="2">
        <f t="shared" si="76"/>
        <v>72.556337992495315</v>
      </c>
      <c r="DW66" s="2">
        <f t="shared" si="76"/>
        <v>73.287248257839735</v>
      </c>
      <c r="DX66" s="2">
        <f t="shared" si="76"/>
        <v>70.007605159474693</v>
      </c>
      <c r="DY66" s="2">
        <f t="shared" si="76"/>
        <v>66.007528923660516</v>
      </c>
      <c r="EA66" s="2">
        <f t="shared" si="77"/>
        <v>65.20912530290002</v>
      </c>
      <c r="EB66" s="2">
        <f t="shared" si="77"/>
        <v>67.367500985739923</v>
      </c>
      <c r="EC66" s="2">
        <f t="shared" si="77"/>
        <v>67.887269696553034</v>
      </c>
      <c r="ED66" s="2">
        <f t="shared" si="77"/>
        <v>71.472371930120673</v>
      </c>
      <c r="EE66" s="2">
        <f t="shared" si="77"/>
        <v>69.274585274128981</v>
      </c>
      <c r="EF66" s="2">
        <f t="shared" si="77"/>
        <v>68.198837230568273</v>
      </c>
      <c r="EG66" s="2">
        <f t="shared" si="77"/>
        <v>69.803243957080525</v>
      </c>
      <c r="EH66" s="2">
        <f t="shared" si="77"/>
        <v>70.523403775269259</v>
      </c>
      <c r="EI66" s="2">
        <f t="shared" si="77"/>
        <v>67.354004335577855</v>
      </c>
      <c r="EJ66" s="2">
        <f t="shared" si="77"/>
        <v>65.839868235944309</v>
      </c>
      <c r="EK66" s="2">
        <f t="shared" si="77"/>
        <v>65.198936521697064</v>
      </c>
      <c r="EL66" s="2">
        <f t="shared" si="77"/>
        <v>67.110867104036785</v>
      </c>
      <c r="EM66" s="2">
        <f t="shared" si="77"/>
        <v>67.061535496102806</v>
      </c>
      <c r="EN66" s="2">
        <f t="shared" si="77"/>
        <v>64.697363558022332</v>
      </c>
      <c r="EO66" s="2">
        <f t="shared" si="77"/>
        <v>63.893317342693706</v>
      </c>
      <c r="EQ66" s="2">
        <f t="shared" si="78"/>
        <v>63.820354693314023</v>
      </c>
      <c r="ER66" s="2">
        <f t="shared" si="78"/>
        <v>66.606370657341671</v>
      </c>
      <c r="ES66" s="2">
        <f t="shared" si="78"/>
        <v>66.703376616852282</v>
      </c>
      <c r="ET66" s="2">
        <f t="shared" si="78"/>
        <v>69.653164182559919</v>
      </c>
      <c r="EU66" s="2">
        <f t="shared" si="78"/>
        <v>67.995717303039797</v>
      </c>
      <c r="EV66" s="2">
        <f t="shared" si="78"/>
        <v>66.778595866227334</v>
      </c>
      <c r="EW66" s="2">
        <f t="shared" si="78"/>
        <v>68.804658775792888</v>
      </c>
      <c r="EX66" s="2">
        <f t="shared" si="78"/>
        <v>68.639621132763992</v>
      </c>
      <c r="EY66" s="2">
        <f t="shared" si="78"/>
        <v>65.595965300317118</v>
      </c>
      <c r="EZ66" s="2">
        <f t="shared" si="78"/>
        <v>65.669527110470227</v>
      </c>
      <c r="FA66" s="2">
        <f t="shared" si="78"/>
        <v>64.61632402943593</v>
      </c>
      <c r="FB66" s="2">
        <f t="shared" si="78"/>
        <v>64.560359274298861</v>
      </c>
      <c r="FC66" s="2">
        <f t="shared" si="78"/>
        <v>65.505885741496229</v>
      </c>
      <c r="FD66" s="2">
        <f t="shared" si="78"/>
        <v>64.920683393360463</v>
      </c>
      <c r="FE66" s="2">
        <f t="shared" si="78"/>
        <v>65.749599892710251</v>
      </c>
      <c r="FG66" s="2">
        <f t="shared" si="79"/>
        <v>0.40693400201363616</v>
      </c>
      <c r="FH66" s="2">
        <f t="shared" si="79"/>
        <v>0.38121692549932606</v>
      </c>
      <c r="FI66" s="2">
        <f t="shared" si="79"/>
        <v>0.39044035155888412</v>
      </c>
      <c r="FJ66" s="2">
        <f t="shared" si="79"/>
        <v>0.39593681667416564</v>
      </c>
      <c r="FK66" s="2">
        <f t="shared" si="79"/>
        <v>0.41296639357864912</v>
      </c>
      <c r="FL66" s="2">
        <f t="shared" si="79"/>
        <v>0.38155453543818169</v>
      </c>
      <c r="FM66" s="2">
        <f t="shared" si="79"/>
        <v>0.36222913321059813</v>
      </c>
      <c r="FN66" s="2">
        <f t="shared" si="79"/>
        <v>0.34932729787877009</v>
      </c>
      <c r="FO66" s="2">
        <f t="shared" si="79"/>
        <v>0.36679279049190183</v>
      </c>
      <c r="FP66" s="2">
        <f t="shared" si="79"/>
        <v>0.34977522593641086</v>
      </c>
      <c r="FQ66" s="2">
        <f t="shared" si="79"/>
        <v>0.35334826238417577</v>
      </c>
      <c r="FR66" s="2">
        <f t="shared" si="79"/>
        <v>0.34509359695215353</v>
      </c>
      <c r="FS66" s="2">
        <f t="shared" si="79"/>
        <v>0.36218603929965193</v>
      </c>
      <c r="FT66" s="2">
        <f t="shared" si="79"/>
        <v>0.38546435020770936</v>
      </c>
      <c r="FU66" s="2">
        <f t="shared" si="79"/>
        <v>0.32788752527509646</v>
      </c>
      <c r="FW66" s="2">
        <f t="shared" si="67"/>
        <v>1.9245434163332598E-5</v>
      </c>
      <c r="FX66" s="2">
        <f t="shared" si="67"/>
        <v>2.1111109940423662E-5</v>
      </c>
      <c r="FY66" s="2">
        <f t="shared" si="67"/>
        <v>2.4470104491714151E-5</v>
      </c>
      <c r="FZ66" s="2">
        <f t="shared" si="67"/>
        <v>2.7105645777071282E-5</v>
      </c>
      <c r="GA66" s="2">
        <f t="shared" si="67"/>
        <v>2.4121545258439272E-5</v>
      </c>
      <c r="GB66" s="2">
        <f t="shared" si="67"/>
        <v>2.295778080825766E-5</v>
      </c>
      <c r="GC66" s="2">
        <f t="shared" si="67"/>
        <v>2.4261808050258907E-5</v>
      </c>
      <c r="GD66" s="2">
        <f t="shared" si="67"/>
        <v>3.0246667620050959E-5</v>
      </c>
      <c r="GE66" s="2">
        <f t="shared" si="67"/>
        <v>3.4174069374063313E-5</v>
      </c>
      <c r="GF66" s="2">
        <f t="shared" si="67"/>
        <v>2.9867620801318884E-5</v>
      </c>
      <c r="GG66" s="2">
        <f t="shared" si="67"/>
        <v>3.0246967209636402E-5</v>
      </c>
      <c r="GH66" s="2">
        <f t="shared" si="67"/>
        <v>2.4622682311530473E-5</v>
      </c>
      <c r="GI66" s="2">
        <f t="shared" si="67"/>
        <v>1.9451760650642283E-5</v>
      </c>
      <c r="GJ66" s="2">
        <f t="shared" si="67"/>
        <v>1.2738596841204897E-5</v>
      </c>
      <c r="GK66" s="2">
        <f t="shared" si="67"/>
        <v>1.1138796528384848E-5</v>
      </c>
      <c r="GM66" s="86">
        <f t="shared" si="68"/>
        <v>2.8588014784085309E-3</v>
      </c>
      <c r="GN66" s="86">
        <f t="shared" si="68"/>
        <v>1.6129999043645693E-3</v>
      </c>
      <c r="GO66" s="86">
        <f t="shared" si="68"/>
        <v>2.0016174277208616E-3</v>
      </c>
      <c r="GP66" s="86">
        <f t="shared" si="68"/>
        <v>2.1971580192254622E-3</v>
      </c>
      <c r="GQ66" s="86">
        <f t="shared" si="68"/>
        <v>3.2665854477033373E-3</v>
      </c>
      <c r="GR66" s="86">
        <f t="shared" si="68"/>
        <v>1.6814030846128343E-3</v>
      </c>
      <c r="GS66" s="86">
        <f t="shared" si="68"/>
        <v>8.9667653886600163E-4</v>
      </c>
      <c r="GT66" s="86">
        <f t="shared" si="68"/>
        <v>5.9400796962708654E-4</v>
      </c>
      <c r="GU66" s="86">
        <f t="shared" si="68"/>
        <v>9.7683564709761497E-4</v>
      </c>
      <c r="GV66" s="86">
        <f t="shared" si="68"/>
        <v>6.5193500136946853E-4</v>
      </c>
      <c r="GW66" s="86">
        <f t="shared" si="68"/>
        <v>7.0959272434647418E-4</v>
      </c>
      <c r="GX66" s="86">
        <f t="shared" si="68"/>
        <v>5.9445696756350375E-4</v>
      </c>
      <c r="GY66" s="86">
        <f t="shared" si="68"/>
        <v>9.5328301707924424E-4</v>
      </c>
      <c r="GZ66" s="86">
        <f t="shared" si="68"/>
        <v>1.4814317820277543E-3</v>
      </c>
      <c r="HA66" s="86">
        <f t="shared" si="68"/>
        <v>2.4946953728307962E-4</v>
      </c>
      <c r="HC66" s="86">
        <f t="shared" si="73"/>
        <v>3.3347148220445035E-13</v>
      </c>
      <c r="HD66" s="86">
        <f t="shared" si="69"/>
        <v>1.2441967587204806E-12</v>
      </c>
      <c r="HE66" s="86">
        <f t="shared" si="69"/>
        <v>1.3282171427942567E-14</v>
      </c>
      <c r="HF66" s="86">
        <f t="shared" si="69"/>
        <v>1.1731140946236233E-14</v>
      </c>
      <c r="HG66" s="86">
        <f t="shared" si="69"/>
        <v>7.794939621432711E-13</v>
      </c>
      <c r="HH66" s="86">
        <f t="shared" si="69"/>
        <v>3.9732928225344955E-15</v>
      </c>
      <c r="HI66" s="86">
        <f t="shared" si="69"/>
        <v>1.2722548724002578E-14</v>
      </c>
      <c r="HJ66" s="86">
        <f t="shared" si="69"/>
        <v>6.0003090968477521E-15</v>
      </c>
      <c r="HK66" s="86">
        <f t="shared" si="69"/>
        <v>1.988713904564593E-15</v>
      </c>
      <c r="HL66" s="86">
        <f t="shared" si="69"/>
        <v>7.4734932092116105E-13</v>
      </c>
      <c r="HM66" s="86">
        <f t="shared" si="69"/>
        <v>2.1253072567056175E-13</v>
      </c>
      <c r="HN66" s="86">
        <f t="shared" si="69"/>
        <v>1.560550004943184E-14</v>
      </c>
      <c r="HO66" s="86">
        <f t="shared" si="69"/>
        <v>1.2470607203588184E-13</v>
      </c>
      <c r="HP66" s="86">
        <f t="shared" si="69"/>
        <v>7.0663206031211833E-15</v>
      </c>
      <c r="HQ66" s="86">
        <f t="shared" si="69"/>
        <v>1.509761312020324E-14</v>
      </c>
      <c r="HS66" s="86">
        <f t="shared" si="70"/>
        <v>2.0456396128738502E-64</v>
      </c>
      <c r="HT66" s="86">
        <f t="shared" si="70"/>
        <v>1.5411753419327693E-61</v>
      </c>
      <c r="HU66" s="86">
        <f t="shared" si="70"/>
        <v>8.0999281419288152E-71</v>
      </c>
      <c r="HV66" s="86">
        <f t="shared" si="70"/>
        <v>6.0384185551337847E-72</v>
      </c>
      <c r="HW66" s="86">
        <f t="shared" si="70"/>
        <v>2.0424861478733513E-62</v>
      </c>
      <c r="HX66" s="86">
        <f t="shared" si="70"/>
        <v>8.3999475139032127E-75</v>
      </c>
      <c r="HY66" s="86">
        <f t="shared" si="70"/>
        <v>5.1661172202094218E-74</v>
      </c>
      <c r="HZ66" s="86">
        <f t="shared" si="70"/>
        <v>6.0825929243129407E-75</v>
      </c>
      <c r="IA66" s="86">
        <f t="shared" si="70"/>
        <v>4.3090283222848515E-77</v>
      </c>
      <c r="IB66" s="86">
        <f t="shared" si="70"/>
        <v>7.3137752225956584E-62</v>
      </c>
      <c r="IC66" s="86">
        <f t="shared" si="70"/>
        <v>7.5362872590580696E-65</v>
      </c>
      <c r="ID66" s="86">
        <f t="shared" si="70"/>
        <v>2.1455619211142517E-71</v>
      </c>
      <c r="IE66" s="86">
        <f t="shared" si="70"/>
        <v>7.732433408363247E-67</v>
      </c>
      <c r="IF66" s="86">
        <f t="shared" si="70"/>
        <v>7.9412178430523349E-25</v>
      </c>
      <c r="IG66" s="86">
        <f t="shared" si="70"/>
        <v>8.4024498058566286E-27</v>
      </c>
      <c r="II66" s="86">
        <f t="shared" si="71"/>
        <v>1.5605937479979487E-192</v>
      </c>
      <c r="IJ66" s="86">
        <f t="shared" si="71"/>
        <v>3.1515269897042322E-182</v>
      </c>
      <c r="IK66" s="86">
        <f t="shared" si="71"/>
        <v>1.7560380904321381E-211</v>
      </c>
      <c r="IL66" s="86">
        <f t="shared" si="71"/>
        <v>5.7564941192372203E-216</v>
      </c>
      <c r="IM66" s="86">
        <f t="shared" si="71"/>
        <v>3.16910720174491E-188</v>
      </c>
      <c r="IN66" s="86">
        <f t="shared" si="71"/>
        <v>1.5594517080490553E-226</v>
      </c>
      <c r="IO66" s="86">
        <f t="shared" si="71"/>
        <v>1.1518995099354145E-223</v>
      </c>
      <c r="IP66" s="86">
        <f t="shared" si="71"/>
        <v>1.6582025175700759E-220</v>
      </c>
      <c r="IQ66" s="86">
        <f t="shared" si="71"/>
        <v>9.4969514532294416E-232</v>
      </c>
      <c r="IR66" s="86">
        <f t="shared" si="71"/>
        <v>1.6973316596258623E-182</v>
      </c>
      <c r="IS66" s="86">
        <f t="shared" si="71"/>
        <v>2.746338937652276E-191</v>
      </c>
      <c r="IT66" s="86">
        <f t="shared" si="71"/>
        <v>2.7418796875988999E-210</v>
      </c>
      <c r="IU66" s="86">
        <f t="shared" si="71"/>
        <v>4.9521169542519516E-200</v>
      </c>
      <c r="IV66" s="86">
        <f t="shared" si="71"/>
        <v>1.1828794087509589E-95</v>
      </c>
      <c r="IW66" s="86">
        <f t="shared" si="71"/>
        <v>9.4700275439730911E-119</v>
      </c>
      <c r="IY66" s="86">
        <f t="shared" si="72"/>
        <v>2.8588014787420024E-3</v>
      </c>
      <c r="IZ66" s="86">
        <f t="shared" si="72"/>
        <v>1.6129999056087661E-3</v>
      </c>
      <c r="JA66" s="86">
        <f t="shared" si="72"/>
        <v>2.0016174277341439E-3</v>
      </c>
      <c r="JB66" s="86">
        <f t="shared" si="72"/>
        <v>2.1971580192371933E-3</v>
      </c>
      <c r="JC66" s="86">
        <f t="shared" si="72"/>
        <v>3.2665854484828314E-3</v>
      </c>
      <c r="JD66" s="86">
        <f t="shared" si="72"/>
        <v>1.6814030846168076E-3</v>
      </c>
      <c r="JE66" s="86">
        <f t="shared" si="72"/>
        <v>8.966765388787242E-4</v>
      </c>
      <c r="JF66" s="86">
        <f t="shared" si="72"/>
        <v>5.9400796963308684E-4</v>
      </c>
      <c r="JG66" s="86">
        <f t="shared" si="72"/>
        <v>9.7683564709960362E-4</v>
      </c>
      <c r="JH66" s="86">
        <f t="shared" si="72"/>
        <v>6.5193500211681787E-4</v>
      </c>
      <c r="JI66" s="86">
        <f t="shared" si="72"/>
        <v>7.0959272455900491E-4</v>
      </c>
      <c r="JJ66" s="86">
        <f t="shared" si="72"/>
        <v>5.9445696757910922E-4</v>
      </c>
      <c r="JK66" s="86">
        <f t="shared" si="72"/>
        <v>9.5328301720395026E-4</v>
      </c>
      <c r="JL66" s="86">
        <f t="shared" si="72"/>
        <v>1.4814317820348206E-3</v>
      </c>
      <c r="JM66" s="86">
        <f t="shared" si="72"/>
        <v>2.4946953729817724E-4</v>
      </c>
    </row>
    <row r="67" spans="2:273" x14ac:dyDescent="0.25">
      <c r="B67" s="2">
        <v>40</v>
      </c>
      <c r="C67" s="37">
        <v>72.87</v>
      </c>
      <c r="D67" s="37">
        <v>76.022999999999996</v>
      </c>
      <c r="E67" s="37">
        <v>77.619</v>
      </c>
      <c r="F67" s="37">
        <v>79.069999999999993</v>
      </c>
      <c r="G67" s="37">
        <v>77.930000000000007</v>
      </c>
      <c r="H67" s="37">
        <v>77.114000000000004</v>
      </c>
      <c r="I67" s="37">
        <v>77.545000000000002</v>
      </c>
      <c r="J67" s="37">
        <v>77.622</v>
      </c>
      <c r="K67" s="37">
        <v>77.295000000000002</v>
      </c>
      <c r="L67" s="37">
        <v>75.311000000000007</v>
      </c>
      <c r="M67" s="37">
        <v>75.221999999999994</v>
      </c>
      <c r="N67" s="37">
        <v>73.177999999999997</v>
      </c>
      <c r="O67" s="37">
        <v>74.5</v>
      </c>
      <c r="P67" s="37">
        <v>70.340999999999994</v>
      </c>
      <c r="Q67" s="37">
        <v>64.605000000000004</v>
      </c>
      <c r="S67" s="4">
        <f t="shared" si="74"/>
        <v>71.318701470159652</v>
      </c>
      <c r="T67" s="4">
        <f t="shared" si="74"/>
        <v>73.856586826894272</v>
      </c>
      <c r="U67" s="4">
        <f t="shared" si="74"/>
        <v>74.848733167088852</v>
      </c>
      <c r="V67" s="4">
        <f t="shared" si="74"/>
        <v>76.140188924493955</v>
      </c>
      <c r="W67" s="4">
        <f t="shared" si="74"/>
        <v>76.127949229556947</v>
      </c>
      <c r="X67" s="4">
        <f t="shared" si="74"/>
        <v>74.101957277897142</v>
      </c>
      <c r="Y67" s="4">
        <f t="shared" si="74"/>
        <v>75.402529313911785</v>
      </c>
      <c r="Z67" s="4">
        <f t="shared" si="74"/>
        <v>75.677005543372829</v>
      </c>
      <c r="AA67" s="4">
        <f t="shared" si="74"/>
        <v>74.863905187314543</v>
      </c>
      <c r="AB67" s="4">
        <f t="shared" si="74"/>
        <v>72.795801713212313</v>
      </c>
      <c r="AC67" s="4">
        <f t="shared" si="74"/>
        <v>71.967855707854184</v>
      </c>
      <c r="AD67" s="4">
        <f t="shared" si="74"/>
        <v>71.445165999119979</v>
      </c>
      <c r="AE67" s="4">
        <f t="shared" si="74"/>
        <v>72.22880182432371</v>
      </c>
      <c r="AF67" s="4">
        <f t="shared" si="74"/>
        <v>69.7286805938366</v>
      </c>
      <c r="AG67" s="4">
        <f t="shared" si="74"/>
        <v>65.568161541102683</v>
      </c>
      <c r="AI67" s="4">
        <f t="shared" si="75"/>
        <v>1.5512985298403521</v>
      </c>
      <c r="AJ67" s="4">
        <f t="shared" si="75"/>
        <v>2.1664131731057239</v>
      </c>
      <c r="AK67" s="4">
        <f t="shared" si="75"/>
        <v>2.7702668329111475</v>
      </c>
      <c r="AL67" s="4">
        <f t="shared" si="75"/>
        <v>2.9298110755060378</v>
      </c>
      <c r="AM67" s="4">
        <f t="shared" si="75"/>
        <v>1.8020507704430599</v>
      </c>
      <c r="AN67" s="4">
        <f t="shared" si="75"/>
        <v>3.0120427221028621</v>
      </c>
      <c r="AO67" s="4">
        <f t="shared" si="75"/>
        <v>2.1424706860882168</v>
      </c>
      <c r="AP67" s="4">
        <f t="shared" si="75"/>
        <v>1.9449944566271711</v>
      </c>
      <c r="AQ67" s="4">
        <f t="shared" si="75"/>
        <v>2.4310948126854584</v>
      </c>
      <c r="AR67" s="4">
        <f t="shared" si="75"/>
        <v>2.5151982867876939</v>
      </c>
      <c r="AS67" s="4">
        <f t="shared" si="75"/>
        <v>3.2541442921458099</v>
      </c>
      <c r="AT67" s="4">
        <f t="shared" si="75"/>
        <v>1.7328340008800183</v>
      </c>
      <c r="AU67" s="4">
        <f t="shared" si="75"/>
        <v>2.2711981756762896</v>
      </c>
      <c r="AV67" s="4">
        <f t="shared" si="75"/>
        <v>0.61231940616339386</v>
      </c>
      <c r="AW67" s="4">
        <f t="shared" si="75"/>
        <v>-0.9631615411026786</v>
      </c>
      <c r="AY67" s="2">
        <f t="shared" si="65"/>
        <v>68.398168657211514</v>
      </c>
      <c r="AZ67" s="2">
        <f t="shared" si="65"/>
        <v>71.823762027037645</v>
      </c>
      <c r="BA67" s="2">
        <f t="shared" si="65"/>
        <v>72.426914277420551</v>
      </c>
      <c r="BB67" s="2">
        <f t="shared" si="65"/>
        <v>73.632479300348052</v>
      </c>
      <c r="BC67" s="2">
        <f t="shared" si="65"/>
        <v>72.724413068982699</v>
      </c>
      <c r="BD67" s="2">
        <f t="shared" si="65"/>
        <v>72.022793753100231</v>
      </c>
      <c r="BE67" s="2">
        <f t="shared" si="65"/>
        <v>74.144269715914049</v>
      </c>
      <c r="BF67" s="2">
        <f t="shared" si="65"/>
        <v>74.804729410767564</v>
      </c>
      <c r="BG67" s="2">
        <f t="shared" si="65"/>
        <v>73.494524456973693</v>
      </c>
      <c r="BH67" s="2">
        <f t="shared" si="65"/>
        <v>71.850672746532084</v>
      </c>
      <c r="BI67" s="2">
        <f t="shared" si="65"/>
        <v>70.949278749587066</v>
      </c>
      <c r="BJ67" s="2">
        <f t="shared" si="65"/>
        <v>70.612224019226645</v>
      </c>
      <c r="BK67" s="2">
        <f t="shared" si="65"/>
        <v>70.949515686233056</v>
      </c>
      <c r="BL67" s="2">
        <f t="shared" si="65"/>
        <v>67.853003373209589</v>
      </c>
      <c r="BM67" s="2">
        <f t="shared" si="65"/>
        <v>65.293886697147528</v>
      </c>
      <c r="BO67" s="2">
        <f t="shared" si="10"/>
        <v>72.87</v>
      </c>
      <c r="BP67" s="2">
        <f t="shared" si="11"/>
        <v>76.022999999999996</v>
      </c>
      <c r="BQ67" s="2">
        <f t="shared" si="12"/>
        <v>77.619</v>
      </c>
      <c r="BR67" s="2">
        <f t="shared" si="13"/>
        <v>79.069999999999993</v>
      </c>
      <c r="BS67" s="2">
        <f t="shared" si="14"/>
        <v>77.930000000000007</v>
      </c>
      <c r="BT67" s="2">
        <f t="shared" si="15"/>
        <v>77.114000000000004</v>
      </c>
      <c r="BU67" s="2">
        <f t="shared" si="16"/>
        <v>77.545000000000002</v>
      </c>
      <c r="BV67" s="2">
        <f t="shared" si="17"/>
        <v>77.622</v>
      </c>
      <c r="BW67" s="2">
        <f t="shared" si="18"/>
        <v>77.295000000000002</v>
      </c>
      <c r="BX67" s="2">
        <f t="shared" si="19"/>
        <v>75.311000000000007</v>
      </c>
      <c r="BY67" s="2">
        <f t="shared" si="20"/>
        <v>75.221999999999994</v>
      </c>
      <c r="BZ67" s="2">
        <f t="shared" si="21"/>
        <v>73.177999999999997</v>
      </c>
      <c r="CA67" s="2">
        <f t="shared" si="22"/>
        <v>74.5</v>
      </c>
      <c r="CB67" s="2">
        <f t="shared" si="23"/>
        <v>70.340999999999994</v>
      </c>
      <c r="CC67" s="2">
        <f t="shared" si="24"/>
        <v>64.605000000000004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70.882458018725444</v>
      </c>
      <c r="DL67" s="2">
        <f t="shared" si="76"/>
        <v>74.916333736031419</v>
      </c>
      <c r="DM67" s="2">
        <f t="shared" si="76"/>
        <v>75.706478999295271</v>
      </c>
      <c r="DN67" s="2">
        <f t="shared" si="76"/>
        <v>75.305235427363314</v>
      </c>
      <c r="DO67" s="2">
        <f t="shared" si="76"/>
        <v>75.49177182120205</v>
      </c>
      <c r="DP67" s="2">
        <f t="shared" si="76"/>
        <v>74.697527977448885</v>
      </c>
      <c r="DQ67" s="2">
        <f t="shared" si="76"/>
        <v>76.932504502814254</v>
      </c>
      <c r="DR67" s="2">
        <f t="shared" si="76"/>
        <v>77.412362483130906</v>
      </c>
      <c r="DS67" s="2">
        <f t="shared" si="76"/>
        <v>77.477094371482167</v>
      </c>
      <c r="DT67" s="2">
        <f t="shared" si="76"/>
        <v>75.464725891181985</v>
      </c>
      <c r="DU67" s="2">
        <f t="shared" si="76"/>
        <v>74.465782229965129</v>
      </c>
      <c r="DV67" s="2">
        <f t="shared" si="76"/>
        <v>72.725490806754223</v>
      </c>
      <c r="DW67" s="2">
        <f t="shared" si="76"/>
        <v>73.460567247386777</v>
      </c>
      <c r="DX67" s="2">
        <f t="shared" si="76"/>
        <v>70.098642589118214</v>
      </c>
      <c r="DY67" s="2">
        <f t="shared" si="76"/>
        <v>66.086834992887631</v>
      </c>
      <c r="EA67" s="2">
        <f t="shared" si="77"/>
        <v>65.096204369577109</v>
      </c>
      <c r="EB67" s="2">
        <f t="shared" si="77"/>
        <v>67.245697143564399</v>
      </c>
      <c r="EC67" s="2">
        <f t="shared" si="77"/>
        <v>67.757411245200799</v>
      </c>
      <c r="ED67" s="2">
        <f t="shared" si="77"/>
        <v>71.305109882690516</v>
      </c>
      <c r="EE67" s="2">
        <f t="shared" si="77"/>
        <v>69.13680948639427</v>
      </c>
      <c r="EF67" s="2">
        <f t="shared" si="77"/>
        <v>68.068983468321377</v>
      </c>
      <c r="EG67" s="2">
        <f t="shared" si="77"/>
        <v>69.66709521282867</v>
      </c>
      <c r="EH67" s="2">
        <f t="shared" si="77"/>
        <v>70.375172809998276</v>
      </c>
      <c r="EI67" s="2">
        <f t="shared" si="77"/>
        <v>67.224389432458437</v>
      </c>
      <c r="EJ67" s="2">
        <f t="shared" si="77"/>
        <v>65.723389589509097</v>
      </c>
      <c r="EK67" s="2">
        <f t="shared" si="77"/>
        <v>65.080134543046242</v>
      </c>
      <c r="EL67" s="2">
        <f t="shared" si="77"/>
        <v>66.954805442123543</v>
      </c>
      <c r="EM67" s="2">
        <f t="shared" si="77"/>
        <v>66.916696365506397</v>
      </c>
      <c r="EN67" s="2">
        <f t="shared" si="77"/>
        <v>64.58784800993206</v>
      </c>
      <c r="EO67" s="2">
        <f t="shared" si="77"/>
        <v>63.811434461128442</v>
      </c>
      <c r="EQ67" s="2">
        <f t="shared" si="78"/>
        <v>63.726612083915612</v>
      </c>
      <c r="ER67" s="2">
        <f t="shared" si="78"/>
        <v>66.495385295538313</v>
      </c>
      <c r="ES67" s="2">
        <f t="shared" si="78"/>
        <v>66.590334528455543</v>
      </c>
      <c r="ET67" s="2">
        <f t="shared" si="78"/>
        <v>69.511612700300404</v>
      </c>
      <c r="EU67" s="2">
        <f t="shared" si="78"/>
        <v>67.876308227811691</v>
      </c>
      <c r="EV67" s="2">
        <f t="shared" si="78"/>
        <v>66.66848869773851</v>
      </c>
      <c r="EW67" s="2">
        <f t="shared" si="78"/>
        <v>68.682619476499127</v>
      </c>
      <c r="EX67" s="2">
        <f t="shared" si="78"/>
        <v>68.519076275185228</v>
      </c>
      <c r="EY67" s="2">
        <f t="shared" si="78"/>
        <v>65.491933190867741</v>
      </c>
      <c r="EZ67" s="2">
        <f t="shared" si="78"/>
        <v>65.555474539132788</v>
      </c>
      <c r="FA67" s="2">
        <f t="shared" si="78"/>
        <v>64.506073636199133</v>
      </c>
      <c r="FB67" s="2">
        <f t="shared" si="78"/>
        <v>64.442146215460042</v>
      </c>
      <c r="FC67" s="2">
        <f t="shared" si="78"/>
        <v>65.382993846769409</v>
      </c>
      <c r="FD67" s="2">
        <f t="shared" si="78"/>
        <v>64.807969715001548</v>
      </c>
      <c r="FE67" s="2">
        <f t="shared" si="78"/>
        <v>65.64028814448352</v>
      </c>
      <c r="FG67" s="2">
        <f t="shared" si="79"/>
        <v>0.42933832679878781</v>
      </c>
      <c r="FH67" s="2">
        <f t="shared" si="79"/>
        <v>0.40316788621478722</v>
      </c>
      <c r="FI67" s="2">
        <f t="shared" si="79"/>
        <v>0.41256830481771412</v>
      </c>
      <c r="FJ67" s="2">
        <f t="shared" si="79"/>
        <v>0.41816258124739231</v>
      </c>
      <c r="FK67" s="2">
        <f t="shared" si="79"/>
        <v>0.43545897958495872</v>
      </c>
      <c r="FL67" s="2">
        <f t="shared" si="79"/>
        <v>0.40351225921474176</v>
      </c>
      <c r="FM67" s="2">
        <f t="shared" si="79"/>
        <v>0.38376483500331621</v>
      </c>
      <c r="FN67" s="2">
        <f t="shared" si="79"/>
        <v>0.37054159921348329</v>
      </c>
      <c r="FO67" s="2">
        <f t="shared" si="79"/>
        <v>0.38843456642210128</v>
      </c>
      <c r="FP67" s="2">
        <f t="shared" si="79"/>
        <v>0.37100121930523855</v>
      </c>
      <c r="FQ67" s="2">
        <f t="shared" si="79"/>
        <v>0.37466614547276239</v>
      </c>
      <c r="FR67" s="2">
        <f t="shared" si="79"/>
        <v>0.36619548923570544</v>
      </c>
      <c r="FS67" s="2">
        <f t="shared" si="79"/>
        <v>0.38372072051405925</v>
      </c>
      <c r="FT67" s="2">
        <f t="shared" si="79"/>
        <v>0.40749882039824248</v>
      </c>
      <c r="FU67" s="2">
        <f t="shared" si="79"/>
        <v>0.348497164018643</v>
      </c>
      <c r="FW67" s="2">
        <f t="shared" si="67"/>
        <v>2.1102159753656537E-5</v>
      </c>
      <c r="FX67" s="2">
        <f t="shared" si="67"/>
        <v>2.3147824599451164E-5</v>
      </c>
      <c r="FY67" s="2">
        <f t="shared" si="67"/>
        <v>2.6830872689339456E-5</v>
      </c>
      <c r="FZ67" s="2">
        <f t="shared" si="67"/>
        <v>2.9720671864297026E-5</v>
      </c>
      <c r="GA67" s="2">
        <f t="shared" si="67"/>
        <v>2.6448686881691599E-5</v>
      </c>
      <c r="GB67" s="2">
        <f t="shared" si="67"/>
        <v>2.5172650332549401E-5</v>
      </c>
      <c r="GC67" s="2">
        <f t="shared" si="67"/>
        <v>2.6602481256748466E-5</v>
      </c>
      <c r="GD67" s="2">
        <f t="shared" si="67"/>
        <v>3.3164714771964804E-5</v>
      </c>
      <c r="GE67" s="2">
        <f t="shared" si="67"/>
        <v>3.7470998398293495E-5</v>
      </c>
      <c r="GF67" s="2">
        <f t="shared" si="67"/>
        <v>3.274910061035612E-5</v>
      </c>
      <c r="GG67" s="2">
        <f t="shared" si="67"/>
        <v>3.31650432634959E-5</v>
      </c>
      <c r="GH67" s="2">
        <f t="shared" si="67"/>
        <v>2.699817014959725E-5</v>
      </c>
      <c r="GI67" s="2">
        <f t="shared" si="67"/>
        <v>2.1328391403656315E-5</v>
      </c>
      <c r="GJ67" s="2">
        <f t="shared" si="67"/>
        <v>1.3967576519732148E-5</v>
      </c>
      <c r="GK67" s="2">
        <f t="shared" si="67"/>
        <v>1.2213434399469942E-5</v>
      </c>
      <c r="GM67" s="86">
        <f t="shared" si="68"/>
        <v>4.1762325778958486E-3</v>
      </c>
      <c r="GN67" s="86">
        <f t="shared" si="68"/>
        <v>2.4513939418615792E-3</v>
      </c>
      <c r="GO67" s="86">
        <f t="shared" si="68"/>
        <v>2.9973873618426459E-3</v>
      </c>
      <c r="GP67" s="86">
        <f t="shared" si="68"/>
        <v>3.2861354780795889E-3</v>
      </c>
      <c r="GQ67" s="86">
        <f t="shared" si="68"/>
        <v>4.7153464594263637E-3</v>
      </c>
      <c r="GR67" s="86">
        <f t="shared" si="68"/>
        <v>2.5354138875419135E-3</v>
      </c>
      <c r="GS67" s="86">
        <f t="shared" si="68"/>
        <v>1.43556332435475E-3</v>
      </c>
      <c r="GT67" s="86">
        <f t="shared" si="68"/>
        <v>9.807820319189379E-4</v>
      </c>
      <c r="GU67" s="86">
        <f t="shared" si="68"/>
        <v>1.5633930451339985E-3</v>
      </c>
      <c r="GV67" s="86">
        <f t="shared" si="68"/>
        <v>1.0603701815245145E-3</v>
      </c>
      <c r="GW67" s="86">
        <f t="shared" si="68"/>
        <v>1.1506339496729387E-3</v>
      </c>
      <c r="GX67" s="86">
        <f t="shared" si="68"/>
        <v>9.6739734245832227E-4</v>
      </c>
      <c r="GY67" s="86">
        <f t="shared" si="68"/>
        <v>1.5081477311103364E-3</v>
      </c>
      <c r="GZ67" s="86">
        <f t="shared" si="68"/>
        <v>2.3318088871634819E-3</v>
      </c>
      <c r="HA67" s="86">
        <f t="shared" si="68"/>
        <v>4.420927021801048E-4</v>
      </c>
      <c r="HC67" s="86">
        <f t="shared" si="73"/>
        <v>1.0005804176682804E-12</v>
      </c>
      <c r="HD67" s="86">
        <f t="shared" si="69"/>
        <v>3.5629447172235269E-12</v>
      </c>
      <c r="HE67" s="86">
        <f t="shared" si="69"/>
        <v>4.6088101841460204E-14</v>
      </c>
      <c r="HF67" s="86">
        <f t="shared" si="69"/>
        <v>4.1852565298495145E-14</v>
      </c>
      <c r="HG67" s="86">
        <f t="shared" si="69"/>
        <v>2.3233185023114449E-12</v>
      </c>
      <c r="HH67" s="86">
        <f t="shared" si="69"/>
        <v>1.4649922675101623E-14</v>
      </c>
      <c r="HI67" s="86">
        <f t="shared" si="69"/>
        <v>4.5727188998181744E-14</v>
      </c>
      <c r="HJ67" s="86">
        <f t="shared" si="69"/>
        <v>2.2296027104525508E-14</v>
      </c>
      <c r="HK67" s="86">
        <f t="shared" si="69"/>
        <v>7.9446528887621973E-15</v>
      </c>
      <c r="HL67" s="86">
        <f t="shared" si="69"/>
        <v>2.2407402507707002E-12</v>
      </c>
      <c r="HM67" s="86">
        <f t="shared" si="69"/>
        <v>6.7226610565413814E-13</v>
      </c>
      <c r="HN67" s="86">
        <f t="shared" si="69"/>
        <v>5.3823466916269734E-14</v>
      </c>
      <c r="HO67" s="86">
        <f t="shared" si="69"/>
        <v>3.902490998264236E-13</v>
      </c>
      <c r="HP67" s="86">
        <f t="shared" si="69"/>
        <v>2.5527178612389896E-14</v>
      </c>
      <c r="HQ67" s="86">
        <f t="shared" si="69"/>
        <v>5.0439851723376614E-14</v>
      </c>
      <c r="HS67" s="86">
        <f t="shared" si="70"/>
        <v>5.0820126447034226E-63</v>
      </c>
      <c r="HT67" s="86">
        <f t="shared" si="70"/>
        <v>3.3482088643364372E-60</v>
      </c>
      <c r="HU67" s="86">
        <f t="shared" si="70"/>
        <v>3.0097793843020133E-69</v>
      </c>
      <c r="HV67" s="86">
        <f t="shared" si="70"/>
        <v>2.4887884277536917E-70</v>
      </c>
      <c r="HW67" s="86">
        <f t="shared" si="70"/>
        <v>4.9666780277477034E-61</v>
      </c>
      <c r="HX67" s="86">
        <f t="shared" si="70"/>
        <v>3.8531150454450694E-73</v>
      </c>
      <c r="HY67" s="86">
        <f t="shared" si="70"/>
        <v>2.310172506273924E-72</v>
      </c>
      <c r="HZ67" s="86">
        <f t="shared" si="70"/>
        <v>2.9382485675246757E-73</v>
      </c>
      <c r="IA67" s="86">
        <f t="shared" si="70"/>
        <v>2.5515972417831943E-75</v>
      </c>
      <c r="IB67" s="86">
        <f t="shared" si="70"/>
        <v>1.778811789831386E-60</v>
      </c>
      <c r="IC67" s="86">
        <f t="shared" si="70"/>
        <v>2.1523062866057838E-63</v>
      </c>
      <c r="ID67" s="86">
        <f t="shared" si="70"/>
        <v>8.027617249239534E-70</v>
      </c>
      <c r="IE67" s="86">
        <f t="shared" si="70"/>
        <v>2.1838592263589618E-65</v>
      </c>
      <c r="IF67" s="86">
        <f t="shared" si="70"/>
        <v>2.4981135292122852E-24</v>
      </c>
      <c r="IG67" s="86">
        <f t="shared" si="70"/>
        <v>2.8199218369055804E-26</v>
      </c>
      <c r="II67" s="86">
        <f t="shared" si="71"/>
        <v>2.5740210745463985E-189</v>
      </c>
      <c r="IJ67" s="86">
        <f t="shared" si="71"/>
        <v>3.6983459638887971E-179</v>
      </c>
      <c r="IK67" s="86">
        <f t="shared" si="71"/>
        <v>7.2655594676783462E-208</v>
      </c>
      <c r="IL67" s="86">
        <f t="shared" si="71"/>
        <v>3.0906566288657757E-212</v>
      </c>
      <c r="IM67" s="86">
        <f t="shared" si="71"/>
        <v>5.1532139417398186E-185</v>
      </c>
      <c r="IN67" s="86">
        <f t="shared" si="71"/>
        <v>1.1127178251476095E-222</v>
      </c>
      <c r="IO67" s="86">
        <f t="shared" si="71"/>
        <v>7.6791837378081507E-220</v>
      </c>
      <c r="IP67" s="86">
        <f t="shared" si="71"/>
        <v>1.1711076866815324E-216</v>
      </c>
      <c r="IQ67" s="86">
        <f t="shared" si="71"/>
        <v>1.1811434396710107E-227</v>
      </c>
      <c r="IR67" s="86">
        <f t="shared" si="71"/>
        <v>2.5453741553246354E-179</v>
      </c>
      <c r="IS67" s="86">
        <f t="shared" si="71"/>
        <v>5.9336406981352037E-188</v>
      </c>
      <c r="IT67" s="86">
        <f t="shared" si="71"/>
        <v>1.0871422008127117E-206</v>
      </c>
      <c r="IU67" s="86">
        <f t="shared" si="71"/>
        <v>1.1013260707315831E-196</v>
      </c>
      <c r="IV67" s="86">
        <f t="shared" si="71"/>
        <v>3.967815078768457E-94</v>
      </c>
      <c r="IW67" s="86">
        <f t="shared" si="71"/>
        <v>7.1590186305684269E-117</v>
      </c>
      <c r="IY67" s="86">
        <f t="shared" si="72"/>
        <v>4.1762325788964293E-3</v>
      </c>
      <c r="IZ67" s="86">
        <f t="shared" si="72"/>
        <v>2.4513939454245239E-3</v>
      </c>
      <c r="JA67" s="86">
        <f t="shared" si="72"/>
        <v>2.9973873618887341E-3</v>
      </c>
      <c r="JB67" s="86">
        <f t="shared" si="72"/>
        <v>3.2861354781214412E-3</v>
      </c>
      <c r="JC67" s="86">
        <f t="shared" si="72"/>
        <v>4.7153464617496824E-3</v>
      </c>
      <c r="JD67" s="86">
        <f t="shared" si="72"/>
        <v>2.5354138875565632E-3</v>
      </c>
      <c r="JE67" s="86">
        <f t="shared" si="72"/>
        <v>1.4355633244004771E-3</v>
      </c>
      <c r="JF67" s="86">
        <f t="shared" si="72"/>
        <v>9.8078203194123387E-4</v>
      </c>
      <c r="JG67" s="86">
        <f t="shared" si="72"/>
        <v>1.5633930451419431E-3</v>
      </c>
      <c r="JH67" s="86">
        <f t="shared" si="72"/>
        <v>1.0603701837652547E-3</v>
      </c>
      <c r="JI67" s="86">
        <f t="shared" si="72"/>
        <v>1.1506339503452047E-3</v>
      </c>
      <c r="JJ67" s="86">
        <f t="shared" si="72"/>
        <v>9.6739734251214576E-4</v>
      </c>
      <c r="JK67" s="86">
        <f t="shared" si="72"/>
        <v>1.5081477315005854E-3</v>
      </c>
      <c r="JL67" s="86">
        <f t="shared" si="72"/>
        <v>2.3318088871890092E-3</v>
      </c>
      <c r="JM67" s="86">
        <f t="shared" si="72"/>
        <v>4.4209270223054465E-4</v>
      </c>
    </row>
    <row r="68" spans="2:273" x14ac:dyDescent="0.25">
      <c r="B68" s="2">
        <v>41</v>
      </c>
      <c r="C68" s="37">
        <v>75.608999999999995</v>
      </c>
      <c r="D68" s="37">
        <v>77.813999999999993</v>
      </c>
      <c r="E68" s="37">
        <v>79.381</v>
      </c>
      <c r="F68" s="37">
        <v>78.558000000000007</v>
      </c>
      <c r="G68" s="37">
        <v>79.349000000000004</v>
      </c>
      <c r="H68" s="37">
        <v>78.5</v>
      </c>
      <c r="I68" s="37">
        <v>78.385999999999996</v>
      </c>
      <c r="J68" s="37">
        <v>78.378</v>
      </c>
      <c r="K68" s="37">
        <v>77.454999999999998</v>
      </c>
      <c r="L68" s="37">
        <v>76</v>
      </c>
      <c r="M68" s="37">
        <v>75.088999999999999</v>
      </c>
      <c r="N68" s="37">
        <v>72.578000000000003</v>
      </c>
      <c r="O68" s="37">
        <v>75.25</v>
      </c>
      <c r="P68" s="37">
        <v>72.817999999999998</v>
      </c>
      <c r="Q68" s="37">
        <v>66.278999999999996</v>
      </c>
      <c r="S68" s="4">
        <f t="shared" si="74"/>
        <v>72.394550056855607</v>
      </c>
      <c r="T68" s="4">
        <f t="shared" si="74"/>
        <v>74.646470259329803</v>
      </c>
      <c r="U68" s="4">
        <f t="shared" si="74"/>
        <v>75.757710200705247</v>
      </c>
      <c r="V68" s="4">
        <f t="shared" si="74"/>
        <v>77.151297883661684</v>
      </c>
      <c r="W68" s="4">
        <f t="shared" si="74"/>
        <v>77.306390374953622</v>
      </c>
      <c r="X68" s="4">
        <f t="shared" si="74"/>
        <v>74.879195314128623</v>
      </c>
      <c r="Y68" s="4">
        <f t="shared" si="74"/>
        <v>75.973030107561755</v>
      </c>
      <c r="Z68" s="4">
        <f t="shared" si="74"/>
        <v>76.107704058132512</v>
      </c>
      <c r="AA68" s="4">
        <f t="shared" si="74"/>
        <v>75.310866152484664</v>
      </c>
      <c r="AB68" s="4">
        <f t="shared" si="74"/>
        <v>73.12776683560071</v>
      </c>
      <c r="AC68" s="4">
        <f t="shared" si="74"/>
        <v>72.360282051591923</v>
      </c>
      <c r="AD68" s="4">
        <f t="shared" si="74"/>
        <v>71.816168553797638</v>
      </c>
      <c r="AE68" s="4">
        <f t="shared" si="74"/>
        <v>72.770978577095022</v>
      </c>
      <c r="AF68" s="4">
        <f t="shared" si="74"/>
        <v>70.529131076930028</v>
      </c>
      <c r="AG68" s="4">
        <f t="shared" si="74"/>
        <v>65.723567202940956</v>
      </c>
      <c r="AI68" s="4">
        <f t="shared" si="75"/>
        <v>3.2144499431443876</v>
      </c>
      <c r="AJ68" s="4">
        <f t="shared" si="75"/>
        <v>3.1675297406701901</v>
      </c>
      <c r="AK68" s="4">
        <f t="shared" si="75"/>
        <v>3.6232897992947528</v>
      </c>
      <c r="AL68" s="4">
        <f t="shared" si="75"/>
        <v>1.4067021163383231</v>
      </c>
      <c r="AM68" s="4">
        <f t="shared" si="75"/>
        <v>2.0426096250463814</v>
      </c>
      <c r="AN68" s="4">
        <f t="shared" si="75"/>
        <v>3.6208046858713772</v>
      </c>
      <c r="AO68" s="4">
        <f t="shared" si="75"/>
        <v>2.412969892438241</v>
      </c>
      <c r="AP68" s="4">
        <f t="shared" si="75"/>
        <v>2.270295941867488</v>
      </c>
      <c r="AQ68" s="4">
        <f t="shared" si="75"/>
        <v>2.1441338475153344</v>
      </c>
      <c r="AR68" s="4">
        <f t="shared" si="75"/>
        <v>2.8722331643992902</v>
      </c>
      <c r="AS68" s="4">
        <f t="shared" si="75"/>
        <v>2.7287179484080752</v>
      </c>
      <c r="AT68" s="4">
        <f t="shared" si="75"/>
        <v>0.76183144620236476</v>
      </c>
      <c r="AU68" s="4">
        <f t="shared" si="75"/>
        <v>2.4790214229049781</v>
      </c>
      <c r="AV68" s="4">
        <f t="shared" si="75"/>
        <v>2.2888689230699697</v>
      </c>
      <c r="AW68" s="4">
        <f t="shared" si="75"/>
        <v>0.55543279705904069</v>
      </c>
      <c r="AY68" s="2">
        <f t="shared" si="65"/>
        <v>68.327989265766675</v>
      </c>
      <c r="AZ68" s="2">
        <f t="shared" si="65"/>
        <v>71.707239786278379</v>
      </c>
      <c r="BA68" s="2">
        <f t="shared" si="65"/>
        <v>72.305084282531524</v>
      </c>
      <c r="BB68" s="2">
        <f t="shared" si="65"/>
        <v>73.582621042783458</v>
      </c>
      <c r="BC68" s="2">
        <f t="shared" si="65"/>
        <v>72.619250780767871</v>
      </c>
      <c r="BD68" s="2">
        <f t="shared" si="65"/>
        <v>71.893654725066853</v>
      </c>
      <c r="BE68" s="2">
        <f t="shared" si="65"/>
        <v>74.063425311403378</v>
      </c>
      <c r="BF68" s="2">
        <f t="shared" si="65"/>
        <v>74.744564578218046</v>
      </c>
      <c r="BG68" s="2">
        <f t="shared" si="65"/>
        <v>73.234584417839699</v>
      </c>
      <c r="BH68" s="2">
        <f t="shared" si="65"/>
        <v>71.670515992997011</v>
      </c>
      <c r="BI68" s="2">
        <f t="shared" si="65"/>
        <v>70.794843009887131</v>
      </c>
      <c r="BJ68" s="2">
        <f t="shared" si="65"/>
        <v>70.530436490241954</v>
      </c>
      <c r="BK68" s="2">
        <f t="shared" si="65"/>
        <v>70.849779397808973</v>
      </c>
      <c r="BL68" s="2">
        <f t="shared" si="65"/>
        <v>67.734308203318449</v>
      </c>
      <c r="BM68" s="2">
        <f t="shared" si="65"/>
        <v>65.265383163250092</v>
      </c>
      <c r="BO68" s="2">
        <f t="shared" si="10"/>
        <v>75.608999999999995</v>
      </c>
      <c r="BP68" s="2">
        <f t="shared" si="11"/>
        <v>77.813999999999993</v>
      </c>
      <c r="BQ68" s="2">
        <f t="shared" si="12"/>
        <v>79.381</v>
      </c>
      <c r="BR68" s="2">
        <f t="shared" si="13"/>
        <v>78.558000000000007</v>
      </c>
      <c r="BS68" s="2">
        <f t="shared" si="14"/>
        <v>79.349000000000004</v>
      </c>
      <c r="BT68" s="2">
        <f t="shared" si="15"/>
        <v>78.5</v>
      </c>
      <c r="BU68" s="2">
        <f t="shared" si="16"/>
        <v>78.385999999999996</v>
      </c>
      <c r="BV68" s="2">
        <f t="shared" si="17"/>
        <v>78.378</v>
      </c>
      <c r="BW68" s="2">
        <f t="shared" si="18"/>
        <v>77.454999999999998</v>
      </c>
      <c r="BX68" s="2">
        <f t="shared" si="19"/>
        <v>76</v>
      </c>
      <c r="BY68" s="2">
        <f t="shared" si="20"/>
        <v>75.088999999999999</v>
      </c>
      <c r="BZ68" s="2">
        <f t="shared" si="21"/>
        <v>72.578000000000003</v>
      </c>
      <c r="CA68" s="2">
        <f t="shared" si="22"/>
        <v>75.25</v>
      </c>
      <c r="CB68" s="2">
        <f t="shared" si="23"/>
        <v>72.817999999999998</v>
      </c>
      <c r="CC68" s="2">
        <f t="shared" si="24"/>
        <v>66.278999999999996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71.087218967079409</v>
      </c>
      <c r="DL68" s="2">
        <f t="shared" si="76"/>
        <v>75.102090003020237</v>
      </c>
      <c r="DM68" s="2">
        <f t="shared" si="76"/>
        <v>75.907239534883715</v>
      </c>
      <c r="DN68" s="2">
        <f t="shared" si="76"/>
        <v>75.509282090003012</v>
      </c>
      <c r="DO68" s="2">
        <f t="shared" si="76"/>
        <v>75.681184536393829</v>
      </c>
      <c r="DP68" s="2">
        <f t="shared" si="76"/>
        <v>74.826974207188144</v>
      </c>
      <c r="DQ68" s="2">
        <f t="shared" si="76"/>
        <v>77.158428986866781</v>
      </c>
      <c r="DR68" s="2">
        <f t="shared" si="76"/>
        <v>77.660622807017546</v>
      </c>
      <c r="DS68" s="2">
        <f t="shared" si="76"/>
        <v>77.510626266416494</v>
      </c>
      <c r="DT68" s="2">
        <f t="shared" si="76"/>
        <v>75.592063883677298</v>
      </c>
      <c r="DU68" s="2">
        <f t="shared" si="76"/>
        <v>74.627203484320532</v>
      </c>
      <c r="DV68" s="2">
        <f t="shared" si="76"/>
        <v>72.894643621013131</v>
      </c>
      <c r="DW68" s="2">
        <f t="shared" si="76"/>
        <v>73.633886236933819</v>
      </c>
      <c r="DX68" s="2">
        <f t="shared" si="76"/>
        <v>70.189680018761749</v>
      </c>
      <c r="DY68" s="2">
        <f t="shared" si="76"/>
        <v>66.166141062114761</v>
      </c>
      <c r="EA68" s="2">
        <f t="shared" si="77"/>
        <v>64.983283436254197</v>
      </c>
      <c r="EB68" s="2">
        <f t="shared" si="77"/>
        <v>67.123893301388875</v>
      </c>
      <c r="EC68" s="2">
        <f t="shared" si="77"/>
        <v>67.627552793848565</v>
      </c>
      <c r="ED68" s="2">
        <f t="shared" si="77"/>
        <v>71.137847835260345</v>
      </c>
      <c r="EE68" s="2">
        <f t="shared" si="77"/>
        <v>68.999033698659559</v>
      </c>
      <c r="EF68" s="2">
        <f t="shared" si="77"/>
        <v>67.939129706074482</v>
      </c>
      <c r="EG68" s="2">
        <f t="shared" si="77"/>
        <v>69.530946468576815</v>
      </c>
      <c r="EH68" s="2">
        <f t="shared" si="77"/>
        <v>70.226941844727307</v>
      </c>
      <c r="EI68" s="2">
        <f t="shared" si="77"/>
        <v>67.09477452933902</v>
      </c>
      <c r="EJ68" s="2">
        <f t="shared" si="77"/>
        <v>65.606910943073885</v>
      </c>
      <c r="EK68" s="2">
        <f t="shared" si="77"/>
        <v>64.961332564395434</v>
      </c>
      <c r="EL68" s="2">
        <f t="shared" si="77"/>
        <v>66.798743780210287</v>
      </c>
      <c r="EM68" s="2">
        <f t="shared" si="77"/>
        <v>66.771857234909973</v>
      </c>
      <c r="EN68" s="2">
        <f t="shared" si="77"/>
        <v>64.478332461841802</v>
      </c>
      <c r="EO68" s="2">
        <f t="shared" si="77"/>
        <v>63.729551579563179</v>
      </c>
      <c r="EQ68" s="2">
        <f t="shared" si="78"/>
        <v>63.6328694745172</v>
      </c>
      <c r="ER68" s="2">
        <f t="shared" si="78"/>
        <v>66.38439993373494</v>
      </c>
      <c r="ES68" s="2">
        <f t="shared" si="78"/>
        <v>66.477292440058804</v>
      </c>
      <c r="ET68" s="2">
        <f t="shared" si="78"/>
        <v>69.370061218040888</v>
      </c>
      <c r="EU68" s="2">
        <f t="shared" si="78"/>
        <v>67.756899152583586</v>
      </c>
      <c r="EV68" s="2">
        <f t="shared" si="78"/>
        <v>66.558381529249687</v>
      </c>
      <c r="EW68" s="2">
        <f t="shared" si="78"/>
        <v>68.560580177205352</v>
      </c>
      <c r="EX68" s="2">
        <f t="shared" si="78"/>
        <v>68.398531417606463</v>
      </c>
      <c r="EY68" s="2">
        <f t="shared" si="78"/>
        <v>65.387901081418349</v>
      </c>
      <c r="EZ68" s="2">
        <f t="shared" si="78"/>
        <v>65.44142196779535</v>
      </c>
      <c r="FA68" s="2">
        <f t="shared" si="78"/>
        <v>64.395823242962351</v>
      </c>
      <c r="FB68" s="2">
        <f t="shared" si="78"/>
        <v>64.323933156621223</v>
      </c>
      <c r="FC68" s="2">
        <f t="shared" si="78"/>
        <v>65.260101952042589</v>
      </c>
      <c r="FD68" s="2">
        <f t="shared" si="78"/>
        <v>64.695256036642633</v>
      </c>
      <c r="FE68" s="2">
        <f t="shared" si="78"/>
        <v>65.530976396256776</v>
      </c>
      <c r="FG68" s="2">
        <f t="shared" si="79"/>
        <v>0.45203597604948292</v>
      </c>
      <c r="FH68" s="2">
        <f t="shared" si="79"/>
        <v>0.42551363103715051</v>
      </c>
      <c r="FI68" s="2">
        <f t="shared" si="79"/>
        <v>0.43505527745884948</v>
      </c>
      <c r="FJ68" s="2">
        <f t="shared" si="79"/>
        <v>0.44072570382200021</v>
      </c>
      <c r="FK68" s="2">
        <f t="shared" si="79"/>
        <v>0.45822038557077133</v>
      </c>
      <c r="FL68" s="2">
        <f t="shared" si="79"/>
        <v>0.42586347170687128</v>
      </c>
      <c r="FM68" s="2">
        <f t="shared" si="79"/>
        <v>0.40576630145802134</v>
      </c>
      <c r="FN68" s="2">
        <f t="shared" si="79"/>
        <v>0.39226753943044751</v>
      </c>
      <c r="FO68" s="2">
        <f t="shared" si="79"/>
        <v>0.41052540185264302</v>
      </c>
      <c r="FP68" s="2">
        <f t="shared" si="79"/>
        <v>0.3927372942143722</v>
      </c>
      <c r="FQ68" s="2">
        <f t="shared" si="79"/>
        <v>0.39648159401714866</v>
      </c>
      <c r="FR68" s="2">
        <f t="shared" si="79"/>
        <v>0.38782360785427472</v>
      </c>
      <c r="FS68" s="2">
        <f t="shared" si="79"/>
        <v>0.40572132299234964</v>
      </c>
      <c r="FT68" s="2">
        <f t="shared" si="79"/>
        <v>0.42991170002943341</v>
      </c>
      <c r="FU68" s="2">
        <f t="shared" si="79"/>
        <v>0.36968969518406719</v>
      </c>
      <c r="FW68" s="2">
        <f t="shared" si="67"/>
        <v>2.3138010954777281E-5</v>
      </c>
      <c r="FX68" s="2">
        <f t="shared" si="67"/>
        <v>2.5381028279000686E-5</v>
      </c>
      <c r="FY68" s="2">
        <f t="shared" si="67"/>
        <v>2.9419390732490204E-5</v>
      </c>
      <c r="FZ68" s="2">
        <f t="shared" si="67"/>
        <v>3.2587975231271747E-5</v>
      </c>
      <c r="GA68" s="2">
        <f t="shared" si="67"/>
        <v>2.9000334481613234E-5</v>
      </c>
      <c r="GB68" s="2">
        <f t="shared" si="67"/>
        <v>2.7601195196185952E-5</v>
      </c>
      <c r="GC68" s="2">
        <f t="shared" si="67"/>
        <v>2.9168965797448942E-5</v>
      </c>
      <c r="GD68" s="2">
        <f t="shared" si="67"/>
        <v>3.6364270275035065E-5</v>
      </c>
      <c r="GE68" s="2">
        <f t="shared" si="67"/>
        <v>4.1085984200092996E-5</v>
      </c>
      <c r="GF68" s="2">
        <f t="shared" si="67"/>
        <v>3.5908561306792857E-5</v>
      </c>
      <c r="GG68" s="2">
        <f t="shared" si="67"/>
        <v>3.636463045653153E-5</v>
      </c>
      <c r="GH68" s="2">
        <f t="shared" si="67"/>
        <v>2.96028277972828E-5</v>
      </c>
      <c r="GI68" s="2">
        <f t="shared" si="67"/>
        <v>2.3386068010826455E-5</v>
      </c>
      <c r="GJ68" s="2">
        <f t="shared" si="67"/>
        <v>1.5315122468700513E-5</v>
      </c>
      <c r="GK68" s="2">
        <f t="shared" si="67"/>
        <v>1.3391748739143049E-5</v>
      </c>
      <c r="GM68" s="86">
        <f t="shared" si="68"/>
        <v>6.0227199802663301E-3</v>
      </c>
      <c r="GN68" s="86">
        <f t="shared" si="68"/>
        <v>3.6724213107900846E-3</v>
      </c>
      <c r="GO68" s="86">
        <f t="shared" si="68"/>
        <v>4.4269517191335029E-3</v>
      </c>
      <c r="GP68" s="86">
        <f t="shared" si="68"/>
        <v>4.8468240213960364E-3</v>
      </c>
      <c r="GQ68" s="86">
        <f t="shared" si="68"/>
        <v>6.7231387318679716E-3</v>
      </c>
      <c r="GR68" s="86">
        <f t="shared" si="68"/>
        <v>3.7703580102055149E-3</v>
      </c>
      <c r="GS68" s="86">
        <f t="shared" si="68"/>
        <v>2.2602269915378494E-3</v>
      </c>
      <c r="GT68" s="86">
        <f t="shared" si="68"/>
        <v>1.5905794696484715E-3</v>
      </c>
      <c r="GU68" s="86">
        <f t="shared" si="68"/>
        <v>2.4602463622855181E-3</v>
      </c>
      <c r="GV68" s="86">
        <f t="shared" si="68"/>
        <v>1.6954601918329456E-3</v>
      </c>
      <c r="GW68" s="86">
        <f t="shared" si="68"/>
        <v>1.8342162068003551E-3</v>
      </c>
      <c r="GX68" s="86">
        <f t="shared" si="68"/>
        <v>1.5478984154909804E-3</v>
      </c>
      <c r="GY68" s="86">
        <f t="shared" si="68"/>
        <v>2.3480977633115671E-3</v>
      </c>
      <c r="GZ68" s="86">
        <f t="shared" si="68"/>
        <v>3.6095400727239276E-3</v>
      </c>
      <c r="HA68" s="86">
        <f t="shared" si="68"/>
        <v>7.6716271854536562E-4</v>
      </c>
      <c r="HC68" s="86">
        <f t="shared" si="73"/>
        <v>2.9368575821775079E-12</v>
      </c>
      <c r="HD68" s="86">
        <f t="shared" si="69"/>
        <v>9.9893123222782968E-12</v>
      </c>
      <c r="HE68" s="86">
        <f t="shared" si="69"/>
        <v>1.5591738084106527E-13</v>
      </c>
      <c r="HF68" s="86">
        <f t="shared" si="69"/>
        <v>1.454231319181023E-13</v>
      </c>
      <c r="HG68" s="86">
        <f t="shared" si="69"/>
        <v>6.7711535310813655E-12</v>
      </c>
      <c r="HH68" s="86">
        <f t="shared" si="69"/>
        <v>5.2583354918639906E-14</v>
      </c>
      <c r="HI68" s="86">
        <f t="shared" si="69"/>
        <v>1.6000688565172683E-13</v>
      </c>
      <c r="HJ68" s="86">
        <f t="shared" si="69"/>
        <v>8.0596371406197274E-14</v>
      </c>
      <c r="HK68" s="86">
        <f t="shared" si="69"/>
        <v>3.08098047089458E-14</v>
      </c>
      <c r="HL68" s="86">
        <f t="shared" si="69"/>
        <v>6.5678859611127724E-12</v>
      </c>
      <c r="HM68" s="86">
        <f t="shared" si="69"/>
        <v>2.0764182451878889E-12</v>
      </c>
      <c r="HN68" s="86">
        <f t="shared" si="69"/>
        <v>1.8100994500914446E-13</v>
      </c>
      <c r="HO68" s="86">
        <f t="shared" si="69"/>
        <v>1.19352652432889E-12</v>
      </c>
      <c r="HP68" s="86">
        <f t="shared" si="69"/>
        <v>8.9805044250924266E-14</v>
      </c>
      <c r="HQ68" s="86">
        <f t="shared" si="69"/>
        <v>1.645315681981501E-13</v>
      </c>
      <c r="HS68" s="86">
        <f t="shared" si="70"/>
        <v>1.217931205347033E-61</v>
      </c>
      <c r="HT68" s="86">
        <f t="shared" si="70"/>
        <v>7.0266123648970917E-59</v>
      </c>
      <c r="HU68" s="86">
        <f t="shared" si="70"/>
        <v>1.0730575231905785E-67</v>
      </c>
      <c r="HV68" s="86">
        <f t="shared" si="70"/>
        <v>9.8252398288567158E-69</v>
      </c>
      <c r="HW68" s="86">
        <f t="shared" si="70"/>
        <v>1.1642680803908494E-59</v>
      </c>
      <c r="HX68" s="86">
        <f t="shared" si="70"/>
        <v>1.6916745822751434E-71</v>
      </c>
      <c r="HY68" s="86">
        <f t="shared" si="70"/>
        <v>9.8887639616873156E-71</v>
      </c>
      <c r="HZ68" s="86">
        <f t="shared" si="70"/>
        <v>1.3569825613983505E-71</v>
      </c>
      <c r="IA68" s="86">
        <f t="shared" si="70"/>
        <v>1.4395758068236322E-73</v>
      </c>
      <c r="IB68" s="86">
        <f t="shared" si="70"/>
        <v>4.1691695942316746E-59</v>
      </c>
      <c r="IC68" s="86">
        <f t="shared" si="70"/>
        <v>5.9122824023563426E-62</v>
      </c>
      <c r="ID68" s="86">
        <f t="shared" si="70"/>
        <v>2.8823592246672597E-68</v>
      </c>
      <c r="IE68" s="86">
        <f t="shared" si="70"/>
        <v>5.941067583997204E-64</v>
      </c>
      <c r="IF68" s="86">
        <f t="shared" si="70"/>
        <v>7.763175915885805E-24</v>
      </c>
      <c r="IG68" s="86">
        <f t="shared" si="70"/>
        <v>9.345644438393654E-26</v>
      </c>
      <c r="II68" s="86">
        <f t="shared" si="71"/>
        <v>3.986489206079289E-186</v>
      </c>
      <c r="IJ68" s="86">
        <f t="shared" si="71"/>
        <v>4.0849337790519399E-176</v>
      </c>
      <c r="IK68" s="86">
        <f t="shared" si="71"/>
        <v>2.7961536514826235E-204</v>
      </c>
      <c r="IL68" s="86">
        <f t="shared" si="71"/>
        <v>1.5388570416618953E-208</v>
      </c>
      <c r="IM68" s="86">
        <f t="shared" si="71"/>
        <v>7.858641956876996E-182</v>
      </c>
      <c r="IN68" s="86">
        <f t="shared" si="71"/>
        <v>7.353492497069136E-219</v>
      </c>
      <c r="IO68" s="86">
        <f t="shared" si="71"/>
        <v>4.7423582756026198E-216</v>
      </c>
      <c r="IP68" s="86">
        <f t="shared" si="71"/>
        <v>7.645511599080642E-213</v>
      </c>
      <c r="IQ68" s="86">
        <f t="shared" si="71"/>
        <v>1.3497527825614883E-223</v>
      </c>
      <c r="IR68" s="86">
        <f t="shared" si="71"/>
        <v>3.5777008467560506E-176</v>
      </c>
      <c r="IS68" s="86">
        <f t="shared" si="71"/>
        <v>1.1976000893270792E-184</v>
      </c>
      <c r="IT68" s="86">
        <f t="shared" si="71"/>
        <v>4.0107347179974116E-203</v>
      </c>
      <c r="IU68" s="86">
        <f t="shared" si="71"/>
        <v>2.2938418258090659E-193</v>
      </c>
      <c r="IV68" s="86">
        <f t="shared" si="71"/>
        <v>1.2933092777995748E-92</v>
      </c>
      <c r="IW68" s="86">
        <f t="shared" si="71"/>
        <v>5.2261396572698202E-115</v>
      </c>
      <c r="IY68" s="86">
        <f t="shared" si="72"/>
        <v>6.0227199832031874E-3</v>
      </c>
      <c r="IZ68" s="86">
        <f t="shared" si="72"/>
        <v>3.6724213207793969E-3</v>
      </c>
      <c r="JA68" s="86">
        <f t="shared" si="72"/>
        <v>4.4269517192894207E-3</v>
      </c>
      <c r="JB68" s="86">
        <f t="shared" si="72"/>
        <v>4.8468240215414592E-3</v>
      </c>
      <c r="JC68" s="86">
        <f t="shared" si="72"/>
        <v>6.7231387386391256E-3</v>
      </c>
      <c r="JD68" s="86">
        <f t="shared" si="72"/>
        <v>3.7703580102580983E-3</v>
      </c>
      <c r="JE68" s="86">
        <f t="shared" si="72"/>
        <v>2.2602269916978564E-3</v>
      </c>
      <c r="JF68" s="86">
        <f t="shared" si="72"/>
        <v>1.5905794697290679E-3</v>
      </c>
      <c r="JG68" s="86">
        <f t="shared" si="72"/>
        <v>2.4602463623163281E-3</v>
      </c>
      <c r="JH68" s="86">
        <f t="shared" si="72"/>
        <v>1.6954601984008316E-3</v>
      </c>
      <c r="JI68" s="86">
        <f t="shared" si="72"/>
        <v>1.8342162088767734E-3</v>
      </c>
      <c r="JJ68" s="86">
        <f t="shared" si="72"/>
        <v>1.5478984156719903E-3</v>
      </c>
      <c r="JK68" s="86">
        <f t="shared" si="72"/>
        <v>2.3480977645050937E-3</v>
      </c>
      <c r="JL68" s="86">
        <f t="shared" si="72"/>
        <v>3.6095400728137325E-3</v>
      </c>
      <c r="JM68" s="86">
        <f t="shared" si="72"/>
        <v>7.671627187098972E-4</v>
      </c>
    </row>
    <row r="69" spans="2:273" x14ac:dyDescent="0.25">
      <c r="B69" s="2">
        <v>42</v>
      </c>
      <c r="C69" s="37">
        <v>75.325999999999993</v>
      </c>
      <c r="D69" s="37">
        <v>78.884</v>
      </c>
      <c r="E69" s="37">
        <v>80.094999999999999</v>
      </c>
      <c r="F69" s="37">
        <v>79.977000000000004</v>
      </c>
      <c r="G69" s="37">
        <v>80.721000000000004</v>
      </c>
      <c r="H69" s="37">
        <v>78.659000000000006</v>
      </c>
      <c r="I69" s="37">
        <v>80.727000000000004</v>
      </c>
      <c r="J69" s="37">
        <v>79.843999999999994</v>
      </c>
      <c r="K69" s="37">
        <v>78.817999999999998</v>
      </c>
      <c r="L69" s="37">
        <v>76.599999999999994</v>
      </c>
      <c r="M69" s="37">
        <v>76.644000000000005</v>
      </c>
      <c r="N69" s="37">
        <v>73.533000000000001</v>
      </c>
      <c r="O69" s="37">
        <v>76.432000000000002</v>
      </c>
      <c r="P69" s="37">
        <v>73.045000000000002</v>
      </c>
      <c r="Q69" s="37">
        <v>66.512</v>
      </c>
      <c r="S69" s="4">
        <f t="shared" si="74"/>
        <v>73.826105130165999</v>
      </c>
      <c r="T69" s="4">
        <f t="shared" si="74"/>
        <v>75.759081059106421</v>
      </c>
      <c r="U69" s="4">
        <f t="shared" si="74"/>
        <v>77.015531910992166</v>
      </c>
      <c r="V69" s="4">
        <f t="shared" si="74"/>
        <v>78.517614718108618</v>
      </c>
      <c r="W69" s="4">
        <f t="shared" si="74"/>
        <v>78.867105774857876</v>
      </c>
      <c r="X69" s="4">
        <f t="shared" si="74"/>
        <v>75.974100206246234</v>
      </c>
      <c r="Y69" s="4">
        <f t="shared" si="74"/>
        <v>76.810362256706696</v>
      </c>
      <c r="Z69" s="4">
        <f t="shared" si="74"/>
        <v>76.753605790098845</v>
      </c>
      <c r="AA69" s="4">
        <f t="shared" si="74"/>
        <v>76.055246400410638</v>
      </c>
      <c r="AB69" s="4">
        <f t="shared" si="74"/>
        <v>73.681595417481205</v>
      </c>
      <c r="AC69" s="4">
        <f t="shared" si="74"/>
        <v>72.986459177003724</v>
      </c>
      <c r="AD69" s="4">
        <f t="shared" si="74"/>
        <v>72.380873451707572</v>
      </c>
      <c r="AE69" s="4">
        <f t="shared" si="74"/>
        <v>73.569505019370681</v>
      </c>
      <c r="AF69" s="4">
        <f t="shared" si="74"/>
        <v>71.695235711345248</v>
      </c>
      <c r="AG69" s="4">
        <f t="shared" si="74"/>
        <v>65.977267588926225</v>
      </c>
      <c r="AI69" s="4">
        <f t="shared" si="75"/>
        <v>1.4998948698339944</v>
      </c>
      <c r="AJ69" s="4">
        <f t="shared" si="75"/>
        <v>3.1249189408935791</v>
      </c>
      <c r="AK69" s="4">
        <f t="shared" si="75"/>
        <v>3.0794680890078325</v>
      </c>
      <c r="AL69" s="4">
        <f t="shared" si="75"/>
        <v>1.4593852818913859</v>
      </c>
      <c r="AM69" s="4">
        <f t="shared" si="75"/>
        <v>1.8538942251421275</v>
      </c>
      <c r="AN69" s="4">
        <f t="shared" si="75"/>
        <v>2.6848997937537717</v>
      </c>
      <c r="AO69" s="4">
        <f t="shared" si="75"/>
        <v>3.9166377432933075</v>
      </c>
      <c r="AP69" s="4">
        <f t="shared" si="75"/>
        <v>3.0903942099011488</v>
      </c>
      <c r="AQ69" s="4">
        <f t="shared" si="75"/>
        <v>2.7627535995893595</v>
      </c>
      <c r="AR69" s="4">
        <f t="shared" si="75"/>
        <v>2.9184045825187894</v>
      </c>
      <c r="AS69" s="4">
        <f t="shared" si="75"/>
        <v>3.6575408229962818</v>
      </c>
      <c r="AT69" s="4">
        <f t="shared" si="75"/>
        <v>1.1521265482924292</v>
      </c>
      <c r="AU69" s="4">
        <f t="shared" si="75"/>
        <v>2.8624949806293216</v>
      </c>
      <c r="AV69" s="4">
        <f t="shared" si="75"/>
        <v>1.3497642886547538</v>
      </c>
      <c r="AW69" s="4">
        <f t="shared" si="75"/>
        <v>0.53473241107377589</v>
      </c>
      <c r="AY69" s="2">
        <f t="shared" si="65"/>
        <v>68.242095835928566</v>
      </c>
      <c r="AZ69" s="2">
        <f t="shared" si="65"/>
        <v>71.574415944431891</v>
      </c>
      <c r="BA69" s="2">
        <f t="shared" si="65"/>
        <v>72.166056245551857</v>
      </c>
      <c r="BB69" s="2">
        <f t="shared" si="65"/>
        <v>73.514832678305154</v>
      </c>
      <c r="BC69" s="2">
        <f t="shared" si="65"/>
        <v>72.497962022510009</v>
      </c>
      <c r="BD69" s="2">
        <f t="shared" si="65"/>
        <v>71.750729116891975</v>
      </c>
      <c r="BE69" s="2">
        <f t="shared" si="65"/>
        <v>73.963572627872665</v>
      </c>
      <c r="BF69" s="2">
        <f t="shared" si="65"/>
        <v>74.663763675566088</v>
      </c>
      <c r="BG69" s="2">
        <f t="shared" si="65"/>
        <v>72.963554853372244</v>
      </c>
      <c r="BH69" s="2">
        <f t="shared" si="65"/>
        <v>71.475326240484165</v>
      </c>
      <c r="BI69" s="2">
        <f t="shared" si="65"/>
        <v>70.624006393742846</v>
      </c>
      <c r="BJ69" s="2">
        <f t="shared" si="65"/>
        <v>70.431683403613334</v>
      </c>
      <c r="BK69" s="2">
        <f t="shared" si="65"/>
        <v>70.733278102164519</v>
      </c>
      <c r="BL69" s="2">
        <f t="shared" si="65"/>
        <v>67.604902513775372</v>
      </c>
      <c r="BM69" s="2">
        <f t="shared" si="65"/>
        <v>65.228711158725574</v>
      </c>
      <c r="BO69" s="2">
        <f t="shared" si="10"/>
        <v>75.325999999999993</v>
      </c>
      <c r="BP69" s="2">
        <f t="shared" si="11"/>
        <v>78.884</v>
      </c>
      <c r="BQ69" s="2">
        <f t="shared" si="12"/>
        <v>80.094999999999999</v>
      </c>
      <c r="BR69" s="2">
        <f t="shared" si="13"/>
        <v>79.977000000000004</v>
      </c>
      <c r="BS69" s="2">
        <f t="shared" si="14"/>
        <v>80.721000000000004</v>
      </c>
      <c r="BT69" s="2">
        <f t="shared" si="15"/>
        <v>78.659000000000006</v>
      </c>
      <c r="BU69" s="2">
        <f t="shared" si="16"/>
        <v>80.727000000000004</v>
      </c>
      <c r="BV69" s="2">
        <f t="shared" si="17"/>
        <v>79.843999999999994</v>
      </c>
      <c r="BW69" s="2">
        <f t="shared" si="18"/>
        <v>78.817999999999998</v>
      </c>
      <c r="BX69" s="2">
        <f t="shared" si="19"/>
        <v>76.599999999999994</v>
      </c>
      <c r="BY69" s="2">
        <f t="shared" si="20"/>
        <v>76.644000000000005</v>
      </c>
      <c r="BZ69" s="2">
        <f t="shared" si="21"/>
        <v>73.533000000000001</v>
      </c>
      <c r="CA69" s="2">
        <f t="shared" si="22"/>
        <v>76.432000000000002</v>
      </c>
      <c r="CB69" s="2">
        <f t="shared" si="23"/>
        <v>73.045000000000002</v>
      </c>
      <c r="CC69" s="2">
        <f t="shared" si="24"/>
        <v>66.512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71.291979915433387</v>
      </c>
      <c r="DL69" s="2">
        <f t="shared" si="76"/>
        <v>75.287846270009055</v>
      </c>
      <c r="DM69" s="2">
        <f t="shared" si="76"/>
        <v>76.108000070472158</v>
      </c>
      <c r="DN69" s="2">
        <f t="shared" si="76"/>
        <v>75.713328752642695</v>
      </c>
      <c r="DO69" s="2">
        <f t="shared" si="76"/>
        <v>75.870597251585622</v>
      </c>
      <c r="DP69" s="2">
        <f t="shared" si="76"/>
        <v>74.956420436927402</v>
      </c>
      <c r="DQ69" s="2">
        <f t="shared" si="76"/>
        <v>77.384353470919308</v>
      </c>
      <c r="DR69" s="2">
        <f t="shared" si="76"/>
        <v>77.908883130904186</v>
      </c>
      <c r="DS69" s="2">
        <f t="shared" si="76"/>
        <v>77.544158161350836</v>
      </c>
      <c r="DT69" s="2">
        <f t="shared" si="76"/>
        <v>75.719401876172611</v>
      </c>
      <c r="DU69" s="2">
        <f t="shared" si="76"/>
        <v>74.788624738675935</v>
      </c>
      <c r="DV69" s="2">
        <f t="shared" si="76"/>
        <v>73.063796435272053</v>
      </c>
      <c r="DW69" s="2">
        <f t="shared" si="76"/>
        <v>73.807205226480846</v>
      </c>
      <c r="DX69" s="2">
        <f t="shared" si="76"/>
        <v>70.280717448405269</v>
      </c>
      <c r="DY69" s="2">
        <f t="shared" si="76"/>
        <v>66.245447131341876</v>
      </c>
      <c r="EA69" s="2">
        <f t="shared" si="77"/>
        <v>64.870362502931286</v>
      </c>
      <c r="EB69" s="2">
        <f t="shared" si="77"/>
        <v>67.002089459213352</v>
      </c>
      <c r="EC69" s="2">
        <f t="shared" si="77"/>
        <v>67.497694342496331</v>
      </c>
      <c r="ED69" s="2">
        <f t="shared" si="77"/>
        <v>70.970585787830188</v>
      </c>
      <c r="EE69" s="2">
        <f t="shared" si="77"/>
        <v>68.861257910924849</v>
      </c>
      <c r="EF69" s="2">
        <f t="shared" si="77"/>
        <v>67.809275943827572</v>
      </c>
      <c r="EG69" s="2">
        <f t="shared" si="77"/>
        <v>69.394797724324945</v>
      </c>
      <c r="EH69" s="2">
        <f t="shared" si="77"/>
        <v>70.078710879456324</v>
      </c>
      <c r="EI69" s="2">
        <f t="shared" si="77"/>
        <v>66.965159626219602</v>
      </c>
      <c r="EJ69" s="2">
        <f t="shared" si="77"/>
        <v>65.490432296638673</v>
      </c>
      <c r="EK69" s="2">
        <f t="shared" si="77"/>
        <v>64.842530585744626</v>
      </c>
      <c r="EL69" s="2">
        <f t="shared" si="77"/>
        <v>66.642682118297031</v>
      </c>
      <c r="EM69" s="2">
        <f t="shared" si="77"/>
        <v>66.627018104313564</v>
      </c>
      <c r="EN69" s="2">
        <f t="shared" si="77"/>
        <v>64.36881691375153</v>
      </c>
      <c r="EO69" s="2">
        <f t="shared" si="77"/>
        <v>63.647668697997915</v>
      </c>
      <c r="EQ69" s="2">
        <f t="shared" si="78"/>
        <v>63.539126865118781</v>
      </c>
      <c r="ER69" s="2">
        <f t="shared" si="78"/>
        <v>66.273414571931568</v>
      </c>
      <c r="ES69" s="2">
        <f t="shared" si="78"/>
        <v>66.364250351662065</v>
      </c>
      <c r="ET69" s="2">
        <f t="shared" si="78"/>
        <v>69.228509735781373</v>
      </c>
      <c r="EU69" s="2">
        <f t="shared" si="78"/>
        <v>67.63749007735548</v>
      </c>
      <c r="EV69" s="2">
        <f t="shared" si="78"/>
        <v>66.448274360760863</v>
      </c>
      <c r="EW69" s="2">
        <f t="shared" si="78"/>
        <v>68.438540877911592</v>
      </c>
      <c r="EX69" s="2">
        <f t="shared" si="78"/>
        <v>68.277986560027713</v>
      </c>
      <c r="EY69" s="2">
        <f t="shared" si="78"/>
        <v>65.283868971968971</v>
      </c>
      <c r="EZ69" s="2">
        <f t="shared" si="78"/>
        <v>65.327369396457897</v>
      </c>
      <c r="FA69" s="2">
        <f t="shared" si="78"/>
        <v>64.285572849725554</v>
      </c>
      <c r="FB69" s="2">
        <f t="shared" si="78"/>
        <v>64.205720097782404</v>
      </c>
      <c r="FC69" s="2">
        <f t="shared" si="78"/>
        <v>65.137210057315755</v>
      </c>
      <c r="FD69" s="2">
        <f t="shared" si="78"/>
        <v>64.582542358283732</v>
      </c>
      <c r="FE69" s="2">
        <f t="shared" si="78"/>
        <v>65.421664648030031</v>
      </c>
      <c r="FG69" s="2">
        <f t="shared" si="79"/>
        <v>0.47493491277795463</v>
      </c>
      <c r="FH69" s="2">
        <f t="shared" si="79"/>
        <v>0.44816787791223811</v>
      </c>
      <c r="FI69" s="2">
        <f t="shared" si="79"/>
        <v>0.45781269414127079</v>
      </c>
      <c r="FJ69" s="2">
        <f t="shared" si="79"/>
        <v>0.46353636344515009</v>
      </c>
      <c r="FK69" s="2">
        <f t="shared" si="79"/>
        <v>0.48115751736597778</v>
      </c>
      <c r="FL69" s="2">
        <f t="shared" si="79"/>
        <v>0.44852180248211221</v>
      </c>
      <c r="FM69" s="2">
        <f t="shared" si="79"/>
        <v>0.42815274935643688</v>
      </c>
      <c r="FN69" s="2">
        <f t="shared" si="79"/>
        <v>0.41442864240647964</v>
      </c>
      <c r="FO69" s="2">
        <f t="shared" si="79"/>
        <v>0.43298309864733991</v>
      </c>
      <c r="FP69" s="2">
        <f t="shared" si="79"/>
        <v>0.41490681758737907</v>
      </c>
      <c r="FQ69" s="2">
        <f t="shared" si="79"/>
        <v>0.41871674180705576</v>
      </c>
      <c r="FR69" s="2">
        <f t="shared" si="79"/>
        <v>0.40990298583052953</v>
      </c>
      <c r="FS69" s="2">
        <f t="shared" si="79"/>
        <v>0.42810707715225271</v>
      </c>
      <c r="FT69" s="2">
        <f t="shared" si="79"/>
        <v>0.45261561962461633</v>
      </c>
      <c r="FU69" s="2">
        <f t="shared" si="79"/>
        <v>0.39139674441190792</v>
      </c>
      <c r="FW69" s="2">
        <f t="shared" si="67"/>
        <v>2.5370267879642448E-5</v>
      </c>
      <c r="FX69" s="2">
        <f t="shared" si="67"/>
        <v>2.7829675956649921E-5</v>
      </c>
      <c r="FY69" s="2">
        <f t="shared" si="67"/>
        <v>3.2257628924204619E-5</v>
      </c>
      <c r="FZ69" s="2">
        <f t="shared" si="67"/>
        <v>3.5731891955436716E-5</v>
      </c>
      <c r="GA69" s="2">
        <f t="shared" si="67"/>
        <v>3.1798145471918389E-5</v>
      </c>
      <c r="GB69" s="2">
        <f t="shared" si="67"/>
        <v>3.0264028129620107E-5</v>
      </c>
      <c r="GC69" s="2">
        <f t="shared" si="67"/>
        <v>3.1983044995248862E-5</v>
      </c>
      <c r="GD69" s="2">
        <f t="shared" si="67"/>
        <v>3.9872489588218003E-5</v>
      </c>
      <c r="GE69" s="2">
        <f t="shared" si="67"/>
        <v>4.5049707269876714E-5</v>
      </c>
      <c r="GF69" s="2">
        <f t="shared" si="67"/>
        <v>3.9372818124844978E-5</v>
      </c>
      <c r="GG69" s="2">
        <f t="shared" si="67"/>
        <v>3.9872884516604404E-5</v>
      </c>
      <c r="GH69" s="2">
        <f t="shared" si="67"/>
        <v>3.2458762520785974E-5</v>
      </c>
      <c r="GI69" s="2">
        <f t="shared" si="67"/>
        <v>2.5642255812164525E-5</v>
      </c>
      <c r="GJ69" s="2">
        <f t="shared" si="67"/>
        <v>1.679267304575228E-5</v>
      </c>
      <c r="GK69" s="2">
        <f t="shared" si="67"/>
        <v>1.4683741529131577E-5</v>
      </c>
      <c r="GM69" s="86">
        <f t="shared" si="68"/>
        <v>8.5749830967713457E-3</v>
      </c>
      <c r="GN69" s="86">
        <f t="shared" si="68"/>
        <v>5.42349554991457E-3</v>
      </c>
      <c r="GO69" s="86">
        <f t="shared" si="68"/>
        <v>6.4490104601676208E-3</v>
      </c>
      <c r="GP69" s="86">
        <f t="shared" si="68"/>
        <v>7.0502379708572262E-3</v>
      </c>
      <c r="GQ69" s="86">
        <f t="shared" si="68"/>
        <v>9.4687742182650927E-3</v>
      </c>
      <c r="GR69" s="86">
        <f t="shared" si="68"/>
        <v>5.5296633739871327E-3</v>
      </c>
      <c r="GS69" s="86">
        <f t="shared" si="68"/>
        <v>3.4998975106784692E-3</v>
      </c>
      <c r="GT69" s="86">
        <f t="shared" si="68"/>
        <v>2.5338012995173918E-3</v>
      </c>
      <c r="GU69" s="86">
        <f t="shared" si="68"/>
        <v>3.8070114415462621E-3</v>
      </c>
      <c r="GV69" s="86">
        <f t="shared" si="68"/>
        <v>2.6651666208867969E-3</v>
      </c>
      <c r="GW69" s="86">
        <f t="shared" si="68"/>
        <v>2.874612856301161E-3</v>
      </c>
      <c r="GX69" s="86">
        <f t="shared" si="68"/>
        <v>2.4353533141844262E-3</v>
      </c>
      <c r="GY69" s="86">
        <f t="shared" si="68"/>
        <v>3.5980522376034174E-3</v>
      </c>
      <c r="GZ69" s="86">
        <f t="shared" si="68"/>
        <v>5.4953020496847299E-3</v>
      </c>
      <c r="HA69" s="86">
        <f t="shared" si="68"/>
        <v>1.3036921406985545E-3</v>
      </c>
      <c r="HC69" s="86">
        <f t="shared" si="73"/>
        <v>8.4325331924601248E-12</v>
      </c>
      <c r="HD69" s="86">
        <f t="shared" si="69"/>
        <v>2.7420498063765454E-11</v>
      </c>
      <c r="HE69" s="86">
        <f t="shared" si="69"/>
        <v>5.1427253660091399E-13</v>
      </c>
      <c r="HF69" s="86">
        <f t="shared" si="69"/>
        <v>4.9213247940334934E-13</v>
      </c>
      <c r="HG69" s="86">
        <f t="shared" si="69"/>
        <v>1.9296639658338185E-11</v>
      </c>
      <c r="HH69" s="86">
        <f t="shared" si="69"/>
        <v>1.8373708741177361E-13</v>
      </c>
      <c r="HI69" s="86">
        <f t="shared" si="69"/>
        <v>5.4509772065445155E-13</v>
      </c>
      <c r="HJ69" s="86">
        <f t="shared" si="69"/>
        <v>2.8342976085018327E-13</v>
      </c>
      <c r="HK69" s="86">
        <f t="shared" si="69"/>
        <v>1.1599057632769844E-13</v>
      </c>
      <c r="HL69" s="86">
        <f t="shared" si="69"/>
        <v>1.8820588436842789E-11</v>
      </c>
      <c r="HM69" s="86">
        <f t="shared" si="69"/>
        <v>6.2625323044227886E-12</v>
      </c>
      <c r="HN69" s="86">
        <f t="shared" si="69"/>
        <v>5.9357707650417928E-13</v>
      </c>
      <c r="HO69" s="86">
        <f t="shared" si="69"/>
        <v>3.5675074397842853E-12</v>
      </c>
      <c r="HP69" s="86">
        <f t="shared" si="69"/>
        <v>3.0767661650391401E-13</v>
      </c>
      <c r="HQ69" s="86">
        <f t="shared" si="69"/>
        <v>5.2401190068017985E-13</v>
      </c>
      <c r="HS69" s="86">
        <f t="shared" si="70"/>
        <v>2.8157326028353534E-60</v>
      </c>
      <c r="HT69" s="86">
        <f t="shared" si="70"/>
        <v>1.4244711616933966E-57</v>
      </c>
      <c r="HU69" s="86">
        <f t="shared" si="70"/>
        <v>3.6706883165591932E-66</v>
      </c>
      <c r="HV69" s="86">
        <f t="shared" si="70"/>
        <v>3.7152678503286146E-67</v>
      </c>
      <c r="HW69" s="86">
        <f t="shared" si="70"/>
        <v>2.6310033758371967E-58</v>
      </c>
      <c r="HX69" s="86">
        <f t="shared" si="70"/>
        <v>7.1087369262268415E-70</v>
      </c>
      <c r="HY69" s="86">
        <f t="shared" si="70"/>
        <v>4.0518970179864269E-69</v>
      </c>
      <c r="HZ69" s="86">
        <f t="shared" si="70"/>
        <v>5.9916622969396978E-70</v>
      </c>
      <c r="IA69" s="86">
        <f t="shared" si="70"/>
        <v>7.7383446483359039E-72</v>
      </c>
      <c r="IB69" s="86">
        <f t="shared" si="70"/>
        <v>9.4167636024826064E-58</v>
      </c>
      <c r="IC69" s="86">
        <f t="shared" si="70"/>
        <v>1.5621117862210512E-60</v>
      </c>
      <c r="ID69" s="86">
        <f t="shared" si="70"/>
        <v>9.9317708999294466E-67</v>
      </c>
      <c r="IE69" s="86">
        <f t="shared" si="70"/>
        <v>1.5568149329345049E-62</v>
      </c>
      <c r="IF69" s="86">
        <f t="shared" si="70"/>
        <v>2.3832516516472843E-23</v>
      </c>
      <c r="IG69" s="86">
        <f t="shared" si="70"/>
        <v>3.0586052562847384E-25</v>
      </c>
      <c r="II69" s="86">
        <f t="shared" si="71"/>
        <v>5.7973015177007152E-183</v>
      </c>
      <c r="IJ69" s="86">
        <f t="shared" si="71"/>
        <v>4.2467240777622685E-173</v>
      </c>
      <c r="IK69" s="86">
        <f t="shared" si="71"/>
        <v>1.0009454895615977E-200</v>
      </c>
      <c r="IL69" s="86">
        <f t="shared" si="71"/>
        <v>7.1056076008596553E-205</v>
      </c>
      <c r="IM69" s="86">
        <f t="shared" si="71"/>
        <v>1.1239461339511746E-178</v>
      </c>
      <c r="IN69" s="86">
        <f t="shared" si="71"/>
        <v>4.5008892603588828E-215</v>
      </c>
      <c r="IO69" s="86">
        <f t="shared" si="71"/>
        <v>2.7130205333519132E-212</v>
      </c>
      <c r="IP69" s="86">
        <f t="shared" si="71"/>
        <v>4.613891203337958E-209</v>
      </c>
      <c r="IQ69" s="86">
        <f t="shared" si="71"/>
        <v>1.4172276876418197E-219</v>
      </c>
      <c r="IR69" s="86">
        <f t="shared" si="71"/>
        <v>4.7132937598253783E-173</v>
      </c>
      <c r="IS69" s="86">
        <f t="shared" si="71"/>
        <v>2.2580132052204732E-181</v>
      </c>
      <c r="IT69" s="86">
        <f t="shared" si="71"/>
        <v>1.3767710520880489E-199</v>
      </c>
      <c r="IU69" s="86">
        <f t="shared" si="71"/>
        <v>4.4743925186944878E-190</v>
      </c>
      <c r="IV69" s="86">
        <f t="shared" si="71"/>
        <v>4.0963198377009775E-91</v>
      </c>
      <c r="IW69" s="86">
        <f t="shared" si="71"/>
        <v>3.6841241897653671E-113</v>
      </c>
      <c r="IY69" s="86">
        <f t="shared" si="72"/>
        <v>8.5749831052038782E-3</v>
      </c>
      <c r="IZ69" s="86">
        <f t="shared" si="72"/>
        <v>5.4234955773350682E-3</v>
      </c>
      <c r="JA69" s="86">
        <f t="shared" si="72"/>
        <v>6.4490104606818935E-3</v>
      </c>
      <c r="JB69" s="86">
        <f t="shared" si="72"/>
        <v>7.0502379713493586E-3</v>
      </c>
      <c r="JC69" s="86">
        <f t="shared" si="72"/>
        <v>9.4687742375617317E-3</v>
      </c>
      <c r="JD69" s="86">
        <f t="shared" si="72"/>
        <v>5.5296633741708694E-3</v>
      </c>
      <c r="JE69" s="86">
        <f t="shared" si="72"/>
        <v>3.499897511223567E-3</v>
      </c>
      <c r="JF69" s="86">
        <f t="shared" si="72"/>
        <v>2.5338012998008218E-3</v>
      </c>
      <c r="JG69" s="86">
        <f t="shared" si="72"/>
        <v>3.8070114416622527E-3</v>
      </c>
      <c r="JH69" s="86">
        <f t="shared" si="72"/>
        <v>2.6651666397073852E-3</v>
      </c>
      <c r="JI69" s="86">
        <f t="shared" si="72"/>
        <v>2.8746128625636931E-3</v>
      </c>
      <c r="JJ69" s="86">
        <f t="shared" si="72"/>
        <v>2.4353533147780035E-3</v>
      </c>
      <c r="JK69" s="86">
        <f t="shared" si="72"/>
        <v>3.5980522411709248E-3</v>
      </c>
      <c r="JL69" s="86">
        <f t="shared" si="72"/>
        <v>5.4953020499924066E-3</v>
      </c>
      <c r="JM69" s="86">
        <f t="shared" si="72"/>
        <v>1.3036921412225664E-3</v>
      </c>
    </row>
    <row r="70" spans="2:273" x14ac:dyDescent="0.25">
      <c r="B70" s="2">
        <v>43</v>
      </c>
      <c r="C70" s="37">
        <v>76.891000000000005</v>
      </c>
      <c r="D70" s="37">
        <v>80.790999999999997</v>
      </c>
      <c r="E70" s="37">
        <v>82.475999999999999</v>
      </c>
      <c r="F70" s="37">
        <v>81.581000000000003</v>
      </c>
      <c r="G70" s="37">
        <v>80.906999999999996</v>
      </c>
      <c r="H70" s="37">
        <v>79.704999999999998</v>
      </c>
      <c r="I70" s="37">
        <v>80.272999999999996</v>
      </c>
      <c r="J70" s="37">
        <v>79.822000000000003</v>
      </c>
      <c r="K70" s="37">
        <v>78.614000000000004</v>
      </c>
      <c r="L70" s="37">
        <v>77.688999999999993</v>
      </c>
      <c r="M70" s="37">
        <v>76.867000000000004</v>
      </c>
      <c r="N70" s="37">
        <v>73.421999999999997</v>
      </c>
      <c r="O70" s="37">
        <v>76.25</v>
      </c>
      <c r="P70" s="37">
        <v>76.022999999999996</v>
      </c>
      <c r="Q70" s="37">
        <v>66.930000000000007</v>
      </c>
      <c r="S70" s="4">
        <f t="shared" si="74"/>
        <v>75.702626095944211</v>
      </c>
      <c r="T70" s="4">
        <f t="shared" si="74"/>
        <v>77.292318637841191</v>
      </c>
      <c r="U70" s="4">
        <f t="shared" si="74"/>
        <v>78.721242193543702</v>
      </c>
      <c r="V70" s="4">
        <f t="shared" si="74"/>
        <v>80.337923133277812</v>
      </c>
      <c r="W70" s="4">
        <f t="shared" si="74"/>
        <v>80.90092127827694</v>
      </c>
      <c r="X70" s="4">
        <f t="shared" si="74"/>
        <v>77.480145564352696</v>
      </c>
      <c r="Y70" s="4">
        <f t="shared" si="74"/>
        <v>78.013769914318715</v>
      </c>
      <c r="Z70" s="4">
        <f t="shared" si="74"/>
        <v>77.705705448073928</v>
      </c>
      <c r="AA70" s="4">
        <f t="shared" si="74"/>
        <v>77.203403777490777</v>
      </c>
      <c r="AB70" s="4">
        <f t="shared" si="74"/>
        <v>74.545583210267267</v>
      </c>
      <c r="AC70" s="4">
        <f t="shared" si="74"/>
        <v>73.938140474676743</v>
      </c>
      <c r="AD70" s="4">
        <f t="shared" si="74"/>
        <v>73.218268052483339</v>
      </c>
      <c r="AE70" s="4">
        <f t="shared" si="74"/>
        <v>74.716277740136618</v>
      </c>
      <c r="AF70" s="4">
        <f t="shared" si="74"/>
        <v>73.345086853652404</v>
      </c>
      <c r="AG70" s="4">
        <f t="shared" si="74"/>
        <v>66.379855267379071</v>
      </c>
      <c r="AI70" s="4">
        <f t="shared" si="75"/>
        <v>1.1883739040557941</v>
      </c>
      <c r="AJ70" s="4">
        <f t="shared" si="75"/>
        <v>3.4986813621588055</v>
      </c>
      <c r="AK70" s="4">
        <f t="shared" si="75"/>
        <v>3.754757806456297</v>
      </c>
      <c r="AL70" s="4">
        <f t="shared" si="75"/>
        <v>1.2430768667221912</v>
      </c>
      <c r="AM70" s="4">
        <f t="shared" si="75"/>
        <v>6.0787217230569013E-3</v>
      </c>
      <c r="AN70" s="4">
        <f t="shared" si="75"/>
        <v>2.2248544356473019</v>
      </c>
      <c r="AO70" s="4">
        <f t="shared" si="75"/>
        <v>2.2592300856812813</v>
      </c>
      <c r="AP70" s="4">
        <f t="shared" si="75"/>
        <v>2.1162945519260745</v>
      </c>
      <c r="AQ70" s="4">
        <f t="shared" si="75"/>
        <v>1.410596222509227</v>
      </c>
      <c r="AR70" s="4">
        <f t="shared" si="75"/>
        <v>3.1434167897327256</v>
      </c>
      <c r="AS70" s="4">
        <f t="shared" si="75"/>
        <v>2.9288595253232614</v>
      </c>
      <c r="AT70" s="4">
        <f t="shared" si="75"/>
        <v>0.20373194751665835</v>
      </c>
      <c r="AU70" s="4">
        <f t="shared" si="75"/>
        <v>1.5337222598633815</v>
      </c>
      <c r="AV70" s="4">
        <f t="shared" si="75"/>
        <v>2.677913146347592</v>
      </c>
      <c r="AW70" s="4">
        <f t="shared" si="75"/>
        <v>0.55014473262093588</v>
      </c>
      <c r="AY70" s="2">
        <f t="shared" si="65"/>
        <v>68.140939378445424</v>
      </c>
      <c r="AZ70" s="2">
        <f t="shared" si="65"/>
        <v>71.425790585295957</v>
      </c>
      <c r="BA70" s="2">
        <f t="shared" si="65"/>
        <v>72.010393665744004</v>
      </c>
      <c r="BB70" s="2">
        <f t="shared" si="65"/>
        <v>73.429318725102775</v>
      </c>
      <c r="BC70" s="2">
        <f t="shared" si="65"/>
        <v>72.361078827083617</v>
      </c>
      <c r="BD70" s="2">
        <f t="shared" si="65"/>
        <v>71.594454859426634</v>
      </c>
      <c r="BE70" s="2">
        <f t="shared" si="65"/>
        <v>73.845019575817446</v>
      </c>
      <c r="BF70" s="2">
        <f t="shared" si="65"/>
        <v>74.562494480076282</v>
      </c>
      <c r="BG70" s="2">
        <f t="shared" si="65"/>
        <v>72.682202541076691</v>
      </c>
      <c r="BH70" s="2">
        <f t="shared" si="65"/>
        <v>71.265660407208117</v>
      </c>
      <c r="BI70" s="2">
        <f t="shared" si="65"/>
        <v>70.437280202679531</v>
      </c>
      <c r="BJ70" s="2">
        <f t="shared" si="65"/>
        <v>70.31607777007217</v>
      </c>
      <c r="BK70" s="2">
        <f t="shared" si="65"/>
        <v>70.600295994365851</v>
      </c>
      <c r="BL70" s="2">
        <f t="shared" si="65"/>
        <v>67.465174405303117</v>
      </c>
      <c r="BM70" s="2">
        <f t="shared" si="65"/>
        <v>65.183832078290763</v>
      </c>
      <c r="BO70" s="2" t="str">
        <f t="shared" si="10"/>
        <v/>
      </c>
      <c r="BP70" s="2">
        <f t="shared" si="11"/>
        <v>80.790999999999997</v>
      </c>
      <c r="BQ70" s="2">
        <f t="shared" si="12"/>
        <v>82.475999999999999</v>
      </c>
      <c r="BR70" s="2" t="str">
        <f t="shared" si="13"/>
        <v/>
      </c>
      <c r="BS70" s="2" t="str">
        <f t="shared" si="14"/>
        <v/>
      </c>
      <c r="BT70" s="2">
        <f t="shared" si="15"/>
        <v>79.704999999999998</v>
      </c>
      <c r="BU70" s="2">
        <f t="shared" si="16"/>
        <v>80.272999999999996</v>
      </c>
      <c r="BV70" s="2">
        <f t="shared" si="17"/>
        <v>79.822000000000003</v>
      </c>
      <c r="BW70" s="2">
        <f t="shared" si="18"/>
        <v>78.614000000000004</v>
      </c>
      <c r="BX70" s="2">
        <f t="shared" si="19"/>
        <v>77.688999999999993</v>
      </c>
      <c r="BY70" s="2">
        <f t="shared" si="20"/>
        <v>76.867000000000004</v>
      </c>
      <c r="BZ70" s="2">
        <f t="shared" si="21"/>
        <v>73.421999999999997</v>
      </c>
      <c r="CA70" s="2">
        <f t="shared" si="22"/>
        <v>76.25</v>
      </c>
      <c r="CB70" s="2">
        <f t="shared" si="23"/>
        <v>76.022999999999996</v>
      </c>
      <c r="CC70" s="2">
        <f t="shared" si="24"/>
        <v>66.930000000000007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71.496740863787352</v>
      </c>
      <c r="DL70" s="2">
        <f t="shared" si="76"/>
        <v>75.473602536997888</v>
      </c>
      <c r="DM70" s="2">
        <f t="shared" si="76"/>
        <v>76.308760606060602</v>
      </c>
      <c r="DN70" s="2">
        <f t="shared" si="76"/>
        <v>75.917375415282379</v>
      </c>
      <c r="DO70" s="2">
        <f t="shared" si="76"/>
        <v>76.0600099667774</v>
      </c>
      <c r="DP70" s="2">
        <f t="shared" si="76"/>
        <v>75.085866666666647</v>
      </c>
      <c r="DQ70" s="2">
        <f t="shared" si="76"/>
        <v>77.610277954971849</v>
      </c>
      <c r="DR70" s="2">
        <f t="shared" si="76"/>
        <v>78.157143454790827</v>
      </c>
      <c r="DS70" s="2">
        <f t="shared" si="76"/>
        <v>77.577690056285164</v>
      </c>
      <c r="DT70" s="2">
        <f t="shared" si="76"/>
        <v>75.846739868667925</v>
      </c>
      <c r="DU70" s="2">
        <f t="shared" si="76"/>
        <v>74.950045993031338</v>
      </c>
      <c r="DV70" s="2">
        <f t="shared" si="76"/>
        <v>73.232949249530961</v>
      </c>
      <c r="DW70" s="2">
        <f t="shared" si="76"/>
        <v>73.980524216027888</v>
      </c>
      <c r="DX70" s="2">
        <f t="shared" si="76"/>
        <v>70.37175487804879</v>
      </c>
      <c r="DY70" s="2">
        <f t="shared" si="76"/>
        <v>66.324753200569006</v>
      </c>
      <c r="EA70" s="2">
        <f t="shared" si="77"/>
        <v>64.757441569608375</v>
      </c>
      <c r="EB70" s="2">
        <f t="shared" si="77"/>
        <v>66.880285617037828</v>
      </c>
      <c r="EC70" s="2">
        <f t="shared" si="77"/>
        <v>67.367835891144082</v>
      </c>
      <c r="ED70" s="2">
        <f t="shared" si="77"/>
        <v>70.803323740400018</v>
      </c>
      <c r="EE70" s="2">
        <f t="shared" si="77"/>
        <v>68.723482123190138</v>
      </c>
      <c r="EF70" s="2">
        <f t="shared" si="77"/>
        <v>67.679422181580676</v>
      </c>
      <c r="EG70" s="2">
        <f t="shared" si="77"/>
        <v>69.25864898007309</v>
      </c>
      <c r="EH70" s="2">
        <f t="shared" si="77"/>
        <v>69.930479914185341</v>
      </c>
      <c r="EI70" s="2">
        <f t="shared" si="77"/>
        <v>66.835544723100185</v>
      </c>
      <c r="EJ70" s="2">
        <f t="shared" si="77"/>
        <v>65.373953650203461</v>
      </c>
      <c r="EK70" s="2">
        <f t="shared" si="77"/>
        <v>64.723728607093818</v>
      </c>
      <c r="EL70" s="2">
        <f t="shared" si="77"/>
        <v>66.48662045638379</v>
      </c>
      <c r="EM70" s="2">
        <f t="shared" si="77"/>
        <v>66.482178973717154</v>
      </c>
      <c r="EN70" s="2">
        <f t="shared" si="77"/>
        <v>64.259301365661273</v>
      </c>
      <c r="EO70" s="2">
        <f t="shared" si="77"/>
        <v>63.565785816432658</v>
      </c>
      <c r="EQ70" s="2">
        <f t="shared" si="78"/>
        <v>63.44538425572037</v>
      </c>
      <c r="ER70" s="2">
        <f t="shared" si="78"/>
        <v>66.162429210128209</v>
      </c>
      <c r="ES70" s="2">
        <f t="shared" si="78"/>
        <v>66.251208263265326</v>
      </c>
      <c r="ET70" s="2">
        <f t="shared" si="78"/>
        <v>69.086958253521857</v>
      </c>
      <c r="EU70" s="2">
        <f t="shared" si="78"/>
        <v>67.518081002127374</v>
      </c>
      <c r="EV70" s="2">
        <f t="shared" si="78"/>
        <v>66.338167192272039</v>
      </c>
      <c r="EW70" s="2">
        <f t="shared" si="78"/>
        <v>68.316501578617817</v>
      </c>
      <c r="EX70" s="2">
        <f t="shared" si="78"/>
        <v>68.157441702448949</v>
      </c>
      <c r="EY70" s="2">
        <f t="shared" si="78"/>
        <v>65.179836862519593</v>
      </c>
      <c r="EZ70" s="2">
        <f t="shared" si="78"/>
        <v>65.213316825120458</v>
      </c>
      <c r="FA70" s="2">
        <f t="shared" si="78"/>
        <v>64.175322456488757</v>
      </c>
      <c r="FB70" s="2">
        <f t="shared" si="78"/>
        <v>64.087507038943585</v>
      </c>
      <c r="FC70" s="2">
        <f t="shared" si="78"/>
        <v>65.014318162588935</v>
      </c>
      <c r="FD70" s="2">
        <f t="shared" si="78"/>
        <v>64.469828679924817</v>
      </c>
      <c r="FE70" s="2">
        <f t="shared" si="78"/>
        <v>65.312352899803301</v>
      </c>
      <c r="FG70" s="2">
        <f t="shared" si="79"/>
        <v>0.49793974717681122</v>
      </c>
      <c r="FH70" s="2">
        <f t="shared" si="79"/>
        <v>0.47103930697982843</v>
      </c>
      <c r="FI70" s="2">
        <f t="shared" si="79"/>
        <v>0.48074752697417539</v>
      </c>
      <c r="FJ70" s="2">
        <f t="shared" si="79"/>
        <v>0.48650064619704514</v>
      </c>
      <c r="FK70" s="2">
        <f t="shared" si="79"/>
        <v>0.50417434394019034</v>
      </c>
      <c r="FL70" s="2">
        <f t="shared" si="79"/>
        <v>0.47139586429089703</v>
      </c>
      <c r="FM70" s="2">
        <f t="shared" si="79"/>
        <v>0.45083723794214631</v>
      </c>
      <c r="FN70" s="2">
        <f t="shared" si="79"/>
        <v>0.43694159135761562</v>
      </c>
      <c r="FO70" s="2">
        <f t="shared" si="79"/>
        <v>0.45571955864899577</v>
      </c>
      <c r="FP70" s="2">
        <f t="shared" si="79"/>
        <v>0.43742633822571536</v>
      </c>
      <c r="FQ70" s="2">
        <f t="shared" si="79"/>
        <v>0.44128708741923528</v>
      </c>
      <c r="FR70" s="2">
        <f t="shared" si="79"/>
        <v>0.4323516069157296</v>
      </c>
      <c r="FS70" s="2">
        <f t="shared" si="79"/>
        <v>0.45079105347941129</v>
      </c>
      <c r="FT70" s="2">
        <f t="shared" si="79"/>
        <v>0.47551843842185271</v>
      </c>
      <c r="FU70" s="2">
        <f t="shared" si="79"/>
        <v>0.41354212783797106</v>
      </c>
      <c r="FW70" s="2">
        <f t="shared" si="67"/>
        <v>2.7817877471141918E-5</v>
      </c>
      <c r="FX70" s="2">
        <f t="shared" si="67"/>
        <v>3.0514550961941624E-5</v>
      </c>
      <c r="FY70" s="2">
        <f t="shared" si="67"/>
        <v>3.536967669865108E-5</v>
      </c>
      <c r="FZ70" s="2">
        <f t="shared" si="67"/>
        <v>3.9179105372051049E-5</v>
      </c>
      <c r="GA70" s="2">
        <f t="shared" si="67"/>
        <v>3.4865866225276904E-5</v>
      </c>
      <c r="GB70" s="2">
        <f t="shared" si="67"/>
        <v>3.3183750081053717E-5</v>
      </c>
      <c r="GC70" s="2">
        <f t="shared" si="67"/>
        <v>3.5068603273542873E-5</v>
      </c>
      <c r="GD70" s="2">
        <f t="shared" si="67"/>
        <v>4.3719147279480359E-5</v>
      </c>
      <c r="GE70" s="2">
        <f t="shared" si="67"/>
        <v>4.9395807074340692E-5</v>
      </c>
      <c r="GF70" s="2">
        <f t="shared" si="67"/>
        <v>4.3171272603410227E-5</v>
      </c>
      <c r="GG70" s="2">
        <f t="shared" si="67"/>
        <v>4.3719580306513501E-5</v>
      </c>
      <c r="GH70" s="2">
        <f t="shared" si="67"/>
        <v>3.5590213924839421E-5</v>
      </c>
      <c r="GI70" s="2">
        <f t="shared" si="67"/>
        <v>2.8116104841009921E-5</v>
      </c>
      <c r="GJ70" s="2">
        <f t="shared" si="67"/>
        <v>1.841277001860649E-5</v>
      </c>
      <c r="GK70" s="2">
        <f t="shared" si="67"/>
        <v>1.6100379615716759E-5</v>
      </c>
      <c r="GM70" s="86">
        <f t="shared" si="68"/>
        <v>1.2054069380670098E-2</v>
      </c>
      <c r="GN70" s="86">
        <f t="shared" si="68"/>
        <v>7.8962766166337066E-3</v>
      </c>
      <c r="GO70" s="86">
        <f t="shared" si="68"/>
        <v>9.2669338499710256E-3</v>
      </c>
      <c r="GP70" s="86">
        <f t="shared" si="68"/>
        <v>1.0114729682758053E-2</v>
      </c>
      <c r="GQ70" s="86">
        <f t="shared" si="68"/>
        <v>1.3173610792748203E-2</v>
      </c>
      <c r="GR70" s="86">
        <f t="shared" si="68"/>
        <v>7.9988000260931714E-3</v>
      </c>
      <c r="GS70" s="86">
        <f t="shared" si="68"/>
        <v>5.3304651443140906E-3</v>
      </c>
      <c r="GT70" s="86">
        <f t="shared" si="68"/>
        <v>3.9651389578121326E-3</v>
      </c>
      <c r="GU70" s="86">
        <f t="shared" si="68"/>
        <v>5.7932061002946653E-3</v>
      </c>
      <c r="GV70" s="86">
        <f t="shared" si="68"/>
        <v>4.1190786573849928E-3</v>
      </c>
      <c r="GW70" s="86">
        <f t="shared" si="68"/>
        <v>4.4295172279563561E-3</v>
      </c>
      <c r="GX70" s="86">
        <f t="shared" si="68"/>
        <v>3.767859409986763E-3</v>
      </c>
      <c r="GY70" s="86">
        <f t="shared" si="68"/>
        <v>5.4266127944639078E-3</v>
      </c>
      <c r="GZ70" s="86">
        <f t="shared" si="68"/>
        <v>8.229013418037244E-3</v>
      </c>
      <c r="HA70" s="86">
        <f t="shared" si="68"/>
        <v>2.1697723761350618E-3</v>
      </c>
      <c r="HC70" s="86">
        <f t="shared" si="73"/>
        <v>2.3685611358160679E-11</v>
      </c>
      <c r="HD70" s="86">
        <f t="shared" si="69"/>
        <v>7.3694565573148365E-11</v>
      </c>
      <c r="HE70" s="86">
        <f t="shared" si="69"/>
        <v>1.6538372655296037E-12</v>
      </c>
      <c r="HF70" s="86">
        <f t="shared" si="69"/>
        <v>1.6220927531924313E-12</v>
      </c>
      <c r="HG70" s="86">
        <f t="shared" si="69"/>
        <v>5.3774137474791754E-11</v>
      </c>
      <c r="HH70" s="86">
        <f t="shared" si="69"/>
        <v>6.2501258374519916E-13</v>
      </c>
      <c r="HI70" s="86">
        <f t="shared" si="69"/>
        <v>1.8079640788069576E-12</v>
      </c>
      <c r="HJ70" s="86">
        <f t="shared" si="69"/>
        <v>9.6967378182213798E-13</v>
      </c>
      <c r="HK70" s="86">
        <f t="shared" si="69"/>
        <v>4.2392113875041095E-13</v>
      </c>
      <c r="HL70" s="86">
        <f t="shared" si="69"/>
        <v>5.272565931076783E-11</v>
      </c>
      <c r="HM70" s="86">
        <f t="shared" si="69"/>
        <v>1.8443972924734147E-11</v>
      </c>
      <c r="HN70" s="86">
        <f t="shared" si="69"/>
        <v>1.8980308583897616E-12</v>
      </c>
      <c r="HO70" s="86">
        <f t="shared" si="69"/>
        <v>1.042191515196353E-11</v>
      </c>
      <c r="HP70" s="86">
        <f t="shared" si="69"/>
        <v>1.0265779988107434E-12</v>
      </c>
      <c r="HQ70" s="86">
        <f t="shared" si="69"/>
        <v>1.6295078878269395E-12</v>
      </c>
      <c r="HS70" s="86">
        <f t="shared" si="70"/>
        <v>6.2797589343804757E-59</v>
      </c>
      <c r="HT70" s="86">
        <f t="shared" si="70"/>
        <v>2.7895672142911745E-56</v>
      </c>
      <c r="HU70" s="86">
        <f t="shared" si="70"/>
        <v>1.2047849899615913E-64</v>
      </c>
      <c r="HV70" s="86">
        <f t="shared" si="70"/>
        <v>1.3456443983524971E-65</v>
      </c>
      <c r="HW70" s="86">
        <f t="shared" si="70"/>
        <v>5.7315571952698763E-57</v>
      </c>
      <c r="HX70" s="86">
        <f t="shared" si="70"/>
        <v>2.8591714934863345E-68</v>
      </c>
      <c r="HY70" s="86">
        <f t="shared" si="70"/>
        <v>1.5892600490540835E-67</v>
      </c>
      <c r="HZ70" s="86">
        <f t="shared" si="70"/>
        <v>2.5293512251150092E-68</v>
      </c>
      <c r="IA70" s="86">
        <f t="shared" si="70"/>
        <v>3.9632752729296283E-70</v>
      </c>
      <c r="IB70" s="86">
        <f t="shared" si="70"/>
        <v>2.0496879032597569E-56</v>
      </c>
      <c r="IC70" s="86">
        <f t="shared" si="70"/>
        <v>3.9698702940803041E-59</v>
      </c>
      <c r="ID70" s="86">
        <f t="shared" si="70"/>
        <v>3.2841558721347638E-65</v>
      </c>
      <c r="IE70" s="86">
        <f t="shared" si="70"/>
        <v>3.9295553568037692E-61</v>
      </c>
      <c r="IF70" s="86">
        <f t="shared" si="70"/>
        <v>7.2277754824723558E-23</v>
      </c>
      <c r="IG70" s="86">
        <f t="shared" si="70"/>
        <v>9.8850889874059642E-25</v>
      </c>
      <c r="II70" s="86">
        <f t="shared" si="71"/>
        <v>7.9162325557315259E-180</v>
      </c>
      <c r="IJ70" s="86">
        <f t="shared" si="71"/>
        <v>4.1554224201162834E-170</v>
      </c>
      <c r="IK70" s="86">
        <f t="shared" si="71"/>
        <v>3.3328659181306847E-197</v>
      </c>
      <c r="IL70" s="86">
        <f t="shared" si="71"/>
        <v>3.0427075094506897E-201</v>
      </c>
      <c r="IM70" s="86">
        <f t="shared" si="71"/>
        <v>1.5075535686383605E-175</v>
      </c>
      <c r="IN70" s="86">
        <f t="shared" si="71"/>
        <v>2.5515239831852184E-211</v>
      </c>
      <c r="IO70" s="86">
        <f t="shared" si="71"/>
        <v>1.4377779367531076E-208</v>
      </c>
      <c r="IP70" s="86">
        <f t="shared" si="71"/>
        <v>2.5738300187961743E-205</v>
      </c>
      <c r="IQ70" s="86">
        <f t="shared" si="71"/>
        <v>1.3672863961806427E-215</v>
      </c>
      <c r="IR70" s="86">
        <f t="shared" si="71"/>
        <v>5.8198757937484111E-170</v>
      </c>
      <c r="IS70" s="86">
        <f t="shared" si="71"/>
        <v>3.9770939729785975E-178</v>
      </c>
      <c r="IT70" s="86">
        <f t="shared" si="71"/>
        <v>4.3974440149089008E-196</v>
      </c>
      <c r="IU70" s="86">
        <f t="shared" si="71"/>
        <v>8.1738811328833134E-187</v>
      </c>
      <c r="IV70" s="86">
        <f t="shared" si="71"/>
        <v>1.2607422596196082E-89</v>
      </c>
      <c r="IW70" s="86">
        <f t="shared" si="71"/>
        <v>2.5079202338511646E-111</v>
      </c>
      <c r="IY70" s="86">
        <f t="shared" si="72"/>
        <v>1.2054069404355709E-2</v>
      </c>
      <c r="IZ70" s="86">
        <f t="shared" si="72"/>
        <v>7.8962766903282727E-3</v>
      </c>
      <c r="JA70" s="86">
        <f t="shared" si="72"/>
        <v>9.2669338516248624E-3</v>
      </c>
      <c r="JB70" s="86">
        <f t="shared" si="72"/>
        <v>1.0114729684380146E-2</v>
      </c>
      <c r="JC70" s="86">
        <f t="shared" si="72"/>
        <v>1.3173610846522341E-2</v>
      </c>
      <c r="JD70" s="86">
        <f t="shared" si="72"/>
        <v>7.9988000267181836E-3</v>
      </c>
      <c r="JE70" s="86">
        <f t="shared" si="72"/>
        <v>5.3304651461220549E-3</v>
      </c>
      <c r="JF70" s="86">
        <f t="shared" si="72"/>
        <v>3.9651389587818065E-3</v>
      </c>
      <c r="JG70" s="86">
        <f t="shared" si="72"/>
        <v>5.7932061007185866E-3</v>
      </c>
      <c r="JH70" s="86">
        <f t="shared" si="72"/>
        <v>4.1190787101106517E-3</v>
      </c>
      <c r="JI70" s="86">
        <f t="shared" si="72"/>
        <v>4.429517246400329E-3</v>
      </c>
      <c r="JJ70" s="86">
        <f t="shared" si="72"/>
        <v>3.7678594118847938E-3</v>
      </c>
      <c r="JK70" s="86">
        <f t="shared" si="72"/>
        <v>5.4266128048858229E-3</v>
      </c>
      <c r="JL70" s="86">
        <f t="shared" si="72"/>
        <v>8.2290134190638221E-3</v>
      </c>
      <c r="JM70" s="86">
        <f t="shared" si="72"/>
        <v>2.1697723777645696E-3</v>
      </c>
    </row>
    <row r="71" spans="2:273" x14ac:dyDescent="0.25">
      <c r="B71" s="2">
        <v>44</v>
      </c>
      <c r="C71" s="37">
        <v>79.412999999999997</v>
      </c>
      <c r="D71" s="37">
        <v>81.465000000000003</v>
      </c>
      <c r="E71" s="37">
        <v>82.5</v>
      </c>
      <c r="F71" s="37">
        <v>83.674000000000007</v>
      </c>
      <c r="G71" s="37">
        <v>83.953000000000003</v>
      </c>
      <c r="H71" s="37">
        <v>80.067999999999998</v>
      </c>
      <c r="I71" s="37">
        <v>81.409000000000006</v>
      </c>
      <c r="J71" s="37">
        <v>81.066999999999993</v>
      </c>
      <c r="K71" s="37">
        <v>81.385999999999996</v>
      </c>
      <c r="L71" s="37">
        <v>78.622</v>
      </c>
      <c r="M71" s="37">
        <v>77.667000000000002</v>
      </c>
      <c r="N71" s="37">
        <v>75.888999999999996</v>
      </c>
      <c r="O71" s="37">
        <v>77</v>
      </c>
      <c r="P71" s="37">
        <v>76.5</v>
      </c>
      <c r="Q71" s="37">
        <v>67.093000000000004</v>
      </c>
      <c r="S71" s="4">
        <f t="shared" si="74"/>
        <v>78.123326644033597</v>
      </c>
      <c r="T71" s="4">
        <f t="shared" si="74"/>
        <v>79.360328984938462</v>
      </c>
      <c r="U71" s="4">
        <f t="shared" si="74"/>
        <v>80.988313100136224</v>
      </c>
      <c r="V71" s="4">
        <f t="shared" si="74"/>
        <v>82.724610678339644</v>
      </c>
      <c r="W71" s="4">
        <f t="shared" si="74"/>
        <v>83.507600657405433</v>
      </c>
      <c r="X71" s="4">
        <f t="shared" si="74"/>
        <v>79.505879605358601</v>
      </c>
      <c r="Y71" s="4">
        <f t="shared" si="74"/>
        <v>79.704703740346105</v>
      </c>
      <c r="Z71" s="4">
        <f t="shared" si="74"/>
        <v>79.078996073946172</v>
      </c>
      <c r="AA71" s="4">
        <f t="shared" si="74"/>
        <v>78.884609801210402</v>
      </c>
      <c r="AB71" s="4">
        <f t="shared" si="74"/>
        <v>75.830168330230947</v>
      </c>
      <c r="AC71" s="4">
        <f t="shared" si="74"/>
        <v>75.329469995920689</v>
      </c>
      <c r="AD71" s="4">
        <f t="shared" si="74"/>
        <v>74.427785429608619</v>
      </c>
      <c r="AE71" s="4">
        <f t="shared" si="74"/>
        <v>76.323046246313822</v>
      </c>
      <c r="AF71" s="4">
        <f t="shared" si="74"/>
        <v>75.617739361434275</v>
      </c>
      <c r="AG71" s="4">
        <f t="shared" si="74"/>
        <v>66.99967075298035</v>
      </c>
      <c r="AI71" s="4">
        <f t="shared" si="75"/>
        <v>1.2896733559664</v>
      </c>
      <c r="AJ71" s="4">
        <f t="shared" si="75"/>
        <v>2.1046710150615411</v>
      </c>
      <c r="AK71" s="4">
        <f t="shared" si="75"/>
        <v>1.5116868998637756</v>
      </c>
      <c r="AL71" s="4">
        <f t="shared" si="75"/>
        <v>0.94938932166036238</v>
      </c>
      <c r="AM71" s="4">
        <f t="shared" si="75"/>
        <v>0.4453993425945697</v>
      </c>
      <c r="AN71" s="4">
        <f t="shared" si="75"/>
        <v>0.56212039464139707</v>
      </c>
      <c r="AO71" s="4">
        <f t="shared" si="75"/>
        <v>1.7042962596539013</v>
      </c>
      <c r="AP71" s="4">
        <f t="shared" si="75"/>
        <v>1.9880039260538211</v>
      </c>
      <c r="AQ71" s="4">
        <f t="shared" si="75"/>
        <v>2.5013901987895935</v>
      </c>
      <c r="AR71" s="4">
        <f t="shared" si="75"/>
        <v>2.7918316697690528</v>
      </c>
      <c r="AS71" s="4">
        <f t="shared" si="75"/>
        <v>2.3375300040793121</v>
      </c>
      <c r="AT71" s="4">
        <f t="shared" si="75"/>
        <v>1.4612145703913768</v>
      </c>
      <c r="AU71" s="4">
        <f t="shared" si="75"/>
        <v>0.67695375368617761</v>
      </c>
      <c r="AV71" s="4">
        <f t="shared" si="75"/>
        <v>0.88226063856572523</v>
      </c>
      <c r="AW71" s="4">
        <f t="shared" si="75"/>
        <v>9.3329247019653394E-2</v>
      </c>
      <c r="AY71" s="2">
        <f t="shared" si="65"/>
        <v>68.025104691390212</v>
      </c>
      <c r="AZ71" s="2">
        <f t="shared" si="65"/>
        <v>71.262008262010198</v>
      </c>
      <c r="BA71" s="2">
        <f t="shared" si="65"/>
        <v>71.838810554066683</v>
      </c>
      <c r="BB71" s="2">
        <f t="shared" si="65"/>
        <v>73.326437302732231</v>
      </c>
      <c r="BC71" s="2">
        <f t="shared" si="65"/>
        <v>72.209269200316697</v>
      </c>
      <c r="BD71" s="2">
        <f t="shared" si="65"/>
        <v>71.425392157217459</v>
      </c>
      <c r="BE71" s="2">
        <f t="shared" si="65"/>
        <v>73.708242490965986</v>
      </c>
      <c r="BF71" s="2">
        <f t="shared" si="65"/>
        <v>74.441105908018088</v>
      </c>
      <c r="BG71" s="2">
        <f t="shared" si="65"/>
        <v>72.391401714650058</v>
      </c>
      <c r="BH71" s="2">
        <f t="shared" si="65"/>
        <v>71.042217408958791</v>
      </c>
      <c r="BI71" s="2">
        <f t="shared" si="65"/>
        <v>70.235327589406353</v>
      </c>
      <c r="BJ71" s="2">
        <f t="shared" si="65"/>
        <v>70.183881253717701</v>
      </c>
      <c r="BK71" s="2">
        <f t="shared" si="65"/>
        <v>70.451266052792434</v>
      </c>
      <c r="BL71" s="2">
        <f t="shared" si="65"/>
        <v>67.315606817350826</v>
      </c>
      <c r="BM71" s="2">
        <f t="shared" si="65"/>
        <v>65.130776534357594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81.409000000000006</v>
      </c>
      <c r="BV71" s="2">
        <f t="shared" si="17"/>
        <v>81.066999999999993</v>
      </c>
      <c r="BW71" s="2">
        <f t="shared" si="18"/>
        <v>81.385999999999996</v>
      </c>
      <c r="BX71" s="2">
        <f t="shared" si="19"/>
        <v>78.622</v>
      </c>
      <c r="BY71" s="2">
        <f t="shared" si="20"/>
        <v>77.667000000000002</v>
      </c>
      <c r="BZ71" s="2">
        <f t="shared" si="21"/>
        <v>75.888999999999996</v>
      </c>
      <c r="CA71" s="2">
        <f t="shared" si="22"/>
        <v>77</v>
      </c>
      <c r="CB71" s="2" t="str">
        <f t="shared" si="23"/>
        <v/>
      </c>
      <c r="CC71" s="2">
        <f t="shared" si="24"/>
        <v>67.093000000000004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71.701501812141331</v>
      </c>
      <c r="DL71" s="2">
        <f t="shared" si="76"/>
        <v>75.65935880398672</v>
      </c>
      <c r="DM71" s="2">
        <f t="shared" si="76"/>
        <v>76.509521141649046</v>
      </c>
      <c r="DN71" s="2">
        <f t="shared" si="76"/>
        <v>76.121422077922062</v>
      </c>
      <c r="DO71" s="2">
        <f t="shared" si="76"/>
        <v>76.249422681969179</v>
      </c>
      <c r="DP71" s="2">
        <f t="shared" si="76"/>
        <v>75.215312896405905</v>
      </c>
      <c r="DQ71" s="2">
        <f t="shared" si="76"/>
        <v>77.836202439024376</v>
      </c>
      <c r="DR71" s="2">
        <f t="shared" si="76"/>
        <v>78.405403778677467</v>
      </c>
      <c r="DS71" s="2">
        <f t="shared" si="76"/>
        <v>77.611221951219505</v>
      </c>
      <c r="DT71" s="2">
        <f t="shared" si="76"/>
        <v>75.974077861163224</v>
      </c>
      <c r="DU71" s="2">
        <f t="shared" si="76"/>
        <v>75.111467247386742</v>
      </c>
      <c r="DV71" s="2">
        <f t="shared" si="76"/>
        <v>73.402102063789869</v>
      </c>
      <c r="DW71" s="2">
        <f t="shared" si="76"/>
        <v>74.15384320557493</v>
      </c>
      <c r="DX71" s="2">
        <f t="shared" si="76"/>
        <v>70.462792307692325</v>
      </c>
      <c r="DY71" s="2">
        <f t="shared" si="76"/>
        <v>66.404059269796122</v>
      </c>
      <c r="EA71" s="2">
        <f t="shared" si="77"/>
        <v>64.644520636285463</v>
      </c>
      <c r="EB71" s="2">
        <f t="shared" si="77"/>
        <v>66.758481774862304</v>
      </c>
      <c r="EC71" s="2">
        <f t="shared" si="77"/>
        <v>67.237977439791848</v>
      </c>
      <c r="ED71" s="2">
        <f t="shared" si="77"/>
        <v>70.636061692969861</v>
      </c>
      <c r="EE71" s="2">
        <f t="shared" si="77"/>
        <v>68.585706335455441</v>
      </c>
      <c r="EF71" s="2">
        <f t="shared" si="77"/>
        <v>67.549568419333781</v>
      </c>
      <c r="EG71" s="2">
        <f t="shared" si="77"/>
        <v>69.122500235821235</v>
      </c>
      <c r="EH71" s="2">
        <f t="shared" si="77"/>
        <v>69.782248948914372</v>
      </c>
      <c r="EI71" s="2">
        <f t="shared" si="77"/>
        <v>66.705929819980767</v>
      </c>
      <c r="EJ71" s="2">
        <f t="shared" si="77"/>
        <v>65.257475003768249</v>
      </c>
      <c r="EK71" s="2">
        <f t="shared" si="77"/>
        <v>64.604926628442996</v>
      </c>
      <c r="EL71" s="2">
        <f t="shared" si="77"/>
        <v>66.330558794470534</v>
      </c>
      <c r="EM71" s="2">
        <f t="shared" si="77"/>
        <v>66.337339843120731</v>
      </c>
      <c r="EN71" s="2">
        <f t="shared" si="77"/>
        <v>64.149785817571001</v>
      </c>
      <c r="EO71" s="2">
        <f t="shared" si="77"/>
        <v>63.483902934867395</v>
      </c>
      <c r="EQ71" s="2">
        <f t="shared" si="78"/>
        <v>63.351641646321958</v>
      </c>
      <c r="ER71" s="2">
        <f t="shared" si="78"/>
        <v>66.051443848324837</v>
      </c>
      <c r="ES71" s="2">
        <f t="shared" si="78"/>
        <v>66.138166174868587</v>
      </c>
      <c r="ET71" s="2">
        <f t="shared" si="78"/>
        <v>68.945406771262341</v>
      </c>
      <c r="EU71" s="2">
        <f t="shared" si="78"/>
        <v>67.398671926899269</v>
      </c>
      <c r="EV71" s="2">
        <f t="shared" si="78"/>
        <v>66.228060023783215</v>
      </c>
      <c r="EW71" s="2">
        <f t="shared" si="78"/>
        <v>68.194462279324057</v>
      </c>
      <c r="EX71" s="2">
        <f t="shared" si="78"/>
        <v>68.036896844870185</v>
      </c>
      <c r="EY71" s="2">
        <f t="shared" si="78"/>
        <v>65.075804753070216</v>
      </c>
      <c r="EZ71" s="2">
        <f t="shared" si="78"/>
        <v>65.099264253783019</v>
      </c>
      <c r="FA71" s="2">
        <f t="shared" si="78"/>
        <v>64.065072063251975</v>
      </c>
      <c r="FB71" s="2">
        <f t="shared" si="78"/>
        <v>63.969293980104759</v>
      </c>
      <c r="FC71" s="2">
        <f t="shared" si="78"/>
        <v>64.891426267862116</v>
      </c>
      <c r="FD71" s="2">
        <f t="shared" si="78"/>
        <v>64.357115001565916</v>
      </c>
      <c r="FE71" s="2">
        <f t="shared" si="78"/>
        <v>65.203041151576556</v>
      </c>
      <c r="FG71" s="2">
        <f t="shared" si="79"/>
        <v>0.52095330768811543</v>
      </c>
      <c r="FH71" s="2">
        <f t="shared" si="79"/>
        <v>0.49403298924377259</v>
      </c>
      <c r="FI71" s="2">
        <f t="shared" si="79"/>
        <v>0.50376378356763041</v>
      </c>
      <c r="FJ71" s="2">
        <f t="shared" si="79"/>
        <v>0.50952206426180324</v>
      </c>
      <c r="FK71" s="2">
        <f t="shared" si="79"/>
        <v>0.52717349118990442</v>
      </c>
      <c r="FL71" s="2">
        <f t="shared" si="79"/>
        <v>0.49439068406900627</v>
      </c>
      <c r="FM71" s="2">
        <f t="shared" si="79"/>
        <v>0.47372794789617528</v>
      </c>
      <c r="FN71" s="2">
        <f t="shared" si="79"/>
        <v>0.45971738675336449</v>
      </c>
      <c r="FO71" s="2">
        <f t="shared" si="79"/>
        <v>0.47864210185995459</v>
      </c>
      <c r="FP71" s="2">
        <f t="shared" si="79"/>
        <v>0.46020674916692816</v>
      </c>
      <c r="FQ71" s="2">
        <f t="shared" si="79"/>
        <v>0.46410269142095656</v>
      </c>
      <c r="FR71" s="2">
        <f t="shared" si="79"/>
        <v>0.45508152069209135</v>
      </c>
      <c r="FS71" s="2">
        <f t="shared" si="79"/>
        <v>0.47368144112343363</v>
      </c>
      <c r="FT71" s="2">
        <f t="shared" si="79"/>
        <v>0.49852470151414696</v>
      </c>
      <c r="FU71" s="2">
        <f t="shared" si="79"/>
        <v>0.43604277940103203</v>
      </c>
      <c r="FW71" s="2">
        <f t="shared" si="67"/>
        <v>3.0501614249289038E-5</v>
      </c>
      <c r="FX71" s="2">
        <f t="shared" si="67"/>
        <v>3.3458441293591557E-5</v>
      </c>
      <c r="FY71" s="2">
        <f t="shared" si="67"/>
        <v>3.8781946965087678E-5</v>
      </c>
      <c r="FZ71" s="2">
        <f t="shared" si="67"/>
        <v>4.2958872403344875E-5</v>
      </c>
      <c r="GA71" s="2">
        <f t="shared" si="67"/>
        <v>3.8229533509313817E-5</v>
      </c>
      <c r="GB71" s="2">
        <f t="shared" si="67"/>
        <v>3.6385141942804324E-5</v>
      </c>
      <c r="GC71" s="2">
        <f t="shared" si="67"/>
        <v>3.8451828762425659E-5</v>
      </c>
      <c r="GD71" s="2">
        <f t="shared" si="67"/>
        <v>4.7936889550784829E-5</v>
      </c>
      <c r="GE71" s="2">
        <f t="shared" si="67"/>
        <v>5.4161167326456332E-5</v>
      </c>
      <c r="GF71" s="2">
        <f t="shared" si="67"/>
        <v>4.7336161950183558E-5</v>
      </c>
      <c r="GG71" s="2">
        <f t="shared" si="67"/>
        <v>4.7937364351479697E-5</v>
      </c>
      <c r="GH71" s="2">
        <f t="shared" si="67"/>
        <v>3.9023759569569333E-5</v>
      </c>
      <c r="GI71" s="2">
        <f t="shared" si="67"/>
        <v>3.0828612293224583E-5</v>
      </c>
      <c r="GJ71" s="2">
        <f t="shared" si="67"/>
        <v>2.0189164991345723E-5</v>
      </c>
      <c r="GK71" s="2">
        <f t="shared" si="67"/>
        <v>1.7653687776160258E-5</v>
      </c>
      <c r="GM71" s="86">
        <f t="shared" si="68"/>
        <v>1.6731050467722393E-2</v>
      </c>
      <c r="GN71" s="86">
        <f t="shared" si="68"/>
        <v>1.1334774225952618E-2</v>
      </c>
      <c r="GO71" s="86">
        <f t="shared" si="68"/>
        <v>1.3136033879582452E-2</v>
      </c>
      <c r="GP71" s="86">
        <f t="shared" si="68"/>
        <v>1.4313318222584625E-2</v>
      </c>
      <c r="GQ71" s="86">
        <f t="shared" si="68"/>
        <v>1.8106453975073697E-2</v>
      </c>
      <c r="GR71" s="86">
        <f t="shared" si="68"/>
        <v>1.141276459839444E-2</v>
      </c>
      <c r="GS71" s="86">
        <f t="shared" si="68"/>
        <v>7.9857760978094966E-3</v>
      </c>
      <c r="GT71" s="86">
        <f t="shared" si="68"/>
        <v>6.0960747699933503E-3</v>
      </c>
      <c r="GU71" s="86">
        <f t="shared" si="68"/>
        <v>8.6700169985220229E-3</v>
      </c>
      <c r="GV71" s="86">
        <f t="shared" si="68"/>
        <v>6.259645832234797E-3</v>
      </c>
      <c r="GW71" s="86">
        <f t="shared" si="68"/>
        <v>6.7114613700771635E-3</v>
      </c>
      <c r="GX71" s="86">
        <f t="shared" si="68"/>
        <v>5.7329011314379424E-3</v>
      </c>
      <c r="GY71" s="86">
        <f t="shared" si="68"/>
        <v>8.0562686395442406E-3</v>
      </c>
      <c r="GZ71" s="86">
        <f t="shared" si="68"/>
        <v>1.2121562320841309E-2</v>
      </c>
      <c r="HA71" s="86">
        <f t="shared" si="68"/>
        <v>3.5370913482452322E-3</v>
      </c>
      <c r="HC71" s="86">
        <f t="shared" si="73"/>
        <v>6.5083365363124761E-11</v>
      </c>
      <c r="HD71" s="86">
        <f t="shared" si="69"/>
        <v>1.9392040920611907E-10</v>
      </c>
      <c r="HE71" s="86">
        <f t="shared" si="69"/>
        <v>5.1856219743119115E-12</v>
      </c>
      <c r="HF71" s="86">
        <f t="shared" si="69"/>
        <v>5.2074241141508001E-12</v>
      </c>
      <c r="HG71" s="86">
        <f t="shared" si="69"/>
        <v>1.4653657650330232E-10</v>
      </c>
      <c r="HH71" s="86">
        <f t="shared" si="69"/>
        <v>2.0698190998750259E-12</v>
      </c>
      <c r="HI71" s="86">
        <f t="shared" si="69"/>
        <v>5.8383978649140061E-12</v>
      </c>
      <c r="HJ71" s="86">
        <f t="shared" si="69"/>
        <v>3.2274899697827372E-12</v>
      </c>
      <c r="HK71" s="86">
        <f t="shared" si="69"/>
        <v>1.5041303523267126E-12</v>
      </c>
      <c r="HL71" s="86">
        <f t="shared" si="69"/>
        <v>1.444109924001023E-10</v>
      </c>
      <c r="HM71" s="86">
        <f t="shared" si="69"/>
        <v>5.3044044866789213E-11</v>
      </c>
      <c r="HN71" s="86">
        <f t="shared" si="69"/>
        <v>5.9181897369168309E-12</v>
      </c>
      <c r="HO71" s="86">
        <f t="shared" si="69"/>
        <v>2.9756895576517513E-11</v>
      </c>
      <c r="HP71" s="86">
        <f t="shared" si="69"/>
        <v>3.3358111126100198E-12</v>
      </c>
      <c r="HQ71" s="86">
        <f t="shared" si="69"/>
        <v>4.947690431356161E-12</v>
      </c>
      <c r="HS71" s="86">
        <f t="shared" si="70"/>
        <v>1.3510728516590418E-57</v>
      </c>
      <c r="HT71" s="86">
        <f t="shared" si="70"/>
        <v>5.2771183865822343E-55</v>
      </c>
      <c r="HU71" s="86">
        <f t="shared" si="70"/>
        <v>3.7941153963301222E-63</v>
      </c>
      <c r="HV71" s="86">
        <f t="shared" si="70"/>
        <v>4.668368897469021E-64</v>
      </c>
      <c r="HW71" s="86">
        <f t="shared" si="70"/>
        <v>1.2036718280784026E-55</v>
      </c>
      <c r="HX71" s="86">
        <f t="shared" si="70"/>
        <v>1.1006811621446934E-66</v>
      </c>
      <c r="HY71" s="86">
        <f t="shared" si="70"/>
        <v>5.9669603570385633E-66</v>
      </c>
      <c r="HZ71" s="86">
        <f t="shared" si="70"/>
        <v>1.0208482220238424E-66</v>
      </c>
      <c r="IA71" s="86">
        <f t="shared" si="70"/>
        <v>1.9339918093516932E-68</v>
      </c>
      <c r="IB71" s="86">
        <f t="shared" si="70"/>
        <v>4.2994137615927488E-55</v>
      </c>
      <c r="IC71" s="86">
        <f t="shared" si="70"/>
        <v>9.7039661291654315E-58</v>
      </c>
      <c r="ID71" s="86">
        <f t="shared" si="70"/>
        <v>1.0421751148339881E-63</v>
      </c>
      <c r="IE71" s="86">
        <f t="shared" si="70"/>
        <v>9.5539967293170021E-60</v>
      </c>
      <c r="IF71" s="86">
        <f t="shared" si="70"/>
        <v>2.1654330957550836E-22</v>
      </c>
      <c r="IG71" s="86">
        <f t="shared" si="70"/>
        <v>3.1548718671451506E-24</v>
      </c>
      <c r="II71" s="86">
        <f t="shared" si="71"/>
        <v>1.0150072182497138E-176</v>
      </c>
      <c r="IJ71" s="86">
        <f t="shared" si="71"/>
        <v>3.8270929465584981E-167</v>
      </c>
      <c r="IK71" s="86">
        <f t="shared" si="71"/>
        <v>1.032247625421314E-193</v>
      </c>
      <c r="IL71" s="86">
        <f t="shared" si="71"/>
        <v>1.2083030357672812E-197</v>
      </c>
      <c r="IM71" s="86">
        <f t="shared" si="71"/>
        <v>1.8963997030143312E-172</v>
      </c>
      <c r="IN71" s="86">
        <f t="shared" si="71"/>
        <v>1.3396712525600035E-207</v>
      </c>
      <c r="IO71" s="86">
        <f t="shared" si="71"/>
        <v>7.0584798012971998E-205</v>
      </c>
      <c r="IP71" s="86">
        <f t="shared" si="71"/>
        <v>1.3272255755037164E-201</v>
      </c>
      <c r="IQ71" s="86">
        <f t="shared" si="71"/>
        <v>1.2120331639885829E-211</v>
      </c>
      <c r="IR71" s="86">
        <f t="shared" si="71"/>
        <v>6.7355380927554263E-167</v>
      </c>
      <c r="IS71" s="86">
        <f t="shared" si="71"/>
        <v>6.5438087547295144E-175</v>
      </c>
      <c r="IT71" s="86">
        <f t="shared" si="71"/>
        <v>1.3068939017998299E-192</v>
      </c>
      <c r="IU71" s="86">
        <f t="shared" si="71"/>
        <v>1.3984493914087463E-183</v>
      </c>
      <c r="IV71" s="86">
        <f t="shared" si="71"/>
        <v>3.7705113353397766E-88</v>
      </c>
      <c r="IW71" s="86">
        <f t="shared" si="71"/>
        <v>1.6486173704973711E-109</v>
      </c>
      <c r="IY71" s="86">
        <f t="shared" si="72"/>
        <v>1.6731050532805759E-2</v>
      </c>
      <c r="IZ71" s="86">
        <f t="shared" si="72"/>
        <v>1.1334774419873028E-2</v>
      </c>
      <c r="JA71" s="86">
        <f t="shared" si="72"/>
        <v>1.3136033884768075E-2</v>
      </c>
      <c r="JB71" s="86">
        <f t="shared" si="72"/>
        <v>1.4313318227792049E-2</v>
      </c>
      <c r="JC71" s="86">
        <f t="shared" si="72"/>
        <v>1.8106454121610275E-2</v>
      </c>
      <c r="JD71" s="86">
        <f t="shared" si="72"/>
        <v>1.1412764600464259E-2</v>
      </c>
      <c r="JE71" s="86">
        <f t="shared" si="72"/>
        <v>7.9857761036478941E-3</v>
      </c>
      <c r="JF71" s="86">
        <f t="shared" si="72"/>
        <v>6.0960747732208406E-3</v>
      </c>
      <c r="JG71" s="86">
        <f t="shared" si="72"/>
        <v>8.670017000026153E-3</v>
      </c>
      <c r="JH71" s="86">
        <f t="shared" si="72"/>
        <v>6.2596459766457897E-3</v>
      </c>
      <c r="JI71" s="86">
        <f t="shared" si="72"/>
        <v>6.7114614231212084E-3</v>
      </c>
      <c r="JJ71" s="86">
        <f t="shared" si="72"/>
        <v>5.732901137356132E-3</v>
      </c>
      <c r="JK71" s="86">
        <f t="shared" si="72"/>
        <v>8.0562686693011355E-3</v>
      </c>
      <c r="JL71" s="86">
        <f t="shared" si="72"/>
        <v>1.212156232417712E-2</v>
      </c>
      <c r="JM71" s="86">
        <f t="shared" si="72"/>
        <v>3.5370913531929224E-3</v>
      </c>
    </row>
    <row r="72" spans="2:273" x14ac:dyDescent="0.25">
      <c r="B72" s="2">
        <v>45</v>
      </c>
      <c r="C72" s="37">
        <v>80.847999999999999</v>
      </c>
      <c r="D72" s="37">
        <v>84.488</v>
      </c>
      <c r="E72" s="37">
        <v>86.213999999999999</v>
      </c>
      <c r="F72" s="37">
        <v>86.186000000000007</v>
      </c>
      <c r="G72" s="37">
        <v>84.906999999999996</v>
      </c>
      <c r="H72" s="37">
        <v>82.817999999999998</v>
      </c>
      <c r="I72" s="37">
        <v>83.522999999999996</v>
      </c>
      <c r="J72" s="37">
        <v>83.644000000000005</v>
      </c>
      <c r="K72" s="37">
        <v>83.409000000000006</v>
      </c>
      <c r="L72" s="37">
        <v>80.421999999999997</v>
      </c>
      <c r="M72" s="37">
        <v>79.177999999999997</v>
      </c>
      <c r="N72" s="37">
        <v>76.867000000000004</v>
      </c>
      <c r="O72" s="37">
        <v>79.364000000000004</v>
      </c>
      <c r="P72" s="37">
        <v>78.364000000000004</v>
      </c>
      <c r="Q72" s="37">
        <v>69.069999999999993</v>
      </c>
      <c r="S72" s="4">
        <f t="shared" si="74"/>
        <v>81.194479828005612</v>
      </c>
      <c r="T72" s="4">
        <f t="shared" si="74"/>
        <v>82.091690861437868</v>
      </c>
      <c r="U72" s="4">
        <f t="shared" si="74"/>
        <v>83.942247058763911</v>
      </c>
      <c r="V72" s="4">
        <f t="shared" si="74"/>
        <v>85.80090644031965</v>
      </c>
      <c r="W72" s="4">
        <f t="shared" si="74"/>
        <v>86.792728144717969</v>
      </c>
      <c r="X72" s="4">
        <f t="shared" si="74"/>
        <v>82.17319538532702</v>
      </c>
      <c r="Y72" s="4">
        <f t="shared" si="74"/>
        <v>82.02660097839663</v>
      </c>
      <c r="Z72" s="4">
        <f t="shared" si="74"/>
        <v>81.013708556827979</v>
      </c>
      <c r="AA72" s="4">
        <f t="shared" si="74"/>
        <v>81.250373857620744</v>
      </c>
      <c r="AB72" s="4">
        <f t="shared" si="74"/>
        <v>77.668872971005129</v>
      </c>
      <c r="AC72" s="4">
        <f t="shared" si="74"/>
        <v>77.297626631940147</v>
      </c>
      <c r="AD72" s="4">
        <f t="shared" si="74"/>
        <v>76.130497550323142</v>
      </c>
      <c r="AE72" s="4">
        <f t="shared" si="74"/>
        <v>78.521129339856387</v>
      </c>
      <c r="AF72" s="4">
        <f t="shared" si="74"/>
        <v>78.67040083001622</v>
      </c>
      <c r="AG72" s="4">
        <f t="shared" si="74"/>
        <v>67.925650543694871</v>
      </c>
      <c r="AI72" s="4">
        <f t="shared" si="75"/>
        <v>-0.34647982800561294</v>
      </c>
      <c r="AJ72" s="4">
        <f t="shared" si="75"/>
        <v>2.3963091385621311</v>
      </c>
      <c r="AK72" s="4">
        <f t="shared" si="75"/>
        <v>2.2717529412360875</v>
      </c>
      <c r="AL72" s="4">
        <f t="shared" si="75"/>
        <v>0.38509355968035663</v>
      </c>
      <c r="AM72" s="4">
        <f t="shared" si="75"/>
        <v>-1.885728144717973</v>
      </c>
      <c r="AN72" s="4">
        <f t="shared" si="75"/>
        <v>0.644804614672978</v>
      </c>
      <c r="AO72" s="4">
        <f t="shared" si="75"/>
        <v>1.4963990216033665</v>
      </c>
      <c r="AP72" s="4">
        <f t="shared" si="75"/>
        <v>2.6302914431720268</v>
      </c>
      <c r="AQ72" s="4">
        <f t="shared" si="75"/>
        <v>2.1586261423792621</v>
      </c>
      <c r="AR72" s="4">
        <f t="shared" si="75"/>
        <v>2.7531270289948679</v>
      </c>
      <c r="AS72" s="4">
        <f t="shared" si="75"/>
        <v>1.8803733680598498</v>
      </c>
      <c r="AT72" s="4">
        <f t="shared" si="75"/>
        <v>0.73650244967686262</v>
      </c>
      <c r="AU72" s="4">
        <f t="shared" si="75"/>
        <v>0.84287066014361756</v>
      </c>
      <c r="AV72" s="4">
        <f t="shared" si="75"/>
        <v>-0.30640083001621576</v>
      </c>
      <c r="AW72" s="4">
        <f t="shared" si="75"/>
        <v>1.1443494563051217</v>
      </c>
      <c r="AY72" s="2">
        <f t="shared" si="65"/>
        <v>67.895301137231115</v>
      </c>
      <c r="AZ72" s="2">
        <f t="shared" si="65"/>
        <v>71.083849229973694</v>
      </c>
      <c r="BA72" s="2">
        <f t="shared" si="65"/>
        <v>71.652161043088682</v>
      </c>
      <c r="BB72" s="2">
        <f t="shared" si="65"/>
        <v>73.206695481245106</v>
      </c>
      <c r="BC72" s="2">
        <f t="shared" si="65"/>
        <v>72.043326200116397</v>
      </c>
      <c r="BD72" s="2">
        <f t="shared" si="65"/>
        <v>71.244215803351679</v>
      </c>
      <c r="BE72" s="2">
        <f t="shared" si="65"/>
        <v>73.553881842862054</v>
      </c>
      <c r="BF72" s="2">
        <f t="shared" si="65"/>
        <v>74.300127113850976</v>
      </c>
      <c r="BG72" s="2">
        <f t="shared" si="65"/>
        <v>72.092121465424029</v>
      </c>
      <c r="BH72" s="2">
        <f t="shared" si="65"/>
        <v>70.805830229275898</v>
      </c>
      <c r="BI72" s="2">
        <f t="shared" si="65"/>
        <v>70.018956279646673</v>
      </c>
      <c r="BJ72" s="2">
        <f t="shared" si="65"/>
        <v>70.035504108185378</v>
      </c>
      <c r="BK72" s="2">
        <f t="shared" si="65"/>
        <v>70.286766044127702</v>
      </c>
      <c r="BL72" s="2">
        <f t="shared" si="65"/>
        <v>67.15677060315447</v>
      </c>
      <c r="BM72" s="2">
        <f t="shared" si="65"/>
        <v>65.069646361310433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>
        <f t="shared" si="17"/>
        <v>83.644000000000005</v>
      </c>
      <c r="BW72" s="2" t="str">
        <f t="shared" si="18"/>
        <v/>
      </c>
      <c r="BX72" s="2">
        <f t="shared" si="19"/>
        <v>80.421999999999997</v>
      </c>
      <c r="BY72" s="2">
        <f t="shared" si="20"/>
        <v>79.177999999999997</v>
      </c>
      <c r="BZ72" s="2">
        <f t="shared" si="21"/>
        <v>76.867000000000004</v>
      </c>
      <c r="CA72" s="2" t="str">
        <f t="shared" si="22"/>
        <v/>
      </c>
      <c r="CB72" s="2" t="str">
        <f t="shared" si="23"/>
        <v/>
      </c>
      <c r="CC72" s="2">
        <f t="shared" si="24"/>
        <v>69.069999999999993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71.906262760495295</v>
      </c>
      <c r="DL72" s="2">
        <f t="shared" si="76"/>
        <v>75.845115070975538</v>
      </c>
      <c r="DM72" s="2">
        <f t="shared" si="76"/>
        <v>76.710281677237489</v>
      </c>
      <c r="DN72" s="2">
        <f t="shared" si="76"/>
        <v>76.325468740561746</v>
      </c>
      <c r="DO72" s="2">
        <f t="shared" si="76"/>
        <v>76.438835397160972</v>
      </c>
      <c r="DP72" s="2">
        <f t="shared" si="76"/>
        <v>75.344759126145163</v>
      </c>
      <c r="DQ72" s="2">
        <f t="shared" si="76"/>
        <v>78.062126923076917</v>
      </c>
      <c r="DR72" s="2">
        <f t="shared" si="76"/>
        <v>78.653664102564107</v>
      </c>
      <c r="DS72" s="2">
        <f t="shared" si="76"/>
        <v>77.644753846153833</v>
      </c>
      <c r="DT72" s="2">
        <f t="shared" si="76"/>
        <v>76.101415853658537</v>
      </c>
      <c r="DU72" s="2">
        <f t="shared" si="76"/>
        <v>75.272888501742145</v>
      </c>
      <c r="DV72" s="2">
        <f t="shared" si="76"/>
        <v>73.571254878048777</v>
      </c>
      <c r="DW72" s="2">
        <f t="shared" si="76"/>
        <v>74.327162195121971</v>
      </c>
      <c r="DX72" s="2">
        <f t="shared" si="76"/>
        <v>70.553829737335846</v>
      </c>
      <c r="DY72" s="2">
        <f t="shared" si="76"/>
        <v>66.483365339023251</v>
      </c>
      <c r="EA72" s="2">
        <f t="shared" si="77"/>
        <v>64.531599702962552</v>
      </c>
      <c r="EB72" s="2">
        <f t="shared" si="77"/>
        <v>66.63667793268678</v>
      </c>
      <c r="EC72" s="2">
        <f t="shared" si="77"/>
        <v>67.108118988439614</v>
      </c>
      <c r="ED72" s="2">
        <f t="shared" si="77"/>
        <v>70.468799645539704</v>
      </c>
      <c r="EE72" s="2">
        <f t="shared" si="77"/>
        <v>68.44793054772073</v>
      </c>
      <c r="EF72" s="2">
        <f t="shared" si="77"/>
        <v>67.419714657086885</v>
      </c>
      <c r="EG72" s="2">
        <f t="shared" si="77"/>
        <v>68.98635149156938</v>
      </c>
      <c r="EH72" s="2">
        <f t="shared" si="77"/>
        <v>69.634017983643389</v>
      </c>
      <c r="EI72" s="2">
        <f t="shared" si="77"/>
        <v>66.57631491686135</v>
      </c>
      <c r="EJ72" s="2">
        <f t="shared" si="77"/>
        <v>65.140996357333051</v>
      </c>
      <c r="EK72" s="2">
        <f t="shared" si="77"/>
        <v>64.486124649792188</v>
      </c>
      <c r="EL72" s="2">
        <f t="shared" si="77"/>
        <v>66.174497132557278</v>
      </c>
      <c r="EM72" s="2">
        <f t="shared" si="77"/>
        <v>66.192500712524321</v>
      </c>
      <c r="EN72" s="2">
        <f t="shared" si="77"/>
        <v>64.040270269480743</v>
      </c>
      <c r="EO72" s="2">
        <f t="shared" si="77"/>
        <v>63.402020053302131</v>
      </c>
      <c r="EQ72" s="2">
        <f t="shared" si="78"/>
        <v>63.25789903692354</v>
      </c>
      <c r="ER72" s="2">
        <f t="shared" si="78"/>
        <v>65.940458486521464</v>
      </c>
      <c r="ES72" s="2">
        <f t="shared" si="78"/>
        <v>66.025124086471848</v>
      </c>
      <c r="ET72" s="2">
        <f t="shared" si="78"/>
        <v>68.803855289002826</v>
      </c>
      <c r="EU72" s="2">
        <f t="shared" si="78"/>
        <v>67.279262851671149</v>
      </c>
      <c r="EV72" s="2">
        <f t="shared" si="78"/>
        <v>66.117952855294391</v>
      </c>
      <c r="EW72" s="2">
        <f t="shared" si="78"/>
        <v>68.072422980030282</v>
      </c>
      <c r="EX72" s="2">
        <f t="shared" si="78"/>
        <v>67.916351987291421</v>
      </c>
      <c r="EY72" s="2">
        <f t="shared" si="78"/>
        <v>64.971772643620824</v>
      </c>
      <c r="EZ72" s="2">
        <f t="shared" si="78"/>
        <v>64.985211682445581</v>
      </c>
      <c r="FA72" s="2">
        <f t="shared" si="78"/>
        <v>63.954821670015178</v>
      </c>
      <c r="FB72" s="2">
        <f t="shared" si="78"/>
        <v>63.85108092126594</v>
      </c>
      <c r="FC72" s="2">
        <f t="shared" si="78"/>
        <v>64.768534373135282</v>
      </c>
      <c r="FD72" s="2">
        <f t="shared" si="78"/>
        <v>64.244401323207001</v>
      </c>
      <c r="FE72" s="2">
        <f t="shared" si="78"/>
        <v>65.093729403349812</v>
      </c>
      <c r="FG72" s="2">
        <f t="shared" si="79"/>
        <v>0.54387827538716271</v>
      </c>
      <c r="FH72" s="2">
        <f t="shared" si="79"/>
        <v>0.51705194136214327</v>
      </c>
      <c r="FI72" s="2">
        <f t="shared" si="79"/>
        <v>0.52676409944856561</v>
      </c>
      <c r="FJ72" s="2">
        <f t="shared" si="79"/>
        <v>0.53250316594479219</v>
      </c>
      <c r="FK72" s="2">
        <f t="shared" si="79"/>
        <v>0.55005788355695884</v>
      </c>
      <c r="FL72" s="2">
        <f t="shared" si="79"/>
        <v>0.51740925928278247</v>
      </c>
      <c r="FM72" s="2">
        <f t="shared" si="79"/>
        <v>0.49672962731385001</v>
      </c>
      <c r="FN72" s="2">
        <f t="shared" si="79"/>
        <v>0.48266269520934812</v>
      </c>
      <c r="FO72" s="2">
        <f t="shared" si="79"/>
        <v>0.50165494235330998</v>
      </c>
      <c r="FP72" s="2">
        <f t="shared" si="79"/>
        <v>0.48315464024822569</v>
      </c>
      <c r="FQ72" s="2">
        <f t="shared" si="79"/>
        <v>0.48706955745412439</v>
      </c>
      <c r="FR72" s="2">
        <f t="shared" si="79"/>
        <v>0.47800015573445459</v>
      </c>
      <c r="FS72" s="2">
        <f t="shared" si="79"/>
        <v>0.49668299358091289</v>
      </c>
      <c r="FT72" s="2">
        <f t="shared" si="79"/>
        <v>0.5215372132214704</v>
      </c>
      <c r="FU72" s="2">
        <f t="shared" si="79"/>
        <v>0.45880990047741066</v>
      </c>
      <c r="FW72" s="2">
        <f t="shared" si="67"/>
        <v>3.3444256553740017E-5</v>
      </c>
      <c r="FX72" s="2">
        <f t="shared" si="67"/>
        <v>3.6686332931508067E-5</v>
      </c>
      <c r="FY72" s="2">
        <f t="shared" si="67"/>
        <v>4.2523400145123646E-5</v>
      </c>
      <c r="FZ72" s="2">
        <f t="shared" si="67"/>
        <v>4.7103271697203248E-5</v>
      </c>
      <c r="GA72" s="2">
        <f t="shared" si="67"/>
        <v>4.1917695335963326E-5</v>
      </c>
      <c r="GB72" s="2">
        <f t="shared" si="67"/>
        <v>3.9895374756219062E-5</v>
      </c>
      <c r="GC72" s="2">
        <f t="shared" si="67"/>
        <v>4.2161435430894654E-5</v>
      </c>
      <c r="GD72" s="2">
        <f t="shared" si="67"/>
        <v>5.2561511093486028E-5</v>
      </c>
      <c r="GE72" s="2">
        <f t="shared" si="67"/>
        <v>5.9386228736001558E-5</v>
      </c>
      <c r="GF72" s="2">
        <f t="shared" si="67"/>
        <v>5.1902832432043407E-5</v>
      </c>
      <c r="GG72" s="2">
        <f t="shared" si="67"/>
        <v>5.25620316972798E-5</v>
      </c>
      <c r="GH72" s="2">
        <f t="shared" si="67"/>
        <v>4.2788540403196832E-5</v>
      </c>
      <c r="GI72" s="2">
        <f t="shared" si="67"/>
        <v>3.3802800657577638E-5</v>
      </c>
      <c r="GJ72" s="2">
        <f t="shared" si="67"/>
        <v>2.2136936092708986E-5</v>
      </c>
      <c r="GK72" s="2">
        <f t="shared" si="67"/>
        <v>1.9356850759569329E-5</v>
      </c>
      <c r="GM72" s="86">
        <f t="shared" si="68"/>
        <v>2.293154985289721E-2</v>
      </c>
      <c r="GN72" s="86">
        <f t="shared" si="68"/>
        <v>1.6042961651016475E-2</v>
      </c>
      <c r="GO72" s="86">
        <f t="shared" si="68"/>
        <v>1.8370062577259056E-2</v>
      </c>
      <c r="GP72" s="86">
        <f t="shared" si="68"/>
        <v>1.9980024378386477E-2</v>
      </c>
      <c r="GQ72" s="86">
        <f t="shared" si="68"/>
        <v>2.4587239412079145E-2</v>
      </c>
      <c r="GR72" s="86">
        <f t="shared" si="68"/>
        <v>1.6063085061002833E-2</v>
      </c>
      <c r="GS72" s="86">
        <f t="shared" si="68"/>
        <v>1.1769287994822724E-2</v>
      </c>
      <c r="GT72" s="86">
        <f t="shared" si="68"/>
        <v>9.2084981206636135E-3</v>
      </c>
      <c r="GU72" s="86">
        <f t="shared" si="68"/>
        <v>1.2762250172018139E-2</v>
      </c>
      <c r="GV72" s="86">
        <f t="shared" si="68"/>
        <v>9.3543024828229224E-3</v>
      </c>
      <c r="GW72" s="86">
        <f t="shared" si="68"/>
        <v>9.9999998488647466E-3</v>
      </c>
      <c r="GX72" s="86">
        <f t="shared" si="68"/>
        <v>8.5790264113426874E-3</v>
      </c>
      <c r="GY72" s="86">
        <f t="shared" si="68"/>
        <v>1.1773870713612524E-2</v>
      </c>
      <c r="GZ72" s="86">
        <f t="shared" si="68"/>
        <v>1.7565638396505642E-2</v>
      </c>
      <c r="HA72" s="86">
        <f t="shared" si="68"/>
        <v>5.6482768756686589E-3</v>
      </c>
      <c r="HC72" s="86">
        <f t="shared" si="73"/>
        <v>1.749533284651854E-10</v>
      </c>
      <c r="HD72" s="86">
        <f t="shared" si="69"/>
        <v>4.996288535430041E-10</v>
      </c>
      <c r="HE72" s="86">
        <f t="shared" si="69"/>
        <v>1.5853533124813683E-11</v>
      </c>
      <c r="HF72" s="86">
        <f t="shared" si="69"/>
        <v>1.6282940847874075E-11</v>
      </c>
      <c r="HG72" s="86">
        <f t="shared" si="69"/>
        <v>3.9048829867306461E-10</v>
      </c>
      <c r="HH72" s="86">
        <f t="shared" si="69"/>
        <v>6.6732366754862679E-12</v>
      </c>
      <c r="HI72" s="86">
        <f t="shared" si="69"/>
        <v>1.8356729391142541E-11</v>
      </c>
      <c r="HJ72" s="86">
        <f t="shared" si="69"/>
        <v>1.0451353937609968E-11</v>
      </c>
      <c r="HK72" s="86">
        <f t="shared" si="69"/>
        <v>5.1812429255124839E-12</v>
      </c>
      <c r="HL72" s="86">
        <f t="shared" si="69"/>
        <v>3.8670214753428852E-10</v>
      </c>
      <c r="HM72" s="86">
        <f t="shared" si="69"/>
        <v>1.4897221375981666E-10</v>
      </c>
      <c r="HN72" s="86">
        <f t="shared" si="69"/>
        <v>1.7994610883502341E-11</v>
      </c>
      <c r="HO72" s="86">
        <f t="shared" si="69"/>
        <v>8.3041123452184796E-11</v>
      </c>
      <c r="HP72" s="86">
        <f t="shared" si="69"/>
        <v>1.055678900163361E-11</v>
      </c>
      <c r="HQ72" s="86">
        <f t="shared" si="69"/>
        <v>1.4668546167983955E-11</v>
      </c>
      <c r="HS72" s="86">
        <f t="shared" si="70"/>
        <v>2.8041430223705736E-56</v>
      </c>
      <c r="HT72" s="86">
        <f t="shared" si="70"/>
        <v>9.6435084340032614E-54</v>
      </c>
      <c r="HU72" s="86">
        <f t="shared" si="70"/>
        <v>1.146441604733888E-61</v>
      </c>
      <c r="HV72" s="86">
        <f t="shared" si="70"/>
        <v>1.5513015687396281E-62</v>
      </c>
      <c r="HW72" s="86">
        <f t="shared" si="70"/>
        <v>2.4368527196386795E-54</v>
      </c>
      <c r="HX72" s="86">
        <f t="shared" si="70"/>
        <v>4.0556260201773068E-65</v>
      </c>
      <c r="HY72" s="86">
        <f t="shared" si="70"/>
        <v>2.1445414732586857E-64</v>
      </c>
      <c r="HZ72" s="86">
        <f t="shared" si="70"/>
        <v>3.9391722037108218E-65</v>
      </c>
      <c r="IA72" s="86">
        <f t="shared" si="70"/>
        <v>8.9918879870726568E-67</v>
      </c>
      <c r="IB72" s="86">
        <f t="shared" si="70"/>
        <v>8.6909590619646285E-54</v>
      </c>
      <c r="IC72" s="86">
        <f t="shared" si="70"/>
        <v>2.2815631988159182E-56</v>
      </c>
      <c r="ID72" s="86">
        <f t="shared" si="70"/>
        <v>3.1737955198607219E-62</v>
      </c>
      <c r="IE72" s="86">
        <f t="shared" si="70"/>
        <v>2.2375018042935127E-58</v>
      </c>
      <c r="IF72" s="86">
        <f t="shared" si="70"/>
        <v>6.4090163136607333E-22</v>
      </c>
      <c r="IG72" s="86">
        <f t="shared" si="70"/>
        <v>9.9432395319978725E-24</v>
      </c>
      <c r="II72" s="86">
        <f t="shared" si="71"/>
        <v>1.2220197810420548E-173</v>
      </c>
      <c r="IJ72" s="86">
        <f t="shared" si="71"/>
        <v>3.3175397914087345E-164</v>
      </c>
      <c r="IK72" s="86">
        <f t="shared" si="71"/>
        <v>2.9737825453676294E-190</v>
      </c>
      <c r="IL72" s="86">
        <f t="shared" si="71"/>
        <v>4.4498856522990341E-194</v>
      </c>
      <c r="IM72" s="86">
        <f t="shared" si="71"/>
        <v>2.2372653741603697E-169</v>
      </c>
      <c r="IN72" s="86">
        <f t="shared" si="71"/>
        <v>6.5147041314937624E-204</v>
      </c>
      <c r="IO72" s="86">
        <f t="shared" si="71"/>
        <v>3.2100499777017512E-201</v>
      </c>
      <c r="IP72" s="86">
        <f t="shared" si="71"/>
        <v>6.3264876071510026E-198</v>
      </c>
      <c r="IQ72" s="86">
        <f t="shared" si="71"/>
        <v>9.8720047840316244E-208</v>
      </c>
      <c r="IR72" s="86">
        <f t="shared" si="71"/>
        <v>7.3063574792533909E-164</v>
      </c>
      <c r="IS72" s="86">
        <f t="shared" si="71"/>
        <v>1.0058225882337159E-171</v>
      </c>
      <c r="IT72" s="86">
        <f t="shared" si="71"/>
        <v>3.6139521227180408E-189</v>
      </c>
      <c r="IU72" s="86">
        <f t="shared" si="71"/>
        <v>2.2407323227361067E-180</v>
      </c>
      <c r="IV72" s="86">
        <f t="shared" si="71"/>
        <v>1.0957618967677565E-86</v>
      </c>
      <c r="IW72" s="86">
        <f t="shared" si="71"/>
        <v>1.0465336981994042E-107</v>
      </c>
      <c r="IY72" s="86">
        <f t="shared" si="72"/>
        <v>2.293155002785054E-2</v>
      </c>
      <c r="IZ72" s="86">
        <f t="shared" si="72"/>
        <v>1.6042962150645327E-2</v>
      </c>
      <c r="JA72" s="86">
        <f t="shared" si="72"/>
        <v>1.837006259311259E-2</v>
      </c>
      <c r="JB72" s="86">
        <f t="shared" si="72"/>
        <v>1.9980024394669418E-2</v>
      </c>
      <c r="JC72" s="86">
        <f t="shared" si="72"/>
        <v>2.4587239802567443E-2</v>
      </c>
      <c r="JD72" s="86">
        <f t="shared" si="72"/>
        <v>1.6063085067676071E-2</v>
      </c>
      <c r="JE72" s="86">
        <f t="shared" si="72"/>
        <v>1.1769288013179453E-2</v>
      </c>
      <c r="JF72" s="86">
        <f t="shared" si="72"/>
        <v>9.2084981311149668E-3</v>
      </c>
      <c r="JG72" s="86">
        <f t="shared" si="72"/>
        <v>1.2762250177199381E-2</v>
      </c>
      <c r="JH72" s="86">
        <f t="shared" si="72"/>
        <v>9.3543028695250701E-3</v>
      </c>
      <c r="JI72" s="86">
        <f t="shared" si="72"/>
        <v>9.9999999978369596E-3</v>
      </c>
      <c r="JJ72" s="86">
        <f t="shared" si="72"/>
        <v>8.5790264293372984E-3</v>
      </c>
      <c r="JK72" s="86">
        <f t="shared" si="72"/>
        <v>1.1773870796653646E-2</v>
      </c>
      <c r="JL72" s="86">
        <f t="shared" si="72"/>
        <v>1.756563840706243E-2</v>
      </c>
      <c r="JM72" s="86">
        <f t="shared" si="72"/>
        <v>5.6482768903372048E-3</v>
      </c>
    </row>
    <row r="73" spans="2:273" x14ac:dyDescent="0.25">
      <c r="B73" s="2">
        <v>46</v>
      </c>
      <c r="C73" s="37">
        <v>84.435000000000002</v>
      </c>
      <c r="D73" s="37">
        <v>85.721000000000004</v>
      </c>
      <c r="E73" s="37">
        <v>87.713999999999999</v>
      </c>
      <c r="F73" s="37">
        <v>89.372</v>
      </c>
      <c r="G73" s="37">
        <v>89.93</v>
      </c>
      <c r="H73" s="37">
        <v>83.727000000000004</v>
      </c>
      <c r="I73" s="37">
        <v>85.385999999999996</v>
      </c>
      <c r="J73" s="37">
        <v>84.132999999999996</v>
      </c>
      <c r="K73" s="37">
        <v>85.772999999999996</v>
      </c>
      <c r="L73" s="37">
        <v>81.088999999999999</v>
      </c>
      <c r="M73" s="37">
        <v>81.378</v>
      </c>
      <c r="N73" s="37">
        <v>79.156000000000006</v>
      </c>
      <c r="O73" s="37">
        <v>81.409000000000006</v>
      </c>
      <c r="P73" s="37">
        <v>82.114000000000004</v>
      </c>
      <c r="Q73" s="37">
        <v>68.977000000000004</v>
      </c>
      <c r="S73" s="4">
        <f t="shared" si="74"/>
        <v>85.024976764160371</v>
      </c>
      <c r="T73" s="4">
        <f t="shared" si="74"/>
        <v>85.625609553402811</v>
      </c>
      <c r="U73" s="4">
        <f t="shared" si="74"/>
        <v>87.71626391117988</v>
      </c>
      <c r="V73" s="4">
        <f t="shared" si="74"/>
        <v>89.696169769955574</v>
      </c>
      <c r="W73" s="4">
        <f t="shared" si="74"/>
        <v>90.863128400939686</v>
      </c>
      <c r="X73" s="4">
        <f t="shared" si="74"/>
        <v>85.613790766375416</v>
      </c>
      <c r="Y73" s="4">
        <f t="shared" si="74"/>
        <v>85.142243583635462</v>
      </c>
      <c r="Z73" s="4">
        <f t="shared" si="74"/>
        <v>83.674257373639946</v>
      </c>
      <c r="AA73" s="4">
        <f t="shared" si="74"/>
        <v>84.471088939733633</v>
      </c>
      <c r="AB73" s="4">
        <f t="shared" si="74"/>
        <v>80.217177216436085</v>
      </c>
      <c r="AC73" s="4">
        <f t="shared" si="74"/>
        <v>80.001269220726797</v>
      </c>
      <c r="AD73" s="4">
        <f t="shared" si="74"/>
        <v>78.468540466566139</v>
      </c>
      <c r="AE73" s="4">
        <f t="shared" si="74"/>
        <v>81.459034025719831</v>
      </c>
      <c r="AF73" s="4">
        <f t="shared" si="74"/>
        <v>82.672423741403406</v>
      </c>
      <c r="AG73" s="4">
        <f t="shared" si="74"/>
        <v>69.268957479566396</v>
      </c>
      <c r="AI73" s="4">
        <f t="shared" si="75"/>
        <v>-0.58997676416036882</v>
      </c>
      <c r="AJ73" s="4">
        <f t="shared" si="75"/>
        <v>9.539044659719309E-2</v>
      </c>
      <c r="AK73" s="4">
        <f t="shared" si="75"/>
        <v>-2.2639111798810063E-3</v>
      </c>
      <c r="AL73" s="4">
        <f t="shared" si="75"/>
        <v>-0.32416976995557434</v>
      </c>
      <c r="AM73" s="4">
        <f t="shared" si="75"/>
        <v>-0.93312840093967964</v>
      </c>
      <c r="AN73" s="4">
        <f t="shared" si="75"/>
        <v>-1.8867907663754124</v>
      </c>
      <c r="AO73" s="4">
        <f t="shared" si="75"/>
        <v>0.24375641636453338</v>
      </c>
      <c r="AP73" s="4">
        <f t="shared" si="75"/>
        <v>0.45874262636004914</v>
      </c>
      <c r="AQ73" s="4">
        <f t="shared" si="75"/>
        <v>1.3019110602663631</v>
      </c>
      <c r="AR73" s="4">
        <f t="shared" si="75"/>
        <v>0.87182278356391407</v>
      </c>
      <c r="AS73" s="4">
        <f t="shared" si="75"/>
        <v>1.3767307792732026</v>
      </c>
      <c r="AT73" s="4">
        <f t="shared" si="75"/>
        <v>0.68745953343386645</v>
      </c>
      <c r="AU73" s="4">
        <f t="shared" si="75"/>
        <v>-5.0034025719824626E-2</v>
      </c>
      <c r="AV73" s="4">
        <f t="shared" si="75"/>
        <v>-0.55842374140340212</v>
      </c>
      <c r="AW73" s="4">
        <f t="shared" si="75"/>
        <v>-0.29195747956639195</v>
      </c>
      <c r="AY73" s="2">
        <f t="shared" si="65"/>
        <v>67.752350264131195</v>
      </c>
      <c r="AZ73" s="2">
        <f t="shared" si="65"/>
        <v>70.892217117111116</v>
      </c>
      <c r="BA73" s="2">
        <f t="shared" si="65"/>
        <v>71.451425352705627</v>
      </c>
      <c r="BB73" s="2">
        <f t="shared" si="65"/>
        <v>73.070740829351649</v>
      </c>
      <c r="BC73" s="2">
        <f t="shared" si="65"/>
        <v>71.864153881562061</v>
      </c>
      <c r="BD73" s="2">
        <f t="shared" si="65"/>
        <v>71.0517044836092</v>
      </c>
      <c r="BE73" s="2">
        <f t="shared" si="65"/>
        <v>73.382733667565688</v>
      </c>
      <c r="BF73" s="2">
        <f t="shared" si="65"/>
        <v>74.140261969581829</v>
      </c>
      <c r="BG73" s="2">
        <f t="shared" si="65"/>
        <v>71.785410472768206</v>
      </c>
      <c r="BH73" s="2">
        <f t="shared" si="65"/>
        <v>70.557454343180041</v>
      </c>
      <c r="BI73" s="2">
        <f t="shared" si="65"/>
        <v>69.789107412775451</v>
      </c>
      <c r="BJ73" s="2">
        <f t="shared" si="65"/>
        <v>69.871501322933042</v>
      </c>
      <c r="BK73" s="2">
        <f t="shared" si="65"/>
        <v>70.107510751576257</v>
      </c>
      <c r="BL73" s="2">
        <f t="shared" si="65"/>
        <v>66.989315296108742</v>
      </c>
      <c r="BM73" s="2">
        <f t="shared" si="65"/>
        <v>65.000614884071609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68.977000000000004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72.111023708849274</v>
      </c>
      <c r="DL73" s="2">
        <f t="shared" si="76"/>
        <v>76.030871337964356</v>
      </c>
      <c r="DM73" s="2">
        <f t="shared" si="76"/>
        <v>76.911042212825919</v>
      </c>
      <c r="DN73" s="2">
        <f t="shared" si="76"/>
        <v>76.52951540320143</v>
      </c>
      <c r="DO73" s="2">
        <f t="shared" si="76"/>
        <v>76.62824811235275</v>
      </c>
      <c r="DP73" s="2">
        <f t="shared" si="76"/>
        <v>75.474205355884408</v>
      </c>
      <c r="DQ73" s="2">
        <f t="shared" si="76"/>
        <v>78.288051407129444</v>
      </c>
      <c r="DR73" s="2">
        <f t="shared" si="76"/>
        <v>78.901924426450748</v>
      </c>
      <c r="DS73" s="2">
        <f t="shared" si="76"/>
        <v>77.678285741088175</v>
      </c>
      <c r="DT73" s="2">
        <f t="shared" si="76"/>
        <v>76.22875384615385</v>
      </c>
      <c r="DU73" s="2">
        <f t="shared" si="76"/>
        <v>75.434309756097534</v>
      </c>
      <c r="DV73" s="2">
        <f t="shared" si="76"/>
        <v>73.740407692307699</v>
      </c>
      <c r="DW73" s="2">
        <f t="shared" si="76"/>
        <v>74.500481184668999</v>
      </c>
      <c r="DX73" s="2">
        <f t="shared" si="76"/>
        <v>70.644867166979381</v>
      </c>
      <c r="DY73" s="2">
        <f t="shared" si="76"/>
        <v>66.562671408250367</v>
      </c>
      <c r="EA73" s="2">
        <f t="shared" si="77"/>
        <v>64.418678769639641</v>
      </c>
      <c r="EB73" s="2">
        <f t="shared" si="77"/>
        <v>66.514874090511256</v>
      </c>
      <c r="EC73" s="2">
        <f t="shared" si="77"/>
        <v>66.97826053708738</v>
      </c>
      <c r="ED73" s="2">
        <f t="shared" si="77"/>
        <v>70.301537598109533</v>
      </c>
      <c r="EE73" s="2">
        <f t="shared" si="77"/>
        <v>68.31015475998602</v>
      </c>
      <c r="EF73" s="2">
        <f t="shared" si="77"/>
        <v>67.28986089483999</v>
      </c>
      <c r="EG73" s="2">
        <f t="shared" si="77"/>
        <v>68.850202747317525</v>
      </c>
      <c r="EH73" s="2">
        <f t="shared" si="77"/>
        <v>69.485787018372406</v>
      </c>
      <c r="EI73" s="2">
        <f t="shared" si="77"/>
        <v>66.446700013741932</v>
      </c>
      <c r="EJ73" s="2">
        <f t="shared" si="77"/>
        <v>65.02451771089784</v>
      </c>
      <c r="EK73" s="2">
        <f t="shared" si="77"/>
        <v>64.36732267114138</v>
      </c>
      <c r="EL73" s="2">
        <f t="shared" si="77"/>
        <v>66.018435470644022</v>
      </c>
      <c r="EM73" s="2">
        <f t="shared" si="77"/>
        <v>66.047661581927912</v>
      </c>
      <c r="EN73" s="2">
        <f t="shared" si="77"/>
        <v>63.930754721390471</v>
      </c>
      <c r="EO73" s="2">
        <f t="shared" si="77"/>
        <v>63.320137171736867</v>
      </c>
      <c r="EQ73" s="2">
        <f t="shared" si="78"/>
        <v>63.164156427525128</v>
      </c>
      <c r="ER73" s="2">
        <f t="shared" si="78"/>
        <v>65.829473124718092</v>
      </c>
      <c r="ES73" s="2">
        <f t="shared" si="78"/>
        <v>65.912081998075109</v>
      </c>
      <c r="ET73" s="2">
        <f t="shared" si="78"/>
        <v>68.662303806743324</v>
      </c>
      <c r="EU73" s="2">
        <f t="shared" si="78"/>
        <v>67.159853776443043</v>
      </c>
      <c r="EV73" s="2">
        <f t="shared" si="78"/>
        <v>66.007845686805581</v>
      </c>
      <c r="EW73" s="2">
        <f t="shared" si="78"/>
        <v>67.950383680736522</v>
      </c>
      <c r="EX73" s="2">
        <f t="shared" si="78"/>
        <v>67.795807129712671</v>
      </c>
      <c r="EY73" s="2">
        <f t="shared" si="78"/>
        <v>64.867740534171446</v>
      </c>
      <c r="EZ73" s="2">
        <f t="shared" si="78"/>
        <v>64.871159111108142</v>
      </c>
      <c r="FA73" s="2">
        <f t="shared" si="78"/>
        <v>63.844571276778389</v>
      </c>
      <c r="FB73" s="2">
        <f t="shared" si="78"/>
        <v>63.732867862427121</v>
      </c>
      <c r="FC73" s="2">
        <f t="shared" si="78"/>
        <v>64.645642478408462</v>
      </c>
      <c r="FD73" s="2">
        <f t="shared" si="78"/>
        <v>64.131687644848085</v>
      </c>
      <c r="FE73" s="2">
        <f t="shared" si="78"/>
        <v>64.984417655123082</v>
      </c>
      <c r="FG73" s="2">
        <f t="shared" si="79"/>
        <v>0.56661882362927085</v>
      </c>
      <c r="FH73" s="2">
        <f t="shared" si="79"/>
        <v>0.53999875331495517</v>
      </c>
      <c r="FI73" s="2">
        <f t="shared" si="79"/>
        <v>0.54965137933507457</v>
      </c>
      <c r="FJ73" s="2">
        <f t="shared" si="79"/>
        <v>0.55534718006455397</v>
      </c>
      <c r="FK73" s="2">
        <f t="shared" si="79"/>
        <v>0.57273237498596241</v>
      </c>
      <c r="FL73" s="2">
        <f t="shared" si="79"/>
        <v>0.54035418628136422</v>
      </c>
      <c r="FM73" s="2">
        <f t="shared" si="79"/>
        <v>0.51974515789808062</v>
      </c>
      <c r="FN73" s="2">
        <f t="shared" si="79"/>
        <v>0.50568134821671773</v>
      </c>
      <c r="FO73" s="2">
        <f t="shared" si="79"/>
        <v>0.52466077336719463</v>
      </c>
      <c r="FP73" s="2">
        <f t="shared" si="79"/>
        <v>0.50617379952250618</v>
      </c>
      <c r="FQ73" s="2">
        <f t="shared" si="79"/>
        <v>0.51009115419985096</v>
      </c>
      <c r="FR73" s="2">
        <f t="shared" si="79"/>
        <v>0.50101179173762189</v>
      </c>
      <c r="FS73" s="2">
        <f t="shared" si="79"/>
        <v>0.51969859469781077</v>
      </c>
      <c r="FT73" s="2">
        <f t="shared" si="79"/>
        <v>0.5444586723357544</v>
      </c>
      <c r="FU73" s="2">
        <f t="shared" si="79"/>
        <v>0.48175030191462653</v>
      </c>
      <c r="FW73" s="2">
        <f t="shared" si="67"/>
        <v>3.6670779773933276E-5</v>
      </c>
      <c r="FX73" s="2">
        <f t="shared" si="67"/>
        <v>4.022562178002653E-5</v>
      </c>
      <c r="FY73" s="2">
        <f t="shared" si="67"/>
        <v>4.6625789798923461E-5</v>
      </c>
      <c r="FZ73" s="2">
        <f t="shared" si="67"/>
        <v>5.1647475674205274E-5</v>
      </c>
      <c r="GA73" s="2">
        <f t="shared" si="67"/>
        <v>4.5961653092930033E-5</v>
      </c>
      <c r="GB73" s="2">
        <f t="shared" si="67"/>
        <v>4.3744240174096824E-5</v>
      </c>
      <c r="GC73" s="2">
        <f t="shared" si="67"/>
        <v>4.6228906624635757E-5</v>
      </c>
      <c r="GD73" s="2">
        <f t="shared" si="67"/>
        <v>5.7632258614869564E-5</v>
      </c>
      <c r="GE73" s="2">
        <f t="shared" si="67"/>
        <v>6.5115331883451686E-5</v>
      </c>
      <c r="GF73" s="2">
        <f t="shared" si="67"/>
        <v>5.6910039103263347E-5</v>
      </c>
      <c r="GG73" s="2">
        <f t="shared" si="67"/>
        <v>5.7632829439788994E-5</v>
      </c>
      <c r="GH73" s="2">
        <f t="shared" si="67"/>
        <v>4.6916507917989707E-5</v>
      </c>
      <c r="GI73" s="2">
        <f t="shared" si="67"/>
        <v>3.7063913015543547E-5</v>
      </c>
      <c r="GJ73" s="2">
        <f t="shared" si="67"/>
        <v>2.4272615915276166E-5</v>
      </c>
      <c r="GK73" s="2">
        <f t="shared" si="67"/>
        <v>2.1224325167140079E-5</v>
      </c>
      <c r="GM73" s="86">
        <f t="shared" si="68"/>
        <v>3.1038327782280519E-2</v>
      </c>
      <c r="GN73" s="86">
        <f t="shared" si="68"/>
        <v>2.2391017222221438E-2</v>
      </c>
      <c r="GO73" s="86">
        <f t="shared" si="68"/>
        <v>2.5346080863259058E-2</v>
      </c>
      <c r="GP73" s="86">
        <f t="shared" si="68"/>
        <v>2.7514284080234059E-2</v>
      </c>
      <c r="GQ73" s="86">
        <f t="shared" si="68"/>
        <v>3.2988801860568982E-2</v>
      </c>
      <c r="GR73" s="86">
        <f t="shared" si="68"/>
        <v>2.2303547103159474E-2</v>
      </c>
      <c r="GS73" s="86">
        <f t="shared" si="68"/>
        <v>1.7065007051270488E-2</v>
      </c>
      <c r="GT73" s="86">
        <f t="shared" si="68"/>
        <v>1.3668417390001891E-2</v>
      </c>
      <c r="GU73" s="86">
        <f t="shared" si="68"/>
        <v>1.8479260622775173E-2</v>
      </c>
      <c r="GV73" s="86">
        <f t="shared" si="68"/>
        <v>1.3747583362467385E-2</v>
      </c>
      <c r="GW73" s="86">
        <f t="shared" si="68"/>
        <v>1.4653689824884252E-2</v>
      </c>
      <c r="GX73" s="86">
        <f t="shared" si="68"/>
        <v>1.2627729450272185E-2</v>
      </c>
      <c r="GY73" s="86">
        <f t="shared" si="68"/>
        <v>1.6940428803004167E-2</v>
      </c>
      <c r="GZ73" s="86">
        <f t="shared" si="68"/>
        <v>2.5044001708406923E-2</v>
      </c>
      <c r="HA73" s="86">
        <f t="shared" si="68"/>
        <v>8.83630358517235E-3</v>
      </c>
      <c r="HC73" s="86">
        <f t="shared" si="73"/>
        <v>4.6009725791386175E-10</v>
      </c>
      <c r="HD73" s="86">
        <f t="shared" si="69"/>
        <v>1.2604218621484923E-9</v>
      </c>
      <c r="HE73" s="86">
        <f t="shared" si="69"/>
        <v>4.7258227051103158E-11</v>
      </c>
      <c r="HF73" s="86">
        <f t="shared" si="69"/>
        <v>4.9592381480013903E-11</v>
      </c>
      <c r="HG73" s="86">
        <f t="shared" si="69"/>
        <v>1.0175798736342219E-9</v>
      </c>
      <c r="HH73" s="86">
        <f t="shared" si="69"/>
        <v>2.0946455641291168E-11</v>
      </c>
      <c r="HI73" s="86">
        <f t="shared" si="69"/>
        <v>5.6195885607589027E-11</v>
      </c>
      <c r="HJ73" s="86">
        <f t="shared" si="69"/>
        <v>3.2927486596480999E-11</v>
      </c>
      <c r="HK73" s="86">
        <f t="shared" si="69"/>
        <v>1.7327711998488803E-11</v>
      </c>
      <c r="HL73" s="86">
        <f t="shared" si="69"/>
        <v>1.0124188914359826E-9</v>
      </c>
      <c r="HM73" s="86">
        <f t="shared" si="69"/>
        <v>4.0857309321259934E-10</v>
      </c>
      <c r="HN73" s="86">
        <f t="shared" si="69"/>
        <v>5.3354741160150663E-11</v>
      </c>
      <c r="HO73" s="86">
        <f t="shared" si="69"/>
        <v>2.2650243508448596E-10</v>
      </c>
      <c r="HP73" s="86">
        <f t="shared" si="69"/>
        <v>3.2538126140102794E-11</v>
      </c>
      <c r="HQ73" s="86">
        <f t="shared" si="69"/>
        <v>4.2463751891119078E-11</v>
      </c>
      <c r="HS73" s="86">
        <f t="shared" si="70"/>
        <v>5.6144674264862849E-55</v>
      </c>
      <c r="HT73" s="86">
        <f t="shared" si="70"/>
        <v>1.7023660246269272E-52</v>
      </c>
      <c r="HU73" s="86">
        <f t="shared" si="70"/>
        <v>3.3238030017671932E-60</v>
      </c>
      <c r="HV73" s="86">
        <f t="shared" si="70"/>
        <v>4.9377043513497195E-61</v>
      </c>
      <c r="HW73" s="86">
        <f t="shared" si="70"/>
        <v>4.7559548343580237E-53</v>
      </c>
      <c r="HX73" s="86">
        <f t="shared" si="70"/>
        <v>1.4303121642757127E-63</v>
      </c>
      <c r="HY73" s="86">
        <f t="shared" si="70"/>
        <v>7.3780297635884233E-63</v>
      </c>
      <c r="HZ73" s="86">
        <f t="shared" si="70"/>
        <v>1.453255894341236E-63</v>
      </c>
      <c r="IA73" s="86">
        <f t="shared" si="70"/>
        <v>3.9833155725203859E-65</v>
      </c>
      <c r="IB73" s="86">
        <f t="shared" si="70"/>
        <v>1.6930301927943718E-52</v>
      </c>
      <c r="IC73" s="86">
        <f t="shared" si="70"/>
        <v>5.1597373771663338E-55</v>
      </c>
      <c r="ID73" s="86">
        <f t="shared" si="70"/>
        <v>9.2755566470861299E-61</v>
      </c>
      <c r="IE73" s="86">
        <f t="shared" si="70"/>
        <v>5.0475397956475021E-57</v>
      </c>
      <c r="IF73" s="86">
        <f t="shared" si="70"/>
        <v>1.8738966518009819E-21</v>
      </c>
      <c r="IG73" s="86">
        <f t="shared" si="70"/>
        <v>3.0947116497006425E-23</v>
      </c>
      <c r="II73" s="86">
        <f t="shared" si="71"/>
        <v>1.3814859182705159E-170</v>
      </c>
      <c r="IJ73" s="86">
        <f t="shared" si="71"/>
        <v>2.7068063689752467E-161</v>
      </c>
      <c r="IK73" s="86">
        <f t="shared" si="71"/>
        <v>7.9688276958548226E-187</v>
      </c>
      <c r="IL73" s="86">
        <f t="shared" si="71"/>
        <v>1.5197768605093777E-190</v>
      </c>
      <c r="IM73" s="86">
        <f t="shared" si="71"/>
        <v>2.4753480061706819E-166</v>
      </c>
      <c r="IN73" s="86">
        <f t="shared" si="71"/>
        <v>2.9341996907035805E-200</v>
      </c>
      <c r="IO73" s="86">
        <f t="shared" si="71"/>
        <v>1.3523662215788063E-197</v>
      </c>
      <c r="IP73" s="86">
        <f t="shared" si="71"/>
        <v>2.7876247482856593E-194</v>
      </c>
      <c r="IQ73" s="86">
        <f t="shared" si="71"/>
        <v>7.3881001097884057E-204</v>
      </c>
      <c r="IR73" s="86">
        <f t="shared" si="71"/>
        <v>7.4284852237095913E-161</v>
      </c>
      <c r="IS73" s="86">
        <f t="shared" si="71"/>
        <v>1.444238440995005E-168</v>
      </c>
      <c r="IT73" s="86">
        <f t="shared" si="71"/>
        <v>9.2988053694958618E-186</v>
      </c>
      <c r="IU73" s="86">
        <f t="shared" si="71"/>
        <v>3.3624713820821481E-177</v>
      </c>
      <c r="IV73" s="86">
        <f t="shared" si="71"/>
        <v>3.094387298931704E-85</v>
      </c>
      <c r="IW73" s="86">
        <f t="shared" si="71"/>
        <v>6.415260086147681E-106</v>
      </c>
      <c r="IY73" s="86">
        <f t="shared" si="72"/>
        <v>3.1038328242377778E-2</v>
      </c>
      <c r="IZ73" s="86">
        <f t="shared" si="72"/>
        <v>2.2391018482643299E-2</v>
      </c>
      <c r="JA73" s="86">
        <f t="shared" si="72"/>
        <v>2.5346080910517287E-2</v>
      </c>
      <c r="JB73" s="86">
        <f t="shared" si="72"/>
        <v>2.7514284129826441E-2</v>
      </c>
      <c r="JC73" s="86">
        <f t="shared" si="72"/>
        <v>3.2988802878148857E-2</v>
      </c>
      <c r="JD73" s="86">
        <f t="shared" si="72"/>
        <v>2.230354712410593E-2</v>
      </c>
      <c r="JE73" s="86">
        <f t="shared" si="72"/>
        <v>1.7065007107466373E-2</v>
      </c>
      <c r="JF73" s="86">
        <f t="shared" si="72"/>
        <v>1.3668417422929378E-2</v>
      </c>
      <c r="JG73" s="86">
        <f t="shared" si="72"/>
        <v>1.8479260640102885E-2</v>
      </c>
      <c r="JH73" s="86">
        <f t="shared" si="72"/>
        <v>1.3747584374886277E-2</v>
      </c>
      <c r="JI73" s="86">
        <f t="shared" si="72"/>
        <v>1.4653690233457346E-2</v>
      </c>
      <c r="JJ73" s="86">
        <f t="shared" si="72"/>
        <v>1.2627729503626926E-2</v>
      </c>
      <c r="JK73" s="86">
        <f t="shared" si="72"/>
        <v>1.6940429029506602E-2</v>
      </c>
      <c r="JL73" s="86">
        <f t="shared" si="72"/>
        <v>2.5044001740945048E-2</v>
      </c>
      <c r="JM73" s="86">
        <f t="shared" si="72"/>
        <v>8.8363036276361013E-3</v>
      </c>
    </row>
    <row r="74" spans="2:273" x14ac:dyDescent="0.25">
      <c r="B74" s="2">
        <v>47</v>
      </c>
      <c r="C74" s="37">
        <v>88.564999999999998</v>
      </c>
      <c r="D74" s="37">
        <v>89</v>
      </c>
      <c r="E74" s="37">
        <v>91.356999999999999</v>
      </c>
      <c r="F74" s="37">
        <v>94.349000000000004</v>
      </c>
      <c r="G74" s="37">
        <v>93.465000000000003</v>
      </c>
      <c r="H74" s="37">
        <v>87.545000000000002</v>
      </c>
      <c r="I74" s="37">
        <v>88.204999999999998</v>
      </c>
      <c r="J74" s="37">
        <v>86.332999999999998</v>
      </c>
      <c r="K74" s="37">
        <v>88.75</v>
      </c>
      <c r="L74" s="37">
        <v>81.822000000000003</v>
      </c>
      <c r="M74" s="37">
        <v>82.822000000000003</v>
      </c>
      <c r="N74" s="37">
        <v>81.355999999999995</v>
      </c>
      <c r="O74" s="37">
        <v>83.340999999999994</v>
      </c>
      <c r="P74" s="37">
        <v>85.409000000000006</v>
      </c>
      <c r="Q74" s="37">
        <v>71.465000000000003</v>
      </c>
      <c r="S74" s="4">
        <f t="shared" si="74"/>
        <v>89.720245374965614</v>
      </c>
      <c r="T74" s="4">
        <f t="shared" si="74"/>
        <v>90.105776246007267</v>
      </c>
      <c r="U74" s="4">
        <f t="shared" si="74"/>
        <v>92.444826882667655</v>
      </c>
      <c r="V74" s="4">
        <f t="shared" si="74"/>
        <v>94.53902337147855</v>
      </c>
      <c r="W74" s="4">
        <f t="shared" si="74"/>
        <v>95.820772741665181</v>
      </c>
      <c r="X74" s="4">
        <f t="shared" si="74"/>
        <v>89.963516781730021</v>
      </c>
      <c r="Y74" s="4">
        <f t="shared" si="74"/>
        <v>89.227979318435047</v>
      </c>
      <c r="Z74" s="4">
        <f t="shared" si="74"/>
        <v>87.244960502036847</v>
      </c>
      <c r="AA74" s="4">
        <f t="shared" si="74"/>
        <v>88.729272130570521</v>
      </c>
      <c r="AB74" s="4">
        <f t="shared" si="74"/>
        <v>83.648531610274631</v>
      </c>
      <c r="AC74" s="4">
        <f t="shared" si="74"/>
        <v>83.615995184685545</v>
      </c>
      <c r="AD74" s="4">
        <f t="shared" si="74"/>
        <v>81.602038291987483</v>
      </c>
      <c r="AE74" s="4">
        <f t="shared" si="74"/>
        <v>85.29738000976856</v>
      </c>
      <c r="AF74" s="4">
        <f t="shared" si="74"/>
        <v>87.795377575606054</v>
      </c>
      <c r="AG74" s="4">
        <f t="shared" si="74"/>
        <v>71.162417767291615</v>
      </c>
      <c r="AI74" s="4">
        <f t="shared" si="75"/>
        <v>-1.1552453749656166</v>
      </c>
      <c r="AJ74" s="4">
        <f t="shared" si="75"/>
        <v>-1.1057762460072666</v>
      </c>
      <c r="AK74" s="4">
        <f t="shared" si="75"/>
        <v>-1.087826882667656</v>
      </c>
      <c r="AL74" s="4">
        <f t="shared" si="75"/>
        <v>-0.19002337147854576</v>
      </c>
      <c r="AM74" s="4">
        <f t="shared" si="75"/>
        <v>-2.3557727416651773</v>
      </c>
      <c r="AN74" s="4">
        <f t="shared" si="75"/>
        <v>-2.4185167817300197</v>
      </c>
      <c r="AO74" s="4">
        <f t="shared" si="75"/>
        <v>-1.0229793184350484</v>
      </c>
      <c r="AP74" s="4">
        <f t="shared" si="75"/>
        <v>-0.9119605020368482</v>
      </c>
      <c r="AQ74" s="4">
        <f t="shared" si="75"/>
        <v>2.0727869429478574E-2</v>
      </c>
      <c r="AR74" s="4">
        <f t="shared" si="75"/>
        <v>-1.8265316102746283</v>
      </c>
      <c r="AS74" s="4">
        <f t="shared" si="75"/>
        <v>-0.7939951846855422</v>
      </c>
      <c r="AT74" s="4">
        <f t="shared" si="75"/>
        <v>-0.24603829198748883</v>
      </c>
      <c r="AU74" s="4">
        <f t="shared" si="75"/>
        <v>-1.9563800097685657</v>
      </c>
      <c r="AV74" s="4">
        <f t="shared" si="75"/>
        <v>-2.3863775756060477</v>
      </c>
      <c r="AW74" s="4">
        <f t="shared" si="75"/>
        <v>0.30258223270838869</v>
      </c>
      <c r="AY74" s="2">
        <f t="shared" si="65"/>
        <v>67.597170727337016</v>
      </c>
      <c r="AZ74" s="2">
        <f t="shared" si="65"/>
        <v>70.68812344084877</v>
      </c>
      <c r="BA74" s="2">
        <f t="shared" si="65"/>
        <v>71.237692598700434</v>
      </c>
      <c r="BB74" s="2">
        <f t="shared" si="65"/>
        <v>72.91934945939731</v>
      </c>
      <c r="BC74" s="2">
        <f t="shared" si="65"/>
        <v>71.672750632453557</v>
      </c>
      <c r="BD74" s="2">
        <f t="shared" si="65"/>
        <v>70.848727426291461</v>
      </c>
      <c r="BE74" s="2">
        <f t="shared" si="65"/>
        <v>73.195736948263615</v>
      </c>
      <c r="BF74" s="2">
        <f t="shared" si="65"/>
        <v>73.962378998066129</v>
      </c>
      <c r="BG74" s="2">
        <f t="shared" si="65"/>
        <v>71.472379566216645</v>
      </c>
      <c r="BH74" s="2">
        <f t="shared" si="65"/>
        <v>70.298152813475909</v>
      </c>
      <c r="BI74" s="2">
        <f t="shared" si="65"/>
        <v>69.546840806802606</v>
      </c>
      <c r="BJ74" s="2">
        <f t="shared" si="65"/>
        <v>69.692565006634354</v>
      </c>
      <c r="BK74" s="2">
        <f t="shared" si="65"/>
        <v>69.914340631236854</v>
      </c>
      <c r="BL74" s="2">
        <f t="shared" si="65"/>
        <v>66.813957882358991</v>
      </c>
      <c r="BM74" s="2">
        <f t="shared" si="65"/>
        <v>64.923925372559694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72.315784657203238</v>
      </c>
      <c r="DL74" s="2">
        <f t="shared" si="76"/>
        <v>76.216627604953189</v>
      </c>
      <c r="DM74" s="2">
        <f t="shared" si="76"/>
        <v>77.111802748414362</v>
      </c>
      <c r="DN74" s="2">
        <f t="shared" si="76"/>
        <v>76.733562065841113</v>
      </c>
      <c r="DO74" s="2">
        <f t="shared" si="76"/>
        <v>76.817660827544543</v>
      </c>
      <c r="DP74" s="2">
        <f t="shared" si="76"/>
        <v>75.603651585623666</v>
      </c>
      <c r="DQ74" s="2">
        <f t="shared" si="76"/>
        <v>78.513975891181985</v>
      </c>
      <c r="DR74" s="2">
        <f t="shared" si="76"/>
        <v>79.150184750337388</v>
      </c>
      <c r="DS74" s="2">
        <f t="shared" si="76"/>
        <v>77.711817636022502</v>
      </c>
      <c r="DT74" s="2">
        <f t="shared" si="76"/>
        <v>76.356091838649149</v>
      </c>
      <c r="DU74" s="2">
        <f t="shared" si="76"/>
        <v>75.595731010452937</v>
      </c>
      <c r="DV74" s="2">
        <f t="shared" si="76"/>
        <v>73.909560506566606</v>
      </c>
      <c r="DW74" s="2">
        <f t="shared" si="76"/>
        <v>74.673800174216041</v>
      </c>
      <c r="DX74" s="2">
        <f t="shared" si="76"/>
        <v>70.735904596622902</v>
      </c>
      <c r="DY74" s="2">
        <f t="shared" si="76"/>
        <v>66.641977477477482</v>
      </c>
      <c r="EA74" s="2">
        <f t="shared" si="77"/>
        <v>64.305757836316729</v>
      </c>
      <c r="EB74" s="2">
        <f t="shared" si="77"/>
        <v>66.393070248335732</v>
      </c>
      <c r="EC74" s="2">
        <f t="shared" si="77"/>
        <v>66.848402085735131</v>
      </c>
      <c r="ED74" s="2">
        <f t="shared" si="77"/>
        <v>70.134275550679376</v>
      </c>
      <c r="EE74" s="2">
        <f t="shared" si="77"/>
        <v>68.172378972251309</v>
      </c>
      <c r="EF74" s="2">
        <f t="shared" si="77"/>
        <v>67.160007132593094</v>
      </c>
      <c r="EG74" s="2">
        <f t="shared" si="77"/>
        <v>68.714054003065669</v>
      </c>
      <c r="EH74" s="2">
        <f t="shared" si="77"/>
        <v>69.337556053101437</v>
      </c>
      <c r="EI74" s="2">
        <f t="shared" si="77"/>
        <v>66.317085110622514</v>
      </c>
      <c r="EJ74" s="2">
        <f t="shared" si="77"/>
        <v>64.908039064462628</v>
      </c>
      <c r="EK74" s="2">
        <f t="shared" si="77"/>
        <v>64.248520692490573</v>
      </c>
      <c r="EL74" s="2">
        <f t="shared" si="77"/>
        <v>65.86237380873078</v>
      </c>
      <c r="EM74" s="2">
        <f t="shared" si="77"/>
        <v>65.902822451331502</v>
      </c>
      <c r="EN74" s="2">
        <f t="shared" si="77"/>
        <v>63.821239173300206</v>
      </c>
      <c r="EO74" s="2">
        <f t="shared" si="77"/>
        <v>63.238254290171604</v>
      </c>
      <c r="EQ74" s="2">
        <f t="shared" si="78"/>
        <v>63.070413818126717</v>
      </c>
      <c r="ER74" s="2">
        <f t="shared" si="78"/>
        <v>65.718487762914734</v>
      </c>
      <c r="ES74" s="2">
        <f t="shared" si="78"/>
        <v>65.79903990967837</v>
      </c>
      <c r="ET74" s="2">
        <f t="shared" si="78"/>
        <v>68.520752324483809</v>
      </c>
      <c r="EU74" s="2">
        <f t="shared" si="78"/>
        <v>67.040444701214938</v>
      </c>
      <c r="EV74" s="2">
        <f t="shared" si="78"/>
        <v>65.897738518316757</v>
      </c>
      <c r="EW74" s="2">
        <f t="shared" si="78"/>
        <v>67.828344381442747</v>
      </c>
      <c r="EX74" s="2">
        <f t="shared" si="78"/>
        <v>67.675262272133907</v>
      </c>
      <c r="EY74" s="2">
        <f t="shared" si="78"/>
        <v>64.763708424722068</v>
      </c>
      <c r="EZ74" s="2">
        <f t="shared" si="78"/>
        <v>64.757106539770703</v>
      </c>
      <c r="FA74" s="2">
        <f t="shared" si="78"/>
        <v>63.734320883541599</v>
      </c>
      <c r="FB74" s="2">
        <f t="shared" si="78"/>
        <v>63.614654803588301</v>
      </c>
      <c r="FC74" s="2">
        <f t="shared" si="78"/>
        <v>64.522750583681642</v>
      </c>
      <c r="FD74" s="2">
        <f t="shared" si="78"/>
        <v>64.01897396648917</v>
      </c>
      <c r="FE74" s="2">
        <f t="shared" si="78"/>
        <v>64.875105906896337</v>
      </c>
      <c r="FG74" s="2">
        <f t="shared" si="79"/>
        <v>0.5890822045873978</v>
      </c>
      <c r="FH74" s="2">
        <f t="shared" si="79"/>
        <v>0.56277723130630808</v>
      </c>
      <c r="FI74" s="2">
        <f t="shared" si="79"/>
        <v>0.57233042879766827</v>
      </c>
      <c r="FJ74" s="2">
        <f t="shared" si="79"/>
        <v>0.57795963605791634</v>
      </c>
      <c r="FK74" s="2">
        <f t="shared" si="79"/>
        <v>0.59510531137749278</v>
      </c>
      <c r="FL74" s="2">
        <f t="shared" si="79"/>
        <v>0.56312930297117458</v>
      </c>
      <c r="FM74" s="2">
        <f t="shared" si="79"/>
        <v>0.54267718744198368</v>
      </c>
      <c r="FN74" s="2">
        <f t="shared" si="79"/>
        <v>0.52867594081002955</v>
      </c>
      <c r="FO74" s="2">
        <f t="shared" si="79"/>
        <v>0.5475624065170368</v>
      </c>
      <c r="FP74" s="2">
        <f t="shared" si="79"/>
        <v>0.52916681346909311</v>
      </c>
      <c r="FQ74" s="2">
        <f t="shared" si="79"/>
        <v>0.53307002694352523</v>
      </c>
      <c r="FR74" s="2">
        <f t="shared" si="79"/>
        <v>0.52401914228519475</v>
      </c>
      <c r="FS74" s="2">
        <f t="shared" si="79"/>
        <v>0.54263089107559426</v>
      </c>
      <c r="FT74" s="2">
        <f t="shared" si="79"/>
        <v>0.56719331113474025</v>
      </c>
      <c r="FU74" s="2">
        <f t="shared" si="79"/>
        <v>0.5047678977168879</v>
      </c>
      <c r="FW74" s="2">
        <f t="shared" si="67"/>
        <v>4.020856820255914E-5</v>
      </c>
      <c r="FX74" s="2">
        <f t="shared" si="67"/>
        <v>4.4106346035984813E-5</v>
      </c>
      <c r="FY74" s="2">
        <f t="shared" si="67"/>
        <v>5.1123931918006243E-5</v>
      </c>
      <c r="FZ74" s="2">
        <f t="shared" si="67"/>
        <v>5.6630048783263539E-5</v>
      </c>
      <c r="GA74" s="2">
        <f t="shared" si="67"/>
        <v>5.0395727005454414E-5</v>
      </c>
      <c r="GB74" s="2">
        <f t="shared" si="67"/>
        <v>4.7964403130441298E-5</v>
      </c>
      <c r="GC74" s="2">
        <f t="shared" si="67"/>
        <v>5.0688762069441304E-5</v>
      </c>
      <c r="GD74" s="2">
        <f t="shared" si="67"/>
        <v>6.3192163601060705E-5</v>
      </c>
      <c r="GE74" s="2">
        <f t="shared" si="67"/>
        <v>7.1397093113316585E-5</v>
      </c>
      <c r="GF74" s="2">
        <f t="shared" si="67"/>
        <v>6.2400274404815736E-5</v>
      </c>
      <c r="GG74" s="2">
        <f t="shared" si="67"/>
        <v>6.3192789491178393E-5</v>
      </c>
      <c r="GH74" s="2">
        <f t="shared" si="67"/>
        <v>5.1442695120008008E-5</v>
      </c>
      <c r="GI74" s="2">
        <f t="shared" si="67"/>
        <v>4.0639627163695456E-5</v>
      </c>
      <c r="GJ74" s="2">
        <f t="shared" si="67"/>
        <v>2.661433178959639E-5</v>
      </c>
      <c r="GK74" s="2">
        <f t="shared" si="67"/>
        <v>2.3271962119983558E-5</v>
      </c>
      <c r="GM74" s="86">
        <f t="shared" si="68"/>
        <v>4.1491065805855772E-2</v>
      </c>
      <c r="GN74" s="86">
        <f t="shared" si="68"/>
        <v>3.0819116859150137E-2</v>
      </c>
      <c r="GO74" s="86">
        <f t="shared" si="68"/>
        <v>3.4506692965818188E-2</v>
      </c>
      <c r="GP74" s="86">
        <f t="shared" si="68"/>
        <v>3.7382371728687774E-2</v>
      </c>
      <c r="GQ74" s="86">
        <f t="shared" si="68"/>
        <v>4.3735982811294566E-2</v>
      </c>
      <c r="GR74" s="86">
        <f t="shared" si="68"/>
        <v>3.0553673556790124E-2</v>
      </c>
      <c r="GS74" s="86">
        <f t="shared" si="68"/>
        <v>2.4346239455661323E-2</v>
      </c>
      <c r="GT74" s="86">
        <f t="shared" si="68"/>
        <v>1.9938241746637671E-2</v>
      </c>
      <c r="GU74" s="86">
        <f t="shared" si="68"/>
        <v>2.6323253043857308E-2</v>
      </c>
      <c r="GV74" s="86">
        <f t="shared" si="68"/>
        <v>1.9871910282062876E-2</v>
      </c>
      <c r="GW74" s="86">
        <f t="shared" si="68"/>
        <v>2.1120477120524728E-2</v>
      </c>
      <c r="GX74" s="86">
        <f t="shared" si="68"/>
        <v>1.8284356104224526E-2</v>
      </c>
      <c r="GY74" s="86">
        <f t="shared" si="68"/>
        <v>2.3998957176159789E-2</v>
      </c>
      <c r="GZ74" s="86">
        <f t="shared" si="68"/>
        <v>3.5132919499329014E-2</v>
      </c>
      <c r="HA74" s="86">
        <f t="shared" si="68"/>
        <v>1.3544367467337488E-2</v>
      </c>
      <c r="HC74" s="86">
        <f t="shared" si="73"/>
        <v>1.1837534292570526E-9</v>
      </c>
      <c r="HD74" s="86">
        <f t="shared" si="69"/>
        <v>3.1134204907710528E-9</v>
      </c>
      <c r="HE74" s="86">
        <f t="shared" si="69"/>
        <v>1.3736134265164114E-10</v>
      </c>
      <c r="HF74" s="86">
        <f t="shared" si="69"/>
        <v>1.4712264463093755E-10</v>
      </c>
      <c r="HG74" s="86">
        <f t="shared" si="69"/>
        <v>2.5932069311942165E-9</v>
      </c>
      <c r="HH74" s="86">
        <f t="shared" si="69"/>
        <v>6.4012445875080978E-11</v>
      </c>
      <c r="HI74" s="86">
        <f t="shared" si="69"/>
        <v>1.6750656862828101E-10</v>
      </c>
      <c r="HJ74" s="86">
        <f t="shared" si="69"/>
        <v>1.0093309752421401E-10</v>
      </c>
      <c r="HK74" s="86">
        <f t="shared" si="69"/>
        <v>5.6262458530175176E-11</v>
      </c>
      <c r="HL74" s="86">
        <f t="shared" si="69"/>
        <v>2.5915586022601999E-9</v>
      </c>
      <c r="HM74" s="86">
        <f t="shared" si="69"/>
        <v>1.094309273002563E-9</v>
      </c>
      <c r="HN74" s="86">
        <f t="shared" si="69"/>
        <v>1.5427308069382364E-10</v>
      </c>
      <c r="HO74" s="86">
        <f t="shared" si="69"/>
        <v>6.0385919960892315E-10</v>
      </c>
      <c r="HP74" s="86">
        <f t="shared" si="69"/>
        <v>9.7677281708596368E-11</v>
      </c>
      <c r="HQ74" s="86">
        <f t="shared" si="69"/>
        <v>1.2003423722200567E-10</v>
      </c>
      <c r="HS74" s="86">
        <f t="shared" si="70"/>
        <v>1.0844398043297624E-53</v>
      </c>
      <c r="HT74" s="86">
        <f t="shared" si="70"/>
        <v>2.9030328794858386E-51</v>
      </c>
      <c r="HU74" s="86">
        <f t="shared" si="70"/>
        <v>9.2461752880379412E-59</v>
      </c>
      <c r="HV74" s="86">
        <f t="shared" si="70"/>
        <v>1.5054050173777333E-59</v>
      </c>
      <c r="HW74" s="86">
        <f t="shared" si="70"/>
        <v>8.9481860510384624E-52</v>
      </c>
      <c r="HX74" s="86">
        <f t="shared" si="70"/>
        <v>4.8281628456345421E-62</v>
      </c>
      <c r="HY74" s="86">
        <f t="shared" si="70"/>
        <v>2.4298116797705717E-61</v>
      </c>
      <c r="HZ74" s="86">
        <f t="shared" si="70"/>
        <v>5.1259480233237084E-62</v>
      </c>
      <c r="IA74" s="86">
        <f t="shared" si="70"/>
        <v>1.681271597201867E-63</v>
      </c>
      <c r="IB74" s="86">
        <f t="shared" si="70"/>
        <v>3.1783511461345666E-51</v>
      </c>
      <c r="IC74" s="86">
        <f t="shared" si="70"/>
        <v>1.1223703864720298E-53</v>
      </c>
      <c r="ID74" s="86">
        <f t="shared" si="70"/>
        <v>2.6015091615569809E-59</v>
      </c>
      <c r="IE74" s="86">
        <f t="shared" si="70"/>
        <v>1.0968206899125132E-55</v>
      </c>
      <c r="IF74" s="86">
        <f t="shared" si="70"/>
        <v>5.412635020835573E-21</v>
      </c>
      <c r="IG74" s="86">
        <f t="shared" si="70"/>
        <v>9.511734110629296E-23</v>
      </c>
      <c r="II74" s="86">
        <f t="shared" si="71"/>
        <v>1.4664742082446447E-167</v>
      </c>
      <c r="IJ74" s="86">
        <f t="shared" si="71"/>
        <v>2.0787046740361331E-158</v>
      </c>
      <c r="IK74" s="86">
        <f t="shared" si="71"/>
        <v>1.9862789649866744E-183</v>
      </c>
      <c r="IL74" s="86">
        <f t="shared" si="71"/>
        <v>4.8135942881447109E-187</v>
      </c>
      <c r="IM74" s="86">
        <f t="shared" si="71"/>
        <v>2.5685429376758264E-163</v>
      </c>
      <c r="IN74" s="86">
        <f t="shared" si="71"/>
        <v>1.2240067201577115E-196</v>
      </c>
      <c r="IO74" s="86">
        <f t="shared" si="71"/>
        <v>5.2778786745003391E-194</v>
      </c>
      <c r="IP74" s="86">
        <f t="shared" si="71"/>
        <v>1.1354300956180612E-190</v>
      </c>
      <c r="IQ74" s="86">
        <f t="shared" si="71"/>
        <v>5.0803950490109235E-200</v>
      </c>
      <c r="IR74" s="86">
        <f t="shared" si="71"/>
        <v>7.0789858102238411E-158</v>
      </c>
      <c r="IS74" s="86">
        <f t="shared" si="71"/>
        <v>1.9372419027255809E-165</v>
      </c>
      <c r="IT74" s="86">
        <f t="shared" si="71"/>
        <v>2.2262569434720776E-182</v>
      </c>
      <c r="IU74" s="86">
        <f t="shared" si="71"/>
        <v>4.7255594266358935E-174</v>
      </c>
      <c r="IV74" s="86">
        <f t="shared" si="71"/>
        <v>8.4913397556764506E-84</v>
      </c>
      <c r="IW74" s="86">
        <f t="shared" si="71"/>
        <v>3.797550425557852E-104</v>
      </c>
      <c r="IY74" s="86">
        <f t="shared" si="72"/>
        <v>4.14910669896092E-2</v>
      </c>
      <c r="IZ74" s="86">
        <f t="shared" si="72"/>
        <v>3.0819119972570627E-2</v>
      </c>
      <c r="JA74" s="86">
        <f t="shared" si="72"/>
        <v>3.4506693103179532E-2</v>
      </c>
      <c r="JB74" s="86">
        <f t="shared" si="72"/>
        <v>3.7382371875810422E-2</v>
      </c>
      <c r="JC74" s="86">
        <f t="shared" si="72"/>
        <v>4.37359854045015E-2</v>
      </c>
      <c r="JD74" s="86">
        <f t="shared" si="72"/>
        <v>3.0553673620802569E-2</v>
      </c>
      <c r="JE74" s="86">
        <f t="shared" si="72"/>
        <v>2.4346239623167891E-2</v>
      </c>
      <c r="JF74" s="86">
        <f t="shared" si="72"/>
        <v>1.9938241847570769E-2</v>
      </c>
      <c r="JG74" s="86">
        <f t="shared" si="72"/>
        <v>2.6323253100119768E-2</v>
      </c>
      <c r="JH74" s="86">
        <f t="shared" si="72"/>
        <v>1.9871912873621479E-2</v>
      </c>
      <c r="JI74" s="86">
        <f t="shared" si="72"/>
        <v>2.1120478214833999E-2</v>
      </c>
      <c r="JJ74" s="86">
        <f t="shared" si="72"/>
        <v>1.8284356258497607E-2</v>
      </c>
      <c r="JK74" s="86">
        <f t="shared" si="72"/>
        <v>2.3998957780018988E-2</v>
      </c>
      <c r="JL74" s="86">
        <f t="shared" si="72"/>
        <v>3.5132919597006297E-2</v>
      </c>
      <c r="JM74" s="86">
        <f t="shared" si="72"/>
        <v>1.3544367587371726E-2</v>
      </c>
    </row>
    <row r="75" spans="2:273" x14ac:dyDescent="0.25">
      <c r="B75" s="2">
        <v>48</v>
      </c>
      <c r="C75" s="37">
        <v>92.608999999999995</v>
      </c>
      <c r="D75" s="37">
        <v>92.372</v>
      </c>
      <c r="E75" s="37">
        <v>95.619</v>
      </c>
      <c r="F75" s="37">
        <v>98.650999999999996</v>
      </c>
      <c r="G75" s="37">
        <v>99.162999999999997</v>
      </c>
      <c r="H75" s="37">
        <v>92.295000000000002</v>
      </c>
      <c r="I75" s="37">
        <v>92.114000000000004</v>
      </c>
      <c r="J75" s="37">
        <v>89.710999999999999</v>
      </c>
      <c r="K75" s="37">
        <v>92.227000000000004</v>
      </c>
      <c r="L75" s="37">
        <v>86.132999999999996</v>
      </c>
      <c r="M75" s="37">
        <v>86.266999999999996</v>
      </c>
      <c r="N75" s="37">
        <v>84.733000000000004</v>
      </c>
      <c r="O75" s="37">
        <v>87.909000000000006</v>
      </c>
      <c r="P75" s="37">
        <v>90.045000000000002</v>
      </c>
      <c r="Q75" s="37">
        <v>73.394999999999996</v>
      </c>
      <c r="S75" s="4">
        <f t="shared" si="74"/>
        <v>95.374577620699299</v>
      </c>
      <c r="T75" s="4">
        <f t="shared" si="74"/>
        <v>95.671716093313321</v>
      </c>
      <c r="U75" s="4">
        <f t="shared" si="74"/>
        <v>98.254932910857946</v>
      </c>
      <c r="V75" s="4">
        <f t="shared" si="74"/>
        <v>100.44831129732722</v>
      </c>
      <c r="W75" s="4">
        <f t="shared" si="74"/>
        <v>101.75526424246311</v>
      </c>
      <c r="X75" s="4">
        <f t="shared" si="74"/>
        <v>95.354458625535173</v>
      </c>
      <c r="Y75" s="4">
        <f t="shared" si="74"/>
        <v>94.464249375557756</v>
      </c>
      <c r="Z75" s="4">
        <f t="shared" si="74"/>
        <v>91.92168871278038</v>
      </c>
      <c r="AA75" s="4">
        <f t="shared" si="74"/>
        <v>94.208873161440209</v>
      </c>
      <c r="AB75" s="4">
        <f t="shared" si="74"/>
        <v>88.146795911825862</v>
      </c>
      <c r="AC75" s="4">
        <f t="shared" si="74"/>
        <v>88.326130140647493</v>
      </c>
      <c r="AD75" s="4">
        <f t="shared" si="74"/>
        <v>85.702840178675984</v>
      </c>
      <c r="AE75" s="4">
        <f t="shared" si="74"/>
        <v>90.200665172000527</v>
      </c>
      <c r="AF75" s="4">
        <f t="shared" si="74"/>
        <v>94.198543988967998</v>
      </c>
      <c r="AG75" s="4">
        <f t="shared" si="74"/>
        <v>73.756620823479309</v>
      </c>
      <c r="AI75" s="4">
        <f t="shared" si="75"/>
        <v>-2.7655776206993039</v>
      </c>
      <c r="AJ75" s="4">
        <f t="shared" si="75"/>
        <v>-3.2997160933133216</v>
      </c>
      <c r="AK75" s="4">
        <f t="shared" si="75"/>
        <v>-2.6359329108579459</v>
      </c>
      <c r="AL75" s="4">
        <f t="shared" si="75"/>
        <v>-1.7973112973272265</v>
      </c>
      <c r="AM75" s="4">
        <f t="shared" si="75"/>
        <v>-2.5922642424631164</v>
      </c>
      <c r="AN75" s="4">
        <f t="shared" si="75"/>
        <v>-3.0594586255351714</v>
      </c>
      <c r="AO75" s="4">
        <f t="shared" si="75"/>
        <v>-2.3502493755577518</v>
      </c>
      <c r="AP75" s="4">
        <f t="shared" si="75"/>
        <v>-2.2106887127803816</v>
      </c>
      <c r="AQ75" s="4">
        <f t="shared" si="75"/>
        <v>-1.9818731614402054</v>
      </c>
      <c r="AR75" s="4">
        <f t="shared" si="75"/>
        <v>-2.0137959118258664</v>
      </c>
      <c r="AS75" s="4">
        <f t="shared" si="75"/>
        <v>-2.0591301406474969</v>
      </c>
      <c r="AT75" s="4">
        <f t="shared" si="75"/>
        <v>-0.96984017867598027</v>
      </c>
      <c r="AU75" s="4">
        <f t="shared" si="75"/>
        <v>-2.2916651720005206</v>
      </c>
      <c r="AV75" s="4">
        <f t="shared" si="75"/>
        <v>-4.1535439889679964</v>
      </c>
      <c r="AW75" s="4">
        <f t="shared" si="75"/>
        <v>-0.36162082347931346</v>
      </c>
      <c r="AY75" s="2">
        <f t="shared" si="65"/>
        <v>67.430761088050033</v>
      </c>
      <c r="AZ75" s="2">
        <f t="shared" si="65"/>
        <v>70.472669532387243</v>
      </c>
      <c r="BA75" s="2">
        <f t="shared" si="65"/>
        <v>71.012141079641538</v>
      </c>
      <c r="BB75" s="2">
        <f t="shared" si="65"/>
        <v>72.75341103088256</v>
      </c>
      <c r="BC75" s="2">
        <f t="shared" si="65"/>
        <v>71.470190538055519</v>
      </c>
      <c r="BD75" s="2">
        <f t="shared" si="65"/>
        <v>70.636228881347094</v>
      </c>
      <c r="BE75" s="2">
        <f t="shared" si="65"/>
        <v>72.993957364523382</v>
      </c>
      <c r="BF75" s="2">
        <f t="shared" si="65"/>
        <v>73.767497053416236</v>
      </c>
      <c r="BG75" s="2">
        <f t="shared" si="65"/>
        <v>71.154182731867067</v>
      </c>
      <c r="BH75" s="2">
        <f t="shared" si="65"/>
        <v>70.029078545501733</v>
      </c>
      <c r="BI75" s="2">
        <f t="shared" si="65"/>
        <v>69.293317130821663</v>
      </c>
      <c r="BJ75" s="2">
        <f t="shared" si="65"/>
        <v>69.499513215657984</v>
      </c>
      <c r="BK75" s="2">
        <f t="shared" si="65"/>
        <v>69.708207275289027</v>
      </c>
      <c r="BL75" s="2">
        <f t="shared" si="65"/>
        <v>66.631469989378488</v>
      </c>
      <c r="BM75" s="2">
        <f t="shared" si="65"/>
        <v>64.839887687743968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72.520545605557217</v>
      </c>
      <c r="DL75" s="2">
        <f t="shared" si="76"/>
        <v>76.402383871942021</v>
      </c>
      <c r="DM75" s="2">
        <f t="shared" si="76"/>
        <v>77.312563284002806</v>
      </c>
      <c r="DN75" s="2">
        <f t="shared" si="76"/>
        <v>76.937608728480811</v>
      </c>
      <c r="DO75" s="2">
        <f t="shared" si="76"/>
        <v>77.007073542736322</v>
      </c>
      <c r="DP75" s="2">
        <f t="shared" si="76"/>
        <v>75.73309781536291</v>
      </c>
      <c r="DQ75" s="2">
        <f t="shared" si="76"/>
        <v>78.739900375234512</v>
      </c>
      <c r="DR75" s="2">
        <f t="shared" si="76"/>
        <v>79.398445074224028</v>
      </c>
      <c r="DS75" s="2">
        <f t="shared" si="76"/>
        <v>77.745349530956844</v>
      </c>
      <c r="DT75" s="2">
        <f t="shared" si="76"/>
        <v>76.483429831144463</v>
      </c>
      <c r="DU75" s="2">
        <f t="shared" si="76"/>
        <v>75.75715226480834</v>
      </c>
      <c r="DV75" s="2">
        <f t="shared" si="76"/>
        <v>74.078713320825514</v>
      </c>
      <c r="DW75" s="2">
        <f t="shared" si="76"/>
        <v>74.847119163763082</v>
      </c>
      <c r="DX75" s="2">
        <f t="shared" si="76"/>
        <v>70.826942026266437</v>
      </c>
      <c r="DY75" s="2">
        <f t="shared" si="76"/>
        <v>66.721283546704612</v>
      </c>
      <c r="EA75" s="2">
        <f t="shared" si="77"/>
        <v>64.192836902993818</v>
      </c>
      <c r="EB75" s="2">
        <f t="shared" si="77"/>
        <v>66.271266406160208</v>
      </c>
      <c r="EC75" s="2">
        <f t="shared" si="77"/>
        <v>66.718543634382897</v>
      </c>
      <c r="ED75" s="2">
        <f t="shared" si="77"/>
        <v>69.967013503249206</v>
      </c>
      <c r="EE75" s="2">
        <f t="shared" si="77"/>
        <v>68.034603184516598</v>
      </c>
      <c r="EF75" s="2">
        <f t="shared" si="77"/>
        <v>67.030153370346198</v>
      </c>
      <c r="EG75" s="2">
        <f t="shared" si="77"/>
        <v>68.577905258813814</v>
      </c>
      <c r="EH75" s="2">
        <f t="shared" si="77"/>
        <v>69.189325087830454</v>
      </c>
      <c r="EI75" s="2">
        <f t="shared" si="77"/>
        <v>66.187470207503097</v>
      </c>
      <c r="EJ75" s="2">
        <f t="shared" si="77"/>
        <v>64.791560418027416</v>
      </c>
      <c r="EK75" s="2">
        <f t="shared" si="77"/>
        <v>64.12971871383975</v>
      </c>
      <c r="EL75" s="2">
        <f t="shared" si="77"/>
        <v>65.706312146817524</v>
      </c>
      <c r="EM75" s="2">
        <f t="shared" si="77"/>
        <v>65.757983320735079</v>
      </c>
      <c r="EN75" s="2">
        <f t="shared" si="77"/>
        <v>63.711723625209942</v>
      </c>
      <c r="EO75" s="2">
        <f t="shared" si="77"/>
        <v>63.15637140860634</v>
      </c>
      <c r="EQ75" s="2">
        <f t="shared" si="78"/>
        <v>62.976671208728298</v>
      </c>
      <c r="ER75" s="2">
        <f t="shared" si="78"/>
        <v>65.607502401111361</v>
      </c>
      <c r="ES75" s="2">
        <f t="shared" si="78"/>
        <v>65.685997821281632</v>
      </c>
      <c r="ET75" s="2">
        <f t="shared" si="78"/>
        <v>68.379200842224293</v>
      </c>
      <c r="EU75" s="2">
        <f t="shared" si="78"/>
        <v>66.921035625986832</v>
      </c>
      <c r="EV75" s="2">
        <f t="shared" si="78"/>
        <v>65.787631349827933</v>
      </c>
      <c r="EW75" s="2">
        <f t="shared" si="78"/>
        <v>67.706305082148987</v>
      </c>
      <c r="EX75" s="2">
        <f t="shared" si="78"/>
        <v>67.554717414555142</v>
      </c>
      <c r="EY75" s="2">
        <f t="shared" si="78"/>
        <v>64.659676315272691</v>
      </c>
      <c r="EZ75" s="2">
        <f t="shared" si="78"/>
        <v>64.64305396843325</v>
      </c>
      <c r="FA75" s="2">
        <f t="shared" si="78"/>
        <v>63.624070490304803</v>
      </c>
      <c r="FB75" s="2">
        <f t="shared" si="78"/>
        <v>63.496441744749475</v>
      </c>
      <c r="FC75" s="2">
        <f t="shared" si="78"/>
        <v>64.399858688954808</v>
      </c>
      <c r="FD75" s="2">
        <f t="shared" si="78"/>
        <v>63.906260288130269</v>
      </c>
      <c r="FE75" s="2">
        <f t="shared" si="78"/>
        <v>64.765794158669607</v>
      </c>
      <c r="FG75" s="2">
        <f t="shared" si="79"/>
        <v>0.61118022752840773</v>
      </c>
      <c r="FH75" s="2">
        <f t="shared" si="79"/>
        <v>0.58529399733037668</v>
      </c>
      <c r="FI75" s="2">
        <f t="shared" si="79"/>
        <v>0.59470951842146624</v>
      </c>
      <c r="FJ75" s="2">
        <f t="shared" si="79"/>
        <v>0.60024990261457012</v>
      </c>
      <c r="FK75" s="2">
        <f t="shared" si="79"/>
        <v>0.61708997083468775</v>
      </c>
      <c r="FL75" s="2">
        <f t="shared" si="79"/>
        <v>0.5856412872559652</v>
      </c>
      <c r="FM75" s="2">
        <f t="shared" si="79"/>
        <v>0.56542977066485589</v>
      </c>
      <c r="FN75" s="2">
        <f t="shared" si="79"/>
        <v>0.5515494742887197</v>
      </c>
      <c r="FO75" s="2">
        <f t="shared" si="79"/>
        <v>0.57026440678007839</v>
      </c>
      <c r="FP75" s="2">
        <f t="shared" si="79"/>
        <v>0.55203671002100807</v>
      </c>
      <c r="FQ75" s="2">
        <f t="shared" si="79"/>
        <v>0.55590944207470927</v>
      </c>
      <c r="FR75" s="2">
        <f t="shared" si="79"/>
        <v>0.54692499333502642</v>
      </c>
      <c r="FS75" s="2">
        <f t="shared" si="79"/>
        <v>0.56538393294979172</v>
      </c>
      <c r="FT75" s="2">
        <f t="shared" si="79"/>
        <v>0.58964847983106616</v>
      </c>
      <c r="FU75" s="2">
        <f t="shared" si="79"/>
        <v>0.52776530078319572</v>
      </c>
      <c r="FW75" s="2">
        <f t="shared" si="67"/>
        <v>4.4087647305230806E-5</v>
      </c>
      <c r="FX75" s="2">
        <f t="shared" si="67"/>
        <v>4.8361440947530096E-5</v>
      </c>
      <c r="FY75" s="2">
        <f t="shared" si="67"/>
        <v>5.6056000161685417E-5</v>
      </c>
      <c r="FZ75" s="2">
        <f t="shared" si="67"/>
        <v>6.209327448673498E-5</v>
      </c>
      <c r="GA75" s="2">
        <f t="shared" si="67"/>
        <v>5.5257547173161879E-5</v>
      </c>
      <c r="GB75" s="2">
        <f t="shared" si="67"/>
        <v>5.2591678854552655E-5</v>
      </c>
      <c r="GC75" s="2">
        <f t="shared" si="67"/>
        <v>5.5578850598025976E-5</v>
      </c>
      <c r="GD75" s="2">
        <f t="shared" si="67"/>
        <v>6.928840712740326E-5</v>
      </c>
      <c r="GE75" s="2">
        <f t="shared" si="67"/>
        <v>7.8284816620369739E-5</v>
      </c>
      <c r="GF75" s="2">
        <f t="shared" si="67"/>
        <v>6.8420128410865233E-5</v>
      </c>
      <c r="GG75" s="2">
        <f t="shared" si="67"/>
        <v>6.928909339390255E-5</v>
      </c>
      <c r="GH75" s="2">
        <f t="shared" si="67"/>
        <v>5.6405513603814277E-5</v>
      </c>
      <c r="GI75" s="2">
        <f t="shared" si="67"/>
        <v>4.4560290370704105E-5</v>
      </c>
      <c r="GJ75" s="2">
        <f t="shared" si="67"/>
        <v>2.9181959581615852E-5</v>
      </c>
      <c r="GK75" s="2">
        <f t="shared" si="67"/>
        <v>2.5517141754003219E-5</v>
      </c>
      <c r="GM75" s="86">
        <f t="shared" si="68"/>
        <v>5.4782462904652399E-2</v>
      </c>
      <c r="GN75" s="86">
        <f t="shared" si="68"/>
        <v>4.1837568482213684E-2</v>
      </c>
      <c r="GO75" s="86">
        <f t="shared" si="68"/>
        <v>4.6358559519264167E-2</v>
      </c>
      <c r="GP75" s="86">
        <f t="shared" si="68"/>
        <v>5.0114703099615646E-2</v>
      </c>
      <c r="GQ75" s="86">
        <f t="shared" si="68"/>
        <v>5.7301337368860165E-2</v>
      </c>
      <c r="GR75" s="86">
        <f t="shared" si="68"/>
        <v>4.1298872545756107E-2</v>
      </c>
      <c r="GS75" s="86">
        <f t="shared" si="68"/>
        <v>3.4180347430281921E-2</v>
      </c>
      <c r="GT75" s="86">
        <f t="shared" si="68"/>
        <v>2.8585606997081368E-2</v>
      </c>
      <c r="GU75" s="86">
        <f t="shared" si="68"/>
        <v>3.6893007833568255E-2</v>
      </c>
      <c r="GV75" s="86">
        <f t="shared" si="68"/>
        <v>2.8255319466543843E-2</v>
      </c>
      <c r="GW75" s="86">
        <f t="shared" si="68"/>
        <v>2.9944697002872028E-2</v>
      </c>
      <c r="GX75" s="86">
        <f t="shared" si="68"/>
        <v>2.604644827860636E-2</v>
      </c>
      <c r="GY75" s="86">
        <f t="shared" si="68"/>
        <v>3.3478806874629549E-2</v>
      </c>
      <c r="GZ75" s="86">
        <f t="shared" si="68"/>
        <v>4.8497684129709728E-2</v>
      </c>
      <c r="HA75" s="86">
        <f t="shared" si="68"/>
        <v>2.0343530247979101E-2</v>
      </c>
      <c r="HC75" s="86">
        <f t="shared" si="73"/>
        <v>2.9796587372842385E-9</v>
      </c>
      <c r="HD75" s="86">
        <f t="shared" si="69"/>
        <v>7.5304796939632915E-9</v>
      </c>
      <c r="HE75" s="86">
        <f t="shared" si="69"/>
        <v>3.8931181654979644E-10</v>
      </c>
      <c r="HF75" s="86">
        <f t="shared" si="69"/>
        <v>4.2514533103375641E-10</v>
      </c>
      <c r="HG75" s="86">
        <f t="shared" si="69"/>
        <v>6.4628536518322441E-9</v>
      </c>
      <c r="HH75" s="86">
        <f t="shared" si="69"/>
        <v>1.9046219526888802E-10</v>
      </c>
      <c r="HI75" s="86">
        <f t="shared" si="69"/>
        <v>4.8617037073061449E-10</v>
      </c>
      <c r="HJ75" s="86">
        <f t="shared" si="69"/>
        <v>3.0102942517416631E-10</v>
      </c>
      <c r="HK75" s="86">
        <f t="shared" si="69"/>
        <v>1.773693727621606E-10</v>
      </c>
      <c r="HL75" s="86">
        <f t="shared" si="69"/>
        <v>6.4861861703832588E-9</v>
      </c>
      <c r="HM75" s="86">
        <f t="shared" si="69"/>
        <v>2.8623770691580668E-9</v>
      </c>
      <c r="HN75" s="86">
        <f t="shared" si="69"/>
        <v>4.3501484711144573E-10</v>
      </c>
      <c r="HO75" s="86">
        <f t="shared" si="69"/>
        <v>1.5735890080545081E-9</v>
      </c>
      <c r="HP75" s="86">
        <f t="shared" si="69"/>
        <v>2.8559171392782579E-10</v>
      </c>
      <c r="HQ75" s="86">
        <f t="shared" si="69"/>
        <v>3.3132688957780281E-10</v>
      </c>
      <c r="HS75" s="86">
        <f t="shared" si="70"/>
        <v>2.0206557378399909E-52</v>
      </c>
      <c r="HT75" s="86">
        <f t="shared" si="70"/>
        <v>4.7822649600673495E-50</v>
      </c>
      <c r="HU75" s="86">
        <f t="shared" si="70"/>
        <v>2.4679372422217022E-57</v>
      </c>
      <c r="HV75" s="86">
        <f t="shared" si="70"/>
        <v>4.396253850802674E-58</v>
      </c>
      <c r="HW75" s="86">
        <f t="shared" si="70"/>
        <v>1.6230159269585529E-50</v>
      </c>
      <c r="HX75" s="86">
        <f t="shared" si="70"/>
        <v>1.5599575255132341E-60</v>
      </c>
      <c r="HY75" s="86">
        <f t="shared" si="70"/>
        <v>7.6600701881149782E-60</v>
      </c>
      <c r="HZ75" s="86">
        <f t="shared" si="70"/>
        <v>1.7286337411261965E-60</v>
      </c>
      <c r="IA75" s="86">
        <f t="shared" si="70"/>
        <v>6.7613312051031526E-62</v>
      </c>
      <c r="IB75" s="86">
        <f t="shared" si="70"/>
        <v>5.7501731598311541E-50</v>
      </c>
      <c r="IC75" s="86">
        <f t="shared" si="70"/>
        <v>2.3483348121379678E-52</v>
      </c>
      <c r="ID75" s="86">
        <f t="shared" si="70"/>
        <v>7.0022348899535795E-58</v>
      </c>
      <c r="IE75" s="86">
        <f t="shared" si="70"/>
        <v>2.2957921594963223E-54</v>
      </c>
      <c r="IF75" s="86">
        <f t="shared" si="70"/>
        <v>1.5444787551960993E-20</v>
      </c>
      <c r="IG75" s="86">
        <f t="shared" si="70"/>
        <v>2.8870053231132204E-22</v>
      </c>
      <c r="II75" s="86">
        <f t="shared" si="71"/>
        <v>1.461715230067992E-164</v>
      </c>
      <c r="IJ75" s="86">
        <f t="shared" si="71"/>
        <v>1.5025315574649464E-155</v>
      </c>
      <c r="IK75" s="86">
        <f t="shared" si="71"/>
        <v>4.6051874525342715E-180</v>
      </c>
      <c r="IL75" s="86">
        <f t="shared" si="71"/>
        <v>1.4138994413497896E-183</v>
      </c>
      <c r="IM75" s="86">
        <f t="shared" si="71"/>
        <v>2.4995963273310792E-160</v>
      </c>
      <c r="IN75" s="86">
        <f t="shared" si="71"/>
        <v>4.7290921227810679E-193</v>
      </c>
      <c r="IO75" s="86">
        <f t="shared" si="71"/>
        <v>1.9081290371711595E-190</v>
      </c>
      <c r="IP75" s="86">
        <f t="shared" si="71"/>
        <v>4.2750545583736955E-187</v>
      </c>
      <c r="IQ75" s="86">
        <f t="shared" si="71"/>
        <v>3.2099646795341976E-196</v>
      </c>
      <c r="IR75" s="86">
        <f t="shared" si="71"/>
        <v>6.3228659769690527E-155</v>
      </c>
      <c r="IS75" s="86">
        <f t="shared" si="71"/>
        <v>2.4274873482665272E-162</v>
      </c>
      <c r="IT75" s="86">
        <f t="shared" si="71"/>
        <v>4.9593809313266948E-179</v>
      </c>
      <c r="IU75" s="86">
        <f t="shared" si="71"/>
        <v>6.2197727025376386E-171</v>
      </c>
      <c r="IV75" s="86">
        <f t="shared" si="71"/>
        <v>2.2642344575111024E-82</v>
      </c>
      <c r="IW75" s="86">
        <f t="shared" si="71"/>
        <v>2.170808926985169E-102</v>
      </c>
      <c r="IY75" s="86">
        <f t="shared" si="72"/>
        <v>5.4782465884311134E-2</v>
      </c>
      <c r="IZ75" s="86">
        <f t="shared" si="72"/>
        <v>4.1837576012693375E-2</v>
      </c>
      <c r="JA75" s="86">
        <f t="shared" si="72"/>
        <v>4.6358559908575986E-2</v>
      </c>
      <c r="JB75" s="86">
        <f t="shared" si="72"/>
        <v>5.0114703524760974E-2</v>
      </c>
      <c r="JC75" s="86">
        <f t="shared" si="72"/>
        <v>5.730134383171382E-2</v>
      </c>
      <c r="JD75" s="86">
        <f t="shared" si="72"/>
        <v>4.1298872736218302E-2</v>
      </c>
      <c r="JE75" s="86">
        <f t="shared" si="72"/>
        <v>3.4180347916452289E-2</v>
      </c>
      <c r="JF75" s="86">
        <f t="shared" si="72"/>
        <v>2.8585607298110792E-2</v>
      </c>
      <c r="JG75" s="86">
        <f t="shared" si="72"/>
        <v>3.6893008010937631E-2</v>
      </c>
      <c r="JH75" s="86">
        <f t="shared" si="72"/>
        <v>2.8255325952730014E-2</v>
      </c>
      <c r="JI75" s="86">
        <f t="shared" si="72"/>
        <v>2.9944699865249096E-2</v>
      </c>
      <c r="JJ75" s="86">
        <f t="shared" si="72"/>
        <v>2.6046448713621207E-2</v>
      </c>
      <c r="JK75" s="86">
        <f t="shared" si="72"/>
        <v>3.3478808448218558E-2</v>
      </c>
      <c r="JL75" s="86">
        <f t="shared" si="72"/>
        <v>4.8497684415301445E-2</v>
      </c>
      <c r="JM75" s="86">
        <f t="shared" si="72"/>
        <v>2.0343530579305991E-2</v>
      </c>
    </row>
    <row r="76" spans="2:273" x14ac:dyDescent="0.25">
      <c r="B76" s="2">
        <v>49</v>
      </c>
      <c r="C76" s="37">
        <v>99.37</v>
      </c>
      <c r="D76" s="37">
        <v>98.558000000000007</v>
      </c>
      <c r="E76" s="37">
        <v>100.976</v>
      </c>
      <c r="F76" s="37">
        <v>103.86</v>
      </c>
      <c r="G76" s="37">
        <v>105.791</v>
      </c>
      <c r="H76" s="37">
        <v>98.135999999999996</v>
      </c>
      <c r="I76" s="37">
        <v>96.272999999999996</v>
      </c>
      <c r="J76" s="37">
        <v>93.888999999999996</v>
      </c>
      <c r="K76" s="37">
        <v>96.385999999999996</v>
      </c>
      <c r="L76" s="37">
        <v>90</v>
      </c>
      <c r="M76" s="37">
        <v>89.8</v>
      </c>
      <c r="N76" s="37">
        <v>88.867000000000004</v>
      </c>
      <c r="O76" s="37">
        <v>91.114000000000004</v>
      </c>
      <c r="P76" s="37">
        <v>98.182000000000002</v>
      </c>
      <c r="Q76" s="37">
        <v>77.278999999999996</v>
      </c>
      <c r="S76" s="4">
        <f t="shared" si="74"/>
        <v>102.06207130566942</v>
      </c>
      <c r="T76" s="4">
        <f t="shared" si="74"/>
        <v>102.44769656104147</v>
      </c>
      <c r="U76" s="4">
        <f t="shared" si="74"/>
        <v>105.25533229584256</v>
      </c>
      <c r="V76" s="4">
        <f t="shared" si="74"/>
        <v>107.52211517183085</v>
      </c>
      <c r="W76" s="4">
        <f t="shared" si="74"/>
        <v>108.7351705506031</v>
      </c>
      <c r="X76" s="4">
        <f t="shared" si="74"/>
        <v>101.90481098426726</v>
      </c>
      <c r="Y76" s="4">
        <f t="shared" si="74"/>
        <v>101.02218131379716</v>
      </c>
      <c r="Z76" s="4">
        <f t="shared" si="74"/>
        <v>97.898876968846906</v>
      </c>
      <c r="AA76" s="4">
        <f t="shared" si="74"/>
        <v>101.08049356004089</v>
      </c>
      <c r="AB76" s="4">
        <f t="shared" si="74"/>
        <v>93.89462844754712</v>
      </c>
      <c r="AC76" s="4">
        <f t="shared" si="74"/>
        <v>94.312431405771648</v>
      </c>
      <c r="AD76" s="4">
        <f t="shared" si="74"/>
        <v>90.944568276013925</v>
      </c>
      <c r="AE76" s="4">
        <f t="shared" si="74"/>
        <v>96.32566603049132</v>
      </c>
      <c r="AF76" s="4">
        <f t="shared" si="74"/>
        <v>102.00919711681591</v>
      </c>
      <c r="AG76" s="4">
        <f t="shared" si="74"/>
        <v>77.211448166831758</v>
      </c>
      <c r="AI76" s="4">
        <f t="shared" si="75"/>
        <v>-2.6920713056694154</v>
      </c>
      <c r="AJ76" s="4">
        <f t="shared" si="75"/>
        <v>-3.8896965610414611</v>
      </c>
      <c r="AK76" s="4">
        <f t="shared" si="75"/>
        <v>-4.2793322958425648</v>
      </c>
      <c r="AL76" s="4">
        <f t="shared" si="75"/>
        <v>-3.6621151718308482</v>
      </c>
      <c r="AM76" s="4">
        <f t="shared" si="75"/>
        <v>-2.9441705506031042</v>
      </c>
      <c r="AN76" s="4">
        <f t="shared" si="75"/>
        <v>-3.7688109842672617</v>
      </c>
      <c r="AO76" s="4">
        <f t="shared" si="75"/>
        <v>-4.7491813137971661</v>
      </c>
      <c r="AP76" s="4">
        <f t="shared" si="75"/>
        <v>-4.0098769688469105</v>
      </c>
      <c r="AQ76" s="4">
        <f t="shared" si="75"/>
        <v>-4.6944935600408968</v>
      </c>
      <c r="AR76" s="4">
        <f t="shared" si="75"/>
        <v>-3.8946284475471202</v>
      </c>
      <c r="AS76" s="4">
        <f t="shared" si="75"/>
        <v>-4.5124314057716504</v>
      </c>
      <c r="AT76" s="4">
        <f t="shared" si="75"/>
        <v>-2.0775682760139205</v>
      </c>
      <c r="AU76" s="4">
        <f t="shared" si="75"/>
        <v>-5.2116660304913154</v>
      </c>
      <c r="AV76" s="4">
        <f t="shared" si="75"/>
        <v>-3.8271971168159098</v>
      </c>
      <c r="AW76" s="4">
        <f t="shared" si="75"/>
        <v>6.7551833168238318E-2</v>
      </c>
      <c r="AY76" s="2">
        <f t="shared" ref="AY76:BM92" si="80">IF(OR($B76 &lt; C$230, $B76 &gt; C$233), #N/A, ((1-FG76)*DK76) + (FG76 - FW76)*EA76 + (FW76*EQ76))</f>
        <v>67.254181151450865</v>
      </c>
      <c r="AZ76" s="2">
        <f t="shared" si="80"/>
        <v>70.247026545501882</v>
      </c>
      <c r="BA76" s="2">
        <f t="shared" si="80"/>
        <v>70.776016786134932</v>
      </c>
      <c r="BB76" s="2">
        <f t="shared" si="80"/>
        <v>72.573911308080881</v>
      </c>
      <c r="BC76" s="2">
        <f t="shared" si="80"/>
        <v>71.257603486885941</v>
      </c>
      <c r="BD76" s="2">
        <f t="shared" si="80"/>
        <v>70.415211009814968</v>
      </c>
      <c r="BE76" s="2">
        <f t="shared" si="80"/>
        <v>72.77856800409586</v>
      </c>
      <c r="BF76" s="2">
        <f t="shared" si="80"/>
        <v>73.556767247310034</v>
      </c>
      <c r="BG76" s="2">
        <f t="shared" si="80"/>
        <v>70.831997248736172</v>
      </c>
      <c r="BH76" s="2">
        <f t="shared" si="80"/>
        <v>69.751454326421211</v>
      </c>
      <c r="BI76" s="2">
        <f t="shared" si="80"/>
        <v>69.029777618919042</v>
      </c>
      <c r="BJ76" s="2">
        <f t="shared" si="80"/>
        <v>69.293275607879025</v>
      </c>
      <c r="BK76" s="2">
        <f t="shared" si="80"/>
        <v>69.490156212955114</v>
      </c>
      <c r="BL76" s="2">
        <f t="shared" si="80"/>
        <v>66.44266396969229</v>
      </c>
      <c r="BM76" s="2">
        <f t="shared" si="80"/>
        <v>64.748873211719996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72.725306553911182</v>
      </c>
      <c r="DL76" s="2">
        <f t="shared" si="76"/>
        <v>76.588140138930839</v>
      </c>
      <c r="DM76" s="2">
        <f t="shared" si="76"/>
        <v>77.51332381959125</v>
      </c>
      <c r="DN76" s="2">
        <f t="shared" si="76"/>
        <v>77.141655391120494</v>
      </c>
      <c r="DO76" s="2">
        <f t="shared" si="76"/>
        <v>77.196486257928115</v>
      </c>
      <c r="DP76" s="2">
        <f t="shared" si="76"/>
        <v>75.862544045102169</v>
      </c>
      <c r="DQ76" s="2">
        <f t="shared" si="76"/>
        <v>78.965824859287039</v>
      </c>
      <c r="DR76" s="2">
        <f t="shared" si="76"/>
        <v>79.646705398110669</v>
      </c>
      <c r="DS76" s="2">
        <f t="shared" si="76"/>
        <v>77.778881425891171</v>
      </c>
      <c r="DT76" s="2">
        <f t="shared" si="76"/>
        <v>76.610767823639776</v>
      </c>
      <c r="DU76" s="2">
        <f t="shared" si="76"/>
        <v>75.918573519163743</v>
      </c>
      <c r="DV76" s="2">
        <f t="shared" si="76"/>
        <v>74.247866135084422</v>
      </c>
      <c r="DW76" s="2">
        <f t="shared" si="76"/>
        <v>75.020438153310124</v>
      </c>
      <c r="DX76" s="2">
        <f t="shared" si="76"/>
        <v>70.917979455909958</v>
      </c>
      <c r="DY76" s="2">
        <f t="shared" si="76"/>
        <v>66.800589615931727</v>
      </c>
      <c r="EA76" s="2">
        <f t="shared" si="77"/>
        <v>64.079915969670907</v>
      </c>
      <c r="EB76" s="2">
        <f t="shared" si="77"/>
        <v>66.149462563984684</v>
      </c>
      <c r="EC76" s="2">
        <f t="shared" si="77"/>
        <v>66.588685183030663</v>
      </c>
      <c r="ED76" s="2">
        <f t="shared" si="77"/>
        <v>69.799751455819049</v>
      </c>
      <c r="EE76" s="2">
        <f t="shared" si="77"/>
        <v>67.896827396781887</v>
      </c>
      <c r="EF76" s="2">
        <f t="shared" si="77"/>
        <v>66.900299608099289</v>
      </c>
      <c r="EG76" s="2">
        <f t="shared" si="77"/>
        <v>68.441756514561945</v>
      </c>
      <c r="EH76" s="2">
        <f t="shared" si="77"/>
        <v>69.041094122559471</v>
      </c>
      <c r="EI76" s="2">
        <f t="shared" si="77"/>
        <v>66.057855304383679</v>
      </c>
      <c r="EJ76" s="2">
        <f t="shared" si="77"/>
        <v>64.675081771592204</v>
      </c>
      <c r="EK76" s="2">
        <f t="shared" si="77"/>
        <v>64.010916735188943</v>
      </c>
      <c r="EL76" s="2">
        <f t="shared" si="77"/>
        <v>65.550250484904268</v>
      </c>
      <c r="EM76" s="2">
        <f t="shared" si="77"/>
        <v>65.613144190138669</v>
      </c>
      <c r="EN76" s="2">
        <f t="shared" si="77"/>
        <v>63.602208077119677</v>
      </c>
      <c r="EO76" s="2">
        <f t="shared" si="77"/>
        <v>63.074488527041083</v>
      </c>
      <c r="EQ76" s="2">
        <f t="shared" si="78"/>
        <v>62.882928599329887</v>
      </c>
      <c r="ER76" s="2">
        <f t="shared" si="78"/>
        <v>65.496517039307989</v>
      </c>
      <c r="ES76" s="2">
        <f t="shared" si="78"/>
        <v>65.572955732884893</v>
      </c>
      <c r="ET76" s="2">
        <f t="shared" si="78"/>
        <v>68.237649359964777</v>
      </c>
      <c r="EU76" s="2">
        <f t="shared" si="78"/>
        <v>66.801626550758726</v>
      </c>
      <c r="EV76" s="2">
        <f t="shared" si="78"/>
        <v>65.677524181339109</v>
      </c>
      <c r="EW76" s="2">
        <f t="shared" si="78"/>
        <v>67.584265782855212</v>
      </c>
      <c r="EX76" s="2">
        <f t="shared" si="78"/>
        <v>67.434172556976392</v>
      </c>
      <c r="EY76" s="2">
        <f t="shared" si="78"/>
        <v>64.555644205823313</v>
      </c>
      <c r="EZ76" s="2">
        <f t="shared" si="78"/>
        <v>64.529001397095811</v>
      </c>
      <c r="FA76" s="2">
        <f t="shared" si="78"/>
        <v>63.513820097068013</v>
      </c>
      <c r="FB76" s="2">
        <f t="shared" si="78"/>
        <v>63.378228685910656</v>
      </c>
      <c r="FC76" s="2">
        <f t="shared" si="78"/>
        <v>64.276966794227988</v>
      </c>
      <c r="FD76" s="2">
        <f t="shared" si="78"/>
        <v>63.793546609771354</v>
      </c>
      <c r="FE76" s="2">
        <f t="shared" si="78"/>
        <v>64.656482410442862</v>
      </c>
      <c r="FG76" s="2">
        <f t="shared" si="79"/>
        <v>0.63283058014068982</v>
      </c>
      <c r="FH76" s="2">
        <f t="shared" si="79"/>
        <v>0.60745998946207502</v>
      </c>
      <c r="FI76" s="2">
        <f t="shared" si="79"/>
        <v>0.61670182666429341</v>
      </c>
      <c r="FJ76" s="2">
        <f t="shared" si="79"/>
        <v>0.62213259256606934</v>
      </c>
      <c r="FK76" s="2">
        <f t="shared" si="79"/>
        <v>0.63860583525460823</v>
      </c>
      <c r="FL76" s="2">
        <f t="shared" si="79"/>
        <v>0.60780115537133517</v>
      </c>
      <c r="FM76" s="2">
        <f t="shared" si="79"/>
        <v>0.5879099599568568</v>
      </c>
      <c r="FN76" s="2">
        <f t="shared" si="79"/>
        <v>0.57420698443261742</v>
      </c>
      <c r="FO76" s="2">
        <f t="shared" si="79"/>
        <v>0.59267466516389578</v>
      </c>
      <c r="FP76" s="2">
        <f t="shared" si="79"/>
        <v>0.57468858583057847</v>
      </c>
      <c r="FQ76" s="2">
        <f t="shared" si="79"/>
        <v>0.57851500585387006</v>
      </c>
      <c r="FR76" s="2">
        <f t="shared" si="79"/>
        <v>0.56963383911985699</v>
      </c>
      <c r="FS76" s="2">
        <f t="shared" si="79"/>
        <v>0.58786476509372965</v>
      </c>
      <c r="FT76" s="2">
        <f t="shared" si="79"/>
        <v>0.61173612143039091</v>
      </c>
      <c r="FU76" s="2">
        <f t="shared" si="79"/>
        <v>0.55064546499031586</v>
      </c>
      <c r="FW76" s="2">
        <f t="shared" ref="FW76:GK92" si="82">POWER(10,($B76-C$232)/C$229)/(1+POWER(10,($B76-C$232)/C$229))</f>
        <v>4.8340938371415342E-5</v>
      </c>
      <c r="FX76" s="2">
        <f t="shared" si="82"/>
        <v>5.3027018118268109E-5</v>
      </c>
      <c r="FY76" s="2">
        <f t="shared" si="82"/>
        <v>6.1463849532615916E-5</v>
      </c>
      <c r="FZ76" s="2">
        <f t="shared" si="82"/>
        <v>6.8083513737533761E-5</v>
      </c>
      <c r="GA76" s="2">
        <f t="shared" si="82"/>
        <v>6.0588372642115194E-5</v>
      </c>
      <c r="GB76" s="2">
        <f t="shared" si="82"/>
        <v>5.7665336571529406E-5</v>
      </c>
      <c r="GC76" s="2">
        <f t="shared" si="82"/>
        <v>6.0940671074583296E-5</v>
      </c>
      <c r="GD76" s="2">
        <f t="shared" si="82"/>
        <v>7.5972719796692584E-5</v>
      </c>
      <c r="GE76" s="2">
        <f t="shared" si="82"/>
        <v>8.5836946205913463E-5</v>
      </c>
      <c r="GF76" s="2">
        <f t="shared" si="82"/>
        <v>7.5020683764503456E-5</v>
      </c>
      <c r="GG76" s="2">
        <f t="shared" si="82"/>
        <v>7.5973472262885508E-5</v>
      </c>
      <c r="GH76" s="2">
        <f t="shared" si="82"/>
        <v>6.1847079243083225E-5</v>
      </c>
      <c r="GI76" s="2">
        <f t="shared" si="82"/>
        <v>4.8859176754973668E-5</v>
      </c>
      <c r="GJ76" s="2">
        <f t="shared" si="82"/>
        <v>3.1997292316066493E-5</v>
      </c>
      <c r="GK76" s="2">
        <f t="shared" si="82"/>
        <v>2.797892068131487E-5</v>
      </c>
      <c r="GM76" s="86">
        <f t="shared" ref="GM76:HA92" si="83" xml:space="preserve"> _xlfn.NORM.DIST($B76, C$7, ABS(C$11), TRUE) * _xlfn.NORM.DIST(($B76 - C$7)*C$15, 0, ABS(C$11), TRUE) * 2</f>
        <v>7.1449757922707607E-2</v>
      </c>
      <c r="GN76" s="86">
        <f t="shared" si="83"/>
        <v>5.602204902591594E-2</v>
      </c>
      <c r="GO76" s="86">
        <f t="shared" si="83"/>
        <v>6.1466121671408795E-2</v>
      </c>
      <c r="GP76" s="86">
        <f t="shared" si="83"/>
        <v>6.629794004449345E-2</v>
      </c>
      <c r="GQ76" s="86">
        <f t="shared" si="83"/>
        <v>7.4196789818935224E-2</v>
      </c>
      <c r="GR76" s="86">
        <f t="shared" si="83"/>
        <v>5.5086143614028665E-2</v>
      </c>
      <c r="GS76" s="86">
        <f t="shared" si="83"/>
        <v>4.7227481834849351E-2</v>
      </c>
      <c r="GT76" s="86">
        <f t="shared" si="83"/>
        <v>4.0286318617239213E-2</v>
      </c>
      <c r="GU76" s="86">
        <f t="shared" si="83"/>
        <v>5.0880897537662485E-2</v>
      </c>
      <c r="GV76" s="86">
        <f t="shared" si="83"/>
        <v>3.952407275804027E-2</v>
      </c>
      <c r="GW76" s="86">
        <f t="shared" si="83"/>
        <v>4.1768595396972592E-2</v>
      </c>
      <c r="GX76" s="86">
        <f t="shared" si="83"/>
        <v>3.6507606495851393E-2</v>
      </c>
      <c r="GY76" s="86">
        <f t="shared" si="83"/>
        <v>4.5994738525257213E-2</v>
      </c>
      <c r="GZ76" s="86">
        <f t="shared" si="83"/>
        <v>6.5875873598961673E-2</v>
      </c>
      <c r="HA76" s="86">
        <f t="shared" si="83"/>
        <v>2.9944000372069124E-2</v>
      </c>
      <c r="HC76" s="86">
        <f t="shared" si="73"/>
        <v>7.3379641103919149E-9</v>
      </c>
      <c r="HD76" s="86">
        <f t="shared" si="69"/>
        <v>1.7835311549870209E-8</v>
      </c>
      <c r="HE76" s="86">
        <f t="shared" si="69"/>
        <v>1.0759385956820894E-9</v>
      </c>
      <c r="HF76" s="86">
        <f t="shared" si="69"/>
        <v>1.1967412554462818E-9</v>
      </c>
      <c r="HG76" s="86">
        <f t="shared" si="69"/>
        <v>1.5752189521174196E-8</v>
      </c>
      <c r="HH76" s="86">
        <f t="shared" si="69"/>
        <v>5.5176605984873211E-10</v>
      </c>
      <c r="HI76" s="86">
        <f t="shared" si="69"/>
        <v>1.3739990535863418E-9</v>
      </c>
      <c r="HJ76" s="86">
        <f t="shared" si="69"/>
        <v>8.7356803601728352E-10</v>
      </c>
      <c r="HK76" s="86">
        <f t="shared" si="69"/>
        <v>5.4291779245265628E-10</v>
      </c>
      <c r="HL76" s="86">
        <f t="shared" si="69"/>
        <v>1.5872908053914041E-8</v>
      </c>
      <c r="HM76" s="86">
        <f t="shared" si="69"/>
        <v>7.3120875602741177E-9</v>
      </c>
      <c r="HN76" s="86">
        <f t="shared" si="69"/>
        <v>1.1962602970059783E-9</v>
      </c>
      <c r="HO76" s="86">
        <f t="shared" si="69"/>
        <v>4.0082060380771119E-9</v>
      </c>
      <c r="HP76" s="86">
        <f t="shared" si="69"/>
        <v>8.133173733779734E-10</v>
      </c>
      <c r="HQ76" s="86">
        <f t="shared" si="69"/>
        <v>8.9306462537766755E-10</v>
      </c>
      <c r="HS76" s="86">
        <f t="shared" ref="HS76:IG92" si="84" xml:space="preserve"> _xlfn.NORM.DIST($B76, C$9, ABS(C$13), TRUE) * _xlfn.NORM.DIST(($B76 - C$9)*C$17, 0, ABS(C$13), TRUE) * 2</f>
        <v>3.6322085352917668E-51</v>
      </c>
      <c r="HT76" s="86">
        <f t="shared" si="84"/>
        <v>7.6102613930427636E-49</v>
      </c>
      <c r="HU76" s="86">
        <f t="shared" si="84"/>
        <v>6.3205218567062214E-56</v>
      </c>
      <c r="HV76" s="86">
        <f t="shared" si="84"/>
        <v>1.2297449717985578E-56</v>
      </c>
      <c r="HW76" s="86">
        <f t="shared" si="84"/>
        <v>2.8379370689812422E-49</v>
      </c>
      <c r="HX76" s="86">
        <f t="shared" si="84"/>
        <v>4.8241980141467913E-59</v>
      </c>
      <c r="HY76" s="86">
        <f t="shared" si="84"/>
        <v>2.3116523913634308E-58</v>
      </c>
      <c r="HZ76" s="86">
        <f t="shared" si="84"/>
        <v>5.5735284759824726E-59</v>
      </c>
      <c r="IA76" s="86">
        <f t="shared" si="84"/>
        <v>2.5907745629914746E-60</v>
      </c>
      <c r="IB76" s="86">
        <f t="shared" si="84"/>
        <v>1.0025443774349059E-48</v>
      </c>
      <c r="IC76" s="86">
        <f t="shared" si="84"/>
        <v>4.7260772822191204E-51</v>
      </c>
      <c r="ID76" s="86">
        <f t="shared" si="84"/>
        <v>1.8087376852621903E-56</v>
      </c>
      <c r="IE76" s="86">
        <f t="shared" si="84"/>
        <v>4.6288396518944749E-53</v>
      </c>
      <c r="IF76" s="86">
        <f t="shared" si="84"/>
        <v>4.3537802107101038E-20</v>
      </c>
      <c r="IG76" s="86">
        <f t="shared" si="84"/>
        <v>8.6533650192319971E-22</v>
      </c>
      <c r="II76" s="86">
        <f t="shared" ref="II76:IW92" si="85" xml:space="preserve"> _xlfn.NORM.DIST($B76, C$10, ABS(C$14), TRUE) * _xlfn.NORM.DIST(($B76 - C$10)*C$18, 0, ABS(C$14), TRUE) * 2</f>
        <v>1.3680820482984174E-161</v>
      </c>
      <c r="IJ76" s="86">
        <f t="shared" si="85"/>
        <v>1.0222339241682745E-152</v>
      </c>
      <c r="IK76" s="86">
        <f t="shared" si="85"/>
        <v>9.9315343192783203E-177</v>
      </c>
      <c r="IL76" s="86">
        <f t="shared" si="85"/>
        <v>3.8514802296490067E-180</v>
      </c>
      <c r="IM76" s="86">
        <f t="shared" si="85"/>
        <v>2.2813194686082527E-157</v>
      </c>
      <c r="IN76" s="86">
        <f t="shared" si="85"/>
        <v>1.6922802001544318E-189</v>
      </c>
      <c r="IO76" s="86">
        <f t="shared" si="85"/>
        <v>6.3905763864625545E-187</v>
      </c>
      <c r="IP76" s="86">
        <f t="shared" si="85"/>
        <v>1.4879174705436846E-183</v>
      </c>
      <c r="IQ76" s="86">
        <f t="shared" si="85"/>
        <v>1.8635534832107355E-192</v>
      </c>
      <c r="IR76" s="86">
        <f t="shared" si="85"/>
        <v>5.2933402830468244E-152</v>
      </c>
      <c r="IS76" s="86">
        <f t="shared" si="85"/>
        <v>2.8415742740741016E-159</v>
      </c>
      <c r="IT76" s="86">
        <f t="shared" si="85"/>
        <v>1.0279793834021495E-175</v>
      </c>
      <c r="IU76" s="86">
        <f t="shared" si="85"/>
        <v>7.6669584075895537E-168</v>
      </c>
      <c r="IV76" s="86">
        <f t="shared" si="85"/>
        <v>5.8669281683016904E-81</v>
      </c>
      <c r="IW76" s="86">
        <f t="shared" si="85"/>
        <v>1.1983094074653556E-100</v>
      </c>
      <c r="IY76" s="86">
        <f t="shared" ref="IY76:JM92" si="86">GM76+HC76+HS76+II76</f>
        <v>7.1449765260671719E-2</v>
      </c>
      <c r="IZ76" s="86">
        <f t="shared" si="86"/>
        <v>5.6022066861227487E-2</v>
      </c>
      <c r="JA76" s="86">
        <f t="shared" si="86"/>
        <v>6.146612274734739E-2</v>
      </c>
      <c r="JB76" s="86">
        <f t="shared" si="86"/>
        <v>6.6297941241234712E-2</v>
      </c>
      <c r="JC76" s="86">
        <f t="shared" si="86"/>
        <v>7.4196805571124749E-2</v>
      </c>
      <c r="JD76" s="86">
        <f t="shared" si="86"/>
        <v>5.5086144165794722E-2</v>
      </c>
      <c r="JE76" s="86">
        <f t="shared" si="86"/>
        <v>4.7227483208848405E-2</v>
      </c>
      <c r="JF76" s="86">
        <f t="shared" si="86"/>
        <v>4.028631949080725E-2</v>
      </c>
      <c r="JG76" s="86">
        <f t="shared" si="86"/>
        <v>5.0880898080580279E-2</v>
      </c>
      <c r="JH76" s="86">
        <f t="shared" si="86"/>
        <v>3.9524088630948327E-2</v>
      </c>
      <c r="JI76" s="86">
        <f t="shared" si="86"/>
        <v>4.1768602709060153E-2</v>
      </c>
      <c r="JJ76" s="86">
        <f t="shared" si="86"/>
        <v>3.6507607692111692E-2</v>
      </c>
      <c r="JK76" s="86">
        <f t="shared" si="86"/>
        <v>4.5994742533463251E-2</v>
      </c>
      <c r="JL76" s="86">
        <f t="shared" si="86"/>
        <v>6.5875874412279045E-2</v>
      </c>
      <c r="JM76" s="86">
        <f t="shared" si="86"/>
        <v>2.994400126513375E-2</v>
      </c>
    </row>
    <row r="77" spans="2:273" x14ac:dyDescent="0.25">
      <c r="B77" s="2">
        <v>50</v>
      </c>
      <c r="C77" s="37">
        <v>105.95699999999999</v>
      </c>
      <c r="D77" s="37">
        <v>105.047</v>
      </c>
      <c r="E77" s="37">
        <v>108.762</v>
      </c>
      <c r="F77" s="37">
        <v>112.163</v>
      </c>
      <c r="G77" s="37">
        <v>113</v>
      </c>
      <c r="H77" s="37">
        <v>103.932</v>
      </c>
      <c r="I77" s="37">
        <v>103.545</v>
      </c>
      <c r="J77" s="37">
        <v>99.266999999999996</v>
      </c>
      <c r="K77" s="37">
        <v>104.318</v>
      </c>
      <c r="L77" s="37">
        <v>95.177999999999997</v>
      </c>
      <c r="M77" s="37">
        <v>95.4</v>
      </c>
      <c r="N77" s="37">
        <v>94.822000000000003</v>
      </c>
      <c r="O77" s="37">
        <v>97.364000000000004</v>
      </c>
      <c r="P77" s="37">
        <v>108.114</v>
      </c>
      <c r="Q77" s="37">
        <v>80.418999999999997</v>
      </c>
      <c r="S77" s="4">
        <f t="shared" si="74"/>
        <v>109.826502494999</v>
      </c>
      <c r="T77" s="4">
        <f t="shared" si="74"/>
        <v>110.52958821070612</v>
      </c>
      <c r="U77" s="4">
        <f t="shared" si="74"/>
        <v>113.5241364544182</v>
      </c>
      <c r="V77" s="4">
        <f t="shared" si="74"/>
        <v>115.82536304643428</v>
      </c>
      <c r="W77" s="4">
        <f t="shared" si="74"/>
        <v>116.79866775129615</v>
      </c>
      <c r="X77" s="4">
        <f t="shared" si="74"/>
        <v>109.70688939451003</v>
      </c>
      <c r="Y77" s="4">
        <f t="shared" si="74"/>
        <v>109.04647813719927</v>
      </c>
      <c r="Z77" s="4">
        <f t="shared" si="74"/>
        <v>105.35182260998954</v>
      </c>
      <c r="AA77" s="4">
        <f t="shared" si="74"/>
        <v>109.48289132830041</v>
      </c>
      <c r="AB77" s="4">
        <f t="shared" si="74"/>
        <v>101.05776296849255</v>
      </c>
      <c r="AC77" s="4">
        <f t="shared" si="74"/>
        <v>101.73572976146748</v>
      </c>
      <c r="AD77" s="4">
        <f t="shared" si="74"/>
        <v>97.488816896450899</v>
      </c>
      <c r="AE77" s="4">
        <f t="shared" si="74"/>
        <v>103.80665491316346</v>
      </c>
      <c r="AF77" s="4">
        <f t="shared" si="74"/>
        <v>111.29696523109742</v>
      </c>
      <c r="AG77" s="4">
        <f t="shared" si="74"/>
        <v>81.681783702924889</v>
      </c>
      <c r="AI77" s="4">
        <f t="shared" si="75"/>
        <v>-3.8695024949990113</v>
      </c>
      <c r="AJ77" s="4">
        <f t="shared" si="75"/>
        <v>-5.4825882107061261</v>
      </c>
      <c r="AK77" s="4">
        <f t="shared" si="75"/>
        <v>-4.7621364544181972</v>
      </c>
      <c r="AL77" s="4">
        <f t="shared" si="75"/>
        <v>-3.6623630464342796</v>
      </c>
      <c r="AM77" s="4">
        <f t="shared" si="75"/>
        <v>-3.7986677512961506</v>
      </c>
      <c r="AN77" s="4">
        <f t="shared" si="75"/>
        <v>-5.7748893945100264</v>
      </c>
      <c r="AO77" s="4">
        <f t="shared" si="75"/>
        <v>-5.5014781371992711</v>
      </c>
      <c r="AP77" s="4">
        <f t="shared" si="75"/>
        <v>-6.0848226099895442</v>
      </c>
      <c r="AQ77" s="4">
        <f t="shared" si="75"/>
        <v>-5.1648913283004134</v>
      </c>
      <c r="AR77" s="4">
        <f t="shared" si="75"/>
        <v>-5.8797629684925568</v>
      </c>
      <c r="AS77" s="4">
        <f t="shared" si="75"/>
        <v>-6.3357297614674764</v>
      </c>
      <c r="AT77" s="4">
        <f t="shared" si="75"/>
        <v>-2.6668168964508965</v>
      </c>
      <c r="AU77" s="4">
        <f t="shared" si="75"/>
        <v>-6.4426549131634516</v>
      </c>
      <c r="AV77" s="4">
        <f t="shared" si="75"/>
        <v>-3.1829652310974126</v>
      </c>
      <c r="AW77" s="4">
        <f t="shared" si="75"/>
        <v>-1.2627837029248923</v>
      </c>
      <c r="AY77" s="2">
        <f t="shared" si="80"/>
        <v>67.068532547476664</v>
      </c>
      <c r="AZ77" s="2">
        <f t="shared" si="80"/>
        <v>70.012414300817397</v>
      </c>
      <c r="BA77" s="2">
        <f t="shared" si="80"/>
        <v>70.530610937684472</v>
      </c>
      <c r="BB77" s="2">
        <f t="shared" si="80"/>
        <v>72.381912961714633</v>
      </c>
      <c r="BC77" s="2">
        <f t="shared" si="80"/>
        <v>71.036154757428733</v>
      </c>
      <c r="BD77" s="2">
        <f t="shared" si="80"/>
        <v>70.186715825210285</v>
      </c>
      <c r="BE77" s="2">
        <f t="shared" si="80"/>
        <v>72.550827767381961</v>
      </c>
      <c r="BF77" s="2">
        <f t="shared" si="80"/>
        <v>73.331451796023629</v>
      </c>
      <c r="BG77" s="2">
        <f t="shared" si="80"/>
        <v>70.50700367174602</v>
      </c>
      <c r="BH77" s="2">
        <f t="shared" si="80"/>
        <v>69.46655137772548</v>
      </c>
      <c r="BI77" s="2">
        <f t="shared" si="80"/>
        <v>68.757522071979608</v>
      </c>
      <c r="BJ77" s="2">
        <f t="shared" si="80"/>
        <v>69.074876452331665</v>
      </c>
      <c r="BK77" s="2">
        <f t="shared" si="80"/>
        <v>69.261307699480369</v>
      </c>
      <c r="BL77" s="2">
        <f t="shared" si="80"/>
        <v>66.248378398030951</v>
      </c>
      <c r="BM77" s="2">
        <f t="shared" si="80"/>
        <v>64.651308236999697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72.93006750226516</v>
      </c>
      <c r="DL77" s="2">
        <f t="shared" si="76"/>
        <v>76.773896405919658</v>
      </c>
      <c r="DM77" s="2">
        <f t="shared" si="76"/>
        <v>77.714084355179693</v>
      </c>
      <c r="DN77" s="2">
        <f t="shared" si="76"/>
        <v>77.345702053760178</v>
      </c>
      <c r="DO77" s="2">
        <f t="shared" si="76"/>
        <v>77.385898973119893</v>
      </c>
      <c r="DP77" s="2">
        <f t="shared" si="76"/>
        <v>75.991990274841427</v>
      </c>
      <c r="DQ77" s="2">
        <f t="shared" si="76"/>
        <v>79.19174934333958</v>
      </c>
      <c r="DR77" s="2">
        <f t="shared" si="76"/>
        <v>79.894965721997309</v>
      </c>
      <c r="DS77" s="2">
        <f t="shared" si="76"/>
        <v>77.812413320825499</v>
      </c>
      <c r="DT77" s="2">
        <f t="shared" si="76"/>
        <v>76.738105816135089</v>
      </c>
      <c r="DU77" s="2">
        <f t="shared" si="76"/>
        <v>76.079994773519147</v>
      </c>
      <c r="DV77" s="2">
        <f t="shared" si="76"/>
        <v>74.417018949343344</v>
      </c>
      <c r="DW77" s="2">
        <f t="shared" si="76"/>
        <v>75.193757142857152</v>
      </c>
      <c r="DX77" s="2">
        <f t="shared" si="76"/>
        <v>71.009016885553493</v>
      </c>
      <c r="DY77" s="2">
        <f t="shared" si="76"/>
        <v>66.879895685158857</v>
      </c>
      <c r="EA77" s="2">
        <f t="shared" si="77"/>
        <v>63.966995036347996</v>
      </c>
      <c r="EB77" s="2">
        <f t="shared" si="77"/>
        <v>66.027658721809161</v>
      </c>
      <c r="EC77" s="2">
        <f t="shared" si="77"/>
        <v>66.458826731678428</v>
      </c>
      <c r="ED77" s="2">
        <f t="shared" si="77"/>
        <v>69.632489408388878</v>
      </c>
      <c r="EE77" s="2">
        <f t="shared" si="77"/>
        <v>67.759051609047191</v>
      </c>
      <c r="EF77" s="2">
        <f t="shared" si="77"/>
        <v>66.770445845852393</v>
      </c>
      <c r="EG77" s="2">
        <f t="shared" si="77"/>
        <v>68.30560777031009</v>
      </c>
      <c r="EH77" s="2">
        <f t="shared" si="77"/>
        <v>68.892863157288502</v>
      </c>
      <c r="EI77" s="2">
        <f t="shared" si="77"/>
        <v>65.928240401264262</v>
      </c>
      <c r="EJ77" s="2">
        <f t="shared" si="77"/>
        <v>64.558603125156992</v>
      </c>
      <c r="EK77" s="2">
        <f t="shared" si="77"/>
        <v>63.892114756538135</v>
      </c>
      <c r="EL77" s="2">
        <f t="shared" si="77"/>
        <v>65.394188822991026</v>
      </c>
      <c r="EM77" s="2">
        <f t="shared" si="77"/>
        <v>65.46830505954226</v>
      </c>
      <c r="EN77" s="2">
        <f t="shared" si="77"/>
        <v>63.492692529029412</v>
      </c>
      <c r="EO77" s="2">
        <f t="shared" si="77"/>
        <v>62.99260564547582</v>
      </c>
      <c r="EQ77" s="2">
        <f t="shared" si="78"/>
        <v>62.789185989931475</v>
      </c>
      <c r="ER77" s="2">
        <f t="shared" si="78"/>
        <v>65.38553167750463</v>
      </c>
      <c r="ES77" s="2">
        <f t="shared" si="78"/>
        <v>65.459913644488154</v>
      </c>
      <c r="ET77" s="2">
        <f t="shared" si="78"/>
        <v>68.096097877705262</v>
      </c>
      <c r="EU77" s="2">
        <f t="shared" si="78"/>
        <v>66.682217475530621</v>
      </c>
      <c r="EV77" s="2">
        <f t="shared" si="78"/>
        <v>65.567417012850285</v>
      </c>
      <c r="EW77" s="2">
        <f t="shared" si="78"/>
        <v>67.462226483561452</v>
      </c>
      <c r="EX77" s="2">
        <f t="shared" si="78"/>
        <v>67.313627699397628</v>
      </c>
      <c r="EY77" s="2">
        <f t="shared" si="78"/>
        <v>64.451612096373921</v>
      </c>
      <c r="EZ77" s="2">
        <f t="shared" si="78"/>
        <v>64.414948825758373</v>
      </c>
      <c r="FA77" s="2">
        <f t="shared" si="78"/>
        <v>63.403569703831224</v>
      </c>
      <c r="FB77" s="2">
        <f t="shared" si="78"/>
        <v>63.260015627071837</v>
      </c>
      <c r="FC77" s="2">
        <f t="shared" si="78"/>
        <v>64.154074899501168</v>
      </c>
      <c r="FD77" s="2">
        <f t="shared" si="78"/>
        <v>63.680832931412446</v>
      </c>
      <c r="FE77" s="2">
        <f t="shared" si="78"/>
        <v>64.547170662216118</v>
      </c>
      <c r="FG77" s="2">
        <f t="shared" si="79"/>
        <v>0.65395795335285223</v>
      </c>
      <c r="FH77" s="2">
        <f t="shared" si="79"/>
        <v>0.62919181288143788</v>
      </c>
      <c r="FI77" s="2">
        <f t="shared" si="79"/>
        <v>0.63822671480887128</v>
      </c>
      <c r="FJ77" s="2">
        <f t="shared" si="79"/>
        <v>0.64352878964660321</v>
      </c>
      <c r="FK77" s="2">
        <f t="shared" si="79"/>
        <v>0.6595796565333486</v>
      </c>
      <c r="FL77" s="2">
        <f t="shared" si="79"/>
        <v>0.62952561023883291</v>
      </c>
      <c r="FM77" s="2">
        <f t="shared" si="79"/>
        <v>0.61002929062629685</v>
      </c>
      <c r="FN77" s="2">
        <f t="shared" si="79"/>
        <v>0.59655709753504349</v>
      </c>
      <c r="FO77" s="2">
        <f t="shared" si="79"/>
        <v>0.61470585474242334</v>
      </c>
      <c r="FP77" s="2">
        <f t="shared" si="79"/>
        <v>0.59703116015467428</v>
      </c>
      <c r="FQ77" s="2">
        <f t="shared" si="79"/>
        <v>0.60079620034347248</v>
      </c>
      <c r="FR77" s="2">
        <f t="shared" si="79"/>
        <v>0.59205345731910375</v>
      </c>
      <c r="FS77" s="2">
        <f t="shared" si="79"/>
        <v>0.6099849123317439</v>
      </c>
      <c r="FT77" s="2">
        <f t="shared" si="79"/>
        <v>0.63337408851316801</v>
      </c>
      <c r="FU77" s="2">
        <f t="shared" si="79"/>
        <v>0.57331331509997951</v>
      </c>
      <c r="FW77" s="2">
        <f t="shared" si="82"/>
        <v>5.3004537700328913E-5</v>
      </c>
      <c r="FX77" s="2">
        <f t="shared" si="82"/>
        <v>5.8142671718107779E-5</v>
      </c>
      <c r="FY77" s="2">
        <f t="shared" si="82"/>
        <v>6.7393371226149223E-5</v>
      </c>
      <c r="FZ77" s="2">
        <f t="shared" si="82"/>
        <v>7.4651597975430986E-5</v>
      </c>
      <c r="GA77" s="2">
        <f t="shared" si="82"/>
        <v>6.6433441208060259E-5</v>
      </c>
      <c r="GB77" s="2">
        <f t="shared" si="82"/>
        <v>6.3228432455866051E-5</v>
      </c>
      <c r="GC77" s="2">
        <f t="shared" si="82"/>
        <v>6.6819724228652877E-5</v>
      </c>
      <c r="GD77" s="2">
        <f t="shared" si="82"/>
        <v>8.3301820180504548E-5</v>
      </c>
      <c r="GE77" s="2">
        <f t="shared" si="82"/>
        <v>9.4117560513723821E-5</v>
      </c>
      <c r="GF77" s="2">
        <f t="shared" si="82"/>
        <v>8.2257948635994948E-5</v>
      </c>
      <c r="GG77" s="2">
        <f t="shared" si="82"/>
        <v>8.3302645231183556E-5</v>
      </c>
      <c r="GH77" s="2">
        <f t="shared" si="82"/>
        <v>6.7813569248757489E-5</v>
      </c>
      <c r="GI77" s="2">
        <f t="shared" si="82"/>
        <v>5.3572769459590318E-5</v>
      </c>
      <c r="GJ77" s="2">
        <f t="shared" si="82"/>
        <v>3.5084225053744024E-5</v>
      </c>
      <c r="GK77" s="2">
        <f t="shared" si="82"/>
        <v>3.0678193667321438E-5</v>
      </c>
      <c r="GM77" s="86">
        <f t="shared" si="83"/>
        <v>9.206071410292857E-2</v>
      </c>
      <c r="GN77" s="86">
        <f t="shared" si="83"/>
        <v>7.4002814558656607E-2</v>
      </c>
      <c r="GO77" s="86">
        <f t="shared" si="83"/>
        <v>8.0439619177083602E-2</v>
      </c>
      <c r="GP77" s="86">
        <f t="shared" si="83"/>
        <v>8.6561016043291639E-2</v>
      </c>
      <c r="GQ77" s="86">
        <f t="shared" si="83"/>
        <v>9.4960769381529517E-2</v>
      </c>
      <c r="GR77" s="86">
        <f t="shared" si="83"/>
        <v>7.2514326596945886E-2</v>
      </c>
      <c r="GS77" s="86">
        <f t="shared" si="83"/>
        <v>6.4231246934978822E-2</v>
      </c>
      <c r="GT77" s="86">
        <f t="shared" si="83"/>
        <v>5.5818794223956997E-2</v>
      </c>
      <c r="GU77" s="86">
        <f t="shared" si="83"/>
        <v>6.9061103182769215E-2</v>
      </c>
      <c r="GV77" s="86">
        <f t="shared" si="83"/>
        <v>5.43979424920841E-2</v>
      </c>
      <c r="GW77" s="86">
        <f t="shared" si="83"/>
        <v>5.7326162591105484E-2</v>
      </c>
      <c r="GX77" s="86">
        <f t="shared" si="83"/>
        <v>5.0354758081665153E-2</v>
      </c>
      <c r="GY77" s="86">
        <f t="shared" si="83"/>
        <v>6.223897724266067E-2</v>
      </c>
      <c r="GZ77" s="86">
        <f t="shared" si="83"/>
        <v>8.8042049042611301E-2</v>
      </c>
      <c r="HA77" s="86">
        <f t="shared" si="83"/>
        <v>4.3193985955700932E-2</v>
      </c>
      <c r="HC77" s="86">
        <f t="shared" si="73"/>
        <v>1.7680688976220756E-8</v>
      </c>
      <c r="HD77" s="86">
        <f t="shared" si="69"/>
        <v>4.1364025805572263E-8</v>
      </c>
      <c r="HE77" s="86">
        <f t="shared" si="69"/>
        <v>2.8996517852331479E-9</v>
      </c>
      <c r="HF77" s="86">
        <f t="shared" si="69"/>
        <v>3.2815610922317677E-9</v>
      </c>
      <c r="HG77" s="86">
        <f t="shared" ref="HG77:HQ100" si="87" xml:space="preserve"> _xlfn.NORM.DIST($B77, G$8, ABS(G$12), TRUE) * _xlfn.NORM.DIST(($B77 - G$8)*G$16, 0, ABS(G$12), TRUE) * 2</f>
        <v>3.7549028157331265E-8</v>
      </c>
      <c r="HH77" s="86">
        <f t="shared" si="87"/>
        <v>1.5563781725757295E-9</v>
      </c>
      <c r="HI77" s="86">
        <f t="shared" si="87"/>
        <v>3.7812769630393772E-9</v>
      </c>
      <c r="HJ77" s="86">
        <f t="shared" si="87"/>
        <v>2.4666635265517405E-9</v>
      </c>
      <c r="HK77" s="86">
        <f t="shared" si="87"/>
        <v>1.613611789070361E-9</v>
      </c>
      <c r="HL77" s="86">
        <f t="shared" si="87"/>
        <v>3.7981681125648692E-8</v>
      </c>
      <c r="HM77" s="86">
        <f t="shared" si="87"/>
        <v>1.8242980315161409E-8</v>
      </c>
      <c r="HN77" s="86">
        <f t="shared" si="87"/>
        <v>3.2082381574368495E-9</v>
      </c>
      <c r="HO77" s="86">
        <f t="shared" si="87"/>
        <v>9.9798225362475908E-9</v>
      </c>
      <c r="HP77" s="86">
        <f t="shared" si="87"/>
        <v>2.2560518723573073E-9</v>
      </c>
      <c r="HQ77" s="86">
        <f t="shared" si="87"/>
        <v>2.3506841250414811E-9</v>
      </c>
      <c r="HS77" s="86">
        <f t="shared" si="84"/>
        <v>6.2985766573746934E-50</v>
      </c>
      <c r="HT77" s="86">
        <f t="shared" si="84"/>
        <v>1.1699072261694344E-47</v>
      </c>
      <c r="HU77" s="86">
        <f t="shared" si="84"/>
        <v>1.5531748801005426E-54</v>
      </c>
      <c r="HV77" s="86">
        <f t="shared" si="84"/>
        <v>3.2949746165796727E-55</v>
      </c>
      <c r="HW77" s="86">
        <f t="shared" si="84"/>
        <v>4.7838407939929937E-48</v>
      </c>
      <c r="HX77" s="86">
        <f t="shared" si="84"/>
        <v>1.4279754203474126E-57</v>
      </c>
      <c r="HY77" s="86">
        <f t="shared" si="84"/>
        <v>6.677958949772516E-57</v>
      </c>
      <c r="HZ77" s="86">
        <f t="shared" si="84"/>
        <v>1.718136842270426E-57</v>
      </c>
      <c r="IA77" s="86">
        <f t="shared" si="84"/>
        <v>9.4587141465266845E-59</v>
      </c>
      <c r="IB77" s="86">
        <f t="shared" si="84"/>
        <v>1.6845028673439449E-47</v>
      </c>
      <c r="IC77" s="86">
        <f t="shared" si="84"/>
        <v>9.1487223435235677E-50</v>
      </c>
      <c r="ID77" s="86">
        <f t="shared" si="84"/>
        <v>4.4837750651029091E-55</v>
      </c>
      <c r="IE77" s="86">
        <f t="shared" si="84"/>
        <v>8.9899231617304935E-52</v>
      </c>
      <c r="IF77" s="86">
        <f t="shared" si="84"/>
        <v>1.2124497590645001E-19</v>
      </c>
      <c r="IG77" s="86">
        <f t="shared" si="84"/>
        <v>2.5613754471239027E-21</v>
      </c>
      <c r="II77" s="86">
        <f t="shared" si="85"/>
        <v>1.2023287082910177E-158</v>
      </c>
      <c r="IJ77" s="86">
        <f t="shared" si="85"/>
        <v>6.5459629684156021E-150</v>
      </c>
      <c r="IK77" s="86">
        <f t="shared" si="85"/>
        <v>1.9922694320115506E-173</v>
      </c>
      <c r="IL77" s="86">
        <f t="shared" si="85"/>
        <v>9.7296603486300981E-177</v>
      </c>
      <c r="IM77" s="86">
        <f t="shared" si="85"/>
        <v>1.9527031881429594E-154</v>
      </c>
      <c r="IN77" s="86">
        <f t="shared" si="85"/>
        <v>5.6087748814337491E-186</v>
      </c>
      <c r="IO77" s="86">
        <f t="shared" si="85"/>
        <v>1.9826999421878194E-183</v>
      </c>
      <c r="IP77" s="86">
        <f t="shared" si="85"/>
        <v>4.7871024160953898E-180</v>
      </c>
      <c r="IQ77" s="86">
        <f t="shared" si="85"/>
        <v>9.9408406205897815E-189</v>
      </c>
      <c r="IR77" s="86">
        <f t="shared" si="85"/>
        <v>4.1535488348461325E-149</v>
      </c>
      <c r="IS77" s="86">
        <f t="shared" si="85"/>
        <v>3.1073540338917139E-156</v>
      </c>
      <c r="IT77" s="86">
        <f t="shared" si="85"/>
        <v>1.9826535057075252E-172</v>
      </c>
      <c r="IU77" s="86">
        <f t="shared" si="85"/>
        <v>8.8511496323517944E-165</v>
      </c>
      <c r="IV77" s="86">
        <f t="shared" si="85"/>
        <v>1.4772191542398016E-79</v>
      </c>
      <c r="IW77" s="86">
        <f t="shared" si="85"/>
        <v>6.3877252166124996E-99</v>
      </c>
      <c r="IY77" s="86">
        <f t="shared" si="86"/>
        <v>9.2060731783617553E-2</v>
      </c>
      <c r="IZ77" s="86">
        <f t="shared" si="86"/>
        <v>7.4002855922682409E-2</v>
      </c>
      <c r="JA77" s="86">
        <f t="shared" si="86"/>
        <v>8.0439622076735384E-2</v>
      </c>
      <c r="JB77" s="86">
        <f t="shared" si="86"/>
        <v>8.6561019324852731E-2</v>
      </c>
      <c r="JC77" s="86">
        <f t="shared" si="86"/>
        <v>9.4960806930557667E-2</v>
      </c>
      <c r="JD77" s="86">
        <f t="shared" si="86"/>
        <v>7.2514328153324065E-2</v>
      </c>
      <c r="JE77" s="86">
        <f t="shared" si="86"/>
        <v>6.4231250716255781E-2</v>
      </c>
      <c r="JF77" s="86">
        <f t="shared" si="86"/>
        <v>5.5818796690620523E-2</v>
      </c>
      <c r="JG77" s="86">
        <f t="shared" si="86"/>
        <v>6.9061104796381001E-2</v>
      </c>
      <c r="JH77" s="86">
        <f t="shared" si="86"/>
        <v>5.4397980473765227E-2</v>
      </c>
      <c r="JI77" s="86">
        <f t="shared" si="86"/>
        <v>5.7326180834085798E-2</v>
      </c>
      <c r="JJ77" s="86">
        <f t="shared" si="86"/>
        <v>5.0354761289903308E-2</v>
      </c>
      <c r="JK77" s="86">
        <f t="shared" si="86"/>
        <v>6.2238987222483208E-2</v>
      </c>
      <c r="JL77" s="86">
        <f t="shared" si="86"/>
        <v>8.8042051298663174E-2</v>
      </c>
      <c r="JM77" s="86">
        <f t="shared" si="86"/>
        <v>4.3193988306385059E-2</v>
      </c>
    </row>
    <row r="78" spans="2:273" x14ac:dyDescent="0.25">
      <c r="B78" s="2">
        <v>51</v>
      </c>
      <c r="C78" s="37">
        <v>115.52200000000001</v>
      </c>
      <c r="D78" s="37">
        <v>114.69799999999999</v>
      </c>
      <c r="E78" s="37">
        <v>117.167</v>
      </c>
      <c r="F78" s="37">
        <v>121.279</v>
      </c>
      <c r="G78" s="37">
        <v>123</v>
      </c>
      <c r="H78" s="37">
        <v>113.90900000000001</v>
      </c>
      <c r="I78" s="37">
        <v>113.34099999999999</v>
      </c>
      <c r="J78" s="37">
        <v>108.867</v>
      </c>
      <c r="K78" s="37">
        <v>113.65900000000001</v>
      </c>
      <c r="L78" s="37">
        <v>104.64400000000001</v>
      </c>
      <c r="M78" s="37">
        <v>103.93300000000001</v>
      </c>
      <c r="N78" s="37">
        <v>101.378</v>
      </c>
      <c r="O78" s="37">
        <v>105.59099999999999</v>
      </c>
      <c r="P78" s="37">
        <v>122.136</v>
      </c>
      <c r="Q78" s="37">
        <v>84.022999999999996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118.6703703544398</v>
      </c>
      <c r="T78" s="4">
        <f t="shared" si="88"/>
        <v>119.97042944414713</v>
      </c>
      <c r="U78" s="4">
        <f t="shared" si="88"/>
        <v>123.09559179641387</v>
      </c>
      <c r="V78" s="4">
        <f t="shared" si="88"/>
        <v>125.37688273786797</v>
      </c>
      <c r="W78" s="4">
        <f t="shared" si="88"/>
        <v>125.94415042286718</v>
      </c>
      <c r="X78" s="4">
        <f t="shared" si="88"/>
        <v>118.81393521101272</v>
      </c>
      <c r="Y78" s="4">
        <f t="shared" si="88"/>
        <v>118.63541641505554</v>
      </c>
      <c r="Z78" s="4">
        <f t="shared" si="88"/>
        <v>114.41488019161307</v>
      </c>
      <c r="AA78" s="4">
        <f t="shared" si="88"/>
        <v>119.50178452035993</v>
      </c>
      <c r="AB78" s="4">
        <f t="shared" si="88"/>
        <v>109.765686339532</v>
      </c>
      <c r="AC78" s="4">
        <f t="shared" si="88"/>
        <v>110.71713563148812</v>
      </c>
      <c r="AD78" s="4">
        <f t="shared" si="88"/>
        <v>105.46784195059956</v>
      </c>
      <c r="AE78" s="4">
        <f t="shared" si="88"/>
        <v>112.73811091336832</v>
      </c>
      <c r="AF78" s="4">
        <f t="shared" si="88"/>
        <v>122.04154986221103</v>
      </c>
      <c r="AG78" s="4">
        <f t="shared" si="88"/>
        <v>87.296206321571347</v>
      </c>
      <c r="AI78" s="4">
        <f t="shared" ref="AI78:AW94" si="89">IF(OR($B78 &lt; C$230, $B78 &gt; C$233), 0, C78-S78)</f>
        <v>-3.1483703544397912</v>
      </c>
      <c r="AJ78" s="4">
        <f t="shared" si="89"/>
        <v>-5.2724294441471358</v>
      </c>
      <c r="AK78" s="4">
        <f t="shared" si="89"/>
        <v>-5.928591796413869</v>
      </c>
      <c r="AL78" s="4">
        <f t="shared" si="89"/>
        <v>-4.0978827378679767</v>
      </c>
      <c r="AM78" s="4">
        <f t="shared" si="89"/>
        <v>-2.9441504228671818</v>
      </c>
      <c r="AN78" s="4">
        <f t="shared" si="89"/>
        <v>-4.9049352110127131</v>
      </c>
      <c r="AO78" s="4">
        <f t="shared" si="89"/>
        <v>-5.2944164150555508</v>
      </c>
      <c r="AP78" s="4">
        <f t="shared" si="89"/>
        <v>-5.5478801916130607</v>
      </c>
      <c r="AQ78" s="4">
        <f t="shared" si="89"/>
        <v>-5.8427845203599276</v>
      </c>
      <c r="AR78" s="4">
        <f t="shared" si="89"/>
        <v>-5.1216863395319905</v>
      </c>
      <c r="AS78" s="4">
        <f t="shared" si="89"/>
        <v>-6.7841356314881125</v>
      </c>
      <c r="AT78" s="4">
        <f t="shared" si="89"/>
        <v>-4.0898419505995633</v>
      </c>
      <c r="AU78" s="4">
        <f t="shared" si="89"/>
        <v>-7.1471109133683228</v>
      </c>
      <c r="AV78" s="4">
        <f t="shared" si="89"/>
        <v>9.4450137788967936E-2</v>
      </c>
      <c r="AW78" s="4">
        <f t="shared" si="89"/>
        <v>-3.2732063215713509</v>
      </c>
      <c r="AY78" s="2">
        <f t="shared" si="80"/>
        <v>66.87493925647118</v>
      </c>
      <c r="AZ78" s="2">
        <f t="shared" si="80"/>
        <v>69.770079743043283</v>
      </c>
      <c r="BA78" s="2">
        <f t="shared" si="80"/>
        <v>70.277237363515624</v>
      </c>
      <c r="BB78" s="2">
        <f t="shared" si="80"/>
        <v>72.178535354227293</v>
      </c>
      <c r="BC78" s="2">
        <f t="shared" si="80"/>
        <v>70.807024808881849</v>
      </c>
      <c r="BD78" s="2">
        <f t="shared" si="80"/>
        <v>69.951806848847482</v>
      </c>
      <c r="BE78" s="2">
        <f t="shared" si="80"/>
        <v>72.312058284230289</v>
      </c>
      <c r="BF78" s="2">
        <f t="shared" si="80"/>
        <v>73.092900596267384</v>
      </c>
      <c r="BG78" s="2">
        <f t="shared" si="80"/>
        <v>70.180366365294361</v>
      </c>
      <c r="BH78" s="2">
        <f t="shared" si="80"/>
        <v>69.175667206958565</v>
      </c>
      <c r="BI78" s="2">
        <f t="shared" si="80"/>
        <v>68.47788595963209</v>
      </c>
      <c r="BJ78" s="2">
        <f t="shared" si="80"/>
        <v>68.845415642116762</v>
      </c>
      <c r="BK78" s="2">
        <f t="shared" si="80"/>
        <v>69.02283622114237</v>
      </c>
      <c r="BL78" s="2">
        <f t="shared" si="80"/>
        <v>66.049463507108868</v>
      </c>
      <c r="BM78" s="2">
        <f t="shared" si="80"/>
        <v>64.547666062672192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73.134828450619125</v>
      </c>
      <c r="DL78" s="2">
        <f t="shared" si="90"/>
        <v>76.95965267290849</v>
      </c>
      <c r="DM78" s="2">
        <f t="shared" si="90"/>
        <v>77.914844890768137</v>
      </c>
      <c r="DN78" s="2">
        <f t="shared" si="90"/>
        <v>77.549748716399861</v>
      </c>
      <c r="DO78" s="2">
        <f t="shared" si="90"/>
        <v>77.575311688311672</v>
      </c>
      <c r="DP78" s="2">
        <f t="shared" si="90"/>
        <v>76.121436504580672</v>
      </c>
      <c r="DQ78" s="2">
        <f t="shared" si="90"/>
        <v>79.417673827392107</v>
      </c>
      <c r="DR78" s="2">
        <f t="shared" si="90"/>
        <v>80.143226045883949</v>
      </c>
      <c r="DS78" s="2">
        <f t="shared" si="90"/>
        <v>77.845945215759841</v>
      </c>
      <c r="DT78" s="2">
        <f t="shared" si="90"/>
        <v>76.865443808630388</v>
      </c>
      <c r="DU78" s="2">
        <f t="shared" si="90"/>
        <v>76.24141602787455</v>
      </c>
      <c r="DV78" s="2">
        <f t="shared" si="90"/>
        <v>74.586171763602252</v>
      </c>
      <c r="DW78" s="2">
        <f t="shared" si="90"/>
        <v>75.367076132404193</v>
      </c>
      <c r="DX78" s="2">
        <f t="shared" si="90"/>
        <v>71.100054315197013</v>
      </c>
      <c r="DY78" s="2">
        <f t="shared" si="90"/>
        <v>66.959201754385973</v>
      </c>
      <c r="EA78" s="2">
        <f t="shared" ref="EA78:EO95" si="91">CE$228*$B78+CE$229</f>
        <v>63.854074103025084</v>
      </c>
      <c r="EB78" s="2">
        <f t="shared" si="91"/>
        <v>65.905854879633637</v>
      </c>
      <c r="EC78" s="2">
        <f t="shared" si="91"/>
        <v>66.328968280326194</v>
      </c>
      <c r="ED78" s="2">
        <f t="shared" si="91"/>
        <v>69.465227360958721</v>
      </c>
      <c r="EE78" s="2">
        <f t="shared" si="91"/>
        <v>67.62127582131248</v>
      </c>
      <c r="EF78" s="2">
        <f t="shared" si="91"/>
        <v>66.640592083605497</v>
      </c>
      <c r="EG78" s="2">
        <f t="shared" si="91"/>
        <v>68.169459026058234</v>
      </c>
      <c r="EH78" s="2">
        <f t="shared" si="91"/>
        <v>68.744632192017519</v>
      </c>
      <c r="EI78" s="2">
        <f t="shared" si="91"/>
        <v>65.798625498144844</v>
      </c>
      <c r="EJ78" s="2">
        <f t="shared" si="91"/>
        <v>64.44212447872178</v>
      </c>
      <c r="EK78" s="2">
        <f t="shared" si="91"/>
        <v>63.77331277788732</v>
      </c>
      <c r="EL78" s="2">
        <f t="shared" si="91"/>
        <v>65.23812716107777</v>
      </c>
      <c r="EM78" s="2">
        <f t="shared" si="91"/>
        <v>65.323465928945836</v>
      </c>
      <c r="EN78" s="2">
        <f t="shared" si="91"/>
        <v>63.383176980939147</v>
      </c>
      <c r="EO78" s="2">
        <f t="shared" si="91"/>
        <v>62.910722763910556</v>
      </c>
      <c r="EQ78" s="2">
        <f t="shared" ref="EQ78:FE94" si="92">CU$228*$B78+CU$229</f>
        <v>62.695443380533057</v>
      </c>
      <c r="ER78" s="2">
        <f t="shared" si="92"/>
        <v>65.274546315701258</v>
      </c>
      <c r="ES78" s="2">
        <f t="shared" si="92"/>
        <v>65.346871556091415</v>
      </c>
      <c r="ET78" s="2">
        <f t="shared" si="92"/>
        <v>67.954546395445746</v>
      </c>
      <c r="EU78" s="2">
        <f t="shared" si="92"/>
        <v>66.562808400302501</v>
      </c>
      <c r="EV78" s="2">
        <f t="shared" si="92"/>
        <v>65.457309844361461</v>
      </c>
      <c r="EW78" s="2">
        <f t="shared" si="92"/>
        <v>67.340187184267677</v>
      </c>
      <c r="EX78" s="2">
        <f t="shared" si="92"/>
        <v>67.193082841818864</v>
      </c>
      <c r="EY78" s="2">
        <f t="shared" si="92"/>
        <v>64.347579986924544</v>
      </c>
      <c r="EZ78" s="2">
        <f t="shared" si="92"/>
        <v>64.300896254420934</v>
      </c>
      <c r="FA78" s="2">
        <f t="shared" si="92"/>
        <v>63.293319310594434</v>
      </c>
      <c r="FB78" s="2">
        <f t="shared" si="92"/>
        <v>63.141802568233018</v>
      </c>
      <c r="FC78" s="2">
        <f t="shared" si="92"/>
        <v>64.031183004774334</v>
      </c>
      <c r="FD78" s="2">
        <f t="shared" si="92"/>
        <v>63.568119253053538</v>
      </c>
      <c r="FE78" s="2">
        <f t="shared" si="92"/>
        <v>64.437858913989388</v>
      </c>
      <c r="FG78" s="2">
        <f t="shared" ref="FG78:FU94" si="93">POWER(10,($B78-C$231)/C$229)/(1+POWER(10,($B78-C$231)/C$229))</f>
        <v>0.67449494107600616</v>
      </c>
      <c r="FH78" s="2">
        <f t="shared" si="93"/>
        <v>0.65041290036742583</v>
      </c>
      <c r="FI78" s="2">
        <f t="shared" si="93"/>
        <v>0.65921079708788466</v>
      </c>
      <c r="FJ78" s="2">
        <f t="shared" si="93"/>
        <v>0.66436706291781478</v>
      </c>
      <c r="FK78" s="2">
        <f t="shared" si="93"/>
        <v>0.67994629199711676</v>
      </c>
      <c r="FL78" s="2">
        <f t="shared" si="93"/>
        <v>0.65073819872901795</v>
      </c>
      <c r="FM78" s="2">
        <f t="shared" si="93"/>
        <v>0.63170511155003173</v>
      </c>
      <c r="FN78" s="2">
        <f t="shared" si="93"/>
        <v>0.61851346093647974</v>
      </c>
      <c r="FO78" s="2">
        <f t="shared" si="93"/>
        <v>0.6362767226834577</v>
      </c>
      <c r="FP78" s="2">
        <f t="shared" si="93"/>
        <v>0.61897820217138133</v>
      </c>
      <c r="FQ78" s="2">
        <f t="shared" si="93"/>
        <v>0.62266778438998305</v>
      </c>
      <c r="FR78" s="2">
        <f t="shared" si="93"/>
        <v>0.61409636903463216</v>
      </c>
      <c r="FS78" s="2">
        <f t="shared" si="93"/>
        <v>0.63166171054663067</v>
      </c>
      <c r="FT78" s="2">
        <f t="shared" si="93"/>
        <v>0.65448726263967327</v>
      </c>
      <c r="FU78" s="2">
        <f t="shared" si="93"/>
        <v>0.59567730671099084</v>
      </c>
      <c r="FW78" s="2">
        <f t="shared" si="82"/>
        <v>5.8118022682151054E-5</v>
      </c>
      <c r="FX78" s="2">
        <f t="shared" si="82"/>
        <v>6.3751814188608969E-5</v>
      </c>
      <c r="FY78" s="2">
        <f t="shared" si="82"/>
        <v>7.3894881650208956E-5</v>
      </c>
      <c r="FZ78" s="2">
        <f t="shared" si="82"/>
        <v>8.1853259959541487E-5</v>
      </c>
      <c r="GA78" s="2">
        <f t="shared" si="82"/>
        <v>7.2842352905182404E-5</v>
      </c>
      <c r="GB78" s="2">
        <f t="shared" si="82"/>
        <v>6.9328174650857183E-5</v>
      </c>
      <c r="GC78" s="2">
        <f t="shared" si="82"/>
        <v>7.3265898369673964E-5</v>
      </c>
      <c r="GD78" s="2">
        <f t="shared" si="82"/>
        <v>9.1337895461711627E-5</v>
      </c>
      <c r="GE78" s="2">
        <f t="shared" si="82"/>
        <v>1.0319691591930719E-4</v>
      </c>
      <c r="GF78" s="2">
        <f t="shared" si="82"/>
        <v>9.0193331355672523E-5</v>
      </c>
      <c r="GG78" s="2">
        <f t="shared" si="82"/>
        <v>9.1338800097250984E-5</v>
      </c>
      <c r="GH78" s="2">
        <f t="shared" si="82"/>
        <v>7.4355613610013714E-5</v>
      </c>
      <c r="GI78" s="2">
        <f t="shared" si="82"/>
        <v>5.8741070010107478E-5</v>
      </c>
      <c r="GJ78" s="2">
        <f t="shared" si="82"/>
        <v>3.8468957587869342E-5</v>
      </c>
      <c r="GK78" s="2">
        <f t="shared" si="82"/>
        <v>3.3637870892686475E-5</v>
      </c>
      <c r="GM78" s="86">
        <f t="shared" si="83"/>
        <v>0.11719259618638364</v>
      </c>
      <c r="GN78" s="86">
        <f t="shared" si="83"/>
        <v>9.6447019960967398E-2</v>
      </c>
      <c r="GO78" s="86">
        <f t="shared" si="83"/>
        <v>0.1039167847625997</v>
      </c>
      <c r="GP78" s="86">
        <f t="shared" si="83"/>
        <v>0.1115545578260588</v>
      </c>
      <c r="GQ78" s="86">
        <f t="shared" si="83"/>
        <v>0.12014063650531737</v>
      </c>
      <c r="GR78" s="86">
        <f t="shared" si="83"/>
        <v>9.4218112925467876E-2</v>
      </c>
      <c r="GS78" s="86">
        <f t="shared" si="83"/>
        <v>8.5999479432716214E-2</v>
      </c>
      <c r="GT78" s="86">
        <f t="shared" si="83"/>
        <v>7.6047506454968189E-2</v>
      </c>
      <c r="GU78" s="86">
        <f t="shared" si="83"/>
        <v>9.2267258323198056E-2</v>
      </c>
      <c r="GV78" s="86">
        <f t="shared" si="83"/>
        <v>7.3676068918349269E-2</v>
      </c>
      <c r="GW78" s="86">
        <f t="shared" si="83"/>
        <v>7.742723871926073E-2</v>
      </c>
      <c r="GX78" s="86">
        <f t="shared" si="83"/>
        <v>6.8356761069339633E-2</v>
      </c>
      <c r="GY78" s="86">
        <f t="shared" si="83"/>
        <v>8.2964714924385063E-2</v>
      </c>
      <c r="GZ78" s="86">
        <f t="shared" si="83"/>
        <v>0.11574482014899005</v>
      </c>
      <c r="HA78" s="86">
        <f t="shared" si="83"/>
        <v>6.105735271131469E-2</v>
      </c>
      <c r="HC78" s="86">
        <f t="shared" si="73"/>
        <v>4.1682024760736135E-8</v>
      </c>
      <c r="HD78" s="86">
        <f t="shared" si="73"/>
        <v>9.3942152158802429E-8</v>
      </c>
      <c r="HE78" s="86">
        <f t="shared" si="73"/>
        <v>7.6205283018398807E-9</v>
      </c>
      <c r="HF78" s="86">
        <f t="shared" si="73"/>
        <v>8.7657968563011073E-9</v>
      </c>
      <c r="HG78" s="86">
        <f t="shared" si="87"/>
        <v>8.7540725550380752E-8</v>
      </c>
      <c r="HH78" s="86">
        <f t="shared" si="87"/>
        <v>4.274666074025932E-9</v>
      </c>
      <c r="HI78" s="86">
        <f t="shared" si="87"/>
        <v>1.0133474247804127E-8</v>
      </c>
      <c r="HJ78" s="86">
        <f t="shared" si="87"/>
        <v>6.7773881274526519E-9</v>
      </c>
      <c r="HK78" s="86">
        <f t="shared" si="87"/>
        <v>4.656811165665963E-9</v>
      </c>
      <c r="HL78" s="86">
        <f t="shared" si="87"/>
        <v>8.886999300766835E-8</v>
      </c>
      <c r="HM78" s="86">
        <f t="shared" si="87"/>
        <v>4.445319574518836E-8</v>
      </c>
      <c r="HN78" s="86">
        <f t="shared" si="87"/>
        <v>8.3914928119989252E-9</v>
      </c>
      <c r="HO78" s="86">
        <f t="shared" si="87"/>
        <v>2.4289654872294371E-8</v>
      </c>
      <c r="HP78" s="86">
        <f t="shared" si="87"/>
        <v>6.0957299879163864E-9</v>
      </c>
      <c r="HQ78" s="86">
        <f t="shared" si="87"/>
        <v>6.0422969951976615E-9</v>
      </c>
      <c r="HS78" s="86">
        <f t="shared" si="84"/>
        <v>1.0536805273400882E-48</v>
      </c>
      <c r="HT78" s="86">
        <f t="shared" si="84"/>
        <v>1.7373643075678017E-46</v>
      </c>
      <c r="HU78" s="86">
        <f t="shared" si="84"/>
        <v>3.6621674547283265E-53</v>
      </c>
      <c r="HV78" s="86">
        <f t="shared" si="84"/>
        <v>8.4565986455703047E-54</v>
      </c>
      <c r="HW78" s="86">
        <f t="shared" si="84"/>
        <v>7.7740350854083515E-47</v>
      </c>
      <c r="HX78" s="86">
        <f t="shared" si="84"/>
        <v>4.0457722116283141E-56</v>
      </c>
      <c r="HY78" s="86">
        <f t="shared" si="84"/>
        <v>1.8467081146044826E-55</v>
      </c>
      <c r="HZ78" s="86">
        <f t="shared" si="84"/>
        <v>5.0639274204064882E-56</v>
      </c>
      <c r="IA78" s="86">
        <f t="shared" si="84"/>
        <v>3.2903470052794504E-57</v>
      </c>
      <c r="IB78" s="86">
        <f t="shared" si="84"/>
        <v>2.7276413852377263E-46</v>
      </c>
      <c r="IC78" s="86">
        <f t="shared" si="84"/>
        <v>1.7034947981695174E-48</v>
      </c>
      <c r="ID78" s="86">
        <f t="shared" si="84"/>
        <v>1.0667021060004069E-53</v>
      </c>
      <c r="IE78" s="86">
        <f t="shared" si="84"/>
        <v>1.6818443480565523E-50</v>
      </c>
      <c r="IF78" s="86">
        <f t="shared" si="84"/>
        <v>3.335608384591363E-19</v>
      </c>
      <c r="IG78" s="86">
        <f t="shared" si="84"/>
        <v>7.4870977637319263E-21</v>
      </c>
      <c r="II78" s="86">
        <f t="shared" si="85"/>
        <v>9.9219419175668363E-156</v>
      </c>
      <c r="IJ78" s="86">
        <f t="shared" si="85"/>
        <v>3.945427570693743E-147</v>
      </c>
      <c r="IK78" s="86">
        <f t="shared" si="85"/>
        <v>3.7174336686713725E-170</v>
      </c>
      <c r="IL78" s="86">
        <f t="shared" si="85"/>
        <v>2.2794460191189921E-173</v>
      </c>
      <c r="IM78" s="86">
        <f t="shared" si="85"/>
        <v>1.567548557978962E-151</v>
      </c>
      <c r="IN78" s="86">
        <f t="shared" si="85"/>
        <v>1.721732637364542E-182</v>
      </c>
      <c r="IO78" s="86">
        <f t="shared" si="85"/>
        <v>5.6984845325627692E-180</v>
      </c>
      <c r="IP78" s="86">
        <f t="shared" si="85"/>
        <v>1.4237183566612539E-176</v>
      </c>
      <c r="IQ78" s="86">
        <f t="shared" si="85"/>
        <v>4.8724212678412304E-185</v>
      </c>
      <c r="IR78" s="86">
        <f t="shared" si="85"/>
        <v>3.0548035642329269E-146</v>
      </c>
      <c r="IS78" s="86">
        <f t="shared" si="85"/>
        <v>3.1743363569905542E-153</v>
      </c>
      <c r="IT78" s="86">
        <f t="shared" si="85"/>
        <v>3.5580780093665198E-169</v>
      </c>
      <c r="IU78" s="86">
        <f t="shared" si="85"/>
        <v>9.5698456473880739E-162</v>
      </c>
      <c r="IV78" s="86">
        <f t="shared" si="85"/>
        <v>3.6143022958010553E-78</v>
      </c>
      <c r="IW78" s="86">
        <f t="shared" si="85"/>
        <v>3.2881676377009779E-97</v>
      </c>
      <c r="IY78" s="86">
        <f t="shared" si="86"/>
        <v>0.1171926378684084</v>
      </c>
      <c r="IZ78" s="86">
        <f t="shared" si="86"/>
        <v>9.6447113903119552E-2</v>
      </c>
      <c r="JA78" s="86">
        <f t="shared" si="86"/>
        <v>0.10391679238312801</v>
      </c>
      <c r="JB78" s="86">
        <f t="shared" si="86"/>
        <v>0.11155456659185566</v>
      </c>
      <c r="JC78" s="86">
        <f t="shared" si="86"/>
        <v>0.12014072404604291</v>
      </c>
      <c r="JD78" s="86">
        <f t="shared" si="86"/>
        <v>9.4218117200133955E-2</v>
      </c>
      <c r="JE78" s="86">
        <f t="shared" si="86"/>
        <v>8.5999489566190468E-2</v>
      </c>
      <c r="JF78" s="86">
        <f t="shared" si="86"/>
        <v>7.6047513232356312E-2</v>
      </c>
      <c r="JG78" s="86">
        <f t="shared" si="86"/>
        <v>9.2267262980009215E-2</v>
      </c>
      <c r="JH78" s="86">
        <f t="shared" si="86"/>
        <v>7.3676157788342272E-2</v>
      </c>
      <c r="JI78" s="86">
        <f t="shared" si="86"/>
        <v>7.7427283172456479E-2</v>
      </c>
      <c r="JJ78" s="86">
        <f t="shared" si="86"/>
        <v>6.8356769460832439E-2</v>
      </c>
      <c r="JK78" s="86">
        <f t="shared" si="86"/>
        <v>8.2964739214039934E-2</v>
      </c>
      <c r="JL78" s="86">
        <f t="shared" si="86"/>
        <v>0.11574482624472004</v>
      </c>
      <c r="JM78" s="86">
        <f t="shared" si="86"/>
        <v>6.1057358753611686E-2</v>
      </c>
    </row>
    <row r="79" spans="2:273" x14ac:dyDescent="0.25">
      <c r="B79" s="2">
        <v>52</v>
      </c>
      <c r="C79" s="37">
        <v>128.761</v>
      </c>
      <c r="D79" s="37">
        <v>126.977</v>
      </c>
      <c r="E79" s="37">
        <v>130.571</v>
      </c>
      <c r="F79" s="37">
        <v>133.81399999999999</v>
      </c>
      <c r="G79" s="37">
        <v>135.535</v>
      </c>
      <c r="H79" s="37">
        <v>126.386</v>
      </c>
      <c r="I79" s="37">
        <v>127.364</v>
      </c>
      <c r="J79" s="37">
        <v>121.68899999999999</v>
      </c>
      <c r="K79" s="37">
        <v>127.455</v>
      </c>
      <c r="L79" s="37">
        <v>115.93300000000001</v>
      </c>
      <c r="M79" s="37">
        <v>116.06699999999999</v>
      </c>
      <c r="N79" s="37">
        <v>111.84399999999999</v>
      </c>
      <c r="O79" s="37">
        <v>117.182</v>
      </c>
      <c r="P79" s="37">
        <v>138.136</v>
      </c>
      <c r="Q79" s="37">
        <v>91.512</v>
      </c>
      <c r="S79" s="4">
        <f t="shared" si="88"/>
        <v>128.54286271539877</v>
      </c>
      <c r="T79" s="4">
        <f t="shared" si="88"/>
        <v>130.76576469446456</v>
      </c>
      <c r="U79" s="4">
        <f t="shared" si="88"/>
        <v>133.94709020285876</v>
      </c>
      <c r="V79" s="4">
        <f t="shared" si="88"/>
        <v>136.13703224543073</v>
      </c>
      <c r="W79" s="4">
        <f t="shared" si="88"/>
        <v>136.12162334986195</v>
      </c>
      <c r="X79" s="4">
        <f t="shared" si="88"/>
        <v>129.22666357530923</v>
      </c>
      <c r="Y79" s="4">
        <f t="shared" si="88"/>
        <v>129.81930277029406</v>
      </c>
      <c r="Z79" s="4">
        <f t="shared" si="88"/>
        <v>125.15692572425415</v>
      </c>
      <c r="AA79" s="4">
        <f t="shared" si="88"/>
        <v>131.1475347678012</v>
      </c>
      <c r="AB79" s="4">
        <f t="shared" si="88"/>
        <v>120.08990778654878</v>
      </c>
      <c r="AC79" s="4">
        <f t="shared" si="88"/>
        <v>121.31614169956494</v>
      </c>
      <c r="AD79" s="4">
        <f t="shared" si="88"/>
        <v>114.96470031240541</v>
      </c>
      <c r="AE79" s="4">
        <f t="shared" si="88"/>
        <v>123.15615499266656</v>
      </c>
      <c r="AF79" s="4">
        <f t="shared" si="88"/>
        <v>134.09359635162247</v>
      </c>
      <c r="AG79" s="4">
        <f t="shared" si="88"/>
        <v>94.127642867199654</v>
      </c>
      <c r="AI79" s="4">
        <f t="shared" si="89"/>
        <v>0.21813728460122661</v>
      </c>
      <c r="AJ79" s="4">
        <f t="shared" si="89"/>
        <v>-3.788764694464561</v>
      </c>
      <c r="AK79" s="4">
        <f t="shared" si="89"/>
        <v>-3.3760902028587623</v>
      </c>
      <c r="AL79" s="4">
        <f t="shared" si="89"/>
        <v>-2.3230322454307384</v>
      </c>
      <c r="AM79" s="4">
        <f t="shared" si="89"/>
        <v>-0.58662334986195219</v>
      </c>
      <c r="AN79" s="4">
        <f t="shared" si="89"/>
        <v>-2.840663575309236</v>
      </c>
      <c r="AO79" s="4">
        <f t="shared" si="89"/>
        <v>-2.455302770294054</v>
      </c>
      <c r="AP79" s="4">
        <f t="shared" si="89"/>
        <v>-3.4679257242541581</v>
      </c>
      <c r="AQ79" s="4">
        <f t="shared" si="89"/>
        <v>-3.6925347678012059</v>
      </c>
      <c r="AR79" s="4">
        <f t="shared" si="89"/>
        <v>-4.1569077865487714</v>
      </c>
      <c r="AS79" s="4">
        <f t="shared" si="89"/>
        <v>-5.2491416995649445</v>
      </c>
      <c r="AT79" s="4">
        <f t="shared" si="89"/>
        <v>-3.1207003124054182</v>
      </c>
      <c r="AU79" s="4">
        <f t="shared" si="89"/>
        <v>-5.9741549926665556</v>
      </c>
      <c r="AV79" s="4">
        <f t="shared" si="89"/>
        <v>4.0424036483775296</v>
      </c>
      <c r="AW79" s="4">
        <f t="shared" si="89"/>
        <v>-2.6156428671996537</v>
      </c>
      <c r="AY79" s="2">
        <f t="shared" si="80"/>
        <v>66.674528739775695</v>
      </c>
      <c r="AZ79" s="2">
        <f t="shared" si="80"/>
        <v>69.521275768179791</v>
      </c>
      <c r="BA79" s="2">
        <f t="shared" si="80"/>
        <v>70.017210506451775</v>
      </c>
      <c r="BB79" s="2">
        <f t="shared" si="80"/>
        <v>71.964934051806324</v>
      </c>
      <c r="BC79" s="2">
        <f t="shared" si="80"/>
        <v>70.571389941701341</v>
      </c>
      <c r="BD79" s="2">
        <f t="shared" si="80"/>
        <v>69.711551121540026</v>
      </c>
      <c r="BE79" s="2">
        <f t="shared" si="80"/>
        <v>72.063620200397978</v>
      </c>
      <c r="BF79" s="2">
        <f t="shared" si="80"/>
        <v>72.842526419296405</v>
      </c>
      <c r="BG79" s="2">
        <f t="shared" si="80"/>
        <v>69.853215237365646</v>
      </c>
      <c r="BH79" s="2">
        <f t="shared" si="80"/>
        <v>68.880103553462561</v>
      </c>
      <c r="BI79" s="2">
        <f t="shared" si="80"/>
        <v>68.192217449952153</v>
      </c>
      <c r="BJ79" s="2">
        <f t="shared" si="80"/>
        <v>68.606048433333228</v>
      </c>
      <c r="BK79" s="2">
        <f t="shared" si="80"/>
        <v>68.775949476048467</v>
      </c>
      <c r="BL79" s="2">
        <f t="shared" si="80"/>
        <v>65.846767062959358</v>
      </c>
      <c r="BM79" s="2">
        <f t="shared" si="80"/>
        <v>64.438458101803633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73.339589398973104</v>
      </c>
      <c r="DL79" s="2">
        <f t="shared" si="90"/>
        <v>77.145408939897308</v>
      </c>
      <c r="DM79" s="2">
        <f t="shared" si="90"/>
        <v>78.115605426356581</v>
      </c>
      <c r="DN79" s="2">
        <f t="shared" si="90"/>
        <v>77.753795379039545</v>
      </c>
      <c r="DO79" s="2">
        <f t="shared" si="90"/>
        <v>77.764724403503465</v>
      </c>
      <c r="DP79" s="2">
        <f t="shared" si="90"/>
        <v>76.25088273431993</v>
      </c>
      <c r="DQ79" s="2">
        <f t="shared" si="90"/>
        <v>79.643598311444649</v>
      </c>
      <c r="DR79" s="2">
        <f t="shared" si="90"/>
        <v>80.391486369770575</v>
      </c>
      <c r="DS79" s="2">
        <f t="shared" si="90"/>
        <v>77.879477110694168</v>
      </c>
      <c r="DT79" s="2">
        <f t="shared" si="90"/>
        <v>76.992781801125702</v>
      </c>
      <c r="DU79" s="2">
        <f t="shared" si="90"/>
        <v>76.402837282229939</v>
      </c>
      <c r="DV79" s="2">
        <f t="shared" si="90"/>
        <v>74.75532457786116</v>
      </c>
      <c r="DW79" s="2">
        <f t="shared" si="90"/>
        <v>75.540395121951235</v>
      </c>
      <c r="DX79" s="2">
        <f t="shared" si="90"/>
        <v>71.191091744840548</v>
      </c>
      <c r="DY79" s="2">
        <f t="shared" si="90"/>
        <v>67.038507823613102</v>
      </c>
      <c r="EA79" s="2">
        <f t="shared" si="91"/>
        <v>63.741153169702173</v>
      </c>
      <c r="EB79" s="2">
        <f t="shared" si="91"/>
        <v>65.784051037458113</v>
      </c>
      <c r="EC79" s="2">
        <f t="shared" si="91"/>
        <v>66.199109828973945</v>
      </c>
      <c r="ED79" s="2">
        <f t="shared" si="91"/>
        <v>69.29796531352855</v>
      </c>
      <c r="EE79" s="2">
        <f t="shared" si="91"/>
        <v>67.483500033577769</v>
      </c>
      <c r="EF79" s="2">
        <f t="shared" si="91"/>
        <v>66.510738321358602</v>
      </c>
      <c r="EG79" s="2">
        <f t="shared" si="91"/>
        <v>68.033310281806379</v>
      </c>
      <c r="EH79" s="2">
        <f t="shared" si="91"/>
        <v>68.596401226746536</v>
      </c>
      <c r="EI79" s="2">
        <f t="shared" si="91"/>
        <v>65.669010595025426</v>
      </c>
      <c r="EJ79" s="2">
        <f t="shared" si="91"/>
        <v>64.325645832286568</v>
      </c>
      <c r="EK79" s="2">
        <f t="shared" si="91"/>
        <v>63.654510799236512</v>
      </c>
      <c r="EL79" s="2">
        <f t="shared" si="91"/>
        <v>65.082065499164514</v>
      </c>
      <c r="EM79" s="2">
        <f t="shared" si="91"/>
        <v>65.178626798349427</v>
      </c>
      <c r="EN79" s="2">
        <f t="shared" si="91"/>
        <v>63.273661432848883</v>
      </c>
      <c r="EO79" s="2">
        <f t="shared" si="91"/>
        <v>62.828839882345292</v>
      </c>
      <c r="EQ79" s="2">
        <f t="shared" si="92"/>
        <v>62.601700771134645</v>
      </c>
      <c r="ER79" s="2">
        <f t="shared" si="92"/>
        <v>65.163560953897885</v>
      </c>
      <c r="ES79" s="2">
        <f t="shared" si="92"/>
        <v>65.233829467694676</v>
      </c>
      <c r="ET79" s="2">
        <f t="shared" si="92"/>
        <v>67.81299491318623</v>
      </c>
      <c r="EU79" s="2">
        <f t="shared" si="92"/>
        <v>66.443399325074395</v>
      </c>
      <c r="EV79" s="2">
        <f t="shared" si="92"/>
        <v>65.347202675872637</v>
      </c>
      <c r="EW79" s="2">
        <f t="shared" si="92"/>
        <v>67.218147884973916</v>
      </c>
      <c r="EX79" s="2">
        <f t="shared" si="92"/>
        <v>67.0725379842401</v>
      </c>
      <c r="EY79" s="2">
        <f t="shared" si="92"/>
        <v>64.243547877475166</v>
      </c>
      <c r="EZ79" s="2">
        <f t="shared" si="92"/>
        <v>64.186843683083495</v>
      </c>
      <c r="FA79" s="2">
        <f t="shared" si="92"/>
        <v>63.183068917357645</v>
      </c>
      <c r="FB79" s="2">
        <f t="shared" si="92"/>
        <v>63.023589509394199</v>
      </c>
      <c r="FC79" s="2">
        <f t="shared" si="92"/>
        <v>63.908291110047514</v>
      </c>
      <c r="FD79" s="2">
        <f t="shared" si="92"/>
        <v>63.455405574694623</v>
      </c>
      <c r="FE79" s="2">
        <f t="shared" si="92"/>
        <v>64.328547165762643</v>
      </c>
      <c r="FG79" s="2">
        <f t="shared" si="93"/>
        <v>0.69438269824728027</v>
      </c>
      <c r="FH79" s="2">
        <f t="shared" si="93"/>
        <v>0.67105445173550815</v>
      </c>
      <c r="FI79" s="2">
        <f t="shared" si="93"/>
        <v>0.67958878038296611</v>
      </c>
      <c r="FJ79" s="2">
        <f t="shared" si="93"/>
        <v>0.68458424623921721</v>
      </c>
      <c r="FK79" s="2">
        <f t="shared" si="93"/>
        <v>0.69964929571326373</v>
      </c>
      <c r="FL79" s="2">
        <f t="shared" si="93"/>
        <v>0.67137024748586838</v>
      </c>
      <c r="FM79" s="2">
        <f t="shared" si="93"/>
        <v>0.65286172113291496</v>
      </c>
      <c r="FN79" s="2">
        <f t="shared" si="93"/>
        <v>0.63999600217920671</v>
      </c>
      <c r="FO79" s="2">
        <f t="shared" si="93"/>
        <v>0.65731318037787256</v>
      </c>
      <c r="FP79" s="2">
        <f t="shared" si="93"/>
        <v>0.64044978603672109</v>
      </c>
      <c r="FQ79" s="2">
        <f t="shared" si="93"/>
        <v>0.64405101550150468</v>
      </c>
      <c r="FR79" s="2">
        <f t="shared" si="93"/>
        <v>0.63568113596262332</v>
      </c>
      <c r="FS79" s="2">
        <f t="shared" si="93"/>
        <v>0.65281944306682427</v>
      </c>
      <c r="FT79" s="2">
        <f t="shared" si="93"/>
        <v>0.67500844810645144</v>
      </c>
      <c r="FU79" s="2">
        <f t="shared" si="93"/>
        <v>0.61765086270404645</v>
      </c>
      <c r="FW79" s="2">
        <f t="shared" si="82"/>
        <v>6.372478736127705E-5</v>
      </c>
      <c r="FX79" s="2">
        <f t="shared" si="82"/>
        <v>6.9902044278671423E-5</v>
      </c>
      <c r="FY79" s="2">
        <f t="shared" si="82"/>
        <v>8.1023548899313602E-5</v>
      </c>
      <c r="FZ79" s="2">
        <f t="shared" si="82"/>
        <v>8.9749606071313549E-5</v>
      </c>
      <c r="GA79" s="2">
        <f t="shared" si="82"/>
        <v>7.9869490417576819E-5</v>
      </c>
      <c r="GB79" s="2">
        <f t="shared" si="82"/>
        <v>7.601632343594003E-5</v>
      </c>
      <c r="GC79" s="2">
        <f t="shared" si="82"/>
        <v>8.0333892238115034E-5</v>
      </c>
      <c r="GD79" s="2">
        <f t="shared" si="82"/>
        <v>1.0014912832969691E-4</v>
      </c>
      <c r="GE79" s="2">
        <f t="shared" si="82"/>
        <v>1.131520416444675E-4</v>
      </c>
      <c r="GF79" s="2">
        <f t="shared" si="82"/>
        <v>9.8894160722691495E-5</v>
      </c>
      <c r="GG79" s="2">
        <f t="shared" si="82"/>
        <v>1.001501202253599E-4</v>
      </c>
      <c r="GH79" s="2">
        <f t="shared" si="82"/>
        <v>8.152872422198766E-5</v>
      </c>
      <c r="GI79" s="2">
        <f t="shared" si="82"/>
        <v>6.4407937469448351E-5</v>
      </c>
      <c r="GJ79" s="2">
        <f t="shared" si="82"/>
        <v>4.2180216675140049E-5</v>
      </c>
      <c r="GK79" s="2">
        <f t="shared" si="82"/>
        <v>3.6883072301097285E-5</v>
      </c>
      <c r="GM79" s="86">
        <f t="shared" si="83"/>
        <v>0.14740096229453642</v>
      </c>
      <c r="GN79" s="86">
        <f t="shared" si="83"/>
        <v>0.12403363555870961</v>
      </c>
      <c r="GO79" s="86">
        <f t="shared" si="83"/>
        <v>0.13253802150509345</v>
      </c>
      <c r="GP79" s="86">
        <f t="shared" si="83"/>
        <v>0.14192366780578133</v>
      </c>
      <c r="GQ79" s="86">
        <f t="shared" si="83"/>
        <v>0.15027057122232426</v>
      </c>
      <c r="GR79" s="86">
        <f t="shared" si="83"/>
        <v>0.12084537121363968</v>
      </c>
      <c r="GS79" s="86">
        <f t="shared" si="83"/>
        <v>0.11337364351872262</v>
      </c>
      <c r="GT79" s="86">
        <f t="shared" si="83"/>
        <v>0.1018933351158747</v>
      </c>
      <c r="GU79" s="86">
        <f t="shared" si="83"/>
        <v>0.12135816849519133</v>
      </c>
      <c r="GV79" s="86">
        <f t="shared" si="83"/>
        <v>9.8211706558526152E-2</v>
      </c>
      <c r="GW79" s="86">
        <f t="shared" si="83"/>
        <v>0.10293036793758294</v>
      </c>
      <c r="GX79" s="86">
        <f t="shared" si="83"/>
        <v>9.1342629945465756E-2</v>
      </c>
      <c r="GY79" s="86">
        <f t="shared" si="83"/>
        <v>0.10896003020532299</v>
      </c>
      <c r="GZ79" s="86">
        <f t="shared" si="83"/>
        <v>0.14960435788370682</v>
      </c>
      <c r="HA79" s="86">
        <f t="shared" si="83"/>
        <v>8.4557652902930033E-2</v>
      </c>
      <c r="HC79" s="86">
        <f t="shared" si="73"/>
        <v>9.6147213395442651E-8</v>
      </c>
      <c r="HD79" s="86">
        <f t="shared" si="73"/>
        <v>2.0893257430989989E-7</v>
      </c>
      <c r="HE79" s="86">
        <f t="shared" si="73"/>
        <v>1.9530729483374738E-8</v>
      </c>
      <c r="HF79" s="86">
        <f t="shared" si="73"/>
        <v>2.2811152668309562E-8</v>
      </c>
      <c r="HG79" s="86">
        <f t="shared" si="87"/>
        <v>1.9961290581382621E-7</v>
      </c>
      <c r="HH79" s="86">
        <f t="shared" si="87"/>
        <v>1.1432206351099015E-8</v>
      </c>
      <c r="HI79" s="86">
        <f t="shared" si="87"/>
        <v>2.6446047663849637E-8</v>
      </c>
      <c r="HJ79" s="86">
        <f t="shared" si="87"/>
        <v>1.8120448981925651E-8</v>
      </c>
      <c r="HK79" s="86">
        <f t="shared" si="87"/>
        <v>1.3050253706812937E-8</v>
      </c>
      <c r="HL79" s="86">
        <f t="shared" si="87"/>
        <v>2.0333538296775136E-7</v>
      </c>
      <c r="HM79" s="86">
        <f t="shared" si="87"/>
        <v>1.0579784245747057E-7</v>
      </c>
      <c r="HN79" s="86">
        <f t="shared" si="87"/>
        <v>2.1407051365450179E-8</v>
      </c>
      <c r="HO79" s="86">
        <f t="shared" si="87"/>
        <v>5.7790718958124879E-8</v>
      </c>
      <c r="HP79" s="86">
        <f t="shared" si="87"/>
        <v>1.6043677389618315E-8</v>
      </c>
      <c r="HQ79" s="86">
        <f t="shared" si="87"/>
        <v>1.5167648244458054E-8</v>
      </c>
      <c r="HS79" s="86">
        <f t="shared" si="84"/>
        <v>1.7004823723757918E-47</v>
      </c>
      <c r="HT79" s="86">
        <f t="shared" si="84"/>
        <v>2.4924116105866525E-45</v>
      </c>
      <c r="HU79" s="86">
        <f t="shared" si="84"/>
        <v>8.2853022523098904E-52</v>
      </c>
      <c r="HV79" s="86">
        <f t="shared" si="84"/>
        <v>2.0789688036120771E-52</v>
      </c>
      <c r="HW79" s="86">
        <f t="shared" si="84"/>
        <v>1.2179066755265009E-45</v>
      </c>
      <c r="HX79" s="86">
        <f t="shared" si="84"/>
        <v>1.0971578540915115E-54</v>
      </c>
      <c r="HY79" s="86">
        <f t="shared" si="84"/>
        <v>4.8886393411042688E-54</v>
      </c>
      <c r="HZ79" s="86">
        <f t="shared" si="84"/>
        <v>1.4269914574204866E-54</v>
      </c>
      <c r="IA79" s="86">
        <f t="shared" si="84"/>
        <v>1.0905876438763827E-55</v>
      </c>
      <c r="IB79" s="86">
        <f t="shared" si="84"/>
        <v>4.2564950380611078E-45</v>
      </c>
      <c r="IC79" s="86">
        <f t="shared" si="84"/>
        <v>3.0510118777796142E-47</v>
      </c>
      <c r="ID79" s="86">
        <f t="shared" si="84"/>
        <v>2.4354288592967393E-52</v>
      </c>
      <c r="IE79" s="86">
        <f t="shared" si="84"/>
        <v>3.0308424698624756E-49</v>
      </c>
      <c r="IF79" s="86">
        <f t="shared" si="84"/>
        <v>9.0657101585990305E-19</v>
      </c>
      <c r="IG79" s="86">
        <f t="shared" si="84"/>
        <v>2.1612604962714192E-20</v>
      </c>
      <c r="II79" s="86">
        <f t="shared" si="85"/>
        <v>7.6883517371086801E-153</v>
      </c>
      <c r="IJ79" s="86">
        <f t="shared" si="85"/>
        <v>2.2382707106588838E-144</v>
      </c>
      <c r="IK79" s="86">
        <f t="shared" si="85"/>
        <v>6.4521221770754695E-167</v>
      </c>
      <c r="IL79" s="86">
        <f t="shared" si="85"/>
        <v>4.9524871777545E-170</v>
      </c>
      <c r="IM79" s="86">
        <f t="shared" si="85"/>
        <v>1.1801607584652275E-148</v>
      </c>
      <c r="IN79" s="86">
        <f t="shared" si="85"/>
        <v>4.895151451277633E-179</v>
      </c>
      <c r="IO79" s="86">
        <f t="shared" si="85"/>
        <v>1.5172178164129196E-176</v>
      </c>
      <c r="IP79" s="86">
        <f t="shared" si="85"/>
        <v>3.9141166023087491E-173</v>
      </c>
      <c r="IQ79" s="86">
        <f t="shared" si="85"/>
        <v>2.1943599682774398E-181</v>
      </c>
      <c r="IR79" s="86">
        <f t="shared" si="85"/>
        <v>2.1058262245502435E-143</v>
      </c>
      <c r="IS79" s="86">
        <f t="shared" si="85"/>
        <v>3.0293290402239957E-150</v>
      </c>
      <c r="IT79" s="86">
        <f t="shared" si="85"/>
        <v>5.9414315965346224E-166</v>
      </c>
      <c r="IU79" s="86">
        <f t="shared" si="85"/>
        <v>9.6903523896654837E-159</v>
      </c>
      <c r="IV79" s="86">
        <f t="shared" si="85"/>
        <v>8.5931030008616296E-77</v>
      </c>
      <c r="IW79" s="86">
        <f t="shared" si="85"/>
        <v>1.6345294152349837E-95</v>
      </c>
      <c r="IY79" s="86">
        <f t="shared" si="86"/>
        <v>0.1474010584417498</v>
      </c>
      <c r="IZ79" s="86">
        <f t="shared" si="86"/>
        <v>0.12403384449128392</v>
      </c>
      <c r="JA79" s="86">
        <f t="shared" si="86"/>
        <v>0.13253804103582292</v>
      </c>
      <c r="JB79" s="86">
        <f t="shared" si="86"/>
        <v>0.141923690616934</v>
      </c>
      <c r="JC79" s="86">
        <f t="shared" si="86"/>
        <v>0.15027077083523008</v>
      </c>
      <c r="JD79" s="86">
        <f t="shared" si="86"/>
        <v>0.12084538264584603</v>
      </c>
      <c r="JE79" s="86">
        <f t="shared" si="86"/>
        <v>0.11337366996477027</v>
      </c>
      <c r="JF79" s="86">
        <f t="shared" si="86"/>
        <v>0.10189335323632369</v>
      </c>
      <c r="JG79" s="86">
        <f t="shared" si="86"/>
        <v>0.12135818154544505</v>
      </c>
      <c r="JH79" s="86">
        <f t="shared" si="86"/>
        <v>9.8211909893909113E-2</v>
      </c>
      <c r="JI79" s="86">
        <f t="shared" si="86"/>
        <v>0.1029304737354254</v>
      </c>
      <c r="JJ79" s="86">
        <f t="shared" si="86"/>
        <v>9.1342651352517124E-2</v>
      </c>
      <c r="JK79" s="86">
        <f t="shared" si="86"/>
        <v>0.10896008799604195</v>
      </c>
      <c r="JL79" s="86">
        <f t="shared" si="86"/>
        <v>0.14960437392738421</v>
      </c>
      <c r="JM79" s="86">
        <f t="shared" si="86"/>
        <v>8.4557668070578282E-2</v>
      </c>
    </row>
    <row r="80" spans="2:273" x14ac:dyDescent="0.25">
      <c r="B80" s="2">
        <v>53</v>
      </c>
      <c r="C80" s="37">
        <v>140.32599999999999</v>
      </c>
      <c r="D80" s="37">
        <v>143.465</v>
      </c>
      <c r="E80" s="37">
        <v>145.333</v>
      </c>
      <c r="F80" s="37">
        <v>148.41900000000001</v>
      </c>
      <c r="G80" s="37">
        <v>147.047</v>
      </c>
      <c r="H80" s="37">
        <v>140.75</v>
      </c>
      <c r="I80" s="37">
        <v>142.864</v>
      </c>
      <c r="J80" s="37">
        <v>137.511</v>
      </c>
      <c r="K80" s="37">
        <v>145.54499999999999</v>
      </c>
      <c r="L80" s="37">
        <v>130.22200000000001</v>
      </c>
      <c r="M80" s="37">
        <v>131.53299999999999</v>
      </c>
      <c r="N80" s="37">
        <v>123.68899999999999</v>
      </c>
      <c r="O80" s="37">
        <v>132.68199999999999</v>
      </c>
      <c r="P80" s="37">
        <v>154.43199999999999</v>
      </c>
      <c r="Q80" s="37">
        <v>99.837000000000003</v>
      </c>
      <c r="S80" s="4">
        <f t="shared" si="88"/>
        <v>139.32531158689531</v>
      </c>
      <c r="T80" s="4">
        <f t="shared" si="88"/>
        <v>142.83988014775048</v>
      </c>
      <c r="U80" s="4">
        <f t="shared" si="88"/>
        <v>145.98762901942808</v>
      </c>
      <c r="V80" s="4">
        <f t="shared" si="88"/>
        <v>147.99716343161688</v>
      </c>
      <c r="W80" s="4">
        <f t="shared" si="88"/>
        <v>147.22576829201438</v>
      </c>
      <c r="X80" s="4">
        <f t="shared" si="88"/>
        <v>140.88061216432124</v>
      </c>
      <c r="Y80" s="4">
        <f t="shared" si="88"/>
        <v>142.53877796577376</v>
      </c>
      <c r="Z80" s="4">
        <f t="shared" si="88"/>
        <v>137.55593909763186</v>
      </c>
      <c r="AA80" s="4">
        <f t="shared" si="88"/>
        <v>144.33326759058494</v>
      </c>
      <c r="AB80" s="4">
        <f t="shared" si="88"/>
        <v>132.0216101593154</v>
      </c>
      <c r="AC80" s="4">
        <f t="shared" si="88"/>
        <v>133.5086508554383</v>
      </c>
      <c r="AD80" s="4">
        <f t="shared" si="88"/>
        <v>125.99246913600427</v>
      </c>
      <c r="AE80" s="4">
        <f t="shared" si="88"/>
        <v>135.02047352533526</v>
      </c>
      <c r="AF80" s="4">
        <f t="shared" si="88"/>
        <v>147.13050531025399</v>
      </c>
      <c r="AG80" s="4">
        <f t="shared" si="88"/>
        <v>102.15558954606676</v>
      </c>
      <c r="AI80" s="4">
        <f t="shared" si="89"/>
        <v>1.0006884131046831</v>
      </c>
      <c r="AJ80" s="4">
        <f t="shared" si="89"/>
        <v>0.62511985224952582</v>
      </c>
      <c r="AK80" s="4">
        <f t="shared" si="89"/>
        <v>-0.65462901942808571</v>
      </c>
      <c r="AL80" s="4">
        <f t="shared" si="89"/>
        <v>0.421836568383128</v>
      </c>
      <c r="AM80" s="4">
        <f t="shared" si="89"/>
        <v>-0.17876829201438227</v>
      </c>
      <c r="AN80" s="4">
        <f t="shared" si="89"/>
        <v>-0.13061216432123501</v>
      </c>
      <c r="AO80" s="4">
        <f t="shared" si="89"/>
        <v>0.3252220342262433</v>
      </c>
      <c r="AP80" s="4">
        <f t="shared" si="89"/>
        <v>-4.4939097631868208E-2</v>
      </c>
      <c r="AQ80" s="4">
        <f t="shared" si="89"/>
        <v>1.211732409415049</v>
      </c>
      <c r="AR80" s="4">
        <f t="shared" si="89"/>
        <v>-1.7996101593153924</v>
      </c>
      <c r="AS80" s="4">
        <f t="shared" si="89"/>
        <v>-1.9756508554383174</v>
      </c>
      <c r="AT80" s="4">
        <f t="shared" si="89"/>
        <v>-2.3034691360042814</v>
      </c>
      <c r="AU80" s="4">
        <f t="shared" si="89"/>
        <v>-2.3384735253352744</v>
      </c>
      <c r="AV80" s="4">
        <f t="shared" si="89"/>
        <v>7.3014946897459936</v>
      </c>
      <c r="AW80" s="4">
        <f t="shared" si="89"/>
        <v>-2.3185895460667609</v>
      </c>
      <c r="AY80" s="2">
        <f t="shared" si="80"/>
        <v>66.468414258865764</v>
      </c>
      <c r="AZ80" s="2">
        <f t="shared" si="80"/>
        <v>69.267241114540283</v>
      </c>
      <c r="BA80" s="2">
        <f t="shared" si="80"/>
        <v>69.751824749215658</v>
      </c>
      <c r="BB80" s="2">
        <f t="shared" si="80"/>
        <v>71.7422807669478</v>
      </c>
      <c r="BC80" s="2">
        <f t="shared" si="80"/>
        <v>70.330404403161026</v>
      </c>
      <c r="BD80" s="2">
        <f t="shared" si="80"/>
        <v>69.467002158481563</v>
      </c>
      <c r="BE80" s="2">
        <f t="shared" si="80"/>
        <v>71.806889676441187</v>
      </c>
      <c r="BF80" s="2">
        <f t="shared" si="80"/>
        <v>72.581779638193936</v>
      </c>
      <c r="BG80" s="2">
        <f t="shared" si="80"/>
        <v>69.526629234885007</v>
      </c>
      <c r="BH80" s="2">
        <f t="shared" si="80"/>
        <v>68.581145184319482</v>
      </c>
      <c r="BI80" s="2">
        <f t="shared" si="80"/>
        <v>67.901855160364676</v>
      </c>
      <c r="BJ80" s="2">
        <f t="shared" si="80"/>
        <v>68.357964662424479</v>
      </c>
      <c r="BK80" s="2">
        <f t="shared" si="80"/>
        <v>68.521867576022444</v>
      </c>
      <c r="BL80" s="2">
        <f t="shared" si="80"/>
        <v>65.641121129050291</v>
      </c>
      <c r="BM80" s="2">
        <f t="shared" si="80"/>
        <v>64.32422434147712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73.544350347327068</v>
      </c>
      <c r="DL80" s="2">
        <f t="shared" si="90"/>
        <v>77.331165206886141</v>
      </c>
      <c r="DM80" s="2">
        <f t="shared" si="90"/>
        <v>78.316365961945024</v>
      </c>
      <c r="DN80" s="2">
        <f t="shared" si="90"/>
        <v>77.957842041679228</v>
      </c>
      <c r="DO80" s="2">
        <f t="shared" si="90"/>
        <v>77.954137118695243</v>
      </c>
      <c r="DP80" s="2">
        <f t="shared" si="90"/>
        <v>76.380328964059174</v>
      </c>
      <c r="DQ80" s="2">
        <f t="shared" si="90"/>
        <v>79.869522795497176</v>
      </c>
      <c r="DR80" s="2">
        <f t="shared" si="90"/>
        <v>80.63974669365723</v>
      </c>
      <c r="DS80" s="2">
        <f t="shared" si="90"/>
        <v>77.91300900562851</v>
      </c>
      <c r="DT80" s="2">
        <f t="shared" si="90"/>
        <v>77.120119793621015</v>
      </c>
      <c r="DU80" s="2">
        <f t="shared" si="90"/>
        <v>76.564258536585342</v>
      </c>
      <c r="DV80" s="2">
        <f t="shared" si="90"/>
        <v>74.924477392120082</v>
      </c>
      <c r="DW80" s="2">
        <f t="shared" si="90"/>
        <v>75.713714111498277</v>
      </c>
      <c r="DX80" s="2">
        <f t="shared" si="90"/>
        <v>71.282129174484069</v>
      </c>
      <c r="DY80" s="2">
        <f t="shared" si="90"/>
        <v>67.117813892840218</v>
      </c>
      <c r="EA80" s="2">
        <f t="shared" si="91"/>
        <v>63.628232236379262</v>
      </c>
      <c r="EB80" s="2">
        <f t="shared" si="91"/>
        <v>65.662247195282589</v>
      </c>
      <c r="EC80" s="2">
        <f t="shared" si="91"/>
        <v>66.069251377621711</v>
      </c>
      <c r="ED80" s="2">
        <f t="shared" si="91"/>
        <v>69.130703266098394</v>
      </c>
      <c r="EE80" s="2">
        <f t="shared" si="91"/>
        <v>67.345724245843058</v>
      </c>
      <c r="EF80" s="2">
        <f t="shared" si="91"/>
        <v>66.380884559111706</v>
      </c>
      <c r="EG80" s="2">
        <f t="shared" si="91"/>
        <v>67.897161537554524</v>
      </c>
      <c r="EH80" s="2">
        <f t="shared" si="91"/>
        <v>68.448170261475553</v>
      </c>
      <c r="EI80" s="2">
        <f t="shared" si="91"/>
        <v>65.539395691906009</v>
      </c>
      <c r="EJ80" s="2">
        <f t="shared" si="91"/>
        <v>64.209167185851356</v>
      </c>
      <c r="EK80" s="2">
        <f t="shared" si="91"/>
        <v>63.535708820585697</v>
      </c>
      <c r="EL80" s="2">
        <f t="shared" si="91"/>
        <v>64.926003837251272</v>
      </c>
      <c r="EM80" s="2">
        <f t="shared" si="91"/>
        <v>65.033787667753018</v>
      </c>
      <c r="EN80" s="2">
        <f t="shared" si="91"/>
        <v>63.164145884758618</v>
      </c>
      <c r="EO80" s="2">
        <f t="shared" si="91"/>
        <v>62.746957000780029</v>
      </c>
      <c r="EQ80" s="2">
        <f t="shared" si="92"/>
        <v>62.507958161736234</v>
      </c>
      <c r="ER80" s="2">
        <f t="shared" si="92"/>
        <v>65.052575592094513</v>
      </c>
      <c r="ES80" s="2">
        <f t="shared" si="92"/>
        <v>65.120787379297937</v>
      </c>
      <c r="ET80" s="2">
        <f t="shared" si="92"/>
        <v>67.671443430926715</v>
      </c>
      <c r="EU80" s="2">
        <f t="shared" si="92"/>
        <v>66.32399024984629</v>
      </c>
      <c r="EV80" s="2">
        <f t="shared" si="92"/>
        <v>65.237095507383813</v>
      </c>
      <c r="EW80" s="2">
        <f t="shared" si="92"/>
        <v>67.096108585680156</v>
      </c>
      <c r="EX80" s="2">
        <f t="shared" si="92"/>
        <v>66.95199312666135</v>
      </c>
      <c r="EY80" s="2">
        <f t="shared" si="92"/>
        <v>64.139515768025788</v>
      </c>
      <c r="EZ80" s="2">
        <f t="shared" si="92"/>
        <v>64.072791111746056</v>
      </c>
      <c r="FA80" s="2">
        <f t="shared" si="92"/>
        <v>63.072818524120848</v>
      </c>
      <c r="FB80" s="2">
        <f t="shared" si="92"/>
        <v>62.90537645055538</v>
      </c>
      <c r="FC80" s="2">
        <f t="shared" si="92"/>
        <v>63.785399215320687</v>
      </c>
      <c r="FD80" s="2">
        <f t="shared" si="92"/>
        <v>63.342691896335715</v>
      </c>
      <c r="FE80" s="2">
        <f t="shared" si="92"/>
        <v>64.219235417535913</v>
      </c>
      <c r="FG80" s="2">
        <f t="shared" si="93"/>
        <v>0.71357135252346959</v>
      </c>
      <c r="FH80" s="2">
        <f t="shared" si="93"/>
        <v>0.6910561335430998</v>
      </c>
      <c r="FI80" s="2">
        <f t="shared" si="93"/>
        <v>0.69930405993612932</v>
      </c>
      <c r="FJ80" s="2">
        <f t="shared" si="93"/>
        <v>0.70412597223663509</v>
      </c>
      <c r="FK80" s="2">
        <f t="shared" si="93"/>
        <v>0.71864126416312424</v>
      </c>
      <c r="FL80" s="2">
        <f t="shared" si="93"/>
        <v>0.69136155882450245</v>
      </c>
      <c r="FM80" s="2">
        <f t="shared" si="93"/>
        <v>0.67343127939916025</v>
      </c>
      <c r="FN80" s="2">
        <f t="shared" si="93"/>
        <v>0.66093198075446791</v>
      </c>
      <c r="FO80" s="2">
        <f t="shared" si="93"/>
        <v>0.677749164990607</v>
      </c>
      <c r="FP80" s="2">
        <f t="shared" si="93"/>
        <v>0.66137333788404706</v>
      </c>
      <c r="FQ80" s="2">
        <f t="shared" si="93"/>
        <v>0.66487465868660289</v>
      </c>
      <c r="FR80" s="2">
        <f t="shared" si="93"/>
        <v>0.65673345657924864</v>
      </c>
      <c r="FS80" s="2">
        <f t="shared" si="93"/>
        <v>0.67339025323271273</v>
      </c>
      <c r="FT80" s="2">
        <f t="shared" si="93"/>
        <v>0.69487902373943589</v>
      </c>
      <c r="FU80" s="2">
        <f t="shared" si="93"/>
        <v>0.63915363995350227</v>
      </c>
      <c r="FW80" s="2">
        <f t="shared" si="82"/>
        <v>6.9872410316251744E-5</v>
      </c>
      <c r="FX80" s="2">
        <f t="shared" si="82"/>
        <v>7.6645550518032604E-5</v>
      </c>
      <c r="FY80" s="2">
        <f t="shared" si="82"/>
        <v>8.8839860280531729E-5</v>
      </c>
      <c r="FZ80" s="2">
        <f t="shared" si="82"/>
        <v>9.8407634069731312E-5</v>
      </c>
      <c r="GA80" s="2">
        <f t="shared" si="82"/>
        <v>8.7574479960390874E-5</v>
      </c>
      <c r="GB80" s="2">
        <f t="shared" si="82"/>
        <v>8.3349629919145184E-5</v>
      </c>
      <c r="GC80" s="2">
        <f t="shared" si="82"/>
        <v>8.8083678560588337E-5</v>
      </c>
      <c r="GD80" s="2">
        <f t="shared" si="82"/>
        <v>1.0981027456662792E-4</v>
      </c>
      <c r="GE80" s="2">
        <f t="shared" si="82"/>
        <v>1.2406739210514089E-4</v>
      </c>
      <c r="GF80" s="2">
        <f t="shared" si="82"/>
        <v>1.0843425637294909E-4</v>
      </c>
      <c r="GG80" s="2">
        <f t="shared" si="82"/>
        <v>1.0981136213757813E-4</v>
      </c>
      <c r="GH80" s="2">
        <f t="shared" si="82"/>
        <v>8.9393765320284932E-5</v>
      </c>
      <c r="GI80" s="2">
        <f t="shared" si="82"/>
        <v>7.0621460254760004E-5</v>
      </c>
      <c r="GJ80" s="2">
        <f t="shared" si="82"/>
        <v>4.6249499681878438E-5</v>
      </c>
      <c r="GK80" s="2">
        <f t="shared" si="82"/>
        <v>4.0441340677962289E-5</v>
      </c>
      <c r="GM80" s="86">
        <f t="shared" si="83"/>
        <v>0.18317087302336701</v>
      </c>
      <c r="GN80" s="86">
        <f t="shared" si="83"/>
        <v>0.15742046095166903</v>
      </c>
      <c r="GO80" s="86">
        <f t="shared" si="83"/>
        <v>0.16691522139214324</v>
      </c>
      <c r="GP80" s="86">
        <f t="shared" si="83"/>
        <v>0.17827444960021877</v>
      </c>
      <c r="GQ80" s="86">
        <f t="shared" si="83"/>
        <v>0.18584545794938823</v>
      </c>
      <c r="GR80" s="86">
        <f t="shared" si="83"/>
        <v>0.15302748417536849</v>
      </c>
      <c r="GS80" s="86">
        <f t="shared" si="83"/>
        <v>0.1471848891638679</v>
      </c>
      <c r="GT80" s="86">
        <f t="shared" si="83"/>
        <v>0.13428888128295594</v>
      </c>
      <c r="GU80" s="86">
        <f t="shared" si="83"/>
        <v>0.1571697565409815</v>
      </c>
      <c r="GV80" s="86">
        <f t="shared" si="83"/>
        <v>0.12887473898313617</v>
      </c>
      <c r="GW80" s="86">
        <f t="shared" si="83"/>
        <v>0.13470373974625394</v>
      </c>
      <c r="GX80" s="86">
        <f t="shared" si="83"/>
        <v>0.12016838802886817</v>
      </c>
      <c r="GY80" s="86">
        <f t="shared" si="83"/>
        <v>0.1410119932743599</v>
      </c>
      <c r="GZ80" s="86">
        <f t="shared" si="83"/>
        <v>0.1899578154130695</v>
      </c>
      <c r="HA80" s="86">
        <f t="shared" si="83"/>
        <v>0.11467198127555818</v>
      </c>
      <c r="HC80" s="86">
        <f t="shared" si="73"/>
        <v>2.1700810708250974E-7</v>
      </c>
      <c r="HD80" s="86">
        <f t="shared" si="73"/>
        <v>4.550644777758422E-7</v>
      </c>
      <c r="HE80" s="86">
        <f t="shared" si="73"/>
        <v>4.8815778991736774E-8</v>
      </c>
      <c r="HF80" s="86">
        <f t="shared" si="73"/>
        <v>5.7831341161965348E-8</v>
      </c>
      <c r="HG80" s="86">
        <f t="shared" si="87"/>
        <v>4.4519311003985378E-7</v>
      </c>
      <c r="HH80" s="86">
        <f t="shared" si="87"/>
        <v>2.9772383302862384E-8</v>
      </c>
      <c r="HI80" s="86">
        <f t="shared" si="87"/>
        <v>6.7214272274765884E-8</v>
      </c>
      <c r="HJ80" s="86">
        <f t="shared" si="87"/>
        <v>4.7146090804773011E-8</v>
      </c>
      <c r="HK80" s="86">
        <f t="shared" si="87"/>
        <v>3.5514642481281165E-8</v>
      </c>
      <c r="HL80" s="86">
        <f t="shared" si="87"/>
        <v>4.5494840846707951E-7</v>
      </c>
      <c r="HM80" s="86">
        <f t="shared" si="87"/>
        <v>2.4594164984920219E-7</v>
      </c>
      <c r="HN80" s="86">
        <f t="shared" si="87"/>
        <v>5.3263990215098812E-8</v>
      </c>
      <c r="HO80" s="86">
        <f t="shared" si="87"/>
        <v>1.3441459466808936E-7</v>
      </c>
      <c r="HP80" s="86">
        <f t="shared" si="87"/>
        <v>4.1133781589905683E-8</v>
      </c>
      <c r="HQ80" s="86">
        <f t="shared" si="87"/>
        <v>3.718395815194888E-8</v>
      </c>
      <c r="HS80" s="86">
        <f t="shared" si="84"/>
        <v>2.6474866715881186E-46</v>
      </c>
      <c r="HT80" s="86">
        <f t="shared" si="84"/>
        <v>3.4541395562654508E-44</v>
      </c>
      <c r="HU80" s="86">
        <f t="shared" si="84"/>
        <v>1.7985925972379418E-50</v>
      </c>
      <c r="HV80" s="86">
        <f t="shared" si="84"/>
        <v>4.8956559675249832E-51</v>
      </c>
      <c r="HW80" s="86">
        <f t="shared" si="84"/>
        <v>1.8394214721812365E-44</v>
      </c>
      <c r="HX80" s="86">
        <f t="shared" si="84"/>
        <v>2.8479068514946278E-53</v>
      </c>
      <c r="HY80" s="86">
        <f t="shared" si="84"/>
        <v>1.2388393066808301E-52</v>
      </c>
      <c r="HZ80" s="86">
        <f t="shared" si="84"/>
        <v>3.844691658519348E-53</v>
      </c>
      <c r="IA80" s="86">
        <f t="shared" si="84"/>
        <v>3.4442205044782583E-54</v>
      </c>
      <c r="IB80" s="86">
        <f t="shared" si="84"/>
        <v>6.4013030784962659E-44</v>
      </c>
      <c r="IC80" s="86">
        <f t="shared" si="84"/>
        <v>5.2561986748832758E-46</v>
      </c>
      <c r="ID80" s="86">
        <f t="shared" si="84"/>
        <v>5.3363294270711471E-51</v>
      </c>
      <c r="IE80" s="86">
        <f t="shared" si="84"/>
        <v>5.2612689922734852E-48</v>
      </c>
      <c r="IF80" s="86">
        <f t="shared" si="84"/>
        <v>2.4341398879458395E-18</v>
      </c>
      <c r="IG80" s="86">
        <f t="shared" si="84"/>
        <v>6.1610598364073811E-20</v>
      </c>
      <c r="II80" s="86">
        <f t="shared" si="85"/>
        <v>5.5941439410854776E-150</v>
      </c>
      <c r="IJ80" s="86">
        <f t="shared" si="85"/>
        <v>1.1951706071397094E-141</v>
      </c>
      <c r="IK80" s="86">
        <f t="shared" si="85"/>
        <v>1.0416622435756096E-163</v>
      </c>
      <c r="IL80" s="86">
        <f t="shared" si="85"/>
        <v>9.9788532887549105E-167</v>
      </c>
      <c r="IM80" s="86">
        <f t="shared" si="85"/>
        <v>8.3329258787452963E-146</v>
      </c>
      <c r="IN80" s="86">
        <f t="shared" si="85"/>
        <v>1.2890508354771869E-175</v>
      </c>
      <c r="IO80" s="86">
        <f t="shared" si="85"/>
        <v>3.7421695486472979E-173</v>
      </c>
      <c r="IP80" s="86">
        <f t="shared" si="85"/>
        <v>9.9472397676722966E-170</v>
      </c>
      <c r="IQ80" s="86">
        <f t="shared" si="85"/>
        <v>9.0805700747179166E-178</v>
      </c>
      <c r="IR80" s="86">
        <f t="shared" si="85"/>
        <v>1.3606232315155122E-140</v>
      </c>
      <c r="IS80" s="86">
        <f t="shared" si="85"/>
        <v>2.7006735641737096E-147</v>
      </c>
      <c r="IT80" s="86">
        <f t="shared" si="85"/>
        <v>9.2315477226521322E-163</v>
      </c>
      <c r="IU80" s="86">
        <f t="shared" si="85"/>
        <v>9.189763340525038E-156</v>
      </c>
      <c r="IV80" s="86">
        <f t="shared" si="85"/>
        <v>1.9852819542922748E-75</v>
      </c>
      <c r="IW80" s="86">
        <f t="shared" si="85"/>
        <v>7.8462692669395567E-94</v>
      </c>
      <c r="IY80" s="86">
        <f t="shared" si="86"/>
        <v>0.18317109003147411</v>
      </c>
      <c r="IZ80" s="86">
        <f t="shared" si="86"/>
        <v>0.1574209160161468</v>
      </c>
      <c r="JA80" s="86">
        <f t="shared" si="86"/>
        <v>0.16691527020792224</v>
      </c>
      <c r="JB80" s="86">
        <f t="shared" si="86"/>
        <v>0.17827450743155993</v>
      </c>
      <c r="JC80" s="86">
        <f t="shared" si="86"/>
        <v>0.18584590314249827</v>
      </c>
      <c r="JD80" s="86">
        <f t="shared" si="86"/>
        <v>0.1530275139477518</v>
      </c>
      <c r="JE80" s="86">
        <f t="shared" si="86"/>
        <v>0.14718495637814019</v>
      </c>
      <c r="JF80" s="86">
        <f t="shared" si="86"/>
        <v>0.13428892842904674</v>
      </c>
      <c r="JG80" s="86">
        <f t="shared" si="86"/>
        <v>0.15716979205562398</v>
      </c>
      <c r="JH80" s="86">
        <f t="shared" si="86"/>
        <v>0.12887519393154465</v>
      </c>
      <c r="JI80" s="86">
        <f t="shared" si="86"/>
        <v>0.13470398568790379</v>
      </c>
      <c r="JJ80" s="86">
        <f t="shared" si="86"/>
        <v>0.12016844129285839</v>
      </c>
      <c r="JK80" s="86">
        <f t="shared" si="86"/>
        <v>0.14101212768895457</v>
      </c>
      <c r="JL80" s="86">
        <f t="shared" si="86"/>
        <v>0.1899578565468511</v>
      </c>
      <c r="JM80" s="86">
        <f t="shared" si="86"/>
        <v>0.11467201845951633</v>
      </c>
    </row>
    <row r="81" spans="2:273" x14ac:dyDescent="0.25">
      <c r="B81" s="2">
        <v>54</v>
      </c>
      <c r="C81" s="37">
        <v>154.63</v>
      </c>
      <c r="D81" s="37">
        <v>159.58099999999999</v>
      </c>
      <c r="E81" s="37">
        <v>162.024</v>
      </c>
      <c r="F81" s="37">
        <v>163.58099999999999</v>
      </c>
      <c r="G81" s="37">
        <v>162.16300000000001</v>
      </c>
      <c r="H81" s="37">
        <v>157.95500000000001</v>
      </c>
      <c r="I81" s="37">
        <v>161.523</v>
      </c>
      <c r="J81" s="37">
        <v>154.822</v>
      </c>
      <c r="K81" s="37">
        <v>163.386</v>
      </c>
      <c r="L81" s="37">
        <v>147.04400000000001</v>
      </c>
      <c r="M81" s="37">
        <v>150.11099999999999</v>
      </c>
      <c r="N81" s="37">
        <v>141.06700000000001</v>
      </c>
      <c r="O81" s="37">
        <v>151.273</v>
      </c>
      <c r="P81" s="37">
        <v>168.136</v>
      </c>
      <c r="Q81" s="37">
        <v>111.093</v>
      </c>
      <c r="S81" s="4">
        <f t="shared" si="88"/>
        <v>150.81087360502207</v>
      </c>
      <c r="T81" s="4">
        <f t="shared" si="88"/>
        <v>156.03321113543274</v>
      </c>
      <c r="U81" s="4">
        <f t="shared" si="88"/>
        <v>159.04852199396291</v>
      </c>
      <c r="V81" s="4">
        <f t="shared" si="88"/>
        <v>160.77172214485049</v>
      </c>
      <c r="W81" s="4">
        <f t="shared" si="88"/>
        <v>159.09140390262195</v>
      </c>
      <c r="X81" s="4">
        <f t="shared" si="88"/>
        <v>153.63480512103268</v>
      </c>
      <c r="Y81" s="4">
        <f t="shared" si="88"/>
        <v>156.62274626600021</v>
      </c>
      <c r="Z81" s="4">
        <f t="shared" si="88"/>
        <v>151.47370163355151</v>
      </c>
      <c r="AA81" s="4">
        <f t="shared" si="88"/>
        <v>158.85296873057527</v>
      </c>
      <c r="AB81" s="4">
        <f t="shared" si="88"/>
        <v>145.4504584776266</v>
      </c>
      <c r="AC81" s="4">
        <f t="shared" si="88"/>
        <v>147.16738106184195</v>
      </c>
      <c r="AD81" s="4">
        <f t="shared" si="88"/>
        <v>138.47478910244908</v>
      </c>
      <c r="AE81" s="4">
        <f t="shared" si="88"/>
        <v>148.19890766235665</v>
      </c>
      <c r="AF81" s="4">
        <f t="shared" si="88"/>
        <v>160.61351138665214</v>
      </c>
      <c r="AG81" s="4">
        <f t="shared" si="88"/>
        <v>111.22133701320676</v>
      </c>
      <c r="AI81" s="4">
        <f t="shared" si="89"/>
        <v>3.8191263949779284</v>
      </c>
      <c r="AJ81" s="4">
        <f t="shared" si="89"/>
        <v>3.5477888645672522</v>
      </c>
      <c r="AK81" s="4">
        <f t="shared" si="89"/>
        <v>2.9754780060370933</v>
      </c>
      <c r="AL81" s="4">
        <f t="shared" si="89"/>
        <v>2.809277855149503</v>
      </c>
      <c r="AM81" s="4">
        <f t="shared" si="89"/>
        <v>3.0715960973780625</v>
      </c>
      <c r="AN81" s="4">
        <f t="shared" si="89"/>
        <v>4.3201948789673281</v>
      </c>
      <c r="AO81" s="4">
        <f t="shared" si="89"/>
        <v>4.90025373399979</v>
      </c>
      <c r="AP81" s="4">
        <f t="shared" si="89"/>
        <v>3.3482983664484891</v>
      </c>
      <c r="AQ81" s="4">
        <f t="shared" si="89"/>
        <v>4.5330312694247255</v>
      </c>
      <c r="AR81" s="4">
        <f t="shared" si="89"/>
        <v>1.593541522373414</v>
      </c>
      <c r="AS81" s="4">
        <f t="shared" si="89"/>
        <v>2.9436189381580391</v>
      </c>
      <c r="AT81" s="4">
        <f t="shared" si="89"/>
        <v>2.5922108975509275</v>
      </c>
      <c r="AU81" s="4">
        <f t="shared" si="89"/>
        <v>3.07409233764335</v>
      </c>
      <c r="AV81" s="4">
        <f t="shared" si="89"/>
        <v>7.5224886133478606</v>
      </c>
      <c r="AW81" s="4">
        <f t="shared" si="89"/>
        <v>-0.12833701320676028</v>
      </c>
      <c r="AY81" s="2">
        <f t="shared" si="80"/>
        <v>66.257678864302036</v>
      </c>
      <c r="AZ81" s="2">
        <f t="shared" si="80"/>
        <v>69.009181913313938</v>
      </c>
      <c r="BA81" s="2">
        <f t="shared" si="80"/>
        <v>69.482335649487709</v>
      </c>
      <c r="BB81" s="2">
        <f t="shared" si="80"/>
        <v>71.511744359455164</v>
      </c>
      <c r="BC81" s="2">
        <f t="shared" si="80"/>
        <v>70.085184398924341</v>
      </c>
      <c r="BD81" s="2">
        <f t="shared" si="80"/>
        <v>69.219184349100487</v>
      </c>
      <c r="BE81" s="2">
        <f t="shared" si="80"/>
        <v>71.543235879309194</v>
      </c>
      <c r="BF81" s="2">
        <f t="shared" si="80"/>
        <v>72.312123373778476</v>
      </c>
      <c r="BG81" s="2">
        <f t="shared" si="80"/>
        <v>69.201622045263122</v>
      </c>
      <c r="BH81" s="2">
        <f t="shared" si="80"/>
        <v>68.280040215985039</v>
      </c>
      <c r="BI81" s="2">
        <f t="shared" si="80"/>
        <v>67.608107344713105</v>
      </c>
      <c r="BJ81" s="2">
        <f t="shared" si="80"/>
        <v>68.10236817831283</v>
      </c>
      <c r="BK81" s="2">
        <f t="shared" si="80"/>
        <v>68.261803158137155</v>
      </c>
      <c r="BL81" s="2">
        <f t="shared" si="80"/>
        <v>65.4333300950873</v>
      </c>
      <c r="BM81" s="2">
        <f t="shared" si="80"/>
        <v>64.205523512202035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73.749111295681047</v>
      </c>
      <c r="DL81" s="2">
        <f t="shared" si="90"/>
        <v>77.516921473874959</v>
      </c>
      <c r="DM81" s="2">
        <f t="shared" si="90"/>
        <v>78.517126497533468</v>
      </c>
      <c r="DN81" s="2">
        <f t="shared" si="90"/>
        <v>78.161888704318926</v>
      </c>
      <c r="DO81" s="2">
        <f t="shared" si="90"/>
        <v>78.143549833887036</v>
      </c>
      <c r="DP81" s="2">
        <f t="shared" si="90"/>
        <v>76.509775193798433</v>
      </c>
      <c r="DQ81" s="2">
        <f t="shared" si="90"/>
        <v>80.095447279549717</v>
      </c>
      <c r="DR81" s="2">
        <f t="shared" si="90"/>
        <v>80.888007017543856</v>
      </c>
      <c r="DS81" s="2">
        <f t="shared" si="90"/>
        <v>77.946540900562837</v>
      </c>
      <c r="DT81" s="2">
        <f t="shared" si="90"/>
        <v>77.247457786116328</v>
      </c>
      <c r="DU81" s="2">
        <f t="shared" si="90"/>
        <v>76.725679790940745</v>
      </c>
      <c r="DV81" s="2">
        <f t="shared" si="90"/>
        <v>75.09363020637899</v>
      </c>
      <c r="DW81" s="2">
        <f t="shared" si="90"/>
        <v>75.887033101045319</v>
      </c>
      <c r="DX81" s="2">
        <f t="shared" si="90"/>
        <v>71.37316660412759</v>
      </c>
      <c r="DY81" s="2">
        <f t="shared" si="90"/>
        <v>67.197119962067347</v>
      </c>
      <c r="EA81" s="2">
        <f t="shared" si="91"/>
        <v>63.51531130305635</v>
      </c>
      <c r="EB81" s="2">
        <f t="shared" si="91"/>
        <v>65.540443353107065</v>
      </c>
      <c r="EC81" s="2">
        <f t="shared" si="91"/>
        <v>65.939392926269477</v>
      </c>
      <c r="ED81" s="2">
        <f t="shared" si="91"/>
        <v>68.963441218668237</v>
      </c>
      <c r="EE81" s="2">
        <f t="shared" si="91"/>
        <v>67.207948458108348</v>
      </c>
      <c r="EF81" s="2">
        <f t="shared" si="91"/>
        <v>66.251030796864811</v>
      </c>
      <c r="EG81" s="2">
        <f t="shared" si="91"/>
        <v>67.761012793302669</v>
      </c>
      <c r="EH81" s="2">
        <f t="shared" si="91"/>
        <v>68.299939296204585</v>
      </c>
      <c r="EI81" s="2">
        <f t="shared" si="91"/>
        <v>65.409780788786591</v>
      </c>
      <c r="EJ81" s="2">
        <f t="shared" si="91"/>
        <v>64.092688539416145</v>
      </c>
      <c r="EK81" s="2">
        <f t="shared" si="91"/>
        <v>63.416906841934889</v>
      </c>
      <c r="EL81" s="2">
        <f t="shared" si="91"/>
        <v>64.769942175338016</v>
      </c>
      <c r="EM81" s="2">
        <f t="shared" si="91"/>
        <v>64.888948537156594</v>
      </c>
      <c r="EN81" s="2">
        <f t="shared" si="91"/>
        <v>63.054630336668353</v>
      </c>
      <c r="EO81" s="2">
        <f t="shared" si="91"/>
        <v>62.665074119214765</v>
      </c>
      <c r="EQ81" s="2">
        <f t="shared" si="92"/>
        <v>62.414215552337815</v>
      </c>
      <c r="ER81" s="2">
        <f t="shared" si="92"/>
        <v>64.941590230291155</v>
      </c>
      <c r="ES81" s="2">
        <f t="shared" si="92"/>
        <v>65.007745290901198</v>
      </c>
      <c r="ET81" s="2">
        <f t="shared" si="92"/>
        <v>67.529891948667213</v>
      </c>
      <c r="EU81" s="2">
        <f t="shared" si="92"/>
        <v>66.204581174618184</v>
      </c>
      <c r="EV81" s="2">
        <f t="shared" si="92"/>
        <v>65.126988338894989</v>
      </c>
      <c r="EW81" s="2">
        <f t="shared" si="92"/>
        <v>66.974069286386381</v>
      </c>
      <c r="EX81" s="2">
        <f t="shared" si="92"/>
        <v>66.831448269082586</v>
      </c>
      <c r="EY81" s="2">
        <f t="shared" si="92"/>
        <v>64.03548365857641</v>
      </c>
      <c r="EZ81" s="2">
        <f t="shared" si="92"/>
        <v>63.958738540408611</v>
      </c>
      <c r="FA81" s="2">
        <f t="shared" si="92"/>
        <v>62.962568130884058</v>
      </c>
      <c r="FB81" s="2">
        <f t="shared" si="92"/>
        <v>62.787163391716554</v>
      </c>
      <c r="FC81" s="2">
        <f t="shared" si="92"/>
        <v>63.662507320593868</v>
      </c>
      <c r="FD81" s="2">
        <f t="shared" si="92"/>
        <v>63.229978217976807</v>
      </c>
      <c r="FE81" s="2">
        <f t="shared" si="92"/>
        <v>64.109923669309168</v>
      </c>
      <c r="FG81" s="2">
        <f t="shared" si="93"/>
        <v>0.73202017612864323</v>
      </c>
      <c r="FH81" s="2">
        <f t="shared" si="93"/>
        <v>0.71036653241649828</v>
      </c>
      <c r="FI81" s="2">
        <f t="shared" si="93"/>
        <v>0.71830906935135885</v>
      </c>
      <c r="FJ81" s="2">
        <f t="shared" si="93"/>
        <v>0.72294696187846297</v>
      </c>
      <c r="FK81" s="2">
        <f t="shared" si="93"/>
        <v>0.73688394556689174</v>
      </c>
      <c r="FL81" s="2">
        <f t="shared" si="93"/>
        <v>0.71066086023944497</v>
      </c>
      <c r="FM81" s="2">
        <f t="shared" si="93"/>
        <v>0.69335447895691793</v>
      </c>
      <c r="FN81" s="2">
        <f t="shared" si="93"/>
        <v>0.68125680783141673</v>
      </c>
      <c r="FO81" s="2">
        <f t="shared" si="93"/>
        <v>0.69752725776439162</v>
      </c>
      <c r="FP81" s="2">
        <f t="shared" si="93"/>
        <v>0.68168445040990222</v>
      </c>
      <c r="FQ81" s="2">
        <f t="shared" si="93"/>
        <v>0.68507575993236258</v>
      </c>
      <c r="FR81" s="2">
        <f t="shared" si="93"/>
        <v>0.67718703433184868</v>
      </c>
      <c r="FS81" s="2">
        <f t="shared" si="93"/>
        <v>0.69331481585887766</v>
      </c>
      <c r="FT81" s="2">
        <f t="shared" si="93"/>
        <v>0.71404934836941447</v>
      </c>
      <c r="FU81" s="2">
        <f t="shared" si="93"/>
        <v>0.66011258985095767</v>
      </c>
      <c r="FW81" s="2">
        <f t="shared" si="82"/>
        <v>7.6613057962543653E-5</v>
      </c>
      <c r="FX81" s="2">
        <f t="shared" si="82"/>
        <v>8.4039553533475877E-5</v>
      </c>
      <c r="FY81" s="2">
        <f t="shared" si="82"/>
        <v>9.7410134833081295E-5</v>
      </c>
      <c r="FZ81" s="2">
        <f t="shared" si="82"/>
        <v>1.0790080066068472E-4</v>
      </c>
      <c r="GA81" s="2">
        <f t="shared" si="82"/>
        <v>9.6022696516709309E-5</v>
      </c>
      <c r="GB81" s="2">
        <f t="shared" si="82"/>
        <v>9.1390316954846122E-5</v>
      </c>
      <c r="GC81" s="2">
        <f t="shared" si="82"/>
        <v>9.6581012217414406E-5</v>
      </c>
      <c r="GD81" s="2">
        <f t="shared" si="82"/>
        <v>1.2040329618649935E-4</v>
      </c>
      <c r="GE81" s="2">
        <f t="shared" si="82"/>
        <v>1.3603556197741047E-4</v>
      </c>
      <c r="GF81" s="2">
        <f t="shared" si="82"/>
        <v>1.188945540076333E-4</v>
      </c>
      <c r="GG81" s="2">
        <f t="shared" si="82"/>
        <v>1.2040448865906596E-4</v>
      </c>
      <c r="GH81" s="2">
        <f t="shared" si="82"/>
        <v>9.8017469188345314E-5</v>
      </c>
      <c r="GI81" s="2">
        <f t="shared" si="82"/>
        <v>7.7434363755434917E-5</v>
      </c>
      <c r="GJ81" s="2">
        <f t="shared" si="82"/>
        <v>5.0711341706240495E-5</v>
      </c>
      <c r="GK81" s="2">
        <f t="shared" si="82"/>
        <v>4.4342875263250742E-5</v>
      </c>
      <c r="GM81" s="86">
        <f t="shared" si="83"/>
        <v>0.22483509683254724</v>
      </c>
      <c r="GN81" s="86">
        <f t="shared" si="83"/>
        <v>0.19720075968581086</v>
      </c>
      <c r="GO81" s="86">
        <f t="shared" si="83"/>
        <v>0.20759367929770309</v>
      </c>
      <c r="GP81" s="86">
        <f t="shared" si="83"/>
        <v>0.22113391631466581</v>
      </c>
      <c r="GQ81" s="86">
        <f t="shared" si="83"/>
        <v>0.22729122394882192</v>
      </c>
      <c r="GR81" s="86">
        <f t="shared" si="83"/>
        <v>0.19134118309510589</v>
      </c>
      <c r="GS81" s="86">
        <f t="shared" si="83"/>
        <v>0.18819056574606616</v>
      </c>
      <c r="GT81" s="86">
        <f t="shared" si="83"/>
        <v>0.17411423696907311</v>
      </c>
      <c r="GU81" s="86">
        <f t="shared" si="83"/>
        <v>0.20044626181539799</v>
      </c>
      <c r="GV81" s="86">
        <f t="shared" si="83"/>
        <v>0.16650049345324716</v>
      </c>
      <c r="GW81" s="86">
        <f t="shared" si="83"/>
        <v>0.17357440703063146</v>
      </c>
      <c r="GX81" s="86">
        <f t="shared" si="83"/>
        <v>0.15567263110200058</v>
      </c>
      <c r="GY81" s="86">
        <f t="shared" si="83"/>
        <v>0.17986176515481894</v>
      </c>
      <c r="GZ81" s="86">
        <f t="shared" si="83"/>
        <v>0.23664612935179916</v>
      </c>
      <c r="HA81" s="86">
        <f t="shared" si="83"/>
        <v>0.15215594136180183</v>
      </c>
      <c r="HC81" s="86">
        <f t="shared" si="73"/>
        <v>4.7927037422460361E-7</v>
      </c>
      <c r="HD81" s="86">
        <f t="shared" si="73"/>
        <v>9.7067747721881848E-7</v>
      </c>
      <c r="HE81" s="86">
        <f t="shared" si="73"/>
        <v>1.1899415086601873E-7</v>
      </c>
      <c r="HF81" s="86">
        <f t="shared" si="73"/>
        <v>1.4284199907645603E-7</v>
      </c>
      <c r="HG81" s="86">
        <f t="shared" si="87"/>
        <v>9.711916288100746E-7</v>
      </c>
      <c r="HH81" s="86">
        <f t="shared" si="87"/>
        <v>7.5503802555550033E-8</v>
      </c>
      <c r="HI81" s="86">
        <f t="shared" si="87"/>
        <v>1.663709574513373E-7</v>
      </c>
      <c r="HJ81" s="86">
        <f t="shared" si="87"/>
        <v>1.1937400220835584E-7</v>
      </c>
      <c r="HK81" s="86">
        <f t="shared" si="87"/>
        <v>9.3858340266987321E-8</v>
      </c>
      <c r="HL81" s="86">
        <f t="shared" si="87"/>
        <v>9.954473661310143E-7</v>
      </c>
      <c r="HM81" s="86">
        <f t="shared" si="87"/>
        <v>5.5845052686274872E-7</v>
      </c>
      <c r="HN81" s="86">
        <f t="shared" si="87"/>
        <v>1.2926621273779793E-7</v>
      </c>
      <c r="HO81" s="86">
        <f t="shared" si="87"/>
        <v>3.0563326583438929E-7</v>
      </c>
      <c r="HP81" s="86">
        <f t="shared" si="87"/>
        <v>1.0273677749395119E-7</v>
      </c>
      <c r="HQ81" s="86">
        <f t="shared" si="87"/>
        <v>8.9028257984065568E-8</v>
      </c>
      <c r="HS81" s="86">
        <f t="shared" si="84"/>
        <v>3.9764524299854472E-45</v>
      </c>
      <c r="HT81" s="86">
        <f t="shared" si="84"/>
        <v>4.6243761781314092E-43</v>
      </c>
      <c r="HU81" s="86">
        <f t="shared" si="84"/>
        <v>3.7463951616711902E-49</v>
      </c>
      <c r="HV81" s="86">
        <f t="shared" si="84"/>
        <v>1.104298840213722E-49</v>
      </c>
      <c r="HW81" s="86">
        <f t="shared" si="84"/>
        <v>2.678244912595089E-43</v>
      </c>
      <c r="HX81" s="86">
        <f t="shared" si="84"/>
        <v>7.0757662729507798E-52</v>
      </c>
      <c r="HY81" s="86">
        <f t="shared" si="84"/>
        <v>3.005254671939009E-51</v>
      </c>
      <c r="HZ81" s="86">
        <f t="shared" si="84"/>
        <v>9.903986618948594E-52</v>
      </c>
      <c r="IA81" s="86">
        <f t="shared" si="84"/>
        <v>1.036418492214354E-52</v>
      </c>
      <c r="IB81" s="86">
        <f t="shared" si="84"/>
        <v>9.277654255681357E-43</v>
      </c>
      <c r="IC81" s="86">
        <f t="shared" si="84"/>
        <v>8.7101690171120965E-45</v>
      </c>
      <c r="ID81" s="86">
        <f t="shared" si="84"/>
        <v>1.1221391344823344E-49</v>
      </c>
      <c r="IE81" s="86">
        <f t="shared" si="84"/>
        <v>8.7976996748849765E-47</v>
      </c>
      <c r="IF81" s="86">
        <f t="shared" si="84"/>
        <v>6.4566564556056802E-18</v>
      </c>
      <c r="IG81" s="86">
        <f t="shared" si="84"/>
        <v>1.734442209494708E-19</v>
      </c>
      <c r="II81" s="86">
        <f t="shared" si="85"/>
        <v>3.8220697651938306E-147</v>
      </c>
      <c r="IJ81" s="86">
        <f t="shared" si="85"/>
        <v>6.0068491243805818E-139</v>
      </c>
      <c r="IK81" s="86">
        <f t="shared" si="85"/>
        <v>1.5642892463748756E-160</v>
      </c>
      <c r="IL81" s="86">
        <f t="shared" si="85"/>
        <v>1.8646699991932957E-163</v>
      </c>
      <c r="IM81" s="86">
        <f t="shared" si="85"/>
        <v>5.5181163758017686E-143</v>
      </c>
      <c r="IN81" s="86">
        <f t="shared" si="85"/>
        <v>3.1439689085164638E-172</v>
      </c>
      <c r="IO81" s="86">
        <f t="shared" si="85"/>
        <v>8.5504065102318109E-170</v>
      </c>
      <c r="IP81" s="86">
        <f t="shared" si="85"/>
        <v>2.3368532196201806E-166</v>
      </c>
      <c r="IQ81" s="86">
        <f t="shared" si="85"/>
        <v>3.4527208123276297E-174</v>
      </c>
      <c r="IR81" s="86">
        <f t="shared" si="85"/>
        <v>8.2400568426078743E-138</v>
      </c>
      <c r="IS81" s="86">
        <f t="shared" si="85"/>
        <v>2.2492138321156824E-144</v>
      </c>
      <c r="IT81" s="86">
        <f t="shared" si="85"/>
        <v>1.3346473575825535E-159</v>
      </c>
      <c r="IU81" s="86">
        <f t="shared" si="85"/>
        <v>8.1620632756265057E-153</v>
      </c>
      <c r="IV81" s="86">
        <f t="shared" si="85"/>
        <v>4.4569899664192992E-74</v>
      </c>
      <c r="IW81" s="86">
        <f t="shared" si="85"/>
        <v>3.637189948738414E-92</v>
      </c>
      <c r="IY81" s="86">
        <f t="shared" si="86"/>
        <v>0.22483557610292146</v>
      </c>
      <c r="IZ81" s="86">
        <f t="shared" si="86"/>
        <v>0.19720173036328809</v>
      </c>
      <c r="JA81" s="86">
        <f t="shared" si="86"/>
        <v>0.20759379829185395</v>
      </c>
      <c r="JB81" s="86">
        <f t="shared" si="86"/>
        <v>0.2211340591566649</v>
      </c>
      <c r="JC81" s="86">
        <f t="shared" si="86"/>
        <v>0.22729219514045074</v>
      </c>
      <c r="JD81" s="86">
        <f t="shared" si="86"/>
        <v>0.19134125859890844</v>
      </c>
      <c r="JE81" s="86">
        <f t="shared" si="86"/>
        <v>0.18819073211702361</v>
      </c>
      <c r="JF81" s="86">
        <f t="shared" si="86"/>
        <v>0.17411435634307532</v>
      </c>
      <c r="JG81" s="86">
        <f t="shared" si="86"/>
        <v>0.20044635567373825</v>
      </c>
      <c r="JH81" s="86">
        <f t="shared" si="86"/>
        <v>0.16650148890061328</v>
      </c>
      <c r="JI81" s="86">
        <f t="shared" si="86"/>
        <v>0.17357496548115831</v>
      </c>
      <c r="JJ81" s="86">
        <f t="shared" si="86"/>
        <v>0.15567276036821331</v>
      </c>
      <c r="JK81" s="86">
        <f t="shared" si="86"/>
        <v>0.17986207078808478</v>
      </c>
      <c r="JL81" s="86">
        <f t="shared" si="86"/>
        <v>0.23664623208857666</v>
      </c>
      <c r="JM81" s="86">
        <f t="shared" si="86"/>
        <v>0.15215603039005982</v>
      </c>
    </row>
    <row r="82" spans="2:273" x14ac:dyDescent="0.25">
      <c r="B82" s="2">
        <v>55</v>
      </c>
      <c r="C82" s="37">
        <v>167.13</v>
      </c>
      <c r="D82" s="37">
        <v>175.62799999999999</v>
      </c>
      <c r="E82" s="37">
        <v>179.333</v>
      </c>
      <c r="F82" s="37">
        <v>179.37200000000001</v>
      </c>
      <c r="G82" s="37">
        <v>176.41900000000001</v>
      </c>
      <c r="H82" s="37">
        <v>172.45500000000001</v>
      </c>
      <c r="I82" s="37">
        <v>178.70500000000001</v>
      </c>
      <c r="J82" s="37">
        <v>172.756</v>
      </c>
      <c r="K82" s="37">
        <v>181.227</v>
      </c>
      <c r="L82" s="37">
        <v>165.84399999999999</v>
      </c>
      <c r="M82" s="37">
        <v>169.511</v>
      </c>
      <c r="N82" s="37">
        <v>158.97800000000001</v>
      </c>
      <c r="O82" s="37">
        <v>169.68199999999999</v>
      </c>
      <c r="P82" s="37">
        <v>179.977</v>
      </c>
      <c r="Q82" s="37">
        <v>125.07</v>
      </c>
      <c r="S82" s="4">
        <f t="shared" si="88"/>
        <v>162.67371707028374</v>
      </c>
      <c r="T82" s="4">
        <f t="shared" si="88"/>
        <v>170.08790396071291</v>
      </c>
      <c r="U82" s="4">
        <f t="shared" si="88"/>
        <v>172.87489322318854</v>
      </c>
      <c r="V82" s="4">
        <f t="shared" si="88"/>
        <v>174.19127170865937</v>
      </c>
      <c r="W82" s="4">
        <f t="shared" si="88"/>
        <v>171.49091132431897</v>
      </c>
      <c r="X82" s="4">
        <f t="shared" si="88"/>
        <v>167.25984532316033</v>
      </c>
      <c r="Y82" s="4">
        <f t="shared" si="88"/>
        <v>171.7602736501947</v>
      </c>
      <c r="Z82" s="4">
        <f t="shared" si="88"/>
        <v>166.62704425215992</v>
      </c>
      <c r="AA82" s="4">
        <f t="shared" si="88"/>
        <v>174.35231770276937</v>
      </c>
      <c r="AB82" s="4">
        <f t="shared" si="88"/>
        <v>160.14414481949385</v>
      </c>
      <c r="AC82" s="4">
        <f t="shared" si="88"/>
        <v>162.04631993883481</v>
      </c>
      <c r="AD82" s="4">
        <f t="shared" si="88"/>
        <v>152.2303976616578</v>
      </c>
      <c r="AE82" s="4">
        <f t="shared" si="88"/>
        <v>162.45701258163032</v>
      </c>
      <c r="AF82" s="4">
        <f t="shared" si="88"/>
        <v>173.75963311870606</v>
      </c>
      <c r="AG82" s="4">
        <f t="shared" si="88"/>
        <v>120.98167681217518</v>
      </c>
      <c r="AI82" s="4">
        <f t="shared" si="89"/>
        <v>4.4562829297162523</v>
      </c>
      <c r="AJ82" s="4">
        <f t="shared" si="89"/>
        <v>5.5400960392870786</v>
      </c>
      <c r="AK82" s="4">
        <f t="shared" si="89"/>
        <v>6.4581067768114622</v>
      </c>
      <c r="AL82" s="4">
        <f t="shared" si="89"/>
        <v>5.1807282913406425</v>
      </c>
      <c r="AM82" s="4">
        <f t="shared" si="89"/>
        <v>4.9280886756810389</v>
      </c>
      <c r="AN82" s="4">
        <f t="shared" si="89"/>
        <v>5.1951546768396781</v>
      </c>
      <c r="AO82" s="4">
        <f t="shared" si="89"/>
        <v>6.9447263498053076</v>
      </c>
      <c r="AP82" s="4">
        <f t="shared" si="89"/>
        <v>6.1289557478400809</v>
      </c>
      <c r="AQ82" s="4">
        <f t="shared" si="89"/>
        <v>6.8746822972306347</v>
      </c>
      <c r="AR82" s="4">
        <f t="shared" si="89"/>
        <v>5.6998551805061481</v>
      </c>
      <c r="AS82" s="4">
        <f t="shared" si="89"/>
        <v>7.4646800611651827</v>
      </c>
      <c r="AT82" s="4">
        <f t="shared" si="89"/>
        <v>6.7476023383422046</v>
      </c>
      <c r="AU82" s="4">
        <f t="shared" si="89"/>
        <v>7.2249874183696647</v>
      </c>
      <c r="AV82" s="4">
        <f t="shared" si="89"/>
        <v>6.2173668812939411</v>
      </c>
      <c r="AW82" s="4">
        <f t="shared" si="89"/>
        <v>4.0883231878248125</v>
      </c>
      <c r="AY82" s="2">
        <f t="shared" si="80"/>
        <v>66.043361417350027</v>
      </c>
      <c r="AZ82" s="2">
        <f t="shared" si="80"/>
        <v>68.748255371364479</v>
      </c>
      <c r="BA82" s="2">
        <f t="shared" si="80"/>
        <v>69.20994353477758</v>
      </c>
      <c r="BB82" s="2">
        <f t="shared" si="80"/>
        <v>71.274473420236035</v>
      </c>
      <c r="BC82" s="2">
        <f t="shared" si="80"/>
        <v>69.836794344152835</v>
      </c>
      <c r="BD82" s="2">
        <f t="shared" si="80"/>
        <v>68.969079197916969</v>
      </c>
      <c r="BE82" s="2">
        <f t="shared" si="80"/>
        <v>71.274000144650884</v>
      </c>
      <c r="BF82" s="2">
        <f t="shared" si="80"/>
        <v>72.035009866121939</v>
      </c>
      <c r="BG82" s="2">
        <f t="shared" si="80"/>
        <v>68.87913031718368</v>
      </c>
      <c r="BH82" s="2">
        <f t="shared" si="80"/>
        <v>67.977982523052589</v>
      </c>
      <c r="BI82" s="2">
        <f t="shared" si="80"/>
        <v>67.312233117470655</v>
      </c>
      <c r="BJ82" s="2">
        <f t="shared" si="80"/>
        <v>67.840457168164647</v>
      </c>
      <c r="BK82" s="2">
        <f t="shared" si="80"/>
        <v>67.996943002727349</v>
      </c>
      <c r="BL82" s="2">
        <f t="shared" si="80"/>
        <v>65.224160258626824</v>
      </c>
      <c r="BM82" s="2">
        <f t="shared" si="80"/>
        <v>64.082923317054309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73.953872244035011</v>
      </c>
      <c r="DL82" s="2">
        <f t="shared" si="90"/>
        <v>77.702677740863791</v>
      </c>
      <c r="DM82" s="2">
        <f t="shared" si="90"/>
        <v>78.717887033121912</v>
      </c>
      <c r="DN82" s="2">
        <f t="shared" si="90"/>
        <v>78.36593536695861</v>
      </c>
      <c r="DO82" s="2">
        <f t="shared" si="90"/>
        <v>78.332962549078815</v>
      </c>
      <c r="DP82" s="2">
        <f t="shared" si="90"/>
        <v>76.639221423537691</v>
      </c>
      <c r="DQ82" s="2">
        <f t="shared" si="90"/>
        <v>80.321371763602244</v>
      </c>
      <c r="DR82" s="2">
        <f t="shared" si="90"/>
        <v>81.136267341430496</v>
      </c>
      <c r="DS82" s="2">
        <f t="shared" si="90"/>
        <v>77.980072795497179</v>
      </c>
      <c r="DT82" s="2">
        <f t="shared" si="90"/>
        <v>77.374795778611627</v>
      </c>
      <c r="DU82" s="2">
        <f t="shared" si="90"/>
        <v>76.887101045296149</v>
      </c>
      <c r="DV82" s="2">
        <f t="shared" si="90"/>
        <v>75.262783020637897</v>
      </c>
      <c r="DW82" s="2">
        <f t="shared" si="90"/>
        <v>76.060352090592346</v>
      </c>
      <c r="DX82" s="2">
        <f t="shared" si="90"/>
        <v>71.464204033771125</v>
      </c>
      <c r="DY82" s="2">
        <f t="shared" si="90"/>
        <v>67.276426031294463</v>
      </c>
      <c r="EA82" s="2">
        <f t="shared" si="91"/>
        <v>63.402390369733439</v>
      </c>
      <c r="EB82" s="2">
        <f t="shared" si="91"/>
        <v>65.418639510931541</v>
      </c>
      <c r="EC82" s="2">
        <f t="shared" si="91"/>
        <v>65.809534474917243</v>
      </c>
      <c r="ED82" s="2">
        <f t="shared" si="91"/>
        <v>68.796179171238066</v>
      </c>
      <c r="EE82" s="2">
        <f t="shared" si="91"/>
        <v>67.070172670373637</v>
      </c>
      <c r="EF82" s="2">
        <f t="shared" si="91"/>
        <v>66.121177034617915</v>
      </c>
      <c r="EG82" s="2">
        <f t="shared" si="91"/>
        <v>67.624864049050814</v>
      </c>
      <c r="EH82" s="2">
        <f t="shared" si="91"/>
        <v>68.151708330933602</v>
      </c>
      <c r="EI82" s="2">
        <f t="shared" si="91"/>
        <v>65.280165885667174</v>
      </c>
      <c r="EJ82" s="2">
        <f t="shared" si="91"/>
        <v>63.976209892980933</v>
      </c>
      <c r="EK82" s="2">
        <f t="shared" si="91"/>
        <v>63.298104863284074</v>
      </c>
      <c r="EL82" s="2">
        <f t="shared" si="91"/>
        <v>64.61388051342476</v>
      </c>
      <c r="EM82" s="2">
        <f t="shared" si="91"/>
        <v>64.744109406560185</v>
      </c>
      <c r="EN82" s="2">
        <f t="shared" si="91"/>
        <v>62.945114788578088</v>
      </c>
      <c r="EO82" s="2">
        <f t="shared" si="91"/>
        <v>62.583191237649501</v>
      </c>
      <c r="EQ82" s="2">
        <f t="shared" si="92"/>
        <v>62.320472942939404</v>
      </c>
      <c r="ER82" s="2">
        <f t="shared" si="92"/>
        <v>64.830604868487782</v>
      </c>
      <c r="ES82" s="2">
        <f t="shared" si="92"/>
        <v>64.894703202504459</v>
      </c>
      <c r="ET82" s="2">
        <f t="shared" si="92"/>
        <v>67.388340466407698</v>
      </c>
      <c r="EU82" s="2">
        <f t="shared" si="92"/>
        <v>66.085172099390078</v>
      </c>
      <c r="EV82" s="2">
        <f t="shared" si="92"/>
        <v>65.016881170406165</v>
      </c>
      <c r="EW82" s="2">
        <f t="shared" si="92"/>
        <v>66.852029987092621</v>
      </c>
      <c r="EX82" s="2">
        <f t="shared" si="92"/>
        <v>66.710903411503821</v>
      </c>
      <c r="EY82" s="2">
        <f t="shared" si="92"/>
        <v>63.931451549127026</v>
      </c>
      <c r="EZ82" s="2">
        <f t="shared" si="92"/>
        <v>63.844685969071172</v>
      </c>
      <c r="FA82" s="2">
        <f t="shared" si="92"/>
        <v>62.852317737647269</v>
      </c>
      <c r="FB82" s="2">
        <f t="shared" si="92"/>
        <v>62.668950332877735</v>
      </c>
      <c r="FC82" s="2">
        <f t="shared" si="92"/>
        <v>63.539615425867041</v>
      </c>
      <c r="FD82" s="2">
        <f t="shared" si="92"/>
        <v>63.117264539617899</v>
      </c>
      <c r="FE82" s="2">
        <f t="shared" si="92"/>
        <v>64.000611921082424</v>
      </c>
      <c r="FG82" s="2">
        <f t="shared" si="93"/>
        <v>0.74969753401546768</v>
      </c>
      <c r="FH82" s="2">
        <f t="shared" si="93"/>
        <v>0.72894336669965198</v>
      </c>
      <c r="FI82" s="2">
        <f t="shared" si="93"/>
        <v>0.73656539399672927</v>
      </c>
      <c r="FJ82" s="2">
        <f t="shared" si="93"/>
        <v>0.7410110812434485</v>
      </c>
      <c r="FK82" s="2">
        <f t="shared" si="93"/>
        <v>0.75434813130973444</v>
      </c>
      <c r="FL82" s="2">
        <f t="shared" si="93"/>
        <v>0.72922601239064533</v>
      </c>
      <c r="FM82" s="2">
        <f t="shared" si="93"/>
        <v>0.71258096956934003</v>
      </c>
      <c r="FN82" s="2">
        <f t="shared" si="93"/>
        <v>0.70091462141204652</v>
      </c>
      <c r="FO82" s="2">
        <f t="shared" si="93"/>
        <v>0.71659905630031973</v>
      </c>
      <c r="FP82" s="2">
        <f t="shared" si="93"/>
        <v>0.70132745274852715</v>
      </c>
      <c r="FQ82" s="2">
        <f t="shared" si="93"/>
        <v>0.70460017407080111</v>
      </c>
      <c r="FR82" s="2">
        <f t="shared" si="93"/>
        <v>0.6969842028285661</v>
      </c>
      <c r="FS82" s="2">
        <f t="shared" si="93"/>
        <v>0.71254276230176139</v>
      </c>
      <c r="FT82" s="2">
        <f t="shared" si="93"/>
        <v>0.7324789267599997</v>
      </c>
      <c r="FU82" s="2">
        <f t="shared" si="93"/>
        <v>0.68046278755857592</v>
      </c>
      <c r="FW82" s="2">
        <f t="shared" si="82"/>
        <v>8.4003926681629898E-5</v>
      </c>
      <c r="FX82" s="2">
        <f t="shared" si="82"/>
        <v>9.2146790938308834E-5</v>
      </c>
      <c r="FY82" s="2">
        <f t="shared" si="82"/>
        <v>1.0680708515975804E-4</v>
      </c>
      <c r="FZ82" s="2">
        <f t="shared" si="82"/>
        <v>1.1830964365861532E-4</v>
      </c>
      <c r="GA82" s="2">
        <f t="shared" si="82"/>
        <v>1.0528581768746559E-4</v>
      </c>
      <c r="GB82" s="2">
        <f t="shared" si="82"/>
        <v>1.0020660634062724E-4</v>
      </c>
      <c r="GC82" s="2">
        <f t="shared" si="82"/>
        <v>1.0589798730442873E-4</v>
      </c>
      <c r="GD82" s="2">
        <f t="shared" si="82"/>
        <v>1.3201805545187597E-4</v>
      </c>
      <c r="GE82" s="2">
        <f t="shared" si="82"/>
        <v>1.4915806998835228E-4</v>
      </c>
      <c r="GF82" s="2">
        <f t="shared" si="82"/>
        <v>1.3036379074141881E-4</v>
      </c>
      <c r="GG82" s="2">
        <f t="shared" si="82"/>
        <v>1.3201936294166802E-4</v>
      </c>
      <c r="GH82" s="2">
        <f t="shared" si="82"/>
        <v>1.074730014824934E-4</v>
      </c>
      <c r="GI82" s="2">
        <f t="shared" si="82"/>
        <v>8.4904457191971333E-5</v>
      </c>
      <c r="GJ82" s="2">
        <f t="shared" si="82"/>
        <v>5.5603608435249099E-5</v>
      </c>
      <c r="GK82" s="2">
        <f t="shared" si="82"/>
        <v>4.8620787874856399E-5</v>
      </c>
      <c r="GM82" s="86">
        <f t="shared" si="83"/>
        <v>0.27243289483976307</v>
      </c>
      <c r="GN82" s="86">
        <f t="shared" si="83"/>
        <v>0.2438381581410998</v>
      </c>
      <c r="GO82" s="86">
        <f t="shared" si="83"/>
        <v>0.25500093937176588</v>
      </c>
      <c r="GP82" s="86">
        <f t="shared" si="83"/>
        <v>0.27089637318637899</v>
      </c>
      <c r="GQ82" s="86">
        <f t="shared" si="83"/>
        <v>0.27492936214050645</v>
      </c>
      <c r="GR82" s="86">
        <f t="shared" si="83"/>
        <v>0.23625408725859906</v>
      </c>
      <c r="GS82" s="86">
        <f t="shared" si="83"/>
        <v>0.23696934860967228</v>
      </c>
      <c r="GT82" s="86">
        <f t="shared" si="83"/>
        <v>0.22209606365244652</v>
      </c>
      <c r="GU82" s="86">
        <f t="shared" si="83"/>
        <v>0.25172431087796227</v>
      </c>
      <c r="GV82" s="86">
        <f t="shared" si="83"/>
        <v>0.21181794310810581</v>
      </c>
      <c r="GW82" s="86">
        <f t="shared" si="83"/>
        <v>0.22026464310258373</v>
      </c>
      <c r="GX82" s="86">
        <f t="shared" si="83"/>
        <v>0.19862224083018062</v>
      </c>
      <c r="GY82" s="86">
        <f t="shared" si="83"/>
        <v>0.22615254026456388</v>
      </c>
      <c r="GZ82" s="86">
        <f t="shared" si="83"/>
        <v>0.28875373319247177</v>
      </c>
      <c r="HA82" s="86">
        <f t="shared" si="83"/>
        <v>0.19728610118403631</v>
      </c>
      <c r="HC82" s="86">
        <f t="shared" si="73"/>
        <v>1.0357753759165833E-6</v>
      </c>
      <c r="HD82" s="86">
        <f t="shared" si="73"/>
        <v>2.0278102511575989E-6</v>
      </c>
      <c r="HE82" s="86">
        <f t="shared" si="73"/>
        <v>2.8289874473708349E-7</v>
      </c>
      <c r="HF82" s="86">
        <f t="shared" si="73"/>
        <v>3.4375012284083998E-7</v>
      </c>
      <c r="HG82" s="86">
        <f t="shared" si="87"/>
        <v>2.0724046731324825E-6</v>
      </c>
      <c r="HH82" s="86">
        <f t="shared" si="87"/>
        <v>1.8647169504508138E-7</v>
      </c>
      <c r="HI82" s="86">
        <f t="shared" si="87"/>
        <v>4.0107639027416151E-7</v>
      </c>
      <c r="HJ82" s="86">
        <f t="shared" si="87"/>
        <v>2.9415733025264037E-7</v>
      </c>
      <c r="HK82" s="86">
        <f t="shared" si="87"/>
        <v>2.4089927097781297E-7</v>
      </c>
      <c r="HL82" s="86">
        <f t="shared" si="87"/>
        <v>2.1300909121235921E-6</v>
      </c>
      <c r="HM82" s="86">
        <f t="shared" si="87"/>
        <v>1.2386590155319129E-6</v>
      </c>
      <c r="HN82" s="86">
        <f t="shared" si="87"/>
        <v>3.0600408088622367E-7</v>
      </c>
      <c r="HO82" s="86">
        <f t="shared" si="87"/>
        <v>6.7941636237721846E-7</v>
      </c>
      <c r="HP82" s="86">
        <f t="shared" si="87"/>
        <v>2.499787563237972E-7</v>
      </c>
      <c r="HQ82" s="86">
        <f t="shared" si="87"/>
        <v>2.0818512710406993E-7</v>
      </c>
      <c r="HS82" s="86">
        <f t="shared" si="84"/>
        <v>5.7618258598434601E-44</v>
      </c>
      <c r="HT82" s="86">
        <f t="shared" si="84"/>
        <v>5.9808317184525236E-42</v>
      </c>
      <c r="HU82" s="86">
        <f t="shared" si="84"/>
        <v>7.4877758530729302E-48</v>
      </c>
      <c r="HV82" s="86">
        <f t="shared" si="84"/>
        <v>2.3860381121491158E-48</v>
      </c>
      <c r="HW82" s="86">
        <f t="shared" si="84"/>
        <v>3.7594410070301727E-42</v>
      </c>
      <c r="HX82" s="86">
        <f t="shared" si="84"/>
        <v>1.6827296785918037E-50</v>
      </c>
      <c r="HY82" s="86">
        <f t="shared" si="84"/>
        <v>6.9789339167393365E-50</v>
      </c>
      <c r="HZ82" s="86">
        <f t="shared" si="84"/>
        <v>2.439322353330006E-50</v>
      </c>
      <c r="IA82" s="86">
        <f t="shared" si="84"/>
        <v>2.9716360178862825E-51</v>
      </c>
      <c r="IB82" s="86">
        <f t="shared" si="84"/>
        <v>1.295876868633103E-41</v>
      </c>
      <c r="IC82" s="86">
        <f t="shared" si="84"/>
        <v>1.3883870837338639E-43</v>
      </c>
      <c r="ID82" s="86">
        <f t="shared" si="84"/>
        <v>2.2645909231132355E-48</v>
      </c>
      <c r="IE82" s="86">
        <f t="shared" si="84"/>
        <v>1.4171023641807504E-45</v>
      </c>
      <c r="IF82" s="86">
        <f t="shared" si="84"/>
        <v>1.6919589986141411E-17</v>
      </c>
      <c r="IG82" s="86">
        <f t="shared" si="84"/>
        <v>4.821939774457382E-19</v>
      </c>
      <c r="II82" s="86">
        <f t="shared" si="85"/>
        <v>2.452047820630556E-144</v>
      </c>
      <c r="IJ82" s="86">
        <f t="shared" si="85"/>
        <v>2.8416060287380551E-136</v>
      </c>
      <c r="IK82" s="86">
        <f t="shared" si="85"/>
        <v>2.1851126352040676E-157</v>
      </c>
      <c r="IL82" s="86">
        <f t="shared" si="85"/>
        <v>3.2313816988243652E-160</v>
      </c>
      <c r="IM82" s="86">
        <f t="shared" si="85"/>
        <v>3.4270623762389149E-140</v>
      </c>
      <c r="IN82" s="86">
        <f t="shared" si="85"/>
        <v>7.1021778819387305E-169</v>
      </c>
      <c r="IO82" s="86">
        <f t="shared" si="85"/>
        <v>1.8098337152471419E-166</v>
      </c>
      <c r="IP82" s="86">
        <f t="shared" si="85"/>
        <v>5.0748265114661573E-163</v>
      </c>
      <c r="IQ82" s="86">
        <f t="shared" si="85"/>
        <v>1.2062958960754516E-170</v>
      </c>
      <c r="IR82" s="86">
        <f t="shared" si="85"/>
        <v>4.6773556748758569E-135</v>
      </c>
      <c r="IS82" s="86">
        <f t="shared" si="85"/>
        <v>1.7499405646871224E-141</v>
      </c>
      <c r="IT82" s="86">
        <f t="shared" si="85"/>
        <v>1.7954279163437319E-156</v>
      </c>
      <c r="IU82" s="86">
        <f t="shared" si="85"/>
        <v>6.7893349589571014E-150</v>
      </c>
      <c r="IV82" s="86">
        <f t="shared" si="85"/>
        <v>9.7231966614979297E-73</v>
      </c>
      <c r="IW82" s="86">
        <f t="shared" si="85"/>
        <v>1.6281773518119798E-90</v>
      </c>
      <c r="IY82" s="86">
        <f t="shared" si="86"/>
        <v>0.27243393061513899</v>
      </c>
      <c r="IZ82" s="86">
        <f t="shared" si="86"/>
        <v>0.24384018595135096</v>
      </c>
      <c r="JA82" s="86">
        <f t="shared" si="86"/>
        <v>0.25500122227051064</v>
      </c>
      <c r="JB82" s="86">
        <f t="shared" si="86"/>
        <v>0.27089671693650186</v>
      </c>
      <c r="JC82" s="86">
        <f t="shared" si="86"/>
        <v>0.2749314345451796</v>
      </c>
      <c r="JD82" s="86">
        <f t="shared" si="86"/>
        <v>0.23625427373029412</v>
      </c>
      <c r="JE82" s="86">
        <f t="shared" si="86"/>
        <v>0.23696974968606255</v>
      </c>
      <c r="JF82" s="86">
        <f t="shared" si="86"/>
        <v>0.22209635780977677</v>
      </c>
      <c r="JG82" s="86">
        <f t="shared" si="86"/>
        <v>0.25172455177723324</v>
      </c>
      <c r="JH82" s="86">
        <f t="shared" si="86"/>
        <v>0.21182007319901794</v>
      </c>
      <c r="JI82" s="86">
        <f t="shared" si="86"/>
        <v>0.22026588176159925</v>
      </c>
      <c r="JJ82" s="86">
        <f t="shared" si="86"/>
        <v>0.1986225468342615</v>
      </c>
      <c r="JK82" s="86">
        <f t="shared" si="86"/>
        <v>0.22615321968092625</v>
      </c>
      <c r="JL82" s="86">
        <f t="shared" si="86"/>
        <v>0.28875398317122808</v>
      </c>
      <c r="JM82" s="86">
        <f t="shared" si="86"/>
        <v>0.19728630936916342</v>
      </c>
    </row>
    <row r="83" spans="2:273" x14ac:dyDescent="0.25">
      <c r="B83" s="2">
        <v>56</v>
      </c>
      <c r="C83" s="37">
        <v>177.89099999999999</v>
      </c>
      <c r="D83" s="37">
        <v>191.58099999999999</v>
      </c>
      <c r="E83" s="37">
        <v>193.976</v>
      </c>
      <c r="F83" s="37">
        <v>195.07</v>
      </c>
      <c r="G83" s="37">
        <v>189.535</v>
      </c>
      <c r="H83" s="37">
        <v>189.29499999999999</v>
      </c>
      <c r="I83" s="37">
        <v>195.25</v>
      </c>
      <c r="J83" s="37">
        <v>189.578</v>
      </c>
      <c r="K83" s="37">
        <v>197.114</v>
      </c>
      <c r="L83" s="37">
        <v>183.97800000000001</v>
      </c>
      <c r="M83" s="37">
        <v>187.333</v>
      </c>
      <c r="N83" s="37">
        <v>177.46700000000001</v>
      </c>
      <c r="O83" s="37">
        <v>186.75</v>
      </c>
      <c r="P83" s="37">
        <v>188.727</v>
      </c>
      <c r="Q83" s="37">
        <v>135.58099999999999</v>
      </c>
      <c r="S83" s="4">
        <f t="shared" si="88"/>
        <v>174.42472324998499</v>
      </c>
      <c r="T83" s="4">
        <f t="shared" si="88"/>
        <v>184.62048583193101</v>
      </c>
      <c r="U83" s="4">
        <f t="shared" si="88"/>
        <v>187.10924747896848</v>
      </c>
      <c r="V83" s="4">
        <f t="shared" si="88"/>
        <v>187.88627239361</v>
      </c>
      <c r="W83" s="4">
        <f t="shared" si="88"/>
        <v>184.12864565868716</v>
      </c>
      <c r="X83" s="4">
        <f t="shared" si="88"/>
        <v>181.41716068266828</v>
      </c>
      <c r="Y83" s="4">
        <f t="shared" si="88"/>
        <v>187.44995443186642</v>
      </c>
      <c r="Z83" s="4">
        <f t="shared" si="88"/>
        <v>182.54070638901555</v>
      </c>
      <c r="AA83" s="4">
        <f t="shared" si="88"/>
        <v>190.27136642277637</v>
      </c>
      <c r="AB83" s="4">
        <f t="shared" si="88"/>
        <v>175.72043194162984</v>
      </c>
      <c r="AC83" s="4">
        <f t="shared" si="88"/>
        <v>177.76558712904651</v>
      </c>
      <c r="AD83" s="4">
        <f t="shared" si="88"/>
        <v>166.96429757739918</v>
      </c>
      <c r="AE83" s="4">
        <f t="shared" si="88"/>
        <v>177.45403779578922</v>
      </c>
      <c r="AF83" s="4">
        <f t="shared" si="88"/>
        <v>185.55001107415691</v>
      </c>
      <c r="AG83" s="4">
        <f t="shared" si="88"/>
        <v>130.87329837987937</v>
      </c>
      <c r="AI83" s="4">
        <f t="shared" si="89"/>
        <v>3.4662767500149982</v>
      </c>
      <c r="AJ83" s="4">
        <f t="shared" si="89"/>
        <v>6.9605141680689826</v>
      </c>
      <c r="AK83" s="4">
        <f t="shared" si="89"/>
        <v>6.8667525210315148</v>
      </c>
      <c r="AL83" s="4">
        <f t="shared" si="89"/>
        <v>7.1837276063899935</v>
      </c>
      <c r="AM83" s="4">
        <f t="shared" si="89"/>
        <v>5.4063543413128343</v>
      </c>
      <c r="AN83" s="4">
        <f t="shared" si="89"/>
        <v>7.8778393173317056</v>
      </c>
      <c r="AO83" s="4">
        <f t="shared" si="89"/>
        <v>7.8000455681335836</v>
      </c>
      <c r="AP83" s="4">
        <f t="shared" si="89"/>
        <v>7.0372936109844488</v>
      </c>
      <c r="AQ83" s="4">
        <f t="shared" si="89"/>
        <v>6.8426335772236371</v>
      </c>
      <c r="AR83" s="4">
        <f t="shared" si="89"/>
        <v>8.2575680583701683</v>
      </c>
      <c r="AS83" s="4">
        <f t="shared" si="89"/>
        <v>9.5674128709534898</v>
      </c>
      <c r="AT83" s="4">
        <f t="shared" si="89"/>
        <v>10.502702422600834</v>
      </c>
      <c r="AU83" s="4">
        <f t="shared" si="89"/>
        <v>9.295962204210781</v>
      </c>
      <c r="AV83" s="4">
        <f t="shared" si="89"/>
        <v>3.1769889258430908</v>
      </c>
      <c r="AW83" s="4">
        <f t="shared" si="89"/>
        <v>4.7077016201206163</v>
      </c>
      <c r="AY83" s="2">
        <f t="shared" si="80"/>
        <v>65.826444882558661</v>
      </c>
      <c r="AZ83" s="2">
        <f t="shared" si="80"/>
        <v>68.485555922110748</v>
      </c>
      <c r="BA83" s="2">
        <f t="shared" si="80"/>
        <v>68.935779762366323</v>
      </c>
      <c r="BB83" s="2">
        <f t="shared" si="80"/>
        <v>71.031580841283017</v>
      </c>
      <c r="BC83" s="2">
        <f t="shared" si="80"/>
        <v>69.586235557154026</v>
      </c>
      <c r="BD83" s="2">
        <f t="shared" si="80"/>
        <v>68.717613685386823</v>
      </c>
      <c r="BE83" s="2">
        <f t="shared" si="80"/>
        <v>71.000477356627343</v>
      </c>
      <c r="BF83" s="2">
        <f t="shared" si="80"/>
        <v>71.751858760807295</v>
      </c>
      <c r="BG83" s="2">
        <f t="shared" si="80"/>
        <v>68.560004576404097</v>
      </c>
      <c r="BH83" s="2">
        <f t="shared" si="80"/>
        <v>67.676096659011634</v>
      </c>
      <c r="BI83" s="2">
        <f t="shared" si="80"/>
        <v>67.015426177656494</v>
      </c>
      <c r="BJ83" s="2">
        <f t="shared" si="80"/>
        <v>67.573405963990083</v>
      </c>
      <c r="BK83" s="2">
        <f t="shared" si="80"/>
        <v>67.728431637658773</v>
      </c>
      <c r="BL83" s="2">
        <f t="shared" si="80"/>
        <v>65.014331152957297</v>
      </c>
      <c r="BM83" s="2">
        <f t="shared" si="80"/>
        <v>63.956991044769545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74.15863319238899</v>
      </c>
      <c r="DL83" s="2">
        <f t="shared" si="90"/>
        <v>77.888434007852609</v>
      </c>
      <c r="DM83" s="2">
        <f t="shared" si="90"/>
        <v>78.918647568710355</v>
      </c>
      <c r="DN83" s="2">
        <f t="shared" si="90"/>
        <v>78.569982029598293</v>
      </c>
      <c r="DO83" s="2">
        <f t="shared" si="90"/>
        <v>78.522375264270607</v>
      </c>
      <c r="DP83" s="2">
        <f t="shared" si="90"/>
        <v>76.768667653276935</v>
      </c>
      <c r="DQ83" s="2">
        <f t="shared" si="90"/>
        <v>80.547296247654771</v>
      </c>
      <c r="DR83" s="2">
        <f t="shared" si="90"/>
        <v>81.384527665317137</v>
      </c>
      <c r="DS83" s="2">
        <f t="shared" si="90"/>
        <v>78.013604690431507</v>
      </c>
      <c r="DT83" s="2">
        <f t="shared" si="90"/>
        <v>77.502133771106941</v>
      </c>
      <c r="DU83" s="2">
        <f t="shared" si="90"/>
        <v>77.048522299651552</v>
      </c>
      <c r="DV83" s="2">
        <f t="shared" si="90"/>
        <v>75.431935834896805</v>
      </c>
      <c r="DW83" s="2">
        <f t="shared" si="90"/>
        <v>76.233671080139388</v>
      </c>
      <c r="DX83" s="2">
        <f t="shared" si="90"/>
        <v>71.555241463414646</v>
      </c>
      <c r="DY83" s="2">
        <f t="shared" si="90"/>
        <v>67.355732100521593</v>
      </c>
      <c r="EA83" s="2">
        <f t="shared" si="91"/>
        <v>63.289469436410528</v>
      </c>
      <c r="EB83" s="2">
        <f t="shared" si="91"/>
        <v>65.296835668756017</v>
      </c>
      <c r="EC83" s="2">
        <f t="shared" si="91"/>
        <v>65.679676023564994</v>
      </c>
      <c r="ED83" s="2">
        <f t="shared" si="91"/>
        <v>68.628917123807909</v>
      </c>
      <c r="EE83" s="2">
        <f t="shared" si="91"/>
        <v>66.932396882638926</v>
      </c>
      <c r="EF83" s="2">
        <f t="shared" si="91"/>
        <v>65.991323272371019</v>
      </c>
      <c r="EG83" s="2">
        <f t="shared" si="91"/>
        <v>67.488715304798959</v>
      </c>
      <c r="EH83" s="2">
        <f t="shared" si="91"/>
        <v>68.003477365662619</v>
      </c>
      <c r="EI83" s="2">
        <f t="shared" si="91"/>
        <v>65.150550982547756</v>
      </c>
      <c r="EJ83" s="2">
        <f t="shared" si="91"/>
        <v>63.859731246545728</v>
      </c>
      <c r="EK83" s="2">
        <f t="shared" si="91"/>
        <v>63.179302884633259</v>
      </c>
      <c r="EL83" s="2">
        <f t="shared" si="91"/>
        <v>64.457818851511504</v>
      </c>
      <c r="EM83" s="2">
        <f t="shared" si="91"/>
        <v>64.599270275963775</v>
      </c>
      <c r="EN83" s="2">
        <f t="shared" si="91"/>
        <v>62.835599240487824</v>
      </c>
      <c r="EO83" s="2">
        <f t="shared" si="91"/>
        <v>62.501308356084238</v>
      </c>
      <c r="EQ83" s="2">
        <f t="shared" si="92"/>
        <v>62.226730333540985</v>
      </c>
      <c r="ER83" s="2">
        <f t="shared" si="92"/>
        <v>64.71961950668441</v>
      </c>
      <c r="ES83" s="2">
        <f t="shared" si="92"/>
        <v>64.78166111410772</v>
      </c>
      <c r="ET83" s="2">
        <f t="shared" si="92"/>
        <v>67.246788984148182</v>
      </c>
      <c r="EU83" s="2">
        <f t="shared" si="92"/>
        <v>65.965763024161973</v>
      </c>
      <c r="EV83" s="2">
        <f t="shared" si="92"/>
        <v>64.906774001917341</v>
      </c>
      <c r="EW83" s="2">
        <f t="shared" si="92"/>
        <v>66.729990687798846</v>
      </c>
      <c r="EX83" s="2">
        <f t="shared" si="92"/>
        <v>66.590358553925057</v>
      </c>
      <c r="EY83" s="2">
        <f t="shared" si="92"/>
        <v>63.827419439677641</v>
      </c>
      <c r="EZ83" s="2">
        <f t="shared" si="92"/>
        <v>63.730633397733726</v>
      </c>
      <c r="FA83" s="2">
        <f t="shared" si="92"/>
        <v>62.742067344410479</v>
      </c>
      <c r="FB83" s="2">
        <f t="shared" si="92"/>
        <v>62.550737274038916</v>
      </c>
      <c r="FC83" s="2">
        <f t="shared" si="92"/>
        <v>63.416723531140214</v>
      </c>
      <c r="FD83" s="2">
        <f t="shared" si="92"/>
        <v>63.004550861258984</v>
      </c>
      <c r="FE83" s="2">
        <f t="shared" si="92"/>
        <v>63.891300172855686</v>
      </c>
      <c r="FG83" s="2">
        <f t="shared" si="93"/>
        <v>0.76658063218190675</v>
      </c>
      <c r="FH83" s="2">
        <f t="shared" si="93"/>
        <v>0.74675347107491397</v>
      </c>
      <c r="FI83" s="2">
        <f t="shared" si="93"/>
        <v>0.75404366611011264</v>
      </c>
      <c r="FJ83" s="2">
        <f t="shared" si="93"/>
        <v>0.75829118577192689</v>
      </c>
      <c r="FK83" s="2">
        <f t="shared" si="93"/>
        <v>0.77101335501336765</v>
      </c>
      <c r="FL83" s="2">
        <f t="shared" si="93"/>
        <v>0.74702399035796185</v>
      </c>
      <c r="FM83" s="2">
        <f t="shared" si="93"/>
        <v>0.73106954228188104</v>
      </c>
      <c r="FN83" s="2">
        <f t="shared" si="93"/>
        <v>0.71985861614049429</v>
      </c>
      <c r="FO83" s="2">
        <f t="shared" si="93"/>
        <v>0.73492530899359232</v>
      </c>
      <c r="FP83" s="2">
        <f t="shared" si="93"/>
        <v>0.72025573510636653</v>
      </c>
      <c r="FQ83" s="2">
        <f t="shared" si="93"/>
        <v>0.72340284841948288</v>
      </c>
      <c r="FR83" s="2">
        <f t="shared" si="93"/>
        <v>0.716076304927598</v>
      </c>
      <c r="FS83" s="2">
        <f t="shared" si="93"/>
        <v>0.73103286506107601</v>
      </c>
      <c r="FT83" s="2">
        <f t="shared" si="93"/>
        <v>0.75013635236898035</v>
      </c>
      <c r="FU83" s="2">
        <f t="shared" si="93"/>
        <v>0.70014801695748596</v>
      </c>
      <c r="FW83" s="2">
        <f t="shared" si="82"/>
        <v>9.2107727505382384E-5</v>
      </c>
      <c r="FX83" s="2">
        <f t="shared" si="82"/>
        <v>1.0103604888216683E-4</v>
      </c>
      <c r="FY83" s="2">
        <f t="shared" si="82"/>
        <v>1.1711043330039233E-4</v>
      </c>
      <c r="FZ83" s="2">
        <f t="shared" si="82"/>
        <v>1.2972246397389061E-4</v>
      </c>
      <c r="GA83" s="2">
        <f t="shared" si="82"/>
        <v>1.1544243081793144E-4</v>
      </c>
      <c r="GB83" s="2">
        <f t="shared" si="82"/>
        <v>1.0987329673414885E-4</v>
      </c>
      <c r="GC83" s="2">
        <f t="shared" si="82"/>
        <v>1.1611364777940426E-4</v>
      </c>
      <c r="GD83" s="2">
        <f t="shared" si="82"/>
        <v>1.4475307559998833E-4</v>
      </c>
      <c r="GE83" s="2">
        <f t="shared" si="82"/>
        <v>1.6354621800892673E-4</v>
      </c>
      <c r="GF83" s="2">
        <f t="shared" si="82"/>
        <v>1.4293925632986529E-4</v>
      </c>
      <c r="GG83" s="2">
        <f t="shared" si="82"/>
        <v>1.4475450919751779E-4</v>
      </c>
      <c r="GH83" s="2">
        <f t="shared" si="82"/>
        <v>1.1784058093404758E-4</v>
      </c>
      <c r="GI83" s="2">
        <f t="shared" si="82"/>
        <v>9.3095123484286397E-5</v>
      </c>
      <c r="GJ83" s="2">
        <f t="shared" si="82"/>
        <v>6.0967817212093441E-5</v>
      </c>
      <c r="GK83" s="2">
        <f t="shared" si="82"/>
        <v>5.3311383708596863E-5</v>
      </c>
      <c r="GM83" s="86">
        <f t="shared" si="83"/>
        <v>0.32547596272820017</v>
      </c>
      <c r="GN83" s="86">
        <f t="shared" si="83"/>
        <v>0.29754242115470542</v>
      </c>
      <c r="GO83" s="86">
        <f t="shared" si="83"/>
        <v>0.30935462216276</v>
      </c>
      <c r="GP83" s="86">
        <f t="shared" si="83"/>
        <v>0.32772238827365319</v>
      </c>
      <c r="GQ83" s="86">
        <f t="shared" si="83"/>
        <v>0.32891936407283989</v>
      </c>
      <c r="GR83" s="86">
        <f t="shared" si="83"/>
        <v>0.28802622969303088</v>
      </c>
      <c r="GS83" s="86">
        <f t="shared" si="83"/>
        <v>0.29371447949107721</v>
      </c>
      <c r="GT83" s="86">
        <f t="shared" si="83"/>
        <v>0.27861533576067404</v>
      </c>
      <c r="GU83" s="86">
        <f t="shared" si="83"/>
        <v>0.31109457373971855</v>
      </c>
      <c r="GV83" s="86">
        <f t="shared" si="83"/>
        <v>0.26532795953831556</v>
      </c>
      <c r="GW83" s="86">
        <f t="shared" si="83"/>
        <v>0.2753009887327259</v>
      </c>
      <c r="GX83" s="86">
        <f t="shared" si="83"/>
        <v>0.24965084875590046</v>
      </c>
      <c r="GY83" s="86">
        <f t="shared" si="83"/>
        <v>0.28037141467016102</v>
      </c>
      <c r="GZ83" s="86">
        <f t="shared" si="83"/>
        <v>0.34434560431302091</v>
      </c>
      <c r="HA83" s="86">
        <f t="shared" si="83"/>
        <v>0.24952641748308316</v>
      </c>
      <c r="HC83" s="86">
        <f t="shared" si="73"/>
        <v>2.1905191064571671E-6</v>
      </c>
      <c r="HD83" s="86">
        <f t="shared" si="73"/>
        <v>4.1490266359526458E-6</v>
      </c>
      <c r="HE83" s="86">
        <f t="shared" si="73"/>
        <v>6.5598523649643803E-7</v>
      </c>
      <c r="HF83" s="86">
        <f t="shared" si="73"/>
        <v>8.0601500091584334E-7</v>
      </c>
      <c r="HG83" s="86">
        <f t="shared" si="87"/>
        <v>4.3258854861342382E-6</v>
      </c>
      <c r="HH83" s="86">
        <f t="shared" si="87"/>
        <v>4.4850202131361892E-7</v>
      </c>
      <c r="HI83" s="86">
        <f t="shared" si="87"/>
        <v>9.4173769298789109E-7</v>
      </c>
      <c r="HJ83" s="86">
        <f t="shared" si="87"/>
        <v>7.0546493669733272E-7</v>
      </c>
      <c r="HK83" s="86">
        <f t="shared" si="87"/>
        <v>6.0050579989766262E-7</v>
      </c>
      <c r="HL83" s="86">
        <f t="shared" si="87"/>
        <v>4.4577903974522501E-6</v>
      </c>
      <c r="HM83" s="86">
        <f t="shared" si="87"/>
        <v>2.6838093169010575E-6</v>
      </c>
      <c r="HN83" s="86">
        <f t="shared" si="87"/>
        <v>7.0660694464018351E-7</v>
      </c>
      <c r="HO83" s="86">
        <f t="shared" si="87"/>
        <v>1.4766208883386596E-6</v>
      </c>
      <c r="HP83" s="86">
        <f t="shared" si="87"/>
        <v>5.9258238525252985E-7</v>
      </c>
      <c r="HQ83" s="86">
        <f t="shared" si="87"/>
        <v>4.7548501733897354E-7</v>
      </c>
      <c r="HS83" s="86">
        <f t="shared" si="84"/>
        <v>8.0543192294928847E-43</v>
      </c>
      <c r="HT83" s="86">
        <f t="shared" si="84"/>
        <v>7.4725225501859369E-41</v>
      </c>
      <c r="HU83" s="86">
        <f t="shared" si="84"/>
        <v>1.4359944945784923E-46</v>
      </c>
      <c r="HV83" s="86">
        <f t="shared" si="84"/>
        <v>4.9383912363154352E-47</v>
      </c>
      <c r="HW83" s="86">
        <f t="shared" si="84"/>
        <v>5.0874768948334934E-41</v>
      </c>
      <c r="HX83" s="86">
        <f t="shared" si="84"/>
        <v>3.8304574120934523E-49</v>
      </c>
      <c r="HY83" s="86">
        <f t="shared" si="84"/>
        <v>1.5514602579365783E-48</v>
      </c>
      <c r="HZ83" s="86">
        <f t="shared" si="84"/>
        <v>5.744355300253581E-49</v>
      </c>
      <c r="IA83" s="86">
        <f t="shared" si="84"/>
        <v>8.1184824690081075E-50</v>
      </c>
      <c r="IB83" s="86">
        <f t="shared" si="84"/>
        <v>1.7444051813506093E-40</v>
      </c>
      <c r="IC83" s="86">
        <f t="shared" si="84"/>
        <v>2.1287568017787876E-42</v>
      </c>
      <c r="ID83" s="86">
        <f t="shared" si="84"/>
        <v>4.3860538739100903E-47</v>
      </c>
      <c r="IE83" s="86">
        <f t="shared" si="84"/>
        <v>2.1988157340949576E-44</v>
      </c>
      <c r="IF83" s="86">
        <f t="shared" si="84"/>
        <v>4.3801967793067128E-17</v>
      </c>
      <c r="IG83" s="86">
        <f t="shared" si="84"/>
        <v>1.3238621472905265E-18</v>
      </c>
      <c r="II83" s="86">
        <f t="shared" si="85"/>
        <v>1.4771527539936994E-141</v>
      </c>
      <c r="IJ83" s="86">
        <f t="shared" si="85"/>
        <v>1.265266900223619E-133</v>
      </c>
      <c r="IK83" s="86">
        <f t="shared" si="85"/>
        <v>2.8392137430559692E-154</v>
      </c>
      <c r="IL83" s="86">
        <f t="shared" si="85"/>
        <v>5.1932635128462635E-157</v>
      </c>
      <c r="IM83" s="86">
        <f t="shared" si="85"/>
        <v>1.9961438464947924E-137</v>
      </c>
      <c r="IN83" s="86">
        <f t="shared" si="85"/>
        <v>1.4859725842258757E-165</v>
      </c>
      <c r="IO83" s="86">
        <f t="shared" si="85"/>
        <v>3.5487879816951486E-163</v>
      </c>
      <c r="IP83" s="86">
        <f t="shared" si="85"/>
        <v>1.0187621589462614E-159</v>
      </c>
      <c r="IQ83" s="86">
        <f t="shared" si="85"/>
        <v>3.8724983343965242E-167</v>
      </c>
      <c r="IR83" s="86">
        <f t="shared" si="85"/>
        <v>2.4885671404629857E-132</v>
      </c>
      <c r="IS83" s="86">
        <f t="shared" si="85"/>
        <v>1.2718932793565176E-138</v>
      </c>
      <c r="IT83" s="86">
        <f t="shared" si="85"/>
        <v>2.2473965440544187E-153</v>
      </c>
      <c r="IU83" s="86">
        <f t="shared" si="85"/>
        <v>5.2891631110945145E-147</v>
      </c>
      <c r="IV83" s="86">
        <f t="shared" si="85"/>
        <v>2.0612236748440177E-71</v>
      </c>
      <c r="IW83" s="86">
        <f t="shared" si="85"/>
        <v>7.0383531421868558E-89</v>
      </c>
      <c r="IY83" s="86">
        <f t="shared" si="86"/>
        <v>0.32547815324730661</v>
      </c>
      <c r="IZ83" s="86">
        <f t="shared" si="86"/>
        <v>0.2975465701813414</v>
      </c>
      <c r="JA83" s="86">
        <f t="shared" si="86"/>
        <v>0.30935527814799652</v>
      </c>
      <c r="JB83" s="86">
        <f t="shared" si="86"/>
        <v>0.3277231942886541</v>
      </c>
      <c r="JC83" s="86">
        <f t="shared" si="86"/>
        <v>0.32892368995832605</v>
      </c>
      <c r="JD83" s="86">
        <f t="shared" si="86"/>
        <v>0.28802667819505218</v>
      </c>
      <c r="JE83" s="86">
        <f t="shared" si="86"/>
        <v>0.2937154212287702</v>
      </c>
      <c r="JF83" s="86">
        <f t="shared" si="86"/>
        <v>0.27861604122561073</v>
      </c>
      <c r="JG83" s="86">
        <f t="shared" si="86"/>
        <v>0.31109517424551847</v>
      </c>
      <c r="JH83" s="86">
        <f t="shared" si="86"/>
        <v>0.26533241732871299</v>
      </c>
      <c r="JI83" s="86">
        <f t="shared" si="86"/>
        <v>0.2753036725420428</v>
      </c>
      <c r="JJ83" s="86">
        <f t="shared" si="86"/>
        <v>0.24965155536284511</v>
      </c>
      <c r="JK83" s="86">
        <f t="shared" si="86"/>
        <v>0.28037289129104936</v>
      </c>
      <c r="JL83" s="86">
        <f t="shared" si="86"/>
        <v>0.34434619689540624</v>
      </c>
      <c r="JM83" s="86">
        <f t="shared" si="86"/>
        <v>0.24952689296810049</v>
      </c>
    </row>
    <row r="84" spans="2:273" x14ac:dyDescent="0.25">
      <c r="B84" s="2">
        <v>57</v>
      </c>
      <c r="C84" s="37">
        <v>186.95699999999999</v>
      </c>
      <c r="D84" s="37">
        <v>203.86</v>
      </c>
      <c r="E84" s="37">
        <v>206.976</v>
      </c>
      <c r="F84" s="37">
        <v>205.721</v>
      </c>
      <c r="G84" s="37">
        <v>201.07</v>
      </c>
      <c r="H84" s="37">
        <v>202.40899999999999</v>
      </c>
      <c r="I84" s="37">
        <v>207.81800000000001</v>
      </c>
      <c r="J84" s="37">
        <v>204.44399999999999</v>
      </c>
      <c r="K84" s="37">
        <v>209.523</v>
      </c>
      <c r="L84" s="37">
        <v>198.489</v>
      </c>
      <c r="M84" s="37">
        <v>201.756</v>
      </c>
      <c r="N84" s="37">
        <v>192.35599999999999</v>
      </c>
      <c r="O84" s="37">
        <v>202</v>
      </c>
      <c r="P84" s="37">
        <v>194.023</v>
      </c>
      <c r="Q84" s="37">
        <v>144.39500000000001</v>
      </c>
      <c r="S84" s="4">
        <f t="shared" si="88"/>
        <v>185.35973391299041</v>
      </c>
      <c r="T84" s="4">
        <f t="shared" si="88"/>
        <v>199.05826834269328</v>
      </c>
      <c r="U84" s="4">
        <f t="shared" si="88"/>
        <v>201.24263482553101</v>
      </c>
      <c r="V84" s="4">
        <f t="shared" si="88"/>
        <v>201.33211389586981</v>
      </c>
      <c r="W84" s="4">
        <f t="shared" si="88"/>
        <v>196.61411520627169</v>
      </c>
      <c r="X84" s="4">
        <f t="shared" si="88"/>
        <v>195.60985125716923</v>
      </c>
      <c r="Y84" s="4">
        <f t="shared" si="88"/>
        <v>202.89989175139337</v>
      </c>
      <c r="Z84" s="4">
        <f t="shared" si="88"/>
        <v>198.45129470922893</v>
      </c>
      <c r="AA84" s="4">
        <f t="shared" si="88"/>
        <v>205.72557300387737</v>
      </c>
      <c r="AB84" s="4">
        <f t="shared" si="88"/>
        <v>191.58668297314134</v>
      </c>
      <c r="AC84" s="4">
        <f t="shared" si="88"/>
        <v>193.77487278089802</v>
      </c>
      <c r="AD84" s="4">
        <f t="shared" si="88"/>
        <v>182.26640296592367</v>
      </c>
      <c r="AE84" s="4">
        <f t="shared" si="88"/>
        <v>192.74093311147038</v>
      </c>
      <c r="AF84" s="4">
        <f t="shared" si="88"/>
        <v>194.79947379935811</v>
      </c>
      <c r="AG84" s="4">
        <f t="shared" si="88"/>
        <v>140.1079530460602</v>
      </c>
      <c r="AI84" s="4">
        <f t="shared" si="89"/>
        <v>1.5972660870095865</v>
      </c>
      <c r="AJ84" s="4">
        <f t="shared" si="89"/>
        <v>4.8017316573067319</v>
      </c>
      <c r="AK84" s="4">
        <f t="shared" si="89"/>
        <v>5.733365174468986</v>
      </c>
      <c r="AL84" s="4">
        <f t="shared" si="89"/>
        <v>4.3888861041301936</v>
      </c>
      <c r="AM84" s="4">
        <f t="shared" si="89"/>
        <v>4.4558847937283019</v>
      </c>
      <c r="AN84" s="4">
        <f t="shared" si="89"/>
        <v>6.7991487428307664</v>
      </c>
      <c r="AO84" s="4">
        <f t="shared" si="89"/>
        <v>4.918108248606643</v>
      </c>
      <c r="AP84" s="4">
        <f t="shared" si="89"/>
        <v>5.9927052907710561</v>
      </c>
      <c r="AQ84" s="4">
        <f t="shared" si="89"/>
        <v>3.7974269961226241</v>
      </c>
      <c r="AR84" s="4">
        <f t="shared" si="89"/>
        <v>6.9023170268586682</v>
      </c>
      <c r="AS84" s="4">
        <f t="shared" si="89"/>
        <v>7.9811272191019782</v>
      </c>
      <c r="AT84" s="4">
        <f t="shared" si="89"/>
        <v>10.08959703407632</v>
      </c>
      <c r="AU84" s="4">
        <f t="shared" si="89"/>
        <v>9.2590668885296168</v>
      </c>
      <c r="AV84" s="4">
        <f t="shared" si="89"/>
        <v>-0.776473799358115</v>
      </c>
      <c r="AW84" s="4">
        <f t="shared" si="89"/>
        <v>4.2870469539398073</v>
      </c>
      <c r="AY84" s="2">
        <f t="shared" si="80"/>
        <v>65.607847007941004</v>
      </c>
      <c r="AZ84" s="2">
        <f t="shared" si="80"/>
        <v>68.222104040570727</v>
      </c>
      <c r="BA84" s="2">
        <f t="shared" si="80"/>
        <v>68.660895804359384</v>
      </c>
      <c r="BB84" s="2">
        <f t="shared" si="80"/>
        <v>70.784130647089086</v>
      </c>
      <c r="BC84" s="2">
        <f t="shared" si="80"/>
        <v>69.33443747401985</v>
      </c>
      <c r="BD84" s="2">
        <f t="shared" si="80"/>
        <v>68.465650908651156</v>
      </c>
      <c r="BE84" s="2">
        <f t="shared" si="80"/>
        <v>70.723899943958955</v>
      </c>
      <c r="BF84" s="2">
        <f t="shared" si="80"/>
        <v>71.46403785384264</v>
      </c>
      <c r="BG84" s="2">
        <f t="shared" si="80"/>
        <v>68.245002879692379</v>
      </c>
      <c r="BH84" s="2">
        <f t="shared" si="80"/>
        <v>67.375425566493377</v>
      </c>
      <c r="BI84" s="2">
        <f t="shared" si="80"/>
        <v>66.718801344244142</v>
      </c>
      <c r="BJ84" s="2">
        <f t="shared" si="80"/>
        <v>67.302348801162537</v>
      </c>
      <c r="BK84" s="2">
        <f t="shared" si="80"/>
        <v>67.457357276979664</v>
      </c>
      <c r="BL84" s="2">
        <f t="shared" si="80"/>
        <v>64.804508720385655</v>
      </c>
      <c r="BM84" s="2">
        <f t="shared" si="80"/>
        <v>63.8282848485795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74.363394140742955</v>
      </c>
      <c r="DL84" s="2">
        <f t="shared" si="90"/>
        <v>78.074190274841442</v>
      </c>
      <c r="DM84" s="2">
        <f t="shared" si="90"/>
        <v>79.119408104298799</v>
      </c>
      <c r="DN84" s="2">
        <f t="shared" si="90"/>
        <v>78.774028692237977</v>
      </c>
      <c r="DO84" s="2">
        <f t="shared" si="90"/>
        <v>78.711787979462386</v>
      </c>
      <c r="DP84" s="2">
        <f t="shared" si="90"/>
        <v>76.898113883016194</v>
      </c>
      <c r="DQ84" s="2">
        <f t="shared" si="90"/>
        <v>80.773220731707312</v>
      </c>
      <c r="DR84" s="2">
        <f t="shared" si="90"/>
        <v>81.632787989203777</v>
      </c>
      <c r="DS84" s="2">
        <f t="shared" si="90"/>
        <v>78.047136585365848</v>
      </c>
      <c r="DT84" s="2">
        <f t="shared" si="90"/>
        <v>77.629471763602254</v>
      </c>
      <c r="DU84" s="2">
        <f t="shared" si="90"/>
        <v>77.209943554006941</v>
      </c>
      <c r="DV84" s="2">
        <f t="shared" si="90"/>
        <v>75.601088649155727</v>
      </c>
      <c r="DW84" s="2">
        <f t="shared" si="90"/>
        <v>76.406990069686429</v>
      </c>
      <c r="DX84" s="2">
        <f t="shared" si="90"/>
        <v>71.646278893058181</v>
      </c>
      <c r="DY84" s="2">
        <f t="shared" si="90"/>
        <v>67.435038169748708</v>
      </c>
      <c r="EA84" s="2">
        <f>CE$228*$B84+CE$229</f>
        <v>63.176548503087616</v>
      </c>
      <c r="EB84" s="2">
        <f t="shared" si="91"/>
        <v>65.175031826580494</v>
      </c>
      <c r="EC84" s="2">
        <f t="shared" si="91"/>
        <v>65.54981757221276</v>
      </c>
      <c r="ED84" s="2">
        <f t="shared" si="91"/>
        <v>68.461655076377738</v>
      </c>
      <c r="EE84" s="2">
        <f t="shared" si="91"/>
        <v>66.79462109490423</v>
      </c>
      <c r="EF84" s="2">
        <f t="shared" si="91"/>
        <v>65.86146951012411</v>
      </c>
      <c r="EG84" s="2">
        <f t="shared" si="91"/>
        <v>67.352566560547089</v>
      </c>
      <c r="EH84" s="2">
        <f t="shared" si="91"/>
        <v>67.85524640039165</v>
      </c>
      <c r="EI84" s="2">
        <f t="shared" si="91"/>
        <v>65.020936079428338</v>
      </c>
      <c r="EJ84" s="2">
        <f t="shared" si="91"/>
        <v>63.743252600110516</v>
      </c>
      <c r="EK84" s="2">
        <f t="shared" si="91"/>
        <v>63.060500905982451</v>
      </c>
      <c r="EL84" s="2">
        <f t="shared" si="91"/>
        <v>64.301757189598263</v>
      </c>
      <c r="EM84" s="2">
        <f t="shared" si="91"/>
        <v>64.454431145367352</v>
      </c>
      <c r="EN84" s="2">
        <f t="shared" si="91"/>
        <v>62.726083692397559</v>
      </c>
      <c r="EO84" s="2">
        <f t="shared" si="91"/>
        <v>62.419425474518981</v>
      </c>
      <c r="EQ84" s="2">
        <f t="shared" si="92"/>
        <v>62.132987724142573</v>
      </c>
      <c r="ER84" s="2">
        <f t="shared" si="92"/>
        <v>64.608634144881051</v>
      </c>
      <c r="ES84" s="2">
        <f t="shared" si="92"/>
        <v>64.668619025710996</v>
      </c>
      <c r="ET84" s="2">
        <f t="shared" si="92"/>
        <v>67.105237501888666</v>
      </c>
      <c r="EU84" s="2">
        <f t="shared" si="92"/>
        <v>65.846353948933853</v>
      </c>
      <c r="EV84" s="2">
        <f t="shared" si="92"/>
        <v>64.796666833428517</v>
      </c>
      <c r="EW84" s="2">
        <f t="shared" si="92"/>
        <v>66.607951388505086</v>
      </c>
      <c r="EX84" s="2">
        <f t="shared" si="92"/>
        <v>66.469813696346307</v>
      </c>
      <c r="EY84" s="2">
        <f t="shared" si="92"/>
        <v>63.723387330228263</v>
      </c>
      <c r="EZ84" s="2">
        <f t="shared" si="92"/>
        <v>63.616580826396287</v>
      </c>
      <c r="FA84" s="2">
        <f t="shared" si="92"/>
        <v>62.631816951173683</v>
      </c>
      <c r="FB84" s="2">
        <f t="shared" si="92"/>
        <v>62.432524215200097</v>
      </c>
      <c r="FC84" s="2">
        <f t="shared" si="92"/>
        <v>63.293831636413394</v>
      </c>
      <c r="FD84" s="2">
        <f t="shared" si="92"/>
        <v>62.891837182900076</v>
      </c>
      <c r="FE84" s="2">
        <f t="shared" si="92"/>
        <v>63.781988424628949</v>
      </c>
      <c r="FG84" s="2">
        <f t="shared" si="93"/>
        <v>0.78265509544264633</v>
      </c>
      <c r="FH84" s="2">
        <f t="shared" si="93"/>
        <v>0.76377257684660482</v>
      </c>
      <c r="FI84" s="2">
        <f t="shared" si="93"/>
        <v>0.77072326704567573</v>
      </c>
      <c r="FJ84" s="2">
        <f t="shared" si="93"/>
        <v>0.77476877887274331</v>
      </c>
      <c r="FK84" s="2">
        <f t="shared" si="93"/>
        <v>0.78686742963816669</v>
      </c>
      <c r="FL84" s="2">
        <f t="shared" si="93"/>
        <v>0.764030660962978</v>
      </c>
      <c r="FM84" s="2">
        <f t="shared" si="93"/>
        <v>0.74878808880405612</v>
      </c>
      <c r="FN84" s="2">
        <f t="shared" si="93"/>
        <v>0.73805113771256792</v>
      </c>
      <c r="FO84" s="2">
        <f t="shared" si="93"/>
        <v>0.75247582916649125</v>
      </c>
      <c r="FP84" s="2">
        <f t="shared" si="93"/>
        <v>0.73843183831510872</v>
      </c>
      <c r="FQ84" s="2">
        <f t="shared" si="93"/>
        <v>0.74144787401859336</v>
      </c>
      <c r="FR84" s="2">
        <f t="shared" si="93"/>
        <v>0.73442383361745367</v>
      </c>
      <c r="FS84" s="2">
        <f t="shared" si="93"/>
        <v>0.74875299759527891</v>
      </c>
      <c r="FT84" s="2">
        <f t="shared" si="93"/>
        <v>0.76699905095148291</v>
      </c>
      <c r="FU84" s="2">
        <f t="shared" si="93"/>
        <v>0.71912111006768842</v>
      </c>
      <c r="FW84" s="2">
        <f t="shared" si="82"/>
        <v>1.0099321744109464E-4</v>
      </c>
      <c r="FX84" s="2">
        <f t="shared" si="82"/>
        <v>1.1078274473840117E-4</v>
      </c>
      <c r="FY84" s="2">
        <f t="shared" si="82"/>
        <v>1.2840758582838096E-4</v>
      </c>
      <c r="FZ84" s="2">
        <f t="shared" si="82"/>
        <v>1.4223607315750941E-4</v>
      </c>
      <c r="GA84" s="2">
        <f t="shared" si="82"/>
        <v>1.265786985089098E-4</v>
      </c>
      <c r="GB84" s="2">
        <f t="shared" si="82"/>
        <v>1.2047239715447944E-4</v>
      </c>
      <c r="GC84" s="2">
        <f t="shared" si="82"/>
        <v>1.2731465683056247E-4</v>
      </c>
      <c r="GD84" s="2">
        <f t="shared" si="82"/>
        <v>1.5871637466404397E-4</v>
      </c>
      <c r="GE84" s="2">
        <f t="shared" si="82"/>
        <v>1.7932203264993561E-4</v>
      </c>
      <c r="GF84" s="2">
        <f t="shared" si="82"/>
        <v>1.5672761658303607E-4</v>
      </c>
      <c r="GG84" s="2">
        <f t="shared" si="82"/>
        <v>1.5871794652857246E-4</v>
      </c>
      <c r="GH84" s="2">
        <f t="shared" si="82"/>
        <v>1.2920815864144228E-4</v>
      </c>
      <c r="GI84" s="2">
        <f t="shared" si="82"/>
        <v>1.020758562582057E-4</v>
      </c>
      <c r="GJ84" s="2">
        <f t="shared" si="82"/>
        <v>6.6849489026462103E-5</v>
      </c>
      <c r="GK84" s="2">
        <f t="shared" si="82"/>
        <v>5.8454469188793157E-5</v>
      </c>
      <c r="GM84" s="86">
        <f t="shared" si="83"/>
        <v>0.38260166071442192</v>
      </c>
      <c r="GN84" s="86">
        <f t="shared" si="83"/>
        <v>0.35799559908894213</v>
      </c>
      <c r="GO84" s="86">
        <f t="shared" si="83"/>
        <v>0.37044278325577046</v>
      </c>
      <c r="GP84" s="86">
        <f t="shared" si="83"/>
        <v>0.39128059212320065</v>
      </c>
      <c r="GQ84" s="86">
        <f t="shared" si="83"/>
        <v>0.38911421356642911</v>
      </c>
      <c r="GR84" s="86">
        <f t="shared" si="83"/>
        <v>0.34649510781193643</v>
      </c>
      <c r="GS84" s="86">
        <f t="shared" si="83"/>
        <v>0.35780314925818651</v>
      </c>
      <c r="GT84" s="86">
        <f t="shared" si="83"/>
        <v>0.34329611846997016</v>
      </c>
      <c r="GU84" s="86">
        <f t="shared" si="83"/>
        <v>0.37768847692811075</v>
      </c>
      <c r="GV84" s="86">
        <f t="shared" si="83"/>
        <v>0.3270421987144041</v>
      </c>
      <c r="GW84" s="86">
        <f t="shared" si="83"/>
        <v>0.3388253904314909</v>
      </c>
      <c r="GX84" s="86">
        <f t="shared" si="83"/>
        <v>0.30918983543976614</v>
      </c>
      <c r="GY84" s="86">
        <f t="shared" si="83"/>
        <v>0.34277138435944415</v>
      </c>
      <c r="GZ84" s="86">
        <f t="shared" si="83"/>
        <v>0.40028813516600303</v>
      </c>
      <c r="HA84" s="86">
        <f t="shared" si="83"/>
        <v>0.30716610454533955</v>
      </c>
      <c r="HC84" s="86">
        <f t="shared" si="73"/>
        <v>4.5335901814475078E-6</v>
      </c>
      <c r="HD84" s="86">
        <f t="shared" si="73"/>
        <v>8.3147477317676658E-6</v>
      </c>
      <c r="HE84" s="86">
        <f t="shared" si="73"/>
        <v>1.483657751353358E-6</v>
      </c>
      <c r="HF84" s="86">
        <f t="shared" si="73"/>
        <v>1.841523415793708E-6</v>
      </c>
      <c r="HG84" s="86">
        <f t="shared" si="87"/>
        <v>8.8333477903086695E-6</v>
      </c>
      <c r="HH84" s="86">
        <f t="shared" si="87"/>
        <v>1.0506141815746221E-6</v>
      </c>
      <c r="HI84" s="86">
        <f t="shared" si="87"/>
        <v>2.1538098903748075E-6</v>
      </c>
      <c r="HJ84" s="86">
        <f t="shared" si="87"/>
        <v>1.6467156767922313E-6</v>
      </c>
      <c r="HK84" s="86">
        <f t="shared" si="87"/>
        <v>1.4539242140738267E-6</v>
      </c>
      <c r="HL84" s="86">
        <f t="shared" si="87"/>
        <v>9.1243549910885481E-6</v>
      </c>
      <c r="HM84" s="86">
        <f t="shared" si="87"/>
        <v>5.6807303971315168E-6</v>
      </c>
      <c r="HN84" s="86">
        <f t="shared" si="87"/>
        <v>1.5916810855559275E-6</v>
      </c>
      <c r="HO84" s="86">
        <f t="shared" si="87"/>
        <v>3.1377425811620415E-6</v>
      </c>
      <c r="HP84" s="86">
        <f t="shared" si="87"/>
        <v>1.3686201032981591E-6</v>
      </c>
      <c r="HQ84" s="86">
        <f t="shared" si="87"/>
        <v>1.0607332950497289E-6</v>
      </c>
      <c r="HS84" s="86">
        <f t="shared" si="84"/>
        <v>1.0861856217045352E-41</v>
      </c>
      <c r="HT84" s="86">
        <f t="shared" si="84"/>
        <v>9.0192881946910504E-40</v>
      </c>
      <c r="HU84" s="86">
        <f t="shared" si="84"/>
        <v>2.6425043663566609E-45</v>
      </c>
      <c r="HV84" s="86">
        <f t="shared" si="84"/>
        <v>9.7906919331971557E-46</v>
      </c>
      <c r="HW84" s="86">
        <f t="shared" si="84"/>
        <v>6.6372801538684106E-40</v>
      </c>
      <c r="HX84" s="86">
        <f t="shared" si="84"/>
        <v>8.3461205412445562E-48</v>
      </c>
      <c r="HY84" s="86">
        <f t="shared" si="84"/>
        <v>3.3017056014117334E-47</v>
      </c>
      <c r="HZ84" s="86">
        <f t="shared" si="84"/>
        <v>1.2933878148254091E-47</v>
      </c>
      <c r="IA84" s="86">
        <f t="shared" si="84"/>
        <v>2.1133699207117388E-48</v>
      </c>
      <c r="IB84" s="86">
        <f t="shared" si="84"/>
        <v>2.2630361313197151E-39</v>
      </c>
      <c r="IC84" s="86">
        <f t="shared" si="84"/>
        <v>3.1396082456497984E-41</v>
      </c>
      <c r="ID84" s="86">
        <f t="shared" si="84"/>
        <v>8.1527019458500788E-46</v>
      </c>
      <c r="IE84" s="86">
        <f t="shared" si="84"/>
        <v>3.2865036196109827E-43</v>
      </c>
      <c r="IF84" s="86">
        <f t="shared" si="84"/>
        <v>1.12026487932178E-16</v>
      </c>
      <c r="IG84" s="86">
        <f t="shared" si="84"/>
        <v>3.5894204280380347E-18</v>
      </c>
      <c r="II84" s="86">
        <f t="shared" si="85"/>
        <v>8.3558155930224045E-139</v>
      </c>
      <c r="IJ84" s="86">
        <f t="shared" si="85"/>
        <v>5.3027653551402452E-131</v>
      </c>
      <c r="IK84" s="86">
        <f t="shared" si="85"/>
        <v>3.4315531240564269E-151</v>
      </c>
      <c r="IL84" s="86">
        <f t="shared" si="85"/>
        <v>7.7403250142578892E-154</v>
      </c>
      <c r="IM84" s="86">
        <f t="shared" si="85"/>
        <v>1.0904385862988514E-134</v>
      </c>
      <c r="IN84" s="86">
        <f t="shared" si="85"/>
        <v>2.8796311678410097E-162</v>
      </c>
      <c r="IO84" s="86">
        <f t="shared" si="85"/>
        <v>6.4463188836861188E-160</v>
      </c>
      <c r="IP84" s="86">
        <f t="shared" si="85"/>
        <v>1.8905457943026637E-156</v>
      </c>
      <c r="IQ84" s="86">
        <f t="shared" si="85"/>
        <v>1.1422853930691754E-163</v>
      </c>
      <c r="IR84" s="86">
        <f t="shared" si="85"/>
        <v>1.2410179175622771E-129</v>
      </c>
      <c r="IS84" s="86">
        <f t="shared" si="85"/>
        <v>8.6360235331928056E-136</v>
      </c>
      <c r="IT84" s="86">
        <f t="shared" si="85"/>
        <v>2.6175960356369209E-150</v>
      </c>
      <c r="IU84" s="86">
        <f t="shared" si="85"/>
        <v>3.859045979996585E-144</v>
      </c>
      <c r="IV84" s="86">
        <f t="shared" si="85"/>
        <v>4.2461029393785836E-70</v>
      </c>
      <c r="IW84" s="86">
        <f t="shared" si="85"/>
        <v>2.9381549568278949E-87</v>
      </c>
      <c r="IY84" s="86">
        <f t="shared" si="86"/>
        <v>0.38260619430460335</v>
      </c>
      <c r="IZ84" s="86">
        <f t="shared" si="86"/>
        <v>0.3580039138366739</v>
      </c>
      <c r="JA84" s="86">
        <f t="shared" si="86"/>
        <v>0.37044426691352184</v>
      </c>
      <c r="JB84" s="86">
        <f t="shared" si="86"/>
        <v>0.39128243364661647</v>
      </c>
      <c r="JC84" s="86">
        <f t="shared" si="86"/>
        <v>0.38912304691421939</v>
      </c>
      <c r="JD84" s="86">
        <f t="shared" si="86"/>
        <v>0.34649615842611803</v>
      </c>
      <c r="JE84" s="86">
        <f t="shared" si="86"/>
        <v>0.3578053030680769</v>
      </c>
      <c r="JF84" s="86">
        <f t="shared" si="86"/>
        <v>0.34329776518564697</v>
      </c>
      <c r="JG84" s="86">
        <f t="shared" si="86"/>
        <v>0.37768993085232483</v>
      </c>
      <c r="JH84" s="86">
        <f t="shared" si="86"/>
        <v>0.32705132306939516</v>
      </c>
      <c r="JI84" s="86">
        <f t="shared" si="86"/>
        <v>0.33883107116188804</v>
      </c>
      <c r="JJ84" s="86">
        <f t="shared" si="86"/>
        <v>0.30919142712085168</v>
      </c>
      <c r="JK84" s="86">
        <f t="shared" si="86"/>
        <v>0.3427745221020253</v>
      </c>
      <c r="JL84" s="86">
        <f t="shared" si="86"/>
        <v>0.40028950378610645</v>
      </c>
      <c r="JM84" s="86">
        <f t="shared" si="86"/>
        <v>0.30716716527863458</v>
      </c>
    </row>
    <row r="85" spans="2:273" x14ac:dyDescent="0.25">
      <c r="B85" s="2">
        <v>58</v>
      </c>
      <c r="C85" s="37">
        <v>194.804</v>
      </c>
      <c r="D85" s="37">
        <v>215.256</v>
      </c>
      <c r="E85" s="37">
        <v>217.31</v>
      </c>
      <c r="F85" s="37">
        <v>215.32599999999999</v>
      </c>
      <c r="G85" s="37">
        <v>210.488</v>
      </c>
      <c r="H85" s="37">
        <v>211.727</v>
      </c>
      <c r="I85" s="37">
        <v>217.727</v>
      </c>
      <c r="J85" s="37">
        <v>214.244</v>
      </c>
      <c r="K85" s="37">
        <v>218.93199999999999</v>
      </c>
      <c r="L85" s="37">
        <v>210.77799999999999</v>
      </c>
      <c r="M85" s="37">
        <v>212.267</v>
      </c>
      <c r="N85" s="37">
        <v>206.64400000000001</v>
      </c>
      <c r="O85" s="37">
        <v>213.25</v>
      </c>
      <c r="P85" s="37">
        <v>195.59100000000001</v>
      </c>
      <c r="Q85" s="37">
        <v>149.535</v>
      </c>
      <c r="S85" s="4">
        <f t="shared" si="88"/>
        <v>194.52477196686181</v>
      </c>
      <c r="T85" s="4">
        <f t="shared" si="88"/>
        <v>212.51228424386213</v>
      </c>
      <c r="U85" s="4">
        <f t="shared" si="88"/>
        <v>214.49110571781083</v>
      </c>
      <c r="V85" s="4">
        <f t="shared" si="88"/>
        <v>213.7035770388693</v>
      </c>
      <c r="W85" s="4">
        <f t="shared" si="88"/>
        <v>208.37107672420936</v>
      </c>
      <c r="X85" s="4">
        <f t="shared" si="88"/>
        <v>209.07739909842826</v>
      </c>
      <c r="Y85" s="4">
        <f t="shared" si="88"/>
        <v>216.86576683107288</v>
      </c>
      <c r="Z85" s="4">
        <f t="shared" si="88"/>
        <v>213.13544631274576</v>
      </c>
      <c r="AA85" s="4">
        <f t="shared" si="88"/>
        <v>219.31292764417134</v>
      </c>
      <c r="AB85" s="4">
        <f t="shared" si="88"/>
        <v>206.80487203376268</v>
      </c>
      <c r="AC85" s="4">
        <f t="shared" si="88"/>
        <v>209.23552193542304</v>
      </c>
      <c r="AD85" s="4">
        <f t="shared" si="88"/>
        <v>197.60676769357187</v>
      </c>
      <c r="AE85" s="4">
        <f t="shared" si="88"/>
        <v>207.72885789991508</v>
      </c>
      <c r="AF85" s="4">
        <f t="shared" si="88"/>
        <v>200.30398068488444</v>
      </c>
      <c r="AG85" s="4">
        <f t="shared" si="88"/>
        <v>147.7226845323747</v>
      </c>
      <c r="AI85" s="4">
        <f t="shared" si="89"/>
        <v>0.279228033138196</v>
      </c>
      <c r="AJ85" s="4">
        <f t="shared" si="89"/>
        <v>2.743715756137874</v>
      </c>
      <c r="AK85" s="4">
        <f t="shared" si="89"/>
        <v>2.8188942821891771</v>
      </c>
      <c r="AL85" s="4">
        <f t="shared" si="89"/>
        <v>1.6224229611306953</v>
      </c>
      <c r="AM85" s="4">
        <f t="shared" si="89"/>
        <v>2.11692327579064</v>
      </c>
      <c r="AN85" s="4">
        <f t="shared" si="89"/>
        <v>2.6496009015717448</v>
      </c>
      <c r="AO85" s="4">
        <f t="shared" si="89"/>
        <v>0.86123316892712865</v>
      </c>
      <c r="AP85" s="4">
        <f t="shared" si="89"/>
        <v>1.1085536872542434</v>
      </c>
      <c r="AQ85" s="4">
        <f t="shared" si="89"/>
        <v>-0.38092764417135072</v>
      </c>
      <c r="AR85" s="4">
        <f t="shared" si="89"/>
        <v>3.973127966237314</v>
      </c>
      <c r="AS85" s="4">
        <f t="shared" si="89"/>
        <v>3.0314780645769588</v>
      </c>
      <c r="AT85" s="4">
        <f t="shared" si="89"/>
        <v>9.0372323064281375</v>
      </c>
      <c r="AU85" s="4">
        <f t="shared" si="89"/>
        <v>5.5211421000849157</v>
      </c>
      <c r="AV85" s="4">
        <f t="shared" si="89"/>
        <v>-4.7129806848844282</v>
      </c>
      <c r="AW85" s="4">
        <f t="shared" si="89"/>
        <v>1.8123154676252966</v>
      </c>
      <c r="AY85" s="2">
        <f t="shared" si="80"/>
        <v>65.388413398155777</v>
      </c>
      <c r="AZ85" s="2">
        <f t="shared" si="80"/>
        <v>67.958837785651369</v>
      </c>
      <c r="BA85" s="2">
        <f t="shared" si="80"/>
        <v>68.386255182756713</v>
      </c>
      <c r="BB85" s="2">
        <f t="shared" si="80"/>
        <v>70.533127236851371</v>
      </c>
      <c r="BC85" s="2">
        <f t="shared" si="80"/>
        <v>69.082251351295852</v>
      </c>
      <c r="BD85" s="2">
        <f t="shared" si="80"/>
        <v>68.213983049211038</v>
      </c>
      <c r="BE85" s="2">
        <f t="shared" si="80"/>
        <v>70.445424738044949</v>
      </c>
      <c r="BF85" s="2">
        <f t="shared" si="80"/>
        <v>71.172846679550872</v>
      </c>
      <c r="BG85" s="2">
        <f t="shared" si="80"/>
        <v>67.93478713039687</v>
      </c>
      <c r="BH85" s="2">
        <f t="shared" si="80"/>
        <v>67.076921207609729</v>
      </c>
      <c r="BI85" s="2">
        <f t="shared" si="80"/>
        <v>66.423384063399226</v>
      </c>
      <c r="BJ85" s="2">
        <f t="shared" si="80"/>
        <v>67.028365869966009</v>
      </c>
      <c r="BK85" s="2">
        <f t="shared" si="80"/>
        <v>67.184740306481245</v>
      </c>
      <c r="BL85" s="2">
        <f t="shared" si="80"/>
        <v>64.59530034229536</v>
      </c>
      <c r="BM85" s="2">
        <f t="shared" si="80"/>
        <v>63.697345918390276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74.568155089096933</v>
      </c>
      <c r="DL85" s="2">
        <f t="shared" si="90"/>
        <v>78.25994654183026</v>
      </c>
      <c r="DM85" s="2">
        <f t="shared" si="90"/>
        <v>79.320168639887243</v>
      </c>
      <c r="DN85" s="2">
        <f t="shared" si="90"/>
        <v>78.97807535487766</v>
      </c>
      <c r="DO85" s="2">
        <f t="shared" si="90"/>
        <v>78.901200694654179</v>
      </c>
      <c r="DP85" s="2">
        <f t="shared" si="90"/>
        <v>77.027560112755438</v>
      </c>
      <c r="DQ85" s="2">
        <f t="shared" si="90"/>
        <v>80.999145215759839</v>
      </c>
      <c r="DR85" s="2">
        <f t="shared" si="90"/>
        <v>81.881048313090417</v>
      </c>
      <c r="DS85" s="2">
        <f t="shared" si="90"/>
        <v>78.080668480300176</v>
      </c>
      <c r="DT85" s="2">
        <f t="shared" si="90"/>
        <v>77.756809756097567</v>
      </c>
      <c r="DU85" s="2">
        <f t="shared" si="90"/>
        <v>77.371364808362344</v>
      </c>
      <c r="DV85" s="2">
        <f t="shared" si="90"/>
        <v>75.770241463414635</v>
      </c>
      <c r="DW85" s="2">
        <f t="shared" si="90"/>
        <v>76.580309059233457</v>
      </c>
      <c r="DX85" s="2">
        <f t="shared" si="90"/>
        <v>71.737316322701702</v>
      </c>
      <c r="DY85" s="2">
        <f t="shared" si="90"/>
        <v>67.514344238975823</v>
      </c>
      <c r="EA85" s="2">
        <f t="shared" ref="EA85:EL116" si="94">CE$228*$B85+CE$229</f>
        <v>63.063627569764705</v>
      </c>
      <c r="EB85" s="2">
        <f t="shared" si="91"/>
        <v>65.05322798440497</v>
      </c>
      <c r="EC85" s="2">
        <f t="shared" si="91"/>
        <v>65.419959120860526</v>
      </c>
      <c r="ED85" s="2">
        <f t="shared" si="91"/>
        <v>68.294393028947582</v>
      </c>
      <c r="EE85" s="2">
        <f t="shared" si="91"/>
        <v>66.656845307169519</v>
      </c>
      <c r="EF85" s="2">
        <f t="shared" si="91"/>
        <v>65.731615747877214</v>
      </c>
      <c r="EG85" s="2">
        <f t="shared" si="91"/>
        <v>67.216417816295234</v>
      </c>
      <c r="EH85" s="2">
        <f t="shared" si="91"/>
        <v>67.707015435120667</v>
      </c>
      <c r="EI85" s="2">
        <f t="shared" si="91"/>
        <v>64.891321176308921</v>
      </c>
      <c r="EJ85" s="2">
        <f t="shared" si="91"/>
        <v>63.626773953675304</v>
      </c>
      <c r="EK85" s="2">
        <f t="shared" si="91"/>
        <v>62.941698927331636</v>
      </c>
      <c r="EL85" s="2">
        <f t="shared" si="91"/>
        <v>64.145695527685007</v>
      </c>
      <c r="EM85" s="2">
        <f t="shared" si="91"/>
        <v>64.309592014770942</v>
      </c>
      <c r="EN85" s="2">
        <f t="shared" si="91"/>
        <v>62.616568144307294</v>
      </c>
      <c r="EO85" s="2">
        <f t="shared" si="91"/>
        <v>62.337542592953717</v>
      </c>
      <c r="EQ85" s="2">
        <f t="shared" si="92"/>
        <v>62.039245114744162</v>
      </c>
      <c r="ER85" s="2">
        <f t="shared" si="92"/>
        <v>64.497648783077679</v>
      </c>
      <c r="ES85" s="2">
        <f t="shared" si="92"/>
        <v>64.555576937314257</v>
      </c>
      <c r="ET85" s="2">
        <f t="shared" si="92"/>
        <v>66.963686019629151</v>
      </c>
      <c r="EU85" s="2">
        <f t="shared" si="92"/>
        <v>65.726944873705747</v>
      </c>
      <c r="EV85" s="2">
        <f t="shared" si="92"/>
        <v>64.686559664939693</v>
      </c>
      <c r="EW85" s="2">
        <f t="shared" si="92"/>
        <v>66.485912089211311</v>
      </c>
      <c r="EX85" s="2">
        <f t="shared" si="92"/>
        <v>66.349268838767543</v>
      </c>
      <c r="EY85" s="2">
        <f t="shared" si="92"/>
        <v>63.619355220778885</v>
      </c>
      <c r="EZ85" s="2">
        <f t="shared" si="92"/>
        <v>63.502528255058849</v>
      </c>
      <c r="FA85" s="2">
        <f t="shared" si="92"/>
        <v>62.521566557936893</v>
      </c>
      <c r="FB85" s="2">
        <f t="shared" si="92"/>
        <v>62.314311156361271</v>
      </c>
      <c r="FC85" s="2">
        <f t="shared" si="92"/>
        <v>63.170939741686567</v>
      </c>
      <c r="FD85" s="2">
        <f t="shared" si="92"/>
        <v>62.779123504541168</v>
      </c>
      <c r="FE85" s="2">
        <f t="shared" si="92"/>
        <v>63.672676676402212</v>
      </c>
      <c r="FG85" s="2">
        <f t="shared" si="93"/>
        <v>0.79791440715175521</v>
      </c>
      <c r="FH85" s="2">
        <f t="shared" si="93"/>
        <v>0.77998491642141499</v>
      </c>
      <c r="FI85" s="2">
        <f t="shared" si="93"/>
        <v>0.78659186697984518</v>
      </c>
      <c r="FJ85" s="2">
        <f t="shared" si="93"/>
        <v>0.79043351607081302</v>
      </c>
      <c r="FK85" s="2">
        <f t="shared" si="93"/>
        <v>0.80190585560439132</v>
      </c>
      <c r="FL85" s="2">
        <f t="shared" si="93"/>
        <v>0.78023038476498763</v>
      </c>
      <c r="FM85" s="2">
        <f t="shared" si="93"/>
        <v>0.76571335963773179</v>
      </c>
      <c r="FN85" s="2">
        <f t="shared" si="93"/>
        <v>0.7554635608654694</v>
      </c>
      <c r="FO85" s="2">
        <f t="shared" si="93"/>
        <v>0.76922921377472731</v>
      </c>
      <c r="FP85" s="2">
        <f t="shared" si="93"/>
        <v>0.75582732745472447</v>
      </c>
      <c r="FQ85" s="2">
        <f t="shared" si="93"/>
        <v>0.75870832494576912</v>
      </c>
      <c r="FR85" s="2">
        <f t="shared" si="93"/>
        <v>0.75199635199475001</v>
      </c>
      <c r="FS85" s="2">
        <f t="shared" si="93"/>
        <v>0.7656798928295937</v>
      </c>
      <c r="FT85" s="2">
        <f t="shared" si="93"/>
        <v>0.78305285441322936</v>
      </c>
      <c r="FU85" s="2">
        <f t="shared" si="93"/>
        <v>0.73734405048877483</v>
      </c>
      <c r="FW85" s="2">
        <f t="shared" si="82"/>
        <v>1.107357819125327E-4</v>
      </c>
      <c r="FX85" s="2">
        <f t="shared" si="82"/>
        <v>1.214695658333328E-4</v>
      </c>
      <c r="FY85" s="2">
        <f t="shared" si="82"/>
        <v>1.4079437384456305E-4</v>
      </c>
      <c r="FZ85" s="2">
        <f t="shared" si="82"/>
        <v>1.5595661277958159E-4</v>
      </c>
      <c r="GA85" s="2">
        <f t="shared" si="82"/>
        <v>1.3878908810712948E-4</v>
      </c>
      <c r="GB85" s="2">
        <f t="shared" si="82"/>
        <v>1.3209382139584442E-4</v>
      </c>
      <c r="GC85" s="2">
        <f t="shared" si="82"/>
        <v>1.3959603059377474E-4</v>
      </c>
      <c r="GD85" s="2">
        <f t="shared" si="82"/>
        <v>1.7402637938158052E-4</v>
      </c>
      <c r="GE85" s="2">
        <f t="shared" si="82"/>
        <v>1.9661929724389297E-4</v>
      </c>
      <c r="GF85" s="2">
        <f t="shared" si="82"/>
        <v>1.7184581587096487E-4</v>
      </c>
      <c r="GG85" s="2">
        <f t="shared" si="82"/>
        <v>1.7402810284398101E-4</v>
      </c>
      <c r="GH85" s="2">
        <f t="shared" si="82"/>
        <v>1.4167216266154563E-4</v>
      </c>
      <c r="GI85" s="2">
        <f t="shared" si="82"/>
        <v>1.119228485129816E-4</v>
      </c>
      <c r="GJ85" s="2">
        <f t="shared" si="82"/>
        <v>7.3298534400603415E-5</v>
      </c>
      <c r="GK85" s="2">
        <f t="shared" si="82"/>
        <v>6.4093689471034232E-5</v>
      </c>
      <c r="GM85" s="86">
        <f t="shared" si="83"/>
        <v>0.44114990080828864</v>
      </c>
      <c r="GN85" s="86">
        <f t="shared" si="83"/>
        <v>0.42377783495986193</v>
      </c>
      <c r="GO85" s="86">
        <f t="shared" si="83"/>
        <v>0.43709006406211315</v>
      </c>
      <c r="GP85" s="86">
        <f t="shared" si="83"/>
        <v>0.46008974890453702</v>
      </c>
      <c r="GQ85" s="86">
        <f t="shared" si="83"/>
        <v>0.45464953726050306</v>
      </c>
      <c r="GR85" s="86">
        <f t="shared" si="83"/>
        <v>0.4106095338122735</v>
      </c>
      <c r="GS85" s="86">
        <f t="shared" si="83"/>
        <v>0.42699195871513035</v>
      </c>
      <c r="GT85" s="86">
        <f t="shared" si="83"/>
        <v>0.41418261449353366</v>
      </c>
      <c r="GU85" s="86">
        <f t="shared" si="83"/>
        <v>0.44871097488935818</v>
      </c>
      <c r="GV85" s="86">
        <f t="shared" si="83"/>
        <v>0.39589328026392878</v>
      </c>
      <c r="GW85" s="86">
        <f t="shared" si="83"/>
        <v>0.41008674555459823</v>
      </c>
      <c r="GX85" s="86">
        <f t="shared" si="83"/>
        <v>0.37735826581357901</v>
      </c>
      <c r="GY85" s="86">
        <f t="shared" si="83"/>
        <v>0.41317234083831911</v>
      </c>
      <c r="GZ85" s="86">
        <f t="shared" si="83"/>
        <v>0.45227305933225193</v>
      </c>
      <c r="HA85" s="86">
        <f t="shared" si="83"/>
        <v>0.36703401098280924</v>
      </c>
      <c r="HC85" s="86">
        <f t="shared" si="73"/>
        <v>9.1826876243692955E-6</v>
      </c>
      <c r="HD85" s="86">
        <f t="shared" si="73"/>
        <v>1.6321293869768863E-5</v>
      </c>
      <c r="HE85" s="86">
        <f t="shared" si="73"/>
        <v>3.2731845176827673E-6</v>
      </c>
      <c r="HF85" s="86">
        <f t="shared" si="73"/>
        <v>4.0998448429208577E-6</v>
      </c>
      <c r="HG85" s="86">
        <f t="shared" si="87"/>
        <v>1.7645989064484818E-5</v>
      </c>
      <c r="HH85" s="86">
        <f t="shared" si="87"/>
        <v>2.3970167083642027E-6</v>
      </c>
      <c r="HI85" s="86">
        <f t="shared" si="87"/>
        <v>4.7982443473939348E-6</v>
      </c>
      <c r="HJ85" s="86">
        <f t="shared" si="87"/>
        <v>3.741386750445327E-6</v>
      </c>
      <c r="HK85" s="86">
        <f t="shared" si="87"/>
        <v>3.4192821084933818E-6</v>
      </c>
      <c r="HL85" s="86">
        <f t="shared" si="87"/>
        <v>1.8266973322225928E-5</v>
      </c>
      <c r="HM85" s="86">
        <f t="shared" si="87"/>
        <v>1.1747101158156388E-5</v>
      </c>
      <c r="HN85" s="86">
        <f t="shared" si="87"/>
        <v>3.4976967526808409E-6</v>
      </c>
      <c r="HO85" s="86">
        <f t="shared" si="87"/>
        <v>6.5192844754068554E-6</v>
      </c>
      <c r="HP85" s="86">
        <f t="shared" si="87"/>
        <v>3.0798340597764147E-6</v>
      </c>
      <c r="HQ85" s="86">
        <f t="shared" si="87"/>
        <v>2.311404681685339E-6</v>
      </c>
      <c r="HS85" s="86">
        <f t="shared" si="84"/>
        <v>1.4131490633883568E-40</v>
      </c>
      <c r="HT85" s="86">
        <f t="shared" si="84"/>
        <v>1.0516686199136431E-38</v>
      </c>
      <c r="HU85" s="86">
        <f t="shared" si="84"/>
        <v>4.6659927463837159E-44</v>
      </c>
      <c r="HV85" s="86">
        <f t="shared" si="84"/>
        <v>1.8593603915855836E-44</v>
      </c>
      <c r="HW85" s="86">
        <f t="shared" si="84"/>
        <v>8.348122327111532E-39</v>
      </c>
      <c r="HX85" s="86">
        <f t="shared" si="84"/>
        <v>1.7406795200413495E-46</v>
      </c>
      <c r="HY85" s="86">
        <f t="shared" si="84"/>
        <v>6.7264298548423315E-46</v>
      </c>
      <c r="HZ85" s="86">
        <f t="shared" si="84"/>
        <v>2.7844161029866194E-46</v>
      </c>
      <c r="IA85" s="86">
        <f t="shared" si="84"/>
        <v>5.2420403719198885E-47</v>
      </c>
      <c r="IB85" s="86">
        <f t="shared" si="84"/>
        <v>2.8294277814773864E-38</v>
      </c>
      <c r="IC85" s="86">
        <f t="shared" si="84"/>
        <v>4.4541140402577549E-40</v>
      </c>
      <c r="ID85" s="86">
        <f t="shared" si="84"/>
        <v>1.4543700569602804E-44</v>
      </c>
      <c r="IE85" s="86">
        <f t="shared" si="84"/>
        <v>4.7319406521460232E-42</v>
      </c>
      <c r="IF85" s="86">
        <f t="shared" si="84"/>
        <v>2.8305633214262789E-16</v>
      </c>
      <c r="IG85" s="86">
        <f t="shared" si="84"/>
        <v>9.6109890041663672E-18</v>
      </c>
      <c r="II85" s="86">
        <f t="shared" si="85"/>
        <v>4.438335145408376E-136</v>
      </c>
      <c r="IJ85" s="86">
        <f t="shared" si="85"/>
        <v>2.0918258375173652E-128</v>
      </c>
      <c r="IK85" s="86">
        <f t="shared" si="85"/>
        <v>3.85791501016985E-148</v>
      </c>
      <c r="IL85" s="86">
        <f t="shared" si="85"/>
        <v>1.0699062338215095E-150</v>
      </c>
      <c r="IM85" s="86">
        <f t="shared" si="85"/>
        <v>5.5866446300883501E-132</v>
      </c>
      <c r="IN85" s="86">
        <f t="shared" si="85"/>
        <v>5.1685729059769768E-159</v>
      </c>
      <c r="IO85" s="86">
        <f t="shared" si="85"/>
        <v>1.0847627926841336E-156</v>
      </c>
      <c r="IP85" s="86">
        <f t="shared" si="85"/>
        <v>3.2431375693933036E-153</v>
      </c>
      <c r="IQ85" s="86">
        <f t="shared" si="85"/>
        <v>3.0960290404751971E-160</v>
      </c>
      <c r="IR85" s="86">
        <f t="shared" si="85"/>
        <v>5.8007939364807283E-127</v>
      </c>
      <c r="IS85" s="86">
        <f t="shared" si="85"/>
        <v>5.4778950989309483E-133</v>
      </c>
      <c r="IT85" s="86">
        <f t="shared" si="85"/>
        <v>2.8368582469758202E-147</v>
      </c>
      <c r="IU85" s="86">
        <f t="shared" si="85"/>
        <v>2.6369813623551417E-141</v>
      </c>
      <c r="IV85" s="86">
        <f t="shared" si="85"/>
        <v>8.4997467370934563E-69</v>
      </c>
      <c r="IW85" s="86">
        <f t="shared" si="85"/>
        <v>1.1844407492465692E-85</v>
      </c>
      <c r="IY85" s="86">
        <f t="shared" si="86"/>
        <v>0.44115908349591298</v>
      </c>
      <c r="IZ85" s="86">
        <f t="shared" si="86"/>
        <v>0.42379415625373168</v>
      </c>
      <c r="JA85" s="86">
        <f t="shared" si="86"/>
        <v>0.43709333724663085</v>
      </c>
      <c r="JB85" s="86">
        <f t="shared" si="86"/>
        <v>0.46009384874937992</v>
      </c>
      <c r="JC85" s="86">
        <f t="shared" si="86"/>
        <v>0.45466718324956756</v>
      </c>
      <c r="JD85" s="86">
        <f t="shared" si="86"/>
        <v>0.41061193082898184</v>
      </c>
      <c r="JE85" s="86">
        <f t="shared" si="86"/>
        <v>0.42699675695947775</v>
      </c>
      <c r="JF85" s="86">
        <f t="shared" si="86"/>
        <v>0.41418635588028413</v>
      </c>
      <c r="JG85" s="86">
        <f t="shared" si="86"/>
        <v>0.44871439417146669</v>
      </c>
      <c r="JH85" s="86">
        <f t="shared" si="86"/>
        <v>0.39591154723725103</v>
      </c>
      <c r="JI85" s="86">
        <f t="shared" si="86"/>
        <v>0.41009849265575637</v>
      </c>
      <c r="JJ85" s="86">
        <f t="shared" si="86"/>
        <v>0.37736176351033168</v>
      </c>
      <c r="JK85" s="86">
        <f t="shared" si="86"/>
        <v>0.41317886012279453</v>
      </c>
      <c r="JL85" s="86">
        <f t="shared" si="86"/>
        <v>0.45227613916631199</v>
      </c>
      <c r="JM85" s="86">
        <f t="shared" si="86"/>
        <v>0.36703632238749095</v>
      </c>
    </row>
    <row r="86" spans="2:273" x14ac:dyDescent="0.25">
      <c r="B86" s="2">
        <v>59</v>
      </c>
      <c r="C86" s="37">
        <v>198</v>
      </c>
      <c r="D86" s="37">
        <v>221.37200000000001</v>
      </c>
      <c r="E86" s="37">
        <v>224.095</v>
      </c>
      <c r="F86" s="37">
        <v>221.488</v>
      </c>
      <c r="G86" s="37">
        <v>217.39500000000001</v>
      </c>
      <c r="H86" s="37">
        <v>219</v>
      </c>
      <c r="I86" s="37">
        <v>222.886</v>
      </c>
      <c r="J86" s="37">
        <v>220.77799999999999</v>
      </c>
      <c r="K86" s="37">
        <v>223.95500000000001</v>
      </c>
      <c r="L86" s="37">
        <v>218.178</v>
      </c>
      <c r="M86" s="37">
        <v>220.95599999999999</v>
      </c>
      <c r="N86" s="37">
        <v>215.04400000000001</v>
      </c>
      <c r="O86" s="37">
        <v>221.43199999999999</v>
      </c>
      <c r="P86" s="37">
        <v>194.18199999999999</v>
      </c>
      <c r="Q86" s="37">
        <v>150.767</v>
      </c>
      <c r="S86" s="4">
        <f t="shared" si="88"/>
        <v>200.74431026633223</v>
      </c>
      <c r="T86" s="4">
        <f t="shared" si="88"/>
        <v>223.59728580530125</v>
      </c>
      <c r="U86" s="4">
        <f t="shared" si="88"/>
        <v>225.57301405224777</v>
      </c>
      <c r="V86" s="4">
        <f t="shared" si="88"/>
        <v>223.61217330992898</v>
      </c>
      <c r="W86" s="4">
        <f t="shared" si="88"/>
        <v>218.42770958585848</v>
      </c>
      <c r="X86" s="4">
        <f t="shared" si="88"/>
        <v>220.62812045882842</v>
      </c>
      <c r="Y86" s="4">
        <f t="shared" si="88"/>
        <v>227.49085025427351</v>
      </c>
      <c r="Z86" s="4">
        <f t="shared" si="88"/>
        <v>224.70755074223743</v>
      </c>
      <c r="AA86" s="4">
        <f t="shared" si="88"/>
        <v>228.93848648686395</v>
      </c>
      <c r="AB86" s="4">
        <f t="shared" si="88"/>
        <v>219.86503595441025</v>
      </c>
      <c r="AC86" s="4">
        <f t="shared" si="88"/>
        <v>222.73736198621725</v>
      </c>
      <c r="AD86" s="4">
        <f t="shared" si="88"/>
        <v>212.26407982272579</v>
      </c>
      <c r="AE86" s="4">
        <f t="shared" si="88"/>
        <v>221.51747956345474</v>
      </c>
      <c r="AF86" s="4">
        <f t="shared" si="88"/>
        <v>201.05874684047524</v>
      </c>
      <c r="AG86" s="4">
        <f t="shared" si="88"/>
        <v>152.70293528941599</v>
      </c>
      <c r="AI86" s="4">
        <f t="shared" si="89"/>
        <v>-2.744310266332235</v>
      </c>
      <c r="AJ86" s="4">
        <f t="shared" si="89"/>
        <v>-2.2252858053012403</v>
      </c>
      <c r="AK86" s="4">
        <f t="shared" si="89"/>
        <v>-1.4780140522477723</v>
      </c>
      <c r="AL86" s="4">
        <f t="shared" si="89"/>
        <v>-2.1241733099289775</v>
      </c>
      <c r="AM86" s="4">
        <f t="shared" si="89"/>
        <v>-1.0327095858584698</v>
      </c>
      <c r="AN86" s="4">
        <f t="shared" si="89"/>
        <v>-1.6281204588284197</v>
      </c>
      <c r="AO86" s="4">
        <f t="shared" si="89"/>
        <v>-4.604850254273515</v>
      </c>
      <c r="AP86" s="4">
        <f t="shared" si="89"/>
        <v>-3.9295507422374385</v>
      </c>
      <c r="AQ86" s="4">
        <f t="shared" si="89"/>
        <v>-4.9834864868639386</v>
      </c>
      <c r="AR86" s="4">
        <f t="shared" si="89"/>
        <v>-1.6870359544102485</v>
      </c>
      <c r="AS86" s="4">
        <f t="shared" si="89"/>
        <v>-1.7813619862172629</v>
      </c>
      <c r="AT86" s="4">
        <f t="shared" si="89"/>
        <v>2.7799201772742208</v>
      </c>
      <c r="AU86" s="4">
        <f t="shared" si="89"/>
        <v>-8.547956345475427E-2</v>
      </c>
      <c r="AV86" s="4">
        <f t="shared" si="89"/>
        <v>-6.8767468404752492</v>
      </c>
      <c r="AW86" s="4">
        <f t="shared" si="89"/>
        <v>-1.935935289415994</v>
      </c>
      <c r="AY86" s="2">
        <f t="shared" si="80"/>
        <v>65.168912890711226</v>
      </c>
      <c r="AZ86" s="2">
        <f t="shared" si="80"/>
        <v>67.696607014245544</v>
      </c>
      <c r="BA86" s="2">
        <f t="shared" si="80"/>
        <v>68.112728161655014</v>
      </c>
      <c r="BB86" s="2">
        <f t="shared" si="80"/>
        <v>70.279507070908878</v>
      </c>
      <c r="BC86" s="2">
        <f t="shared" si="80"/>
        <v>68.83044633042492</v>
      </c>
      <c r="BD86" s="2">
        <f t="shared" si="80"/>
        <v>67.963326614296236</v>
      </c>
      <c r="BE86" s="2">
        <f t="shared" si="80"/>
        <v>70.166122792056171</v>
      </c>
      <c r="BF86" s="2">
        <f t="shared" si="80"/>
        <v>70.879503164274652</v>
      </c>
      <c r="BG86" s="2">
        <f t="shared" si="80"/>
        <v>67.629921878711755</v>
      </c>
      <c r="BH86" s="2">
        <f t="shared" si="80"/>
        <v>66.781438108405837</v>
      </c>
      <c r="BI86" s="2">
        <f t="shared" si="80"/>
        <v>66.130102905986746</v>
      </c>
      <c r="BJ86" s="2">
        <f t="shared" si="80"/>
        <v>66.752471867886683</v>
      </c>
      <c r="BK86" s="2">
        <f t="shared" si="80"/>
        <v>66.911524398665733</v>
      </c>
      <c r="BL86" s="2">
        <f t="shared" si="80"/>
        <v>64.387251660882015</v>
      </c>
      <c r="BM86" s="2">
        <f t="shared" si="80"/>
        <v>63.564691712957995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74.772916037450898</v>
      </c>
      <c r="DL86" s="2">
        <f t="shared" si="90"/>
        <v>78.445702808819092</v>
      </c>
      <c r="DM86" s="2">
        <f t="shared" si="90"/>
        <v>79.520929175475686</v>
      </c>
      <c r="DN86" s="2">
        <f t="shared" si="90"/>
        <v>79.182122017517344</v>
      </c>
      <c r="DO86" s="2">
        <f t="shared" si="90"/>
        <v>79.090613409845957</v>
      </c>
      <c r="DP86" s="2">
        <f t="shared" si="90"/>
        <v>77.157006342494697</v>
      </c>
      <c r="DQ86" s="2">
        <f t="shared" si="90"/>
        <v>81.225069699812366</v>
      </c>
      <c r="DR86" s="2">
        <f t="shared" si="90"/>
        <v>82.129308636977058</v>
      </c>
      <c r="DS86" s="2">
        <f t="shared" si="90"/>
        <v>78.114200375234503</v>
      </c>
      <c r="DT86" s="2">
        <f t="shared" si="90"/>
        <v>77.884147748592866</v>
      </c>
      <c r="DU86" s="2">
        <f t="shared" si="90"/>
        <v>77.532786062717747</v>
      </c>
      <c r="DV86" s="2">
        <f t="shared" si="90"/>
        <v>75.939394277673543</v>
      </c>
      <c r="DW86" s="2">
        <f t="shared" si="90"/>
        <v>76.753628048780499</v>
      </c>
      <c r="DX86" s="2">
        <f t="shared" si="90"/>
        <v>71.828353752345237</v>
      </c>
      <c r="DY86" s="2">
        <f t="shared" si="90"/>
        <v>67.593650308202953</v>
      </c>
      <c r="EA86" s="2">
        <f t="shared" si="94"/>
        <v>62.950706636441794</v>
      </c>
      <c r="EB86" s="2">
        <f t="shared" si="91"/>
        <v>64.931424142229446</v>
      </c>
      <c r="EC86" s="2">
        <f t="shared" si="91"/>
        <v>65.290100669508291</v>
      </c>
      <c r="ED86" s="2">
        <f t="shared" si="91"/>
        <v>68.127130981517411</v>
      </c>
      <c r="EE86" s="2">
        <f t="shared" si="91"/>
        <v>66.519069519434808</v>
      </c>
      <c r="EF86" s="2">
        <f t="shared" si="91"/>
        <v>65.601761985630318</v>
      </c>
      <c r="EG86" s="2">
        <f t="shared" si="91"/>
        <v>67.080269072043379</v>
      </c>
      <c r="EH86" s="2">
        <f t="shared" si="91"/>
        <v>67.558784469849684</v>
      </c>
      <c r="EI86" s="2">
        <f t="shared" si="91"/>
        <v>64.761706273189503</v>
      </c>
      <c r="EJ86" s="2">
        <f t="shared" si="91"/>
        <v>63.510295307240092</v>
      </c>
      <c r="EK86" s="2">
        <f t="shared" si="91"/>
        <v>62.822896948680828</v>
      </c>
      <c r="EL86" s="2">
        <f t="shared" si="91"/>
        <v>63.989633865771751</v>
      </c>
      <c r="EM86" s="2">
        <f t="shared" si="91"/>
        <v>64.164752884174533</v>
      </c>
      <c r="EN86" s="2">
        <f t="shared" si="91"/>
        <v>62.507052596217029</v>
      </c>
      <c r="EO86" s="2">
        <f t="shared" si="91"/>
        <v>62.255659711388454</v>
      </c>
      <c r="EQ86" s="2">
        <f t="shared" si="92"/>
        <v>61.945502505345743</v>
      </c>
      <c r="ER86" s="2">
        <f t="shared" si="92"/>
        <v>64.386663421274307</v>
      </c>
      <c r="ES86" s="2">
        <f t="shared" si="92"/>
        <v>64.442534848917518</v>
      </c>
      <c r="ET86" s="2">
        <f t="shared" si="92"/>
        <v>66.822134537369635</v>
      </c>
      <c r="EU86" s="2">
        <f t="shared" si="92"/>
        <v>65.607535798477642</v>
      </c>
      <c r="EV86" s="2">
        <f t="shared" si="92"/>
        <v>64.576452496450869</v>
      </c>
      <c r="EW86" s="2">
        <f t="shared" si="92"/>
        <v>66.363872789917551</v>
      </c>
      <c r="EX86" s="2">
        <f t="shared" si="92"/>
        <v>66.228723981188779</v>
      </c>
      <c r="EY86" s="2">
        <f t="shared" si="92"/>
        <v>63.515323111329501</v>
      </c>
      <c r="EZ86" s="2">
        <f t="shared" si="92"/>
        <v>63.38847568372141</v>
      </c>
      <c r="FA86" s="2">
        <f t="shared" si="92"/>
        <v>62.411316164700104</v>
      </c>
      <c r="FB86" s="2">
        <f t="shared" si="92"/>
        <v>62.196098097522452</v>
      </c>
      <c r="FC86" s="2">
        <f t="shared" si="92"/>
        <v>63.04804784695974</v>
      </c>
      <c r="FD86" s="2">
        <f t="shared" si="92"/>
        <v>62.66640982618226</v>
      </c>
      <c r="FE86" s="2">
        <f t="shared" si="92"/>
        <v>63.563364928175474</v>
      </c>
      <c r="FG86" s="2">
        <f t="shared" si="93"/>
        <v>0.81235924445485852</v>
      </c>
      <c r="FH86" s="2">
        <f t="shared" si="93"/>
        <v>0.7953826840946413</v>
      </c>
      <c r="FI86" s="2">
        <f t="shared" si="93"/>
        <v>0.80164483503761064</v>
      </c>
      <c r="FJ86" s="2">
        <f t="shared" si="93"/>
        <v>0.80528258798545105</v>
      </c>
      <c r="FK86" s="2">
        <f t="shared" si="93"/>
        <v>0.81613113347387611</v>
      </c>
      <c r="FL86" s="2">
        <f t="shared" si="93"/>
        <v>0.79561547487820317</v>
      </c>
      <c r="FM86" s="2">
        <f t="shared" si="93"/>
        <v>0.78183055002126389</v>
      </c>
      <c r="FN86" s="2">
        <f t="shared" si="93"/>
        <v>0.77207597687856999</v>
      </c>
      <c r="FO86" s="2">
        <f t="shared" si="93"/>
        <v>0.78517239665347827</v>
      </c>
      <c r="FP86" s="2">
        <f t="shared" si="93"/>
        <v>0.77242247560160227</v>
      </c>
      <c r="FQ86" s="2">
        <f t="shared" si="93"/>
        <v>0.77516591271502422</v>
      </c>
      <c r="FR86" s="2">
        <f t="shared" si="93"/>
        <v>0.76877221704081</v>
      </c>
      <c r="FS86" s="2">
        <f t="shared" si="93"/>
        <v>0.78179872941690232</v>
      </c>
      <c r="FT86" s="2">
        <f t="shared" si="93"/>
        <v>0.79829143746312003</v>
      </c>
      <c r="FU86" s="2">
        <f t="shared" si="93"/>
        <v>0.75478785952078165</v>
      </c>
      <c r="FW86" s="2">
        <f t="shared" si="82"/>
        <v>1.2141807321922972E-4</v>
      </c>
      <c r="FX86" s="2">
        <f t="shared" si="82"/>
        <v>1.3318716958886579E-4</v>
      </c>
      <c r="FY86" s="2">
        <f t="shared" si="82"/>
        <v>1.5437586408218221E-4</v>
      </c>
      <c r="FZ86" s="2">
        <f t="shared" si="82"/>
        <v>1.710004525137802E-4</v>
      </c>
      <c r="GA86" s="2">
        <f t="shared" si="82"/>
        <v>1.5217717130134621E-4</v>
      </c>
      <c r="GB86" s="2">
        <f t="shared" si="82"/>
        <v>1.4483614918874523E-4</v>
      </c>
      <c r="GC86" s="2">
        <f t="shared" si="82"/>
        <v>1.5306194238007013E-4</v>
      </c>
      <c r="GD86" s="2">
        <f t="shared" si="82"/>
        <v>1.9081292684408434E-4</v>
      </c>
      <c r="GE86" s="2">
        <f t="shared" si="82"/>
        <v>2.1558468284064587E-4</v>
      </c>
      <c r="GF86" s="2">
        <f t="shared" si="82"/>
        <v>1.8842206628098051E-4</v>
      </c>
      <c r="GG86" s="2">
        <f t="shared" si="82"/>
        <v>1.9081481651957313E-4</v>
      </c>
      <c r="GH86" s="2">
        <f t="shared" si="82"/>
        <v>1.5533831415208652E-4</v>
      </c>
      <c r="GI86" s="2">
        <f t="shared" si="82"/>
        <v>1.227196379040158E-4</v>
      </c>
      <c r="GJ86" s="2">
        <f t="shared" si="82"/>
        <v>8.0369676428437991E-5</v>
      </c>
      <c r="GK86" s="2">
        <f t="shared" si="82"/>
        <v>7.0276898448071639E-5</v>
      </c>
      <c r="GM86" s="86">
        <f t="shared" si="83"/>
        <v>0.49680722269974614</v>
      </c>
      <c r="GN86" s="86">
        <f t="shared" si="83"/>
        <v>0.49137824345500131</v>
      </c>
      <c r="GO86" s="86">
        <f t="shared" si="83"/>
        <v>0.50607571641513704</v>
      </c>
      <c r="GP86" s="86">
        <f t="shared" si="83"/>
        <v>0.53016690099524055</v>
      </c>
      <c r="GQ86" s="86">
        <f t="shared" si="83"/>
        <v>0.5229471727942544</v>
      </c>
      <c r="GR86" s="86">
        <f t="shared" si="83"/>
        <v>0.47757203465103854</v>
      </c>
      <c r="GS86" s="86">
        <f t="shared" si="83"/>
        <v>0.49624548434535848</v>
      </c>
      <c r="GT86" s="86">
        <f t="shared" si="83"/>
        <v>0.4864253001760937</v>
      </c>
      <c r="GU86" s="86">
        <f t="shared" si="83"/>
        <v>0.5180718397156121</v>
      </c>
      <c r="GV86" s="86">
        <f t="shared" si="83"/>
        <v>0.46858979598753908</v>
      </c>
      <c r="GW86" s="86">
        <f t="shared" si="83"/>
        <v>0.48617883618417346</v>
      </c>
      <c r="GX86" s="86">
        <f t="shared" si="83"/>
        <v>0.4535945065202322</v>
      </c>
      <c r="GY86" s="86">
        <f t="shared" si="83"/>
        <v>0.49022674484279649</v>
      </c>
      <c r="GZ86" s="86">
        <f t="shared" si="83"/>
        <v>0.49515855700057554</v>
      </c>
      <c r="HA86" s="86">
        <f t="shared" si="83"/>
        <v>0.42444600203198452</v>
      </c>
      <c r="HC86" s="86">
        <f t="shared" si="73"/>
        <v>1.8203282909736658E-5</v>
      </c>
      <c r="HD86" s="86">
        <f t="shared" si="73"/>
        <v>3.1382163840736414E-5</v>
      </c>
      <c r="HE86" s="86">
        <f t="shared" si="73"/>
        <v>7.0441153442966629E-6</v>
      </c>
      <c r="HF86" s="86">
        <f t="shared" si="73"/>
        <v>8.894830561392965E-6</v>
      </c>
      <c r="HG86" s="86">
        <f t="shared" si="87"/>
        <v>3.4487298630827048E-5</v>
      </c>
      <c r="HH86" s="86">
        <f t="shared" si="87"/>
        <v>5.3268585230691325E-6</v>
      </c>
      <c r="HI86" s="86">
        <f t="shared" si="87"/>
        <v>1.0413096105002938E-5</v>
      </c>
      <c r="HJ86" s="86">
        <f t="shared" si="87"/>
        <v>8.2745182289694679E-6</v>
      </c>
      <c r="HK86" s="86">
        <f t="shared" si="87"/>
        <v>7.8113248791467766E-6</v>
      </c>
      <c r="HL86" s="86">
        <f t="shared" si="87"/>
        <v>3.5771358634896317E-5</v>
      </c>
      <c r="HM86" s="86">
        <f t="shared" si="87"/>
        <v>2.3733093126491014E-5</v>
      </c>
      <c r="HN86" s="86">
        <f t="shared" si="87"/>
        <v>7.4985676369415826E-6</v>
      </c>
      <c r="HO86" s="86">
        <f t="shared" si="87"/>
        <v>1.324455493971795E-5</v>
      </c>
      <c r="HP86" s="86">
        <f t="shared" si="87"/>
        <v>6.7531346015218869E-6</v>
      </c>
      <c r="HQ86" s="86">
        <f t="shared" si="87"/>
        <v>4.9200079086709312E-6</v>
      </c>
      <c r="HS86" s="86">
        <f t="shared" si="84"/>
        <v>1.7737112489241435E-39</v>
      </c>
      <c r="HT86" s="86">
        <f t="shared" si="84"/>
        <v>1.1846485403219371E-37</v>
      </c>
      <c r="HU86" s="86">
        <f t="shared" si="84"/>
        <v>7.9056998602665212E-43</v>
      </c>
      <c r="HV86" s="86">
        <f t="shared" si="84"/>
        <v>3.3825069167247908E-43</v>
      </c>
      <c r="HW86" s="86">
        <f t="shared" si="84"/>
        <v>1.0122806851076309E-37</v>
      </c>
      <c r="HX86" s="86">
        <f t="shared" si="84"/>
        <v>3.4750068318873904E-45</v>
      </c>
      <c r="HY86" s="86">
        <f t="shared" si="84"/>
        <v>1.3118435111135021E-44</v>
      </c>
      <c r="HZ86" s="86">
        <f t="shared" si="84"/>
        <v>5.7313911212366738E-45</v>
      </c>
      <c r="IA86" s="86">
        <f t="shared" si="84"/>
        <v>1.2389456414285092E-45</v>
      </c>
      <c r="IB86" s="86">
        <f t="shared" si="84"/>
        <v>3.4093482817298187E-37</v>
      </c>
      <c r="IC86" s="86">
        <f t="shared" si="84"/>
        <v>6.0783583708617039E-39</v>
      </c>
      <c r="ID86" s="86">
        <f t="shared" si="84"/>
        <v>2.4899836243906327E-43</v>
      </c>
      <c r="IE86" s="86">
        <f t="shared" si="84"/>
        <v>6.5630646207777921E-41</v>
      </c>
      <c r="IF86" s="86">
        <f t="shared" si="84"/>
        <v>7.0656462366301452E-16</v>
      </c>
      <c r="IG86" s="86">
        <f t="shared" si="84"/>
        <v>2.5414155065914463E-17</v>
      </c>
      <c r="II86" s="86">
        <f t="shared" si="85"/>
        <v>2.2137063770419494E-133</v>
      </c>
      <c r="IJ86" s="86">
        <f t="shared" si="85"/>
        <v>7.7669834365829362E-126</v>
      </c>
      <c r="IK86" s="86">
        <f t="shared" si="85"/>
        <v>4.0344544637340379E-145</v>
      </c>
      <c r="IL86" s="86">
        <f t="shared" si="85"/>
        <v>1.3715160612055103E-147</v>
      </c>
      <c r="IM86" s="86">
        <f t="shared" si="85"/>
        <v>2.6843693762582775E-129</v>
      </c>
      <c r="IN86" s="86">
        <f t="shared" si="85"/>
        <v>8.5923718385136875E-156</v>
      </c>
      <c r="IO86" s="86">
        <f t="shared" si="85"/>
        <v>1.691024809864488E-153</v>
      </c>
      <c r="IP86" s="86">
        <f t="shared" si="85"/>
        <v>5.1429029210657005E-150</v>
      </c>
      <c r="IQ86" s="86">
        <f t="shared" si="85"/>
        <v>7.7105170896355466E-157</v>
      </c>
      <c r="IR86" s="86">
        <f t="shared" si="85"/>
        <v>2.5414321883413422E-124</v>
      </c>
      <c r="IS86" s="86">
        <f t="shared" si="85"/>
        <v>3.246021299211912E-130</v>
      </c>
      <c r="IT86" s="86">
        <f t="shared" si="85"/>
        <v>2.8607880667814419E-144</v>
      </c>
      <c r="IU86" s="86">
        <f t="shared" si="85"/>
        <v>1.6875985884135523E-138</v>
      </c>
      <c r="IV86" s="86">
        <f t="shared" si="85"/>
        <v>1.6533784343844719E-67</v>
      </c>
      <c r="IW86" s="86">
        <f t="shared" si="85"/>
        <v>4.6109212602880143E-84</v>
      </c>
      <c r="IY86" s="86">
        <f t="shared" si="86"/>
        <v>0.49682542598265589</v>
      </c>
      <c r="IZ86" s="86">
        <f t="shared" si="86"/>
        <v>0.49140962561884205</v>
      </c>
      <c r="JA86" s="86">
        <f t="shared" si="86"/>
        <v>0.50608276053048129</v>
      </c>
      <c r="JB86" s="86">
        <f t="shared" si="86"/>
        <v>0.53017579582580199</v>
      </c>
      <c r="JC86" s="86">
        <f t="shared" si="86"/>
        <v>0.52298166009288527</v>
      </c>
      <c r="JD86" s="86">
        <f t="shared" si="86"/>
        <v>0.47757736150956159</v>
      </c>
      <c r="JE86" s="86">
        <f t="shared" si="86"/>
        <v>0.49625589744146348</v>
      </c>
      <c r="JF86" s="86">
        <f t="shared" si="86"/>
        <v>0.48643357469432269</v>
      </c>
      <c r="JG86" s="86">
        <f t="shared" si="86"/>
        <v>0.51807965104049125</v>
      </c>
      <c r="JH86" s="86">
        <f t="shared" si="86"/>
        <v>0.468625567346174</v>
      </c>
      <c r="JI86" s="86">
        <f t="shared" si="86"/>
        <v>0.48620256927729993</v>
      </c>
      <c r="JJ86" s="86">
        <f t="shared" si="86"/>
        <v>0.45360200508786913</v>
      </c>
      <c r="JK86" s="86">
        <f t="shared" si="86"/>
        <v>0.49023998939773622</v>
      </c>
      <c r="JL86" s="86">
        <f t="shared" si="86"/>
        <v>0.49516531013517778</v>
      </c>
      <c r="JM86" s="86">
        <f t="shared" si="86"/>
        <v>0.42445092203989321</v>
      </c>
    </row>
    <row r="87" spans="2:273" x14ac:dyDescent="0.25">
      <c r="B87" s="2">
        <v>60</v>
      </c>
      <c r="C87" s="37">
        <v>198.761</v>
      </c>
      <c r="D87" s="37">
        <v>224.44200000000001</v>
      </c>
      <c r="E87" s="37">
        <v>226.238</v>
      </c>
      <c r="F87" s="37">
        <v>223.256</v>
      </c>
      <c r="G87" s="37">
        <v>220.721</v>
      </c>
      <c r="H87" s="37">
        <v>222.43199999999999</v>
      </c>
      <c r="I87" s="37">
        <v>224.68199999999999</v>
      </c>
      <c r="J87" s="37">
        <v>223.62200000000001</v>
      </c>
      <c r="K87" s="37">
        <v>224.886</v>
      </c>
      <c r="L87" s="37">
        <v>221.578</v>
      </c>
      <c r="M87" s="37">
        <v>224.422</v>
      </c>
      <c r="N87" s="37">
        <v>222.35599999999999</v>
      </c>
      <c r="O87" s="37">
        <v>226.56800000000001</v>
      </c>
      <c r="P87" s="37">
        <v>189.93199999999999</v>
      </c>
      <c r="Q87" s="37">
        <v>149.791</v>
      </c>
      <c r="S87" s="4">
        <f t="shared" si="88"/>
        <v>202.76543200416242</v>
      </c>
      <c r="T87" s="4">
        <f t="shared" si="88"/>
        <v>230.31860082621162</v>
      </c>
      <c r="U87" s="4">
        <f t="shared" si="88"/>
        <v>232.48210458179631</v>
      </c>
      <c r="V87" s="4">
        <f t="shared" si="88"/>
        <v>228.86021662865517</v>
      </c>
      <c r="W87" s="4">
        <f t="shared" si="88"/>
        <v>225.11323133181207</v>
      </c>
      <c r="X87" s="4">
        <f t="shared" si="88"/>
        <v>228.48940300647908</v>
      </c>
      <c r="Y87" s="4">
        <f t="shared" si="88"/>
        <v>232.34739239000893</v>
      </c>
      <c r="Z87" s="4">
        <f t="shared" si="88"/>
        <v>230.59534467987609</v>
      </c>
      <c r="AA87" s="4">
        <f t="shared" si="88"/>
        <v>231.9193116168924</v>
      </c>
      <c r="AB87" s="4">
        <f t="shared" si="88"/>
        <v>228.48290490616876</v>
      </c>
      <c r="AC87" s="4">
        <f t="shared" si="88"/>
        <v>231.8890981224686</v>
      </c>
      <c r="AD87" s="4">
        <f t="shared" si="88"/>
        <v>224.99323930299258</v>
      </c>
      <c r="AE87" s="4">
        <f t="shared" si="88"/>
        <v>232.38550474296167</v>
      </c>
      <c r="AF87" s="4">
        <f t="shared" si="88"/>
        <v>196.50470485354083</v>
      </c>
      <c r="AG87" s="4">
        <f t="shared" si="88"/>
        <v>154.1741829103315</v>
      </c>
      <c r="AI87" s="4">
        <f t="shared" si="89"/>
        <v>-4.0044320041624246</v>
      </c>
      <c r="AJ87" s="4">
        <f t="shared" si="89"/>
        <v>-5.8766008262116145</v>
      </c>
      <c r="AK87" s="4">
        <f t="shared" si="89"/>
        <v>-6.2441045817963072</v>
      </c>
      <c r="AL87" s="4">
        <f t="shared" si="89"/>
        <v>-5.6042166286551662</v>
      </c>
      <c r="AM87" s="4">
        <f t="shared" si="89"/>
        <v>-4.39223133181207</v>
      </c>
      <c r="AN87" s="4">
        <f t="shared" si="89"/>
        <v>-6.0574030064790918</v>
      </c>
      <c r="AO87" s="4">
        <f t="shared" si="89"/>
        <v>-7.6653923900089467</v>
      </c>
      <c r="AP87" s="4">
        <f t="shared" si="89"/>
        <v>-6.9733446798760781</v>
      </c>
      <c r="AQ87" s="4">
        <f t="shared" si="89"/>
        <v>-7.033311616892405</v>
      </c>
      <c r="AR87" s="4">
        <f t="shared" si="89"/>
        <v>-6.9049049061687526</v>
      </c>
      <c r="AS87" s="4">
        <f t="shared" si="89"/>
        <v>-7.4670981224685988</v>
      </c>
      <c r="AT87" s="4">
        <f t="shared" si="89"/>
        <v>-2.6372393029925831</v>
      </c>
      <c r="AU87" s="4">
        <f t="shared" si="89"/>
        <v>-5.8175047429616598</v>
      </c>
      <c r="AV87" s="4">
        <f t="shared" si="89"/>
        <v>-6.5727048535408414</v>
      </c>
      <c r="AW87" s="4">
        <f t="shared" si="89"/>
        <v>-4.3831829103314988</v>
      </c>
      <c r="AY87" s="2">
        <f t="shared" si="80"/>
        <v>64.950035069018384</v>
      </c>
      <c r="AZ87" s="2">
        <f t="shared" si="80"/>
        <v>67.436170113011983</v>
      </c>
      <c r="BA87" s="2">
        <f t="shared" si="80"/>
        <v>67.841089007970567</v>
      </c>
      <c r="BB87" s="2">
        <f t="shared" si="80"/>
        <v>70.024132734635984</v>
      </c>
      <c r="BC87" s="2">
        <f t="shared" si="80"/>
        <v>68.579707665256905</v>
      </c>
      <c r="BD87" s="2">
        <f t="shared" si="80"/>
        <v>67.714319815562035</v>
      </c>
      <c r="BE87" s="2">
        <f t="shared" si="80"/>
        <v>69.886972127629875</v>
      </c>
      <c r="BF87" s="2">
        <f t="shared" si="80"/>
        <v>70.585133416262394</v>
      </c>
      <c r="BG87" s="2">
        <f t="shared" si="80"/>
        <v>67.330875352180868</v>
      </c>
      <c r="BH87" s="2">
        <f t="shared" si="80"/>
        <v>66.489729692751936</v>
      </c>
      <c r="BI87" s="2">
        <f t="shared" si="80"/>
        <v>65.839784949438055</v>
      </c>
      <c r="BJ87" s="2">
        <f t="shared" si="80"/>
        <v>66.475607132837737</v>
      </c>
      <c r="BK87" s="2">
        <f t="shared" si="80"/>
        <v>66.638570222826147</v>
      </c>
      <c r="BL87" s="2">
        <f t="shared" si="80"/>
        <v>64.180845065429637</v>
      </c>
      <c r="BM87" s="2">
        <f t="shared" si="80"/>
        <v>63.43081035595047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74.977676985804877</v>
      </c>
      <c r="DL87" s="2">
        <f t="shared" si="90"/>
        <v>78.631459075807911</v>
      </c>
      <c r="DM87" s="2">
        <f t="shared" si="90"/>
        <v>79.721689711064116</v>
      </c>
      <c r="DN87" s="2">
        <f t="shared" si="90"/>
        <v>79.386168680157027</v>
      </c>
      <c r="DO87" s="2">
        <f t="shared" si="90"/>
        <v>79.28002612503775</v>
      </c>
      <c r="DP87" s="2">
        <f t="shared" si="90"/>
        <v>77.286452572233955</v>
      </c>
      <c r="DQ87" s="2">
        <f t="shared" si="90"/>
        <v>81.450994183864907</v>
      </c>
      <c r="DR87" s="2">
        <f t="shared" si="90"/>
        <v>82.377568960863698</v>
      </c>
      <c r="DS87" s="2">
        <f t="shared" si="90"/>
        <v>78.147732270168845</v>
      </c>
      <c r="DT87" s="2">
        <f t="shared" si="90"/>
        <v>78.01148574108818</v>
      </c>
      <c r="DU87" s="2">
        <f t="shared" si="90"/>
        <v>77.69420731707315</v>
      </c>
      <c r="DV87" s="2">
        <f t="shared" si="90"/>
        <v>76.108547091932451</v>
      </c>
      <c r="DW87" s="2">
        <f t="shared" si="90"/>
        <v>76.92694703832754</v>
      </c>
      <c r="DX87" s="2">
        <f t="shared" si="90"/>
        <v>71.919391181988757</v>
      </c>
      <c r="DY87" s="2">
        <f t="shared" si="90"/>
        <v>67.672956377430069</v>
      </c>
      <c r="EA87" s="2">
        <f t="shared" si="94"/>
        <v>62.83778570311889</v>
      </c>
      <c r="EB87" s="2">
        <f t="shared" si="91"/>
        <v>64.809620300053922</v>
      </c>
      <c r="EC87" s="2">
        <f t="shared" si="91"/>
        <v>65.160242218156043</v>
      </c>
      <c r="ED87" s="2">
        <f t="shared" si="91"/>
        <v>67.959868934087254</v>
      </c>
      <c r="EE87" s="2">
        <f t="shared" si="91"/>
        <v>66.381293731700097</v>
      </c>
      <c r="EF87" s="2">
        <f t="shared" si="91"/>
        <v>65.471908223383423</v>
      </c>
      <c r="EG87" s="2">
        <f t="shared" si="91"/>
        <v>66.944120327791524</v>
      </c>
      <c r="EH87" s="2">
        <f t="shared" si="91"/>
        <v>67.410553504578715</v>
      </c>
      <c r="EI87" s="2">
        <f t="shared" si="91"/>
        <v>64.632091370070086</v>
      </c>
      <c r="EJ87" s="2">
        <f t="shared" si="91"/>
        <v>63.39381666080488</v>
      </c>
      <c r="EK87" s="2">
        <f t="shared" si="91"/>
        <v>62.704094970030013</v>
      </c>
      <c r="EL87" s="2">
        <f t="shared" si="91"/>
        <v>63.833572203858502</v>
      </c>
      <c r="EM87" s="2">
        <f t="shared" si="91"/>
        <v>64.019913753578123</v>
      </c>
      <c r="EN87" s="2">
        <f t="shared" si="91"/>
        <v>62.397537048126765</v>
      </c>
      <c r="EO87" s="2">
        <f t="shared" si="91"/>
        <v>62.17377682982319</v>
      </c>
      <c r="EQ87" s="2">
        <f t="shared" si="92"/>
        <v>61.851759895947332</v>
      </c>
      <c r="ER87" s="2">
        <f t="shared" si="92"/>
        <v>64.275678059470948</v>
      </c>
      <c r="ES87" s="2">
        <f t="shared" si="92"/>
        <v>64.329492760520779</v>
      </c>
      <c r="ET87" s="2">
        <f t="shared" si="92"/>
        <v>66.680583055110134</v>
      </c>
      <c r="EU87" s="2">
        <f t="shared" si="92"/>
        <v>65.488126723249536</v>
      </c>
      <c r="EV87" s="2">
        <f t="shared" si="92"/>
        <v>64.466345327962046</v>
      </c>
      <c r="EW87" s="2">
        <f t="shared" si="92"/>
        <v>66.241833490623776</v>
      </c>
      <c r="EX87" s="2">
        <f t="shared" si="92"/>
        <v>66.108179123610029</v>
      </c>
      <c r="EY87" s="2">
        <f t="shared" si="92"/>
        <v>63.411291001880123</v>
      </c>
      <c r="EZ87" s="2">
        <f t="shared" si="92"/>
        <v>63.274423112383964</v>
      </c>
      <c r="FA87" s="2">
        <f t="shared" si="92"/>
        <v>62.301065771463314</v>
      </c>
      <c r="FB87" s="2">
        <f t="shared" si="92"/>
        <v>62.077885038683633</v>
      </c>
      <c r="FC87" s="2">
        <f t="shared" si="92"/>
        <v>62.92515595223292</v>
      </c>
      <c r="FD87" s="2">
        <f t="shared" si="92"/>
        <v>62.553696147823345</v>
      </c>
      <c r="FE87" s="2">
        <f t="shared" si="92"/>
        <v>63.45405317994873</v>
      </c>
      <c r="FG87" s="2">
        <f t="shared" si="93"/>
        <v>0.82599674189600369</v>
      </c>
      <c r="FH87" s="2">
        <f t="shared" si="93"/>
        <v>0.80996538667528306</v>
      </c>
      <c r="FI87" s="2">
        <f t="shared" si="93"/>
        <v>0.81588455338697219</v>
      </c>
      <c r="FJ87" s="2">
        <f t="shared" si="93"/>
        <v>0.81932001554677369</v>
      </c>
      <c r="FK87" s="2">
        <f t="shared" si="93"/>
        <v>0.82955201354407515</v>
      </c>
      <c r="FL87" s="2">
        <f t="shared" si="93"/>
        <v>0.81018554614959948</v>
      </c>
      <c r="FM87" s="2">
        <f t="shared" si="93"/>
        <v>0.79713274607255991</v>
      </c>
      <c r="FN87" s="2">
        <f t="shared" si="93"/>
        <v>0.78787672120793217</v>
      </c>
      <c r="FO87" s="2">
        <f t="shared" si="93"/>
        <v>0.80030006911131912</v>
      </c>
      <c r="FP87" s="2">
        <f t="shared" si="93"/>
        <v>0.78820578840003286</v>
      </c>
      <c r="FQ87" s="2">
        <f t="shared" si="93"/>
        <v>0.79081048702276757</v>
      </c>
      <c r="FR87" s="2">
        <f t="shared" si="93"/>
        <v>0.78473813705214812</v>
      </c>
      <c r="FS87" s="2">
        <f t="shared" si="93"/>
        <v>0.79710257813009522</v>
      </c>
      <c r="FT87" s="2">
        <f t="shared" si="93"/>
        <v>0.81271565064559714</v>
      </c>
      <c r="FU87" s="2">
        <f t="shared" si="93"/>
        <v>0.7714322906628388</v>
      </c>
      <c r="FW87" s="2">
        <f t="shared" si="82"/>
        <v>1.3313071038327637E-4</v>
      </c>
      <c r="FX87" s="2">
        <f t="shared" si="82"/>
        <v>1.4603495096105913E-4</v>
      </c>
      <c r="FY87" s="2">
        <f t="shared" si="82"/>
        <v>1.692672479265842E-4</v>
      </c>
      <c r="FZ87" s="2">
        <f t="shared" si="82"/>
        <v>1.8749517445123973E-4</v>
      </c>
      <c r="GA87" s="2">
        <f t="shared" si="82"/>
        <v>1.6685650053241012E-4</v>
      </c>
      <c r="GB87" s="2">
        <f t="shared" si="82"/>
        <v>1.5880746049792217E-4</v>
      </c>
      <c r="GC87" s="2">
        <f t="shared" si="82"/>
        <v>1.6782660416009539E-4</v>
      </c>
      <c r="GD87" s="2">
        <f t="shared" si="82"/>
        <v>2.0921836226593004E-4</v>
      </c>
      <c r="GE87" s="2">
        <f t="shared" si="82"/>
        <v>2.3637898765833346E-4</v>
      </c>
      <c r="GF87" s="2">
        <f t="shared" si="82"/>
        <v>2.0659693170200613E-4</v>
      </c>
      <c r="GG87" s="2">
        <f t="shared" si="82"/>
        <v>2.0922043417761574E-4</v>
      </c>
      <c r="GH87" s="2">
        <f t="shared" si="82"/>
        <v>1.7032252191058657E-4</v>
      </c>
      <c r="GI87" s="2">
        <f t="shared" si="82"/>
        <v>1.3455781406686423E-4</v>
      </c>
      <c r="GJ87" s="2">
        <f t="shared" si="82"/>
        <v>8.8122914536711681E-5</v>
      </c>
      <c r="GK87" s="2">
        <f t="shared" si="82"/>
        <v>7.7056564382856072E-5</v>
      </c>
      <c r="GM87" s="86">
        <f t="shared" si="83"/>
        <v>0.54358292449550394</v>
      </c>
      <c r="GN87" s="86">
        <f t="shared" si="83"/>
        <v>0.55399404024381005</v>
      </c>
      <c r="GO87" s="86">
        <f t="shared" si="83"/>
        <v>0.57055538268595629</v>
      </c>
      <c r="GP87" s="86">
        <f t="shared" si="83"/>
        <v>0.5931229347355671</v>
      </c>
      <c r="GQ87" s="86">
        <f t="shared" si="83"/>
        <v>0.58793875451056288</v>
      </c>
      <c r="GR87" s="86">
        <f t="shared" si="83"/>
        <v>0.54166785990757238</v>
      </c>
      <c r="GS87" s="86">
        <f t="shared" si="83"/>
        <v>0.55670358074664961</v>
      </c>
      <c r="GT87" s="86">
        <f t="shared" si="83"/>
        <v>0.55093475990541507</v>
      </c>
      <c r="GU87" s="86">
        <f t="shared" si="83"/>
        <v>0.57534272110099638</v>
      </c>
      <c r="GV87" s="86">
        <f t="shared" si="83"/>
        <v>0.53799949828754656</v>
      </c>
      <c r="GW87" s="86">
        <f t="shared" si="83"/>
        <v>0.55972829620408138</v>
      </c>
      <c r="GX87" s="86">
        <f t="shared" si="83"/>
        <v>0.53522890708283166</v>
      </c>
      <c r="GY87" s="86">
        <f t="shared" si="83"/>
        <v>0.56917009877353486</v>
      </c>
      <c r="GZ87" s="86">
        <f t="shared" si="83"/>
        <v>0.52367435749542623</v>
      </c>
      <c r="HA87" s="86">
        <f t="shared" si="83"/>
        <v>0.47354704281598298</v>
      </c>
      <c r="HC87" s="86">
        <f t="shared" si="73"/>
        <v>3.5318607395406435E-5</v>
      </c>
      <c r="HD87" s="86">
        <f t="shared" si="73"/>
        <v>5.9109283523362875E-5</v>
      </c>
      <c r="HE87" s="86">
        <f t="shared" si="73"/>
        <v>1.4788549280662835E-5</v>
      </c>
      <c r="HF87" s="86">
        <f t="shared" si="73"/>
        <v>1.8806763870393726E-5</v>
      </c>
      <c r="HG87" s="86">
        <f t="shared" si="87"/>
        <v>6.594604634139659E-5</v>
      </c>
      <c r="HH87" s="86">
        <f t="shared" si="87"/>
        <v>1.1531050356369804E-5</v>
      </c>
      <c r="HI87" s="86">
        <f t="shared" si="87"/>
        <v>2.2015420490676961E-5</v>
      </c>
      <c r="HJ87" s="86">
        <f t="shared" si="87"/>
        <v>1.7814616085506239E-5</v>
      </c>
      <c r="HK87" s="86">
        <f t="shared" si="87"/>
        <v>1.7335707294277897E-5</v>
      </c>
      <c r="HL87" s="86">
        <f t="shared" si="87"/>
        <v>6.8522476893873992E-5</v>
      </c>
      <c r="HM87" s="86">
        <f t="shared" si="87"/>
        <v>4.6848973494095973E-5</v>
      </c>
      <c r="HN87" s="86">
        <f t="shared" si="87"/>
        <v>1.5684419959018144E-5</v>
      </c>
      <c r="HO87" s="86">
        <f t="shared" si="87"/>
        <v>2.6311871956271854E-5</v>
      </c>
      <c r="HP87" s="86">
        <f t="shared" si="87"/>
        <v>1.4429211706336581E-5</v>
      </c>
      <c r="HQ87" s="86">
        <f t="shared" si="87"/>
        <v>1.0230498216220399E-5</v>
      </c>
      <c r="HS87" s="86">
        <f t="shared" si="84"/>
        <v>2.1477873849338412E-38</v>
      </c>
      <c r="HT87" s="86">
        <f t="shared" si="84"/>
        <v>1.2891591111127533E-36</v>
      </c>
      <c r="HU87" s="86">
        <f t="shared" si="84"/>
        <v>1.2853077350244311E-41</v>
      </c>
      <c r="HV87" s="86">
        <f t="shared" si="84"/>
        <v>5.8944255392654679E-42</v>
      </c>
      <c r="HW87" s="86">
        <f t="shared" si="84"/>
        <v>1.1833936435650398E-36</v>
      </c>
      <c r="HX87" s="86">
        <f t="shared" si="84"/>
        <v>6.6404546554864665E-44</v>
      </c>
      <c r="HY87" s="86">
        <f t="shared" si="84"/>
        <v>2.4492508215335014E-43</v>
      </c>
      <c r="HZ87" s="86">
        <f t="shared" si="84"/>
        <v>1.1280003850586365E-43</v>
      </c>
      <c r="IA87" s="86">
        <f t="shared" si="84"/>
        <v>2.7901927179088251E-44</v>
      </c>
      <c r="IB87" s="86">
        <f t="shared" si="84"/>
        <v>3.9592460553793227E-36</v>
      </c>
      <c r="IC87" s="86">
        <f t="shared" si="84"/>
        <v>7.9790856131693958E-38</v>
      </c>
      <c r="ID87" s="86">
        <f t="shared" si="84"/>
        <v>4.0913706026954285E-42</v>
      </c>
      <c r="IE87" s="86">
        <f t="shared" si="84"/>
        <v>8.7687705909339248E-40</v>
      </c>
      <c r="IF87" s="86">
        <f t="shared" si="84"/>
        <v>1.7424472456898226E-15</v>
      </c>
      <c r="IG87" s="86">
        <f t="shared" si="84"/>
        <v>6.636648794314695E-17</v>
      </c>
      <c r="II87" s="86">
        <f t="shared" si="85"/>
        <v>1.0367869201509853E-130</v>
      </c>
      <c r="IJ87" s="86">
        <f t="shared" si="85"/>
        <v>2.7144628338373907E-123</v>
      </c>
      <c r="IK87" s="86">
        <f t="shared" si="85"/>
        <v>3.9245347957919844E-142</v>
      </c>
      <c r="IL87" s="86">
        <f t="shared" si="85"/>
        <v>1.630518544133488E-144</v>
      </c>
      <c r="IM87" s="86">
        <f t="shared" si="85"/>
        <v>1.2096949364408138E-126</v>
      </c>
      <c r="IN87" s="86">
        <f t="shared" si="85"/>
        <v>1.3230159078665202E-152</v>
      </c>
      <c r="IO87" s="86">
        <f t="shared" si="85"/>
        <v>2.4420713640657952E-150</v>
      </c>
      <c r="IP87" s="86">
        <f t="shared" si="85"/>
        <v>7.5390584902650806E-147</v>
      </c>
      <c r="IQ87" s="86">
        <f t="shared" si="85"/>
        <v>1.7644572894355215E-153</v>
      </c>
      <c r="IR87" s="86">
        <f t="shared" si="85"/>
        <v>1.0436439326716027E-121</v>
      </c>
      <c r="IS87" s="86">
        <f t="shared" si="85"/>
        <v>1.7969161879839457E-127</v>
      </c>
      <c r="IT87" s="86">
        <f t="shared" si="85"/>
        <v>2.6844031994784206E-141</v>
      </c>
      <c r="IU87" s="86">
        <f t="shared" si="85"/>
        <v>1.0115028967866006E-135</v>
      </c>
      <c r="IV87" s="86">
        <f t="shared" si="85"/>
        <v>3.1252886596957953E-66</v>
      </c>
      <c r="IW87" s="86">
        <f t="shared" si="85"/>
        <v>1.7333989730738741E-82</v>
      </c>
      <c r="IY87" s="86">
        <f t="shared" si="86"/>
        <v>0.5436182431028993</v>
      </c>
      <c r="IZ87" s="86">
        <f t="shared" si="86"/>
        <v>0.55405314952733342</v>
      </c>
      <c r="JA87" s="86">
        <f t="shared" si="86"/>
        <v>0.5705701712352369</v>
      </c>
      <c r="JB87" s="86">
        <f t="shared" si="86"/>
        <v>0.59314174149943755</v>
      </c>
      <c r="JC87" s="86">
        <f t="shared" si="86"/>
        <v>0.58800470055690424</v>
      </c>
      <c r="JD87" s="86">
        <f t="shared" si="86"/>
        <v>0.54167939095792872</v>
      </c>
      <c r="JE87" s="86">
        <f t="shared" si="86"/>
        <v>0.55672559616714024</v>
      </c>
      <c r="JF87" s="86">
        <f t="shared" si="86"/>
        <v>0.55095257452150059</v>
      </c>
      <c r="JG87" s="86">
        <f t="shared" si="86"/>
        <v>0.57536005680829061</v>
      </c>
      <c r="JH87" s="86">
        <f t="shared" si="86"/>
        <v>0.53806802076444049</v>
      </c>
      <c r="JI87" s="86">
        <f t="shared" si="86"/>
        <v>0.55977514517757543</v>
      </c>
      <c r="JJ87" s="86">
        <f t="shared" si="86"/>
        <v>0.53524459150279069</v>
      </c>
      <c r="JK87" s="86">
        <f t="shared" si="86"/>
        <v>0.56919641064549109</v>
      </c>
      <c r="JL87" s="86">
        <f t="shared" si="86"/>
        <v>0.52368878670713437</v>
      </c>
      <c r="JM87" s="86">
        <f t="shared" si="86"/>
        <v>0.47355727331419928</v>
      </c>
    </row>
    <row r="88" spans="2:273" x14ac:dyDescent="0.25">
      <c r="B88" s="2">
        <v>61</v>
      </c>
      <c r="C88" s="37">
        <v>195.71700000000001</v>
      </c>
      <c r="D88" s="37">
        <v>223.67400000000001</v>
      </c>
      <c r="E88" s="37">
        <v>225.714</v>
      </c>
      <c r="F88" s="37">
        <v>221.11600000000001</v>
      </c>
      <c r="G88" s="37">
        <v>220.69800000000001</v>
      </c>
      <c r="H88" s="37">
        <v>222.43199999999999</v>
      </c>
      <c r="I88" s="37">
        <v>222.18199999999999</v>
      </c>
      <c r="J88" s="37">
        <v>221.489</v>
      </c>
      <c r="K88" s="37">
        <v>219.90899999999999</v>
      </c>
      <c r="L88" s="37">
        <v>221.37799999999999</v>
      </c>
      <c r="M88" s="37">
        <v>224.13300000000001</v>
      </c>
      <c r="N88" s="37">
        <v>225.733</v>
      </c>
      <c r="O88" s="37">
        <v>227.31800000000001</v>
      </c>
      <c r="P88" s="37">
        <v>184.09100000000001</v>
      </c>
      <c r="Q88" s="37">
        <v>145.023</v>
      </c>
      <c r="S88" s="4">
        <f t="shared" si="88"/>
        <v>199.53981833587588</v>
      </c>
      <c r="T88" s="4">
        <f t="shared" si="88"/>
        <v>230.27790755952992</v>
      </c>
      <c r="U88" s="4">
        <f t="shared" si="88"/>
        <v>232.56796534351545</v>
      </c>
      <c r="V88" s="4">
        <f t="shared" si="88"/>
        <v>226.61917514073662</v>
      </c>
      <c r="W88" s="4">
        <f t="shared" si="88"/>
        <v>225.93162929062876</v>
      </c>
      <c r="X88" s="4">
        <f t="shared" si="88"/>
        <v>230.38938894277715</v>
      </c>
      <c r="Y88" s="4">
        <f t="shared" si="88"/>
        <v>228.9504354587196</v>
      </c>
      <c r="Z88" s="4">
        <f t="shared" si="88"/>
        <v>228.03222587954164</v>
      </c>
      <c r="AA88" s="4">
        <f t="shared" si="88"/>
        <v>225.68995510792192</v>
      </c>
      <c r="AB88" s="4">
        <f t="shared" si="88"/>
        <v>229.75719204818026</v>
      </c>
      <c r="AC88" s="4">
        <f t="shared" si="88"/>
        <v>233.21788645750902</v>
      </c>
      <c r="AD88" s="4">
        <f t="shared" si="88"/>
        <v>233.20447347472768</v>
      </c>
      <c r="AE88" s="4">
        <f t="shared" si="88"/>
        <v>237.00295036738558</v>
      </c>
      <c r="AF88" s="4">
        <f t="shared" si="88"/>
        <v>186.72965451283969</v>
      </c>
      <c r="AG88" s="4">
        <f t="shared" si="88"/>
        <v>151.62347572648432</v>
      </c>
      <c r="AI88" s="4">
        <f t="shared" si="89"/>
        <v>-3.8228183358758656</v>
      </c>
      <c r="AJ88" s="4">
        <f t="shared" si="89"/>
        <v>-6.6039075595299153</v>
      </c>
      <c r="AK88" s="4">
        <f t="shared" si="89"/>
        <v>-6.8539653435154548</v>
      </c>
      <c r="AL88" s="4">
        <f t="shared" si="89"/>
        <v>-5.5031751407366016</v>
      </c>
      <c r="AM88" s="4">
        <f t="shared" si="89"/>
        <v>-5.2336292906287554</v>
      </c>
      <c r="AN88" s="4">
        <f t="shared" si="89"/>
        <v>-7.9573889427771576</v>
      </c>
      <c r="AO88" s="4">
        <f t="shared" si="89"/>
        <v>-6.7684354587196083</v>
      </c>
      <c r="AP88" s="4">
        <f t="shared" si="89"/>
        <v>-6.5432258795416374</v>
      </c>
      <c r="AQ88" s="4">
        <f t="shared" si="89"/>
        <v>-5.7809551079219261</v>
      </c>
      <c r="AR88" s="4">
        <f t="shared" si="89"/>
        <v>-8.379192048180272</v>
      </c>
      <c r="AS88" s="4">
        <f t="shared" si="89"/>
        <v>-9.0848864575090147</v>
      </c>
      <c r="AT88" s="4">
        <f t="shared" si="89"/>
        <v>-7.4714734747276736</v>
      </c>
      <c r="AU88" s="4">
        <f t="shared" si="89"/>
        <v>-9.6849503673855679</v>
      </c>
      <c r="AV88" s="4">
        <f t="shared" si="89"/>
        <v>-2.638654512839679</v>
      </c>
      <c r="AW88" s="4">
        <f t="shared" si="89"/>
        <v>-6.6004757264843192</v>
      </c>
      <c r="AY88" s="2">
        <f t="shared" si="80"/>
        <v>64.732389690390733</v>
      </c>
      <c r="AZ88" s="2">
        <f t="shared" si="80"/>
        <v>67.178193017787919</v>
      </c>
      <c r="BA88" s="2">
        <f t="shared" si="80"/>
        <v>67.572015560637723</v>
      </c>
      <c r="BB88" s="2">
        <f t="shared" si="80"/>
        <v>69.767789231963675</v>
      </c>
      <c r="BC88" s="2">
        <f t="shared" si="80"/>
        <v>68.330636862995902</v>
      </c>
      <c r="BD88" s="2">
        <f t="shared" si="80"/>
        <v>67.467521885120533</v>
      </c>
      <c r="BE88" s="2">
        <f t="shared" si="80"/>
        <v>69.608853264345498</v>
      </c>
      <c r="BF88" s="2">
        <f t="shared" si="80"/>
        <v>70.29076458714519</v>
      </c>
      <c r="BG88" s="2">
        <f t="shared" si="80"/>
        <v>67.038022408713729</v>
      </c>
      <c r="BH88" s="2">
        <f t="shared" si="80"/>
        <v>66.202447185219015</v>
      </c>
      <c r="BI88" s="2">
        <f t="shared" si="80"/>
        <v>65.553153836635815</v>
      </c>
      <c r="BJ88" s="2">
        <f t="shared" si="80"/>
        <v>66.198631323253252</v>
      </c>
      <c r="BK88" s="2">
        <f t="shared" si="80"/>
        <v>66.36665161777897</v>
      </c>
      <c r="BL88" s="2">
        <f t="shared" si="80"/>
        <v>63.976499669845595</v>
      </c>
      <c r="BM88" s="2">
        <f t="shared" si="80"/>
        <v>63.296156239576895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75.182437934158841</v>
      </c>
      <c r="DL88" s="2">
        <f t="shared" si="90"/>
        <v>78.817215342796743</v>
      </c>
      <c r="DM88" s="2">
        <f t="shared" si="90"/>
        <v>79.922450246652559</v>
      </c>
      <c r="DN88" s="2">
        <f t="shared" si="90"/>
        <v>79.590215342796725</v>
      </c>
      <c r="DO88" s="2">
        <f t="shared" si="90"/>
        <v>79.469438840229529</v>
      </c>
      <c r="DP88" s="2">
        <f t="shared" si="90"/>
        <v>77.415898801973199</v>
      </c>
      <c r="DQ88" s="2">
        <f t="shared" si="90"/>
        <v>81.676918667917434</v>
      </c>
      <c r="DR88" s="2">
        <f t="shared" si="90"/>
        <v>82.625829284750338</v>
      </c>
      <c r="DS88" s="2">
        <f t="shared" si="90"/>
        <v>78.181264165103173</v>
      </c>
      <c r="DT88" s="2">
        <f t="shared" si="90"/>
        <v>78.138823733583493</v>
      </c>
      <c r="DU88" s="2">
        <f t="shared" si="90"/>
        <v>77.855628571428554</v>
      </c>
      <c r="DV88" s="2">
        <f t="shared" si="90"/>
        <v>76.277699906191373</v>
      </c>
      <c r="DW88" s="2">
        <f t="shared" si="90"/>
        <v>77.100266027874582</v>
      </c>
      <c r="DX88" s="2">
        <f t="shared" si="90"/>
        <v>72.010428611632292</v>
      </c>
      <c r="DY88" s="2">
        <f t="shared" si="90"/>
        <v>67.752262446657198</v>
      </c>
      <c r="EA88" s="2">
        <f t="shared" si="94"/>
        <v>62.724864769795978</v>
      </c>
      <c r="EB88" s="2">
        <f t="shared" si="91"/>
        <v>64.687816457878398</v>
      </c>
      <c r="EC88" s="2">
        <f t="shared" si="91"/>
        <v>65.030383766803808</v>
      </c>
      <c r="ED88" s="2">
        <f t="shared" si="91"/>
        <v>67.792606886657097</v>
      </c>
      <c r="EE88" s="2">
        <f t="shared" si="91"/>
        <v>66.243517943965387</v>
      </c>
      <c r="EF88" s="2">
        <f t="shared" si="91"/>
        <v>65.342054461136527</v>
      </c>
      <c r="EG88" s="2">
        <f t="shared" si="91"/>
        <v>66.807971583539668</v>
      </c>
      <c r="EH88" s="2">
        <f t="shared" si="91"/>
        <v>67.262322539307732</v>
      </c>
      <c r="EI88" s="2">
        <f t="shared" si="91"/>
        <v>64.502476466950668</v>
      </c>
      <c r="EJ88" s="2">
        <f t="shared" si="91"/>
        <v>63.277338014369668</v>
      </c>
      <c r="EK88" s="2">
        <f t="shared" si="91"/>
        <v>62.585292991379205</v>
      </c>
      <c r="EL88" s="2">
        <f t="shared" si="91"/>
        <v>63.677510541945253</v>
      </c>
      <c r="EM88" s="2">
        <f t="shared" si="91"/>
        <v>63.8750746229817</v>
      </c>
      <c r="EN88" s="2">
        <f t="shared" si="91"/>
        <v>62.288021500036493</v>
      </c>
      <c r="EO88" s="2">
        <f t="shared" si="91"/>
        <v>62.091893948257926</v>
      </c>
      <c r="EQ88" s="2">
        <f t="shared" si="92"/>
        <v>61.75801728654892</v>
      </c>
      <c r="ER88" s="2">
        <f t="shared" si="92"/>
        <v>64.164692697667576</v>
      </c>
      <c r="ES88" s="2">
        <f t="shared" si="92"/>
        <v>64.21645067212404</v>
      </c>
      <c r="ET88" s="2">
        <f t="shared" si="92"/>
        <v>66.539031572850618</v>
      </c>
      <c r="EU88" s="2">
        <f t="shared" si="92"/>
        <v>65.36871764802143</v>
      </c>
      <c r="EV88" s="2">
        <f t="shared" si="92"/>
        <v>64.356238159473222</v>
      </c>
      <c r="EW88" s="2">
        <f t="shared" si="92"/>
        <v>66.119794191330016</v>
      </c>
      <c r="EX88" s="2">
        <f t="shared" si="92"/>
        <v>65.987634266031264</v>
      </c>
      <c r="EY88" s="2">
        <f t="shared" si="92"/>
        <v>63.307258892430738</v>
      </c>
      <c r="EZ88" s="2">
        <f t="shared" si="92"/>
        <v>63.160370541046525</v>
      </c>
      <c r="FA88" s="2">
        <f t="shared" si="92"/>
        <v>62.190815378226517</v>
      </c>
      <c r="FB88" s="2">
        <f t="shared" si="92"/>
        <v>61.959671979844813</v>
      </c>
      <c r="FC88" s="2">
        <f t="shared" si="92"/>
        <v>62.802264057506093</v>
      </c>
      <c r="FD88" s="2">
        <f t="shared" si="92"/>
        <v>62.440982469464437</v>
      </c>
      <c r="FE88" s="2">
        <f t="shared" si="92"/>
        <v>63.344741431721992</v>
      </c>
      <c r="FG88" s="2">
        <f t="shared" si="93"/>
        <v>0.83883971398133517</v>
      </c>
      <c r="FH88" s="2">
        <f t="shared" si="93"/>
        <v>0.82373911701723668</v>
      </c>
      <c r="FI88" s="2">
        <f t="shared" si="93"/>
        <v>0.82931966768775167</v>
      </c>
      <c r="FJ88" s="2">
        <f t="shared" si="93"/>
        <v>0.83255588931596336</v>
      </c>
      <c r="FK88" s="2">
        <f t="shared" si="93"/>
        <v>0.84218271215373042</v>
      </c>
      <c r="FL88" s="2">
        <f t="shared" si="93"/>
        <v>0.82394678774428776</v>
      </c>
      <c r="FM88" s="2">
        <f t="shared" si="93"/>
        <v>0.81162026470107607</v>
      </c>
      <c r="FN88" s="2">
        <f t="shared" si="93"/>
        <v>0.80286177433922956</v>
      </c>
      <c r="FO88" s="2">
        <f t="shared" si="93"/>
        <v>0.81461400144414109</v>
      </c>
      <c r="FP88" s="2">
        <f t="shared" si="93"/>
        <v>0.80317340257119585</v>
      </c>
      <c r="FQ88" s="2">
        <f t="shared" si="93"/>
        <v>0.80563941615673529</v>
      </c>
      <c r="FR88" s="2">
        <f t="shared" si="93"/>
        <v>0.7998885954829994</v>
      </c>
      <c r="FS88" s="2">
        <f t="shared" si="93"/>
        <v>0.81159174195546724</v>
      </c>
      <c r="FT88" s="2">
        <f t="shared" si="93"/>
        <v>0.82633278253802545</v>
      </c>
      <c r="FU88" s="2">
        <f t="shared" si="93"/>
        <v>0.78726536296943006</v>
      </c>
      <c r="FW88" s="2">
        <f t="shared" si="82"/>
        <v>1.4597304626373986E-4</v>
      </c>
      <c r="FX88" s="2">
        <f t="shared" si="82"/>
        <v>1.6012188361621646E-4</v>
      </c>
      <c r="FY88" s="2">
        <f t="shared" si="82"/>
        <v>1.8559481579819609E-4</v>
      </c>
      <c r="FZ88" s="2">
        <f t="shared" si="82"/>
        <v>2.0558065187909684E-4</v>
      </c>
      <c r="GA88" s="2">
        <f t="shared" si="82"/>
        <v>1.8295156956157945E-4</v>
      </c>
      <c r="GB88" s="2">
        <f t="shared" si="82"/>
        <v>1.7412624995293431E-4</v>
      </c>
      <c r="GC88" s="2">
        <f t="shared" si="82"/>
        <v>1.840152326917776E-4</v>
      </c>
      <c r="GD88" s="2">
        <f t="shared" si="82"/>
        <v>2.2939874204143263E-4</v>
      </c>
      <c r="GE88" s="2">
        <f t="shared" si="82"/>
        <v>2.5917849531975227E-4</v>
      </c>
      <c r="GF88" s="2">
        <f t="shared" si="82"/>
        <v>2.2652451589218791E-4</v>
      </c>
      <c r="GG88" s="2">
        <f t="shared" si="82"/>
        <v>2.2940101375570942E-4</v>
      </c>
      <c r="GH88" s="2">
        <f t="shared" si="82"/>
        <v>1.8675186280396085E-4</v>
      </c>
      <c r="GI88" s="2">
        <f t="shared" si="82"/>
        <v>1.4753779392483003E-4</v>
      </c>
      <c r="GJ88" s="2">
        <f t="shared" si="82"/>
        <v>9.662403287837964E-5</v>
      </c>
      <c r="GK88" s="2">
        <f t="shared" si="82"/>
        <v>8.4490214591733542E-5</v>
      </c>
      <c r="GM88" s="86">
        <f t="shared" si="83"/>
        <v>0.57442107218627247</v>
      </c>
      <c r="GN88" s="86">
        <f t="shared" si="83"/>
        <v>0.60097682075021353</v>
      </c>
      <c r="GO88" s="86">
        <f t="shared" si="83"/>
        <v>0.61892483752376592</v>
      </c>
      <c r="GP88" s="86">
        <f t="shared" si="83"/>
        <v>0.63510351038051704</v>
      </c>
      <c r="GQ88" s="86">
        <f t="shared" si="83"/>
        <v>0.63822348058687406</v>
      </c>
      <c r="GR88" s="86">
        <f t="shared" si="83"/>
        <v>0.59342359501645703</v>
      </c>
      <c r="GS88" s="86">
        <f t="shared" si="83"/>
        <v>0.59597056946942772</v>
      </c>
      <c r="GT88" s="86">
        <f t="shared" si="83"/>
        <v>0.59435201414813643</v>
      </c>
      <c r="GU88" s="86">
        <f t="shared" si="83"/>
        <v>0.60657853399352979</v>
      </c>
      <c r="GV88" s="86">
        <f t="shared" si="83"/>
        <v>0.5920479366054433</v>
      </c>
      <c r="GW88" s="86">
        <f t="shared" si="83"/>
        <v>0.61654283517215902</v>
      </c>
      <c r="GX88" s="86">
        <f t="shared" si="83"/>
        <v>0.61352902267913312</v>
      </c>
      <c r="GY88" s="86">
        <f t="shared" si="83"/>
        <v>0.63738745879304892</v>
      </c>
      <c r="GZ88" s="86">
        <f t="shared" si="83"/>
        <v>0.53340944944581736</v>
      </c>
      <c r="HA88" s="86">
        <f t="shared" si="83"/>
        <v>0.5081299221934592</v>
      </c>
      <c r="HC88" s="86">
        <f t="shared" si="73"/>
        <v>6.7074073436024665E-5</v>
      </c>
      <c r="HD88" s="86">
        <f t="shared" si="73"/>
        <v>1.0906777615066584E-4</v>
      </c>
      <c r="HE88" s="86">
        <f t="shared" si="73"/>
        <v>3.0289615873355746E-5</v>
      </c>
      <c r="HF88" s="86">
        <f t="shared" si="73"/>
        <v>3.8754745691805452E-5</v>
      </c>
      <c r="HG88" s="86">
        <f t="shared" si="87"/>
        <v>1.2338451241241706E-4</v>
      </c>
      <c r="HH88" s="86">
        <f t="shared" si="87"/>
        <v>2.4315973012468869E-5</v>
      </c>
      <c r="HI88" s="86">
        <f t="shared" si="87"/>
        <v>4.5347475157109112E-5</v>
      </c>
      <c r="HJ88" s="86">
        <f t="shared" si="87"/>
        <v>3.7339094186308298E-5</v>
      </c>
      <c r="HK88" s="86">
        <f t="shared" si="87"/>
        <v>3.7378235895415628E-5</v>
      </c>
      <c r="HL88" s="86">
        <f t="shared" si="87"/>
        <v>1.2840614887041083E-4</v>
      </c>
      <c r="HM88" s="86">
        <f t="shared" si="87"/>
        <v>9.0363909581261657E-5</v>
      </c>
      <c r="HN88" s="86">
        <f t="shared" si="87"/>
        <v>3.2009473570172001E-5</v>
      </c>
      <c r="HO88" s="86">
        <f t="shared" si="87"/>
        <v>5.1117191145355829E-5</v>
      </c>
      <c r="HP88" s="86">
        <f t="shared" si="87"/>
        <v>3.004460611817863E-5</v>
      </c>
      <c r="HQ88" s="86">
        <f t="shared" si="87"/>
        <v>2.0782212658185514E-5</v>
      </c>
      <c r="HS88" s="86">
        <f t="shared" si="84"/>
        <v>2.509086183876665E-37</v>
      </c>
      <c r="HT88" s="86">
        <f t="shared" si="84"/>
        <v>1.3552906698186602E-35</v>
      </c>
      <c r="HU88" s="86">
        <f t="shared" si="84"/>
        <v>2.0051514871398637E-40</v>
      </c>
      <c r="HV88" s="86">
        <f t="shared" si="84"/>
        <v>9.8395405806972639E-41</v>
      </c>
      <c r="HW88" s="86">
        <f t="shared" si="84"/>
        <v>1.3337560740473623E-35</v>
      </c>
      <c r="HX88" s="86">
        <f t="shared" si="84"/>
        <v>1.2146412516435854E-42</v>
      </c>
      <c r="HY88" s="86">
        <f t="shared" si="84"/>
        <v>4.3776506707751485E-42</v>
      </c>
      <c r="HZ88" s="86">
        <f t="shared" si="84"/>
        <v>2.122680433176986E-42</v>
      </c>
      <c r="IA88" s="86">
        <f t="shared" si="84"/>
        <v>5.9875527448247584E-43</v>
      </c>
      <c r="IB88" s="86">
        <f t="shared" si="84"/>
        <v>4.4312356386615468E-35</v>
      </c>
      <c r="IC88" s="86">
        <f t="shared" si="84"/>
        <v>1.0075455261284404E-36</v>
      </c>
      <c r="ID88" s="86">
        <f t="shared" si="84"/>
        <v>6.4520032829698792E-41</v>
      </c>
      <c r="IE88" s="86">
        <f t="shared" si="84"/>
        <v>1.1285944093451241E-38</v>
      </c>
      <c r="IF88" s="86">
        <f t="shared" si="84"/>
        <v>4.2451991222320486E-15</v>
      </c>
      <c r="IG88" s="86">
        <f t="shared" si="84"/>
        <v>1.7115490308063179E-16</v>
      </c>
      <c r="II88" s="86">
        <f t="shared" si="85"/>
        <v>4.5596288793358599E-128</v>
      </c>
      <c r="IJ88" s="86">
        <f t="shared" si="85"/>
        <v>8.9293744431825847E-121</v>
      </c>
      <c r="IK88" s="86">
        <f t="shared" si="85"/>
        <v>3.5511069766848542E-139</v>
      </c>
      <c r="IL88" s="86">
        <f t="shared" si="85"/>
        <v>1.7977168541089604E-141</v>
      </c>
      <c r="IM88" s="86">
        <f t="shared" si="85"/>
        <v>5.1127293394661722E-124</v>
      </c>
      <c r="IN88" s="86">
        <f t="shared" si="85"/>
        <v>1.8868076886839446E-149</v>
      </c>
      <c r="IO88" s="86">
        <f t="shared" si="85"/>
        <v>3.2670884729356173E-147</v>
      </c>
      <c r="IP88" s="86">
        <f t="shared" si="85"/>
        <v>1.0216280507945274E-143</v>
      </c>
      <c r="IQ88" s="86">
        <f t="shared" si="85"/>
        <v>3.7101296984327718E-150</v>
      </c>
      <c r="IR88" s="86">
        <f t="shared" si="85"/>
        <v>4.01707544159689E-119</v>
      </c>
      <c r="IS88" s="86">
        <f t="shared" si="85"/>
        <v>9.292747897876833E-125</v>
      </c>
      <c r="IT88" s="86">
        <f t="shared" si="85"/>
        <v>2.3438230763231157E-138</v>
      </c>
      <c r="IU88" s="86">
        <f t="shared" si="85"/>
        <v>5.6780853776548685E-133</v>
      </c>
      <c r="IV88" s="86">
        <f t="shared" si="85"/>
        <v>5.7406408579010823E-65</v>
      </c>
      <c r="IW88" s="86">
        <f t="shared" si="85"/>
        <v>6.2928385610121288E-81</v>
      </c>
      <c r="IY88" s="86">
        <f t="shared" si="86"/>
        <v>0.57448814625970845</v>
      </c>
      <c r="IZ88" s="86">
        <f t="shared" si="86"/>
        <v>0.60108588852636424</v>
      </c>
      <c r="JA88" s="86">
        <f t="shared" si="86"/>
        <v>0.61895512713963929</v>
      </c>
      <c r="JB88" s="86">
        <f t="shared" si="86"/>
        <v>0.63514226512620886</v>
      </c>
      <c r="JC88" s="86">
        <f t="shared" si="86"/>
        <v>0.63834686509928651</v>
      </c>
      <c r="JD88" s="86">
        <f t="shared" si="86"/>
        <v>0.59344791098946947</v>
      </c>
      <c r="JE88" s="86">
        <f t="shared" si="86"/>
        <v>0.59601591694458478</v>
      </c>
      <c r="JF88" s="86">
        <f t="shared" si="86"/>
        <v>0.59438935324232278</v>
      </c>
      <c r="JG88" s="86">
        <f t="shared" si="86"/>
        <v>0.60661591222942524</v>
      </c>
      <c r="JH88" s="86">
        <f t="shared" si="86"/>
        <v>0.59217634275431374</v>
      </c>
      <c r="JI88" s="86">
        <f t="shared" si="86"/>
        <v>0.6166331990817403</v>
      </c>
      <c r="JJ88" s="86">
        <f t="shared" si="86"/>
        <v>0.6135610321527033</v>
      </c>
      <c r="JK88" s="86">
        <f t="shared" si="86"/>
        <v>0.63743857598419429</v>
      </c>
      <c r="JL88" s="86">
        <f t="shared" si="86"/>
        <v>0.5334394940519398</v>
      </c>
      <c r="JM88" s="86">
        <f t="shared" si="86"/>
        <v>0.50815070440611765</v>
      </c>
    </row>
    <row r="89" spans="2:273" x14ac:dyDescent="0.25">
      <c r="B89" s="2">
        <v>62</v>
      </c>
      <c r="C89" s="37">
        <v>188.67400000000001</v>
      </c>
      <c r="D89" s="37">
        <v>217.34899999999999</v>
      </c>
      <c r="E89" s="37">
        <v>218.786</v>
      </c>
      <c r="F89" s="37">
        <v>210.90700000000001</v>
      </c>
      <c r="G89" s="37">
        <v>213.256</v>
      </c>
      <c r="H89" s="37">
        <v>219.04499999999999</v>
      </c>
      <c r="I89" s="37">
        <v>213.45500000000001</v>
      </c>
      <c r="J89" s="37">
        <v>213.53299999999999</v>
      </c>
      <c r="K89" s="37">
        <v>210</v>
      </c>
      <c r="L89" s="37">
        <v>216.333</v>
      </c>
      <c r="M89" s="37">
        <v>219.089</v>
      </c>
      <c r="N89" s="37">
        <v>222.35599999999999</v>
      </c>
      <c r="O89" s="37">
        <v>222.886</v>
      </c>
      <c r="P89" s="37">
        <v>176.15899999999999</v>
      </c>
      <c r="Q89" s="37">
        <v>141.07</v>
      </c>
      <c r="S89" s="4">
        <f t="shared" si="88"/>
        <v>190.59099516391686</v>
      </c>
      <c r="T89" s="4">
        <f t="shared" si="88"/>
        <v>221.42473088879757</v>
      </c>
      <c r="U89" s="4">
        <f t="shared" si="88"/>
        <v>223.31982056200911</v>
      </c>
      <c r="V89" s="4">
        <f t="shared" si="88"/>
        <v>214.48492038832629</v>
      </c>
      <c r="W89" s="4">
        <f t="shared" si="88"/>
        <v>218.12896919992511</v>
      </c>
      <c r="X89" s="4">
        <f t="shared" si="88"/>
        <v>224.12469801095796</v>
      </c>
      <c r="Y89" s="4">
        <f t="shared" si="88"/>
        <v>215.81313753010457</v>
      </c>
      <c r="Z89" s="4">
        <f t="shared" si="88"/>
        <v>215.22268166830301</v>
      </c>
      <c r="AA89" s="4">
        <f t="shared" si="88"/>
        <v>209.1028562793914</v>
      </c>
      <c r="AB89" s="4">
        <f t="shared" si="88"/>
        <v>221.07195738119665</v>
      </c>
      <c r="AC89" s="4">
        <f t="shared" si="88"/>
        <v>223.17526442037413</v>
      </c>
      <c r="AD89" s="4">
        <f t="shared" si="88"/>
        <v>232.17872246658945</v>
      </c>
      <c r="AE89" s="4">
        <f t="shared" si="88"/>
        <v>230.44981762475166</v>
      </c>
      <c r="AF89" s="4">
        <f t="shared" si="88"/>
        <v>172.54345164368019</v>
      </c>
      <c r="AG89" s="4">
        <f t="shared" si="88"/>
        <v>145.08102888153633</v>
      </c>
      <c r="AI89" s="4">
        <f t="shared" si="89"/>
        <v>-1.9169951639168517</v>
      </c>
      <c r="AJ89" s="4">
        <f t="shared" si="89"/>
        <v>-4.0757308887975796</v>
      </c>
      <c r="AK89" s="4">
        <f t="shared" si="89"/>
        <v>-4.5338205620091117</v>
      </c>
      <c r="AL89" s="4">
        <f t="shared" si="89"/>
        <v>-3.5779203883262767</v>
      </c>
      <c r="AM89" s="4">
        <f t="shared" si="89"/>
        <v>-4.8729691999251088</v>
      </c>
      <c r="AN89" s="4">
        <f t="shared" si="89"/>
        <v>-5.0796980109579692</v>
      </c>
      <c r="AO89" s="4">
        <f t="shared" si="89"/>
        <v>-2.3581375301045568</v>
      </c>
      <c r="AP89" s="4">
        <f t="shared" si="89"/>
        <v>-1.6896816683030238</v>
      </c>
      <c r="AQ89" s="4">
        <f t="shared" si="89"/>
        <v>0.8971437206085966</v>
      </c>
      <c r="AR89" s="4">
        <f t="shared" si="89"/>
        <v>-4.7389573811966557</v>
      </c>
      <c r="AS89" s="4">
        <f t="shared" si="89"/>
        <v>-4.0862644203741354</v>
      </c>
      <c r="AT89" s="4">
        <f t="shared" si="89"/>
        <v>-9.8227224665894539</v>
      </c>
      <c r="AU89" s="4">
        <f t="shared" si="89"/>
        <v>-7.563817624751664</v>
      </c>
      <c r="AV89" s="4">
        <f t="shared" si="89"/>
        <v>3.6155483563198061</v>
      </c>
      <c r="AW89" s="4">
        <f t="shared" si="89"/>
        <v>-4.0110288815363333</v>
      </c>
      <c r="AY89" s="2">
        <f t="shared" si="80"/>
        <v>64.51650777137813</v>
      </c>
      <c r="AZ89" s="2">
        <f t="shared" si="80"/>
        <v>66.923250238117717</v>
      </c>
      <c r="BA89" s="2">
        <f t="shared" si="80"/>
        <v>67.306090801119652</v>
      </c>
      <c r="BB89" s="2">
        <f t="shared" si="80"/>
        <v>69.511182300259989</v>
      </c>
      <c r="BC89" s="2">
        <f t="shared" si="80"/>
        <v>68.083753458572673</v>
      </c>
      <c r="BD89" s="2">
        <f t="shared" si="80"/>
        <v>67.223414085301371</v>
      </c>
      <c r="BE89" s="2">
        <f t="shared" si="80"/>
        <v>69.332547300055069</v>
      </c>
      <c r="BF89" s="2">
        <f t="shared" si="80"/>
        <v>69.9973206287235</v>
      </c>
      <c r="BG89" s="2">
        <f t="shared" si="80"/>
        <v>66.751649074640682</v>
      </c>
      <c r="BH89" s="2">
        <f t="shared" si="80"/>
        <v>65.920140792033976</v>
      </c>
      <c r="BI89" s="2">
        <f t="shared" si="80"/>
        <v>65.270830228670874</v>
      </c>
      <c r="BJ89" s="2">
        <f t="shared" si="80"/>
        <v>65.922319515183148</v>
      </c>
      <c r="BK89" s="2">
        <f t="shared" si="80"/>
        <v>66.09645401831115</v>
      </c>
      <c r="BL89" s="2">
        <f t="shared" si="80"/>
        <v>63.774572577948874</v>
      </c>
      <c r="BM89" s="2">
        <f t="shared" si="80"/>
        <v>63.161146825332267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75.38719888251282</v>
      </c>
      <c r="DL89" s="2">
        <f t="shared" si="90"/>
        <v>79.002971609785561</v>
      </c>
      <c r="DM89" s="2">
        <f t="shared" si="90"/>
        <v>80.123210782241003</v>
      </c>
      <c r="DN89" s="2">
        <f t="shared" si="90"/>
        <v>79.794262005436408</v>
      </c>
      <c r="DO89" s="2">
        <f t="shared" si="90"/>
        <v>79.658851555421307</v>
      </c>
      <c r="DP89" s="2">
        <f t="shared" si="90"/>
        <v>77.545345031712458</v>
      </c>
      <c r="DQ89" s="2">
        <f t="shared" si="90"/>
        <v>81.902843151969975</v>
      </c>
      <c r="DR89" s="2">
        <f t="shared" si="90"/>
        <v>82.874089608636979</v>
      </c>
      <c r="DS89" s="2">
        <f t="shared" si="90"/>
        <v>78.214796060037514</v>
      </c>
      <c r="DT89" s="2">
        <f t="shared" si="90"/>
        <v>78.266161726078792</v>
      </c>
      <c r="DU89" s="2">
        <f t="shared" si="90"/>
        <v>78.017049825783943</v>
      </c>
      <c r="DV89" s="2">
        <f t="shared" si="90"/>
        <v>76.446852720450281</v>
      </c>
      <c r="DW89" s="2">
        <f t="shared" si="90"/>
        <v>77.273585017421624</v>
      </c>
      <c r="DX89" s="2">
        <f t="shared" si="90"/>
        <v>72.101466041275813</v>
      </c>
      <c r="DY89" s="2">
        <f t="shared" si="90"/>
        <v>67.831568515884314</v>
      </c>
      <c r="EA89" s="2">
        <f t="shared" si="94"/>
        <v>62.611943836473067</v>
      </c>
      <c r="EB89" s="2">
        <f t="shared" si="91"/>
        <v>64.566012615702874</v>
      </c>
      <c r="EC89" s="2">
        <f t="shared" si="91"/>
        <v>64.900525315451574</v>
      </c>
      <c r="ED89" s="2">
        <f t="shared" si="91"/>
        <v>67.625344839226926</v>
      </c>
      <c r="EE89" s="2">
        <f t="shared" si="91"/>
        <v>66.105742156230676</v>
      </c>
      <c r="EF89" s="2">
        <f t="shared" si="91"/>
        <v>65.212200698889632</v>
      </c>
      <c r="EG89" s="2">
        <f t="shared" si="91"/>
        <v>66.671822839287813</v>
      </c>
      <c r="EH89" s="2">
        <f t="shared" si="91"/>
        <v>67.114091574036749</v>
      </c>
      <c r="EI89" s="2">
        <f t="shared" si="91"/>
        <v>64.37286156383125</v>
      </c>
      <c r="EJ89" s="2">
        <f t="shared" si="91"/>
        <v>63.160859367934464</v>
      </c>
      <c r="EK89" s="2">
        <f t="shared" si="91"/>
        <v>62.46649101272839</v>
      </c>
      <c r="EL89" s="2">
        <f t="shared" si="91"/>
        <v>63.521448880031997</v>
      </c>
      <c r="EM89" s="2">
        <f t="shared" si="91"/>
        <v>63.73023549238529</v>
      </c>
      <c r="EN89" s="2">
        <f t="shared" si="91"/>
        <v>62.178505951946235</v>
      </c>
      <c r="EO89" s="2">
        <f t="shared" si="91"/>
        <v>62.01001106669267</v>
      </c>
      <c r="EQ89" s="2">
        <f t="shared" si="92"/>
        <v>61.664274677150502</v>
      </c>
      <c r="ER89" s="2">
        <f t="shared" si="92"/>
        <v>64.053707335864203</v>
      </c>
      <c r="ES89" s="2">
        <f t="shared" si="92"/>
        <v>64.103408583727301</v>
      </c>
      <c r="ET89" s="2">
        <f t="shared" si="92"/>
        <v>66.397480090591102</v>
      </c>
      <c r="EU89" s="2">
        <f t="shared" si="92"/>
        <v>65.249308572793325</v>
      </c>
      <c r="EV89" s="2">
        <f t="shared" si="92"/>
        <v>64.246130990984398</v>
      </c>
      <c r="EW89" s="2">
        <f t="shared" si="92"/>
        <v>65.997754892036241</v>
      </c>
      <c r="EX89" s="2">
        <f t="shared" si="92"/>
        <v>65.8670894084525</v>
      </c>
      <c r="EY89" s="2">
        <f t="shared" si="92"/>
        <v>63.203226782981361</v>
      </c>
      <c r="EZ89" s="2">
        <f t="shared" si="92"/>
        <v>63.046317969709079</v>
      </c>
      <c r="FA89" s="2">
        <f t="shared" si="92"/>
        <v>62.080564984989728</v>
      </c>
      <c r="FB89" s="2">
        <f t="shared" si="92"/>
        <v>61.841458921005994</v>
      </c>
      <c r="FC89" s="2">
        <f t="shared" si="92"/>
        <v>62.679372162779266</v>
      </c>
      <c r="FD89" s="2">
        <f t="shared" si="92"/>
        <v>62.328268791105529</v>
      </c>
      <c r="FE89" s="2">
        <f t="shared" si="92"/>
        <v>63.235429683495255</v>
      </c>
      <c r="FG89" s="2">
        <f t="shared" si="93"/>
        <v>0.85090586400910395</v>
      </c>
      <c r="FH89" s="2">
        <f t="shared" si="93"/>
        <v>0.83671578152237602</v>
      </c>
      <c r="FI89" s="2">
        <f t="shared" si="93"/>
        <v>0.84196430374916087</v>
      </c>
      <c r="FJ89" s="2">
        <f t="shared" si="93"/>
        <v>0.8450055819635538</v>
      </c>
      <c r="FK89" s="2">
        <f t="shared" si="93"/>
        <v>0.85404212098620225</v>
      </c>
      <c r="FL89" s="2">
        <f t="shared" si="93"/>
        <v>0.83691119016308035</v>
      </c>
      <c r="FM89" s="2">
        <f t="shared" si="93"/>
        <v>0.82529992019352039</v>
      </c>
      <c r="FN89" s="2">
        <f t="shared" si="93"/>
        <v>0.8170340693719963</v>
      </c>
      <c r="FO89" s="2">
        <f t="shared" si="93"/>
        <v>0.82812229792470615</v>
      </c>
      <c r="FP89" s="2">
        <f t="shared" si="93"/>
        <v>0.8173283918616806</v>
      </c>
      <c r="FQ89" s="2">
        <f t="shared" si="93"/>
        <v>0.81965688045550522</v>
      </c>
      <c r="FR89" s="2">
        <f t="shared" si="93"/>
        <v>0.81422517477643708</v>
      </c>
      <c r="FS89" s="2">
        <f t="shared" si="93"/>
        <v>0.82527302279491954</v>
      </c>
      <c r="FT89" s="2">
        <f t="shared" si="93"/>
        <v>0.83915578164308868</v>
      </c>
      <c r="FU89" s="2">
        <f t="shared" si="93"/>
        <v>0.80228276629172834</v>
      </c>
      <c r="FW89" s="2">
        <f t="shared" si="82"/>
        <v>1.6005400837758917E-4</v>
      </c>
      <c r="FX89" s="2">
        <f t="shared" si="82"/>
        <v>1.7556744189722555E-4</v>
      </c>
      <c r="FY89" s="2">
        <f t="shared" si="82"/>
        <v>2.0349702505210765E-4</v>
      </c>
      <c r="FZ89" s="2">
        <f t="shared" si="82"/>
        <v>2.2541023153642667E-4</v>
      </c>
      <c r="GA89" s="2">
        <f t="shared" si="82"/>
        <v>2.0059886623647187E-4</v>
      </c>
      <c r="GB89" s="2">
        <f t="shared" si="82"/>
        <v>1.9092242906989387E-4</v>
      </c>
      <c r="GC89" s="2">
        <f t="shared" si="82"/>
        <v>2.0176510837642919E-4</v>
      </c>
      <c r="GD89" s="2">
        <f t="shared" si="82"/>
        <v>2.5152515212226699E-4</v>
      </c>
      <c r="GE89" s="2">
        <f t="shared" si="82"/>
        <v>2.8417646317389916E-4</v>
      </c>
      <c r="GF89" s="2">
        <f t="shared" si="82"/>
        <v>2.4837376443935787E-4</v>
      </c>
      <c r="GG89" s="2">
        <f t="shared" si="82"/>
        <v>2.5152764289718599E-4</v>
      </c>
      <c r="GH89" s="2">
        <f t="shared" si="82"/>
        <v>2.0476565629196604E-4</v>
      </c>
      <c r="GI89" s="2">
        <f t="shared" si="82"/>
        <v>1.6176967148698435E-4</v>
      </c>
      <c r="GJ89" s="2">
        <f t="shared" si="82"/>
        <v>1.0594515764189813E-4</v>
      </c>
      <c r="GK89" s="2">
        <f t="shared" si="82"/>
        <v>9.2640922928193106E-5</v>
      </c>
      <c r="GM89" s="86">
        <f t="shared" si="83"/>
        <v>0.58259495293372388</v>
      </c>
      <c r="GN89" s="86">
        <f t="shared" si="83"/>
        <v>0.61931817730974736</v>
      </c>
      <c r="GO89" s="86">
        <f t="shared" si="83"/>
        <v>0.63611033651347815</v>
      </c>
      <c r="GP89" s="86">
        <f t="shared" si="83"/>
        <v>0.63922867096901292</v>
      </c>
      <c r="GQ89" s="86">
        <f t="shared" si="83"/>
        <v>0.65748491360318717</v>
      </c>
      <c r="GR89" s="86">
        <f t="shared" si="83"/>
        <v>0.62037199345483385</v>
      </c>
      <c r="GS89" s="86">
        <f t="shared" si="83"/>
        <v>0.60100717168015849</v>
      </c>
      <c r="GT89" s="86">
        <f t="shared" si="83"/>
        <v>0.60203755506203416</v>
      </c>
      <c r="GU89" s="86">
        <f t="shared" si="83"/>
        <v>0.59839058531487921</v>
      </c>
      <c r="GV89" s="86">
        <f t="shared" si="83"/>
        <v>0.61513263129194029</v>
      </c>
      <c r="GW89" s="86">
        <f t="shared" si="83"/>
        <v>0.63658305654353564</v>
      </c>
      <c r="GX89" s="86">
        <f t="shared" si="83"/>
        <v>0.66776411204506791</v>
      </c>
      <c r="GY89" s="86">
        <f t="shared" si="83"/>
        <v>0.67095053570970054</v>
      </c>
      <c r="GZ89" s="86">
        <f t="shared" si="83"/>
        <v>0.52185349873154119</v>
      </c>
      <c r="HA89" s="86">
        <f t="shared" si="83"/>
        <v>0.5228432571858227</v>
      </c>
      <c r="HC89" s="86">
        <f t="shared" si="73"/>
        <v>1.2468903592089523E-4</v>
      </c>
      <c r="HD89" s="86">
        <f t="shared" si="73"/>
        <v>1.9716531729764092E-4</v>
      </c>
      <c r="HE89" s="86">
        <f t="shared" si="73"/>
        <v>6.0528399335956928E-5</v>
      </c>
      <c r="HF89" s="86">
        <f t="shared" si="73"/>
        <v>7.7839658053998972E-5</v>
      </c>
      <c r="HG89" s="86">
        <f t="shared" si="87"/>
        <v>2.2589306289095201E-4</v>
      </c>
      <c r="HH89" s="86">
        <f t="shared" si="87"/>
        <v>4.9953898797182901E-5</v>
      </c>
      <c r="HI89" s="86">
        <f t="shared" si="87"/>
        <v>9.1010248898625476E-5</v>
      </c>
      <c r="HJ89" s="86">
        <f t="shared" si="87"/>
        <v>7.6196891895198443E-5</v>
      </c>
      <c r="HK89" s="86">
        <f t="shared" si="87"/>
        <v>7.8305592325379354E-5</v>
      </c>
      <c r="HL89" s="86">
        <f t="shared" si="87"/>
        <v>2.3540860814665057E-4</v>
      </c>
      <c r="HM89" s="86">
        <f t="shared" si="87"/>
        <v>1.7032114126433887E-4</v>
      </c>
      <c r="HN89" s="86">
        <f t="shared" si="87"/>
        <v>6.3743611782052755E-5</v>
      </c>
      <c r="HO89" s="86">
        <f t="shared" si="87"/>
        <v>9.7120064707306508E-5</v>
      </c>
      <c r="HP89" s="86">
        <f t="shared" si="87"/>
        <v>6.0968729104377069E-5</v>
      </c>
      <c r="HQ89" s="86">
        <f t="shared" si="87"/>
        <v>4.124540039023805E-5</v>
      </c>
      <c r="HS89" s="86">
        <f t="shared" si="84"/>
        <v>2.8278632675321713E-36</v>
      </c>
      <c r="HT89" s="86">
        <f t="shared" si="84"/>
        <v>1.3764801365128145E-34</v>
      </c>
      <c r="HU89" s="86">
        <f t="shared" si="84"/>
        <v>3.0016730023320615E-39</v>
      </c>
      <c r="HV89" s="86">
        <f t="shared" si="84"/>
        <v>1.5734092420232733E-39</v>
      </c>
      <c r="HW89" s="86">
        <f t="shared" si="84"/>
        <v>1.449256868801195E-34</v>
      </c>
      <c r="HX89" s="86">
        <f t="shared" si="84"/>
        <v>2.1267143772589517E-41</v>
      </c>
      <c r="HY89" s="86">
        <f t="shared" si="84"/>
        <v>7.4904596552995305E-41</v>
      </c>
      <c r="HZ89" s="86">
        <f t="shared" si="84"/>
        <v>3.8193473625276261E-41</v>
      </c>
      <c r="IA89" s="86">
        <f t="shared" si="84"/>
        <v>1.2243370641333974E-41</v>
      </c>
      <c r="IB89" s="86">
        <f t="shared" si="84"/>
        <v>4.7798185901005351E-34</v>
      </c>
      <c r="IC89" s="86">
        <f t="shared" si="84"/>
        <v>1.2238381040416709E-35</v>
      </c>
      <c r="ID89" s="86">
        <f t="shared" si="84"/>
        <v>9.7650968082495816E-40</v>
      </c>
      <c r="IE89" s="86">
        <f t="shared" si="84"/>
        <v>1.3992872290163474E-37</v>
      </c>
      <c r="IF89" s="86">
        <f t="shared" si="84"/>
        <v>1.0218077449320608E-14</v>
      </c>
      <c r="IG89" s="86">
        <f t="shared" si="84"/>
        <v>4.3591222902913253E-16</v>
      </c>
      <c r="II89" s="86">
        <f t="shared" si="85"/>
        <v>1.8829592654095358E-125</v>
      </c>
      <c r="IJ89" s="86">
        <f t="shared" si="85"/>
        <v>2.7648066444909208E-118</v>
      </c>
      <c r="IK89" s="86">
        <f t="shared" si="85"/>
        <v>2.9889081310420825E-136</v>
      </c>
      <c r="IL89" s="86">
        <f t="shared" si="85"/>
        <v>1.8381824370292593E-138</v>
      </c>
      <c r="IM89" s="86">
        <f t="shared" si="85"/>
        <v>2.0266283837032012E-121</v>
      </c>
      <c r="IN89" s="86">
        <f t="shared" si="85"/>
        <v>2.4923084446114326E-146</v>
      </c>
      <c r="IO89" s="86">
        <f t="shared" si="85"/>
        <v>4.0491013177667607E-144</v>
      </c>
      <c r="IP89" s="86">
        <f t="shared" si="85"/>
        <v>1.2797835667767457E-140</v>
      </c>
      <c r="IQ89" s="86">
        <f t="shared" si="85"/>
        <v>7.1683383187397499E-147</v>
      </c>
      <c r="IR89" s="86">
        <f t="shared" si="85"/>
        <v>1.4492807954249209E-116</v>
      </c>
      <c r="IS89" s="86">
        <f t="shared" si="85"/>
        <v>4.4895362149910607E-122</v>
      </c>
      <c r="IT89" s="86">
        <f t="shared" si="85"/>
        <v>1.9042236538933187E-135</v>
      </c>
      <c r="IU89" s="86">
        <f t="shared" si="85"/>
        <v>2.9852071342996789E-130</v>
      </c>
      <c r="IV89" s="86">
        <f t="shared" si="85"/>
        <v>1.0246694934081296E-63</v>
      </c>
      <c r="IW89" s="86">
        <f t="shared" si="85"/>
        <v>2.2061379080384038E-79</v>
      </c>
      <c r="IY89" s="86">
        <f t="shared" si="86"/>
        <v>0.58271964196964476</v>
      </c>
      <c r="IZ89" s="86">
        <f t="shared" si="86"/>
        <v>0.619515342627045</v>
      </c>
      <c r="JA89" s="86">
        <f t="shared" si="86"/>
        <v>0.63617086491281405</v>
      </c>
      <c r="JB89" s="86">
        <f t="shared" si="86"/>
        <v>0.63930651062706689</v>
      </c>
      <c r="JC89" s="86">
        <f t="shared" si="86"/>
        <v>0.65771080666607817</v>
      </c>
      <c r="JD89" s="86">
        <f t="shared" si="86"/>
        <v>0.62042194735363099</v>
      </c>
      <c r="JE89" s="86">
        <f t="shared" si="86"/>
        <v>0.60109818192905706</v>
      </c>
      <c r="JF89" s="86">
        <f t="shared" si="86"/>
        <v>0.60211375195392935</v>
      </c>
      <c r="JG89" s="86">
        <f t="shared" si="86"/>
        <v>0.59846889090720456</v>
      </c>
      <c r="JH89" s="86">
        <f t="shared" si="86"/>
        <v>0.61536803990008693</v>
      </c>
      <c r="JI89" s="86">
        <f t="shared" si="86"/>
        <v>0.6367533776848</v>
      </c>
      <c r="JJ89" s="86">
        <f t="shared" si="86"/>
        <v>0.66782785565684999</v>
      </c>
      <c r="JK89" s="86">
        <f t="shared" si="86"/>
        <v>0.67104765577440784</v>
      </c>
      <c r="JL89" s="86">
        <f t="shared" si="86"/>
        <v>0.52191446746065573</v>
      </c>
      <c r="JM89" s="86">
        <f t="shared" si="86"/>
        <v>0.52288450258621333</v>
      </c>
    </row>
    <row r="90" spans="2:273" x14ac:dyDescent="0.25">
      <c r="B90" s="2">
        <v>63</v>
      </c>
      <c r="C90" s="37">
        <v>177.58699999999999</v>
      </c>
      <c r="D90" s="37">
        <v>204.07</v>
      </c>
      <c r="E90" s="37">
        <v>204.952</v>
      </c>
      <c r="F90" s="37">
        <v>194.86</v>
      </c>
      <c r="G90" s="37">
        <v>199.279</v>
      </c>
      <c r="H90" s="37">
        <v>208.227</v>
      </c>
      <c r="I90" s="37">
        <v>198.09100000000001</v>
      </c>
      <c r="J90" s="37">
        <v>196.11099999999999</v>
      </c>
      <c r="K90" s="37">
        <v>189.43199999999999</v>
      </c>
      <c r="L90" s="37">
        <v>203.8</v>
      </c>
      <c r="M90" s="37">
        <v>203.089</v>
      </c>
      <c r="N90" s="37">
        <v>212.244</v>
      </c>
      <c r="O90" s="37">
        <v>209.136</v>
      </c>
      <c r="P90" s="37">
        <v>165.43199999999999</v>
      </c>
      <c r="Q90" s="37">
        <v>136.34899999999999</v>
      </c>
      <c r="S90" s="4">
        <f t="shared" si="88"/>
        <v>176.32841563173335</v>
      </c>
      <c r="T90" s="4">
        <f t="shared" si="88"/>
        <v>203.22280565361376</v>
      </c>
      <c r="U90" s="4">
        <f t="shared" si="88"/>
        <v>203.84089633866341</v>
      </c>
      <c r="V90" s="4">
        <f t="shared" si="88"/>
        <v>192.22414115235168</v>
      </c>
      <c r="W90" s="4">
        <f t="shared" si="88"/>
        <v>200.21144964844677</v>
      </c>
      <c r="X90" s="4">
        <f t="shared" si="88"/>
        <v>208.62036301511654</v>
      </c>
      <c r="Y90" s="4">
        <f t="shared" si="88"/>
        <v>193.60592211983254</v>
      </c>
      <c r="Z90" s="4">
        <f t="shared" si="88"/>
        <v>192.72454231322766</v>
      </c>
      <c r="AA90" s="4">
        <f t="shared" si="88"/>
        <v>183.65348857058959</v>
      </c>
      <c r="AB90" s="4">
        <f t="shared" si="88"/>
        <v>201.65627604618214</v>
      </c>
      <c r="AC90" s="4">
        <f t="shared" si="88"/>
        <v>200.47610283061366</v>
      </c>
      <c r="AD90" s="4">
        <f t="shared" si="88"/>
        <v>216.44222254000348</v>
      </c>
      <c r="AE90" s="4">
        <f t="shared" si="88"/>
        <v>208.83361891135988</v>
      </c>
      <c r="AF90" s="4">
        <f t="shared" si="88"/>
        <v>155.37697015893733</v>
      </c>
      <c r="AG90" s="4">
        <f t="shared" si="88"/>
        <v>135.18526233360797</v>
      </c>
      <c r="AI90" s="4">
        <f t="shared" si="89"/>
        <v>1.2585843682666393</v>
      </c>
      <c r="AJ90" s="4">
        <f t="shared" si="89"/>
        <v>0.8471943463862317</v>
      </c>
      <c r="AK90" s="4">
        <f t="shared" si="89"/>
        <v>1.1111036613365854</v>
      </c>
      <c r="AL90" s="4">
        <f t="shared" si="89"/>
        <v>2.6358588476483362</v>
      </c>
      <c r="AM90" s="4">
        <f t="shared" si="89"/>
        <v>-0.93244964844677725</v>
      </c>
      <c r="AN90" s="4">
        <f t="shared" si="89"/>
        <v>-0.3933630151165346</v>
      </c>
      <c r="AO90" s="4">
        <f t="shared" si="89"/>
        <v>4.4850778801674664</v>
      </c>
      <c r="AP90" s="4">
        <f t="shared" si="89"/>
        <v>3.3864576867723315</v>
      </c>
      <c r="AQ90" s="4">
        <f t="shared" si="89"/>
        <v>5.7785114294104005</v>
      </c>
      <c r="AR90" s="4">
        <f t="shared" si="89"/>
        <v>2.1437239538178687</v>
      </c>
      <c r="AS90" s="4">
        <f t="shared" si="89"/>
        <v>2.6128971693863434</v>
      </c>
      <c r="AT90" s="4">
        <f t="shared" si="89"/>
        <v>-4.1982225400034849</v>
      </c>
      <c r="AU90" s="4">
        <f t="shared" si="89"/>
        <v>0.30238108864011792</v>
      </c>
      <c r="AV90" s="4">
        <f t="shared" si="89"/>
        <v>10.055029841062662</v>
      </c>
      <c r="AW90" s="4">
        <f t="shared" si="89"/>
        <v>1.1637376663920236</v>
      </c>
      <c r="AY90" s="2">
        <f t="shared" si="80"/>
        <v>64.302844055364716</v>
      </c>
      <c r="AZ90" s="2">
        <f t="shared" si="80"/>
        <v>66.671827574235294</v>
      </c>
      <c r="BA90" s="2">
        <f t="shared" si="80"/>
        <v>67.043806093535565</v>
      </c>
      <c r="BB90" s="2">
        <f t="shared" si="80"/>
        <v>69.254938498142749</v>
      </c>
      <c r="BC90" s="2">
        <f t="shared" si="80"/>
        <v>67.839498130352268</v>
      </c>
      <c r="BD90" s="2">
        <f t="shared" si="80"/>
        <v>66.98240214389665</v>
      </c>
      <c r="BE90" s="2">
        <f t="shared" si="80"/>
        <v>69.058736248444276</v>
      </c>
      <c r="BF90" s="2">
        <f t="shared" si="80"/>
        <v>69.705620683337173</v>
      </c>
      <c r="BG90" s="2">
        <f t="shared" si="80"/>
        <v>66.471958321779411</v>
      </c>
      <c r="BH90" s="2">
        <f t="shared" si="80"/>
        <v>65.643262824177015</v>
      </c>
      <c r="BI90" s="2">
        <f t="shared" si="80"/>
        <v>64.993334318455027</v>
      </c>
      <c r="BJ90" s="2">
        <f t="shared" si="80"/>
        <v>65.647360512039413</v>
      </c>
      <c r="BK90" s="2">
        <f t="shared" si="80"/>
        <v>65.828574872488559</v>
      </c>
      <c r="BL90" s="2">
        <f t="shared" si="80"/>
        <v>63.575361217578141</v>
      </c>
      <c r="BM90" s="2">
        <f t="shared" si="80"/>
        <v>63.026160585800007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75.591959830866784</v>
      </c>
      <c r="DL90" s="2">
        <f t="shared" si="90"/>
        <v>79.188727876774394</v>
      </c>
      <c r="DM90" s="2">
        <f t="shared" si="90"/>
        <v>80.323971317829447</v>
      </c>
      <c r="DN90" s="2">
        <f t="shared" si="90"/>
        <v>79.998308668076092</v>
      </c>
      <c r="DO90" s="2">
        <f t="shared" si="90"/>
        <v>79.8482642706131</v>
      </c>
      <c r="DP90" s="2">
        <f t="shared" si="90"/>
        <v>77.674791261451702</v>
      </c>
      <c r="DQ90" s="2">
        <f t="shared" si="90"/>
        <v>82.128767636022502</v>
      </c>
      <c r="DR90" s="2">
        <f t="shared" si="90"/>
        <v>83.122349932523619</v>
      </c>
      <c r="DS90" s="2">
        <f t="shared" si="90"/>
        <v>78.248327954971842</v>
      </c>
      <c r="DT90" s="2">
        <f t="shared" si="90"/>
        <v>78.393499718574105</v>
      </c>
      <c r="DU90" s="2">
        <f t="shared" si="90"/>
        <v>78.178471080139346</v>
      </c>
      <c r="DV90" s="2">
        <f t="shared" si="90"/>
        <v>76.616005534709188</v>
      </c>
      <c r="DW90" s="2">
        <f t="shared" si="90"/>
        <v>77.446904006968651</v>
      </c>
      <c r="DX90" s="2">
        <f t="shared" si="90"/>
        <v>72.192503470919348</v>
      </c>
      <c r="DY90" s="2">
        <f t="shared" si="90"/>
        <v>67.910874585111443</v>
      </c>
      <c r="EA90" s="2">
        <f t="shared" si="94"/>
        <v>62.499022903150156</v>
      </c>
      <c r="EB90" s="2">
        <f t="shared" si="91"/>
        <v>64.44420877352735</v>
      </c>
      <c r="EC90" s="2">
        <f t="shared" si="91"/>
        <v>64.77066686409934</v>
      </c>
      <c r="ED90" s="2">
        <f t="shared" si="91"/>
        <v>67.45808279179677</v>
      </c>
      <c r="EE90" s="2">
        <f t="shared" si="91"/>
        <v>65.967966368495979</v>
      </c>
      <c r="EF90" s="2">
        <f t="shared" si="91"/>
        <v>65.082346936642736</v>
      </c>
      <c r="EG90" s="2">
        <f t="shared" si="91"/>
        <v>66.535674095035958</v>
      </c>
      <c r="EH90" s="2">
        <f t="shared" si="91"/>
        <v>66.96586060876578</v>
      </c>
      <c r="EI90" s="2">
        <f t="shared" si="91"/>
        <v>64.243246660711833</v>
      </c>
      <c r="EJ90" s="2">
        <f t="shared" si="91"/>
        <v>63.044380721499252</v>
      </c>
      <c r="EK90" s="2">
        <f t="shared" si="91"/>
        <v>62.347689034077582</v>
      </c>
      <c r="EL90" s="2">
        <f t="shared" si="91"/>
        <v>63.365387218118748</v>
      </c>
      <c r="EM90" s="2">
        <f t="shared" si="91"/>
        <v>63.585396361788874</v>
      </c>
      <c r="EN90" s="2">
        <f t="shared" si="91"/>
        <v>62.068990403855963</v>
      </c>
      <c r="EO90" s="2">
        <f t="shared" si="91"/>
        <v>61.928128185127406</v>
      </c>
      <c r="EQ90" s="2">
        <f t="shared" si="92"/>
        <v>61.57053206775209</v>
      </c>
      <c r="ER90" s="2">
        <f t="shared" si="92"/>
        <v>63.942721974060838</v>
      </c>
      <c r="ES90" s="2">
        <f t="shared" si="92"/>
        <v>63.990366495330562</v>
      </c>
      <c r="ET90" s="2">
        <f t="shared" si="92"/>
        <v>66.255928608331587</v>
      </c>
      <c r="EU90" s="2">
        <f t="shared" si="92"/>
        <v>65.129899497565205</v>
      </c>
      <c r="EV90" s="2">
        <f t="shared" si="92"/>
        <v>64.136023822495574</v>
      </c>
      <c r="EW90" s="2">
        <f t="shared" si="92"/>
        <v>65.87571559274248</v>
      </c>
      <c r="EX90" s="2">
        <f t="shared" si="92"/>
        <v>65.746544550873736</v>
      </c>
      <c r="EY90" s="2">
        <f t="shared" si="92"/>
        <v>63.099194673531976</v>
      </c>
      <c r="EZ90" s="2">
        <f t="shared" si="92"/>
        <v>62.932265398371641</v>
      </c>
      <c r="FA90" s="2">
        <f t="shared" si="92"/>
        <v>61.970314591752938</v>
      </c>
      <c r="FB90" s="2">
        <f t="shared" si="92"/>
        <v>61.723245862167175</v>
      </c>
      <c r="FC90" s="2">
        <f t="shared" si="92"/>
        <v>62.556480268052447</v>
      </c>
      <c r="FD90" s="2">
        <f t="shared" si="92"/>
        <v>62.215555112746614</v>
      </c>
      <c r="FE90" s="2">
        <f t="shared" si="92"/>
        <v>63.126117935268518</v>
      </c>
      <c r="FG90" s="2">
        <f t="shared" si="93"/>
        <v>0.8622170025079039</v>
      </c>
      <c r="FH90" s="2">
        <f t="shared" si="93"/>
        <v>0.84891230954180197</v>
      </c>
      <c r="FI90" s="2">
        <f t="shared" si="93"/>
        <v>0.85383727675093191</v>
      </c>
      <c r="FJ90" s="2">
        <f t="shared" si="93"/>
        <v>0.85668895928012967</v>
      </c>
      <c r="FK90" s="2">
        <f t="shared" si="93"/>
        <v>0.86515303156966639</v>
      </c>
      <c r="FL90" s="2">
        <f t="shared" si="93"/>
        <v>0.84909575456291242</v>
      </c>
      <c r="FM90" s="2">
        <f t="shared" si="93"/>
        <v>0.83818424822238091</v>
      </c>
      <c r="FN90" s="2">
        <f t="shared" si="93"/>
        <v>0.83040273855735836</v>
      </c>
      <c r="FO90" s="2">
        <f t="shared" si="93"/>
        <v>0.84083861540046301</v>
      </c>
      <c r="FP90" s="2">
        <f t="shared" si="93"/>
        <v>0.83068001261005098</v>
      </c>
      <c r="FQ90" s="2">
        <f t="shared" si="93"/>
        <v>0.83287311062851621</v>
      </c>
      <c r="FR90" s="2">
        <f t="shared" si="93"/>
        <v>0.82775581278905086</v>
      </c>
      <c r="FS90" s="2">
        <f t="shared" si="93"/>
        <v>0.83815894553168702</v>
      </c>
      <c r="FT90" s="2">
        <f t="shared" si="93"/>
        <v>0.85120246519168041</v>
      </c>
      <c r="FU90" s="2">
        <f t="shared" si="93"/>
        <v>0.81648717193505427</v>
      </c>
      <c r="FW90" s="2">
        <f t="shared" si="82"/>
        <v>1.7549302047690759E-4</v>
      </c>
      <c r="FX90" s="2">
        <f t="shared" si="82"/>
        <v>1.9250261130091849E-4</v>
      </c>
      <c r="FY90" s="2">
        <f t="shared" si="82"/>
        <v>2.2312567031757607E-4</v>
      </c>
      <c r="FZ90" s="2">
        <f t="shared" si="82"/>
        <v>2.4715202920945809E-4</v>
      </c>
      <c r="GA90" s="2">
        <f t="shared" si="82"/>
        <v>2.1994802625351643E-4</v>
      </c>
      <c r="GB90" s="2">
        <f t="shared" si="82"/>
        <v>2.0933842464712456E-4</v>
      </c>
      <c r="GC90" s="2">
        <f t="shared" si="82"/>
        <v>2.2122673569225173E-4</v>
      </c>
      <c r="GD90" s="2">
        <f t="shared" si="82"/>
        <v>2.7578515269003972E-4</v>
      </c>
      <c r="GE90" s="2">
        <f t="shared" si="82"/>
        <v>3.1158475306026628E-4</v>
      </c>
      <c r="GF90" s="2">
        <f t="shared" si="82"/>
        <v>2.7232989145513354E-4</v>
      </c>
      <c r="GG90" s="2">
        <f t="shared" si="82"/>
        <v>2.7578788363788557E-4</v>
      </c>
      <c r="GH90" s="2">
        <f t="shared" si="82"/>
        <v>2.2451664202227165E-4</v>
      </c>
      <c r="GI90" s="2">
        <f t="shared" si="82"/>
        <v>1.7737414926072563E-4</v>
      </c>
      <c r="GJ90" s="2">
        <f t="shared" si="82"/>
        <v>1.1616536796886885E-4</v>
      </c>
      <c r="GK90" s="2">
        <f t="shared" si="82"/>
        <v>1.0157784417593001E-4</v>
      </c>
      <c r="GM90" s="86">
        <f t="shared" si="83"/>
        <v>0.56365210624234918</v>
      </c>
      <c r="GN90" s="86">
        <f t="shared" si="83"/>
        <v>0.59799871376277169</v>
      </c>
      <c r="GO90" s="86">
        <f t="shared" si="83"/>
        <v>0.60889426644676514</v>
      </c>
      <c r="GP90" s="86">
        <f t="shared" si="83"/>
        <v>0.59305440076309646</v>
      </c>
      <c r="GQ90" s="86">
        <f t="shared" si="83"/>
        <v>0.6298979899802003</v>
      </c>
      <c r="GR90" s="86">
        <f t="shared" si="83"/>
        <v>0.61054078132596479</v>
      </c>
      <c r="GS90" s="86">
        <f t="shared" si="83"/>
        <v>0.56354588377610271</v>
      </c>
      <c r="GT90" s="86">
        <f t="shared" si="83"/>
        <v>0.56430099320136995</v>
      </c>
      <c r="GU90" s="86">
        <f t="shared" si="83"/>
        <v>0.54454884505225143</v>
      </c>
      <c r="GV90" s="86">
        <f t="shared" si="83"/>
        <v>0.5935888506510596</v>
      </c>
      <c r="GW90" s="86">
        <f t="shared" si="83"/>
        <v>0.60189595716449595</v>
      </c>
      <c r="GX90" s="86">
        <f t="shared" si="83"/>
        <v>0.66559510932390309</v>
      </c>
      <c r="GY90" s="86">
        <f t="shared" si="83"/>
        <v>0.64119936561816104</v>
      </c>
      <c r="GZ90" s="86">
        <f t="shared" si="83"/>
        <v>0.48916918288384287</v>
      </c>
      <c r="HA90" s="86">
        <f t="shared" si="83"/>
        <v>0.51449760086240814</v>
      </c>
      <c r="HC90" s="86">
        <f t="shared" si="73"/>
        <v>2.2690895640289029E-4</v>
      </c>
      <c r="HD90" s="86">
        <f t="shared" si="73"/>
        <v>3.4920892295124337E-4</v>
      </c>
      <c r="HE90" s="86">
        <f t="shared" si="73"/>
        <v>1.1801914195177375E-4</v>
      </c>
      <c r="HF90" s="86">
        <f t="shared" si="73"/>
        <v>1.5239674872525821E-4</v>
      </c>
      <c r="HG90" s="86">
        <f t="shared" si="87"/>
        <v>4.0471188599789428E-4</v>
      </c>
      <c r="HH90" s="86">
        <f t="shared" si="87"/>
        <v>9.9984947922389952E-5</v>
      </c>
      <c r="HI90" s="86">
        <f t="shared" si="87"/>
        <v>1.7798094803759577E-4</v>
      </c>
      <c r="HJ90" s="86">
        <f t="shared" si="87"/>
        <v>1.5140230994998297E-4</v>
      </c>
      <c r="HK90" s="86">
        <f t="shared" si="87"/>
        <v>1.5940551449961083E-4</v>
      </c>
      <c r="HL90" s="86">
        <f t="shared" si="87"/>
        <v>4.2225390390583959E-4</v>
      </c>
      <c r="HM90" s="86">
        <f t="shared" si="87"/>
        <v>3.1372758522212074E-4</v>
      </c>
      <c r="HN90" s="86">
        <f t="shared" si="87"/>
        <v>1.2387209143082761E-4</v>
      </c>
      <c r="HO90" s="86">
        <f t="shared" si="87"/>
        <v>1.804703090800377E-4</v>
      </c>
      <c r="HP90" s="86">
        <f t="shared" si="87"/>
        <v>1.2058607674913483E-4</v>
      </c>
      <c r="HQ90" s="86">
        <f t="shared" si="87"/>
        <v>7.9978783450540268E-5</v>
      </c>
      <c r="HS90" s="86">
        <f t="shared" si="84"/>
        <v>3.0748398065645243E-35</v>
      </c>
      <c r="HT90" s="86">
        <f t="shared" si="84"/>
        <v>1.3505845725948781E-33</v>
      </c>
      <c r="HU90" s="86">
        <f t="shared" si="84"/>
        <v>4.3118006617900958E-38</v>
      </c>
      <c r="HV90" s="86">
        <f t="shared" si="84"/>
        <v>2.4101565204434375E-38</v>
      </c>
      <c r="HW90" s="86">
        <f t="shared" si="84"/>
        <v>1.5182354097085264E-33</v>
      </c>
      <c r="HX90" s="86">
        <f t="shared" si="84"/>
        <v>3.5643819645031818E-40</v>
      </c>
      <c r="HY90" s="86">
        <f t="shared" si="84"/>
        <v>1.2269826207028034E-39</v>
      </c>
      <c r="HZ90" s="86">
        <f t="shared" si="84"/>
        <v>6.570917535887184E-40</v>
      </c>
      <c r="IA90" s="86">
        <f t="shared" si="84"/>
        <v>2.3855722932655065E-40</v>
      </c>
      <c r="IB90" s="86">
        <f t="shared" si="84"/>
        <v>4.9690723948812829E-33</v>
      </c>
      <c r="IC90" s="86">
        <f t="shared" si="84"/>
        <v>1.429993768080464E-34</v>
      </c>
      <c r="ID90" s="86">
        <f t="shared" si="84"/>
        <v>1.4184618143769946E-38</v>
      </c>
      <c r="IE90" s="86">
        <f t="shared" si="84"/>
        <v>1.6712767882525973E-36</v>
      </c>
      <c r="IF90" s="86">
        <f t="shared" si="84"/>
        <v>2.429825623929277E-14</v>
      </c>
      <c r="IG90" s="86">
        <f t="shared" si="84"/>
        <v>1.0964273973404821E-15</v>
      </c>
      <c r="II90" s="86">
        <f t="shared" si="85"/>
        <v>7.3017133184165813E-123</v>
      </c>
      <c r="IJ90" s="86">
        <f t="shared" si="85"/>
        <v>8.0577928616257126E-116</v>
      </c>
      <c r="IK90" s="86">
        <f t="shared" si="85"/>
        <v>2.3401068283490983E-133</v>
      </c>
      <c r="IL90" s="86">
        <f t="shared" si="85"/>
        <v>1.7431261408747E-135</v>
      </c>
      <c r="IM90" s="86">
        <f t="shared" si="85"/>
        <v>7.5342647543275829E-119</v>
      </c>
      <c r="IN90" s="86">
        <f t="shared" si="85"/>
        <v>3.049218640973406E-143</v>
      </c>
      <c r="IO90" s="86">
        <f t="shared" si="85"/>
        <v>4.6489263058862733E-141</v>
      </c>
      <c r="IP90" s="86">
        <f t="shared" si="85"/>
        <v>1.4820041688508167E-137</v>
      </c>
      <c r="IQ90" s="86">
        <f t="shared" si="85"/>
        <v>1.2726253254920096E-143</v>
      </c>
      <c r="IR90" s="86">
        <f t="shared" si="85"/>
        <v>4.9009598262004198E-114</v>
      </c>
      <c r="IS90" s="86">
        <f t="shared" si="85"/>
        <v>2.0262869180549588E-119</v>
      </c>
      <c r="IT90" s="86">
        <f t="shared" si="85"/>
        <v>1.4395548144517789E-132</v>
      </c>
      <c r="IU90" s="86">
        <f t="shared" si="85"/>
        <v>1.4698931729339567E-127</v>
      </c>
      <c r="IV90" s="86">
        <f t="shared" si="85"/>
        <v>1.7773021232951048E-62</v>
      </c>
      <c r="IW90" s="86">
        <f t="shared" si="85"/>
        <v>7.4689154558751412E-78</v>
      </c>
      <c r="IY90" s="86">
        <f t="shared" si="86"/>
        <v>0.56387901519875205</v>
      </c>
      <c r="IZ90" s="86">
        <f t="shared" si="86"/>
        <v>0.5983479226857229</v>
      </c>
      <c r="JA90" s="86">
        <f t="shared" si="86"/>
        <v>0.6090122855887169</v>
      </c>
      <c r="JB90" s="86">
        <f t="shared" si="86"/>
        <v>0.5932067975118217</v>
      </c>
      <c r="JC90" s="86">
        <f t="shared" si="86"/>
        <v>0.63030270186619819</v>
      </c>
      <c r="JD90" s="86">
        <f t="shared" si="86"/>
        <v>0.61064076627388719</v>
      </c>
      <c r="JE90" s="86">
        <f t="shared" si="86"/>
        <v>0.56372386472414027</v>
      </c>
      <c r="JF90" s="86">
        <f t="shared" si="86"/>
        <v>0.56445239551131998</v>
      </c>
      <c r="JG90" s="86">
        <f t="shared" si="86"/>
        <v>0.54470825056675098</v>
      </c>
      <c r="JH90" s="86">
        <f t="shared" si="86"/>
        <v>0.59401110455496542</v>
      </c>
      <c r="JI90" s="86">
        <f t="shared" si="86"/>
        <v>0.60220968474971803</v>
      </c>
      <c r="JJ90" s="86">
        <f t="shared" si="86"/>
        <v>0.66571898141533392</v>
      </c>
      <c r="JK90" s="86">
        <f t="shared" si="86"/>
        <v>0.64137983592724113</v>
      </c>
      <c r="JL90" s="86">
        <f t="shared" si="86"/>
        <v>0.48928976896061632</v>
      </c>
      <c r="JM90" s="86">
        <f t="shared" si="86"/>
        <v>0.51457757964585982</v>
      </c>
    </row>
    <row r="91" spans="2:273" x14ac:dyDescent="0.25">
      <c r="B91" s="2">
        <v>64</v>
      </c>
      <c r="C91" s="37">
        <v>161.78299999999999</v>
      </c>
      <c r="D91" s="37">
        <v>183.93</v>
      </c>
      <c r="E91" s="37">
        <v>183.238</v>
      </c>
      <c r="F91" s="37">
        <v>170.11600000000001</v>
      </c>
      <c r="G91" s="37">
        <v>179.32599999999999</v>
      </c>
      <c r="H91" s="37">
        <v>189.95500000000001</v>
      </c>
      <c r="I91" s="37">
        <v>174.273</v>
      </c>
      <c r="J91" s="37">
        <v>171.68899999999999</v>
      </c>
      <c r="K91" s="37">
        <v>161.29499999999999</v>
      </c>
      <c r="L91" s="37">
        <v>181.089</v>
      </c>
      <c r="M91" s="37">
        <v>177.55600000000001</v>
      </c>
      <c r="N91" s="37">
        <v>190.37799999999999</v>
      </c>
      <c r="O91" s="37">
        <v>183.56800000000001</v>
      </c>
      <c r="P91" s="37">
        <v>149.15899999999999</v>
      </c>
      <c r="Q91" s="37">
        <v>129.07</v>
      </c>
      <c r="S91" s="4">
        <f t="shared" si="88"/>
        <v>158.13679616470034</v>
      </c>
      <c r="T91" s="4">
        <f t="shared" si="88"/>
        <v>177.5633581273382</v>
      </c>
      <c r="U91" s="4">
        <f t="shared" si="88"/>
        <v>176.16276784927203</v>
      </c>
      <c r="V91" s="4">
        <f t="shared" si="88"/>
        <v>162.9758096634348</v>
      </c>
      <c r="W91" s="4">
        <f t="shared" si="88"/>
        <v>173.66412612482483</v>
      </c>
      <c r="X91" s="4">
        <f t="shared" si="88"/>
        <v>184.97844144881859</v>
      </c>
      <c r="Y91" s="4">
        <f t="shared" si="88"/>
        <v>165.57328387013314</v>
      </c>
      <c r="Z91" s="4">
        <f t="shared" si="88"/>
        <v>164.01556517521439</v>
      </c>
      <c r="AA91" s="4">
        <f t="shared" si="88"/>
        <v>153.58641458330766</v>
      </c>
      <c r="AB91" s="4">
        <f t="shared" si="88"/>
        <v>173.85614496048441</v>
      </c>
      <c r="AC91" s="4">
        <f t="shared" si="88"/>
        <v>168.27092439104777</v>
      </c>
      <c r="AD91" s="4">
        <f t="shared" si="88"/>
        <v>184.72181749297852</v>
      </c>
      <c r="AE91" s="4">
        <f t="shared" si="88"/>
        <v>173.87845188633548</v>
      </c>
      <c r="AF91" s="4">
        <f t="shared" si="88"/>
        <v>137.01596659761378</v>
      </c>
      <c r="AG91" s="4">
        <f t="shared" si="88"/>
        <v>123.08580565502821</v>
      </c>
      <c r="AI91" s="4">
        <f t="shared" si="89"/>
        <v>3.6462038352996444</v>
      </c>
      <c r="AJ91" s="4">
        <f t="shared" si="89"/>
        <v>6.3666418726618019</v>
      </c>
      <c r="AK91" s="4">
        <f t="shared" si="89"/>
        <v>7.0752321507279703</v>
      </c>
      <c r="AL91" s="4">
        <f t="shared" si="89"/>
        <v>7.1401903365652117</v>
      </c>
      <c r="AM91" s="4">
        <f t="shared" si="89"/>
        <v>5.6618738751751607</v>
      </c>
      <c r="AN91" s="4">
        <f t="shared" si="89"/>
        <v>4.9765585511814265</v>
      </c>
      <c r="AO91" s="4">
        <f t="shared" si="89"/>
        <v>8.6997161298668573</v>
      </c>
      <c r="AP91" s="4">
        <f t="shared" si="89"/>
        <v>7.6734348247856019</v>
      </c>
      <c r="AQ91" s="4">
        <f t="shared" si="89"/>
        <v>7.7085854166923298</v>
      </c>
      <c r="AR91" s="4">
        <f t="shared" si="89"/>
        <v>7.2328550395155844</v>
      </c>
      <c r="AS91" s="4">
        <f t="shared" si="89"/>
        <v>9.2850756089522406</v>
      </c>
      <c r="AT91" s="4">
        <f t="shared" si="89"/>
        <v>5.6561825070214695</v>
      </c>
      <c r="AU91" s="4">
        <f t="shared" si="89"/>
        <v>9.6895481136645287</v>
      </c>
      <c r="AV91" s="4">
        <f t="shared" si="89"/>
        <v>12.143033402386209</v>
      </c>
      <c r="AW91" s="4">
        <f t="shared" si="89"/>
        <v>5.9841943449717832</v>
      </c>
      <c r="AY91" s="2">
        <f t="shared" si="80"/>
        <v>64.091780585508857</v>
      </c>
      <c r="AZ91" s="2">
        <f t="shared" si="80"/>
        <v>66.424326203522128</v>
      </c>
      <c r="BA91" s="2">
        <f t="shared" si="80"/>
        <v>66.785565757804093</v>
      </c>
      <c r="BB91" s="2">
        <f t="shared" si="80"/>
        <v>68.999606796250703</v>
      </c>
      <c r="BC91" s="2">
        <f t="shared" si="80"/>
        <v>67.598236868316931</v>
      </c>
      <c r="BD91" s="2">
        <f t="shared" si="80"/>
        <v>66.744819838798904</v>
      </c>
      <c r="BE91" s="2">
        <f t="shared" si="80"/>
        <v>68.788005302929875</v>
      </c>
      <c r="BF91" s="2">
        <f t="shared" si="80"/>
        <v>69.416379787385296</v>
      </c>
      <c r="BG91" s="2">
        <f t="shared" si="80"/>
        <v>66.199076746719356</v>
      </c>
      <c r="BH91" s="2">
        <f t="shared" si="80"/>
        <v>65.372172405272877</v>
      </c>
      <c r="BI91" s="2">
        <f t="shared" si="80"/>
        <v>64.721090046583711</v>
      </c>
      <c r="BJ91" s="2">
        <f t="shared" si="80"/>
        <v>65.374357110250855</v>
      </c>
      <c r="BK91" s="2">
        <f t="shared" si="80"/>
        <v>65.563525754702638</v>
      </c>
      <c r="BL91" s="2">
        <f t="shared" si="80"/>
        <v>63.379106522009586</v>
      </c>
      <c r="BM91" s="2">
        <f t="shared" si="80"/>
        <v>62.891535995772564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75.796720779220763</v>
      </c>
      <c r="DL91" s="2">
        <f t="shared" si="90"/>
        <v>79.374484143763212</v>
      </c>
      <c r="DM91" s="2">
        <f t="shared" si="90"/>
        <v>80.52473185341789</v>
      </c>
      <c r="DN91" s="2">
        <f t="shared" si="90"/>
        <v>80.202355330715775</v>
      </c>
      <c r="DO91" s="2">
        <f t="shared" si="90"/>
        <v>80.037676985804879</v>
      </c>
      <c r="DP91" s="2">
        <f t="shared" si="90"/>
        <v>77.80423749119096</v>
      </c>
      <c r="DQ91" s="2">
        <f t="shared" si="90"/>
        <v>82.354692120075043</v>
      </c>
      <c r="DR91" s="2">
        <f t="shared" si="90"/>
        <v>83.370610256410259</v>
      </c>
      <c r="DS91" s="2">
        <f t="shared" si="90"/>
        <v>78.281859849906184</v>
      </c>
      <c r="DT91" s="2">
        <f t="shared" si="90"/>
        <v>78.520837711069419</v>
      </c>
      <c r="DU91" s="2">
        <f t="shared" si="90"/>
        <v>78.339892334494749</v>
      </c>
      <c r="DV91" s="2">
        <f t="shared" si="90"/>
        <v>76.78515834896811</v>
      </c>
      <c r="DW91" s="2">
        <f t="shared" si="90"/>
        <v>77.620222996515693</v>
      </c>
      <c r="DX91" s="2">
        <f t="shared" si="90"/>
        <v>72.283540900562869</v>
      </c>
      <c r="DY91" s="2">
        <f t="shared" si="90"/>
        <v>67.990180654338559</v>
      </c>
      <c r="EA91" s="2">
        <f t="shared" si="94"/>
        <v>62.386101969827244</v>
      </c>
      <c r="EB91" s="2">
        <f t="shared" si="91"/>
        <v>64.322404931351826</v>
      </c>
      <c r="EC91" s="2">
        <f t="shared" si="91"/>
        <v>64.640808412747106</v>
      </c>
      <c r="ED91" s="2">
        <f t="shared" si="91"/>
        <v>67.290820744366599</v>
      </c>
      <c r="EE91" s="2">
        <f t="shared" si="91"/>
        <v>65.830190580761268</v>
      </c>
      <c r="EF91" s="2">
        <f t="shared" si="91"/>
        <v>64.95249317439584</v>
      </c>
      <c r="EG91" s="2">
        <f t="shared" si="91"/>
        <v>66.399525350784103</v>
      </c>
      <c r="EH91" s="2">
        <f t="shared" si="91"/>
        <v>66.817629643494797</v>
      </c>
      <c r="EI91" s="2">
        <f t="shared" si="91"/>
        <v>64.113631757592415</v>
      </c>
      <c r="EJ91" s="2">
        <f t="shared" si="91"/>
        <v>62.92790207506404</v>
      </c>
      <c r="EK91" s="2">
        <f t="shared" si="91"/>
        <v>62.228887055426767</v>
      </c>
      <c r="EL91" s="2">
        <f t="shared" si="91"/>
        <v>63.209325556205499</v>
      </c>
      <c r="EM91" s="2">
        <f t="shared" si="91"/>
        <v>63.440557231192457</v>
      </c>
      <c r="EN91" s="2">
        <f t="shared" si="91"/>
        <v>61.959474855765698</v>
      </c>
      <c r="EO91" s="2">
        <f t="shared" si="91"/>
        <v>61.846245303562142</v>
      </c>
      <c r="EQ91" s="2">
        <f t="shared" si="92"/>
        <v>61.476789458353679</v>
      </c>
      <c r="ER91" s="2">
        <f t="shared" si="92"/>
        <v>63.831736612257465</v>
      </c>
      <c r="ES91" s="2">
        <f t="shared" si="92"/>
        <v>63.877324406933823</v>
      </c>
      <c r="ET91" s="2">
        <f t="shared" si="92"/>
        <v>66.114377126072071</v>
      </c>
      <c r="EU91" s="2">
        <f t="shared" si="92"/>
        <v>65.010490422337099</v>
      </c>
      <c r="EV91" s="2">
        <f t="shared" si="92"/>
        <v>64.02591665400675</v>
      </c>
      <c r="EW91" s="2">
        <f t="shared" si="92"/>
        <v>65.753676293448706</v>
      </c>
      <c r="EX91" s="2">
        <f t="shared" si="92"/>
        <v>65.625999693294986</v>
      </c>
      <c r="EY91" s="2">
        <f t="shared" si="92"/>
        <v>62.995162564082598</v>
      </c>
      <c r="EZ91" s="2">
        <f t="shared" si="92"/>
        <v>62.818212827034202</v>
      </c>
      <c r="FA91" s="2">
        <f t="shared" si="92"/>
        <v>61.860064198516149</v>
      </c>
      <c r="FB91" s="2">
        <f t="shared" si="92"/>
        <v>61.605032803328349</v>
      </c>
      <c r="FC91" s="2">
        <f t="shared" si="92"/>
        <v>62.43358837332562</v>
      </c>
      <c r="FD91" s="2">
        <f t="shared" si="92"/>
        <v>62.102841434387706</v>
      </c>
      <c r="FE91" s="2">
        <f t="shared" si="92"/>
        <v>63.01680618704178</v>
      </c>
      <c r="FG91" s="2">
        <f t="shared" si="93"/>
        <v>0.87279829433963452</v>
      </c>
      <c r="FH91" s="2">
        <f t="shared" si="93"/>
        <v>0.86034986872193553</v>
      </c>
      <c r="FI91" s="2">
        <f t="shared" si="93"/>
        <v>0.86496131530304388</v>
      </c>
      <c r="FJ91" s="2">
        <f t="shared" si="93"/>
        <v>0.86762961092492374</v>
      </c>
      <c r="FK91" s="2">
        <f t="shared" si="93"/>
        <v>0.8755413928562894</v>
      </c>
      <c r="FL91" s="2">
        <f t="shared" si="93"/>
        <v>0.86052170836268038</v>
      </c>
      <c r="FM91" s="2">
        <f t="shared" si="93"/>
        <v>0.85029071477999241</v>
      </c>
      <c r="FN91" s="2">
        <f t="shared" si="93"/>
        <v>0.84298232838358267</v>
      </c>
      <c r="FO91" s="2">
        <f t="shared" si="93"/>
        <v>0.85278137220470995</v>
      </c>
      <c r="FP91" s="2">
        <f t="shared" si="93"/>
        <v>0.84324291845794697</v>
      </c>
      <c r="FQ91" s="2">
        <f t="shared" si="93"/>
        <v>0.84530359990860637</v>
      </c>
      <c r="FR91" s="2">
        <f t="shared" si="93"/>
        <v>0.84049402202500656</v>
      </c>
      <c r="FS91" s="2">
        <f t="shared" si="93"/>
        <v>0.85026696696971571</v>
      </c>
      <c r="FT91" s="2">
        <f t="shared" si="93"/>
        <v>0.86249473809183941</v>
      </c>
      <c r="FU91" s="2">
        <f t="shared" si="93"/>
        <v>0.82988748103394139</v>
      </c>
      <c r="FW91" s="2">
        <f t="shared" si="82"/>
        <v>1.9242101259995948E-4</v>
      </c>
      <c r="FX91" s="2">
        <f t="shared" si="82"/>
        <v>2.110709959172364E-4</v>
      </c>
      <c r="FY91" s="2">
        <f t="shared" si="82"/>
        <v>2.4464716604169197E-4</v>
      </c>
      <c r="FZ91" s="2">
        <f t="shared" si="82"/>
        <v>2.7099034945492065E-4</v>
      </c>
      <c r="GA91" s="2">
        <f t="shared" si="82"/>
        <v>2.4116309754524361E-4</v>
      </c>
      <c r="GB91" s="2">
        <f t="shared" si="82"/>
        <v>2.2953038250868267E-4</v>
      </c>
      <c r="GC91" s="2">
        <f t="shared" si="82"/>
        <v>2.4256511488827539E-4</v>
      </c>
      <c r="GD91" s="2">
        <f t="shared" si="82"/>
        <v>3.0238436112712939E-4</v>
      </c>
      <c r="GE91" s="2">
        <f t="shared" si="82"/>
        <v>3.4163561802683334E-4</v>
      </c>
      <c r="GF91" s="2">
        <f t="shared" si="82"/>
        <v>2.9859594285964178E-4</v>
      </c>
      <c r="GG91" s="2">
        <f t="shared" si="82"/>
        <v>3.0238735539255527E-4</v>
      </c>
      <c r="GH91" s="2">
        <f t="shared" si="82"/>
        <v>2.4617227032085084E-4</v>
      </c>
      <c r="GI91" s="2">
        <f t="shared" si="82"/>
        <v>1.9448355907764812E-4</v>
      </c>
      <c r="GJ91" s="2">
        <f t="shared" si="82"/>
        <v>1.2737136561976741E-4</v>
      </c>
      <c r="GK91" s="2">
        <f t="shared" si="82"/>
        <v>1.1137679985224477E-4</v>
      </c>
      <c r="GM91" s="86">
        <f t="shared" si="83"/>
        <v>0.51723768028335215</v>
      </c>
      <c r="GN91" s="86">
        <f t="shared" si="83"/>
        <v>0.53388602562125864</v>
      </c>
      <c r="GO91" s="86">
        <f t="shared" si="83"/>
        <v>0.53381598831391885</v>
      </c>
      <c r="GP91" s="86">
        <f t="shared" si="83"/>
        <v>0.4978595638636753</v>
      </c>
      <c r="GQ91" s="86">
        <f t="shared" si="83"/>
        <v>0.54984026021758103</v>
      </c>
      <c r="GR91" s="86">
        <f t="shared" si="83"/>
        <v>0.55808967130785947</v>
      </c>
      <c r="GS91" s="86">
        <f t="shared" si="83"/>
        <v>0.48548233902743443</v>
      </c>
      <c r="GT91" s="86">
        <f t="shared" si="83"/>
        <v>0.48292763591225452</v>
      </c>
      <c r="GU91" s="86">
        <f t="shared" si="83"/>
        <v>0.45132980200811973</v>
      </c>
      <c r="GV91" s="86">
        <f t="shared" si="83"/>
        <v>0.52363260023073888</v>
      </c>
      <c r="GW91" s="86">
        <f t="shared" si="83"/>
        <v>0.50943905102704379</v>
      </c>
      <c r="GX91" s="86">
        <f t="shared" si="83"/>
        <v>0.58199292512010536</v>
      </c>
      <c r="GY91" s="86">
        <f t="shared" si="83"/>
        <v>0.53603376981330553</v>
      </c>
      <c r="GZ91" s="86">
        <f t="shared" si="83"/>
        <v>0.43839981653336657</v>
      </c>
      <c r="HA91" s="86">
        <f t="shared" si="83"/>
        <v>0.48304465691915488</v>
      </c>
      <c r="HC91" s="86">
        <f t="shared" si="73"/>
        <v>4.0425409153923018E-4</v>
      </c>
      <c r="HD91" s="86">
        <f t="shared" si="73"/>
        <v>6.0602515185901088E-4</v>
      </c>
      <c r="HE91" s="86">
        <f t="shared" si="73"/>
        <v>2.2454681262781123E-4</v>
      </c>
      <c r="HF91" s="86">
        <f t="shared" si="73"/>
        <v>2.908612476970784E-4</v>
      </c>
      <c r="HG91" s="86">
        <f t="shared" si="87"/>
        <v>7.0961529229144758E-4</v>
      </c>
      <c r="HH91" s="86">
        <f t="shared" si="87"/>
        <v>1.9499473048393184E-4</v>
      </c>
      <c r="HI91" s="86">
        <f t="shared" si="87"/>
        <v>3.3918837580869122E-4</v>
      </c>
      <c r="HJ91" s="86">
        <f t="shared" si="87"/>
        <v>2.9294659027227592E-4</v>
      </c>
      <c r="HK91" s="86">
        <f t="shared" si="87"/>
        <v>3.1535100060658223E-4</v>
      </c>
      <c r="HL91" s="86">
        <f t="shared" si="87"/>
        <v>7.4109454440245256E-4</v>
      </c>
      <c r="HM91" s="86">
        <f t="shared" si="87"/>
        <v>5.6478388955059574E-4</v>
      </c>
      <c r="HN91" s="86">
        <f t="shared" si="87"/>
        <v>2.3492123045747333E-4</v>
      </c>
      <c r="HO91" s="86">
        <f t="shared" si="87"/>
        <v>3.2801058686760757E-4</v>
      </c>
      <c r="HP91" s="86">
        <f t="shared" si="87"/>
        <v>2.3247283737895538E-4</v>
      </c>
      <c r="HQ91" s="86">
        <f t="shared" si="87"/>
        <v>1.5153699680402511E-4</v>
      </c>
      <c r="HS91" s="86">
        <f t="shared" si="84"/>
        <v>3.2256013199457336E-34</v>
      </c>
      <c r="HT91" s="86">
        <f t="shared" si="84"/>
        <v>1.2802383742047705E-32</v>
      </c>
      <c r="HU91" s="86">
        <f t="shared" si="84"/>
        <v>5.9434168944905412E-37</v>
      </c>
      <c r="HV91" s="86">
        <f t="shared" si="84"/>
        <v>3.5366228880195175E-37</v>
      </c>
      <c r="HW91" s="86">
        <f t="shared" si="84"/>
        <v>1.5334188825076205E-32</v>
      </c>
      <c r="HX91" s="86">
        <f t="shared" si="84"/>
        <v>5.7184242929676547E-39</v>
      </c>
      <c r="HY91" s="86">
        <f t="shared" si="84"/>
        <v>1.9241287048444385E-38</v>
      </c>
      <c r="HZ91" s="86">
        <f t="shared" si="84"/>
        <v>1.0809322680365856E-38</v>
      </c>
      <c r="IA91" s="86">
        <f t="shared" si="84"/>
        <v>4.4292247665455924E-39</v>
      </c>
      <c r="IB91" s="86">
        <f t="shared" si="84"/>
        <v>4.9787445484007425E-32</v>
      </c>
      <c r="IC91" s="86">
        <f t="shared" si="84"/>
        <v>1.6073057233070649E-33</v>
      </c>
      <c r="ID91" s="86">
        <f t="shared" si="84"/>
        <v>1.9775201020708407E-37</v>
      </c>
      <c r="IE91" s="86">
        <f t="shared" si="84"/>
        <v>1.9229380587612402E-35</v>
      </c>
      <c r="IF91" s="86">
        <f t="shared" si="84"/>
        <v>5.7084473018365241E-14</v>
      </c>
      <c r="IG91" s="86">
        <f t="shared" si="84"/>
        <v>2.7235403645276601E-15</v>
      </c>
      <c r="II91" s="86">
        <f t="shared" si="85"/>
        <v>2.6587779297407095E-120</v>
      </c>
      <c r="IJ91" s="86">
        <f t="shared" si="85"/>
        <v>2.2104265144228537E-113</v>
      </c>
      <c r="IK91" s="86">
        <f t="shared" si="85"/>
        <v>1.7042535588801182E-130</v>
      </c>
      <c r="IL91" s="86">
        <f t="shared" si="85"/>
        <v>1.533003138474927E-132</v>
      </c>
      <c r="IM91" s="86">
        <f t="shared" si="85"/>
        <v>2.6269642673050786E-116</v>
      </c>
      <c r="IN91" s="86">
        <f t="shared" si="85"/>
        <v>3.4553261540615234E-140</v>
      </c>
      <c r="IO91" s="86">
        <f t="shared" si="85"/>
        <v>4.9447466949189135E-138</v>
      </c>
      <c r="IP91" s="86">
        <f t="shared" si="85"/>
        <v>1.5864730055986365E-134</v>
      </c>
      <c r="IQ91" s="86">
        <f t="shared" si="85"/>
        <v>2.0760439303353379E-140</v>
      </c>
      <c r="IR91" s="86">
        <f t="shared" si="85"/>
        <v>1.5534489408647449E-111</v>
      </c>
      <c r="IS91" s="86">
        <f t="shared" si="85"/>
        <v>8.5436554565967826E-117</v>
      </c>
      <c r="IT91" s="86">
        <f t="shared" si="85"/>
        <v>1.0126437398912585E-129</v>
      </c>
      <c r="IU91" s="86">
        <f t="shared" si="85"/>
        <v>6.7785505657602024E-125</v>
      </c>
      <c r="IV91" s="86">
        <f t="shared" si="85"/>
        <v>2.9956674417133699E-61</v>
      </c>
      <c r="IW91" s="86">
        <f t="shared" si="85"/>
        <v>2.4418674242097252E-76</v>
      </c>
      <c r="IY91" s="86">
        <f t="shared" si="86"/>
        <v>0.51764193437489137</v>
      </c>
      <c r="IZ91" s="86">
        <f t="shared" si="86"/>
        <v>0.53449205077311768</v>
      </c>
      <c r="JA91" s="86">
        <f t="shared" si="86"/>
        <v>0.5340405351265467</v>
      </c>
      <c r="JB91" s="86">
        <f t="shared" si="86"/>
        <v>0.49815042511137236</v>
      </c>
      <c r="JC91" s="86">
        <f t="shared" si="86"/>
        <v>0.55054987550987244</v>
      </c>
      <c r="JD91" s="86">
        <f t="shared" si="86"/>
        <v>0.55828466603834337</v>
      </c>
      <c r="JE91" s="86">
        <f t="shared" si="86"/>
        <v>0.48582152740324314</v>
      </c>
      <c r="JF91" s="86">
        <f t="shared" si="86"/>
        <v>0.48322058250252681</v>
      </c>
      <c r="JG91" s="86">
        <f t="shared" si="86"/>
        <v>0.45164515300872632</v>
      </c>
      <c r="JH91" s="86">
        <f t="shared" si="86"/>
        <v>0.52437369477514129</v>
      </c>
      <c r="JI91" s="86">
        <f t="shared" si="86"/>
        <v>0.5100038349165944</v>
      </c>
      <c r="JJ91" s="86">
        <f t="shared" si="86"/>
        <v>0.58222784635056279</v>
      </c>
      <c r="JK91" s="86">
        <f t="shared" si="86"/>
        <v>0.53636178040017313</v>
      </c>
      <c r="JL91" s="86">
        <f t="shared" si="86"/>
        <v>0.43863228937080262</v>
      </c>
      <c r="JM91" s="86">
        <f t="shared" si="86"/>
        <v>0.48319619391596164</v>
      </c>
    </row>
    <row r="92" spans="2:273" x14ac:dyDescent="0.25">
      <c r="B92" s="2">
        <v>65</v>
      </c>
      <c r="C92" s="37">
        <v>141.39099999999999</v>
      </c>
      <c r="D92" s="37">
        <v>156.11600000000001</v>
      </c>
      <c r="E92" s="37">
        <v>153.286</v>
      </c>
      <c r="F92" s="37">
        <v>137.721</v>
      </c>
      <c r="G92" s="37">
        <v>150.13999999999999</v>
      </c>
      <c r="H92" s="37">
        <v>166.09100000000001</v>
      </c>
      <c r="I92" s="37">
        <v>143.29499999999999</v>
      </c>
      <c r="J92" s="37">
        <v>141.244</v>
      </c>
      <c r="K92" s="37">
        <v>126.65900000000001</v>
      </c>
      <c r="L92" s="37">
        <v>150.71100000000001</v>
      </c>
      <c r="M92" s="37">
        <v>140.46700000000001</v>
      </c>
      <c r="N92" s="37">
        <v>154.22200000000001</v>
      </c>
      <c r="O92" s="37">
        <v>141.95500000000001</v>
      </c>
      <c r="P92" s="37">
        <v>127.364</v>
      </c>
      <c r="Q92" s="37">
        <v>117.953</v>
      </c>
      <c r="S92" s="4">
        <f t="shared" si="88"/>
        <v>138.13884461585022</v>
      </c>
      <c r="T92" s="4">
        <f t="shared" si="88"/>
        <v>148.59900975241828</v>
      </c>
      <c r="U92" s="4">
        <f t="shared" si="88"/>
        <v>145.14624528753416</v>
      </c>
      <c r="V92" s="4">
        <f t="shared" si="88"/>
        <v>132.50353040800022</v>
      </c>
      <c r="W92" s="4">
        <f t="shared" si="88"/>
        <v>143.27473443819815</v>
      </c>
      <c r="X92" s="4">
        <f t="shared" si="88"/>
        <v>156.69019325041961</v>
      </c>
      <c r="Y92" s="4">
        <f t="shared" si="88"/>
        <v>136.62656918393088</v>
      </c>
      <c r="Z92" s="4">
        <f t="shared" si="88"/>
        <v>134.47248060160382</v>
      </c>
      <c r="AA92" s="4">
        <f t="shared" si="88"/>
        <v>124.42612768061136</v>
      </c>
      <c r="AB92" s="4">
        <f t="shared" si="88"/>
        <v>142.86195358987857</v>
      </c>
      <c r="AC92" s="4">
        <f t="shared" si="88"/>
        <v>133.70139640169575</v>
      </c>
      <c r="AD92" s="4">
        <f t="shared" si="88"/>
        <v>144.27209320266823</v>
      </c>
      <c r="AE92" s="4">
        <f t="shared" si="88"/>
        <v>134.47348761595615</v>
      </c>
      <c r="AF92" s="4">
        <f t="shared" si="88"/>
        <v>119.24649332015025</v>
      </c>
      <c r="AG92" s="4">
        <f t="shared" si="88"/>
        <v>110.20033021323583</v>
      </c>
      <c r="AI92" s="4">
        <f t="shared" si="89"/>
        <v>3.2521553841497735</v>
      </c>
      <c r="AJ92" s="4">
        <f t="shared" si="89"/>
        <v>7.516990247581731</v>
      </c>
      <c r="AK92" s="4">
        <f t="shared" si="89"/>
        <v>8.1397547124658445</v>
      </c>
      <c r="AL92" s="4">
        <f t="shared" si="89"/>
        <v>5.2174695919997873</v>
      </c>
      <c r="AM92" s="4">
        <f t="shared" si="89"/>
        <v>6.8652655618018343</v>
      </c>
      <c r="AN92" s="4">
        <f t="shared" si="89"/>
        <v>9.4008067495803971</v>
      </c>
      <c r="AO92" s="4">
        <f t="shared" si="89"/>
        <v>6.6684308160691046</v>
      </c>
      <c r="AP92" s="4">
        <f t="shared" si="89"/>
        <v>6.7715193983961797</v>
      </c>
      <c r="AQ92" s="4">
        <f t="shared" si="89"/>
        <v>2.2328723193886475</v>
      </c>
      <c r="AR92" s="4">
        <f t="shared" si="89"/>
        <v>7.8490464101214457</v>
      </c>
      <c r="AS92" s="4">
        <f t="shared" si="89"/>
        <v>6.7656035983042671</v>
      </c>
      <c r="AT92" s="4">
        <f t="shared" si="89"/>
        <v>9.9499067973317779</v>
      </c>
      <c r="AU92" s="4">
        <f t="shared" si="89"/>
        <v>7.4815123840438673</v>
      </c>
      <c r="AV92" s="4">
        <f t="shared" si="89"/>
        <v>8.1175066798497539</v>
      </c>
      <c r="AW92" s="4">
        <f t="shared" si="89"/>
        <v>7.752669786764173</v>
      </c>
      <c r="AY92" s="2">
        <f t="shared" si="80"/>
        <v>63.883631116745534</v>
      </c>
      <c r="AZ92" s="2">
        <f t="shared" si="80"/>
        <v>66.18106781964201</v>
      </c>
      <c r="BA92" s="2">
        <f t="shared" si="80"/>
        <v>66.531692650263878</v>
      </c>
      <c r="BB92" s="2">
        <f t="shared" si="80"/>
        <v>68.745661395495958</v>
      </c>
      <c r="BC92" s="2">
        <f t="shared" si="80"/>
        <v>67.360265921045496</v>
      </c>
      <c r="BD92" s="2">
        <f t="shared" si="80"/>
        <v>66.510933462013952</v>
      </c>
      <c r="BE92" s="2">
        <f t="shared" si="80"/>
        <v>68.520846680649868</v>
      </c>
      <c r="BF92" s="2">
        <f t="shared" si="80"/>
        <v>69.130211534071179</v>
      </c>
      <c r="BG92" s="2">
        <f t="shared" si="80"/>
        <v>65.933061838602256</v>
      </c>
      <c r="BH92" s="2">
        <f t="shared" si="80"/>
        <v>65.107141405997012</v>
      </c>
      <c r="BI92" s="2">
        <f t="shared" si="80"/>
        <v>64.454430656481279</v>
      </c>
      <c r="BJ92" s="2">
        <f t="shared" si="80"/>
        <v>65.103828032804444</v>
      </c>
      <c r="BK92" s="2">
        <f t="shared" si="80"/>
        <v>65.30173586643923</v>
      </c>
      <c r="BL92" s="2">
        <f t="shared" si="80"/>
        <v>63.185996745038125</v>
      </c>
      <c r="BM92" s="2">
        <f t="shared" si="80"/>
        <v>62.757571455577477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76.001481727574728</v>
      </c>
      <c r="DL92" s="2">
        <f t="shared" si="90"/>
        <v>79.560240410752044</v>
      </c>
      <c r="DM92" s="2">
        <f t="shared" si="90"/>
        <v>80.725492389006334</v>
      </c>
      <c r="DN92" s="2">
        <f t="shared" si="90"/>
        <v>80.406401993355459</v>
      </c>
      <c r="DO92" s="2">
        <f t="shared" si="90"/>
        <v>80.227089700996672</v>
      </c>
      <c r="DP92" s="2">
        <f t="shared" si="90"/>
        <v>77.933683720930219</v>
      </c>
      <c r="DQ92" s="2">
        <f t="shared" si="90"/>
        <v>82.58061660412757</v>
      </c>
      <c r="DR92" s="2">
        <f t="shared" si="90"/>
        <v>83.6188705802969</v>
      </c>
      <c r="DS92" s="2">
        <f t="shared" si="90"/>
        <v>78.315391744840511</v>
      </c>
      <c r="DT92" s="2">
        <f t="shared" si="90"/>
        <v>78.648175703564732</v>
      </c>
      <c r="DU92" s="2">
        <f t="shared" si="90"/>
        <v>78.501313588850152</v>
      </c>
      <c r="DV92" s="2">
        <f t="shared" si="90"/>
        <v>76.954311163227018</v>
      </c>
      <c r="DW92" s="2">
        <f t="shared" si="90"/>
        <v>77.793541986062735</v>
      </c>
      <c r="DX92" s="2">
        <f t="shared" si="90"/>
        <v>72.37457833020639</v>
      </c>
      <c r="DY92" s="2">
        <f t="shared" si="90"/>
        <v>68.069486723565689</v>
      </c>
      <c r="EA92" s="2">
        <f t="shared" si="94"/>
        <v>62.273181036504333</v>
      </c>
      <c r="EB92" s="2">
        <f t="shared" si="91"/>
        <v>64.200601089176303</v>
      </c>
      <c r="EC92" s="2">
        <f t="shared" si="91"/>
        <v>64.510949961394857</v>
      </c>
      <c r="ED92" s="2">
        <f t="shared" si="91"/>
        <v>67.123558696936442</v>
      </c>
      <c r="EE92" s="2">
        <f t="shared" si="91"/>
        <v>65.692414793026558</v>
      </c>
      <c r="EF92" s="2">
        <f t="shared" si="91"/>
        <v>64.822639412148931</v>
      </c>
      <c r="EG92" s="2">
        <f t="shared" si="91"/>
        <v>66.263376606532233</v>
      </c>
      <c r="EH92" s="2">
        <f t="shared" si="91"/>
        <v>66.669398678223814</v>
      </c>
      <c r="EI92" s="2">
        <f t="shared" si="91"/>
        <v>63.984016854472998</v>
      </c>
      <c r="EJ92" s="2">
        <f t="shared" si="91"/>
        <v>62.811423428628828</v>
      </c>
      <c r="EK92" s="2">
        <f t="shared" si="91"/>
        <v>62.11008507677596</v>
      </c>
      <c r="EL92" s="2">
        <f t="shared" si="91"/>
        <v>63.053263894292243</v>
      </c>
      <c r="EM92" s="2">
        <f t="shared" si="91"/>
        <v>63.295718100596048</v>
      </c>
      <c r="EN92" s="2">
        <f t="shared" si="91"/>
        <v>61.849959307675434</v>
      </c>
      <c r="EO92" s="2">
        <f t="shared" si="91"/>
        <v>61.764362421996879</v>
      </c>
      <c r="EQ92" s="2">
        <f t="shared" si="92"/>
        <v>61.38304684895526</v>
      </c>
      <c r="ER92" s="2">
        <f t="shared" si="92"/>
        <v>63.7207512504541</v>
      </c>
      <c r="ES92" s="2">
        <f t="shared" si="92"/>
        <v>63.764282318537084</v>
      </c>
      <c r="ET92" s="2">
        <f t="shared" si="92"/>
        <v>65.972825643812556</v>
      </c>
      <c r="EU92" s="2">
        <f t="shared" si="92"/>
        <v>64.891081347108994</v>
      </c>
      <c r="EV92" s="2">
        <f t="shared" si="92"/>
        <v>63.915809485517926</v>
      </c>
      <c r="EW92" s="2">
        <f t="shared" si="92"/>
        <v>65.631636994154945</v>
      </c>
      <c r="EX92" s="2">
        <f t="shared" si="92"/>
        <v>65.505454835716222</v>
      </c>
      <c r="EY92" s="2">
        <f t="shared" si="92"/>
        <v>62.89113045463322</v>
      </c>
      <c r="EZ92" s="2">
        <f t="shared" si="92"/>
        <v>62.704160255696763</v>
      </c>
      <c r="FA92" s="2">
        <f t="shared" si="92"/>
        <v>61.749813805279359</v>
      </c>
      <c r="FB92" s="2">
        <f t="shared" si="92"/>
        <v>61.48681974448953</v>
      </c>
      <c r="FC92" s="2">
        <f t="shared" si="92"/>
        <v>62.3106964785988</v>
      </c>
      <c r="FD92" s="2">
        <f t="shared" si="92"/>
        <v>61.990127756028798</v>
      </c>
      <c r="FE92" s="2">
        <f t="shared" si="92"/>
        <v>62.907494438815036</v>
      </c>
      <c r="FG92" s="2">
        <f t="shared" si="93"/>
        <v>0.88267754922064823</v>
      </c>
      <c r="FH92" s="2">
        <f t="shared" si="93"/>
        <v>0.87105310608777498</v>
      </c>
      <c r="FI92" s="2">
        <f t="shared" si="93"/>
        <v>0.87536231830342115</v>
      </c>
      <c r="FJ92" s="2">
        <f t="shared" si="93"/>
        <v>0.87785411779009548</v>
      </c>
      <c r="FK92" s="2">
        <f t="shared" si="93"/>
        <v>0.8852356154976726</v>
      </c>
      <c r="FL92" s="2">
        <f t="shared" si="93"/>
        <v>0.87121374685949249</v>
      </c>
      <c r="FM92" s="2">
        <f t="shared" si="93"/>
        <v>0.86164093359937044</v>
      </c>
      <c r="FN92" s="2">
        <f t="shared" si="93"/>
        <v>0.85479200924151499</v>
      </c>
      <c r="FO92" s="2">
        <f t="shared" si="93"/>
        <v>0.86397297004442419</v>
      </c>
      <c r="FP92" s="2">
        <f t="shared" si="93"/>
        <v>0.85503637015428857</v>
      </c>
      <c r="FQ92" s="2">
        <f t="shared" si="93"/>
        <v>0.85696831531280482</v>
      </c>
      <c r="FR92" s="2">
        <f t="shared" si="93"/>
        <v>0.85245809849039389</v>
      </c>
      <c r="FS92" s="2">
        <f t="shared" si="93"/>
        <v>0.86161869321635054</v>
      </c>
      <c r="FT92" s="2">
        <f t="shared" si="93"/>
        <v>0.87305784097000483</v>
      </c>
      <c r="FU92" s="2">
        <f t="shared" si="93"/>
        <v>0.84249804036384679</v>
      </c>
      <c r="FW92" s="2">
        <f t="shared" si="82"/>
        <v>2.1098152804337663E-4</v>
      </c>
      <c r="FX92" s="2">
        <f t="shared" si="82"/>
        <v>2.314300320784055E-4</v>
      </c>
      <c r="FY92" s="2">
        <f t="shared" si="82"/>
        <v>2.6824395191948208E-4</v>
      </c>
      <c r="FZ92" s="2">
        <f t="shared" si="82"/>
        <v>2.9712724125181735E-4</v>
      </c>
      <c r="GA92" s="2">
        <f t="shared" si="82"/>
        <v>2.644239258263519E-4</v>
      </c>
      <c r="GB92" s="2">
        <f t="shared" si="82"/>
        <v>2.516694866336167E-4</v>
      </c>
      <c r="GC92" s="2">
        <f t="shared" si="82"/>
        <v>2.6596113553237769E-4</v>
      </c>
      <c r="GD92" s="2">
        <f t="shared" si="82"/>
        <v>3.3154818641032867E-4</v>
      </c>
      <c r="GE92" s="2">
        <f t="shared" si="82"/>
        <v>3.745836597694981E-4</v>
      </c>
      <c r="GF92" s="2">
        <f t="shared" si="82"/>
        <v>3.2739450922206475E-4</v>
      </c>
      <c r="GG92" s="2">
        <f t="shared" si="82"/>
        <v>3.3155146936552802E-4</v>
      </c>
      <c r="GH92" s="2">
        <f t="shared" si="82"/>
        <v>2.6991611632486135E-4</v>
      </c>
      <c r="GI92" s="2">
        <f t="shared" si="82"/>
        <v>2.1324298086872293E-4</v>
      </c>
      <c r="GJ92" s="2">
        <f t="shared" si="82"/>
        <v>1.396582090168324E-4</v>
      </c>
      <c r="GK92" s="2">
        <f t="shared" si="82"/>
        <v>1.2212092035205385E-4</v>
      </c>
      <c r="GM92" s="86">
        <f t="shared" si="83"/>
        <v>0.44792695629889623</v>
      </c>
      <c r="GN92" s="86">
        <f t="shared" si="83"/>
        <v>0.43554399405909505</v>
      </c>
      <c r="GO92" s="86">
        <f t="shared" si="83"/>
        <v>0.42230885312115179</v>
      </c>
      <c r="GP92" s="86">
        <f t="shared" si="83"/>
        <v>0.37218449054599484</v>
      </c>
      <c r="GQ92" s="86">
        <f t="shared" si="83"/>
        <v>0.42933398764833941</v>
      </c>
      <c r="GR92" s="86">
        <f t="shared" si="83"/>
        <v>0.46806009787049763</v>
      </c>
      <c r="GS92" s="86">
        <f t="shared" si="83"/>
        <v>0.3803260735195042</v>
      </c>
      <c r="GT92" s="86">
        <f t="shared" si="83"/>
        <v>0.3730527236614461</v>
      </c>
      <c r="GU92" s="86">
        <f t="shared" si="83"/>
        <v>0.33705721201250188</v>
      </c>
      <c r="GV92" s="86">
        <f t="shared" si="83"/>
        <v>0.41643146554933713</v>
      </c>
      <c r="GW92" s="86">
        <f t="shared" si="83"/>
        <v>0.37845662302122773</v>
      </c>
      <c r="GX92" s="86">
        <f t="shared" si="83"/>
        <v>0.42853641710568818</v>
      </c>
      <c r="GY92" s="86">
        <f t="shared" si="83"/>
        <v>0.37924482172793578</v>
      </c>
      <c r="GZ92" s="86">
        <f t="shared" si="83"/>
        <v>0.37498060465819799</v>
      </c>
      <c r="HA92" s="86">
        <f t="shared" si="83"/>
        <v>0.43183964983583489</v>
      </c>
      <c r="HC92" s="86">
        <f t="shared" si="73"/>
        <v>7.0512938559556999E-4</v>
      </c>
      <c r="HD92" s="86">
        <f t="shared" si="73"/>
        <v>1.0305730731256873E-3</v>
      </c>
      <c r="HE92" s="86">
        <f t="shared" si="73"/>
        <v>4.169259128703736E-4</v>
      </c>
      <c r="HF92" s="86">
        <f t="shared" si="73"/>
        <v>5.4121703870842891E-4</v>
      </c>
      <c r="HG92" s="86">
        <f t="shared" si="87"/>
        <v>1.2177832142601917E-3</v>
      </c>
      <c r="HH92" s="86">
        <f t="shared" si="87"/>
        <v>3.7057231682018657E-4</v>
      </c>
      <c r="HI92" s="86">
        <f t="shared" si="87"/>
        <v>6.2999118254699206E-4</v>
      </c>
      <c r="HJ92" s="86">
        <f t="shared" si="87"/>
        <v>5.52011037237344E-4</v>
      </c>
      <c r="HK92" s="86">
        <f t="shared" si="87"/>
        <v>6.0633617967378081E-4</v>
      </c>
      <c r="HL92" s="86">
        <f t="shared" si="87"/>
        <v>1.2727965483755516E-3</v>
      </c>
      <c r="HM92" s="86">
        <f t="shared" si="87"/>
        <v>9.9379167314515501E-4</v>
      </c>
      <c r="HN92" s="86">
        <f t="shared" si="87"/>
        <v>4.3482991625281306E-4</v>
      </c>
      <c r="HO92" s="86">
        <f t="shared" si="87"/>
        <v>5.8316092270660686E-4</v>
      </c>
      <c r="HP92" s="86">
        <f t="shared" si="87"/>
        <v>4.3688905827846721E-4</v>
      </c>
      <c r="HQ92" s="86">
        <f t="shared" si="87"/>
        <v>2.8056842159965956E-4</v>
      </c>
      <c r="HS92" s="86">
        <f t="shared" si="84"/>
        <v>3.2645698027619577E-33</v>
      </c>
      <c r="HT92" s="86">
        <f t="shared" si="84"/>
        <v>1.1724116654911435E-31</v>
      </c>
      <c r="HU92" s="86">
        <f t="shared" si="84"/>
        <v>7.8613874453340475E-36</v>
      </c>
      <c r="HV92" s="86">
        <f t="shared" si="84"/>
        <v>4.9713649826080225E-36</v>
      </c>
      <c r="HW92" s="86">
        <f t="shared" si="84"/>
        <v>1.4931854014579912E-31</v>
      </c>
      <c r="HX92" s="86">
        <f t="shared" si="84"/>
        <v>8.7819076457349826E-38</v>
      </c>
      <c r="HY92" s="86">
        <f t="shared" si="84"/>
        <v>2.8886766412742439E-37</v>
      </c>
      <c r="HZ92" s="86">
        <f t="shared" si="84"/>
        <v>1.700239093167548E-37</v>
      </c>
      <c r="IA92" s="86">
        <f t="shared" si="84"/>
        <v>7.8362845554488385E-38</v>
      </c>
      <c r="IB92" s="86">
        <f t="shared" si="84"/>
        <v>4.8078221660998632E-31</v>
      </c>
      <c r="IC92" s="86">
        <f t="shared" si="84"/>
        <v>1.7378826787545109E-32</v>
      </c>
      <c r="ID92" s="86">
        <f t="shared" si="84"/>
        <v>2.645997969969224E-36</v>
      </c>
      <c r="IE92" s="86">
        <f t="shared" si="84"/>
        <v>2.1313786321920166E-34</v>
      </c>
      <c r="IF92" s="86">
        <f t="shared" si="84"/>
        <v>1.3249519225447385E-13</v>
      </c>
      <c r="IG92" s="86">
        <f t="shared" si="84"/>
        <v>6.6813301630153703E-15</v>
      </c>
      <c r="II92" s="86">
        <f t="shared" si="85"/>
        <v>9.0910454953283837E-118</v>
      </c>
      <c r="IJ92" s="86">
        <f t="shared" si="85"/>
        <v>5.7074982693853594E-111</v>
      </c>
      <c r="IK92" s="86">
        <f t="shared" si="85"/>
        <v>1.1545407918781613E-127</v>
      </c>
      <c r="IL92" s="86">
        <f t="shared" si="85"/>
        <v>1.2503525325564441E-129</v>
      </c>
      <c r="IM92" s="86">
        <f t="shared" si="85"/>
        <v>8.5904341873084475E-114</v>
      </c>
      <c r="IN92" s="86">
        <f t="shared" si="85"/>
        <v>3.6266391632654052E-137</v>
      </c>
      <c r="IO92" s="86">
        <f t="shared" si="85"/>
        <v>4.8722991005877463E-135</v>
      </c>
      <c r="IP92" s="86">
        <f t="shared" si="85"/>
        <v>1.5699562277642847E-131</v>
      </c>
      <c r="IQ92" s="86">
        <f t="shared" si="85"/>
        <v>3.1119149240684797E-137</v>
      </c>
      <c r="IR92" s="86">
        <f t="shared" si="85"/>
        <v>4.6153142752830877E-109</v>
      </c>
      <c r="IS92" s="86">
        <f t="shared" si="85"/>
        <v>3.3653563863040611E-114</v>
      </c>
      <c r="IT92" s="86">
        <f t="shared" si="85"/>
        <v>6.6283361335170114E-127</v>
      </c>
      <c r="IU92" s="86">
        <f t="shared" si="85"/>
        <v>2.9277144840023479E-122</v>
      </c>
      <c r="IV92" s="86">
        <f t="shared" si="85"/>
        <v>4.906611962703053E-60</v>
      </c>
      <c r="IW92" s="86">
        <f t="shared" si="85"/>
        <v>7.7095162290641577E-75</v>
      </c>
      <c r="IY92" s="86">
        <f t="shared" si="86"/>
        <v>0.44863208568449181</v>
      </c>
      <c r="IZ92" s="86">
        <f t="shared" si="86"/>
        <v>0.43657456713222076</v>
      </c>
      <c r="JA92" s="86">
        <f t="shared" si="86"/>
        <v>0.42272577903402214</v>
      </c>
      <c r="JB92" s="86">
        <f t="shared" si="86"/>
        <v>0.37272570758470325</v>
      </c>
      <c r="JC92" s="86">
        <f t="shared" si="86"/>
        <v>0.4305517708625996</v>
      </c>
      <c r="JD92" s="86">
        <f t="shared" si="86"/>
        <v>0.46843067018731782</v>
      </c>
      <c r="JE92" s="86">
        <f t="shared" si="86"/>
        <v>0.38095606470205118</v>
      </c>
      <c r="JF92" s="86">
        <f t="shared" si="86"/>
        <v>0.37360473469868344</v>
      </c>
      <c r="JG92" s="86">
        <f t="shared" si="86"/>
        <v>0.33766354819217564</v>
      </c>
      <c r="JH92" s="86">
        <f t="shared" si="86"/>
        <v>0.41770426209771266</v>
      </c>
      <c r="JI92" s="86">
        <f t="shared" si="86"/>
        <v>0.37945041469437291</v>
      </c>
      <c r="JJ92" s="86">
        <f t="shared" si="86"/>
        <v>0.428971247021941</v>
      </c>
      <c r="JK92" s="86">
        <f t="shared" si="86"/>
        <v>0.37982798265064238</v>
      </c>
      <c r="JL92" s="86">
        <f t="shared" si="86"/>
        <v>0.37541749371660899</v>
      </c>
      <c r="JM92" s="86">
        <f t="shared" si="86"/>
        <v>0.43212021825744124</v>
      </c>
    </row>
    <row r="93" spans="2:273" x14ac:dyDescent="0.25">
      <c r="B93" s="2">
        <v>66</v>
      </c>
      <c r="C93" s="37">
        <v>122.196</v>
      </c>
      <c r="D93" s="37">
        <v>121.977</v>
      </c>
      <c r="E93" s="37">
        <v>115.762</v>
      </c>
      <c r="F93" s="37">
        <v>104.69799999999999</v>
      </c>
      <c r="G93" s="37">
        <v>116.395</v>
      </c>
      <c r="H93" s="37">
        <v>133.43199999999999</v>
      </c>
      <c r="I93" s="37">
        <v>109.432</v>
      </c>
      <c r="J93" s="37">
        <v>105.444</v>
      </c>
      <c r="K93" s="37">
        <v>93.204999999999998</v>
      </c>
      <c r="L93" s="37">
        <v>115.511</v>
      </c>
      <c r="M93" s="37">
        <v>99.043999999999997</v>
      </c>
      <c r="N93" s="37">
        <v>108.178</v>
      </c>
      <c r="O93" s="37">
        <v>94.545000000000002</v>
      </c>
      <c r="P93" s="37">
        <v>101.65900000000001</v>
      </c>
      <c r="Q93" s="37">
        <v>102.93</v>
      </c>
      <c r="S93" s="4">
        <f t="shared" si="88"/>
        <v>118.68439203770502</v>
      </c>
      <c r="T93" s="4">
        <f t="shared" si="88"/>
        <v>121.30114566073797</v>
      </c>
      <c r="U93" s="4">
        <f t="shared" si="88"/>
        <v>116.58483210574215</v>
      </c>
      <c r="V93" s="4">
        <f t="shared" si="88"/>
        <v>106.59302491723363</v>
      </c>
      <c r="W93" s="4">
        <f t="shared" si="88"/>
        <v>115.21444773500572</v>
      </c>
      <c r="X93" s="4">
        <f t="shared" si="88"/>
        <v>128.56771655368323</v>
      </c>
      <c r="Y93" s="4">
        <f t="shared" si="88"/>
        <v>111.47332100904555</v>
      </c>
      <c r="Z93" s="4">
        <f t="shared" si="88"/>
        <v>109.1789737729072</v>
      </c>
      <c r="AA93" s="4">
        <f t="shared" si="88"/>
        <v>100.73093167785888</v>
      </c>
      <c r="AB93" s="4">
        <f t="shared" si="88"/>
        <v>114.63595205127955</v>
      </c>
      <c r="AC93" s="4">
        <f t="shared" si="88"/>
        <v>104.36969931220872</v>
      </c>
      <c r="AD93" s="4">
        <f t="shared" si="88"/>
        <v>107.57800718677625</v>
      </c>
      <c r="AE93" s="4">
        <f t="shared" si="88"/>
        <v>101.54794230022284</v>
      </c>
      <c r="AF93" s="4">
        <f t="shared" si="88"/>
        <v>103.52457542420512</v>
      </c>
      <c r="AG93" s="4">
        <f t="shared" si="88"/>
        <v>97.903247812183807</v>
      </c>
      <c r="AI93" s="4">
        <f t="shared" si="89"/>
        <v>3.5116079622949741</v>
      </c>
      <c r="AJ93" s="4">
        <f t="shared" si="89"/>
        <v>0.67585433926203109</v>
      </c>
      <c r="AK93" s="4">
        <f t="shared" si="89"/>
        <v>-0.82283210574215104</v>
      </c>
      <c r="AL93" s="4">
        <f t="shared" si="89"/>
        <v>-1.8950249172336413</v>
      </c>
      <c r="AM93" s="4">
        <f t="shared" si="89"/>
        <v>1.1805522649942759</v>
      </c>
      <c r="AN93" s="4">
        <f t="shared" si="89"/>
        <v>4.8642834463167617</v>
      </c>
      <c r="AO93" s="4">
        <f t="shared" si="89"/>
        <v>-2.0413210090455465</v>
      </c>
      <c r="AP93" s="4">
        <f t="shared" si="89"/>
        <v>-3.7349737729071961</v>
      </c>
      <c r="AQ93" s="4">
        <f t="shared" si="89"/>
        <v>-7.5259316778588783</v>
      </c>
      <c r="AR93" s="4">
        <f t="shared" si="89"/>
        <v>0.87504794872045011</v>
      </c>
      <c r="AS93" s="4">
        <f t="shared" si="89"/>
        <v>-5.3256993122087266</v>
      </c>
      <c r="AT93" s="4">
        <f t="shared" si="89"/>
        <v>0.59999281322374998</v>
      </c>
      <c r="AU93" s="4">
        <f t="shared" si="89"/>
        <v>-7.0029423002228413</v>
      </c>
      <c r="AV93" s="4">
        <f t="shared" si="89"/>
        <v>-1.8655754242051188</v>
      </c>
      <c r="AW93" s="4">
        <f t="shared" si="89"/>
        <v>5.0267521878162</v>
      </c>
      <c r="AY93" s="2">
        <f t="shared" ref="AY93:BM109" si="125">IF(OR($B93 &lt; C$230, $B93 &gt; C$233), #N/A, ((1-FG93)*DK93) + (FG93 - FW93)*EA93 + (FW93*EQ93))</f>
        <v>63.678646120490932</v>
      </c>
      <c r="AZ93" s="2">
        <f t="shared" si="125"/>
        <v>65.942300526512312</v>
      </c>
      <c r="BA93" s="2">
        <f t="shared" si="125"/>
        <v>66.282434449343</v>
      </c>
      <c r="BB93" s="2">
        <f t="shared" si="125"/>
        <v>68.49350550479781</v>
      </c>
      <c r="BC93" s="2">
        <f t="shared" si="125"/>
        <v>67.125817271586371</v>
      </c>
      <c r="BD93" s="2">
        <f t="shared" si="125"/>
        <v>66.280946909836189</v>
      </c>
      <c r="BE93" s="2">
        <f t="shared" si="125"/>
        <v>68.257664703389324</v>
      </c>
      <c r="BF93" s="2">
        <f t="shared" si="125"/>
        <v>68.847632330200994</v>
      </c>
      <c r="BG93" s="2">
        <f t="shared" si="125"/>
        <v>65.673909554523831</v>
      </c>
      <c r="BH93" s="2">
        <f t="shared" si="125"/>
        <v>64.848361262351176</v>
      </c>
      <c r="BI93" s="2">
        <f t="shared" si="125"/>
        <v>64.193605238828212</v>
      </c>
      <c r="BJ93" s="2">
        <f t="shared" si="125"/>
        <v>64.836211230224748</v>
      </c>
      <c r="BK93" s="2">
        <f t="shared" si="125"/>
        <v>65.043556620122942</v>
      </c>
      <c r="BL93" s="2">
        <f t="shared" si="125"/>
        <v>62.996171711797444</v>
      </c>
      <c r="BM93" s="2">
        <f t="shared" si="125"/>
        <v>62.624526014017839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76.206242675928706</v>
      </c>
      <c r="DL93" s="2">
        <f t="shared" si="90"/>
        <v>79.745996677740862</v>
      </c>
      <c r="DM93" s="2">
        <f t="shared" si="90"/>
        <v>80.926252924594777</v>
      </c>
      <c r="DN93" s="2">
        <f t="shared" si="90"/>
        <v>80.610448655995157</v>
      </c>
      <c r="DO93" s="2">
        <f t="shared" si="90"/>
        <v>80.41650241618845</v>
      </c>
      <c r="DP93" s="2">
        <f t="shared" si="90"/>
        <v>78.063129950669463</v>
      </c>
      <c r="DQ93" s="2">
        <f t="shared" si="90"/>
        <v>82.806541088180097</v>
      </c>
      <c r="DR93" s="2">
        <f t="shared" si="90"/>
        <v>83.86713090418354</v>
      </c>
      <c r="DS93" s="2">
        <f t="shared" si="90"/>
        <v>78.348923639774853</v>
      </c>
      <c r="DT93" s="2">
        <f t="shared" si="90"/>
        <v>78.775513696060031</v>
      </c>
      <c r="DU93" s="2">
        <f t="shared" si="90"/>
        <v>78.662734843205556</v>
      </c>
      <c r="DV93" s="2">
        <f t="shared" si="90"/>
        <v>77.123463977485926</v>
      </c>
      <c r="DW93" s="2">
        <f t="shared" si="90"/>
        <v>77.966860975609777</v>
      </c>
      <c r="DX93" s="2">
        <f t="shared" si="90"/>
        <v>72.465615759849925</v>
      </c>
      <c r="DY93" s="2">
        <f t="shared" si="90"/>
        <v>68.148792792792804</v>
      </c>
      <c r="EA93" s="2">
        <f t="shared" si="94"/>
        <v>62.160260103181422</v>
      </c>
      <c r="EB93" s="2">
        <f t="shared" si="91"/>
        <v>64.078797247000779</v>
      </c>
      <c r="EC93" s="2">
        <f t="shared" si="91"/>
        <v>64.381091510042623</v>
      </c>
      <c r="ED93" s="2">
        <f t="shared" si="91"/>
        <v>66.956296649506271</v>
      </c>
      <c r="EE93" s="2">
        <f t="shared" si="91"/>
        <v>65.554639005291847</v>
      </c>
      <c r="EF93" s="2">
        <f t="shared" si="91"/>
        <v>64.692785649902035</v>
      </c>
      <c r="EG93" s="2">
        <f t="shared" si="91"/>
        <v>66.127227862280378</v>
      </c>
      <c r="EH93" s="2">
        <f t="shared" si="91"/>
        <v>66.521167712952831</v>
      </c>
      <c r="EI93" s="2">
        <f t="shared" si="91"/>
        <v>63.85440195135358</v>
      </c>
      <c r="EJ93" s="2">
        <f t="shared" si="91"/>
        <v>62.694944782193616</v>
      </c>
      <c r="EK93" s="2">
        <f t="shared" si="91"/>
        <v>61.991283098125145</v>
      </c>
      <c r="EL93" s="2">
        <f t="shared" si="91"/>
        <v>62.897202232378994</v>
      </c>
      <c r="EM93" s="2">
        <f t="shared" si="91"/>
        <v>63.150878969999631</v>
      </c>
      <c r="EN93" s="2">
        <f t="shared" si="91"/>
        <v>61.740443759585169</v>
      </c>
      <c r="EO93" s="2">
        <f t="shared" si="91"/>
        <v>61.682479540431615</v>
      </c>
      <c r="EQ93" s="2">
        <f t="shared" si="92"/>
        <v>61.289304239556849</v>
      </c>
      <c r="ER93" s="2">
        <f t="shared" si="92"/>
        <v>63.609765888650728</v>
      </c>
      <c r="ES93" s="2">
        <f t="shared" si="92"/>
        <v>63.651240230140345</v>
      </c>
      <c r="ET93" s="2">
        <f t="shared" si="92"/>
        <v>65.83127416155304</v>
      </c>
      <c r="EU93" s="2">
        <f t="shared" si="92"/>
        <v>64.771672271880888</v>
      </c>
      <c r="EV93" s="2">
        <f t="shared" si="92"/>
        <v>63.805702317029102</v>
      </c>
      <c r="EW93" s="2">
        <f t="shared" si="92"/>
        <v>65.509597694861185</v>
      </c>
      <c r="EX93" s="2">
        <f t="shared" si="92"/>
        <v>65.384909978137458</v>
      </c>
      <c r="EY93" s="2">
        <f t="shared" si="92"/>
        <v>62.787098345183836</v>
      </c>
      <c r="EZ93" s="2">
        <f t="shared" si="92"/>
        <v>62.590107684359317</v>
      </c>
      <c r="FA93" s="2">
        <f t="shared" si="92"/>
        <v>61.639563412042563</v>
      </c>
      <c r="FB93" s="2">
        <f t="shared" si="92"/>
        <v>61.368606685650711</v>
      </c>
      <c r="FC93" s="2">
        <f t="shared" si="92"/>
        <v>62.187804583871973</v>
      </c>
      <c r="FD93" s="2">
        <f t="shared" si="92"/>
        <v>61.877414077669883</v>
      </c>
      <c r="FE93" s="2">
        <f t="shared" si="92"/>
        <v>62.798182690588298</v>
      </c>
      <c r="FG93" s="2">
        <f t="shared" si="93"/>
        <v>0.89188456632699453</v>
      </c>
      <c r="FH93" s="2">
        <f t="shared" si="93"/>
        <v>0.88104943033727257</v>
      </c>
      <c r="FI93" s="2">
        <f t="shared" si="93"/>
        <v>0.88506865828513914</v>
      </c>
      <c r="FJ93" s="2">
        <f t="shared" si="93"/>
        <v>0.88739136863901613</v>
      </c>
      <c r="FK93" s="2">
        <f t="shared" si="93"/>
        <v>0.89426593243581465</v>
      </c>
      <c r="FL93" s="2">
        <f t="shared" si="93"/>
        <v>0.88119931626307679</v>
      </c>
      <c r="FM93" s="2">
        <f t="shared" si="93"/>
        <v>0.87225991134632275</v>
      </c>
      <c r="FN93" s="2">
        <f t="shared" si="93"/>
        <v>0.86585480159016481</v>
      </c>
      <c r="FO93" s="2">
        <f t="shared" si="93"/>
        <v>0.87443904722122157</v>
      </c>
      <c r="FP93" s="2">
        <f t="shared" si="93"/>
        <v>0.86608346228149069</v>
      </c>
      <c r="FQ93" s="2">
        <f t="shared" si="93"/>
        <v>0.86789092911054155</v>
      </c>
      <c r="FR93" s="2">
        <f t="shared" si="93"/>
        <v>0.863670342949171</v>
      </c>
      <c r="FS93" s="2">
        <f t="shared" si="93"/>
        <v>0.87223912480163168</v>
      </c>
      <c r="FT93" s="2">
        <f t="shared" si="93"/>
        <v>0.8829196419506995</v>
      </c>
      <c r="FU93" s="2">
        <f t="shared" si="93"/>
        <v>0.85433785177580357</v>
      </c>
      <c r="FW93" s="2">
        <f t="shared" ref="FW93:GK109" si="127">POWER(10,($B93-C$232)/C$229)/(1+POWER(10,($B93-C$232)/C$229))</f>
        <v>2.3133193649984435E-4</v>
      </c>
      <c r="FX93" s="2">
        <f t="shared" si="127"/>
        <v>2.5375231833709848E-4</v>
      </c>
      <c r="FY93" s="2">
        <f t="shared" si="127"/>
        <v>2.9411603289447125E-4</v>
      </c>
      <c r="FZ93" s="2">
        <f t="shared" si="127"/>
        <v>3.257842024850253E-4</v>
      </c>
      <c r="GA93" s="2">
        <f t="shared" si="127"/>
        <v>2.8992767282074621E-4</v>
      </c>
      <c r="GB93" s="2">
        <f t="shared" si="127"/>
        <v>2.759434046518852E-4</v>
      </c>
      <c r="GC93" s="2">
        <f t="shared" si="127"/>
        <v>2.9161310350071085E-4</v>
      </c>
      <c r="GD93" s="2">
        <f t="shared" si="127"/>
        <v>3.6352372927406576E-4</v>
      </c>
      <c r="GE93" s="2">
        <f t="shared" si="127"/>
        <v>4.1070797292935E-4</v>
      </c>
      <c r="GF93" s="2">
        <f t="shared" si="127"/>
        <v>3.589696023301751E-4</v>
      </c>
      <c r="GG93" s="2">
        <f t="shared" si="127"/>
        <v>3.6352732873258292E-4</v>
      </c>
      <c r="GH93" s="2">
        <f t="shared" si="127"/>
        <v>2.959494295128412E-4</v>
      </c>
      <c r="GI93" s="2">
        <f t="shared" si="127"/>
        <v>2.3381146873007949E-4</v>
      </c>
      <c r="GJ93" s="2">
        <f t="shared" si="127"/>
        <v>1.531301178284316E-4</v>
      </c>
      <c r="GK93" s="2">
        <f t="shared" si="127"/>
        <v>1.3390134883245583E-4</v>
      </c>
      <c r="GM93" s="86">
        <f t="shared" ref="GM93:HA109" si="128" xml:space="preserve"> _xlfn.NORM.DIST($B93, C$7, ABS(C$11), TRUE) * _xlfn.NORM.DIST(($B93 - C$7)*C$15, 0, ABS(C$11), TRUE) * 2</f>
        <v>0.36448477246032918</v>
      </c>
      <c r="GN93" s="86">
        <f t="shared" si="128"/>
        <v>0.32148831776421172</v>
      </c>
      <c r="GO93" s="86">
        <f t="shared" si="128"/>
        <v>0.29780068246996616</v>
      </c>
      <c r="GP93" s="86">
        <f t="shared" si="128"/>
        <v>0.24460560949701018</v>
      </c>
      <c r="GQ93" s="86">
        <f t="shared" si="128"/>
        <v>0.29535324742730507</v>
      </c>
      <c r="GR93" s="86">
        <f t="shared" si="128"/>
        <v>0.35643859699567709</v>
      </c>
      <c r="GS93" s="86">
        <f t="shared" si="128"/>
        <v>0.26868822882325266</v>
      </c>
      <c r="GT93" s="86">
        <f t="shared" si="128"/>
        <v>0.25772948194000961</v>
      </c>
      <c r="GU93" s="86">
        <f t="shared" si="128"/>
        <v>0.22487907316857078</v>
      </c>
      <c r="GV93" s="86">
        <f t="shared" si="128"/>
        <v>0.29516726182668684</v>
      </c>
      <c r="GW93" s="86">
        <f t="shared" si="128"/>
        <v>0.24291976456828998</v>
      </c>
      <c r="GX93" s="86">
        <f t="shared" si="128"/>
        <v>0.25704417960449588</v>
      </c>
      <c r="GY93" s="86">
        <f t="shared" si="128"/>
        <v>0.22122892270194655</v>
      </c>
      <c r="GZ93" s="86">
        <f t="shared" si="128"/>
        <v>0.30566404960359778</v>
      </c>
      <c r="HA93" s="86">
        <f t="shared" si="128"/>
        <v>0.3670227007765316</v>
      </c>
      <c r="HC93" s="86">
        <f t="shared" si="73"/>
        <v>1.2042865447144827E-3</v>
      </c>
      <c r="HD93" s="86">
        <f t="shared" si="73"/>
        <v>1.717453183397987E-3</v>
      </c>
      <c r="HE93" s="86">
        <f t="shared" si="73"/>
        <v>7.5552386653691777E-4</v>
      </c>
      <c r="HF93" s="86">
        <f t="shared" si="73"/>
        <v>9.8192064281288132E-4</v>
      </c>
      <c r="HG93" s="86">
        <f t="shared" si="87"/>
        <v>2.0456265664352377E-3</v>
      </c>
      <c r="HH93" s="86">
        <f t="shared" si="87"/>
        <v>6.863212593282062E-4</v>
      </c>
      <c r="HI93" s="86">
        <f t="shared" si="87"/>
        <v>1.1405122158436908E-3</v>
      </c>
      <c r="HJ93" s="86">
        <f t="shared" si="87"/>
        <v>1.0131115985700042E-3</v>
      </c>
      <c r="HK93" s="86">
        <f t="shared" si="87"/>
        <v>1.1332197786826728E-3</v>
      </c>
      <c r="HL93" s="86">
        <f t="shared" si="87"/>
        <v>2.1392915524901632E-3</v>
      </c>
      <c r="HM93" s="86">
        <f t="shared" si="87"/>
        <v>1.7093595145441121E-3</v>
      </c>
      <c r="HN93" s="86">
        <f t="shared" si="87"/>
        <v>7.8560574774636449E-4</v>
      </c>
      <c r="HO93" s="86">
        <f t="shared" si="87"/>
        <v>1.0142465511513846E-3</v>
      </c>
      <c r="HP93" s="86">
        <f t="shared" si="87"/>
        <v>8.0045402265362792E-4</v>
      </c>
      <c r="HQ93" s="86">
        <f t="shared" si="87"/>
        <v>5.0765604924288515E-4</v>
      </c>
      <c r="HS93" s="86">
        <f t="shared" ref="HS93:IG109" si="129" xml:space="preserve"> _xlfn.NORM.DIST($B93, C$9, ABS(C$13), TRUE) * _xlfn.NORM.DIST(($B93 - C$9)*C$17, 0, ABS(C$13), TRUE) * 2</f>
        <v>3.1876557582307229E-32</v>
      </c>
      <c r="HT93" s="86">
        <f t="shared" si="129"/>
        <v>1.037272363213659E-30</v>
      </c>
      <c r="HU93" s="86">
        <f t="shared" si="129"/>
        <v>9.9781748582876367E-35</v>
      </c>
      <c r="HV93" s="86">
        <f t="shared" si="129"/>
        <v>6.6943672439344916E-35</v>
      </c>
      <c r="HW93" s="86">
        <f t="shared" si="129"/>
        <v>1.4018493752925176E-30</v>
      </c>
      <c r="HX93" s="86">
        <f t="shared" si="129"/>
        <v>1.2909967390978951E-36</v>
      </c>
      <c r="HY93" s="86">
        <f t="shared" si="129"/>
        <v>4.1517992022412341E-36</v>
      </c>
      <c r="HZ93" s="86">
        <f t="shared" si="129"/>
        <v>2.5571969328293127E-36</v>
      </c>
      <c r="IA93" s="86">
        <f t="shared" si="129"/>
        <v>1.3211252494797484E-36</v>
      </c>
      <c r="IB93" s="86">
        <f t="shared" si="129"/>
        <v>4.4747065895617162E-30</v>
      </c>
      <c r="IC93" s="86">
        <f t="shared" si="129"/>
        <v>1.8076054615717119E-31</v>
      </c>
      <c r="ID93" s="86">
        <f t="shared" si="129"/>
        <v>3.3980266111745485E-35</v>
      </c>
      <c r="IE93" s="86">
        <f t="shared" si="129"/>
        <v>2.2758175996441989E-33</v>
      </c>
      <c r="IF93" s="86">
        <f t="shared" si="129"/>
        <v>3.0382522797376317E-13</v>
      </c>
      <c r="IG93" s="86">
        <f t="shared" si="129"/>
        <v>1.6187112316028597E-14</v>
      </c>
      <c r="II93" s="86">
        <f t="shared" ref="II93:IW109" si="130" xml:space="preserve"> _xlfn.NORM.DIST($B93, C$10, ABS(C$14), TRUE) * _xlfn.NORM.DIST(($B93 - C$10)*C$18, 0, ABS(C$14), TRUE) * 2</f>
        <v>2.9189130171408079E-115</v>
      </c>
      <c r="IJ93" s="86">
        <f t="shared" si="130"/>
        <v>1.3871592818683515E-108</v>
      </c>
      <c r="IK93" s="86">
        <f t="shared" si="130"/>
        <v>7.2754871325661447E-125</v>
      </c>
      <c r="IL93" s="86">
        <f t="shared" si="130"/>
        <v>9.4579788724620341E-127</v>
      </c>
      <c r="IM93" s="86">
        <f t="shared" si="130"/>
        <v>2.6346619118378076E-111</v>
      </c>
      <c r="IN93" s="86">
        <f t="shared" si="130"/>
        <v>3.5256209328656583E-134</v>
      </c>
      <c r="IO93" s="86">
        <f t="shared" si="130"/>
        <v>4.4475773706710674E-132</v>
      </c>
      <c r="IP93" s="86">
        <f t="shared" si="130"/>
        <v>1.436201145833219E-128</v>
      </c>
      <c r="IQ93" s="86">
        <f t="shared" si="130"/>
        <v>4.2862295207216651E-134</v>
      </c>
      <c r="IR93" s="86">
        <f t="shared" si="130"/>
        <v>1.2852727249119706E-106</v>
      </c>
      <c r="IS93" s="86">
        <f t="shared" si="130"/>
        <v>1.2384093356043869E-111</v>
      </c>
      <c r="IT93" s="86">
        <f t="shared" si="130"/>
        <v>4.0371316364194244E-124</v>
      </c>
      <c r="IU93" s="86">
        <f t="shared" si="130"/>
        <v>1.1843020983402305E-119</v>
      </c>
      <c r="IV93" s="86">
        <f t="shared" si="130"/>
        <v>7.8095591167047023E-59</v>
      </c>
      <c r="IW93" s="86">
        <f t="shared" si="130"/>
        <v>2.3505720264291542E-73</v>
      </c>
      <c r="IY93" s="86">
        <f t="shared" ref="IY93:JM109" si="131">GM93+HC93+HS93+II93</f>
        <v>0.36568905900504367</v>
      </c>
      <c r="IZ93" s="86">
        <f t="shared" si="131"/>
        <v>0.32320577094760972</v>
      </c>
      <c r="JA93" s="86">
        <f t="shared" si="131"/>
        <v>0.29855620633650309</v>
      </c>
      <c r="JB93" s="86">
        <f t="shared" si="131"/>
        <v>0.24558753013982307</v>
      </c>
      <c r="JC93" s="86">
        <f t="shared" si="131"/>
        <v>0.29739887399374032</v>
      </c>
      <c r="JD93" s="86">
        <f t="shared" si="131"/>
        <v>0.35712491825500531</v>
      </c>
      <c r="JE93" s="86">
        <f t="shared" si="131"/>
        <v>0.26982874103909638</v>
      </c>
      <c r="JF93" s="86">
        <f t="shared" si="131"/>
        <v>0.25874259353857959</v>
      </c>
      <c r="JG93" s="86">
        <f t="shared" si="131"/>
        <v>0.22601229294725345</v>
      </c>
      <c r="JH93" s="86">
        <f t="shared" si="131"/>
        <v>0.297306553379177</v>
      </c>
      <c r="JI93" s="86">
        <f t="shared" si="131"/>
        <v>0.2446291240828341</v>
      </c>
      <c r="JJ93" s="86">
        <f t="shared" si="131"/>
        <v>0.25782978535224227</v>
      </c>
      <c r="JK93" s="86">
        <f t="shared" si="131"/>
        <v>0.22224316925309792</v>
      </c>
      <c r="JL93" s="86">
        <f t="shared" si="131"/>
        <v>0.3064645036265552</v>
      </c>
      <c r="JM93" s="86">
        <f t="shared" si="131"/>
        <v>0.36753035682579072</v>
      </c>
    </row>
    <row r="94" spans="2:273" x14ac:dyDescent="0.25">
      <c r="B94" s="2">
        <v>67</v>
      </c>
      <c r="C94" s="37">
        <v>101.413</v>
      </c>
      <c r="D94" s="37">
        <v>93.86</v>
      </c>
      <c r="E94" s="37">
        <v>84.713999999999999</v>
      </c>
      <c r="F94" s="37">
        <v>80.721000000000004</v>
      </c>
      <c r="G94" s="37">
        <v>87.302000000000007</v>
      </c>
      <c r="H94" s="37">
        <v>98.545000000000002</v>
      </c>
      <c r="I94" s="37">
        <v>82.227000000000004</v>
      </c>
      <c r="J94" s="37">
        <v>80.843999999999994</v>
      </c>
      <c r="K94" s="37">
        <v>76.204999999999998</v>
      </c>
      <c r="L94" s="37">
        <v>84.043999999999997</v>
      </c>
      <c r="M94" s="37">
        <v>74.244</v>
      </c>
      <c r="N94" s="37">
        <v>75.933000000000007</v>
      </c>
      <c r="O94" s="37">
        <v>71.159000000000006</v>
      </c>
      <c r="P94" s="37">
        <v>81.295000000000002</v>
      </c>
      <c r="Q94" s="37">
        <v>87.14</v>
      </c>
      <c r="S94" s="4">
        <f t="shared" si="88"/>
        <v>101.76726577731331</v>
      </c>
      <c r="T94" s="4">
        <f t="shared" si="88"/>
        <v>99.546534281279691</v>
      </c>
      <c r="U94" s="4">
        <f t="shared" si="88"/>
        <v>94.695956127426101</v>
      </c>
      <c r="V94" s="4">
        <f t="shared" si="88"/>
        <v>88.488551211698464</v>
      </c>
      <c r="W94" s="4">
        <f t="shared" si="88"/>
        <v>94.093472850553923</v>
      </c>
      <c r="X94" s="4">
        <f t="shared" si="88"/>
        <v>104.90007499990028</v>
      </c>
      <c r="Y94" s="4">
        <f t="shared" si="88"/>
        <v>92.938008114216899</v>
      </c>
      <c r="Z94" s="4">
        <f t="shared" si="88"/>
        <v>91.003972444300643</v>
      </c>
      <c r="AA94" s="4">
        <f t="shared" si="88"/>
        <v>84.553392455677695</v>
      </c>
      <c r="AB94" s="4">
        <f t="shared" si="88"/>
        <v>93.365189958255883</v>
      </c>
      <c r="AC94" s="4">
        <f t="shared" si="88"/>
        <v>84.504312918400913</v>
      </c>
      <c r="AD94" s="4">
        <f t="shared" si="88"/>
        <v>83.273785405901407</v>
      </c>
      <c r="AE94" s="4">
        <f t="shared" si="88"/>
        <v>80.865793482099647</v>
      </c>
      <c r="AF94" s="4">
        <f t="shared" si="88"/>
        <v>90.770021912872153</v>
      </c>
      <c r="AG94" s="4">
        <f t="shared" si="88"/>
        <v>87.252988492597467</v>
      </c>
      <c r="AI94" s="4">
        <f t="shared" si="89"/>
        <v>-0.35426577731331577</v>
      </c>
      <c r="AJ94" s="4">
        <f t="shared" si="89"/>
        <v>-5.6865342812796911</v>
      </c>
      <c r="AK94" s="4">
        <f t="shared" si="89"/>
        <v>-9.9819561274261019</v>
      </c>
      <c r="AL94" s="4">
        <f t="shared" si="89"/>
        <v>-7.7675512116984606</v>
      </c>
      <c r="AM94" s="4">
        <f t="shared" si="89"/>
        <v>-6.7914728505539159</v>
      </c>
      <c r="AN94" s="4">
        <f t="shared" si="89"/>
        <v>-6.3550749999002818</v>
      </c>
      <c r="AO94" s="4">
        <f t="shared" si="89"/>
        <v>-10.711008114216895</v>
      </c>
      <c r="AP94" s="4">
        <f t="shared" si="89"/>
        <v>-10.159972444300649</v>
      </c>
      <c r="AQ94" s="4">
        <f t="shared" si="89"/>
        <v>-8.3483924556776969</v>
      </c>
      <c r="AR94" s="4">
        <f t="shared" si="89"/>
        <v>-9.3211899582558857</v>
      </c>
      <c r="AS94" s="4">
        <f t="shared" si="89"/>
        <v>-10.260312918400913</v>
      </c>
      <c r="AT94" s="4">
        <f t="shared" si="89"/>
        <v>-7.3407854059013999</v>
      </c>
      <c r="AU94" s="4">
        <f t="shared" si="89"/>
        <v>-9.7067934820996413</v>
      </c>
      <c r="AV94" s="4">
        <f t="shared" si="89"/>
        <v>-9.4750219128721511</v>
      </c>
      <c r="AW94" s="4">
        <f t="shared" si="89"/>
        <v>-0.11298849259746646</v>
      </c>
      <c r="AY94" s="2">
        <f t="shared" si="125"/>
        <v>63.477018161828319</v>
      </c>
      <c r="AZ94" s="2">
        <f t="shared" si="125"/>
        <v>65.708205217295387</v>
      </c>
      <c r="BA94" s="2">
        <f t="shared" si="125"/>
        <v>66.037970375211714</v>
      </c>
      <c r="BB94" s="2">
        <f t="shared" si="125"/>
        <v>68.24347582757629</v>
      </c>
      <c r="BC94" s="2">
        <f t="shared" si="125"/>
        <v>66.895064421580372</v>
      </c>
      <c r="BD94" s="2">
        <f t="shared" si="125"/>
        <v>66.055007170347494</v>
      </c>
      <c r="BE94" s="2">
        <f t="shared" si="125"/>
        <v>67.998781789848806</v>
      </c>
      <c r="BF94" s="2">
        <f t="shared" si="125"/>
        <v>68.569066889011623</v>
      </c>
      <c r="BG94" s="2">
        <f t="shared" si="125"/>
        <v>65.42156196049352</v>
      </c>
      <c r="BH94" s="2">
        <f t="shared" si="125"/>
        <v>64.595950363152454</v>
      </c>
      <c r="BI94" s="2">
        <f t="shared" si="125"/>
        <v>63.938785941336953</v>
      </c>
      <c r="BJ94" s="2">
        <f t="shared" si="125"/>
        <v>64.571868251898707</v>
      </c>
      <c r="BK94" s="2">
        <f t="shared" si="125"/>
        <v>64.789267017492278</v>
      </c>
      <c r="BL94" s="2">
        <f t="shared" si="125"/>
        <v>62.809727328468639</v>
      </c>
      <c r="BM94" s="2">
        <f t="shared" si="125"/>
        <v>62.492620751718974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76.411003624282671</v>
      </c>
      <c r="DL94" s="2">
        <f t="shared" si="90"/>
        <v>79.931752944729695</v>
      </c>
      <c r="DM94" s="2">
        <f t="shared" si="90"/>
        <v>81.127013460183221</v>
      </c>
      <c r="DN94" s="2">
        <f t="shared" si="90"/>
        <v>80.81449531863484</v>
      </c>
      <c r="DO94" s="2">
        <f t="shared" si="90"/>
        <v>80.605915131380243</v>
      </c>
      <c r="DP94" s="2">
        <f t="shared" si="90"/>
        <v>78.192576180408722</v>
      </c>
      <c r="DQ94" s="2">
        <f t="shared" si="90"/>
        <v>83.032465572232638</v>
      </c>
      <c r="DR94" s="2">
        <f t="shared" si="90"/>
        <v>84.11539122807018</v>
      </c>
      <c r="DS94" s="2">
        <f t="shared" si="90"/>
        <v>78.38245553470918</v>
      </c>
      <c r="DT94" s="2">
        <f t="shared" si="90"/>
        <v>78.902851688555344</v>
      </c>
      <c r="DU94" s="2">
        <f t="shared" si="90"/>
        <v>78.824156097560945</v>
      </c>
      <c r="DV94" s="2">
        <f t="shared" si="90"/>
        <v>77.292616791744848</v>
      </c>
      <c r="DW94" s="2">
        <f t="shared" si="90"/>
        <v>78.140179965156804</v>
      </c>
      <c r="DX94" s="2">
        <f t="shared" si="90"/>
        <v>72.556653189493446</v>
      </c>
      <c r="DY94" s="2">
        <f t="shared" si="90"/>
        <v>68.228098862019934</v>
      </c>
      <c r="EA94" s="2">
        <f t="shared" si="94"/>
        <v>62.04733916985851</v>
      </c>
      <c r="EB94" s="2">
        <f t="shared" si="91"/>
        <v>63.956993404825262</v>
      </c>
      <c r="EC94" s="2">
        <f t="shared" si="91"/>
        <v>64.251233058690389</v>
      </c>
      <c r="ED94" s="2">
        <f t="shared" si="91"/>
        <v>66.789034602076114</v>
      </c>
      <c r="EE94" s="2">
        <f t="shared" si="91"/>
        <v>65.416863217557136</v>
      </c>
      <c r="EF94" s="2">
        <f t="shared" si="91"/>
        <v>64.562931887655139</v>
      </c>
      <c r="EG94" s="2">
        <f t="shared" si="91"/>
        <v>65.991079118028523</v>
      </c>
      <c r="EH94" s="2">
        <f t="shared" si="91"/>
        <v>66.372936747681862</v>
      </c>
      <c r="EI94" s="2">
        <f t="shared" si="91"/>
        <v>63.724787048234163</v>
      </c>
      <c r="EJ94" s="2">
        <f t="shared" si="91"/>
        <v>62.578466135758404</v>
      </c>
      <c r="EK94" s="2">
        <f t="shared" si="91"/>
        <v>61.872481119474337</v>
      </c>
      <c r="EL94" s="2">
        <f t="shared" si="91"/>
        <v>62.741140570465738</v>
      </c>
      <c r="EM94" s="2">
        <f t="shared" si="91"/>
        <v>63.006039839403222</v>
      </c>
      <c r="EN94" s="2">
        <f t="shared" si="91"/>
        <v>61.630928211494904</v>
      </c>
      <c r="EO94" s="2">
        <f t="shared" si="91"/>
        <v>61.600596658866351</v>
      </c>
      <c r="EQ94" s="2">
        <f t="shared" si="92"/>
        <v>61.195561630158437</v>
      </c>
      <c r="ER94" s="2">
        <f t="shared" si="92"/>
        <v>63.498780526847362</v>
      </c>
      <c r="ES94" s="2">
        <f t="shared" si="92"/>
        <v>63.538198141743607</v>
      </c>
      <c r="ET94" s="2">
        <f t="shared" si="92"/>
        <v>65.689722679293524</v>
      </c>
      <c r="EU94" s="2">
        <f t="shared" si="92"/>
        <v>64.652263196652783</v>
      </c>
      <c r="EV94" s="2">
        <f t="shared" si="92"/>
        <v>63.695595148540278</v>
      </c>
      <c r="EW94" s="2">
        <f t="shared" si="92"/>
        <v>65.38755839556741</v>
      </c>
      <c r="EX94" s="2">
        <f t="shared" si="92"/>
        <v>65.264365120558693</v>
      </c>
      <c r="EY94" s="2">
        <f t="shared" si="92"/>
        <v>62.683066235734458</v>
      </c>
      <c r="EZ94" s="2">
        <f t="shared" si="92"/>
        <v>62.476055113021879</v>
      </c>
      <c r="FA94" s="2">
        <f t="shared" si="92"/>
        <v>61.529313018805773</v>
      </c>
      <c r="FB94" s="2">
        <f t="shared" si="92"/>
        <v>61.250393626811892</v>
      </c>
      <c r="FC94" s="2">
        <f t="shared" si="92"/>
        <v>62.064912689145146</v>
      </c>
      <c r="FD94" s="2">
        <f t="shared" si="92"/>
        <v>61.764700399310975</v>
      </c>
      <c r="FE94" s="2">
        <f t="shared" si="92"/>
        <v>62.688870942361561</v>
      </c>
      <c r="FG94" s="2">
        <f t="shared" si="93"/>
        <v>0.90045053994268309</v>
      </c>
      <c r="FH94" s="2">
        <f t="shared" si="93"/>
        <v>0.89036834668320841</v>
      </c>
      <c r="FI94" s="2">
        <f t="shared" si="93"/>
        <v>0.89411054094040121</v>
      </c>
      <c r="FJ94" s="2">
        <f t="shared" si="93"/>
        <v>0.89627193476427469</v>
      </c>
      <c r="FK94" s="2">
        <f t="shared" si="93"/>
        <v>0.90266382184491534</v>
      </c>
      <c r="FL94" s="2">
        <f t="shared" si="93"/>
        <v>0.8905079494228888</v>
      </c>
      <c r="FM94" s="2">
        <f t="shared" si="93"/>
        <v>0.88217533555882721</v>
      </c>
      <c r="FN94" s="2">
        <f t="shared" si="93"/>
        <v>0.87619683622110611</v>
      </c>
      <c r="FO94" s="2">
        <f t="shared" si="93"/>
        <v>0.88420777725967203</v>
      </c>
      <c r="FP94" s="2">
        <f t="shared" si="93"/>
        <v>0.87641038440979491</v>
      </c>
      <c r="FQ94" s="2">
        <f t="shared" si="93"/>
        <v>0.87809808727046956</v>
      </c>
      <c r="FR94" s="2">
        <f t="shared" si="93"/>
        <v>0.87415631305833352</v>
      </c>
      <c r="FS94" s="2">
        <f t="shared" si="93"/>
        <v>0.88215594451877377</v>
      </c>
      <c r="FT94" s="2">
        <f t="shared" si="93"/>
        <v>0.89210998274110875</v>
      </c>
      <c r="FU94" s="2">
        <f t="shared" si="93"/>
        <v>0.86542979734346703</v>
      </c>
      <c r="FW94" s="2">
        <f t="shared" si="127"/>
        <v>2.5364476347606381E-4</v>
      </c>
      <c r="FX94" s="2">
        <f t="shared" si="127"/>
        <v>2.7822707284298282E-4</v>
      </c>
      <c r="FY94" s="2">
        <f t="shared" si="127"/>
        <v>3.2248266650633067E-4</v>
      </c>
      <c r="FZ94" s="2">
        <f t="shared" si="127"/>
        <v>3.5720404736652809E-4</v>
      </c>
      <c r="GA94" s="2">
        <f t="shared" si="127"/>
        <v>3.1789047976970506E-4</v>
      </c>
      <c r="GB94" s="2">
        <f t="shared" si="127"/>
        <v>3.0255787171673657E-4</v>
      </c>
      <c r="GC94" s="2">
        <f t="shared" si="127"/>
        <v>3.1973841407973097E-4</v>
      </c>
      <c r="GD94" s="2">
        <f t="shared" si="127"/>
        <v>3.9858186382124198E-4</v>
      </c>
      <c r="GE94" s="2">
        <f t="shared" si="127"/>
        <v>4.5031449387361128E-4</v>
      </c>
      <c r="GF94" s="2">
        <f t="shared" si="127"/>
        <v>3.9358871097784967E-4</v>
      </c>
      <c r="GG94" s="2">
        <f t="shared" si="127"/>
        <v>3.9858581027219723E-4</v>
      </c>
      <c r="GH94" s="2">
        <f t="shared" si="127"/>
        <v>3.2449283148604799E-4</v>
      </c>
      <c r="GI94" s="2">
        <f t="shared" si="127"/>
        <v>2.5636339449996125E-4</v>
      </c>
      <c r="GJ94" s="2">
        <f t="shared" si="127"/>
        <v>1.6790135484452039E-4</v>
      </c>
      <c r="GK94" s="2">
        <f t="shared" si="127"/>
        <v>1.4681801275155611E-4</v>
      </c>
      <c r="GM94" s="86">
        <f t="shared" si="128"/>
        <v>0.27767519839157978</v>
      </c>
      <c r="GN94" s="86">
        <f t="shared" si="128"/>
        <v>0.21301823425204533</v>
      </c>
      <c r="GO94" s="86">
        <f t="shared" si="128"/>
        <v>0.18538563663796528</v>
      </c>
      <c r="GP94" s="86">
        <f t="shared" si="128"/>
        <v>0.13993610518966917</v>
      </c>
      <c r="GQ94" s="86">
        <f t="shared" si="128"/>
        <v>0.17689240333190814</v>
      </c>
      <c r="GR94" s="86">
        <f t="shared" si="128"/>
        <v>0.24439166640362484</v>
      </c>
      <c r="GS94" s="86">
        <f t="shared" si="128"/>
        <v>0.17005949033630902</v>
      </c>
      <c r="GT94" s="86">
        <f t="shared" si="128"/>
        <v>0.15810515740361611</v>
      </c>
      <c r="GU94" s="86">
        <f t="shared" si="128"/>
        <v>0.13315539257938133</v>
      </c>
      <c r="GV94" s="86">
        <f t="shared" si="128"/>
        <v>0.184801462524781</v>
      </c>
      <c r="GW94" s="86">
        <f t="shared" si="128"/>
        <v>0.13312321891766929</v>
      </c>
      <c r="GX94" s="86">
        <f t="shared" si="128"/>
        <v>0.1225653311885328</v>
      </c>
      <c r="GY94" s="86">
        <f t="shared" si="128"/>
        <v>0.10438826562749071</v>
      </c>
      <c r="GZ94" s="86">
        <f t="shared" si="128"/>
        <v>0.23718120909252688</v>
      </c>
      <c r="HA94" s="86">
        <f t="shared" si="128"/>
        <v>0.29618307375209835</v>
      </c>
      <c r="HC94" s="86">
        <f t="shared" si="73"/>
        <v>2.0140750904931257E-3</v>
      </c>
      <c r="HD94" s="86">
        <f t="shared" si="73"/>
        <v>2.8050931250869532E-3</v>
      </c>
      <c r="HE94" s="86">
        <f t="shared" si="73"/>
        <v>1.3363441637311837E-3</v>
      </c>
      <c r="HF94" s="86">
        <f t="shared" si="73"/>
        <v>1.7371960766776877E-3</v>
      </c>
      <c r="HG94" s="86">
        <f t="shared" si="87"/>
        <v>3.3638379367110526E-3</v>
      </c>
      <c r="HH94" s="86">
        <f t="shared" si="87"/>
        <v>1.2388906921817725E-3</v>
      </c>
      <c r="HI94" s="86">
        <f t="shared" si="87"/>
        <v>2.0127406204130879E-3</v>
      </c>
      <c r="HJ94" s="86">
        <f t="shared" si="87"/>
        <v>1.8112089572922139E-3</v>
      </c>
      <c r="HK94" s="86">
        <f t="shared" si="87"/>
        <v>2.0589923243269979E-3</v>
      </c>
      <c r="HL94" s="86">
        <f t="shared" si="87"/>
        <v>3.519253121910038E-3</v>
      </c>
      <c r="HM94" s="86">
        <f t="shared" si="87"/>
        <v>2.874365309610476E-3</v>
      </c>
      <c r="HN94" s="86">
        <f t="shared" si="87"/>
        <v>1.3855476907069632E-3</v>
      </c>
      <c r="HO94" s="86">
        <f t="shared" si="87"/>
        <v>1.7258086725147463E-3</v>
      </c>
      <c r="HP94" s="86">
        <f t="shared" si="87"/>
        <v>1.4299270099344182E-3</v>
      </c>
      <c r="HQ94" s="86">
        <f t="shared" si="87"/>
        <v>8.9773584678852242E-4</v>
      </c>
      <c r="HS94" s="86">
        <f t="shared" si="129"/>
        <v>3.0029652454301561E-31</v>
      </c>
      <c r="HT94" s="86">
        <f t="shared" si="129"/>
        <v>8.8660906072249579E-30</v>
      </c>
      <c r="HU94" s="86">
        <f t="shared" si="129"/>
        <v>1.2153335919227785E-33</v>
      </c>
      <c r="HV94" s="86">
        <f t="shared" si="129"/>
        <v>8.6356330709241904E-34</v>
      </c>
      <c r="HW94" s="86">
        <f t="shared" si="129"/>
        <v>1.2688996393179752E-29</v>
      </c>
      <c r="HX94" s="86">
        <f t="shared" si="129"/>
        <v>1.8167234333099938E-35</v>
      </c>
      <c r="HY94" s="86">
        <f t="shared" si="129"/>
        <v>5.7128131305412045E-35</v>
      </c>
      <c r="HZ94" s="86">
        <f t="shared" si="129"/>
        <v>3.6776026122178534E-35</v>
      </c>
      <c r="IA94" s="86">
        <f t="shared" si="129"/>
        <v>2.1224295355200499E-35</v>
      </c>
      <c r="IB94" s="86">
        <f t="shared" si="129"/>
        <v>4.0139513667938766E-29</v>
      </c>
      <c r="IC94" s="86">
        <f t="shared" si="129"/>
        <v>1.8086388115965221E-30</v>
      </c>
      <c r="ID94" s="86">
        <f t="shared" si="129"/>
        <v>4.1882847342715468E-34</v>
      </c>
      <c r="IE94" s="86">
        <f t="shared" si="129"/>
        <v>2.3409875566063315E-32</v>
      </c>
      <c r="IF94" s="86">
        <f t="shared" si="129"/>
        <v>6.8832189438244301E-13</v>
      </c>
      <c r="IG94" s="86">
        <f t="shared" si="129"/>
        <v>3.8730703994547585E-14</v>
      </c>
      <c r="II94" s="86">
        <f t="shared" si="130"/>
        <v>8.800455359122764E-113</v>
      </c>
      <c r="IJ94" s="86">
        <f t="shared" si="130"/>
        <v>3.1733564783888347E-106</v>
      </c>
      <c r="IK94" s="86">
        <f t="shared" si="130"/>
        <v>4.2647522857075699E-122</v>
      </c>
      <c r="IL94" s="86">
        <f t="shared" si="130"/>
        <v>6.6350147296836358E-124</v>
      </c>
      <c r="IM94" s="86">
        <f t="shared" si="130"/>
        <v>7.5785253229181388E-109</v>
      </c>
      <c r="IN94" s="86">
        <f t="shared" si="130"/>
        <v>3.1745636851067039E-131</v>
      </c>
      <c r="IO94" s="86">
        <f t="shared" si="130"/>
        <v>3.7610921587597592E-129</v>
      </c>
      <c r="IP94" s="86">
        <f t="shared" si="130"/>
        <v>1.2145549769322173E-125</v>
      </c>
      <c r="IQ94" s="86">
        <f t="shared" si="130"/>
        <v>5.4247664094666634E-131</v>
      </c>
      <c r="IR94" s="86">
        <f t="shared" si="130"/>
        <v>3.3549057531669366E-104</v>
      </c>
      <c r="IS94" s="86">
        <f t="shared" si="130"/>
        <v>4.2574004682373665E-109</v>
      </c>
      <c r="IT94" s="86">
        <f t="shared" si="130"/>
        <v>2.2880370875146134E-121</v>
      </c>
      <c r="IU94" s="86">
        <f t="shared" si="130"/>
        <v>4.486826647124228E-117</v>
      </c>
      <c r="IV94" s="86">
        <f t="shared" si="130"/>
        <v>1.2078943579993245E-57</v>
      </c>
      <c r="IW94" s="86">
        <f t="shared" si="130"/>
        <v>6.9208956279165416E-72</v>
      </c>
      <c r="IY94" s="86">
        <f t="shared" si="131"/>
        <v>0.2796892734820729</v>
      </c>
      <c r="IZ94" s="86">
        <f t="shared" si="131"/>
        <v>0.21582332737713228</v>
      </c>
      <c r="JA94" s="86">
        <f t="shared" si="131"/>
        <v>0.18672198080169647</v>
      </c>
      <c r="JB94" s="86">
        <f t="shared" si="131"/>
        <v>0.14167330126634686</v>
      </c>
      <c r="JC94" s="86">
        <f t="shared" si="131"/>
        <v>0.18025624126861919</v>
      </c>
      <c r="JD94" s="86">
        <f t="shared" si="131"/>
        <v>0.24563055709580661</v>
      </c>
      <c r="JE94" s="86">
        <f t="shared" si="131"/>
        <v>0.17207223095672211</v>
      </c>
      <c r="JF94" s="86">
        <f t="shared" si="131"/>
        <v>0.15991636636090834</v>
      </c>
      <c r="JG94" s="86">
        <f t="shared" si="131"/>
        <v>0.13521438490370832</v>
      </c>
      <c r="JH94" s="86">
        <f t="shared" si="131"/>
        <v>0.18832071564669103</v>
      </c>
      <c r="JI94" s="86">
        <f t="shared" si="131"/>
        <v>0.13599758422727976</v>
      </c>
      <c r="JJ94" s="86">
        <f t="shared" si="131"/>
        <v>0.12395087887923976</v>
      </c>
      <c r="JK94" s="86">
        <f t="shared" si="131"/>
        <v>0.10611407430000545</v>
      </c>
      <c r="JL94" s="86">
        <f t="shared" si="131"/>
        <v>0.2386111361031496</v>
      </c>
      <c r="JM94" s="86">
        <f t="shared" si="131"/>
        <v>0.29708080959892563</v>
      </c>
    </row>
    <row r="95" spans="2:273" x14ac:dyDescent="0.25">
      <c r="B95" s="2">
        <v>68</v>
      </c>
      <c r="C95" s="37">
        <v>85.956999999999994</v>
      </c>
      <c r="D95" s="37">
        <v>77.790999999999997</v>
      </c>
      <c r="E95" s="37">
        <v>74.143000000000001</v>
      </c>
      <c r="F95" s="37">
        <v>71.581000000000003</v>
      </c>
      <c r="G95" s="37">
        <v>73.837000000000003</v>
      </c>
      <c r="H95" s="37">
        <v>77.317999999999998</v>
      </c>
      <c r="I95" s="37">
        <v>74.204999999999998</v>
      </c>
      <c r="J95" s="37">
        <v>74.444000000000003</v>
      </c>
      <c r="K95" s="37">
        <v>72.295000000000002</v>
      </c>
      <c r="L95" s="37">
        <v>71.489000000000004</v>
      </c>
      <c r="M95" s="37">
        <v>69.466999999999999</v>
      </c>
      <c r="N95" s="37">
        <v>66.400000000000006</v>
      </c>
      <c r="O95" s="37">
        <v>67.135999999999996</v>
      </c>
      <c r="P95" s="37">
        <v>70.045000000000002</v>
      </c>
      <c r="Q95" s="37">
        <v>73.069999999999993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88.611057648008696</v>
      </c>
      <c r="T95" s="4">
        <f t="shared" si="132"/>
        <v>84.938301850361782</v>
      </c>
      <c r="U95" s="4">
        <f t="shared" si="132"/>
        <v>80.766552489442105</v>
      </c>
      <c r="V95" s="4">
        <f t="shared" si="132"/>
        <v>78.218613433360474</v>
      </c>
      <c r="W95" s="4">
        <f t="shared" si="132"/>
        <v>81.266176886845912</v>
      </c>
      <c r="X95" s="4">
        <f t="shared" si="132"/>
        <v>87.987417536884351</v>
      </c>
      <c r="Y95" s="4">
        <f t="shared" si="132"/>
        <v>81.459664957656571</v>
      </c>
      <c r="Z95" s="4">
        <f t="shared" si="132"/>
        <v>80.139048092735763</v>
      </c>
      <c r="AA95" s="4">
        <f t="shared" si="132"/>
        <v>75.455447738805432</v>
      </c>
      <c r="AB95" s="4">
        <f t="shared" si="132"/>
        <v>80.209984334800012</v>
      </c>
      <c r="AC95" s="4">
        <f t="shared" si="132"/>
        <v>73.939720135213832</v>
      </c>
      <c r="AD95" s="4">
        <f t="shared" si="132"/>
        <v>71.566333180101651</v>
      </c>
      <c r="AE95" s="4">
        <f t="shared" si="132"/>
        <v>71.2203411872392</v>
      </c>
      <c r="AF95" s="4">
        <f t="shared" si="132"/>
        <v>81.329887683051737</v>
      </c>
      <c r="AG95" s="4">
        <f t="shared" si="132"/>
        <v>78.843391720203414</v>
      </c>
      <c r="AI95" s="4">
        <f t="shared" ref="AI95:AW111" si="133">IF(OR($B95 &lt; C$230, $B95 &gt; C$233), 0, C95-S95)</f>
        <v>-2.6540576480087026</v>
      </c>
      <c r="AJ95" s="4">
        <f t="shared" si="133"/>
        <v>-7.1473018503617851</v>
      </c>
      <c r="AK95" s="4">
        <f t="shared" si="133"/>
        <v>-6.6235524894421047</v>
      </c>
      <c r="AL95" s="4">
        <f t="shared" si="133"/>
        <v>-6.637613433360471</v>
      </c>
      <c r="AM95" s="4">
        <f t="shared" si="133"/>
        <v>-7.4291768868459087</v>
      </c>
      <c r="AN95" s="4">
        <f t="shared" si="133"/>
        <v>-10.669417536884353</v>
      </c>
      <c r="AO95" s="4">
        <f t="shared" si="133"/>
        <v>-7.2546649576565727</v>
      </c>
      <c r="AP95" s="4">
        <f t="shared" si="133"/>
        <v>-5.6950480927357603</v>
      </c>
      <c r="AQ95" s="4">
        <f t="shared" si="133"/>
        <v>-3.1604477388054306</v>
      </c>
      <c r="AR95" s="4">
        <f t="shared" si="133"/>
        <v>-8.7209843348000078</v>
      </c>
      <c r="AS95" s="4">
        <f t="shared" si="133"/>
        <v>-4.4727201352138337</v>
      </c>
      <c r="AT95" s="4">
        <f t="shared" si="133"/>
        <v>-5.1663331801016454</v>
      </c>
      <c r="AU95" s="4">
        <f t="shared" si="133"/>
        <v>-4.0843411872392039</v>
      </c>
      <c r="AV95" s="4">
        <f t="shared" si="133"/>
        <v>-11.284887683051736</v>
      </c>
      <c r="AW95" s="4">
        <f t="shared" si="133"/>
        <v>-5.7733917202034206</v>
      </c>
      <c r="AY95" s="2">
        <f t="shared" si="125"/>
        <v>63.278887458606931</v>
      </c>
      <c r="AZ95" s="2">
        <f t="shared" si="125"/>
        <v>65.478902202254304</v>
      </c>
      <c r="BA95" s="2">
        <f t="shared" si="125"/>
        <v>65.798418108541185</v>
      </c>
      <c r="BB95" s="2">
        <f t="shared" si="125"/>
        <v>67.995847530309945</v>
      </c>
      <c r="BC95" s="2">
        <f t="shared" si="125"/>
        <v>66.668128295035103</v>
      </c>
      <c r="BD95" s="2">
        <f t="shared" si="125"/>
        <v>65.8332100084275</v>
      </c>
      <c r="BE95" s="2">
        <f t="shared" si="125"/>
        <v>67.744445061700731</v>
      </c>
      <c r="BF95" s="2">
        <f t="shared" si="125"/>
        <v>68.294854622332323</v>
      </c>
      <c r="BG95" s="2">
        <f t="shared" si="125"/>
        <v>65.175914737331453</v>
      </c>
      <c r="BH95" s="2">
        <f t="shared" si="125"/>
        <v>64.349961728333895</v>
      </c>
      <c r="BI95" s="2">
        <f t="shared" si="125"/>
        <v>63.69007555496097</v>
      </c>
      <c r="BJ95" s="2">
        <f t="shared" si="125"/>
        <v>64.311089406348145</v>
      </c>
      <c r="BK95" s="2">
        <f t="shared" si="125"/>
        <v>64.539079559241941</v>
      </c>
      <c r="BL95" s="2">
        <f t="shared" si="125"/>
        <v>62.626720198194185</v>
      </c>
      <c r="BM95" s="2">
        <f t="shared" si="125"/>
        <v>62.362040686508529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76.61576457263665</v>
      </c>
      <c r="DL95" s="2">
        <f t="shared" si="134"/>
        <v>80.117509211718513</v>
      </c>
      <c r="DM95" s="2">
        <f t="shared" si="134"/>
        <v>81.327773995771665</v>
      </c>
      <c r="DN95" s="2">
        <f t="shared" si="134"/>
        <v>81.018541981274524</v>
      </c>
      <c r="DO95" s="2">
        <f t="shared" si="134"/>
        <v>80.795327846572022</v>
      </c>
      <c r="DP95" s="2">
        <f t="shared" si="134"/>
        <v>78.32202241014798</v>
      </c>
      <c r="DQ95" s="2">
        <f t="shared" si="134"/>
        <v>83.258390056285165</v>
      </c>
      <c r="DR95" s="2">
        <f t="shared" si="134"/>
        <v>84.363651551956821</v>
      </c>
      <c r="DS95" s="2">
        <f t="shared" si="134"/>
        <v>78.415987429643508</v>
      </c>
      <c r="DT95" s="2">
        <f t="shared" si="134"/>
        <v>79.030189681050658</v>
      </c>
      <c r="DU95" s="2">
        <f t="shared" si="134"/>
        <v>78.985577351916348</v>
      </c>
      <c r="DV95" s="2">
        <f t="shared" si="134"/>
        <v>77.461769606003756</v>
      </c>
      <c r="DW95" s="2">
        <f t="shared" si="134"/>
        <v>78.313498954703846</v>
      </c>
      <c r="DX95" s="2">
        <f t="shared" si="134"/>
        <v>72.647690619136981</v>
      </c>
      <c r="DY95" s="2">
        <f t="shared" si="134"/>
        <v>68.307404931247049</v>
      </c>
      <c r="EA95" s="2">
        <f t="shared" si="94"/>
        <v>61.934418236535599</v>
      </c>
      <c r="EB95" s="2">
        <f t="shared" si="91"/>
        <v>63.835189562649738</v>
      </c>
      <c r="EC95" s="2">
        <f t="shared" si="91"/>
        <v>64.121374607338154</v>
      </c>
      <c r="ED95" s="2">
        <f t="shared" si="91"/>
        <v>66.621772554645958</v>
      </c>
      <c r="EE95" s="2">
        <f t="shared" si="91"/>
        <v>65.279087429822425</v>
      </c>
      <c r="EF95" s="2">
        <f t="shared" si="91"/>
        <v>64.433078125408244</v>
      </c>
      <c r="EG95" s="2">
        <f t="shared" si="91"/>
        <v>65.854930373776668</v>
      </c>
      <c r="EH95" s="2">
        <f t="shared" si="91"/>
        <v>66.224705782410879</v>
      </c>
      <c r="EI95" s="2">
        <f t="shared" si="91"/>
        <v>63.595172145114745</v>
      </c>
      <c r="EJ95" s="2">
        <f t="shared" si="91"/>
        <v>62.461987489323192</v>
      </c>
      <c r="EK95" s="2">
        <f t="shared" si="91"/>
        <v>61.753679140823522</v>
      </c>
      <c r="EL95" s="2">
        <f t="shared" si="91"/>
        <v>62.585078908552489</v>
      </c>
      <c r="EM95" s="2">
        <f t="shared" ref="EM95:EO158" si="135">CQ$228*$B95+CQ$229</f>
        <v>62.861200708806805</v>
      </c>
      <c r="EN95" s="2">
        <f t="shared" si="135"/>
        <v>61.521412663404639</v>
      </c>
      <c r="EO95" s="2">
        <f t="shared" si="135"/>
        <v>61.518713777301087</v>
      </c>
      <c r="EQ95" s="2">
        <f t="shared" ref="EQ95:FE111" si="136">CU$228*$B95+CU$229</f>
        <v>61.101819020760018</v>
      </c>
      <c r="ER95" s="2">
        <f t="shared" si="136"/>
        <v>63.387795165043997</v>
      </c>
      <c r="ES95" s="2">
        <f t="shared" si="136"/>
        <v>63.425156053346868</v>
      </c>
      <c r="ET95" s="2">
        <f t="shared" si="136"/>
        <v>65.548171197034009</v>
      </c>
      <c r="EU95" s="2">
        <f t="shared" si="136"/>
        <v>64.532854121424663</v>
      </c>
      <c r="EV95" s="2">
        <f t="shared" si="136"/>
        <v>63.585487980051454</v>
      </c>
      <c r="EW95" s="2">
        <f t="shared" si="136"/>
        <v>65.26551909627365</v>
      </c>
      <c r="EX95" s="2">
        <f t="shared" si="136"/>
        <v>65.143820262979943</v>
      </c>
      <c r="EY95" s="2">
        <f t="shared" si="136"/>
        <v>62.579034126285073</v>
      </c>
      <c r="EZ95" s="2">
        <f t="shared" si="136"/>
        <v>62.36200254168444</v>
      </c>
      <c r="FA95" s="2">
        <f t="shared" si="136"/>
        <v>61.419062625568984</v>
      </c>
      <c r="FB95" s="2">
        <f t="shared" si="136"/>
        <v>61.132180567973066</v>
      </c>
      <c r="FC95" s="2">
        <f t="shared" si="136"/>
        <v>61.942020794418326</v>
      </c>
      <c r="FD95" s="2">
        <f t="shared" si="136"/>
        <v>61.651986720952067</v>
      </c>
      <c r="FE95" s="2">
        <f t="shared" si="136"/>
        <v>62.579559194134823</v>
      </c>
      <c r="FG95" s="2">
        <f t="shared" ref="FG95:FU111" si="137">POWER(10,($B95-C$231)/C$229)/(1+POWER(10,($B95-C$231)/C$229))</f>
        <v>0.90840752988556117</v>
      </c>
      <c r="FH95" s="2">
        <f t="shared" si="137"/>
        <v>0.89904085179855797</v>
      </c>
      <c r="FI95" s="2">
        <f t="shared" si="137"/>
        <v>0.90251942691630049</v>
      </c>
      <c r="FJ95" s="2">
        <f t="shared" si="137"/>
        <v>0.90452750793779413</v>
      </c>
      <c r="FK95" s="2">
        <f t="shared" si="137"/>
        <v>0.91046149537598342</v>
      </c>
      <c r="FL95" s="2">
        <f t="shared" si="137"/>
        <v>0.89917066174867211</v>
      </c>
      <c r="FM95" s="2">
        <f t="shared" si="137"/>
        <v>0.89141691620609786</v>
      </c>
      <c r="FN95" s="2">
        <f t="shared" si="137"/>
        <v>0.88584666196718675</v>
      </c>
      <c r="FO95" s="2">
        <f t="shared" si="137"/>
        <v>0.89330922298161741</v>
      </c>
      <c r="FP95" s="2">
        <f t="shared" si="137"/>
        <v>0.88604572993665487</v>
      </c>
      <c r="FQ95" s="2">
        <f t="shared" si="137"/>
        <v>0.88761872744310999</v>
      </c>
      <c r="FR95" s="2">
        <f t="shared" si="137"/>
        <v>0.88394412057366734</v>
      </c>
      <c r="FS95" s="2">
        <f t="shared" si="137"/>
        <v>0.89139885886623138</v>
      </c>
      <c r="FT95" s="2">
        <f t="shared" si="137"/>
        <v>0.90066008589128543</v>
      </c>
      <c r="FU95" s="2">
        <f t="shared" si="137"/>
        <v>0.87579989799299618</v>
      </c>
      <c r="FW95" s="2">
        <f t="shared" si="127"/>
        <v>2.7810914705583188E-4</v>
      </c>
      <c r="FX95" s="2">
        <f t="shared" si="127"/>
        <v>3.0506173022399539E-4</v>
      </c>
      <c r="FY95" s="2">
        <f t="shared" si="127"/>
        <v>3.5358421155327576E-4</v>
      </c>
      <c r="FZ95" s="2">
        <f t="shared" si="127"/>
        <v>3.9165295220995502E-4</v>
      </c>
      <c r="GA95" s="2">
        <f t="shared" si="127"/>
        <v>3.4854928999650747E-4</v>
      </c>
      <c r="GB95" s="2">
        <f t="shared" si="127"/>
        <v>3.3173842588538516E-4</v>
      </c>
      <c r="GC95" s="2">
        <f t="shared" si="127"/>
        <v>3.5057538503357219E-4</v>
      </c>
      <c r="GD95" s="2">
        <f t="shared" si="127"/>
        <v>4.3701951770887487E-4</v>
      </c>
      <c r="GE95" s="2">
        <f t="shared" si="127"/>
        <v>4.9373857320564145E-4</v>
      </c>
      <c r="GF95" s="2">
        <f t="shared" si="127"/>
        <v>4.3154505289203063E-4</v>
      </c>
      <c r="GG95" s="2">
        <f t="shared" si="127"/>
        <v>4.3702384457351646E-4</v>
      </c>
      <c r="GH95" s="2">
        <f t="shared" si="127"/>
        <v>3.5578817605271603E-4</v>
      </c>
      <c r="GI95" s="2">
        <f t="shared" si="127"/>
        <v>2.8108992002714848E-4</v>
      </c>
      <c r="GJ95" s="2">
        <f t="shared" si="127"/>
        <v>1.8409719253266056E-4</v>
      </c>
      <c r="GK95" s="2">
        <f t="shared" si="127"/>
        <v>1.6098046953713538E-4</v>
      </c>
      <c r="GM95" s="86">
        <f t="shared" si="128"/>
        <v>0.19746971291471341</v>
      </c>
      <c r="GN95" s="86">
        <f t="shared" si="128"/>
        <v>0.12592688314291731</v>
      </c>
      <c r="GO95" s="86">
        <f t="shared" si="128"/>
        <v>0.10112737877708304</v>
      </c>
      <c r="GP95" s="86">
        <f t="shared" si="128"/>
        <v>6.9170356668846314E-2</v>
      </c>
      <c r="GQ95" s="86">
        <f t="shared" si="128"/>
        <v>9.1408895235494642E-2</v>
      </c>
      <c r="GR95" s="86">
        <f t="shared" si="128"/>
        <v>0.14987489460742892</v>
      </c>
      <c r="GS95" s="86">
        <f t="shared" si="128"/>
        <v>9.5946808347188411E-2</v>
      </c>
      <c r="GT95" s="86">
        <f t="shared" si="128"/>
        <v>8.565580948634037E-2</v>
      </c>
      <c r="GU95" s="86">
        <f t="shared" si="128"/>
        <v>6.9624964969007497E-2</v>
      </c>
      <c r="GV95" s="86">
        <f t="shared" si="128"/>
        <v>0.10150666760288093</v>
      </c>
      <c r="GW95" s="86">
        <f t="shared" si="128"/>
        <v>6.1742265634352811E-2</v>
      </c>
      <c r="GX95" s="86">
        <f t="shared" si="128"/>
        <v>4.5671861089787213E-2</v>
      </c>
      <c r="GY95" s="86">
        <f t="shared" si="128"/>
        <v>3.9308622205216401E-2</v>
      </c>
      <c r="GZ95" s="86">
        <f t="shared" si="128"/>
        <v>0.17504092718790482</v>
      </c>
      <c r="HA95" s="86">
        <f t="shared" si="128"/>
        <v>0.22674157715522508</v>
      </c>
      <c r="HC95" s="86">
        <f t="shared" si="73"/>
        <v>3.2987389964403663E-3</v>
      </c>
      <c r="HD95" s="86">
        <f t="shared" si="73"/>
        <v>4.4906342623260371E-3</v>
      </c>
      <c r="HE95" s="86">
        <f t="shared" si="73"/>
        <v>2.3073688893086551E-3</v>
      </c>
      <c r="HF95" s="86">
        <f t="shared" si="73"/>
        <v>2.9973800406699154E-3</v>
      </c>
      <c r="HG95" s="86">
        <f t="shared" si="87"/>
        <v>5.4155571701915359E-3</v>
      </c>
      <c r="HH95" s="86">
        <f t="shared" si="87"/>
        <v>2.17992178023789E-3</v>
      </c>
      <c r="HI95" s="86">
        <f t="shared" si="87"/>
        <v>3.4630090402896917E-3</v>
      </c>
      <c r="HJ95" s="86">
        <f t="shared" si="87"/>
        <v>3.1545569367796597E-3</v>
      </c>
      <c r="HK95" s="86">
        <f t="shared" si="87"/>
        <v>3.6374748412114832E-3</v>
      </c>
      <c r="HL95" s="86">
        <f t="shared" si="87"/>
        <v>5.666940693372681E-3</v>
      </c>
      <c r="HM95" s="86">
        <f t="shared" si="87"/>
        <v>4.7257514566675539E-3</v>
      </c>
      <c r="HN95" s="86">
        <f t="shared" si="87"/>
        <v>2.385709768144271E-3</v>
      </c>
      <c r="HO95" s="86">
        <f t="shared" si="87"/>
        <v>2.8732856923518639E-3</v>
      </c>
      <c r="HP95" s="86">
        <f t="shared" si="87"/>
        <v>2.4908809202663644E-3</v>
      </c>
      <c r="HQ95" s="86">
        <f t="shared" si="87"/>
        <v>1.5517324242064142E-3</v>
      </c>
      <c r="HS95" s="86">
        <f t="shared" si="129"/>
        <v>2.7293927578527419E-30</v>
      </c>
      <c r="HT95" s="86">
        <f t="shared" si="129"/>
        <v>7.3215268297096102E-29</v>
      </c>
      <c r="HU95" s="86">
        <f t="shared" si="129"/>
        <v>1.4204832879963834E-32</v>
      </c>
      <c r="HV95" s="86">
        <f t="shared" si="129"/>
        <v>1.0671698599220766E-32</v>
      </c>
      <c r="HW95" s="86">
        <f t="shared" si="129"/>
        <v>1.107376468245783E-28</v>
      </c>
      <c r="HX95" s="86">
        <f t="shared" si="129"/>
        <v>2.4472800058544664E-34</v>
      </c>
      <c r="HY95" s="86">
        <f t="shared" si="129"/>
        <v>7.5256463415802193E-34</v>
      </c>
      <c r="HZ95" s="86">
        <f t="shared" si="129"/>
        <v>5.0572665418571411E-34</v>
      </c>
      <c r="IA95" s="86">
        <f t="shared" si="129"/>
        <v>3.2492449352368154E-34</v>
      </c>
      <c r="IB95" s="86">
        <f t="shared" si="129"/>
        <v>3.4703634931577175E-28</v>
      </c>
      <c r="IC95" s="86">
        <f t="shared" si="129"/>
        <v>1.7408807753644679E-29</v>
      </c>
      <c r="ID95" s="86">
        <f t="shared" si="129"/>
        <v>4.9547463741730431E-33</v>
      </c>
      <c r="IE95" s="86">
        <f t="shared" si="129"/>
        <v>2.3197917518520049E-31</v>
      </c>
      <c r="IF95" s="86">
        <f t="shared" si="129"/>
        <v>1.5406568664007827E-12</v>
      </c>
      <c r="IG95" s="86">
        <f t="shared" si="129"/>
        <v>9.1521533738011833E-14</v>
      </c>
      <c r="II95" s="86">
        <f t="shared" si="130"/>
        <v>2.4915347777639819E-110</v>
      </c>
      <c r="IJ95" s="86">
        <f t="shared" si="130"/>
        <v>6.833206770928799E-104</v>
      </c>
      <c r="IK95" s="86">
        <f t="shared" si="130"/>
        <v>2.3254432216221316E-119</v>
      </c>
      <c r="IL95" s="86">
        <f t="shared" si="130"/>
        <v>4.3168249700399131E-121</v>
      </c>
      <c r="IM95" s="86">
        <f t="shared" si="130"/>
        <v>2.0445408933326855E-106</v>
      </c>
      <c r="IN95" s="86">
        <f t="shared" si="130"/>
        <v>2.6475907821569399E-128</v>
      </c>
      <c r="IO95" s="86">
        <f t="shared" si="130"/>
        <v>2.9465009503563368E-126</v>
      </c>
      <c r="IP95" s="86">
        <f t="shared" si="130"/>
        <v>9.494992665076841E-123</v>
      </c>
      <c r="IQ95" s="86">
        <f t="shared" si="130"/>
        <v>6.3087889885097339E-128</v>
      </c>
      <c r="IR95" s="86">
        <f t="shared" si="130"/>
        <v>8.2083851937117403E-102</v>
      </c>
      <c r="IS95" s="86">
        <f t="shared" si="130"/>
        <v>1.3673298009253485E-106</v>
      </c>
      <c r="IT95" s="86">
        <f t="shared" si="130"/>
        <v>1.2066358716947175E-118</v>
      </c>
      <c r="IU95" s="86">
        <f t="shared" si="130"/>
        <v>1.5920630072633524E-114</v>
      </c>
      <c r="IV95" s="86">
        <f t="shared" si="130"/>
        <v>1.8154738322954223E-56</v>
      </c>
      <c r="IW95" s="86">
        <f t="shared" si="130"/>
        <v>1.9678603417877617E-70</v>
      </c>
      <c r="IY95" s="86">
        <f t="shared" si="131"/>
        <v>0.20076845191115378</v>
      </c>
      <c r="IZ95" s="86">
        <f t="shared" si="131"/>
        <v>0.13041751740524335</v>
      </c>
      <c r="JA95" s="86">
        <f t="shared" si="131"/>
        <v>0.1034347476663917</v>
      </c>
      <c r="JB95" s="86">
        <f t="shared" si="131"/>
        <v>7.2167736709516234E-2</v>
      </c>
      <c r="JC95" s="86">
        <f t="shared" si="131"/>
        <v>9.6824452405686184E-2</v>
      </c>
      <c r="JD95" s="86">
        <f t="shared" si="131"/>
        <v>0.15205481638766682</v>
      </c>
      <c r="JE95" s="86">
        <f t="shared" si="131"/>
        <v>9.9409817387478103E-2</v>
      </c>
      <c r="JF95" s="86">
        <f t="shared" si="131"/>
        <v>8.8810366423120027E-2</v>
      </c>
      <c r="JG95" s="86">
        <f t="shared" si="131"/>
        <v>7.3262439810218974E-2</v>
      </c>
      <c r="JH95" s="86">
        <f t="shared" si="131"/>
        <v>0.10717360829625361</v>
      </c>
      <c r="JI95" s="86">
        <f t="shared" si="131"/>
        <v>6.6468017091020362E-2</v>
      </c>
      <c r="JJ95" s="86">
        <f t="shared" si="131"/>
        <v>4.8057570857931484E-2</v>
      </c>
      <c r="JK95" s="86">
        <f t="shared" si="131"/>
        <v>4.2181907897568267E-2</v>
      </c>
      <c r="JL95" s="86">
        <f t="shared" si="131"/>
        <v>0.17753180810971184</v>
      </c>
      <c r="JM95" s="86">
        <f t="shared" si="131"/>
        <v>0.22829330957952301</v>
      </c>
    </row>
    <row r="96" spans="2:273" x14ac:dyDescent="0.25">
      <c r="B96" s="2">
        <v>69</v>
      </c>
      <c r="C96" s="37">
        <v>74.304000000000002</v>
      </c>
      <c r="D96" s="37">
        <v>73.069999999999993</v>
      </c>
      <c r="E96" s="37">
        <v>73.19</v>
      </c>
      <c r="F96" s="37">
        <v>71.558000000000007</v>
      </c>
      <c r="G96" s="37">
        <v>71.930000000000007</v>
      </c>
      <c r="H96" s="37">
        <v>72.682000000000002</v>
      </c>
      <c r="I96" s="37">
        <v>74.135999999999996</v>
      </c>
      <c r="J96" s="37">
        <v>72.710999999999999</v>
      </c>
      <c r="K96" s="37">
        <v>73.045000000000002</v>
      </c>
      <c r="L96" s="37">
        <v>70.311000000000007</v>
      </c>
      <c r="M96" s="37">
        <v>68.533000000000001</v>
      </c>
      <c r="N96" s="37">
        <v>66.111000000000004</v>
      </c>
      <c r="O96" s="37">
        <v>66.204999999999998</v>
      </c>
      <c r="P96" s="37">
        <v>67.954999999999998</v>
      </c>
      <c r="Q96" s="37">
        <v>65.650999999999996</v>
      </c>
      <c r="S96" s="4">
        <f t="shared" si="132"/>
        <v>79.567649652159815</v>
      </c>
      <c r="T96" s="4">
        <f t="shared" si="132"/>
        <v>76.939520990437032</v>
      </c>
      <c r="U96" s="4">
        <f t="shared" si="132"/>
        <v>73.631172506158933</v>
      </c>
      <c r="V96" s="4">
        <f t="shared" si="132"/>
        <v>73.829383964673426</v>
      </c>
      <c r="W96" s="4">
        <f t="shared" si="132"/>
        <v>75.372409207349918</v>
      </c>
      <c r="X96" s="4">
        <f t="shared" si="132"/>
        <v>77.880905463344277</v>
      </c>
      <c r="Y96" s="4">
        <f t="shared" si="132"/>
        <v>75.798701904669102</v>
      </c>
      <c r="Z96" s="4">
        <f t="shared" si="132"/>
        <v>75.037279697717182</v>
      </c>
      <c r="AA96" s="4">
        <f t="shared" si="132"/>
        <v>71.669302218596243</v>
      </c>
      <c r="AB96" s="4">
        <f t="shared" si="132"/>
        <v>73.906099753805904</v>
      </c>
      <c r="AC96" s="4">
        <f t="shared" si="132"/>
        <v>69.985176821839374</v>
      </c>
      <c r="AD96" s="4">
        <f t="shared" si="132"/>
        <v>67.782724010860079</v>
      </c>
      <c r="AE96" s="4">
        <f t="shared" si="132"/>
        <v>68.245656687524672</v>
      </c>
      <c r="AF96" s="4">
        <f t="shared" si="132"/>
        <v>75.090496870786751</v>
      </c>
      <c r="AG96" s="4">
        <f t="shared" si="132"/>
        <v>72.806828892143713</v>
      </c>
      <c r="AI96" s="4">
        <f t="shared" si="133"/>
        <v>-5.2636496521598133</v>
      </c>
      <c r="AJ96" s="4">
        <f t="shared" si="133"/>
        <v>-3.8695209904370387</v>
      </c>
      <c r="AK96" s="4">
        <f t="shared" si="133"/>
        <v>-0.44117250615893511</v>
      </c>
      <c r="AL96" s="4">
        <f t="shared" si="133"/>
        <v>-2.2713839646734186</v>
      </c>
      <c r="AM96" s="4">
        <f t="shared" si="133"/>
        <v>-3.4424092073499111</v>
      </c>
      <c r="AN96" s="4">
        <f t="shared" si="133"/>
        <v>-5.1989054633442748</v>
      </c>
      <c r="AO96" s="4">
        <f t="shared" si="133"/>
        <v>-1.6627019046691061</v>
      </c>
      <c r="AP96" s="4">
        <f t="shared" si="133"/>
        <v>-2.3262796977171831</v>
      </c>
      <c r="AQ96" s="4">
        <f t="shared" si="133"/>
        <v>1.3756977814037583</v>
      </c>
      <c r="AR96" s="4">
        <f t="shared" si="133"/>
        <v>-3.5950997538058971</v>
      </c>
      <c r="AS96" s="4">
        <f t="shared" si="133"/>
        <v>-1.4521768218393731</v>
      </c>
      <c r="AT96" s="4">
        <f t="shared" si="133"/>
        <v>-1.6717240108600748</v>
      </c>
      <c r="AU96" s="4">
        <f t="shared" si="133"/>
        <v>-2.0406566875246739</v>
      </c>
      <c r="AV96" s="4">
        <f t="shared" si="133"/>
        <v>-7.1354968707867528</v>
      </c>
      <c r="AW96" s="4">
        <f t="shared" si="133"/>
        <v>-7.1558288921437168</v>
      </c>
      <c r="AY96" s="2">
        <f t="shared" si="125"/>
        <v>63.084347462795286</v>
      </c>
      <c r="AZ96" s="2">
        <f t="shared" si="125"/>
        <v>65.254457885655498</v>
      </c>
      <c r="BA96" s="2">
        <f t="shared" si="125"/>
        <v>65.563840711607767</v>
      </c>
      <c r="BB96" s="2">
        <f t="shared" si="125"/>
        <v>67.750839494521557</v>
      </c>
      <c r="BC96" s="2">
        <f t="shared" si="125"/>
        <v>66.445083105785557</v>
      </c>
      <c r="BD96" s="2">
        <f t="shared" si="125"/>
        <v>65.615605679637895</v>
      </c>
      <c r="BE96" s="2">
        <f t="shared" si="125"/>
        <v>67.494833300652601</v>
      </c>
      <c r="BF96" s="2">
        <f t="shared" si="125"/>
        <v>68.025256626729018</v>
      </c>
      <c r="BG96" s="2">
        <f t="shared" si="125"/>
        <v>64.936824392241533</v>
      </c>
      <c r="BH96" s="2">
        <f t="shared" si="125"/>
        <v>64.110390740491169</v>
      </c>
      <c r="BI96" s="2">
        <f t="shared" si="125"/>
        <v>63.447515227823274</v>
      </c>
      <c r="BJ96" s="2">
        <f t="shared" si="125"/>
        <v>64.054099453621347</v>
      </c>
      <c r="BK96" s="2">
        <f t="shared" si="125"/>
        <v>64.293146453813733</v>
      </c>
      <c r="BL96" s="2">
        <f t="shared" si="125"/>
        <v>62.447172215863112</v>
      </c>
      <c r="BM96" s="2">
        <f t="shared" si="125"/>
        <v>62.23293706915009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76.820525520990614</v>
      </c>
      <c r="DL96" s="2">
        <f t="shared" si="134"/>
        <v>80.303265478707345</v>
      </c>
      <c r="DM96" s="2">
        <f t="shared" si="134"/>
        <v>81.528534531360108</v>
      </c>
      <c r="DN96" s="2">
        <f t="shared" si="134"/>
        <v>81.222588643914207</v>
      </c>
      <c r="DO96" s="2">
        <f t="shared" si="134"/>
        <v>80.9847405617638</v>
      </c>
      <c r="DP96" s="2">
        <f t="shared" si="134"/>
        <v>78.451468639887224</v>
      </c>
      <c r="DQ96" s="2">
        <f t="shared" si="134"/>
        <v>83.484314540337706</v>
      </c>
      <c r="DR96" s="2">
        <f t="shared" si="134"/>
        <v>84.611911875843461</v>
      </c>
      <c r="DS96" s="2">
        <f t="shared" si="134"/>
        <v>78.449519324577849</v>
      </c>
      <c r="DT96" s="2">
        <f t="shared" si="134"/>
        <v>79.157527673545957</v>
      </c>
      <c r="DU96" s="2">
        <f t="shared" si="134"/>
        <v>79.146998606271751</v>
      </c>
      <c r="DV96" s="2">
        <f t="shared" si="134"/>
        <v>77.630922420262664</v>
      </c>
      <c r="DW96" s="2">
        <f t="shared" si="134"/>
        <v>78.486817944250888</v>
      </c>
      <c r="DX96" s="2">
        <f t="shared" si="134"/>
        <v>72.738728048780501</v>
      </c>
      <c r="DY96" s="2">
        <f t="shared" si="134"/>
        <v>68.386711000474165</v>
      </c>
      <c r="EA96" s="2">
        <f t="shared" si="94"/>
        <v>61.821497303212688</v>
      </c>
      <c r="EB96" s="2">
        <f t="shared" si="94"/>
        <v>63.713385720474214</v>
      </c>
      <c r="EC96" s="2">
        <f t="shared" si="94"/>
        <v>63.991516155985913</v>
      </c>
      <c r="ED96" s="2">
        <f t="shared" si="94"/>
        <v>66.454510507215787</v>
      </c>
      <c r="EE96" s="2">
        <f t="shared" si="94"/>
        <v>65.141311642087715</v>
      </c>
      <c r="EF96" s="2">
        <f t="shared" si="94"/>
        <v>64.303224363161348</v>
      </c>
      <c r="EG96" s="2">
        <f t="shared" si="94"/>
        <v>65.718781629524813</v>
      </c>
      <c r="EH96" s="2">
        <f t="shared" si="94"/>
        <v>66.076474817139896</v>
      </c>
      <c r="EI96" s="2">
        <f t="shared" si="94"/>
        <v>63.465557241995327</v>
      </c>
      <c r="EJ96" s="2">
        <f t="shared" si="94"/>
        <v>62.345508842887988</v>
      </c>
      <c r="EK96" s="2">
        <f t="shared" si="94"/>
        <v>61.634877162172714</v>
      </c>
      <c r="EL96" s="2">
        <f t="shared" si="94"/>
        <v>62.429017246639233</v>
      </c>
      <c r="EM96" s="2">
        <f t="shared" si="135"/>
        <v>62.716361578210396</v>
      </c>
      <c r="EN96" s="2">
        <f t="shared" si="135"/>
        <v>61.411897115314375</v>
      </c>
      <c r="EO96" s="2">
        <f t="shared" si="135"/>
        <v>61.436830895735824</v>
      </c>
      <c r="EQ96" s="2">
        <f t="shared" si="136"/>
        <v>61.008076411361607</v>
      </c>
      <c r="ER96" s="2">
        <f t="shared" si="136"/>
        <v>63.276809803240624</v>
      </c>
      <c r="ES96" s="2">
        <f t="shared" si="136"/>
        <v>63.312113964950129</v>
      </c>
      <c r="ET96" s="2">
        <f t="shared" si="136"/>
        <v>65.406619714774507</v>
      </c>
      <c r="EU96" s="2">
        <f t="shared" si="136"/>
        <v>64.413445046196557</v>
      </c>
      <c r="EV96" s="2">
        <f t="shared" si="136"/>
        <v>63.475380811562637</v>
      </c>
      <c r="EW96" s="2">
        <f t="shared" si="136"/>
        <v>65.143479796979875</v>
      </c>
      <c r="EX96" s="2">
        <f t="shared" si="136"/>
        <v>65.023275405401179</v>
      </c>
      <c r="EY96" s="2">
        <f t="shared" si="136"/>
        <v>62.475002016835695</v>
      </c>
      <c r="EZ96" s="2">
        <f t="shared" si="136"/>
        <v>62.247949970346994</v>
      </c>
      <c r="FA96" s="2">
        <f t="shared" si="136"/>
        <v>61.308812232332187</v>
      </c>
      <c r="FB96" s="2">
        <f t="shared" si="136"/>
        <v>61.013967509134247</v>
      </c>
      <c r="FC96" s="2">
        <f t="shared" si="136"/>
        <v>61.819128899691499</v>
      </c>
      <c r="FD96" s="2">
        <f t="shared" si="136"/>
        <v>61.539273042593152</v>
      </c>
      <c r="FE96" s="2">
        <f t="shared" si="136"/>
        <v>62.470247445908079</v>
      </c>
      <c r="FG96" s="2">
        <f t="shared" si="137"/>
        <v>0.91578799775188169</v>
      </c>
      <c r="FH96" s="2">
        <f t="shared" si="137"/>
        <v>0.90709889311038006</v>
      </c>
      <c r="FI96" s="2">
        <f t="shared" si="137"/>
        <v>0.91032751888466279</v>
      </c>
      <c r="FJ96" s="2">
        <f t="shared" si="137"/>
        <v>0.91219040396509632</v>
      </c>
      <c r="FK96" s="2">
        <f t="shared" si="137"/>
        <v>0.91769145210884928</v>
      </c>
      <c r="FL96" s="2">
        <f t="shared" si="137"/>
        <v>0.90721941152212415</v>
      </c>
      <c r="FM96" s="2">
        <f t="shared" si="137"/>
        <v>0.90001578800971982</v>
      </c>
      <c r="FN96" s="2">
        <f t="shared" si="137"/>
        <v>0.8948346102263085</v>
      </c>
      <c r="FO96" s="2">
        <f t="shared" si="137"/>
        <v>0.90177475243066463</v>
      </c>
      <c r="FP96" s="2">
        <f t="shared" si="137"/>
        <v>0.89501986190112681</v>
      </c>
      <c r="FQ96" s="2">
        <f t="shared" si="137"/>
        <v>0.89648345513344674</v>
      </c>
      <c r="FR96" s="2">
        <f t="shared" si="137"/>
        <v>0.89306378377258089</v>
      </c>
      <c r="FS96" s="2">
        <f t="shared" si="137"/>
        <v>0.89999900024082502</v>
      </c>
      <c r="FT96" s="2">
        <f t="shared" si="137"/>
        <v>0.90860202688947034</v>
      </c>
      <c r="FU96" s="2">
        <f t="shared" si="137"/>
        <v>0.88547661912586806</v>
      </c>
      <c r="FW96" s="2">
        <f t="shared" si="127"/>
        <v>3.0493243410959446E-4</v>
      </c>
      <c r="FX96" s="2">
        <f t="shared" si="127"/>
        <v>3.344836912094007E-4</v>
      </c>
      <c r="FY96" s="2">
        <f t="shared" si="127"/>
        <v>3.8768415333441289E-4</v>
      </c>
      <c r="FZ96" s="2">
        <f t="shared" si="127"/>
        <v>4.2942269640005388E-4</v>
      </c>
      <c r="GA96" s="2">
        <f t="shared" si="127"/>
        <v>3.8216384558327195E-4</v>
      </c>
      <c r="GB96" s="2">
        <f t="shared" si="127"/>
        <v>3.6373230936269526E-4</v>
      </c>
      <c r="GC96" s="2">
        <f t="shared" si="127"/>
        <v>3.8438526477683712E-4</v>
      </c>
      <c r="GD96" s="2">
        <f t="shared" si="127"/>
        <v>4.7916216961183401E-4</v>
      </c>
      <c r="GE96" s="2">
        <f t="shared" si="127"/>
        <v>5.4134779300897171E-4</v>
      </c>
      <c r="GF96" s="2">
        <f t="shared" si="127"/>
        <v>4.7316004127875464E-4</v>
      </c>
      <c r="GG96" s="2">
        <f t="shared" si="127"/>
        <v>4.7916691352452707E-4</v>
      </c>
      <c r="GH96" s="2">
        <f t="shared" si="127"/>
        <v>3.901005869720679E-4</v>
      </c>
      <c r="GI96" s="2">
        <f t="shared" si="127"/>
        <v>3.0820061035811871E-4</v>
      </c>
      <c r="GJ96" s="2">
        <f t="shared" si="127"/>
        <v>2.0185497236338521E-4</v>
      </c>
      <c r="GK96" s="2">
        <f t="shared" si="127"/>
        <v>1.7650883347507929E-4</v>
      </c>
      <c r="GM96" s="86">
        <f t="shared" si="128"/>
        <v>0.13078112304003017</v>
      </c>
      <c r="GN96" s="86">
        <f t="shared" si="128"/>
        <v>6.6105163678116058E-2</v>
      </c>
      <c r="GO96" s="86">
        <f t="shared" si="128"/>
        <v>4.8072015256986067E-2</v>
      </c>
      <c r="GP96" s="86">
        <f t="shared" si="128"/>
        <v>2.9379887117720476E-2</v>
      </c>
      <c r="GQ96" s="86">
        <f t="shared" si="128"/>
        <v>4.0483285912587097E-2</v>
      </c>
      <c r="GR96" s="86">
        <f t="shared" si="128"/>
        <v>8.1790376541936438E-2</v>
      </c>
      <c r="GS96" s="86">
        <f t="shared" si="128"/>
        <v>4.8072679176636601E-2</v>
      </c>
      <c r="GT96" s="86">
        <f t="shared" si="128"/>
        <v>4.0817502063921013E-2</v>
      </c>
      <c r="GU96" s="86">
        <f t="shared" si="128"/>
        <v>3.203016507277217E-2</v>
      </c>
      <c r="GV96" s="86">
        <f t="shared" si="128"/>
        <v>4.8666699122443723E-2</v>
      </c>
      <c r="GW96" s="86">
        <f t="shared" si="128"/>
        <v>2.4082434596137313E-2</v>
      </c>
      <c r="GX96" s="86">
        <f t="shared" si="128"/>
        <v>1.3145467457959676E-2</v>
      </c>
      <c r="GY96" s="86">
        <f t="shared" si="128"/>
        <v>1.1702545959305087E-2</v>
      </c>
      <c r="GZ96" s="86">
        <f t="shared" si="128"/>
        <v>0.12278639291304452</v>
      </c>
      <c r="HA96" s="86">
        <f t="shared" si="128"/>
        <v>0.16456635310113299</v>
      </c>
      <c r="HC96" s="86">
        <f t="shared" si="73"/>
        <v>5.2916641981158585E-3</v>
      </c>
      <c r="HD96" s="86">
        <f t="shared" si="73"/>
        <v>7.0471212222758435E-3</v>
      </c>
      <c r="HE96" s="86">
        <f t="shared" si="73"/>
        <v>3.8895269643625229E-3</v>
      </c>
      <c r="HF96" s="86">
        <f t="shared" si="73"/>
        <v>5.044448687960796E-3</v>
      </c>
      <c r="HG96" s="86">
        <f t="shared" si="87"/>
        <v>8.5369383928967368E-3</v>
      </c>
      <c r="HH96" s="86">
        <f t="shared" si="87"/>
        <v>3.7394501721883491E-3</v>
      </c>
      <c r="HI96" s="86">
        <f t="shared" si="87"/>
        <v>5.8097662978632324E-3</v>
      </c>
      <c r="HJ96" s="86">
        <f t="shared" si="87"/>
        <v>5.3533970445683813E-3</v>
      </c>
      <c r="HK96" s="86">
        <f t="shared" si="87"/>
        <v>6.2491620836687498E-3</v>
      </c>
      <c r="HL96" s="86">
        <f t="shared" si="87"/>
        <v>8.9334087721899963E-3</v>
      </c>
      <c r="HM96" s="86">
        <f t="shared" si="87"/>
        <v>7.5975740669159495E-3</v>
      </c>
      <c r="HN96" s="86">
        <f t="shared" si="87"/>
        <v>4.0109335490265182E-3</v>
      </c>
      <c r="HO96" s="86">
        <f t="shared" si="87"/>
        <v>4.6811136276823867E-3</v>
      </c>
      <c r="HP96" s="86">
        <f t="shared" si="87"/>
        <v>4.2316080924854997E-3</v>
      </c>
      <c r="HQ96" s="86">
        <f t="shared" si="87"/>
        <v>2.6219191196699531E-3</v>
      </c>
      <c r="HS96" s="86">
        <f t="shared" si="129"/>
        <v>2.3934379099792666E-29</v>
      </c>
      <c r="HT96" s="86">
        <f t="shared" si="129"/>
        <v>5.8412380007428084E-28</v>
      </c>
      <c r="HU96" s="86">
        <f t="shared" si="129"/>
        <v>1.593224320557618E-31</v>
      </c>
      <c r="HV96" s="86">
        <f t="shared" si="129"/>
        <v>1.263373614380941E-31</v>
      </c>
      <c r="HW96" s="86">
        <f t="shared" si="129"/>
        <v>9.3177140731954246E-28</v>
      </c>
      <c r="HX96" s="86">
        <f t="shared" si="129"/>
        <v>3.1558303032641773E-33</v>
      </c>
      <c r="HY96" s="86">
        <f t="shared" si="129"/>
        <v>9.4912133848055948E-33</v>
      </c>
      <c r="HZ96" s="86">
        <f t="shared" si="129"/>
        <v>6.6499974762383742E-33</v>
      </c>
      <c r="IA96" s="86">
        <f t="shared" si="129"/>
        <v>4.7401940506408327E-33</v>
      </c>
      <c r="IB96" s="86">
        <f t="shared" si="129"/>
        <v>2.8918601184862106E-27</v>
      </c>
      <c r="IC96" s="86">
        <f t="shared" si="129"/>
        <v>1.6119789418228389E-28</v>
      </c>
      <c r="ID96" s="86">
        <f t="shared" si="129"/>
        <v>5.6258259883033774E-32</v>
      </c>
      <c r="IE96" s="86">
        <f t="shared" si="129"/>
        <v>2.2145767236994976E-30</v>
      </c>
      <c r="IF96" s="86">
        <f t="shared" si="129"/>
        <v>3.4069793967467501E-12</v>
      </c>
      <c r="IG96" s="86">
        <f t="shared" si="129"/>
        <v>2.1358733280937972E-13</v>
      </c>
      <c r="II96" s="86">
        <f t="shared" si="130"/>
        <v>6.6238085153963675E-108</v>
      </c>
      <c r="IJ96" s="86">
        <f t="shared" si="130"/>
        <v>1.3849837034946066E-101</v>
      </c>
      <c r="IK96" s="86">
        <f t="shared" si="130"/>
        <v>1.1795033160420128E-116</v>
      </c>
      <c r="IL96" s="86">
        <f t="shared" si="130"/>
        <v>2.6047577457123852E-118</v>
      </c>
      <c r="IM96" s="86">
        <f t="shared" si="130"/>
        <v>5.173202385471742E-104</v>
      </c>
      <c r="IN96" s="86">
        <f t="shared" si="130"/>
        <v>2.0452073150068249E-125</v>
      </c>
      <c r="IO96" s="86">
        <f t="shared" si="130"/>
        <v>2.1384674339949016E-123</v>
      </c>
      <c r="IP96" s="86">
        <f t="shared" si="130"/>
        <v>6.8619736559580944E-120</v>
      </c>
      <c r="IQ96" s="86">
        <f t="shared" si="130"/>
        <v>6.74173662359323E-125</v>
      </c>
      <c r="IR96" s="86">
        <f t="shared" si="130"/>
        <v>1.8824736286727029E-99</v>
      </c>
      <c r="IS96" s="86">
        <f t="shared" si="130"/>
        <v>4.1025317485470225E-104</v>
      </c>
      <c r="IT96" s="86">
        <f t="shared" si="130"/>
        <v>5.921254544415136E-116</v>
      </c>
      <c r="IU96" s="86">
        <f t="shared" si="130"/>
        <v>5.2908637151303525E-112</v>
      </c>
      <c r="IV96" s="86">
        <f t="shared" si="130"/>
        <v>2.651616067452121E-55</v>
      </c>
      <c r="IW96" s="86">
        <f t="shared" si="130"/>
        <v>5.4034414609780235E-69</v>
      </c>
      <c r="IY96" s="86">
        <f t="shared" si="131"/>
        <v>0.13607278723814603</v>
      </c>
      <c r="IZ96" s="86">
        <f t="shared" si="131"/>
        <v>7.3152284900391898E-2</v>
      </c>
      <c r="JA96" s="86">
        <f t="shared" si="131"/>
        <v>5.1961542221348592E-2</v>
      </c>
      <c r="JB96" s="86">
        <f t="shared" si="131"/>
        <v>3.4424335805681272E-2</v>
      </c>
      <c r="JC96" s="86">
        <f t="shared" si="131"/>
        <v>4.9020224305483834E-2</v>
      </c>
      <c r="JD96" s="86">
        <f t="shared" si="131"/>
        <v>8.552982671412479E-2</v>
      </c>
      <c r="JE96" s="86">
        <f t="shared" si="131"/>
        <v>5.3882445474499836E-2</v>
      </c>
      <c r="JF96" s="86">
        <f t="shared" si="131"/>
        <v>4.6170899108489392E-2</v>
      </c>
      <c r="JG96" s="86">
        <f t="shared" si="131"/>
        <v>3.8279327156440918E-2</v>
      </c>
      <c r="JH96" s="86">
        <f t="shared" si="131"/>
        <v>5.7600107894633719E-2</v>
      </c>
      <c r="JI96" s="86">
        <f t="shared" si="131"/>
        <v>3.1680008663053261E-2</v>
      </c>
      <c r="JJ96" s="86">
        <f t="shared" si="131"/>
        <v>1.7156401006986195E-2</v>
      </c>
      <c r="JK96" s="86">
        <f t="shared" si="131"/>
        <v>1.6383659586987474E-2</v>
      </c>
      <c r="JL96" s="86">
        <f t="shared" si="131"/>
        <v>0.12701800100893698</v>
      </c>
      <c r="JM96" s="86">
        <f t="shared" si="131"/>
        <v>0.16718827222101651</v>
      </c>
    </row>
    <row r="97" spans="2:273" x14ac:dyDescent="0.25">
      <c r="B97" s="2">
        <v>70</v>
      </c>
      <c r="C97" s="37">
        <v>69.825999999999993</v>
      </c>
      <c r="D97" s="37">
        <v>71.813999999999993</v>
      </c>
      <c r="E97" s="37">
        <v>72.667000000000002</v>
      </c>
      <c r="F97" s="37">
        <v>71.488</v>
      </c>
      <c r="G97" s="37">
        <v>74.349000000000004</v>
      </c>
      <c r="H97" s="37">
        <v>73.795000000000002</v>
      </c>
      <c r="I97" s="37">
        <v>74.567999999999998</v>
      </c>
      <c r="J97" s="37">
        <v>74.132999999999996</v>
      </c>
      <c r="K97" s="37">
        <v>74.817999999999998</v>
      </c>
      <c r="L97" s="37">
        <v>71.578000000000003</v>
      </c>
      <c r="M97" s="37">
        <v>70</v>
      </c>
      <c r="N97" s="37">
        <v>66.933000000000007</v>
      </c>
      <c r="O97" s="37">
        <v>67.317999999999998</v>
      </c>
      <c r="P97" s="37">
        <v>67.295000000000002</v>
      </c>
      <c r="Q97" s="37">
        <v>63.046999999999997</v>
      </c>
      <c r="S97" s="4">
        <f t="shared" si="132"/>
        <v>74.307268323065813</v>
      </c>
      <c r="T97" s="4">
        <f t="shared" si="132"/>
        <v>73.902116242688862</v>
      </c>
      <c r="U97" s="4">
        <f t="shared" si="132"/>
        <v>71.16029120097717</v>
      </c>
      <c r="V97" s="4">
        <f t="shared" si="132"/>
        <v>73.097559265514604</v>
      </c>
      <c r="W97" s="4">
        <f t="shared" si="132"/>
        <v>74.087756932389055</v>
      </c>
      <c r="X97" s="4">
        <f t="shared" si="132"/>
        <v>73.199891542342471</v>
      </c>
      <c r="Y97" s="4">
        <f t="shared" si="132"/>
        <v>74.199456094771492</v>
      </c>
      <c r="Z97" s="4">
        <f t="shared" si="132"/>
        <v>73.764825505204229</v>
      </c>
      <c r="AA97" s="4">
        <f t="shared" si="132"/>
        <v>71.365668271632813</v>
      </c>
      <c r="AB97" s="4">
        <f t="shared" si="132"/>
        <v>72.298281313961112</v>
      </c>
      <c r="AC97" s="4">
        <f t="shared" si="132"/>
        <v>69.838552013330798</v>
      </c>
      <c r="AD97" s="4">
        <f t="shared" si="132"/>
        <v>67.620621609589406</v>
      </c>
      <c r="AE97" s="4">
        <f t="shared" si="132"/>
        <v>68.362437984624293</v>
      </c>
      <c r="AF97" s="4">
        <f t="shared" si="132"/>
        <v>71.670296477604666</v>
      </c>
      <c r="AG97" s="4">
        <f t="shared" si="132"/>
        <v>68.935121586318388</v>
      </c>
      <c r="AI97" s="4">
        <f t="shared" si="133"/>
        <v>-4.4812683230658195</v>
      </c>
      <c r="AJ97" s="4">
        <f t="shared" si="133"/>
        <v>-2.0881162426888693</v>
      </c>
      <c r="AK97" s="4">
        <f t="shared" si="133"/>
        <v>1.5067087990228316</v>
      </c>
      <c r="AL97" s="4">
        <f t="shared" si="133"/>
        <v>-1.6095592655146049</v>
      </c>
      <c r="AM97" s="4">
        <f t="shared" si="133"/>
        <v>0.26124306761094829</v>
      </c>
      <c r="AN97" s="4">
        <f t="shared" si="133"/>
        <v>0.59510845765753118</v>
      </c>
      <c r="AO97" s="4">
        <f t="shared" si="133"/>
        <v>0.36854390522850622</v>
      </c>
      <c r="AP97" s="4">
        <f t="shared" si="133"/>
        <v>0.3681744947957668</v>
      </c>
      <c r="AQ97" s="4">
        <f t="shared" si="133"/>
        <v>3.4523317283671844</v>
      </c>
      <c r="AR97" s="4">
        <f t="shared" si="133"/>
        <v>-0.7202813139611095</v>
      </c>
      <c r="AS97" s="4">
        <f t="shared" si="133"/>
        <v>0.16144798666920224</v>
      </c>
      <c r="AT97" s="4">
        <f t="shared" si="133"/>
        <v>-0.68762160958939944</v>
      </c>
      <c r="AU97" s="4">
        <f t="shared" si="133"/>
        <v>-1.0444379846242953</v>
      </c>
      <c r="AV97" s="4">
        <f t="shared" si="133"/>
        <v>-4.3752964776046639</v>
      </c>
      <c r="AW97" s="4">
        <f t="shared" si="133"/>
        <v>-5.8881215863183911</v>
      </c>
      <c r="AY97" s="2">
        <f t="shared" si="125"/>
        <v>62.893450334830987</v>
      </c>
      <c r="AZ97" s="2">
        <f t="shared" si="125"/>
        <v>65.0348913285154</v>
      </c>
      <c r="BA97" s="2">
        <f t="shared" si="125"/>
        <v>65.334253392730147</v>
      </c>
      <c r="BB97" s="2">
        <f t="shared" si="125"/>
        <v>67.508619683361104</v>
      </c>
      <c r="BC97" s="2">
        <f t="shared" si="125"/>
        <v>66.225962064215594</v>
      </c>
      <c r="BD97" s="2">
        <f t="shared" si="125"/>
        <v>65.402204535641189</v>
      </c>
      <c r="BE97" s="2">
        <f t="shared" si="125"/>
        <v>67.250064031987478</v>
      </c>
      <c r="BF97" s="2">
        <f t="shared" si="125"/>
        <v>67.760462995827893</v>
      </c>
      <c r="BG97" s="2">
        <f t="shared" si="125"/>
        <v>64.704115056015482</v>
      </c>
      <c r="BH97" s="2">
        <f t="shared" si="125"/>
        <v>63.877182734418568</v>
      </c>
      <c r="BI97" s="2">
        <f t="shared" si="125"/>
        <v>63.211092100334994</v>
      </c>
      <c r="BJ97" s="2">
        <f t="shared" si="125"/>
        <v>63.801063603211361</v>
      </c>
      <c r="BK97" s="2">
        <f t="shared" si="125"/>
        <v>64.051565927348236</v>
      </c>
      <c r="BL97" s="2">
        <f t="shared" si="125"/>
        <v>62.271075039453045</v>
      </c>
      <c r="BM97" s="2">
        <f t="shared" si="125"/>
        <v>62.105429948693747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66.933000000000007</v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66.933000000000007</v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77.025286469344593</v>
      </c>
      <c r="DL97" s="2">
        <f t="shared" si="134"/>
        <v>80.489021745696164</v>
      </c>
      <c r="DM97" s="2">
        <f t="shared" si="134"/>
        <v>81.729295066948552</v>
      </c>
      <c r="DN97" s="2">
        <f t="shared" si="134"/>
        <v>81.426635306553891</v>
      </c>
      <c r="DO97" s="2">
        <f t="shared" si="134"/>
        <v>81.174153276955593</v>
      </c>
      <c r="DP97" s="2">
        <f t="shared" si="134"/>
        <v>78.580914869626483</v>
      </c>
      <c r="DQ97" s="2">
        <f t="shared" si="134"/>
        <v>83.710239024390233</v>
      </c>
      <c r="DR97" s="2">
        <f t="shared" si="134"/>
        <v>84.860172199730101</v>
      </c>
      <c r="DS97" s="2">
        <f t="shared" si="134"/>
        <v>78.483051219512177</v>
      </c>
      <c r="DT97" s="2">
        <f t="shared" si="134"/>
        <v>79.28486566604127</v>
      </c>
      <c r="DU97" s="2">
        <f t="shared" si="134"/>
        <v>79.308419860627154</v>
      </c>
      <c r="DV97" s="2">
        <f t="shared" si="134"/>
        <v>77.800075234521572</v>
      </c>
      <c r="DW97" s="2">
        <f t="shared" si="134"/>
        <v>78.660136933797929</v>
      </c>
      <c r="DX97" s="2">
        <f t="shared" si="134"/>
        <v>72.829765478424036</v>
      </c>
      <c r="DY97" s="2">
        <f t="shared" si="134"/>
        <v>68.466017069701294</v>
      </c>
      <c r="EA97" s="2">
        <f t="shared" si="94"/>
        <v>61.708576369889776</v>
      </c>
      <c r="EB97" s="2">
        <f t="shared" si="94"/>
        <v>63.59158187829869</v>
      </c>
      <c r="EC97" s="2">
        <f t="shared" si="94"/>
        <v>63.861657704633672</v>
      </c>
      <c r="ED97" s="2">
        <f t="shared" si="94"/>
        <v>66.28724845978563</v>
      </c>
      <c r="EE97" s="2">
        <f t="shared" si="94"/>
        <v>65.003535854353004</v>
      </c>
      <c r="EF97" s="2">
        <f t="shared" si="94"/>
        <v>64.173370600914453</v>
      </c>
      <c r="EG97" s="2">
        <f t="shared" si="94"/>
        <v>65.582632885272957</v>
      </c>
      <c r="EH97" s="2">
        <f t="shared" si="94"/>
        <v>65.928243851868928</v>
      </c>
      <c r="EI97" s="2">
        <f t="shared" si="94"/>
        <v>63.33594233887591</v>
      </c>
      <c r="EJ97" s="2">
        <f t="shared" si="94"/>
        <v>62.229030196452776</v>
      </c>
      <c r="EK97" s="2">
        <f t="shared" si="94"/>
        <v>61.516075183521899</v>
      </c>
      <c r="EL97" s="2">
        <f t="shared" si="94"/>
        <v>62.272955584725985</v>
      </c>
      <c r="EM97" s="2">
        <f t="shared" si="135"/>
        <v>62.57152244761398</v>
      </c>
      <c r="EN97" s="2">
        <f t="shared" si="135"/>
        <v>61.30238156722411</v>
      </c>
      <c r="EO97" s="2">
        <f t="shared" si="135"/>
        <v>61.354948014170567</v>
      </c>
      <c r="EQ97" s="2">
        <f t="shared" si="136"/>
        <v>60.914333801963195</v>
      </c>
      <c r="ER97" s="2">
        <f t="shared" si="136"/>
        <v>63.165824441437259</v>
      </c>
      <c r="ES97" s="2">
        <f t="shared" si="136"/>
        <v>63.19907187655339</v>
      </c>
      <c r="ET97" s="2">
        <f t="shared" si="136"/>
        <v>65.265068232514992</v>
      </c>
      <c r="EU97" s="2">
        <f t="shared" si="136"/>
        <v>64.294035970968451</v>
      </c>
      <c r="EV97" s="2">
        <f t="shared" si="136"/>
        <v>63.365273643073813</v>
      </c>
      <c r="EW97" s="2">
        <f t="shared" si="136"/>
        <v>65.021440497686115</v>
      </c>
      <c r="EX97" s="2">
        <f t="shared" si="136"/>
        <v>64.902730547822415</v>
      </c>
      <c r="EY97" s="2">
        <f t="shared" si="136"/>
        <v>62.370969907386311</v>
      </c>
      <c r="EZ97" s="2">
        <f t="shared" si="136"/>
        <v>62.133897399009555</v>
      </c>
      <c r="FA97" s="2">
        <f t="shared" si="136"/>
        <v>61.198561839095397</v>
      </c>
      <c r="FB97" s="2">
        <f t="shared" si="136"/>
        <v>60.895754450295428</v>
      </c>
      <c r="FC97" s="2">
        <f t="shared" si="136"/>
        <v>61.696237004964672</v>
      </c>
      <c r="FD97" s="2">
        <f t="shared" si="136"/>
        <v>61.426559364234244</v>
      </c>
      <c r="FE97" s="2">
        <f t="shared" si="136"/>
        <v>62.360935697681342</v>
      </c>
      <c r="FG97" s="2">
        <f t="shared" si="137"/>
        <v>0.92262440786316136</v>
      </c>
      <c r="FH97" s="2">
        <f t="shared" si="137"/>
        <v>0.91457489390226265</v>
      </c>
      <c r="FI97" s="2">
        <f t="shared" si="137"/>
        <v>0.9175673143312757</v>
      </c>
      <c r="FJ97" s="2">
        <f t="shared" si="137"/>
        <v>0.91929313173348215</v>
      </c>
      <c r="FK97" s="2">
        <f t="shared" si="137"/>
        <v>0.92438609660035587</v>
      </c>
      <c r="FL97" s="2">
        <f t="shared" si="137"/>
        <v>0.91468662602069717</v>
      </c>
      <c r="FM97" s="2">
        <f t="shared" si="137"/>
        <v>0.90800397741790329</v>
      </c>
      <c r="FN97" s="2">
        <f t="shared" si="137"/>
        <v>0.90319222211783801</v>
      </c>
      <c r="FO97" s="2">
        <f t="shared" si="137"/>
        <v>0.90963651991033567</v>
      </c>
      <c r="FP97" s="2">
        <f t="shared" si="137"/>
        <v>0.90336434152013445</v>
      </c>
      <c r="FQ97" s="2">
        <f t="shared" si="137"/>
        <v>0.904723983256288</v>
      </c>
      <c r="FR97" s="2">
        <f t="shared" si="137"/>
        <v>0.90154664159329978</v>
      </c>
      <c r="FS97" s="2">
        <f t="shared" si="137"/>
        <v>0.90798839377904073</v>
      </c>
      <c r="FT97" s="2">
        <f t="shared" si="137"/>
        <v>0.91596827207222065</v>
      </c>
      <c r="FU97" s="2">
        <f t="shared" si="137"/>
        <v>0.89449023275579342</v>
      </c>
      <c r="FW97" s="2">
        <f t="shared" si="127"/>
        <v>3.3434192918209372E-4</v>
      </c>
      <c r="FX97" s="2">
        <f t="shared" si="127"/>
        <v>3.6674223946400693E-4</v>
      </c>
      <c r="FY97" s="2">
        <f t="shared" si="127"/>
        <v>4.2507132214993814E-4</v>
      </c>
      <c r="FZ97" s="2">
        <f t="shared" si="127"/>
        <v>4.7083311694994711E-4</v>
      </c>
      <c r="GA97" s="2">
        <f t="shared" si="127"/>
        <v>4.1901887460990089E-4</v>
      </c>
      <c r="GB97" s="2">
        <f t="shared" si="127"/>
        <v>3.9881055129458419E-4</v>
      </c>
      <c r="GC97" s="2">
        <f t="shared" si="127"/>
        <v>4.2145443219447686E-4</v>
      </c>
      <c r="GD97" s="2">
        <f t="shared" si="127"/>
        <v>5.2536658438088167E-4</v>
      </c>
      <c r="GE97" s="2">
        <f t="shared" si="127"/>
        <v>5.9354505174014473E-4</v>
      </c>
      <c r="GF97" s="2">
        <f t="shared" si="127"/>
        <v>5.1878598616146273E-4</v>
      </c>
      <c r="GG97" s="2">
        <f t="shared" si="127"/>
        <v>5.2537178549681934E-4</v>
      </c>
      <c r="GH97" s="2">
        <f t="shared" si="127"/>
        <v>4.27720690135688E-4</v>
      </c>
      <c r="GI97" s="2">
        <f t="shared" si="127"/>
        <v>3.3792520121185261E-4</v>
      </c>
      <c r="GJ97" s="2">
        <f t="shared" si="127"/>
        <v>2.2132526575771567E-4</v>
      </c>
      <c r="GK97" s="2">
        <f t="shared" si="127"/>
        <v>1.9353479157899675E-4</v>
      </c>
      <c r="GM97" s="86">
        <f t="shared" si="128"/>
        <v>8.0512599554830394E-2</v>
      </c>
      <c r="GN97" s="86">
        <f t="shared" si="128"/>
        <v>3.0706968659715103E-2</v>
      </c>
      <c r="GO97" s="86">
        <f t="shared" si="128"/>
        <v>1.9831563179341594E-2</v>
      </c>
      <c r="GP97" s="86">
        <f t="shared" si="128"/>
        <v>1.0679970466243473E-2</v>
      </c>
      <c r="GQ97" s="86">
        <f t="shared" si="128"/>
        <v>1.5290903055532618E-2</v>
      </c>
      <c r="GR97" s="86">
        <f t="shared" si="128"/>
        <v>3.9567059860271078E-2</v>
      </c>
      <c r="GS97" s="86">
        <f t="shared" si="128"/>
        <v>2.1330083503711621E-2</v>
      </c>
      <c r="GT97" s="86">
        <f t="shared" si="128"/>
        <v>1.7058413478293115E-2</v>
      </c>
      <c r="GU97" s="86">
        <f t="shared" si="128"/>
        <v>1.292901529405855E-2</v>
      </c>
      <c r="GV97" s="86">
        <f t="shared" si="128"/>
        <v>2.0290923882169569E-2</v>
      </c>
      <c r="GW97" s="86">
        <f t="shared" si="128"/>
        <v>7.8639963049228854E-3</v>
      </c>
      <c r="GX97" s="86">
        <f t="shared" si="128"/>
        <v>2.8993263625077359E-3</v>
      </c>
      <c r="GY97" s="86">
        <f t="shared" si="128"/>
        <v>2.7366200504998685E-3</v>
      </c>
      <c r="GZ97" s="86">
        <f t="shared" si="128"/>
        <v>8.1833214159158799E-2</v>
      </c>
      <c r="HA97" s="86">
        <f t="shared" si="128"/>
        <v>0.11319718461999601</v>
      </c>
      <c r="HC97" s="86">
        <f t="shared" si="73"/>
        <v>8.3149281441249438E-3</v>
      </c>
      <c r="HD97" s="86">
        <f t="shared" si="73"/>
        <v>1.0841999403654249E-2</v>
      </c>
      <c r="HE97" s="86">
        <f t="shared" si="73"/>
        <v>6.4019951132655113E-3</v>
      </c>
      <c r="HF97" s="86">
        <f t="shared" si="73"/>
        <v>8.2818815121718757E-3</v>
      </c>
      <c r="HG97" s="86">
        <f t="shared" si="87"/>
        <v>1.3178581261952984E-2</v>
      </c>
      <c r="HH97" s="86">
        <f t="shared" si="87"/>
        <v>6.2545477390185348E-3</v>
      </c>
      <c r="HI97" s="86">
        <f t="shared" si="87"/>
        <v>9.5054057822900294E-3</v>
      </c>
      <c r="HJ97" s="86">
        <f t="shared" si="87"/>
        <v>8.8534231434733556E-3</v>
      </c>
      <c r="HK97" s="86">
        <f t="shared" si="87"/>
        <v>1.0442390506704938E-2</v>
      </c>
      <c r="HL97" s="86">
        <f t="shared" si="87"/>
        <v>1.3788405637970153E-2</v>
      </c>
      <c r="HM97" s="86">
        <f t="shared" si="87"/>
        <v>1.1945778053296736E-2</v>
      </c>
      <c r="HN97" s="86">
        <f t="shared" si="87"/>
        <v>6.585105826425023E-3</v>
      </c>
      <c r="HO97" s="86">
        <f t="shared" si="87"/>
        <v>7.4637222746245192E-3</v>
      </c>
      <c r="HP97" s="86">
        <f t="shared" si="87"/>
        <v>7.0116947964414525E-3</v>
      </c>
      <c r="HQ97" s="86">
        <f t="shared" si="87"/>
        <v>4.3311694937256864E-3</v>
      </c>
      <c r="HS97" s="86">
        <f t="shared" si="129"/>
        <v>2.0249879066497101E-28</v>
      </c>
      <c r="HT97" s="86">
        <f t="shared" si="129"/>
        <v>4.5024167102577162E-27</v>
      </c>
      <c r="HU97" s="86">
        <f t="shared" si="129"/>
        <v>1.7148337880268537E-30</v>
      </c>
      <c r="HV97" s="86">
        <f t="shared" si="129"/>
        <v>1.4328255109889965E-30</v>
      </c>
      <c r="HW97" s="86">
        <f t="shared" si="129"/>
        <v>7.5591631094838368E-27</v>
      </c>
      <c r="HX97" s="86">
        <f t="shared" si="129"/>
        <v>3.895676825019326E-32</v>
      </c>
      <c r="HY97" s="86">
        <f t="shared" si="129"/>
        <v>1.1460090661786032E-31</v>
      </c>
      <c r="HZ97" s="86">
        <f t="shared" si="129"/>
        <v>8.3615366034858006E-32</v>
      </c>
      <c r="IA97" s="86">
        <f t="shared" si="129"/>
        <v>6.5899049903488515E-32</v>
      </c>
      <c r="IB97" s="86">
        <f t="shared" si="129"/>
        <v>2.3226480290906148E-26</v>
      </c>
      <c r="IC97" s="86">
        <f t="shared" si="129"/>
        <v>1.4359100384128552E-27</v>
      </c>
      <c r="ID97" s="86">
        <f t="shared" si="129"/>
        <v>6.1310494374871549E-31</v>
      </c>
      <c r="IE97" s="86">
        <f t="shared" si="129"/>
        <v>2.0367047084432527E-29</v>
      </c>
      <c r="IF97" s="86">
        <f t="shared" si="129"/>
        <v>7.4436355358883947E-12</v>
      </c>
      <c r="IG97" s="86">
        <f t="shared" si="129"/>
        <v>4.9228263401293027E-13</v>
      </c>
      <c r="II97" s="86">
        <f t="shared" si="130"/>
        <v>1.6535937379861114E-105</v>
      </c>
      <c r="IJ97" s="86">
        <f t="shared" si="130"/>
        <v>2.6422897034018504E-99</v>
      </c>
      <c r="IK97" s="86">
        <f t="shared" si="130"/>
        <v>5.5651315484467958E-114</v>
      </c>
      <c r="IL97" s="86">
        <f t="shared" si="130"/>
        <v>1.4576457326116851E-115</v>
      </c>
      <c r="IM97" s="86">
        <f t="shared" si="130"/>
        <v>1.2276569997756941E-101</v>
      </c>
      <c r="IN97" s="86">
        <f t="shared" si="130"/>
        <v>1.4633384727356147E-122</v>
      </c>
      <c r="IO97" s="86">
        <f t="shared" si="130"/>
        <v>1.4378165710506034E-120</v>
      </c>
      <c r="IP97" s="86">
        <f t="shared" si="130"/>
        <v>4.5843933903259429E-117</v>
      </c>
      <c r="IQ97" s="86">
        <f t="shared" si="130"/>
        <v>6.6200293965609911E-122</v>
      </c>
      <c r="IR97" s="86">
        <f t="shared" si="130"/>
        <v>4.0466467062014449E-97</v>
      </c>
      <c r="IS97" s="86">
        <f t="shared" si="130"/>
        <v>1.1499579869286977E-101</v>
      </c>
      <c r="IT97" s="86">
        <f t="shared" si="130"/>
        <v>2.7038145785147082E-113</v>
      </c>
      <c r="IU97" s="86">
        <f t="shared" si="130"/>
        <v>1.6467948310275069E-109</v>
      </c>
      <c r="IV97" s="86">
        <f t="shared" si="130"/>
        <v>3.7635001061925264E-54</v>
      </c>
      <c r="IW97" s="86">
        <f t="shared" si="130"/>
        <v>1.4328206385060708E-67</v>
      </c>
      <c r="IY97" s="86">
        <f t="shared" si="131"/>
        <v>8.8827527698955341E-2</v>
      </c>
      <c r="IZ97" s="86">
        <f t="shared" si="131"/>
        <v>4.154896806336935E-2</v>
      </c>
      <c r="JA97" s="86">
        <f t="shared" si="131"/>
        <v>2.6233558292607106E-2</v>
      </c>
      <c r="JB97" s="86">
        <f t="shared" si="131"/>
        <v>1.8961851978415351E-2</v>
      </c>
      <c r="JC97" s="86">
        <f t="shared" si="131"/>
        <v>2.8469484317485604E-2</v>
      </c>
      <c r="JD97" s="86">
        <f t="shared" si="131"/>
        <v>4.5821607599289611E-2</v>
      </c>
      <c r="JE97" s="86">
        <f t="shared" si="131"/>
        <v>3.083548928600165E-2</v>
      </c>
      <c r="JF97" s="86">
        <f t="shared" si="131"/>
        <v>2.5911836621766472E-2</v>
      </c>
      <c r="JG97" s="86">
        <f t="shared" si="131"/>
        <v>2.3371405800763488E-2</v>
      </c>
      <c r="JH97" s="86">
        <f t="shared" si="131"/>
        <v>3.4079329520139721E-2</v>
      </c>
      <c r="JI97" s="86">
        <f t="shared" si="131"/>
        <v>1.9809774358219623E-2</v>
      </c>
      <c r="JJ97" s="86">
        <f t="shared" si="131"/>
        <v>9.4844321889327593E-3</v>
      </c>
      <c r="JK97" s="86">
        <f t="shared" si="131"/>
        <v>1.0200342325124387E-2</v>
      </c>
      <c r="JL97" s="86">
        <f t="shared" si="131"/>
        <v>8.8844908963043881E-2</v>
      </c>
      <c r="JM97" s="86">
        <f t="shared" si="131"/>
        <v>0.11752835411421397</v>
      </c>
    </row>
    <row r="98" spans="2:273" x14ac:dyDescent="0.25">
      <c r="B98" s="2">
        <v>71</v>
      </c>
      <c r="C98" s="37">
        <v>69.543000000000006</v>
      </c>
      <c r="D98" s="37">
        <v>73.116</v>
      </c>
      <c r="E98" s="37">
        <v>75.619</v>
      </c>
      <c r="F98" s="37">
        <v>74.790999999999997</v>
      </c>
      <c r="G98" s="37">
        <v>76.233000000000004</v>
      </c>
      <c r="H98" s="37">
        <v>73.977000000000004</v>
      </c>
      <c r="I98" s="37">
        <v>76.817999999999998</v>
      </c>
      <c r="J98" s="37">
        <v>76.311000000000007</v>
      </c>
      <c r="K98" s="37">
        <v>77.682000000000002</v>
      </c>
      <c r="L98" s="37">
        <v>74.043999999999997</v>
      </c>
      <c r="M98" s="37">
        <v>71.710999999999999</v>
      </c>
      <c r="N98" s="37">
        <v>67.710999999999999</v>
      </c>
      <c r="O98" s="37">
        <v>68.704999999999998</v>
      </c>
      <c r="P98" s="37">
        <v>68.909000000000006</v>
      </c>
      <c r="Q98" s="37">
        <v>62.628</v>
      </c>
      <c r="S98" s="4">
        <f t="shared" si="132"/>
        <v>72.154356095064202</v>
      </c>
      <c r="T98" s="4">
        <f t="shared" si="132"/>
        <v>74.137714317956522</v>
      </c>
      <c r="U98" s="4">
        <f t="shared" si="132"/>
        <v>71.523607355858744</v>
      </c>
      <c r="V98" s="4">
        <f t="shared" si="132"/>
        <v>74.519864434153149</v>
      </c>
      <c r="W98" s="4">
        <f t="shared" si="132"/>
        <v>75.523189988653783</v>
      </c>
      <c r="X98" s="4">
        <f t="shared" si="132"/>
        <v>72.246035128290828</v>
      </c>
      <c r="Y98" s="4">
        <f t="shared" si="132"/>
        <v>75.24414161432226</v>
      </c>
      <c r="Z98" s="4">
        <f t="shared" si="132"/>
        <v>74.883562069944219</v>
      </c>
      <c r="AA98" s="4">
        <f t="shared" si="132"/>
        <v>73.334466285521671</v>
      </c>
      <c r="AB98" s="4">
        <f t="shared" si="132"/>
        <v>73.572009279675029</v>
      </c>
      <c r="AC98" s="4">
        <f t="shared" si="132"/>
        <v>71.769656154760085</v>
      </c>
      <c r="AD98" s="4">
        <f t="shared" si="132"/>
        <v>68.993056627485913</v>
      </c>
      <c r="AE98" s="4">
        <f t="shared" si="132"/>
        <v>69.878505919916023</v>
      </c>
      <c r="AF98" s="4">
        <f t="shared" si="132"/>
        <v>70.615678440688512</v>
      </c>
      <c r="AG98" s="4">
        <f t="shared" si="132"/>
        <v>66.849666307567148</v>
      </c>
      <c r="AI98" s="4">
        <f t="shared" si="133"/>
        <v>-2.6113560950641954</v>
      </c>
      <c r="AJ98" s="4">
        <f t="shared" si="133"/>
        <v>-1.0217143179565227</v>
      </c>
      <c r="AK98" s="4">
        <f t="shared" si="133"/>
        <v>4.0953926441412563</v>
      </c>
      <c r="AL98" s="4">
        <f t="shared" si="133"/>
        <v>0.27113556584684773</v>
      </c>
      <c r="AM98" s="4">
        <f t="shared" si="133"/>
        <v>0.7098100113462209</v>
      </c>
      <c r="AN98" s="4">
        <f t="shared" si="133"/>
        <v>1.7309648717091761</v>
      </c>
      <c r="AO98" s="4">
        <f t="shared" si="133"/>
        <v>1.5738583856777382</v>
      </c>
      <c r="AP98" s="4">
        <f t="shared" si="133"/>
        <v>1.4274379300557882</v>
      </c>
      <c r="AQ98" s="4">
        <f t="shared" si="133"/>
        <v>4.347533714478331</v>
      </c>
      <c r="AR98" s="4">
        <f t="shared" si="133"/>
        <v>0.47199072032496758</v>
      </c>
      <c r="AS98" s="4">
        <f t="shared" si="133"/>
        <v>-5.8656154760086565E-2</v>
      </c>
      <c r="AT98" s="4">
        <f t="shared" si="133"/>
        <v>-1.2820566274859146</v>
      </c>
      <c r="AU98" s="4">
        <f t="shared" si="133"/>
        <v>-1.1735059199160247</v>
      </c>
      <c r="AV98" s="4">
        <f t="shared" si="133"/>
        <v>-1.7066784406885063</v>
      </c>
      <c r="AW98" s="4">
        <f t="shared" si="133"/>
        <v>-4.2216663075671477</v>
      </c>
      <c r="AY98" s="2">
        <f t="shared" si="125"/>
        <v>62.706212210311364</v>
      </c>
      <c r="AZ98" s="2">
        <f t="shared" si="125"/>
        <v>64.820180569061478</v>
      </c>
      <c r="BA98" s="2">
        <f t="shared" si="125"/>
        <v>65.109629990702885</v>
      </c>
      <c r="BB98" s="2">
        <f t="shared" si="125"/>
        <v>67.26931048369795</v>
      </c>
      <c r="BC98" s="2">
        <f t="shared" si="125"/>
        <v>66.010762828068309</v>
      </c>
      <c r="BD98" s="2">
        <f t="shared" si="125"/>
        <v>65.192982413707384</v>
      </c>
      <c r="BE98" s="2">
        <f t="shared" si="125"/>
        <v>67.010200549108788</v>
      </c>
      <c r="BF98" s="2">
        <f t="shared" si="125"/>
        <v>67.500600231494531</v>
      </c>
      <c r="BG98" s="2">
        <f t="shared" si="125"/>
        <v>64.477584781470284</v>
      </c>
      <c r="BH98" s="2">
        <f t="shared" si="125"/>
        <v>63.650240290718266</v>
      </c>
      <c r="BI98" s="2">
        <f t="shared" si="125"/>
        <v>62.980746696597826</v>
      </c>
      <c r="BJ98" s="2">
        <f t="shared" si="125"/>
        <v>63.552093624019214</v>
      </c>
      <c r="BK98" s="2">
        <f t="shared" si="125"/>
        <v>63.814388471565458</v>
      </c>
      <c r="BL98" s="2">
        <f t="shared" si="125"/>
        <v>62.098394359188781</v>
      </c>
      <c r="BM98" s="2">
        <f t="shared" si="125"/>
        <v>61.979610900403756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77.230047417698557</v>
      </c>
      <c r="DL98" s="2">
        <f t="shared" si="134"/>
        <v>80.674778012684996</v>
      </c>
      <c r="DM98" s="2">
        <f t="shared" si="134"/>
        <v>81.930055602536996</v>
      </c>
      <c r="DN98" s="2">
        <f t="shared" si="134"/>
        <v>81.630681969193574</v>
      </c>
      <c r="DO98" s="2">
        <f t="shared" si="134"/>
        <v>81.363565992147372</v>
      </c>
      <c r="DP98" s="2">
        <f t="shared" si="134"/>
        <v>78.710361099365727</v>
      </c>
      <c r="DQ98" s="2">
        <f t="shared" si="134"/>
        <v>83.936163508442775</v>
      </c>
      <c r="DR98" s="2">
        <f t="shared" si="134"/>
        <v>85.108432523616742</v>
      </c>
      <c r="DS98" s="2">
        <f t="shared" si="134"/>
        <v>78.516583114446519</v>
      </c>
      <c r="DT98" s="2">
        <f t="shared" si="134"/>
        <v>79.412203658536583</v>
      </c>
      <c r="DU98" s="2">
        <f t="shared" si="134"/>
        <v>79.469841114982557</v>
      </c>
      <c r="DV98" s="2">
        <f t="shared" si="134"/>
        <v>77.969228048780479</v>
      </c>
      <c r="DW98" s="2">
        <f t="shared" si="134"/>
        <v>78.833455923344957</v>
      </c>
      <c r="DX98" s="2">
        <f t="shared" si="134"/>
        <v>72.920802908067557</v>
      </c>
      <c r="DY98" s="2">
        <f t="shared" si="134"/>
        <v>68.54532313892841</v>
      </c>
      <c r="EA98" s="2">
        <f t="shared" si="94"/>
        <v>61.595655436566865</v>
      </c>
      <c r="EB98" s="2">
        <f t="shared" si="94"/>
        <v>63.469778036123166</v>
      </c>
      <c r="EC98" s="2">
        <f t="shared" si="94"/>
        <v>63.731799253281437</v>
      </c>
      <c r="ED98" s="2">
        <f t="shared" si="94"/>
        <v>66.119986412355459</v>
      </c>
      <c r="EE98" s="2">
        <f t="shared" si="94"/>
        <v>64.865760066618307</v>
      </c>
      <c r="EF98" s="2">
        <f t="shared" si="94"/>
        <v>64.043516838667557</v>
      </c>
      <c r="EG98" s="2">
        <f t="shared" si="94"/>
        <v>65.446484141021102</v>
      </c>
      <c r="EH98" s="2">
        <f t="shared" si="94"/>
        <v>65.780012886597945</v>
      </c>
      <c r="EI98" s="2">
        <f t="shared" si="94"/>
        <v>63.206327435756492</v>
      </c>
      <c r="EJ98" s="2">
        <f t="shared" si="94"/>
        <v>62.112551550017564</v>
      </c>
      <c r="EK98" s="2">
        <f t="shared" si="94"/>
        <v>61.397273204871084</v>
      </c>
      <c r="EL98" s="2">
        <f t="shared" si="94"/>
        <v>62.116893922812736</v>
      </c>
      <c r="EM98" s="2">
        <f t="shared" si="135"/>
        <v>62.426683317017563</v>
      </c>
      <c r="EN98" s="2">
        <f t="shared" si="135"/>
        <v>61.192866019133845</v>
      </c>
      <c r="EO98" s="2">
        <f t="shared" si="135"/>
        <v>61.273065132605304</v>
      </c>
      <c r="EQ98" s="2">
        <f t="shared" si="136"/>
        <v>60.820591192564777</v>
      </c>
      <c r="ER98" s="2">
        <f t="shared" si="136"/>
        <v>63.054839079633894</v>
      </c>
      <c r="ES98" s="2">
        <f t="shared" si="136"/>
        <v>63.086029788156651</v>
      </c>
      <c r="ET98" s="2">
        <f t="shared" si="136"/>
        <v>65.123516750255476</v>
      </c>
      <c r="EU98" s="2">
        <f t="shared" si="136"/>
        <v>64.174626895740346</v>
      </c>
      <c r="EV98" s="2">
        <f t="shared" si="136"/>
        <v>63.255166474584989</v>
      </c>
      <c r="EW98" s="2">
        <f t="shared" si="136"/>
        <v>64.89940119839234</v>
      </c>
      <c r="EX98" s="2">
        <f t="shared" si="136"/>
        <v>64.782185690243665</v>
      </c>
      <c r="EY98" s="2">
        <f t="shared" si="136"/>
        <v>62.266937797936933</v>
      </c>
      <c r="EZ98" s="2">
        <f t="shared" si="136"/>
        <v>62.019844827672117</v>
      </c>
      <c r="FA98" s="2">
        <f t="shared" si="136"/>
        <v>61.088311445858608</v>
      </c>
      <c r="FB98" s="2">
        <f t="shared" si="136"/>
        <v>60.777541391456609</v>
      </c>
      <c r="FC98" s="2">
        <f t="shared" si="136"/>
        <v>61.573345110237852</v>
      </c>
      <c r="FD98" s="2">
        <f t="shared" si="136"/>
        <v>61.313845685875336</v>
      </c>
      <c r="FE98" s="2">
        <f t="shared" si="136"/>
        <v>62.251623949454604</v>
      </c>
      <c r="FG98" s="2">
        <f t="shared" si="137"/>
        <v>0.92894889015100346</v>
      </c>
      <c r="FH98" s="2">
        <f t="shared" si="137"/>
        <v>0.92150134343806223</v>
      </c>
      <c r="FI98" s="2">
        <f t="shared" si="137"/>
        <v>0.92427122248472815</v>
      </c>
      <c r="FJ98" s="2">
        <f t="shared" si="137"/>
        <v>0.92586802574762495</v>
      </c>
      <c r="FK98" s="2">
        <f t="shared" si="137"/>
        <v>0.93057741790001325</v>
      </c>
      <c r="FL98" s="2">
        <f t="shared" si="137"/>
        <v>0.92160479263551587</v>
      </c>
      <c r="FM98" s="2">
        <f t="shared" si="137"/>
        <v>0.91541393540204641</v>
      </c>
      <c r="FN98" s="2">
        <f t="shared" si="137"/>
        <v>0.91095174104034515</v>
      </c>
      <c r="FO98" s="2">
        <f t="shared" si="137"/>
        <v>0.91692701279295175</v>
      </c>
      <c r="FP98" s="2">
        <f t="shared" si="137"/>
        <v>0.91111142215591934</v>
      </c>
      <c r="FQ98" s="2">
        <f t="shared" si="137"/>
        <v>0.9123726373200397</v>
      </c>
      <c r="FR98" s="2">
        <f t="shared" si="137"/>
        <v>0.90942483283446696</v>
      </c>
      <c r="FS98" s="2">
        <f t="shared" si="137"/>
        <v>0.91539949002065657</v>
      </c>
      <c r="FT98" s="2">
        <f t="shared" si="137"/>
        <v>0.92279128118493048</v>
      </c>
      <c r="FU98" s="2">
        <f t="shared" si="137"/>
        <v>0.9028722421090275</v>
      </c>
      <c r="FW98" s="2">
        <f t="shared" si="127"/>
        <v>3.6658681052156243E-4</v>
      </c>
      <c r="FX98" s="2">
        <f t="shared" si="127"/>
        <v>4.0211064144507659E-4</v>
      </c>
      <c r="FY98" s="2">
        <f t="shared" si="127"/>
        <v>4.6606232327397123E-4</v>
      </c>
      <c r="FZ98" s="2">
        <f t="shared" si="127"/>
        <v>5.1623479672509894E-4</v>
      </c>
      <c r="GA98" s="2">
        <f t="shared" si="127"/>
        <v>4.594264869219783E-4</v>
      </c>
      <c r="GB98" s="2">
        <f t="shared" si="127"/>
        <v>4.372702492477312E-4</v>
      </c>
      <c r="GC98" s="2">
        <f t="shared" si="127"/>
        <v>4.6209680617541917E-4</v>
      </c>
      <c r="GD98" s="2">
        <f t="shared" si="127"/>
        <v>5.7602380817096889E-4</v>
      </c>
      <c r="GE98" s="2">
        <f t="shared" si="127"/>
        <v>6.5077194175580558E-4</v>
      </c>
      <c r="GF98" s="2">
        <f t="shared" si="127"/>
        <v>5.6880905252384127E-4</v>
      </c>
      <c r="GG98" s="2">
        <f t="shared" si="127"/>
        <v>5.7602951050311053E-4</v>
      </c>
      <c r="GH98" s="2">
        <f t="shared" si="127"/>
        <v>4.6896705850947259E-4</v>
      </c>
      <c r="GI98" s="2">
        <f t="shared" si="127"/>
        <v>3.7051553535527571E-4</v>
      </c>
      <c r="GJ98" s="2">
        <f t="shared" si="127"/>
        <v>2.4267314634409448E-4</v>
      </c>
      <c r="GK98" s="2">
        <f t="shared" si="127"/>
        <v>2.1220271693621061E-4</v>
      </c>
      <c r="GM98" s="86">
        <f t="shared" si="128"/>
        <v>4.6007783336054001E-2</v>
      </c>
      <c r="GN98" s="86">
        <f t="shared" si="128"/>
        <v>1.2588799034055411E-2</v>
      </c>
      <c r="GO98" s="86">
        <f t="shared" si="128"/>
        <v>7.0785455468825084E-3</v>
      </c>
      <c r="GP98" s="86">
        <f t="shared" si="128"/>
        <v>3.3128663281629298E-3</v>
      </c>
      <c r="GQ98" s="86">
        <f t="shared" si="128"/>
        <v>4.9078644814122274E-3</v>
      </c>
      <c r="GR98" s="86">
        <f t="shared" si="128"/>
        <v>1.6918874252946955E-2</v>
      </c>
      <c r="GS98" s="86">
        <f t="shared" si="128"/>
        <v>8.3643461501832651E-3</v>
      </c>
      <c r="GT98" s="86">
        <f t="shared" si="128"/>
        <v>6.2390587124410944E-3</v>
      </c>
      <c r="GU98" s="86">
        <f t="shared" si="128"/>
        <v>4.5702257396534936E-3</v>
      </c>
      <c r="GV98" s="86">
        <f t="shared" si="128"/>
        <v>7.3372940850273093E-3</v>
      </c>
      <c r="GW98" s="86">
        <f t="shared" si="128"/>
        <v>2.1429865214824986E-3</v>
      </c>
      <c r="GX98" s="86">
        <f t="shared" si="128"/>
        <v>4.8737092954528899E-4</v>
      </c>
      <c r="GY98" s="86">
        <f t="shared" si="128"/>
        <v>5.0042855412281938E-4</v>
      </c>
      <c r="GZ98" s="86">
        <f t="shared" si="128"/>
        <v>5.1804755855395866E-2</v>
      </c>
      <c r="HA98" s="86">
        <f t="shared" si="128"/>
        <v>7.3782293626886056E-2</v>
      </c>
      <c r="HC98" s="86">
        <f t="shared" si="73"/>
        <v>1.2799744548546875E-2</v>
      </c>
      <c r="HD98" s="86">
        <f t="shared" si="73"/>
        <v>1.6355179032470267E-2</v>
      </c>
      <c r="HE98" s="86">
        <f t="shared" si="73"/>
        <v>1.0290497723754028E-2</v>
      </c>
      <c r="HF98" s="86">
        <f t="shared" si="73"/>
        <v>1.3266581844364562E-2</v>
      </c>
      <c r="HG98" s="86">
        <f t="shared" si="87"/>
        <v>1.9925301062499536E-2</v>
      </c>
      <c r="HH98" s="86">
        <f t="shared" si="87"/>
        <v>1.0201743440158508E-2</v>
      </c>
      <c r="HI98" s="86">
        <f t="shared" si="87"/>
        <v>1.5169268373179974E-2</v>
      </c>
      <c r="HJ98" s="86">
        <f t="shared" si="87"/>
        <v>1.427120433089884E-2</v>
      </c>
      <c r="HK98" s="86">
        <f t="shared" si="87"/>
        <v>1.6975529258352072E-2</v>
      </c>
      <c r="HL98" s="86">
        <f t="shared" si="87"/>
        <v>2.0840250145004312E-2</v>
      </c>
      <c r="HM98" s="86">
        <f t="shared" si="87"/>
        <v>1.8371973486404684E-2</v>
      </c>
      <c r="HN98" s="86">
        <f t="shared" si="87"/>
        <v>1.0559251044050632E-2</v>
      </c>
      <c r="HO98" s="86">
        <f t="shared" si="87"/>
        <v>1.1648083108793157E-2</v>
      </c>
      <c r="HP98" s="86">
        <f t="shared" si="87"/>
        <v>1.1333194973259195E-2</v>
      </c>
      <c r="HQ98" s="86">
        <f t="shared" si="87"/>
        <v>6.9956578711420142E-3</v>
      </c>
      <c r="HS98" s="86">
        <f t="shared" si="129"/>
        <v>1.652992025511284E-27</v>
      </c>
      <c r="HT98" s="86">
        <f t="shared" si="129"/>
        <v>3.3529570682778886E-26</v>
      </c>
      <c r="HU98" s="86">
        <f t="shared" si="129"/>
        <v>1.7712333734448313E-29</v>
      </c>
      <c r="HV98" s="86">
        <f t="shared" si="129"/>
        <v>1.5567635568927593E-29</v>
      </c>
      <c r="HW98" s="86">
        <f t="shared" si="129"/>
        <v>5.9127932001713702E-26</v>
      </c>
      <c r="HX98" s="86">
        <f t="shared" si="129"/>
        <v>4.6035819333764744E-31</v>
      </c>
      <c r="HY98" s="86">
        <f t="shared" si="129"/>
        <v>1.3247905120463567E-30</v>
      </c>
      <c r="HZ98" s="86">
        <f t="shared" si="129"/>
        <v>1.0053430984732828E-30</v>
      </c>
      <c r="IA98" s="86">
        <f t="shared" si="129"/>
        <v>8.7304508360033344E-31</v>
      </c>
      <c r="IB98" s="86">
        <f t="shared" si="129"/>
        <v>1.7980339991039647E-25</v>
      </c>
      <c r="IC98" s="86">
        <f t="shared" si="129"/>
        <v>1.2304875951882533E-26</v>
      </c>
      <c r="ID98" s="86">
        <f t="shared" si="129"/>
        <v>6.4131473739709444E-30</v>
      </c>
      <c r="IE98" s="86">
        <f t="shared" si="129"/>
        <v>1.8045335611444578E-28</v>
      </c>
      <c r="IF98" s="86">
        <f t="shared" si="129"/>
        <v>1.6067769297392472E-11</v>
      </c>
      <c r="IG98" s="86">
        <f t="shared" si="129"/>
        <v>1.1205802881803736E-12</v>
      </c>
      <c r="II98" s="86">
        <f t="shared" si="130"/>
        <v>3.8764248871611575E-103</v>
      </c>
      <c r="IJ98" s="86">
        <f t="shared" si="130"/>
        <v>4.7449668506733408E-97</v>
      </c>
      <c r="IK98" s="86">
        <f t="shared" si="130"/>
        <v>2.4425076854478026E-111</v>
      </c>
      <c r="IL98" s="86">
        <f t="shared" si="130"/>
        <v>7.5651898696744233E-113</v>
      </c>
      <c r="IM98" s="86">
        <f t="shared" si="130"/>
        <v>2.7324354367406577E-99</v>
      </c>
      <c r="IN98" s="86">
        <f t="shared" si="130"/>
        <v>9.6978303545094324E-120</v>
      </c>
      <c r="IO98" s="86">
        <f t="shared" si="130"/>
        <v>8.9559262206169017E-118</v>
      </c>
      <c r="IP98" s="86">
        <f t="shared" si="130"/>
        <v>2.8313570626265423E-114</v>
      </c>
      <c r="IQ98" s="86">
        <f t="shared" si="130"/>
        <v>5.973267997046295E-119</v>
      </c>
      <c r="IR98" s="86">
        <f t="shared" si="130"/>
        <v>8.153768836952037E-95</v>
      </c>
      <c r="IS98" s="86">
        <f t="shared" si="130"/>
        <v>3.0113751231815125E-99</v>
      </c>
      <c r="IT98" s="86">
        <f t="shared" si="130"/>
        <v>1.1488601133581503E-110</v>
      </c>
      <c r="IU98" s="86">
        <f t="shared" si="130"/>
        <v>4.8006526999023122E-107</v>
      </c>
      <c r="IV98" s="86">
        <f t="shared" si="130"/>
        <v>5.1908076155358825E-53</v>
      </c>
      <c r="IW98" s="86">
        <f t="shared" si="130"/>
        <v>3.6690990395711588E-66</v>
      </c>
      <c r="IY98" s="86">
        <f t="shared" si="131"/>
        <v>5.8807527884600877E-2</v>
      </c>
      <c r="IZ98" s="86">
        <f t="shared" si="131"/>
        <v>2.8943978066525676E-2</v>
      </c>
      <c r="JA98" s="86">
        <f t="shared" si="131"/>
        <v>1.7369043270636535E-2</v>
      </c>
      <c r="JB98" s="86">
        <f t="shared" si="131"/>
        <v>1.6579448172527492E-2</v>
      </c>
      <c r="JC98" s="86">
        <f t="shared" si="131"/>
        <v>2.4833165543911764E-2</v>
      </c>
      <c r="JD98" s="86">
        <f t="shared" si="131"/>
        <v>2.7120617693105462E-2</v>
      </c>
      <c r="JE98" s="86">
        <f t="shared" si="131"/>
        <v>2.3533614523363239E-2</v>
      </c>
      <c r="JF98" s="86">
        <f t="shared" si="131"/>
        <v>2.0510263043339937E-2</v>
      </c>
      <c r="JG98" s="86">
        <f t="shared" si="131"/>
        <v>2.1545754998005567E-2</v>
      </c>
      <c r="JH98" s="86">
        <f t="shared" si="131"/>
        <v>2.8177544230031621E-2</v>
      </c>
      <c r="JI98" s="86">
        <f t="shared" si="131"/>
        <v>2.0514960007887183E-2</v>
      </c>
      <c r="JJ98" s="86">
        <f t="shared" si="131"/>
        <v>1.104662197359592E-2</v>
      </c>
      <c r="JK98" s="86">
        <f t="shared" si="131"/>
        <v>1.2148511662915976E-2</v>
      </c>
      <c r="JL98" s="86">
        <f t="shared" si="131"/>
        <v>6.3137950844722832E-2</v>
      </c>
      <c r="JM98" s="86">
        <f t="shared" si="131"/>
        <v>8.077795149914864E-2</v>
      </c>
    </row>
    <row r="99" spans="2:273" x14ac:dyDescent="0.25">
      <c r="B99" s="2">
        <v>72</v>
      </c>
      <c r="C99" s="37">
        <v>72.195999999999998</v>
      </c>
      <c r="D99" s="37">
        <v>75.418999999999997</v>
      </c>
      <c r="E99" s="37">
        <v>77.81</v>
      </c>
      <c r="F99" s="37">
        <v>78.837000000000003</v>
      </c>
      <c r="G99" s="37">
        <v>78.605000000000004</v>
      </c>
      <c r="H99" s="37">
        <v>77.545000000000002</v>
      </c>
      <c r="I99" s="37">
        <v>80.364000000000004</v>
      </c>
      <c r="J99" s="37">
        <v>78.466999999999999</v>
      </c>
      <c r="K99" s="37">
        <v>81.817999999999998</v>
      </c>
      <c r="L99" s="37">
        <v>75.622</v>
      </c>
      <c r="M99" s="37">
        <v>75.177999999999997</v>
      </c>
      <c r="N99" s="37">
        <v>69.8</v>
      </c>
      <c r="O99" s="37">
        <v>70.5</v>
      </c>
      <c r="P99" s="37">
        <v>69.567999999999998</v>
      </c>
      <c r="Q99" s="37">
        <v>61.837000000000003</v>
      </c>
      <c r="S99" s="4">
        <f t="shared" si="132"/>
        <v>72.402493438064624</v>
      </c>
      <c r="T99" s="4">
        <f t="shared" si="132"/>
        <v>76.48690133856455</v>
      </c>
      <c r="U99" s="4">
        <f t="shared" si="132"/>
        <v>73.670444201718169</v>
      </c>
      <c r="V99" s="4">
        <f t="shared" si="132"/>
        <v>77.430532104533313</v>
      </c>
      <c r="W99" s="4">
        <f t="shared" si="132"/>
        <v>78.658148193790865</v>
      </c>
      <c r="X99" s="4">
        <f t="shared" si="132"/>
        <v>73.739526480675977</v>
      </c>
      <c r="Y99" s="4">
        <f t="shared" si="132"/>
        <v>78.139642634829784</v>
      </c>
      <c r="Z99" s="4">
        <f t="shared" si="132"/>
        <v>77.663461566203054</v>
      </c>
      <c r="AA99" s="4">
        <f t="shared" si="132"/>
        <v>77.050972642940962</v>
      </c>
      <c r="AB99" s="4">
        <f t="shared" si="132"/>
        <v>76.683428451392459</v>
      </c>
      <c r="AC99" s="4">
        <f t="shared" si="132"/>
        <v>75.083146121434183</v>
      </c>
      <c r="AD99" s="4">
        <f t="shared" si="132"/>
        <v>71.342297678574411</v>
      </c>
      <c r="AE99" s="4">
        <f t="shared" si="132"/>
        <v>72.339138945569857</v>
      </c>
      <c r="AF99" s="4">
        <f t="shared" si="132"/>
        <v>71.54320472672326</v>
      </c>
      <c r="AG99" s="4">
        <f t="shared" si="132"/>
        <v>66.154541860882006</v>
      </c>
      <c r="AI99" s="4">
        <f t="shared" si="133"/>
        <v>-0.20649343806462639</v>
      </c>
      <c r="AJ99" s="4">
        <f t="shared" si="133"/>
        <v>-1.0679013385645533</v>
      </c>
      <c r="AK99" s="4">
        <f t="shared" si="133"/>
        <v>4.1395557982818332</v>
      </c>
      <c r="AL99" s="4">
        <f t="shared" si="133"/>
        <v>1.4064678954666903</v>
      </c>
      <c r="AM99" s="4">
        <f t="shared" si="133"/>
        <v>-5.3148193790860887E-2</v>
      </c>
      <c r="AN99" s="4">
        <f t="shared" si="133"/>
        <v>3.8054735193240248</v>
      </c>
      <c r="AO99" s="4">
        <f t="shared" si="133"/>
        <v>2.2243573651702206</v>
      </c>
      <c r="AP99" s="4">
        <f t="shared" si="133"/>
        <v>0.80353843379694467</v>
      </c>
      <c r="AQ99" s="4">
        <f t="shared" si="133"/>
        <v>4.7670273570590354</v>
      </c>
      <c r="AR99" s="4">
        <f t="shared" si="133"/>
        <v>-1.0614284513924588</v>
      </c>
      <c r="AS99" s="4">
        <f t="shared" si="133"/>
        <v>9.4853878565814398E-2</v>
      </c>
      <c r="AT99" s="4">
        <f t="shared" si="133"/>
        <v>-1.542297678574414</v>
      </c>
      <c r="AU99" s="4">
        <f t="shared" si="133"/>
        <v>-1.8391389455698572</v>
      </c>
      <c r="AV99" s="4">
        <f t="shared" si="133"/>
        <v>-1.9752047267232626</v>
      </c>
      <c r="AW99" s="4">
        <f t="shared" si="133"/>
        <v>-4.3175418608820024</v>
      </c>
      <c r="AY99" s="2">
        <f t="shared" si="125"/>
        <v>62.522618184316229</v>
      </c>
      <c r="AZ99" s="2">
        <f t="shared" si="125"/>
        <v>64.610268605038542</v>
      </c>
      <c r="BA99" s="2">
        <f t="shared" si="125"/>
        <v>64.889909088344268</v>
      </c>
      <c r="BB99" s="2">
        <f t="shared" si="125"/>
        <v>67.032993912967697</v>
      </c>
      <c r="BC99" s="2">
        <f t="shared" si="125"/>
        <v>65.799452628383577</v>
      </c>
      <c r="BD99" s="2">
        <f t="shared" si="125"/>
        <v>64.987885730290458</v>
      </c>
      <c r="BE99" s="2">
        <f t="shared" si="125"/>
        <v>66.775258731426021</v>
      </c>
      <c r="BF99" s="2">
        <f t="shared" si="125"/>
        <v>67.245738567316181</v>
      </c>
      <c r="BG99" s="2">
        <f t="shared" si="125"/>
        <v>64.257011289941076</v>
      </c>
      <c r="BH99" s="2">
        <f t="shared" si="125"/>
        <v>63.429430118149476</v>
      </c>
      <c r="BI99" s="2">
        <f t="shared" si="125"/>
        <v>62.756379946362145</v>
      </c>
      <c r="BJ99" s="2">
        <f t="shared" si="125"/>
        <v>63.307253906593694</v>
      </c>
      <c r="BK99" s="2">
        <f t="shared" si="125"/>
        <v>63.581622899922408</v>
      </c>
      <c r="BL99" s="2">
        <f t="shared" si="125"/>
        <v>61.929073907154127</v>
      </c>
      <c r="BM99" s="2">
        <f t="shared" si="125"/>
        <v>61.85554582436999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77.434808366052536</v>
      </c>
      <c r="DL99" s="2">
        <f t="shared" si="134"/>
        <v>80.860534279673814</v>
      </c>
      <c r="DM99" s="2">
        <f t="shared" si="134"/>
        <v>82.130816138125425</v>
      </c>
      <c r="DN99" s="2">
        <f t="shared" si="134"/>
        <v>81.834728631833258</v>
      </c>
      <c r="DO99" s="2">
        <f t="shared" si="134"/>
        <v>81.552978707339165</v>
      </c>
      <c r="DP99" s="2">
        <f t="shared" si="134"/>
        <v>78.839807329104985</v>
      </c>
      <c r="DQ99" s="2">
        <f t="shared" si="134"/>
        <v>84.162087992495302</v>
      </c>
      <c r="DR99" s="2">
        <f t="shared" si="134"/>
        <v>85.356692847503382</v>
      </c>
      <c r="DS99" s="2">
        <f t="shared" si="134"/>
        <v>78.550115009380846</v>
      </c>
      <c r="DT99" s="2">
        <f t="shared" si="134"/>
        <v>79.539541651031897</v>
      </c>
      <c r="DU99" s="2">
        <f t="shared" si="134"/>
        <v>79.631262369337946</v>
      </c>
      <c r="DV99" s="2">
        <f t="shared" si="134"/>
        <v>78.138380863039401</v>
      </c>
      <c r="DW99" s="2">
        <f t="shared" si="134"/>
        <v>79.006774912891998</v>
      </c>
      <c r="DX99" s="2">
        <f t="shared" si="134"/>
        <v>73.011840337711092</v>
      </c>
      <c r="DY99" s="2">
        <f t="shared" si="134"/>
        <v>68.62462920815554</v>
      </c>
      <c r="EA99" s="2">
        <f t="shared" si="94"/>
        <v>61.482734503243954</v>
      </c>
      <c r="EB99" s="2">
        <f t="shared" si="94"/>
        <v>63.34797419394765</v>
      </c>
      <c r="EC99" s="2">
        <f t="shared" si="94"/>
        <v>63.601940801929203</v>
      </c>
      <c r="ED99" s="2">
        <f t="shared" si="94"/>
        <v>65.952724364925302</v>
      </c>
      <c r="EE99" s="2">
        <f t="shared" si="94"/>
        <v>64.727984278883596</v>
      </c>
      <c r="EF99" s="2">
        <f t="shared" si="94"/>
        <v>63.913663076420654</v>
      </c>
      <c r="EG99" s="2">
        <f t="shared" si="94"/>
        <v>65.310335396769233</v>
      </c>
      <c r="EH99" s="2">
        <f t="shared" si="94"/>
        <v>65.631781921326962</v>
      </c>
      <c r="EI99" s="2">
        <f t="shared" si="94"/>
        <v>63.076712532637075</v>
      </c>
      <c r="EJ99" s="2">
        <f t="shared" si="94"/>
        <v>61.996072903582352</v>
      </c>
      <c r="EK99" s="2">
        <f t="shared" si="94"/>
        <v>61.278471226220276</v>
      </c>
      <c r="EL99" s="2">
        <f t="shared" si="94"/>
        <v>61.96083226089948</v>
      </c>
      <c r="EM99" s="2">
        <f t="shared" si="135"/>
        <v>62.281844186421154</v>
      </c>
      <c r="EN99" s="2">
        <f t="shared" si="135"/>
        <v>61.08335047104358</v>
      </c>
      <c r="EO99" s="2">
        <f t="shared" si="135"/>
        <v>61.19118225104004</v>
      </c>
      <c r="EQ99" s="2">
        <f t="shared" si="136"/>
        <v>60.726848583166365</v>
      </c>
      <c r="ER99" s="2">
        <f t="shared" si="136"/>
        <v>62.943853717830521</v>
      </c>
      <c r="ES99" s="2">
        <f t="shared" si="136"/>
        <v>62.972987699759912</v>
      </c>
      <c r="ET99" s="2">
        <f t="shared" si="136"/>
        <v>64.98196526799596</v>
      </c>
      <c r="EU99" s="2">
        <f t="shared" si="136"/>
        <v>64.05521782051224</v>
      </c>
      <c r="EV99" s="2">
        <f t="shared" si="136"/>
        <v>63.145059306096165</v>
      </c>
      <c r="EW99" s="2">
        <f t="shared" si="136"/>
        <v>64.77736189909858</v>
      </c>
      <c r="EX99" s="2">
        <f t="shared" si="136"/>
        <v>64.661640832664901</v>
      </c>
      <c r="EY99" s="2">
        <f t="shared" si="136"/>
        <v>62.162905688487555</v>
      </c>
      <c r="EZ99" s="2">
        <f t="shared" si="136"/>
        <v>61.905792256334671</v>
      </c>
      <c r="FA99" s="2">
        <f t="shared" si="136"/>
        <v>60.978061052621818</v>
      </c>
      <c r="FB99" s="2">
        <f t="shared" si="136"/>
        <v>60.65932833261779</v>
      </c>
      <c r="FC99" s="2">
        <f t="shared" si="136"/>
        <v>61.450453215511025</v>
      </c>
      <c r="FD99" s="2">
        <f t="shared" si="136"/>
        <v>61.201132007516421</v>
      </c>
      <c r="FE99" s="2">
        <f t="shared" si="136"/>
        <v>62.142312201227867</v>
      </c>
      <c r="FG99" s="2">
        <f t="shared" si="137"/>
        <v>0.9347929610295197</v>
      </c>
      <c r="FH99" s="2">
        <f t="shared" si="137"/>
        <v>0.9279104495881888</v>
      </c>
      <c r="FI99" s="2">
        <f t="shared" si="137"/>
        <v>0.9304712422791187</v>
      </c>
      <c r="FJ99" s="2">
        <f t="shared" si="137"/>
        <v>0.93194693873742429</v>
      </c>
      <c r="FK99" s="2">
        <f t="shared" si="137"/>
        <v>0.93629672533342978</v>
      </c>
      <c r="FL99" s="2">
        <f t="shared" si="137"/>
        <v>0.9280061124416159</v>
      </c>
      <c r="FM99" s="2">
        <f t="shared" si="137"/>
        <v>0.92227813505956624</v>
      </c>
      <c r="FN99" s="2">
        <f t="shared" si="137"/>
        <v>0.9181456708873007</v>
      </c>
      <c r="FO99" s="2">
        <f t="shared" si="137"/>
        <v>0.92367866268352161</v>
      </c>
      <c r="FP99" s="2">
        <f t="shared" si="137"/>
        <v>0.91829360892344669</v>
      </c>
      <c r="FQ99" s="2">
        <f t="shared" si="137"/>
        <v>0.91946192607554156</v>
      </c>
      <c r="FR99" s="2">
        <f t="shared" si="137"/>
        <v>0.91673084113769709</v>
      </c>
      <c r="FS99" s="2">
        <f t="shared" si="137"/>
        <v>0.92226476238255239</v>
      </c>
      <c r="FT99" s="2">
        <f t="shared" si="137"/>
        <v>0.9291031717928121</v>
      </c>
      <c r="FU99" s="2">
        <f t="shared" si="137"/>
        <v>0.91065487156758185</v>
      </c>
      <c r="FW99" s="2">
        <f t="shared" si="127"/>
        <v>4.0194022905557154E-4</v>
      </c>
      <c r="FX99" s="2">
        <f t="shared" si="127"/>
        <v>4.4088844655436479E-4</v>
      </c>
      <c r="FY99" s="2">
        <f t="shared" si="127"/>
        <v>5.1100419828547594E-4</v>
      </c>
      <c r="FZ99" s="2">
        <f t="shared" si="127"/>
        <v>5.6601200824388709E-4</v>
      </c>
      <c r="GA99" s="2">
        <f t="shared" si="127"/>
        <v>5.0372879804362581E-4</v>
      </c>
      <c r="GB99" s="2">
        <f t="shared" si="127"/>
        <v>4.7943706808912709E-4</v>
      </c>
      <c r="GC99" s="2">
        <f t="shared" si="127"/>
        <v>5.0665648458443071E-4</v>
      </c>
      <c r="GD99" s="2">
        <f t="shared" si="127"/>
        <v>6.3156244783285815E-4</v>
      </c>
      <c r="GE99" s="2">
        <f t="shared" si="127"/>
        <v>7.1351244670181347E-4</v>
      </c>
      <c r="GF99" s="2">
        <f t="shared" si="127"/>
        <v>6.2365249926437207E-4</v>
      </c>
      <c r="GG99" s="2">
        <f t="shared" si="127"/>
        <v>6.31568699620826E-4</v>
      </c>
      <c r="GH99" s="2">
        <f t="shared" si="127"/>
        <v>5.1418888983943364E-4</v>
      </c>
      <c r="GI99" s="2">
        <f t="shared" si="127"/>
        <v>4.0624768384728559E-4</v>
      </c>
      <c r="GJ99" s="2">
        <f t="shared" si="127"/>
        <v>2.6607958412295569E-4</v>
      </c>
      <c r="GK99" s="2">
        <f t="shared" si="127"/>
        <v>2.3267088882683457E-4</v>
      </c>
      <c r="GM99" s="86">
        <f t="shared" si="128"/>
        <v>2.437646731619118E-2</v>
      </c>
      <c r="GN99" s="86">
        <f t="shared" si="128"/>
        <v>4.5461013587404456E-3</v>
      </c>
      <c r="GO99" s="86">
        <f t="shared" si="128"/>
        <v>2.1811658098209417E-3</v>
      </c>
      <c r="GP99" s="86">
        <f t="shared" si="128"/>
        <v>8.7503739721525641E-4</v>
      </c>
      <c r="GQ99" s="86">
        <f t="shared" si="128"/>
        <v>1.3350765131096896E-3</v>
      </c>
      <c r="GR99" s="86">
        <f t="shared" si="128"/>
        <v>6.3809727095415518E-3</v>
      </c>
      <c r="GS99" s="86">
        <f t="shared" si="128"/>
        <v>2.8945953468707507E-3</v>
      </c>
      <c r="GT99" s="86">
        <f t="shared" si="128"/>
        <v>1.994097411746336E-3</v>
      </c>
      <c r="GU99" s="86">
        <f t="shared" si="128"/>
        <v>1.4127928633740161E-3</v>
      </c>
      <c r="GV99" s="86">
        <f t="shared" si="128"/>
        <v>2.2966855278020088E-3</v>
      </c>
      <c r="GW99" s="86">
        <f t="shared" si="128"/>
        <v>4.8624087765407857E-4</v>
      </c>
      <c r="GX99" s="86">
        <f t="shared" si="128"/>
        <v>6.2209497826748453E-5</v>
      </c>
      <c r="GY99" s="86">
        <f t="shared" si="128"/>
        <v>7.1336756985651933E-5</v>
      </c>
      <c r="GZ99" s="86">
        <f t="shared" si="128"/>
        <v>3.1147442233147554E-2</v>
      </c>
      <c r="HA99" s="86">
        <f t="shared" si="128"/>
        <v>4.5572254148718835E-2</v>
      </c>
      <c r="HC99" s="86">
        <f t="shared" si="73"/>
        <v>1.9305481508069107E-2</v>
      </c>
      <c r="HD99" s="86">
        <f t="shared" si="73"/>
        <v>2.419410396331902E-2</v>
      </c>
      <c r="HE99" s="86">
        <f t="shared" si="73"/>
        <v>1.6155867390509733E-2</v>
      </c>
      <c r="HF99" s="86">
        <f t="shared" si="73"/>
        <v>2.0738761069720255E-2</v>
      </c>
      <c r="HG99" s="86">
        <f t="shared" si="87"/>
        <v>2.9510688754728825E-2</v>
      </c>
      <c r="HH99" s="86">
        <f t="shared" si="87"/>
        <v>1.6230042353800416E-2</v>
      </c>
      <c r="HI99" s="86">
        <f t="shared" si="87"/>
        <v>2.3616949677837815E-2</v>
      </c>
      <c r="HJ99" s="86">
        <f t="shared" si="87"/>
        <v>2.2426584640078375E-2</v>
      </c>
      <c r="HK99" s="86">
        <f t="shared" si="87"/>
        <v>2.6852898566466284E-2</v>
      </c>
      <c r="HL99" s="86">
        <f t="shared" si="87"/>
        <v>3.0849920053036616E-2</v>
      </c>
      <c r="HM99" s="86">
        <f t="shared" si="87"/>
        <v>2.7642185958543838E-2</v>
      </c>
      <c r="HN99" s="86">
        <f t="shared" si="87"/>
        <v>1.6539669393721382E-2</v>
      </c>
      <c r="HO99" s="86">
        <f t="shared" si="87"/>
        <v>1.7795435448506775E-2</v>
      </c>
      <c r="HP99" s="86">
        <f t="shared" si="87"/>
        <v>1.7870068585124851E-2</v>
      </c>
      <c r="HQ99" s="86">
        <f t="shared" si="87"/>
        <v>1.1049657167066228E-2</v>
      </c>
      <c r="HS99" s="86">
        <f t="shared" si="129"/>
        <v>1.3018808907398427E-26</v>
      </c>
      <c r="HT99" s="86">
        <f t="shared" si="129"/>
        <v>2.4124370681413153E-25</v>
      </c>
      <c r="HU99" s="86">
        <f t="shared" si="129"/>
        <v>1.7556694775124268E-28</v>
      </c>
      <c r="HV99" s="86">
        <f t="shared" si="129"/>
        <v>1.6204091759893426E-28</v>
      </c>
      <c r="HW99" s="86">
        <f t="shared" si="129"/>
        <v>4.459343361499772E-25</v>
      </c>
      <c r="HX99" s="86">
        <f t="shared" si="129"/>
        <v>5.2078337327734346E-30</v>
      </c>
      <c r="HY99" s="86">
        <f t="shared" si="129"/>
        <v>1.4662360487100624E-29</v>
      </c>
      <c r="HZ99" s="86">
        <f t="shared" si="129"/>
        <v>1.1558752208001222E-29</v>
      </c>
      <c r="IA99" s="86">
        <f t="shared" si="129"/>
        <v>1.1022346966948362E-29</v>
      </c>
      <c r="IB99" s="86">
        <f t="shared" si="129"/>
        <v>1.3416078315323729E-24</v>
      </c>
      <c r="IC99" s="86">
        <f t="shared" si="129"/>
        <v>1.0144116734811279E-25</v>
      </c>
      <c r="ID99" s="86">
        <f t="shared" si="129"/>
        <v>6.4387259261988335E-29</v>
      </c>
      <c r="IE99" s="86">
        <f t="shared" si="129"/>
        <v>1.540300907046775E-27</v>
      </c>
      <c r="IF99" s="86">
        <f t="shared" si="129"/>
        <v>3.4267622625041574E-11</v>
      </c>
      <c r="IG99" s="86">
        <f t="shared" si="129"/>
        <v>2.5192055851864158E-12</v>
      </c>
      <c r="II99" s="86">
        <f t="shared" si="130"/>
        <v>8.5332947211740597E-101</v>
      </c>
      <c r="IJ99" s="86">
        <f t="shared" si="130"/>
        <v>8.0205522589509536E-95</v>
      </c>
      <c r="IK99" s="86">
        <f t="shared" si="130"/>
        <v>9.9719966097447288E-109</v>
      </c>
      <c r="IL99" s="86">
        <f t="shared" si="130"/>
        <v>3.6414334822961507E-110</v>
      </c>
      <c r="IM99" s="86">
        <f t="shared" si="130"/>
        <v>5.7039997012014734E-97</v>
      </c>
      <c r="IN99" s="86">
        <f t="shared" si="130"/>
        <v>5.952893641150921E-117</v>
      </c>
      <c r="IO99" s="86">
        <f t="shared" si="130"/>
        <v>5.1680314610188851E-115</v>
      </c>
      <c r="IP99" s="86">
        <f t="shared" si="130"/>
        <v>1.6165491305784887E-111</v>
      </c>
      <c r="IQ99" s="86">
        <f t="shared" si="130"/>
        <v>4.9525592465320039E-116</v>
      </c>
      <c r="IR99" s="86">
        <f t="shared" si="130"/>
        <v>1.5399966307248025E-92</v>
      </c>
      <c r="IS99" s="86">
        <f t="shared" si="130"/>
        <v>7.3671950552569914E-97</v>
      </c>
      <c r="IT99" s="86">
        <f t="shared" si="130"/>
        <v>4.5424056608039984E-108</v>
      </c>
      <c r="IU99" s="86">
        <f t="shared" si="130"/>
        <v>1.3107210520232674E-104</v>
      </c>
      <c r="IV99" s="86">
        <f t="shared" si="130"/>
        <v>6.9573002396864316E-52</v>
      </c>
      <c r="IW99" s="86">
        <f t="shared" si="130"/>
        <v>9.0734892865527445E-65</v>
      </c>
      <c r="IY99" s="86">
        <f t="shared" si="131"/>
        <v>4.3681948824260283E-2</v>
      </c>
      <c r="IZ99" s="86">
        <f t="shared" si="131"/>
        <v>2.8740205322059467E-2</v>
      </c>
      <c r="JA99" s="86">
        <f t="shared" si="131"/>
        <v>1.8337033200330675E-2</v>
      </c>
      <c r="JB99" s="86">
        <f t="shared" si="131"/>
        <v>2.1613798466935511E-2</v>
      </c>
      <c r="JC99" s="86">
        <f t="shared" si="131"/>
        <v>3.0845765267838516E-2</v>
      </c>
      <c r="JD99" s="86">
        <f t="shared" si="131"/>
        <v>2.2611015063341969E-2</v>
      </c>
      <c r="JE99" s="86">
        <f t="shared" si="131"/>
        <v>2.6511545024708566E-2</v>
      </c>
      <c r="JF99" s="86">
        <f t="shared" si="131"/>
        <v>2.442068205182471E-2</v>
      </c>
      <c r="JG99" s="86">
        <f t="shared" si="131"/>
        <v>2.8265691429840301E-2</v>
      </c>
      <c r="JH99" s="86">
        <f t="shared" si="131"/>
        <v>3.3146605580838623E-2</v>
      </c>
      <c r="JI99" s="86">
        <f t="shared" si="131"/>
        <v>2.8128426836197918E-2</v>
      </c>
      <c r="JJ99" s="86">
        <f t="shared" si="131"/>
        <v>1.6601878891548131E-2</v>
      </c>
      <c r="JK99" s="86">
        <f t="shared" si="131"/>
        <v>1.7866772205492428E-2</v>
      </c>
      <c r="JL99" s="86">
        <f t="shared" si="131"/>
        <v>4.9017510852540032E-2</v>
      </c>
      <c r="JM99" s="86">
        <f t="shared" si="131"/>
        <v>5.6621911318304269E-2</v>
      </c>
    </row>
    <row r="100" spans="2:273" x14ac:dyDescent="0.25">
      <c r="B100" s="2">
        <v>73</v>
      </c>
      <c r="C100" s="37">
        <v>74.325999999999993</v>
      </c>
      <c r="D100" s="37">
        <v>79.162999999999997</v>
      </c>
      <c r="E100" s="37">
        <v>81</v>
      </c>
      <c r="F100" s="37">
        <v>83.605000000000004</v>
      </c>
      <c r="G100" s="37">
        <v>82.07</v>
      </c>
      <c r="H100" s="37">
        <v>80.864000000000004</v>
      </c>
      <c r="I100" s="37">
        <v>86.317999999999998</v>
      </c>
      <c r="J100" s="37">
        <v>83.822000000000003</v>
      </c>
      <c r="K100" s="37">
        <v>86.682000000000002</v>
      </c>
      <c r="L100" s="37">
        <v>79.843999999999994</v>
      </c>
      <c r="M100" s="37">
        <v>77.466999999999999</v>
      </c>
      <c r="N100" s="37">
        <v>72.400000000000006</v>
      </c>
      <c r="O100" s="37">
        <v>72.704999999999998</v>
      </c>
      <c r="P100" s="37">
        <v>72.182000000000002</v>
      </c>
      <c r="Q100" s="37">
        <v>64.349000000000004</v>
      </c>
      <c r="S100" s="4">
        <f t="shared" si="132"/>
        <v>74.506683759685004</v>
      </c>
      <c r="T100" s="4">
        <f t="shared" si="132"/>
        <v>80.376966935662168</v>
      </c>
      <c r="U100" s="4">
        <f t="shared" si="132"/>
        <v>77.221294761797154</v>
      </c>
      <c r="V100" s="4">
        <f t="shared" si="132"/>
        <v>81.7083598645915</v>
      </c>
      <c r="W100" s="4">
        <f t="shared" si="132"/>
        <v>83.135124313072112</v>
      </c>
      <c r="X100" s="4">
        <f t="shared" si="132"/>
        <v>77.013764219302573</v>
      </c>
      <c r="Y100" s="4">
        <f t="shared" si="132"/>
        <v>82.610672838894217</v>
      </c>
      <c r="Z100" s="4">
        <f t="shared" si="132"/>
        <v>81.901001141901332</v>
      </c>
      <c r="AA100" s="4">
        <f t="shared" si="132"/>
        <v>82.444353556611986</v>
      </c>
      <c r="AB100" s="4">
        <f t="shared" si="132"/>
        <v>81.220925289160121</v>
      </c>
      <c r="AC100" s="4">
        <f t="shared" si="132"/>
        <v>79.657939590281813</v>
      </c>
      <c r="AD100" s="4">
        <f t="shared" si="132"/>
        <v>74.705702775617041</v>
      </c>
      <c r="AE100" s="4">
        <f t="shared" si="132"/>
        <v>75.779150723084612</v>
      </c>
      <c r="AF100" s="4">
        <f t="shared" si="132"/>
        <v>74.205801700871859</v>
      </c>
      <c r="AG100" s="4">
        <f t="shared" si="132"/>
        <v>66.534159444980574</v>
      </c>
      <c r="AI100" s="4">
        <f t="shared" si="133"/>
        <v>-0.18068375968501016</v>
      </c>
      <c r="AJ100" s="4">
        <f t="shared" si="133"/>
        <v>-1.213966935662171</v>
      </c>
      <c r="AK100" s="4">
        <f t="shared" si="133"/>
        <v>3.7787052382028463</v>
      </c>
      <c r="AL100" s="4">
        <f t="shared" si="133"/>
        <v>1.8966401354085036</v>
      </c>
      <c r="AM100" s="4">
        <f t="shared" si="133"/>
        <v>-1.0651243130721184</v>
      </c>
      <c r="AN100" s="4">
        <f t="shared" si="133"/>
        <v>3.8502357806974317</v>
      </c>
      <c r="AO100" s="4">
        <f t="shared" si="133"/>
        <v>3.7073271611057805</v>
      </c>
      <c r="AP100" s="4">
        <f t="shared" si="133"/>
        <v>1.9209988580986703</v>
      </c>
      <c r="AQ100" s="4">
        <f t="shared" si="133"/>
        <v>4.2376464433880159</v>
      </c>
      <c r="AR100" s="4">
        <f t="shared" si="133"/>
        <v>-1.3769252891601269</v>
      </c>
      <c r="AS100" s="4">
        <f t="shared" si="133"/>
        <v>-2.1909395902818147</v>
      </c>
      <c r="AT100" s="4">
        <f t="shared" si="133"/>
        <v>-2.3057027756170356</v>
      </c>
      <c r="AU100" s="4">
        <f t="shared" si="133"/>
        <v>-3.0741507230846139</v>
      </c>
      <c r="AV100" s="4">
        <f t="shared" si="133"/>
        <v>-2.0238017008718572</v>
      </c>
      <c r="AW100" s="4">
        <f t="shared" si="133"/>
        <v>-2.1851594449805702</v>
      </c>
      <c r="AY100" s="2">
        <f t="shared" si="125"/>
        <v>62.342626961451906</v>
      </c>
      <c r="AZ100" s="2">
        <f t="shared" si="125"/>
        <v>64.40506897065039</v>
      </c>
      <c r="BA100" s="2">
        <f t="shared" si="125"/>
        <v>64.674999692830696</v>
      </c>
      <c r="BB100" s="2">
        <f t="shared" si="125"/>
        <v>66.799716606029293</v>
      </c>
      <c r="BC100" s="2">
        <f t="shared" si="125"/>
        <v>65.591973024368784</v>
      </c>
      <c r="BD100" s="2">
        <f t="shared" si="125"/>
        <v>64.786836222965817</v>
      </c>
      <c r="BE100" s="2">
        <f t="shared" si="125"/>
        <v>66.545213543020438</v>
      </c>
      <c r="BF100" s="2">
        <f t="shared" si="125"/>
        <v>66.995899056903028</v>
      </c>
      <c r="BG100" s="2">
        <f t="shared" si="125"/>
        <v>64.042157139047802</v>
      </c>
      <c r="BH100" s="2">
        <f t="shared" si="125"/>
        <v>63.214589444034964</v>
      </c>
      <c r="BI100" s="2">
        <f t="shared" si="125"/>
        <v>62.537859747278091</v>
      </c>
      <c r="BJ100" s="2">
        <f t="shared" si="125"/>
        <v>63.066567350450228</v>
      </c>
      <c r="BK100" s="2">
        <f t="shared" si="125"/>
        <v>63.353242113513481</v>
      </c>
      <c r="BL100" s="2">
        <f t="shared" si="125"/>
        <v>61.763039168738693</v>
      </c>
      <c r="BM100" s="2">
        <f t="shared" si="125"/>
        <v>61.733277738436072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77.639569314406501</v>
      </c>
      <c r="DL100" s="2">
        <f t="shared" si="134"/>
        <v>81.046290546662647</v>
      </c>
      <c r="DM100" s="2">
        <f t="shared" si="134"/>
        <v>82.331576673713869</v>
      </c>
      <c r="DN100" s="2">
        <f t="shared" si="134"/>
        <v>82.038775294472941</v>
      </c>
      <c r="DO100" s="2">
        <f t="shared" si="134"/>
        <v>81.742391422530943</v>
      </c>
      <c r="DP100" s="2">
        <f t="shared" si="134"/>
        <v>78.969253558844244</v>
      </c>
      <c r="DQ100" s="2">
        <f t="shared" si="134"/>
        <v>84.388012476547829</v>
      </c>
      <c r="DR100" s="2">
        <f t="shared" si="134"/>
        <v>85.604953171390008</v>
      </c>
      <c r="DS100" s="2">
        <f t="shared" si="134"/>
        <v>78.583646904315188</v>
      </c>
      <c r="DT100" s="2">
        <f t="shared" si="134"/>
        <v>79.66687964352721</v>
      </c>
      <c r="DU100" s="2">
        <f t="shared" si="134"/>
        <v>79.79268362369335</v>
      </c>
      <c r="DV100" s="2">
        <f t="shared" si="134"/>
        <v>78.307533677298309</v>
      </c>
      <c r="DW100" s="2">
        <f t="shared" si="134"/>
        <v>79.18009390243904</v>
      </c>
      <c r="DX100" s="2">
        <f t="shared" si="134"/>
        <v>73.102877767354613</v>
      </c>
      <c r="DY100" s="2">
        <f t="shared" si="134"/>
        <v>68.703935277382655</v>
      </c>
      <c r="EA100" s="2">
        <f t="shared" si="94"/>
        <v>61.369813569921043</v>
      </c>
      <c r="EB100" s="2">
        <f t="shared" si="94"/>
        <v>63.226170351772126</v>
      </c>
      <c r="EC100" s="2">
        <f t="shared" si="94"/>
        <v>63.472082350576962</v>
      </c>
      <c r="ED100" s="2">
        <f t="shared" si="94"/>
        <v>65.785462317495131</v>
      </c>
      <c r="EE100" s="2">
        <f t="shared" si="94"/>
        <v>64.590208491148886</v>
      </c>
      <c r="EF100" s="2">
        <f t="shared" si="94"/>
        <v>63.783809314173752</v>
      </c>
      <c r="EG100" s="2">
        <f t="shared" si="94"/>
        <v>65.174186652517378</v>
      </c>
      <c r="EH100" s="2">
        <f t="shared" si="94"/>
        <v>65.483550956055993</v>
      </c>
      <c r="EI100" s="2">
        <f t="shared" si="94"/>
        <v>62.947097629517657</v>
      </c>
      <c r="EJ100" s="2">
        <f t="shared" si="94"/>
        <v>61.87959425714714</v>
      </c>
      <c r="EK100" s="2">
        <f t="shared" si="94"/>
        <v>61.159669247569468</v>
      </c>
      <c r="EL100" s="2">
        <f t="shared" si="94"/>
        <v>61.804770598986231</v>
      </c>
      <c r="EM100" s="2">
        <f t="shared" si="135"/>
        <v>62.137005055824737</v>
      </c>
      <c r="EN100" s="2">
        <f t="shared" si="135"/>
        <v>60.973834922953316</v>
      </c>
      <c r="EO100" s="2">
        <f t="shared" si="135"/>
        <v>61.109299369474776</v>
      </c>
      <c r="EQ100" s="2">
        <f t="shared" si="136"/>
        <v>60.633105973767954</v>
      </c>
      <c r="ER100" s="2">
        <f t="shared" si="136"/>
        <v>62.832868356027156</v>
      </c>
      <c r="ES100" s="2">
        <f t="shared" si="136"/>
        <v>62.859945611363173</v>
      </c>
      <c r="ET100" s="2">
        <f t="shared" si="136"/>
        <v>64.840413785736445</v>
      </c>
      <c r="EU100" s="2">
        <f t="shared" si="136"/>
        <v>63.935808745284127</v>
      </c>
      <c r="EV100" s="2">
        <f t="shared" si="136"/>
        <v>63.034952137607341</v>
      </c>
      <c r="EW100" s="2">
        <f t="shared" si="136"/>
        <v>64.655322599804805</v>
      </c>
      <c r="EX100" s="2">
        <f t="shared" si="136"/>
        <v>64.541095975086137</v>
      </c>
      <c r="EY100" s="2">
        <f t="shared" si="136"/>
        <v>62.05887357903817</v>
      </c>
      <c r="EZ100" s="2">
        <f t="shared" si="136"/>
        <v>61.791739684997232</v>
      </c>
      <c r="FA100" s="2">
        <f t="shared" si="136"/>
        <v>60.867810659385029</v>
      </c>
      <c r="FB100" s="2">
        <f t="shared" si="136"/>
        <v>60.541115273778971</v>
      </c>
      <c r="FC100" s="2">
        <f t="shared" si="136"/>
        <v>61.327561320784199</v>
      </c>
      <c r="FD100" s="2">
        <f t="shared" si="136"/>
        <v>61.088418329157513</v>
      </c>
      <c r="FE100" s="2">
        <f t="shared" si="136"/>
        <v>62.033000453001122</v>
      </c>
      <c r="FG100" s="2">
        <f t="shared" si="137"/>
        <v>0.94018729752088404</v>
      </c>
      <c r="FH100" s="2">
        <f t="shared" si="137"/>
        <v>0.93383385017925846</v>
      </c>
      <c r="FI100" s="2">
        <f t="shared" si="137"/>
        <v>0.93619869716648785</v>
      </c>
      <c r="FJ100" s="2">
        <f t="shared" si="137"/>
        <v>0.93756098994708448</v>
      </c>
      <c r="FK100" s="2">
        <f t="shared" si="137"/>
        <v>0.94157443616746439</v>
      </c>
      <c r="FL100" s="2">
        <f t="shared" si="137"/>
        <v>0.93392221242516082</v>
      </c>
      <c r="FM100" s="2">
        <f t="shared" si="137"/>
        <v>0.92862873133330059</v>
      </c>
      <c r="FN100" s="2">
        <f t="shared" si="137"/>
        <v>0.92480639819542376</v>
      </c>
      <c r="FO100" s="2">
        <f t="shared" si="137"/>
        <v>0.92992351795316053</v>
      </c>
      <c r="FP100" s="2">
        <f t="shared" si="137"/>
        <v>0.92494328217563693</v>
      </c>
      <c r="FQ100" s="2">
        <f t="shared" si="137"/>
        <v>0.92602417558295824</v>
      </c>
      <c r="FR100" s="2">
        <f t="shared" si="137"/>
        <v>0.92349710438822907</v>
      </c>
      <c r="FS100" s="2">
        <f t="shared" si="137"/>
        <v>0.92861636675590731</v>
      </c>
      <c r="FT100" s="2">
        <f t="shared" si="137"/>
        <v>0.93493544156734065</v>
      </c>
      <c r="FU100" s="2">
        <f t="shared" si="137"/>
        <v>0.91787062230138972</v>
      </c>
      <c r="FW100" s="2">
        <f t="shared" si="127"/>
        <v>4.4070160757893133E-4</v>
      </c>
      <c r="FX100" s="2">
        <f t="shared" si="127"/>
        <v>4.8340400644649616E-4</v>
      </c>
      <c r="FY100" s="2">
        <f t="shared" si="127"/>
        <v>5.6027733945717393E-4</v>
      </c>
      <c r="FZ100" s="2">
        <f t="shared" si="127"/>
        <v>6.2058593695101959E-4</v>
      </c>
      <c r="GA100" s="2">
        <f t="shared" si="127"/>
        <v>5.5230080264271762E-4</v>
      </c>
      <c r="GB100" s="2">
        <f t="shared" si="127"/>
        <v>5.2566797669279842E-4</v>
      </c>
      <c r="GC100" s="2">
        <f t="shared" si="127"/>
        <v>5.5551063419736677E-4</v>
      </c>
      <c r="GD100" s="2">
        <f t="shared" si="127"/>
        <v>6.9245226104641699E-4</v>
      </c>
      <c r="GE100" s="2">
        <f t="shared" si="127"/>
        <v>7.8229698841717095E-4</v>
      </c>
      <c r="GF100" s="2">
        <f t="shared" si="127"/>
        <v>6.8378022513137897E-4</v>
      </c>
      <c r="GG100" s="2">
        <f t="shared" si="127"/>
        <v>6.9245911516031063E-4</v>
      </c>
      <c r="GH100" s="2">
        <f t="shared" si="127"/>
        <v>5.6376893894914465E-4</v>
      </c>
      <c r="GI100" s="2">
        <f t="shared" si="127"/>
        <v>4.4542426959391982E-4</v>
      </c>
      <c r="GJ100" s="2">
        <f t="shared" si="127"/>
        <v>2.9174297313130704E-4</v>
      </c>
      <c r="GK100" s="2">
        <f t="shared" si="127"/>
        <v>2.5511282978786293E-4</v>
      </c>
      <c r="GM100" s="86">
        <f t="shared" si="128"/>
        <v>1.1965373239581332E-2</v>
      </c>
      <c r="GN100" s="86">
        <f t="shared" si="128"/>
        <v>1.4440821984269346E-3</v>
      </c>
      <c r="GO100" s="86">
        <f t="shared" si="128"/>
        <v>5.7928250321435373E-4</v>
      </c>
      <c r="GP100" s="86">
        <f t="shared" si="128"/>
        <v>1.9650443279922258E-4</v>
      </c>
      <c r="GQ100" s="86">
        <f t="shared" si="128"/>
        <v>3.0721005465861572E-4</v>
      </c>
      <c r="GR100" s="86">
        <f t="shared" si="128"/>
        <v>2.1193320738806701E-3</v>
      </c>
      <c r="GS100" s="86">
        <f t="shared" si="128"/>
        <v>8.8312538506295668E-4</v>
      </c>
      <c r="GT100" s="86">
        <f t="shared" si="128"/>
        <v>5.5639493479260182E-4</v>
      </c>
      <c r="GU100" s="86">
        <f t="shared" si="128"/>
        <v>3.8157240784982141E-4</v>
      </c>
      <c r="GV100" s="86">
        <f t="shared" si="128"/>
        <v>6.2146443033818041E-4</v>
      </c>
      <c r="GW100" s="86">
        <f t="shared" si="128"/>
        <v>9.1719543257769601E-5</v>
      </c>
      <c r="GX100" s="86">
        <f t="shared" si="128"/>
        <v>6.0143750460649343E-6</v>
      </c>
      <c r="GY100" s="86">
        <f t="shared" si="128"/>
        <v>7.9103337862149717E-6</v>
      </c>
      <c r="GZ100" s="86">
        <f t="shared" si="128"/>
        <v>1.7786343948180777E-2</v>
      </c>
      <c r="HA100" s="86">
        <f t="shared" si="128"/>
        <v>2.6677488519240088E-2</v>
      </c>
      <c r="HC100" s="86">
        <f t="shared" si="73"/>
        <v>2.8533960768126532E-2</v>
      </c>
      <c r="HD100" s="86">
        <f t="shared" si="73"/>
        <v>3.5102500990255102E-2</v>
      </c>
      <c r="HE100" s="86">
        <f t="shared" si="73"/>
        <v>2.4778493836245339E-2</v>
      </c>
      <c r="HF100" s="86">
        <f t="shared" si="73"/>
        <v>3.1643751484010191E-2</v>
      </c>
      <c r="HG100" s="86">
        <f t="shared" si="87"/>
        <v>4.2822059059838047E-2</v>
      </c>
      <c r="HH100" s="86">
        <f t="shared" si="87"/>
        <v>2.5189323688149648E-2</v>
      </c>
      <c r="HI100" s="86">
        <f t="shared" ref="HI100:HQ128" si="138" xml:space="preserve"> _xlfn.NORM.DIST($B100, I$8, ABS(I$12), TRUE) * _xlfn.NORM.DIST(($B100 - I$8)*I$16, 0, ABS(I$12), TRUE) * 2</f>
        <v>3.5879024973800105E-2</v>
      </c>
      <c r="HJ100" s="86">
        <f t="shared" si="138"/>
        <v>3.4364804869745622E-2</v>
      </c>
      <c r="HK100" s="86">
        <f t="shared" si="138"/>
        <v>4.1344179183231022E-2</v>
      </c>
      <c r="HL100" s="86">
        <f t="shared" si="138"/>
        <v>4.4734733658989057E-2</v>
      </c>
      <c r="HM100" s="86">
        <f t="shared" si="138"/>
        <v>4.0695392375407584E-2</v>
      </c>
      <c r="HN100" s="86">
        <f t="shared" si="138"/>
        <v>2.5311720076163939E-2</v>
      </c>
      <c r="HO100" s="86">
        <f t="shared" si="138"/>
        <v>2.6618695503966092E-2</v>
      </c>
      <c r="HP100" s="86">
        <f t="shared" si="138"/>
        <v>2.7488351985460902E-2</v>
      </c>
      <c r="HQ100" s="86">
        <f t="shared" si="138"/>
        <v>1.70698978497646E-2</v>
      </c>
      <c r="HS100" s="86">
        <f t="shared" si="129"/>
        <v>9.8930051871744283E-26</v>
      </c>
      <c r="HT100" s="86">
        <f t="shared" si="129"/>
        <v>1.6770039122831084E-24</v>
      </c>
      <c r="HU100" s="86">
        <f t="shared" si="129"/>
        <v>1.6700433972381419E-27</v>
      </c>
      <c r="HV100" s="86">
        <f t="shared" si="129"/>
        <v>1.6158629190079915E-27</v>
      </c>
      <c r="HW100" s="86">
        <f t="shared" si="129"/>
        <v>3.2427483261122348E-24</v>
      </c>
      <c r="HX100" s="86">
        <f t="shared" si="129"/>
        <v>5.6399008185182054E-29</v>
      </c>
      <c r="HY100" s="86">
        <f t="shared" si="129"/>
        <v>1.5536852441656389E-28</v>
      </c>
      <c r="HZ100" s="86">
        <f t="shared" si="129"/>
        <v>1.2708115988263633E-28</v>
      </c>
      <c r="IA100" s="86">
        <f t="shared" si="129"/>
        <v>1.3261635221948381E-28</v>
      </c>
      <c r="IB100" s="86">
        <f t="shared" si="129"/>
        <v>9.6487604655119812E-24</v>
      </c>
      <c r="IC100" s="86">
        <f t="shared" si="129"/>
        <v>8.0453202358440401E-25</v>
      </c>
      <c r="ID100" s="86">
        <f t="shared" si="129"/>
        <v>6.204769372065409E-28</v>
      </c>
      <c r="IE100" s="86">
        <f t="shared" si="129"/>
        <v>1.2666430726098634E-26</v>
      </c>
      <c r="IF100" s="86">
        <f t="shared" si="129"/>
        <v>7.2206019300788188E-11</v>
      </c>
      <c r="IG100" s="86">
        <f t="shared" si="129"/>
        <v>5.5934435022245997E-12</v>
      </c>
      <c r="II100" s="86">
        <f t="shared" si="130"/>
        <v>1.7639501018770566E-98</v>
      </c>
      <c r="IJ100" s="86">
        <f t="shared" si="130"/>
        <v>1.2761305615365846E-92</v>
      </c>
      <c r="IK100" s="86">
        <f t="shared" si="130"/>
        <v>3.7871759239017483E-106</v>
      </c>
      <c r="IL100" s="86">
        <f t="shared" si="130"/>
        <v>1.6255906383527055E-107</v>
      </c>
      <c r="IM100" s="86">
        <f t="shared" si="130"/>
        <v>1.1167791112243378E-94</v>
      </c>
      <c r="IN100" s="86">
        <f t="shared" si="130"/>
        <v>3.3845962829129262E-114</v>
      </c>
      <c r="IO100" s="86">
        <f t="shared" si="130"/>
        <v>2.7627965288534776E-112</v>
      </c>
      <c r="IP100" s="86">
        <f t="shared" si="130"/>
        <v>8.5323037070289867E-109</v>
      </c>
      <c r="IQ100" s="86">
        <f t="shared" si="130"/>
        <v>3.7732420785311225E-113</v>
      </c>
      <c r="IR100" s="86">
        <f t="shared" si="130"/>
        <v>2.7263463656463621E-90</v>
      </c>
      <c r="IS100" s="86">
        <f t="shared" si="130"/>
        <v>1.6838194686919281E-94</v>
      </c>
      <c r="IT100" s="86">
        <f t="shared" si="130"/>
        <v>1.6712241325675298E-105</v>
      </c>
      <c r="IU100" s="86">
        <f t="shared" si="130"/>
        <v>3.3517438511211011E-102</v>
      </c>
      <c r="IV100" s="86">
        <f t="shared" si="130"/>
        <v>9.0617172748219595E-51</v>
      </c>
      <c r="IW100" s="86">
        <f t="shared" si="130"/>
        <v>2.1668937251961681E-63</v>
      </c>
      <c r="IY100" s="86">
        <f t="shared" si="131"/>
        <v>4.049933400770786E-2</v>
      </c>
      <c r="IZ100" s="86">
        <f t="shared" si="131"/>
        <v>3.6546583188682036E-2</v>
      </c>
      <c r="JA100" s="86">
        <f t="shared" si="131"/>
        <v>2.5357776339459692E-2</v>
      </c>
      <c r="JB100" s="86">
        <f t="shared" si="131"/>
        <v>3.1840255916809411E-2</v>
      </c>
      <c r="JC100" s="86">
        <f t="shared" si="131"/>
        <v>4.312926911449666E-2</v>
      </c>
      <c r="JD100" s="86">
        <f t="shared" si="131"/>
        <v>2.7308655762030318E-2</v>
      </c>
      <c r="JE100" s="86">
        <f t="shared" si="131"/>
        <v>3.6762150358863065E-2</v>
      </c>
      <c r="JF100" s="86">
        <f t="shared" si="131"/>
        <v>3.4921199804538221E-2</v>
      </c>
      <c r="JG100" s="86">
        <f t="shared" si="131"/>
        <v>4.1725751591080842E-2</v>
      </c>
      <c r="JH100" s="86">
        <f t="shared" si="131"/>
        <v>4.535619808932724E-2</v>
      </c>
      <c r="JI100" s="86">
        <f t="shared" si="131"/>
        <v>4.0787111918665353E-2</v>
      </c>
      <c r="JJ100" s="86">
        <f t="shared" si="131"/>
        <v>2.5317734451210005E-2</v>
      </c>
      <c r="JK100" s="86">
        <f t="shared" si="131"/>
        <v>2.6626605837752306E-2</v>
      </c>
      <c r="JL100" s="86">
        <f t="shared" si="131"/>
        <v>4.52746960058477E-2</v>
      </c>
      <c r="JM100" s="86">
        <f t="shared" si="131"/>
        <v>4.374738637459813E-2</v>
      </c>
    </row>
    <row r="101" spans="2:273" x14ac:dyDescent="0.25">
      <c r="B101" s="2">
        <v>74</v>
      </c>
      <c r="C101" s="37">
        <v>77.412999999999997</v>
      </c>
      <c r="D101" s="37">
        <v>83.488</v>
      </c>
      <c r="E101" s="37">
        <v>86.238</v>
      </c>
      <c r="F101" s="37">
        <v>89.394999999999996</v>
      </c>
      <c r="G101" s="37">
        <v>87.372</v>
      </c>
      <c r="H101" s="37">
        <v>86.159000000000006</v>
      </c>
      <c r="I101" s="37">
        <v>91.135999999999996</v>
      </c>
      <c r="J101" s="37">
        <v>90.2</v>
      </c>
      <c r="K101" s="37">
        <v>94.022999999999996</v>
      </c>
      <c r="L101" s="37">
        <v>84.6</v>
      </c>
      <c r="M101" s="37">
        <v>83.266999999999996</v>
      </c>
      <c r="N101" s="37">
        <v>76.311000000000007</v>
      </c>
      <c r="O101" s="37">
        <v>77.567999999999998</v>
      </c>
      <c r="P101" s="37">
        <v>77.432000000000002</v>
      </c>
      <c r="Q101" s="37">
        <v>64.977000000000004</v>
      </c>
      <c r="S101" s="4">
        <f t="shared" si="132"/>
        <v>78.138802452125887</v>
      </c>
      <c r="T101" s="4">
        <f t="shared" si="132"/>
        <v>85.630286591672416</v>
      </c>
      <c r="U101" s="4">
        <f t="shared" si="132"/>
        <v>82.177345989943674</v>
      </c>
      <c r="V101" s="4">
        <f t="shared" si="132"/>
        <v>87.472023277184974</v>
      </c>
      <c r="W101" s="4">
        <f t="shared" si="132"/>
        <v>88.920236536807082</v>
      </c>
      <c r="X101" s="4">
        <f t="shared" si="132"/>
        <v>81.873497516528971</v>
      </c>
      <c r="Y101" s="4">
        <f t="shared" si="132"/>
        <v>88.669486120830129</v>
      </c>
      <c r="Z101" s="4">
        <f t="shared" si="132"/>
        <v>87.658036597683122</v>
      </c>
      <c r="AA101" s="4">
        <f t="shared" si="132"/>
        <v>89.639464660416479</v>
      </c>
      <c r="AB101" s="4">
        <f t="shared" si="132"/>
        <v>87.108265210888305</v>
      </c>
      <c r="AC101" s="4">
        <f t="shared" si="132"/>
        <v>85.580418210317561</v>
      </c>
      <c r="AD101" s="4">
        <f t="shared" si="132"/>
        <v>79.270717294968463</v>
      </c>
      <c r="AE101" s="4">
        <f t="shared" si="132"/>
        <v>80.361853349496357</v>
      </c>
      <c r="AF101" s="4">
        <f t="shared" si="132"/>
        <v>78.48904075125705</v>
      </c>
      <c r="AG101" s="4">
        <f t="shared" si="132"/>
        <v>67.789429619660609</v>
      </c>
      <c r="AI101" s="4">
        <f t="shared" si="133"/>
        <v>-0.72580245212589034</v>
      </c>
      <c r="AJ101" s="4">
        <f t="shared" si="133"/>
        <v>-2.1422865916724163</v>
      </c>
      <c r="AK101" s="4">
        <f t="shared" si="133"/>
        <v>4.0606540100563251</v>
      </c>
      <c r="AL101" s="4">
        <f t="shared" si="133"/>
        <v>1.9229767228150223</v>
      </c>
      <c r="AM101" s="4">
        <f t="shared" si="133"/>
        <v>-1.5482365368070816</v>
      </c>
      <c r="AN101" s="4">
        <f t="shared" si="133"/>
        <v>4.2855024834710349</v>
      </c>
      <c r="AO101" s="4">
        <f t="shared" si="133"/>
        <v>2.4665138791698666</v>
      </c>
      <c r="AP101" s="4">
        <f t="shared" si="133"/>
        <v>2.5419634023168811</v>
      </c>
      <c r="AQ101" s="4">
        <f t="shared" si="133"/>
        <v>4.383535339583517</v>
      </c>
      <c r="AR101" s="4">
        <f t="shared" si="133"/>
        <v>-2.508265210888311</v>
      </c>
      <c r="AS101" s="4">
        <f t="shared" si="133"/>
        <v>-2.3134182103175647</v>
      </c>
      <c r="AT101" s="4">
        <f t="shared" si="133"/>
        <v>-2.9597172949684563</v>
      </c>
      <c r="AU101" s="4">
        <f t="shared" si="133"/>
        <v>-2.7938533494963593</v>
      </c>
      <c r="AV101" s="4">
        <f t="shared" si="133"/>
        <v>-1.0570407512570483</v>
      </c>
      <c r="AW101" s="4">
        <f t="shared" si="133"/>
        <v>-2.8124296196606053</v>
      </c>
      <c r="AY101" s="2">
        <f t="shared" si="125"/>
        <v>62.166175139156486</v>
      </c>
      <c r="AZ101" s="2">
        <f t="shared" si="125"/>
        <v>64.204470865595169</v>
      </c>
      <c r="BA101" s="2">
        <f t="shared" si="125"/>
        <v>64.464786444850446</v>
      </c>
      <c r="BB101" s="2">
        <f t="shared" si="125"/>
        <v>66.569494520413983</v>
      </c>
      <c r="BC101" s="2">
        <f t="shared" si="125"/>
        <v>65.388244260216453</v>
      </c>
      <c r="BD101" s="2">
        <f t="shared" si="125"/>
        <v>64.589735305897833</v>
      </c>
      <c r="BE101" s="2">
        <f t="shared" si="125"/>
        <v>66.320005130986274</v>
      </c>
      <c r="BF101" s="2">
        <f t="shared" si="125"/>
        <v>66.751060315501348</v>
      </c>
      <c r="BG101" s="2">
        <f t="shared" si="125"/>
        <v>63.832774306500887</v>
      </c>
      <c r="BH101" s="2">
        <f t="shared" si="125"/>
        <v>63.005531862101783</v>
      </c>
      <c r="BI101" s="2">
        <f t="shared" si="125"/>
        <v>62.325027008193736</v>
      </c>
      <c r="BJ101" s="2">
        <f t="shared" si="125"/>
        <v>62.830020979469211</v>
      </c>
      <c r="BK101" s="2">
        <f t="shared" si="125"/>
        <v>63.129188506024043</v>
      </c>
      <c r="BL101" s="2">
        <f t="shared" si="125"/>
        <v>61.600200773230227</v>
      </c>
      <c r="BM101" s="2">
        <f t="shared" si="125"/>
        <v>61.612829504160146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77.844330262760479</v>
      </c>
      <c r="DL101" s="2">
        <f t="shared" si="134"/>
        <v>81.232046813651465</v>
      </c>
      <c r="DM101" s="2">
        <f t="shared" si="134"/>
        <v>82.532337209302312</v>
      </c>
      <c r="DN101" s="2">
        <f t="shared" si="134"/>
        <v>82.242821957112639</v>
      </c>
      <c r="DO101" s="2">
        <f t="shared" si="134"/>
        <v>81.931804137722736</v>
      </c>
      <c r="DP101" s="2">
        <f t="shared" si="134"/>
        <v>79.098699788583488</v>
      </c>
      <c r="DQ101" s="2">
        <f t="shared" si="134"/>
        <v>84.61393696060037</v>
      </c>
      <c r="DR101" s="2">
        <f t="shared" si="134"/>
        <v>85.853213495276663</v>
      </c>
      <c r="DS101" s="2">
        <f t="shared" si="134"/>
        <v>78.617178799249515</v>
      </c>
      <c r="DT101" s="2">
        <f t="shared" si="134"/>
        <v>79.794217636022509</v>
      </c>
      <c r="DU101" s="2">
        <f t="shared" si="134"/>
        <v>79.954104878048753</v>
      </c>
      <c r="DV101" s="2">
        <f t="shared" si="134"/>
        <v>78.476686491557217</v>
      </c>
      <c r="DW101" s="2">
        <f t="shared" si="134"/>
        <v>79.353412891986082</v>
      </c>
      <c r="DX101" s="2">
        <f t="shared" si="134"/>
        <v>73.193915196998134</v>
      </c>
      <c r="DY101" s="2">
        <f t="shared" si="134"/>
        <v>68.783241346609785</v>
      </c>
      <c r="EA101" s="2">
        <f t="shared" si="94"/>
        <v>61.256892636598131</v>
      </c>
      <c r="EB101" s="2">
        <f t="shared" si="94"/>
        <v>63.104366509596602</v>
      </c>
      <c r="EC101" s="2">
        <f t="shared" si="94"/>
        <v>63.342223899224727</v>
      </c>
      <c r="ED101" s="2">
        <f t="shared" si="94"/>
        <v>65.618200270064975</v>
      </c>
      <c r="EE101" s="2">
        <f t="shared" si="94"/>
        <v>64.452432703414175</v>
      </c>
      <c r="EF101" s="2">
        <f t="shared" si="94"/>
        <v>63.653955551926856</v>
      </c>
      <c r="EG101" s="2">
        <f t="shared" si="94"/>
        <v>65.038037908265522</v>
      </c>
      <c r="EH101" s="2">
        <f t="shared" si="94"/>
        <v>65.33531999078501</v>
      </c>
      <c r="EI101" s="2">
        <f t="shared" si="94"/>
        <v>62.817482726398239</v>
      </c>
      <c r="EJ101" s="2">
        <f t="shared" si="94"/>
        <v>61.763115610711935</v>
      </c>
      <c r="EK101" s="2">
        <f t="shared" si="94"/>
        <v>61.040867268918653</v>
      </c>
      <c r="EL101" s="2">
        <f t="shared" si="94"/>
        <v>61.648708937072975</v>
      </c>
      <c r="EM101" s="2">
        <f t="shared" si="135"/>
        <v>61.992165925228321</v>
      </c>
      <c r="EN101" s="2">
        <f t="shared" si="135"/>
        <v>60.864319374863051</v>
      </c>
      <c r="EO101" s="2">
        <f t="shared" si="135"/>
        <v>61.027416487909512</v>
      </c>
      <c r="EQ101" s="2">
        <f t="shared" si="136"/>
        <v>60.539363364369535</v>
      </c>
      <c r="ER101" s="2">
        <f t="shared" si="136"/>
        <v>62.721882994223783</v>
      </c>
      <c r="ES101" s="2">
        <f t="shared" si="136"/>
        <v>62.746903522966434</v>
      </c>
      <c r="ET101" s="2">
        <f t="shared" si="136"/>
        <v>64.698862303476929</v>
      </c>
      <c r="EU101" s="2">
        <f t="shared" si="136"/>
        <v>63.816399670056022</v>
      </c>
      <c r="EV101" s="2">
        <f t="shared" si="136"/>
        <v>62.924844969118517</v>
      </c>
      <c r="EW101" s="2">
        <f t="shared" si="136"/>
        <v>64.533283300511044</v>
      </c>
      <c r="EX101" s="2">
        <f t="shared" si="136"/>
        <v>64.420551117507372</v>
      </c>
      <c r="EY101" s="2">
        <f t="shared" si="136"/>
        <v>61.954841469588793</v>
      </c>
      <c r="EZ101" s="2">
        <f t="shared" si="136"/>
        <v>61.677687113659793</v>
      </c>
      <c r="FA101" s="2">
        <f t="shared" si="136"/>
        <v>60.757560266148232</v>
      </c>
      <c r="FB101" s="2">
        <f t="shared" si="136"/>
        <v>60.422902214940144</v>
      </c>
      <c r="FC101" s="2">
        <f t="shared" si="136"/>
        <v>61.204669426057379</v>
      </c>
      <c r="FD101" s="2">
        <f t="shared" si="136"/>
        <v>60.975704650798605</v>
      </c>
      <c r="FE101" s="2">
        <f t="shared" si="136"/>
        <v>61.923688704774385</v>
      </c>
      <c r="FG101" s="2">
        <f t="shared" si="137"/>
        <v>0.94516155945240388</v>
      </c>
      <c r="FH101" s="2">
        <f t="shared" si="137"/>
        <v>0.93930237844015019</v>
      </c>
      <c r="FI101" s="2">
        <f t="shared" si="137"/>
        <v>0.94148402190216074</v>
      </c>
      <c r="FJ101" s="2">
        <f t="shared" si="137"/>
        <v>0.94274036410799722</v>
      </c>
      <c r="FK101" s="2">
        <f t="shared" si="137"/>
        <v>0.9464399099038846</v>
      </c>
      <c r="FL101" s="2">
        <f t="shared" si="137"/>
        <v>0.93938391173041846</v>
      </c>
      <c r="FM101" s="2">
        <f t="shared" si="137"/>
        <v>0.93449727894888623</v>
      </c>
      <c r="FN101" s="2">
        <f t="shared" si="137"/>
        <v>0.93096587501384054</v>
      </c>
      <c r="FO101" s="2">
        <f t="shared" si="137"/>
        <v>0.93569297353963576</v>
      </c>
      <c r="FP101" s="2">
        <f t="shared" si="137"/>
        <v>0.93109238162783781</v>
      </c>
      <c r="FQ101" s="2">
        <f t="shared" si="137"/>
        <v>0.93209122325247618</v>
      </c>
      <c r="FR101" s="2">
        <f t="shared" si="137"/>
        <v>0.92975568558563426</v>
      </c>
      <c r="FS101" s="2">
        <f t="shared" si="137"/>
        <v>0.93448585933020878</v>
      </c>
      <c r="FT101" s="2">
        <f t="shared" si="137"/>
        <v>0.94031874369844559</v>
      </c>
      <c r="FU101" s="2">
        <f t="shared" si="137"/>
        <v>0.92455189193300857</v>
      </c>
      <c r="FW101" s="2">
        <f t="shared" si="127"/>
        <v>4.8319915900725286E-4</v>
      </c>
      <c r="FX101" s="2">
        <f t="shared" si="127"/>
        <v>5.3001723408140924E-4</v>
      </c>
      <c r="FY101" s="2">
        <f t="shared" si="127"/>
        <v>6.142986808709565E-4</v>
      </c>
      <c r="FZ101" s="2">
        <f t="shared" si="127"/>
        <v>6.8041821001239985E-4</v>
      </c>
      <c r="GA101" s="2">
        <f t="shared" si="127"/>
        <v>6.0555352089974076E-4</v>
      </c>
      <c r="GB101" s="2">
        <f t="shared" si="127"/>
        <v>5.7635424476171714E-4</v>
      </c>
      <c r="GC101" s="2">
        <f t="shared" si="127"/>
        <v>6.0907265507883059E-4</v>
      </c>
      <c r="GD101" s="2">
        <f t="shared" si="127"/>
        <v>7.592080860382343E-4</v>
      </c>
      <c r="GE101" s="2">
        <f t="shared" si="127"/>
        <v>8.5770685562409573E-4</v>
      </c>
      <c r="GF101" s="2">
        <f t="shared" si="127"/>
        <v>7.497006501465005E-4</v>
      </c>
      <c r="GG101" s="2">
        <f t="shared" si="127"/>
        <v>7.5921560042061485E-4</v>
      </c>
      <c r="GH101" s="2">
        <f t="shared" si="127"/>
        <v>6.181267284360298E-4</v>
      </c>
      <c r="GI101" s="2">
        <f t="shared" si="127"/>
        <v>4.883770122608499E-4</v>
      </c>
      <c r="GJ101" s="2">
        <f t="shared" si="127"/>
        <v>3.1988080528396801E-4</v>
      </c>
      <c r="GK101" s="2">
        <f t="shared" si="127"/>
        <v>2.7971877074944965E-4</v>
      </c>
      <c r="GM101" s="86">
        <f t="shared" si="128"/>
        <v>5.4379923464796549E-3</v>
      </c>
      <c r="GN101" s="86">
        <f t="shared" si="128"/>
        <v>4.0309434077346191E-4</v>
      </c>
      <c r="GO101" s="86">
        <f t="shared" si="128"/>
        <v>1.3244823886252968E-4</v>
      </c>
      <c r="GP101" s="86">
        <f t="shared" si="128"/>
        <v>3.7477197016429084E-5</v>
      </c>
      <c r="GQ101" s="86">
        <f t="shared" si="128"/>
        <v>5.9713198334894348E-5</v>
      </c>
      <c r="GR101" s="86">
        <f t="shared" si="128"/>
        <v>6.1917703807095432E-4</v>
      </c>
      <c r="GS101" s="86">
        <f t="shared" si="128"/>
        <v>2.3737816887588634E-4</v>
      </c>
      <c r="GT101" s="86">
        <f t="shared" si="128"/>
        <v>1.3543866794739457E-4</v>
      </c>
      <c r="GU101" s="86">
        <f t="shared" si="128"/>
        <v>8.9982907743061335E-5</v>
      </c>
      <c r="GV101" s="86">
        <f t="shared" si="128"/>
        <v>1.4523894167037184E-4</v>
      </c>
      <c r="GW101" s="86">
        <f t="shared" si="128"/>
        <v>1.4367782691851494E-5</v>
      </c>
      <c r="GX101" s="86">
        <f t="shared" si="128"/>
        <v>4.3965746520591352E-7</v>
      </c>
      <c r="GY101" s="86">
        <f t="shared" si="128"/>
        <v>6.8130995938216736E-7</v>
      </c>
      <c r="GZ101" s="86">
        <f t="shared" si="128"/>
        <v>9.6470754013766521E-3</v>
      </c>
      <c r="HA101" s="86">
        <f t="shared" si="128"/>
        <v>1.4804263076074704E-2</v>
      </c>
      <c r="HC101" s="86">
        <f t="shared" si="73"/>
        <v>4.1334844583306593E-2</v>
      </c>
      <c r="HD101" s="86">
        <f t="shared" si="73"/>
        <v>4.9958963473246971E-2</v>
      </c>
      <c r="HE101" s="86">
        <f t="shared" si="73"/>
        <v>3.7132703394624308E-2</v>
      </c>
      <c r="HF101" s="86">
        <f t="shared" si="73"/>
        <v>4.7138048935790093E-2</v>
      </c>
      <c r="HG101" s="86">
        <f t="shared" si="73"/>
        <v>6.0890967856394959E-2</v>
      </c>
      <c r="HH101" s="86">
        <f t="shared" si="73"/>
        <v>3.8146891198506228E-2</v>
      </c>
      <c r="HI101" s="86">
        <f t="shared" si="138"/>
        <v>5.3200760428267338E-2</v>
      </c>
      <c r="HJ101" s="86">
        <f t="shared" si="138"/>
        <v>5.1359273095771048E-2</v>
      </c>
      <c r="HK101" s="86">
        <f t="shared" si="138"/>
        <v>6.1975072726162171E-2</v>
      </c>
      <c r="HL101" s="86">
        <f t="shared" si="138"/>
        <v>6.3556641101373323E-2</v>
      </c>
      <c r="HM101" s="86">
        <f t="shared" si="138"/>
        <v>5.8635973198443693E-2</v>
      </c>
      <c r="HN101" s="86">
        <f t="shared" si="138"/>
        <v>3.7853305951687774E-2</v>
      </c>
      <c r="HO101" s="86">
        <f t="shared" si="138"/>
        <v>3.8991041793306036E-2</v>
      </c>
      <c r="HP101" s="86">
        <f t="shared" si="138"/>
        <v>4.124524283355837E-2</v>
      </c>
      <c r="HQ101" s="86">
        <f t="shared" si="138"/>
        <v>2.5795580548241152E-2</v>
      </c>
      <c r="HS101" s="86">
        <f t="shared" si="129"/>
        <v>7.2534772661545819E-25</v>
      </c>
      <c r="HT101" s="86">
        <f t="shared" si="129"/>
        <v>1.1263331187407597E-23</v>
      </c>
      <c r="HU101" s="86">
        <f t="shared" si="129"/>
        <v>1.5245295399895779E-26</v>
      </c>
      <c r="HV101" s="86">
        <f t="shared" si="129"/>
        <v>1.5437163147562635E-26</v>
      </c>
      <c r="HW101" s="86">
        <f t="shared" si="129"/>
        <v>2.2736562004416589E-23</v>
      </c>
      <c r="HX101" s="86">
        <f t="shared" si="129"/>
        <v>5.8471475137241065E-28</v>
      </c>
      <c r="HY101" s="86">
        <f t="shared" si="129"/>
        <v>1.5762672654619103E-27</v>
      </c>
      <c r="HZ101" s="86">
        <f t="shared" si="129"/>
        <v>1.3360734871267744E-27</v>
      </c>
      <c r="IA101" s="86">
        <f t="shared" si="129"/>
        <v>1.5205884894423819E-27</v>
      </c>
      <c r="IB101" s="86">
        <f t="shared" si="129"/>
        <v>6.6886898907235464E-23</v>
      </c>
      <c r="IC101" s="86">
        <f t="shared" si="129"/>
        <v>6.1386082275451649E-24</v>
      </c>
      <c r="ID101" s="86">
        <f t="shared" si="129"/>
        <v>5.7392249706463368E-27</v>
      </c>
      <c r="IE101" s="86">
        <f t="shared" si="129"/>
        <v>1.0034958799518021E-25</v>
      </c>
      <c r="IF101" s="86">
        <f t="shared" si="129"/>
        <v>1.5032359265045747E-10</v>
      </c>
      <c r="IG101" s="86">
        <f t="shared" si="129"/>
        <v>1.2265715325222227E-11</v>
      </c>
      <c r="II101" s="86">
        <f t="shared" si="130"/>
        <v>3.4240605177696638E-96</v>
      </c>
      <c r="IJ101" s="86">
        <f t="shared" si="130"/>
        <v>1.9112044574615047E-90</v>
      </c>
      <c r="IK101" s="86">
        <f t="shared" si="130"/>
        <v>1.3379428445577701E-103</v>
      </c>
      <c r="IL101" s="86">
        <f t="shared" si="130"/>
        <v>6.7303534602118612E-105</v>
      </c>
      <c r="IM101" s="86">
        <f t="shared" si="130"/>
        <v>2.0507598657354488E-92</v>
      </c>
      <c r="IN101" s="86">
        <f t="shared" si="130"/>
        <v>1.7824294384114249E-111</v>
      </c>
      <c r="IO101" s="86">
        <f t="shared" si="130"/>
        <v>1.3683062556844202E-109</v>
      </c>
      <c r="IP101" s="86">
        <f t="shared" si="130"/>
        <v>4.1632119686540546E-106</v>
      </c>
      <c r="IQ101" s="86">
        <f t="shared" si="130"/>
        <v>2.6416102851495891E-110</v>
      </c>
      <c r="IR101" s="86">
        <f t="shared" si="130"/>
        <v>4.5242213383818776E-88</v>
      </c>
      <c r="IS101" s="86">
        <f t="shared" si="130"/>
        <v>3.5953950502859922E-92</v>
      </c>
      <c r="IT101" s="86">
        <f t="shared" si="130"/>
        <v>5.7215678269466025E-103</v>
      </c>
      <c r="IU101" s="86">
        <f t="shared" si="130"/>
        <v>8.0275559796461491E-100</v>
      </c>
      <c r="IV101" s="86">
        <f t="shared" si="130"/>
        <v>1.1469524047794251E-49</v>
      </c>
      <c r="IW101" s="86">
        <f t="shared" si="130"/>
        <v>4.997472461514727E-62</v>
      </c>
      <c r="IY101" s="86">
        <f t="shared" si="131"/>
        <v>4.6772836929786246E-2</v>
      </c>
      <c r="IZ101" s="86">
        <f t="shared" si="131"/>
        <v>5.0362057814020436E-2</v>
      </c>
      <c r="JA101" s="86">
        <f t="shared" si="131"/>
        <v>3.7265151633486836E-2</v>
      </c>
      <c r="JB101" s="86">
        <f t="shared" si="131"/>
        <v>4.7175526132806525E-2</v>
      </c>
      <c r="JC101" s="86">
        <f t="shared" si="131"/>
        <v>6.0950681054729852E-2</v>
      </c>
      <c r="JD101" s="86">
        <f t="shared" si="131"/>
        <v>3.8766068236577182E-2</v>
      </c>
      <c r="JE101" s="86">
        <f t="shared" si="131"/>
        <v>5.3438138597143227E-2</v>
      </c>
      <c r="JF101" s="86">
        <f t="shared" si="131"/>
        <v>5.1494711763718441E-2</v>
      </c>
      <c r="JG101" s="86">
        <f t="shared" si="131"/>
        <v>6.2065055633905235E-2</v>
      </c>
      <c r="JH101" s="86">
        <f t="shared" si="131"/>
        <v>6.3701880043043696E-2</v>
      </c>
      <c r="JI101" s="86">
        <f t="shared" si="131"/>
        <v>5.8650340981135543E-2</v>
      </c>
      <c r="JJ101" s="86">
        <f t="shared" si="131"/>
        <v>3.7853745609152979E-2</v>
      </c>
      <c r="JK101" s="86">
        <f t="shared" si="131"/>
        <v>3.8991723103265416E-2</v>
      </c>
      <c r="JL101" s="86">
        <f t="shared" si="131"/>
        <v>5.0892318385258616E-2</v>
      </c>
      <c r="JM101" s="86">
        <f t="shared" si="131"/>
        <v>4.0599843636581576E-2</v>
      </c>
    </row>
    <row r="102" spans="2:273" x14ac:dyDescent="0.25">
      <c r="B102" s="2">
        <v>75</v>
      </c>
      <c r="C102" s="37">
        <v>82.977999999999994</v>
      </c>
      <c r="D102" s="37">
        <v>89.953000000000003</v>
      </c>
      <c r="E102" s="37">
        <v>92.619</v>
      </c>
      <c r="F102" s="37">
        <v>97.953000000000003</v>
      </c>
      <c r="G102" s="37">
        <v>95.697999999999993</v>
      </c>
      <c r="H102" s="37">
        <v>92.772999999999996</v>
      </c>
      <c r="I102" s="37">
        <v>99.477000000000004</v>
      </c>
      <c r="J102" s="37">
        <v>97.843999999999994</v>
      </c>
      <c r="K102" s="37">
        <v>102.636</v>
      </c>
      <c r="L102" s="37">
        <v>93.311000000000007</v>
      </c>
      <c r="M102" s="37">
        <v>90.311000000000007</v>
      </c>
      <c r="N102" s="37">
        <v>81.8</v>
      </c>
      <c r="O102" s="37">
        <v>82.590999999999994</v>
      </c>
      <c r="P102" s="37">
        <v>83.340999999999994</v>
      </c>
      <c r="Q102" s="37">
        <v>66</v>
      </c>
      <c r="S102" s="4">
        <f t="shared" si="132"/>
        <v>83.14856153701038</v>
      </c>
      <c r="T102" s="4">
        <f t="shared" si="132"/>
        <v>92.250693306016842</v>
      </c>
      <c r="U102" s="4">
        <f t="shared" si="132"/>
        <v>88.684576371619954</v>
      </c>
      <c r="V102" s="4">
        <f t="shared" si="132"/>
        <v>94.889663222354017</v>
      </c>
      <c r="W102" s="4">
        <f t="shared" si="132"/>
        <v>96.068314220657712</v>
      </c>
      <c r="X102" s="4">
        <f t="shared" si="132"/>
        <v>88.367703580662067</v>
      </c>
      <c r="Y102" s="4">
        <f t="shared" si="132"/>
        <v>96.419030267390909</v>
      </c>
      <c r="Z102" s="4">
        <f t="shared" si="132"/>
        <v>95.066308623804005</v>
      </c>
      <c r="AA102" s="4">
        <f t="shared" si="132"/>
        <v>98.771988103899815</v>
      </c>
      <c r="AB102" s="4">
        <f t="shared" si="132"/>
        <v>94.374861604377799</v>
      </c>
      <c r="AC102" s="4">
        <f t="shared" si="132"/>
        <v>92.957866343884817</v>
      </c>
      <c r="AD102" s="4">
        <f t="shared" si="132"/>
        <v>85.233056071348443</v>
      </c>
      <c r="AE102" s="4">
        <f t="shared" si="132"/>
        <v>86.257592927268661</v>
      </c>
      <c r="AF102" s="4">
        <f t="shared" si="132"/>
        <v>84.357688813569226</v>
      </c>
      <c r="AG102" s="4">
        <f t="shared" si="132"/>
        <v>69.827800496645793</v>
      </c>
      <c r="AI102" s="4">
        <f t="shared" si="133"/>
        <v>-0.17056153701038568</v>
      </c>
      <c r="AJ102" s="4">
        <f t="shared" si="133"/>
        <v>-2.2976933060168392</v>
      </c>
      <c r="AK102" s="4">
        <f t="shared" si="133"/>
        <v>3.9344236283800456</v>
      </c>
      <c r="AL102" s="4">
        <f t="shared" si="133"/>
        <v>3.0633367776459863</v>
      </c>
      <c r="AM102" s="4">
        <f t="shared" si="133"/>
        <v>-0.37031422065771835</v>
      </c>
      <c r="AN102" s="4">
        <f t="shared" si="133"/>
        <v>4.4052964193379296</v>
      </c>
      <c r="AO102" s="4">
        <f t="shared" si="133"/>
        <v>3.0579697326090951</v>
      </c>
      <c r="AP102" s="4">
        <f t="shared" si="133"/>
        <v>2.7776913761959889</v>
      </c>
      <c r="AQ102" s="4">
        <f t="shared" si="133"/>
        <v>3.8640118961001804</v>
      </c>
      <c r="AR102" s="4">
        <f t="shared" si="133"/>
        <v>-1.0638616043777915</v>
      </c>
      <c r="AS102" s="4">
        <f t="shared" si="133"/>
        <v>-2.6468663438848097</v>
      </c>
      <c r="AT102" s="4">
        <f t="shared" si="133"/>
        <v>-3.4330560713484459</v>
      </c>
      <c r="AU102" s="4">
        <f t="shared" si="133"/>
        <v>-3.6665929272686668</v>
      </c>
      <c r="AV102" s="4">
        <f t="shared" si="133"/>
        <v>-1.0166888135692318</v>
      </c>
      <c r="AW102" s="4">
        <f t="shared" si="133"/>
        <v>-3.8278004966457928</v>
      </c>
      <c r="AY102" s="2">
        <f t="shared" si="125"/>
        <v>61.993181107933474</v>
      </c>
      <c r="AZ102" s="2">
        <f t="shared" si="125"/>
        <v>64.008343814249898</v>
      </c>
      <c r="BA102" s="2">
        <f t="shared" si="125"/>
        <v>64.259134338778068</v>
      </c>
      <c r="BB102" s="2">
        <f t="shared" si="125"/>
        <v>66.342317318333883</v>
      </c>
      <c r="BC102" s="2">
        <f t="shared" si="125"/>
        <v>65.188169212626761</v>
      </c>
      <c r="BD102" s="2">
        <f t="shared" si="125"/>
        <v>64.39646802139869</v>
      </c>
      <c r="BE102" s="2">
        <f t="shared" si="125"/>
        <v>66.099544469661154</v>
      </c>
      <c r="BF102" s="2">
        <f t="shared" si="125"/>
        <v>66.511164835434471</v>
      </c>
      <c r="BG102" s="2">
        <f t="shared" si="125"/>
        <v>63.628608201648724</v>
      </c>
      <c r="BH102" s="2">
        <f t="shared" si="125"/>
        <v>62.802052612364712</v>
      </c>
      <c r="BI102" s="2">
        <f t="shared" si="125"/>
        <v>62.117701140516594</v>
      </c>
      <c r="BJ102" s="2">
        <f t="shared" si="125"/>
        <v>62.59757121541022</v>
      </c>
      <c r="BK102" s="2">
        <f t="shared" si="125"/>
        <v>62.909378961188089</v>
      </c>
      <c r="BL102" s="2">
        <f t="shared" si="125"/>
        <v>61.440457553990278</v>
      </c>
      <c r="BM102" s="2">
        <f t="shared" si="125"/>
        <v>61.494206438576164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78.049091211114444</v>
      </c>
      <c r="DL102" s="2">
        <f t="shared" si="134"/>
        <v>81.417803080640297</v>
      </c>
      <c r="DM102" s="2">
        <f t="shared" si="134"/>
        <v>82.733097744890756</v>
      </c>
      <c r="DN102" s="2">
        <f t="shared" si="134"/>
        <v>82.446868619752323</v>
      </c>
      <c r="DO102" s="2">
        <f t="shared" si="134"/>
        <v>82.121216852914515</v>
      </c>
      <c r="DP102" s="2">
        <f t="shared" si="134"/>
        <v>79.228146018322747</v>
      </c>
      <c r="DQ102" s="2">
        <f t="shared" si="134"/>
        <v>84.839861444652897</v>
      </c>
      <c r="DR102" s="2">
        <f t="shared" si="134"/>
        <v>86.101473819163289</v>
      </c>
      <c r="DS102" s="2">
        <f t="shared" si="134"/>
        <v>78.650710694183857</v>
      </c>
      <c r="DT102" s="2">
        <f t="shared" si="134"/>
        <v>79.921555628517822</v>
      </c>
      <c r="DU102" s="2">
        <f t="shared" si="134"/>
        <v>80.115526132404156</v>
      </c>
      <c r="DV102" s="2">
        <f t="shared" si="134"/>
        <v>78.645839305816139</v>
      </c>
      <c r="DW102" s="2">
        <f t="shared" si="134"/>
        <v>79.526731881533124</v>
      </c>
      <c r="DX102" s="2">
        <f t="shared" si="134"/>
        <v>73.284952626641669</v>
      </c>
      <c r="DY102" s="2">
        <f t="shared" si="134"/>
        <v>68.8625474158369</v>
      </c>
      <c r="EA102" s="2">
        <f t="shared" si="94"/>
        <v>61.14397170327522</v>
      </c>
      <c r="EB102" s="2">
        <f t="shared" si="94"/>
        <v>62.982562667421078</v>
      </c>
      <c r="EC102" s="2">
        <f t="shared" si="94"/>
        <v>63.212365447872486</v>
      </c>
      <c r="ED102" s="2">
        <f t="shared" si="94"/>
        <v>65.450938222634818</v>
      </c>
      <c r="EE102" s="2">
        <f t="shared" si="94"/>
        <v>64.314656915679464</v>
      </c>
      <c r="EF102" s="2">
        <f t="shared" si="94"/>
        <v>63.52410178967996</v>
      </c>
      <c r="EG102" s="2">
        <f t="shared" si="94"/>
        <v>64.901889164013667</v>
      </c>
      <c r="EH102" s="2">
        <f t="shared" si="94"/>
        <v>65.187089025514027</v>
      </c>
      <c r="EI102" s="2">
        <f t="shared" si="94"/>
        <v>62.687867823278822</v>
      </c>
      <c r="EJ102" s="2">
        <f t="shared" si="94"/>
        <v>61.646636964276723</v>
      </c>
      <c r="EK102" s="2">
        <f t="shared" si="94"/>
        <v>60.922065290267838</v>
      </c>
      <c r="EL102" s="2">
        <f t="shared" si="94"/>
        <v>61.492647275159726</v>
      </c>
      <c r="EM102" s="2">
        <f t="shared" si="135"/>
        <v>61.847326794631911</v>
      </c>
      <c r="EN102" s="2">
        <f t="shared" si="135"/>
        <v>60.754803826772786</v>
      </c>
      <c r="EO102" s="2">
        <f t="shared" si="135"/>
        <v>60.945533606344249</v>
      </c>
      <c r="EQ102" s="2">
        <f t="shared" si="136"/>
        <v>60.445620754971124</v>
      </c>
      <c r="ER102" s="2">
        <f t="shared" si="136"/>
        <v>62.610897632420418</v>
      </c>
      <c r="ES102" s="2">
        <f t="shared" si="136"/>
        <v>62.633861434569695</v>
      </c>
      <c r="ET102" s="2">
        <f t="shared" si="136"/>
        <v>64.557310821217413</v>
      </c>
      <c r="EU102" s="2">
        <f t="shared" si="136"/>
        <v>63.696990594827916</v>
      </c>
      <c r="EV102" s="2">
        <f t="shared" si="136"/>
        <v>62.814737800629693</v>
      </c>
      <c r="EW102" s="2">
        <f t="shared" si="136"/>
        <v>64.41124400121727</v>
      </c>
      <c r="EX102" s="2">
        <f t="shared" si="136"/>
        <v>64.300006259928622</v>
      </c>
      <c r="EY102" s="2">
        <f t="shared" si="136"/>
        <v>61.850809360139408</v>
      </c>
      <c r="EZ102" s="2">
        <f t="shared" si="136"/>
        <v>61.563634542322347</v>
      </c>
      <c r="FA102" s="2">
        <f t="shared" si="136"/>
        <v>60.647309872911443</v>
      </c>
      <c r="FB102" s="2">
        <f t="shared" si="136"/>
        <v>60.304689156101325</v>
      </c>
      <c r="FC102" s="2">
        <f t="shared" si="136"/>
        <v>61.081777531330552</v>
      </c>
      <c r="FD102" s="2">
        <f t="shared" si="136"/>
        <v>60.862990972439697</v>
      </c>
      <c r="FE102" s="2">
        <f t="shared" si="136"/>
        <v>61.814376956547648</v>
      </c>
      <c r="FG102" s="2">
        <f t="shared" si="137"/>
        <v>0.94974425436863474</v>
      </c>
      <c r="FH102" s="2">
        <f t="shared" si="137"/>
        <v>0.94434587741780296</v>
      </c>
      <c r="FI102" s="2">
        <f t="shared" si="137"/>
        <v>0.94635659605391975</v>
      </c>
      <c r="FJ102" s="2">
        <f t="shared" si="137"/>
        <v>0.94751415579573883</v>
      </c>
      <c r="FK102" s="2">
        <f t="shared" si="137"/>
        <v>0.95092132383652073</v>
      </c>
      <c r="FL102" s="2">
        <f t="shared" si="137"/>
        <v>0.94442103679446832</v>
      </c>
      <c r="FM102" s="2">
        <f t="shared" si="137"/>
        <v>0.93991450386789133</v>
      </c>
      <c r="FN102" s="2">
        <f t="shared" si="137"/>
        <v>0.93665535823838719</v>
      </c>
      <c r="FO102" s="2">
        <f t="shared" si="137"/>
        <v>0.94101755318734981</v>
      </c>
      <c r="FP102" s="2">
        <f t="shared" si="137"/>
        <v>0.93677214684792554</v>
      </c>
      <c r="FQ102" s="2">
        <f t="shared" si="137"/>
        <v>0.93769416744858947</v>
      </c>
      <c r="FR102" s="2">
        <f t="shared" si="137"/>
        <v>0.93553800110776031</v>
      </c>
      <c r="FS102" s="2">
        <f t="shared" si="137"/>
        <v>0.93990396794311037</v>
      </c>
      <c r="FT102" s="2">
        <f t="shared" si="137"/>
        <v>0.94528271024328725</v>
      </c>
      <c r="FU102" s="2">
        <f t="shared" si="137"/>
        <v>0.93073065507317865</v>
      </c>
      <c r="FW102" s="2">
        <f t="shared" si="127"/>
        <v>5.2979264427560689E-4</v>
      </c>
      <c r="FX102" s="2">
        <f t="shared" si="127"/>
        <v>5.8112262498296729E-4</v>
      </c>
      <c r="FY102" s="2">
        <f t="shared" si="127"/>
        <v>6.7352519206180332E-4</v>
      </c>
      <c r="FZ102" s="2">
        <f t="shared" si="127"/>
        <v>7.4601475900945016E-4</v>
      </c>
      <c r="GA102" s="2">
        <f t="shared" si="127"/>
        <v>6.639374432386917E-4</v>
      </c>
      <c r="GB102" s="2">
        <f t="shared" si="127"/>
        <v>6.3192472407106316E-4</v>
      </c>
      <c r="GC102" s="2">
        <f t="shared" si="127"/>
        <v>6.677956449989696E-4</v>
      </c>
      <c r="GD102" s="2">
        <f t="shared" si="127"/>
        <v>8.3239414228061033E-4</v>
      </c>
      <c r="GE102" s="2">
        <f t="shared" si="127"/>
        <v>9.4037904949836621E-4</v>
      </c>
      <c r="GF102" s="2">
        <f t="shared" si="127"/>
        <v>8.2197096355224883E-4</v>
      </c>
      <c r="GG102" s="2">
        <f t="shared" si="127"/>
        <v>8.3240238043015731E-4</v>
      </c>
      <c r="GH102" s="2">
        <f t="shared" si="127"/>
        <v>6.7772206371868047E-4</v>
      </c>
      <c r="GI102" s="2">
        <f t="shared" si="127"/>
        <v>5.3546951533182529E-4</v>
      </c>
      <c r="GJ102" s="2">
        <f t="shared" si="127"/>
        <v>3.5073150425018345E-4</v>
      </c>
      <c r="GK102" s="2">
        <f t="shared" si="127"/>
        <v>3.0669725641274898E-4</v>
      </c>
      <c r="GM102" s="86">
        <f t="shared" si="128"/>
        <v>2.2873117019667991E-3</v>
      </c>
      <c r="GN102" s="86">
        <f t="shared" si="128"/>
        <v>9.880484918928051E-5</v>
      </c>
      <c r="GO102" s="86">
        <f t="shared" si="128"/>
        <v>2.6049551337474668E-5</v>
      </c>
      <c r="GP102" s="86">
        <f t="shared" si="128"/>
        <v>6.0656677782837933E-6</v>
      </c>
      <c r="GQ102" s="86">
        <f t="shared" si="128"/>
        <v>9.7942265486032377E-6</v>
      </c>
      <c r="GR102" s="86">
        <f t="shared" si="128"/>
        <v>1.5899511781554095E-4</v>
      </c>
      <c r="GS102" s="86">
        <f t="shared" si="128"/>
        <v>5.6189324831527609E-5</v>
      </c>
      <c r="GT102" s="86">
        <f t="shared" si="128"/>
        <v>2.8750620089393581E-5</v>
      </c>
      <c r="GU102" s="86">
        <f t="shared" si="128"/>
        <v>1.8520604823438771E-5</v>
      </c>
      <c r="GV102" s="86">
        <f t="shared" si="128"/>
        <v>2.929817771602041E-5</v>
      </c>
      <c r="GW102" s="86">
        <f t="shared" si="128"/>
        <v>1.8677973284521633E-6</v>
      </c>
      <c r="GX102" s="86">
        <f t="shared" si="128"/>
        <v>2.4273152427569189E-8</v>
      </c>
      <c r="GY102" s="86">
        <f t="shared" si="128"/>
        <v>4.5533110465420051E-8</v>
      </c>
      <c r="GZ102" s="86">
        <f t="shared" si="128"/>
        <v>4.9705640062903261E-3</v>
      </c>
      <c r="HA102" s="86">
        <f t="shared" si="128"/>
        <v>7.7902033130450932E-3</v>
      </c>
      <c r="HC102" s="86">
        <f t="shared" si="73"/>
        <v>5.8697090306738628E-2</v>
      </c>
      <c r="HD102" s="86">
        <f t="shared" si="73"/>
        <v>6.9761445507908179E-2</v>
      </c>
      <c r="HE102" s="86">
        <f t="shared" si="73"/>
        <v>5.4383992111566401E-2</v>
      </c>
      <c r="HF102" s="86">
        <f t="shared" si="73"/>
        <v>6.8570910028861246E-2</v>
      </c>
      <c r="HG102" s="86">
        <f t="shared" si="73"/>
        <v>8.4864778679570027E-2</v>
      </c>
      <c r="HH102" s="86">
        <f t="shared" si="73"/>
        <v>5.6383461917782887E-2</v>
      </c>
      <c r="HI102" s="86">
        <f t="shared" si="138"/>
        <v>7.7013810471451491E-2</v>
      </c>
      <c r="HJ102" s="86">
        <f t="shared" si="138"/>
        <v>7.4885269230172358E-2</v>
      </c>
      <c r="HK102" s="86">
        <f t="shared" si="138"/>
        <v>9.0476867092495042E-2</v>
      </c>
      <c r="HL102" s="86">
        <f t="shared" si="138"/>
        <v>8.8490555218043124E-2</v>
      </c>
      <c r="HM102" s="86">
        <f t="shared" si="138"/>
        <v>8.2704393168528595E-2</v>
      </c>
      <c r="HN102" s="86">
        <f t="shared" si="138"/>
        <v>5.5331057398371172E-2</v>
      </c>
      <c r="HO102" s="86">
        <f t="shared" si="138"/>
        <v>5.5940549265601283E-2</v>
      </c>
      <c r="HP102" s="86">
        <f t="shared" si="138"/>
        <v>6.0350008267478633E-2</v>
      </c>
      <c r="HQ102" s="86">
        <f t="shared" si="138"/>
        <v>3.8138668211444959E-2</v>
      </c>
      <c r="HS102" s="86">
        <f t="shared" si="129"/>
        <v>5.1313316386691033E-24</v>
      </c>
      <c r="HT102" s="86">
        <f t="shared" si="129"/>
        <v>7.3090205536228317E-23</v>
      </c>
      <c r="HU102" s="86">
        <f t="shared" si="129"/>
        <v>1.3355875405672571E-25</v>
      </c>
      <c r="HV102" s="86">
        <f t="shared" si="129"/>
        <v>1.4129256313166344E-25</v>
      </c>
      <c r="HW102" s="86">
        <f t="shared" si="129"/>
        <v>1.5371312828227542E-22</v>
      </c>
      <c r="HX102" s="86">
        <f t="shared" si="129"/>
        <v>5.8033697846113839E-27</v>
      </c>
      <c r="HY102" s="86">
        <f t="shared" si="129"/>
        <v>1.5311221065603266E-26</v>
      </c>
      <c r="HZ102" s="86">
        <f t="shared" si="129"/>
        <v>1.3432726640498063E-26</v>
      </c>
      <c r="IA102" s="86">
        <f t="shared" si="129"/>
        <v>1.6615917032177925E-26</v>
      </c>
      <c r="IB102" s="86">
        <f t="shared" si="129"/>
        <v>4.4693032943870695E-22</v>
      </c>
      <c r="IC102" s="86">
        <f t="shared" si="129"/>
        <v>4.5060879760118615E-23</v>
      </c>
      <c r="ID102" s="86">
        <f t="shared" si="129"/>
        <v>5.0955132357071173E-26</v>
      </c>
      <c r="IE102" s="86">
        <f t="shared" si="129"/>
        <v>7.6593942182484915E-25</v>
      </c>
      <c r="IF102" s="86">
        <f t="shared" si="129"/>
        <v>3.0920650977999242E-10</v>
      </c>
      <c r="IG102" s="86">
        <f t="shared" si="129"/>
        <v>2.6564863041649235E-11</v>
      </c>
      <c r="II102" s="86">
        <f t="shared" si="130"/>
        <v>6.2414229292705505E-94</v>
      </c>
      <c r="IJ102" s="86">
        <f t="shared" si="130"/>
        <v>2.6942748849115131E-88</v>
      </c>
      <c r="IK102" s="86">
        <f t="shared" si="130"/>
        <v>4.396934277418733E-101</v>
      </c>
      <c r="IL102" s="86">
        <f t="shared" si="130"/>
        <v>2.5843665237612481E-102</v>
      </c>
      <c r="IM102" s="86">
        <f t="shared" si="130"/>
        <v>3.532024190898412E-90</v>
      </c>
      <c r="IN102" s="86">
        <f t="shared" si="130"/>
        <v>8.6945300335229555E-109</v>
      </c>
      <c r="IO102" s="86">
        <f t="shared" si="130"/>
        <v>6.2781253852980452E-107</v>
      </c>
      <c r="IP102" s="86">
        <f t="shared" si="130"/>
        <v>1.8779209856091466E-103</v>
      </c>
      <c r="IQ102" s="86">
        <f t="shared" si="130"/>
        <v>1.6993927487580484E-107</v>
      </c>
      <c r="IR102" s="86">
        <f t="shared" si="130"/>
        <v>7.0373629374060066E-86</v>
      </c>
      <c r="IS102" s="86">
        <f t="shared" si="130"/>
        <v>7.1722791546277305E-90</v>
      </c>
      <c r="IT102" s="86">
        <f t="shared" si="130"/>
        <v>1.8227562024122187E-100</v>
      </c>
      <c r="IU102" s="86">
        <f t="shared" si="130"/>
        <v>1.8007329232531207E-97</v>
      </c>
      <c r="IV102" s="86">
        <f t="shared" si="130"/>
        <v>1.4107388456551999E-48</v>
      </c>
      <c r="IW102" s="86">
        <f t="shared" si="130"/>
        <v>1.1130479968103222E-60</v>
      </c>
      <c r="IY102" s="86">
        <f t="shared" si="131"/>
        <v>6.0984402008705425E-2</v>
      </c>
      <c r="IZ102" s="86">
        <f t="shared" si="131"/>
        <v>6.9860250357097461E-2</v>
      </c>
      <c r="JA102" s="86">
        <f t="shared" si="131"/>
        <v>5.4410041662903877E-2</v>
      </c>
      <c r="JB102" s="86">
        <f t="shared" si="131"/>
        <v>6.8576975696639536E-2</v>
      </c>
      <c r="JC102" s="86">
        <f t="shared" si="131"/>
        <v>8.4874572906118634E-2</v>
      </c>
      <c r="JD102" s="86">
        <f t="shared" si="131"/>
        <v>5.6542457035598431E-2</v>
      </c>
      <c r="JE102" s="86">
        <f t="shared" si="131"/>
        <v>7.7069999796283012E-2</v>
      </c>
      <c r="JF102" s="86">
        <f t="shared" si="131"/>
        <v>7.4914019850261748E-2</v>
      </c>
      <c r="JG102" s="86">
        <f t="shared" si="131"/>
        <v>9.0495387697318477E-2</v>
      </c>
      <c r="JH102" s="86">
        <f t="shared" si="131"/>
        <v>8.8519853395759143E-2</v>
      </c>
      <c r="JI102" s="86">
        <f t="shared" si="131"/>
        <v>8.2706260965857051E-2</v>
      </c>
      <c r="JJ102" s="86">
        <f t="shared" si="131"/>
        <v>5.5331081671523598E-2</v>
      </c>
      <c r="JK102" s="86">
        <f t="shared" si="131"/>
        <v>5.5940594798711746E-2</v>
      </c>
      <c r="JL102" s="86">
        <f t="shared" si="131"/>
        <v>6.5320572582975467E-2</v>
      </c>
      <c r="JM102" s="86">
        <f t="shared" si="131"/>
        <v>4.5928871551054913E-2</v>
      </c>
    </row>
    <row r="103" spans="2:273" x14ac:dyDescent="0.25">
      <c r="B103" s="2">
        <v>76</v>
      </c>
      <c r="C103" s="37">
        <v>88.935000000000002</v>
      </c>
      <c r="D103" s="37">
        <v>99.14</v>
      </c>
      <c r="E103" s="37">
        <v>102.881</v>
      </c>
      <c r="F103" s="37">
        <v>106.767</v>
      </c>
      <c r="G103" s="37">
        <v>104.093</v>
      </c>
      <c r="H103" s="37">
        <v>101.84099999999999</v>
      </c>
      <c r="I103" s="37">
        <v>109.795</v>
      </c>
      <c r="J103" s="37">
        <v>108</v>
      </c>
      <c r="K103" s="37">
        <v>115.34099999999999</v>
      </c>
      <c r="L103" s="37">
        <v>103.711</v>
      </c>
      <c r="M103" s="37">
        <v>99.6</v>
      </c>
      <c r="N103" s="37">
        <v>89.444000000000003</v>
      </c>
      <c r="O103" s="37">
        <v>90.885999999999996</v>
      </c>
      <c r="P103" s="37">
        <v>92.885999999999996</v>
      </c>
      <c r="Q103" s="37">
        <v>69.325999999999993</v>
      </c>
      <c r="S103" s="4">
        <f t="shared" si="132"/>
        <v>89.484046123673536</v>
      </c>
      <c r="T103" s="4">
        <f t="shared" si="132"/>
        <v>100.27668466170871</v>
      </c>
      <c r="U103" s="4">
        <f t="shared" si="132"/>
        <v>96.894000291763291</v>
      </c>
      <c r="V103" s="4">
        <f t="shared" si="132"/>
        <v>104.07533366765483</v>
      </c>
      <c r="W103" s="4">
        <f t="shared" si="132"/>
        <v>104.60372887080914</v>
      </c>
      <c r="X103" s="4">
        <f t="shared" si="132"/>
        <v>96.606434300042437</v>
      </c>
      <c r="Y103" s="4">
        <f t="shared" si="132"/>
        <v>105.92335584827606</v>
      </c>
      <c r="Z103" s="4">
        <f t="shared" si="132"/>
        <v>104.20830064255017</v>
      </c>
      <c r="AA103" s="4">
        <f t="shared" si="132"/>
        <v>109.8710537428604</v>
      </c>
      <c r="AB103" s="4">
        <f t="shared" si="132"/>
        <v>103.02774143992852</v>
      </c>
      <c r="AC103" s="4">
        <f t="shared" si="132"/>
        <v>101.83568947486401</v>
      </c>
      <c r="AD103" s="4">
        <f t="shared" si="132"/>
        <v>92.744271328432049</v>
      </c>
      <c r="AE103" s="4">
        <f t="shared" si="132"/>
        <v>93.597950412369158</v>
      </c>
      <c r="AF103" s="4">
        <f t="shared" si="132"/>
        <v>91.773907767502365</v>
      </c>
      <c r="AG103" s="4">
        <f t="shared" si="132"/>
        <v>72.628651933897785</v>
      </c>
      <c r="AI103" s="4">
        <f t="shared" si="133"/>
        <v>-0.54904612367353423</v>
      </c>
      <c r="AJ103" s="4">
        <f t="shared" si="133"/>
        <v>-1.1366846617087134</v>
      </c>
      <c r="AK103" s="4">
        <f t="shared" si="133"/>
        <v>5.9869997082367092</v>
      </c>
      <c r="AL103" s="4">
        <f t="shared" si="133"/>
        <v>2.6916663323451644</v>
      </c>
      <c r="AM103" s="4">
        <f t="shared" si="133"/>
        <v>-0.51072887080913176</v>
      </c>
      <c r="AN103" s="4">
        <f t="shared" si="133"/>
        <v>5.2345656999575567</v>
      </c>
      <c r="AO103" s="4">
        <f t="shared" si="133"/>
        <v>3.8716441517239417</v>
      </c>
      <c r="AP103" s="4">
        <f t="shared" si="133"/>
        <v>3.7916993574498292</v>
      </c>
      <c r="AQ103" s="4">
        <f t="shared" si="133"/>
        <v>5.4699462571395969</v>
      </c>
      <c r="AR103" s="4">
        <f t="shared" si="133"/>
        <v>0.68325856007147934</v>
      </c>
      <c r="AS103" s="4">
        <f t="shared" si="133"/>
        <v>-2.2356894748640173</v>
      </c>
      <c r="AT103" s="4">
        <f t="shared" si="133"/>
        <v>-3.3002713284320464</v>
      </c>
      <c r="AU103" s="4">
        <f t="shared" si="133"/>
        <v>-2.7119504123691627</v>
      </c>
      <c r="AV103" s="4">
        <f t="shared" si="133"/>
        <v>1.1120922324976306</v>
      </c>
      <c r="AW103" s="4">
        <f t="shared" si="133"/>
        <v>-3.302651933897792</v>
      </c>
      <c r="AY103" s="2">
        <f t="shared" si="125"/>
        <v>61.823548565161929</v>
      </c>
      <c r="AZ103" s="2">
        <f t="shared" si="125"/>
        <v>63.816541849735991</v>
      </c>
      <c r="BA103" s="2">
        <f t="shared" si="125"/>
        <v>64.057892952255145</v>
      </c>
      <c r="BB103" s="2">
        <f t="shared" si="125"/>
        <v>66.118152400625732</v>
      </c>
      <c r="BC103" s="2">
        <f t="shared" si="125"/>
        <v>64.991636930306925</v>
      </c>
      <c r="BD103" s="2">
        <f t="shared" si="125"/>
        <v>64.206906584183585</v>
      </c>
      <c r="BE103" s="2">
        <f t="shared" si="125"/>
        <v>65.883718519984228</v>
      </c>
      <c r="BF103" s="2">
        <f t="shared" si="125"/>
        <v>66.276124823529557</v>
      </c>
      <c r="BG103" s="2">
        <f t="shared" si="125"/>
        <v>63.429401129206738</v>
      </c>
      <c r="BH103" s="2">
        <f t="shared" si="125"/>
        <v>62.603933288147552</v>
      </c>
      <c r="BI103" s="2">
        <f t="shared" si="125"/>
        <v>61.915684986190506</v>
      </c>
      <c r="BJ103" s="2">
        <f t="shared" si="125"/>
        <v>62.369148763043803</v>
      </c>
      <c r="BK103" s="2">
        <f t="shared" si="125"/>
        <v>62.693709416516306</v>
      </c>
      <c r="BL103" s="2">
        <f t="shared" si="125"/>
        <v>61.283699279124079</v>
      </c>
      <c r="BM103" s="2">
        <f t="shared" si="125"/>
        <v>61.37739877716335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78.253852159468423</v>
      </c>
      <c r="DL103" s="2">
        <f t="shared" si="134"/>
        <v>81.603559347629115</v>
      </c>
      <c r="DM103" s="2">
        <f t="shared" si="134"/>
        <v>82.9338582804792</v>
      </c>
      <c r="DN103" s="2">
        <f t="shared" si="134"/>
        <v>82.650915282392006</v>
      </c>
      <c r="DO103" s="2">
        <f t="shared" si="134"/>
        <v>82.310629568106293</v>
      </c>
      <c r="DP103" s="2">
        <f t="shared" si="134"/>
        <v>79.357592248061991</v>
      </c>
      <c r="DQ103" s="2">
        <f t="shared" si="134"/>
        <v>85.065785928705424</v>
      </c>
      <c r="DR103" s="2">
        <f t="shared" si="134"/>
        <v>86.349734143049943</v>
      </c>
      <c r="DS103" s="2">
        <f t="shared" si="134"/>
        <v>78.684242589118185</v>
      </c>
      <c r="DT103" s="2">
        <f t="shared" si="134"/>
        <v>80.048893621013136</v>
      </c>
      <c r="DU103" s="2">
        <f t="shared" si="134"/>
        <v>80.276947386759559</v>
      </c>
      <c r="DV103" s="2">
        <f t="shared" si="134"/>
        <v>78.814992120075047</v>
      </c>
      <c r="DW103" s="2">
        <f t="shared" si="134"/>
        <v>79.700050871080151</v>
      </c>
      <c r="DX103" s="2">
        <f t="shared" si="134"/>
        <v>73.37599005628519</v>
      </c>
      <c r="DY103" s="2">
        <f t="shared" si="134"/>
        <v>68.94185348506403</v>
      </c>
      <c r="EA103" s="2">
        <f t="shared" si="94"/>
        <v>61.031050769952309</v>
      </c>
      <c r="EB103" s="2">
        <f t="shared" si="94"/>
        <v>62.860758825245554</v>
      </c>
      <c r="EC103" s="2">
        <f t="shared" si="94"/>
        <v>63.082506996520252</v>
      </c>
      <c r="ED103" s="2">
        <f t="shared" si="94"/>
        <v>65.283676175204647</v>
      </c>
      <c r="EE103" s="2">
        <f t="shared" si="94"/>
        <v>64.176881127944753</v>
      </c>
      <c r="EF103" s="2">
        <f t="shared" si="94"/>
        <v>63.394248027433065</v>
      </c>
      <c r="EG103" s="2">
        <f t="shared" si="94"/>
        <v>64.765740419761812</v>
      </c>
      <c r="EH103" s="2">
        <f t="shared" si="94"/>
        <v>65.038858060243058</v>
      </c>
      <c r="EI103" s="2">
        <f t="shared" si="94"/>
        <v>62.558252920159404</v>
      </c>
      <c r="EJ103" s="2">
        <f t="shared" si="94"/>
        <v>61.530158317841511</v>
      </c>
      <c r="EK103" s="2">
        <f t="shared" si="94"/>
        <v>60.80326331161703</v>
      </c>
      <c r="EL103" s="2">
        <f t="shared" si="94"/>
        <v>61.33658561324647</v>
      </c>
      <c r="EM103" s="2">
        <f t="shared" si="135"/>
        <v>61.702487664035495</v>
      </c>
      <c r="EN103" s="2">
        <f t="shared" si="135"/>
        <v>60.645288278682521</v>
      </c>
      <c r="EO103" s="2">
        <f t="shared" si="135"/>
        <v>60.863650724778992</v>
      </c>
      <c r="EQ103" s="2">
        <f t="shared" si="136"/>
        <v>60.351878145572712</v>
      </c>
      <c r="ER103" s="2">
        <f t="shared" si="136"/>
        <v>62.499912270617045</v>
      </c>
      <c r="ES103" s="2">
        <f t="shared" si="136"/>
        <v>62.520819346172964</v>
      </c>
      <c r="ET103" s="2">
        <f t="shared" si="136"/>
        <v>64.415759338957912</v>
      </c>
      <c r="EU103" s="2">
        <f t="shared" si="136"/>
        <v>63.577581519599804</v>
      </c>
      <c r="EV103" s="2">
        <f t="shared" si="136"/>
        <v>62.704630632140869</v>
      </c>
      <c r="EW103" s="2">
        <f t="shared" si="136"/>
        <v>64.289204701923509</v>
      </c>
      <c r="EX103" s="2">
        <f t="shared" si="136"/>
        <v>64.179461402349858</v>
      </c>
      <c r="EY103" s="2">
        <f t="shared" si="136"/>
        <v>61.74677725069003</v>
      </c>
      <c r="EZ103" s="2">
        <f t="shared" si="136"/>
        <v>61.449581970984909</v>
      </c>
      <c r="FA103" s="2">
        <f t="shared" si="136"/>
        <v>60.537059479674653</v>
      </c>
      <c r="FB103" s="2">
        <f t="shared" si="136"/>
        <v>60.186476097262506</v>
      </c>
      <c r="FC103" s="2">
        <f t="shared" si="136"/>
        <v>60.958885636603725</v>
      </c>
      <c r="FD103" s="2">
        <f t="shared" si="136"/>
        <v>60.750277294080789</v>
      </c>
      <c r="FE103" s="2">
        <f t="shared" si="136"/>
        <v>61.70506520832091</v>
      </c>
      <c r="FG103" s="2">
        <f t="shared" si="137"/>
        <v>0.95396263983883078</v>
      </c>
      <c r="FH103" s="2">
        <f t="shared" si="137"/>
        <v>0.948993058019444</v>
      </c>
      <c r="FI103" s="2">
        <f t="shared" si="137"/>
        <v>0.95084461887009797</v>
      </c>
      <c r="FJ103" s="2">
        <f t="shared" si="137"/>
        <v>0.95191025381032035</v>
      </c>
      <c r="FK103" s="2">
        <f t="shared" si="137"/>
        <v>0.95504558459132938</v>
      </c>
      <c r="FL103" s="2">
        <f t="shared" si="137"/>
        <v>0.94906228002486426</v>
      </c>
      <c r="FM103" s="2">
        <f t="shared" si="137"/>
        <v>0.94491012309125844</v>
      </c>
      <c r="FN103" s="2">
        <f t="shared" si="137"/>
        <v>0.94190520049191107</v>
      </c>
      <c r="FO103" s="2">
        <f t="shared" si="137"/>
        <v>0.94592673890016232</v>
      </c>
      <c r="FP103" s="2">
        <f t="shared" si="137"/>
        <v>0.94201290918237279</v>
      </c>
      <c r="FQ103" s="2">
        <f t="shared" si="137"/>
        <v>0.9428631676496837</v>
      </c>
      <c r="FR103" s="2">
        <f t="shared" si="137"/>
        <v>0.94087460155574087</v>
      </c>
      <c r="FS103" s="2">
        <f t="shared" si="137"/>
        <v>0.94490041179133477</v>
      </c>
      <c r="FT103" s="2">
        <f t="shared" si="137"/>
        <v>0.94985581805370434</v>
      </c>
      <c r="FU103" s="2">
        <f t="shared" si="137"/>
        <v>0.93643820050530835</v>
      </c>
      <c r="FW103" s="2">
        <f t="shared" si="127"/>
        <v>5.8087639233540323E-4</v>
      </c>
      <c r="FX103" s="2">
        <f t="shared" si="127"/>
        <v>6.3715256519857391E-4</v>
      </c>
      <c r="FY103" s="2">
        <f t="shared" si="127"/>
        <v>7.3845770230145233E-4</v>
      </c>
      <c r="FZ103" s="2">
        <f t="shared" si="127"/>
        <v>8.1793004742820722E-4</v>
      </c>
      <c r="GA103" s="2">
        <f t="shared" si="127"/>
        <v>7.2794630115953854E-4</v>
      </c>
      <c r="GB103" s="2">
        <f t="shared" si="127"/>
        <v>6.9284944062533542E-4</v>
      </c>
      <c r="GC103" s="2">
        <f t="shared" si="127"/>
        <v>7.3217619177863992E-4</v>
      </c>
      <c r="GD103" s="2">
        <f t="shared" si="127"/>
        <v>9.1262873632409378E-4</v>
      </c>
      <c r="GE103" s="2">
        <f t="shared" si="127"/>
        <v>1.0310115842511261E-3</v>
      </c>
      <c r="GF103" s="2">
        <f t="shared" si="127"/>
        <v>9.0120177204632576E-4</v>
      </c>
      <c r="GG103" s="2">
        <f t="shared" si="127"/>
        <v>9.1263776782478173E-4</v>
      </c>
      <c r="GH103" s="2">
        <f t="shared" si="127"/>
        <v>7.4305888070892679E-4</v>
      </c>
      <c r="GI103" s="2">
        <f t="shared" si="127"/>
        <v>5.8710031799313455E-4</v>
      </c>
      <c r="GJ103" s="2">
        <f t="shared" si="127"/>
        <v>3.8455643451216939E-4</v>
      </c>
      <c r="GK103" s="2">
        <f t="shared" si="127"/>
        <v>3.3627690417508337E-4</v>
      </c>
      <c r="GM103" s="86">
        <f t="shared" si="128"/>
        <v>8.9015167216545052E-4</v>
      </c>
      <c r="GN103" s="86">
        <f t="shared" si="128"/>
        <v>2.1256861624089457E-5</v>
      </c>
      <c r="GO103" s="86">
        <f t="shared" si="128"/>
        <v>4.4045975996998123E-6</v>
      </c>
      <c r="GP103" s="86">
        <f t="shared" si="128"/>
        <v>8.3268177421158866E-7</v>
      </c>
      <c r="GQ103" s="86">
        <f t="shared" si="128"/>
        <v>1.3546275309431547E-6</v>
      </c>
      <c r="GR103" s="86">
        <f t="shared" si="128"/>
        <v>3.5864306142584686E-5</v>
      </c>
      <c r="GS103" s="86">
        <f t="shared" si="128"/>
        <v>1.1709766387182875E-5</v>
      </c>
      <c r="GT103" s="86">
        <f t="shared" si="128"/>
        <v>5.3210333090863406E-6</v>
      </c>
      <c r="GU103" s="86">
        <f t="shared" si="128"/>
        <v>3.3262989191964708E-6</v>
      </c>
      <c r="GV103" s="86">
        <f t="shared" si="128"/>
        <v>5.0994737260052116E-6</v>
      </c>
      <c r="GW103" s="86">
        <f t="shared" si="128"/>
        <v>2.0141280456962024E-7</v>
      </c>
      <c r="GX103" s="86">
        <f t="shared" si="128"/>
        <v>1.0113317540754467E-9</v>
      </c>
      <c r="GY103" s="86">
        <f t="shared" si="128"/>
        <v>2.3596740777991718E-9</v>
      </c>
      <c r="GZ103" s="86">
        <f t="shared" si="128"/>
        <v>2.4332478264622705E-3</v>
      </c>
      <c r="HA103" s="86">
        <f t="shared" si="128"/>
        <v>3.888313485960884E-3</v>
      </c>
      <c r="HC103" s="86">
        <f t="shared" si="73"/>
        <v>8.172019951400275E-2</v>
      </c>
      <c r="HD103" s="86">
        <f t="shared" si="73"/>
        <v>9.5594238790029554E-2</v>
      </c>
      <c r="HE103" s="86">
        <f t="shared" si="73"/>
        <v>7.7861871729780638E-2</v>
      </c>
      <c r="HF103" s="86">
        <f t="shared" si="73"/>
        <v>9.7432222050913508E-2</v>
      </c>
      <c r="HG103" s="86">
        <f t="shared" si="73"/>
        <v>0.11595595320304501</v>
      </c>
      <c r="HH103" s="86">
        <f t="shared" si="73"/>
        <v>8.1359195731440598E-2</v>
      </c>
      <c r="HI103" s="86">
        <f t="shared" si="138"/>
        <v>0.1088710107859818</v>
      </c>
      <c r="HJ103" s="86">
        <f t="shared" si="138"/>
        <v>0.10655604686489251</v>
      </c>
      <c r="HK103" s="86">
        <f t="shared" si="138"/>
        <v>0.12868418886480962</v>
      </c>
      <c r="HL103" s="86">
        <f t="shared" si="138"/>
        <v>0.12076954521263515</v>
      </c>
      <c r="HM103" s="86">
        <f t="shared" si="138"/>
        <v>0.11422179375731921</v>
      </c>
      <c r="HN103" s="86">
        <f t="shared" si="138"/>
        <v>7.9072136737483464E-2</v>
      </c>
      <c r="HO103" s="86">
        <f t="shared" si="138"/>
        <v>7.8625829110436279E-2</v>
      </c>
      <c r="HP103" s="86">
        <f t="shared" si="138"/>
        <v>8.6064359222258718E-2</v>
      </c>
      <c r="HQ103" s="86">
        <f t="shared" si="138"/>
        <v>5.5177396305329779E-2</v>
      </c>
      <c r="HS103" s="86">
        <f t="shared" si="129"/>
        <v>3.5025533493672725E-23</v>
      </c>
      <c r="HT103" s="86">
        <f t="shared" si="129"/>
        <v>4.5826445742660297E-22</v>
      </c>
      <c r="HU103" s="86">
        <f t="shared" si="129"/>
        <v>1.1229047918113693E-24</v>
      </c>
      <c r="HV103" s="86">
        <f t="shared" si="129"/>
        <v>1.2389846765879634E-24</v>
      </c>
      <c r="HW103" s="86">
        <f t="shared" si="129"/>
        <v>1.0020223990221198E-21</v>
      </c>
      <c r="HX103" s="86">
        <f t="shared" si="129"/>
        <v>5.5142408175164504E-26</v>
      </c>
      <c r="HY103" s="86">
        <f t="shared" si="129"/>
        <v>1.4239959229536218E-25</v>
      </c>
      <c r="HZ103" s="86">
        <f t="shared" si="129"/>
        <v>1.2914829575418597E-25</v>
      </c>
      <c r="IA103" s="86">
        <f t="shared" si="129"/>
        <v>1.7303807552020517E-25</v>
      </c>
      <c r="IB103" s="86">
        <f t="shared" si="129"/>
        <v>2.8785499768775374E-21</v>
      </c>
      <c r="IC103" s="86">
        <f t="shared" si="129"/>
        <v>3.1822814420527871E-22</v>
      </c>
      <c r="ID103" s="86">
        <f t="shared" si="129"/>
        <v>4.3424533444810614E-25</v>
      </c>
      <c r="IE103" s="86">
        <f t="shared" si="129"/>
        <v>5.6324302577240436E-24</v>
      </c>
      <c r="IF103" s="86">
        <f t="shared" si="129"/>
        <v>6.2840759636126822E-10</v>
      </c>
      <c r="IG103" s="86">
        <f t="shared" si="129"/>
        <v>5.6823317798307401E-11</v>
      </c>
      <c r="II103" s="86">
        <f t="shared" si="130"/>
        <v>1.068351950677539E-91</v>
      </c>
      <c r="IJ103" s="86">
        <f t="shared" si="130"/>
        <v>3.5752048750250565E-86</v>
      </c>
      <c r="IK103" s="86">
        <f t="shared" si="130"/>
        <v>1.3441705796508778E-98</v>
      </c>
      <c r="IL103" s="86">
        <f t="shared" si="130"/>
        <v>9.2036825584207534E-100</v>
      </c>
      <c r="IM103" s="86">
        <f t="shared" si="130"/>
        <v>5.7055237066398798E-88</v>
      </c>
      <c r="IN103" s="86">
        <f t="shared" si="130"/>
        <v>3.9283465911089818E-106</v>
      </c>
      <c r="IO103" s="86">
        <f t="shared" si="130"/>
        <v>2.6686436377783529E-104</v>
      </c>
      <c r="IP103" s="86">
        <f t="shared" si="130"/>
        <v>7.8309509277105554E-101</v>
      </c>
      <c r="IQ103" s="86">
        <f t="shared" si="130"/>
        <v>1.0045964309843016E-104</v>
      </c>
      <c r="IR103" s="86">
        <f t="shared" si="130"/>
        <v>1.0260798263103374E-83</v>
      </c>
      <c r="IS103" s="86">
        <f t="shared" si="130"/>
        <v>1.3366849127864459E-87</v>
      </c>
      <c r="IT103" s="86">
        <f t="shared" si="130"/>
        <v>5.4035225925183443E-98</v>
      </c>
      <c r="IU103" s="86">
        <f t="shared" si="130"/>
        <v>3.7832951771381917E-95</v>
      </c>
      <c r="IV103" s="86">
        <f t="shared" si="130"/>
        <v>1.6862247143522664E-47</v>
      </c>
      <c r="IW103" s="86">
        <f t="shared" si="130"/>
        <v>2.3940282333700408E-59</v>
      </c>
      <c r="IY103" s="86">
        <f t="shared" si="131"/>
        <v>8.2610351186168204E-2</v>
      </c>
      <c r="IZ103" s="86">
        <f t="shared" si="131"/>
        <v>9.5615495651653643E-2</v>
      </c>
      <c r="JA103" s="86">
        <f t="shared" si="131"/>
        <v>7.7866276327380343E-2</v>
      </c>
      <c r="JB103" s="86">
        <f t="shared" si="131"/>
        <v>9.7433054732687721E-2</v>
      </c>
      <c r="JC103" s="86">
        <f t="shared" si="131"/>
        <v>0.11595730783057595</v>
      </c>
      <c r="JD103" s="86">
        <f t="shared" si="131"/>
        <v>8.1395060037583178E-2</v>
      </c>
      <c r="JE103" s="86">
        <f t="shared" si="131"/>
        <v>0.10888272055236899</v>
      </c>
      <c r="JF103" s="86">
        <f t="shared" si="131"/>
        <v>0.10656136789820159</v>
      </c>
      <c r="JG103" s="86">
        <f t="shared" si="131"/>
        <v>0.12868751516372881</v>
      </c>
      <c r="JH103" s="86">
        <f t="shared" si="131"/>
        <v>0.12077464468636116</v>
      </c>
      <c r="JI103" s="86">
        <f t="shared" si="131"/>
        <v>0.11422199517012378</v>
      </c>
      <c r="JJ103" s="86">
        <f t="shared" si="131"/>
        <v>7.9072137748815219E-2</v>
      </c>
      <c r="JK103" s="86">
        <f t="shared" si="131"/>
        <v>7.8625831470110361E-2</v>
      </c>
      <c r="JL103" s="86">
        <f t="shared" si="131"/>
        <v>8.8497607677128581E-2</v>
      </c>
      <c r="JM103" s="86">
        <f t="shared" si="131"/>
        <v>5.9065709848113983E-2</v>
      </c>
    </row>
    <row r="104" spans="2:273" x14ac:dyDescent="0.25">
      <c r="B104" s="2">
        <v>77</v>
      </c>
      <c r="C104" s="37">
        <v>97.108999999999995</v>
      </c>
      <c r="D104" s="37">
        <v>109.116</v>
      </c>
      <c r="E104" s="37">
        <v>113.405</v>
      </c>
      <c r="F104" s="37">
        <v>118.86</v>
      </c>
      <c r="G104" s="37">
        <v>115.279</v>
      </c>
      <c r="H104" s="37">
        <v>111.955</v>
      </c>
      <c r="I104" s="37">
        <v>120.568</v>
      </c>
      <c r="J104" s="37">
        <v>119.044</v>
      </c>
      <c r="K104" s="37">
        <v>127.40900000000001</v>
      </c>
      <c r="L104" s="37">
        <v>113.956</v>
      </c>
      <c r="M104" s="37">
        <v>113.244</v>
      </c>
      <c r="N104" s="37">
        <v>101.02200000000001</v>
      </c>
      <c r="O104" s="37">
        <v>101.523</v>
      </c>
      <c r="P104" s="37">
        <v>103.977</v>
      </c>
      <c r="Q104" s="37">
        <v>75.302000000000007</v>
      </c>
      <c r="S104" s="4">
        <f t="shared" si="132"/>
        <v>97.108961053422746</v>
      </c>
      <c r="T104" s="4">
        <f t="shared" si="132"/>
        <v>109.69874012840791</v>
      </c>
      <c r="U104" s="4">
        <f t="shared" si="132"/>
        <v>106.88227912749747</v>
      </c>
      <c r="V104" s="4">
        <f t="shared" si="132"/>
        <v>115.02271659911861</v>
      </c>
      <c r="W104" s="4">
        <f t="shared" si="132"/>
        <v>114.46419180821485</v>
      </c>
      <c r="X104" s="4">
        <f t="shared" si="132"/>
        <v>106.64070069692787</v>
      </c>
      <c r="Y104" s="4">
        <f t="shared" si="132"/>
        <v>117.12461365150682</v>
      </c>
      <c r="Z104" s="4">
        <f t="shared" si="132"/>
        <v>115.04405323074903</v>
      </c>
      <c r="AA104" s="4">
        <f t="shared" si="132"/>
        <v>122.77919777421086</v>
      </c>
      <c r="AB104" s="4">
        <f t="shared" si="132"/>
        <v>112.98824493595063</v>
      </c>
      <c r="AC104" s="4">
        <f t="shared" si="132"/>
        <v>112.15418491888676</v>
      </c>
      <c r="AD104" s="4">
        <f t="shared" si="132"/>
        <v>101.87336777196651</v>
      </c>
      <c r="AE104" s="4">
        <f t="shared" si="132"/>
        <v>102.4438510915077</v>
      </c>
      <c r="AF104" s="4">
        <f t="shared" si="132"/>
        <v>100.60417264480296</v>
      </c>
      <c r="AG104" s="4">
        <f t="shared" si="132"/>
        <v>76.200948357774138</v>
      </c>
      <c r="AI104" s="4">
        <f t="shared" si="133"/>
        <v>3.8946577248566427E-5</v>
      </c>
      <c r="AJ104" s="4">
        <f t="shared" si="133"/>
        <v>-0.5827401284079059</v>
      </c>
      <c r="AK104" s="4">
        <f t="shared" si="133"/>
        <v>6.5227208725025321</v>
      </c>
      <c r="AL104" s="4">
        <f t="shared" si="133"/>
        <v>3.8372834008813896</v>
      </c>
      <c r="AM104" s="4">
        <f t="shared" si="133"/>
        <v>0.81480819178514707</v>
      </c>
      <c r="AN104" s="4">
        <f t="shared" si="133"/>
        <v>5.3142993030721328</v>
      </c>
      <c r="AO104" s="4">
        <f t="shared" si="133"/>
        <v>3.4433863484931777</v>
      </c>
      <c r="AP104" s="4">
        <f t="shared" si="133"/>
        <v>3.9999467692509683</v>
      </c>
      <c r="AQ104" s="4">
        <f t="shared" si="133"/>
        <v>4.6298022257891489</v>
      </c>
      <c r="AR104" s="4">
        <f t="shared" si="133"/>
        <v>0.96775506404937062</v>
      </c>
      <c r="AS104" s="4">
        <f t="shared" si="133"/>
        <v>1.0898150811132439</v>
      </c>
      <c r="AT104" s="4">
        <f t="shared" si="133"/>
        <v>-0.85136777196650826</v>
      </c>
      <c r="AU104" s="4">
        <f t="shared" si="133"/>
        <v>-0.92085109150769995</v>
      </c>
      <c r="AV104" s="4">
        <f t="shared" si="133"/>
        <v>3.372827355197046</v>
      </c>
      <c r="AW104" s="4">
        <f t="shared" si="133"/>
        <v>-0.89894835777413107</v>
      </c>
      <c r="AY104" s="2">
        <f t="shared" si="125"/>
        <v>61.657169649249454</v>
      </c>
      <c r="AZ104" s="2">
        <f t="shared" si="125"/>
        <v>63.628907230652793</v>
      </c>
      <c r="BA104" s="2">
        <f t="shared" si="125"/>
        <v>63.860900196112787</v>
      </c>
      <c r="BB104" s="2">
        <f t="shared" si="125"/>
        <v>65.896948581566392</v>
      </c>
      <c r="BC104" s="2">
        <f t="shared" si="125"/>
        <v>64.798525776329086</v>
      </c>
      <c r="BD104" s="2">
        <f t="shared" si="125"/>
        <v>64.02091352589035</v>
      </c>
      <c r="BE104" s="2">
        <f t="shared" si="125"/>
        <v>65.672394892061476</v>
      </c>
      <c r="BF104" s="2">
        <f t="shared" si="125"/>
        <v>66.045827531862287</v>
      </c>
      <c r="BG104" s="2">
        <f t="shared" si="125"/>
        <v>63.234895238663498</v>
      </c>
      <c r="BH104" s="2">
        <f t="shared" si="125"/>
        <v>62.410945981378092</v>
      </c>
      <c r="BI104" s="2">
        <f t="shared" si="125"/>
        <v>61.718769187906567</v>
      </c>
      <c r="BJ104" s="2">
        <f t="shared" si="125"/>
        <v>62.144663080176208</v>
      </c>
      <c r="BK104" s="2">
        <f t="shared" si="125"/>
        <v>62.482058983655158</v>
      </c>
      <c r="BL104" s="2">
        <f t="shared" si="125"/>
        <v>61.129809061617017</v>
      </c>
      <c r="BM104" s="2">
        <f t="shared" si="125"/>
        <v>61.26238396445499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78.458613107822387</v>
      </c>
      <c r="DL104" s="2">
        <f t="shared" si="134"/>
        <v>81.789315614617948</v>
      </c>
      <c r="DM104" s="2">
        <f t="shared" si="134"/>
        <v>83.134618816067643</v>
      </c>
      <c r="DN104" s="2">
        <f t="shared" si="134"/>
        <v>82.85496194503169</v>
      </c>
      <c r="DO104" s="2">
        <f t="shared" si="134"/>
        <v>82.500042283298086</v>
      </c>
      <c r="DP104" s="2">
        <f t="shared" si="134"/>
        <v>79.487038477801249</v>
      </c>
      <c r="DQ104" s="2">
        <f t="shared" si="134"/>
        <v>85.291710412757965</v>
      </c>
      <c r="DR104" s="2">
        <f t="shared" si="134"/>
        <v>86.597994466936569</v>
      </c>
      <c r="DS104" s="2">
        <f t="shared" si="134"/>
        <v>78.717774484052512</v>
      </c>
      <c r="DT104" s="2">
        <f t="shared" si="134"/>
        <v>80.176231613508435</v>
      </c>
      <c r="DU104" s="2">
        <f t="shared" si="134"/>
        <v>80.438368641114948</v>
      </c>
      <c r="DV104" s="2">
        <f t="shared" si="134"/>
        <v>78.984144934333955</v>
      </c>
      <c r="DW104" s="2">
        <f t="shared" si="134"/>
        <v>79.873369860627193</v>
      </c>
      <c r="DX104" s="2">
        <f t="shared" si="134"/>
        <v>73.467027485928725</v>
      </c>
      <c r="DY104" s="2">
        <f t="shared" si="134"/>
        <v>69.021159554291145</v>
      </c>
      <c r="EA104" s="2">
        <f t="shared" si="94"/>
        <v>60.918129836629397</v>
      </c>
      <c r="EB104" s="2">
        <f t="shared" si="94"/>
        <v>62.73895498307003</v>
      </c>
      <c r="EC104" s="2">
        <f t="shared" si="94"/>
        <v>62.952648545168017</v>
      </c>
      <c r="ED104" s="2">
        <f t="shared" si="94"/>
        <v>65.11641412777449</v>
      </c>
      <c r="EE104" s="2">
        <f t="shared" si="94"/>
        <v>64.039105340210057</v>
      </c>
      <c r="EF104" s="2">
        <f t="shared" si="94"/>
        <v>63.264394265186169</v>
      </c>
      <c r="EG104" s="2">
        <f t="shared" si="94"/>
        <v>64.629591675509957</v>
      </c>
      <c r="EH104" s="2">
        <f t="shared" si="94"/>
        <v>64.890627094972075</v>
      </c>
      <c r="EI104" s="2">
        <f t="shared" si="94"/>
        <v>62.428638017039987</v>
      </c>
      <c r="EJ104" s="2">
        <f t="shared" si="94"/>
        <v>61.4136796714063</v>
      </c>
      <c r="EK104" s="2">
        <f t="shared" si="94"/>
        <v>60.684461332966222</v>
      </c>
      <c r="EL104" s="2">
        <f t="shared" si="94"/>
        <v>61.180523951333221</v>
      </c>
      <c r="EM104" s="2">
        <f t="shared" si="135"/>
        <v>61.557648533439078</v>
      </c>
      <c r="EN104" s="2">
        <f t="shared" si="135"/>
        <v>60.535772730592257</v>
      </c>
      <c r="EO104" s="2">
        <f t="shared" si="135"/>
        <v>60.781767843213728</v>
      </c>
      <c r="EQ104" s="2">
        <f t="shared" si="136"/>
        <v>60.258135536174294</v>
      </c>
      <c r="ER104" s="2">
        <f t="shared" si="136"/>
        <v>62.38892690881368</v>
      </c>
      <c r="ES104" s="2">
        <f t="shared" si="136"/>
        <v>62.407777257776225</v>
      </c>
      <c r="ET104" s="2">
        <f t="shared" si="136"/>
        <v>64.274207856698396</v>
      </c>
      <c r="EU104" s="2">
        <f t="shared" si="136"/>
        <v>63.458172444371698</v>
      </c>
      <c r="EV104" s="2">
        <f t="shared" si="136"/>
        <v>62.594523463652045</v>
      </c>
      <c r="EW104" s="2">
        <f t="shared" si="136"/>
        <v>64.167165402629735</v>
      </c>
      <c r="EX104" s="2">
        <f t="shared" si="136"/>
        <v>64.058916544771094</v>
      </c>
      <c r="EY104" s="2">
        <f t="shared" si="136"/>
        <v>61.642745141240653</v>
      </c>
      <c r="EZ104" s="2">
        <f t="shared" si="136"/>
        <v>61.33552939964747</v>
      </c>
      <c r="FA104" s="2">
        <f t="shared" si="136"/>
        <v>60.426809086437864</v>
      </c>
      <c r="FB104" s="2">
        <f t="shared" si="136"/>
        <v>60.068263038423687</v>
      </c>
      <c r="FC104" s="2">
        <f t="shared" si="136"/>
        <v>60.835993741876905</v>
      </c>
      <c r="FD104" s="2">
        <f t="shared" si="136"/>
        <v>60.637563615721874</v>
      </c>
      <c r="FE104" s="2">
        <f t="shared" si="136"/>
        <v>61.595753460094173</v>
      </c>
      <c r="FG104" s="2">
        <f t="shared" si="137"/>
        <v>0.95784265803411583</v>
      </c>
      <c r="FH104" s="2">
        <f t="shared" si="137"/>
        <v>0.95327139534281879</v>
      </c>
      <c r="FI104" s="2">
        <f t="shared" si="137"/>
        <v>0.95497502022310377</v>
      </c>
      <c r="FJ104" s="2">
        <f t="shared" si="137"/>
        <v>0.9559552603410767</v>
      </c>
      <c r="FK104" s="2">
        <f t="shared" si="137"/>
        <v>0.95883827059708271</v>
      </c>
      <c r="FL104" s="2">
        <f t="shared" si="137"/>
        <v>0.95333509668334282</v>
      </c>
      <c r="FM104" s="2">
        <f t="shared" si="137"/>
        <v>0.94951270745999472</v>
      </c>
      <c r="FN104" s="2">
        <f t="shared" si="137"/>
        <v>0.94674468728290506</v>
      </c>
      <c r="FO104" s="2">
        <f t="shared" si="137"/>
        <v>0.95044884224369508</v>
      </c>
      <c r="FP104" s="2">
        <f t="shared" si="137"/>
        <v>0.94684392984612731</v>
      </c>
      <c r="FQ104" s="2">
        <f t="shared" si="137"/>
        <v>0.94762728985905853</v>
      </c>
      <c r="FR104" s="2">
        <f t="shared" si="137"/>
        <v>0.94579499996076699</v>
      </c>
      <c r="FS104" s="2">
        <f t="shared" si="137"/>
        <v>0.94950376414969984</v>
      </c>
      <c r="FT104" s="2">
        <f t="shared" si="137"/>
        <v>0.95406529196582068</v>
      </c>
      <c r="FU104" s="2">
        <f t="shared" si="137"/>
        <v>0.94170492011963347</v>
      </c>
      <c r="FW104" s="2">
        <f t="shared" si="127"/>
        <v>6.3688260673457628E-4</v>
      </c>
      <c r="FX104" s="2">
        <f t="shared" si="127"/>
        <v>6.9858095265655214E-4</v>
      </c>
      <c r="FY104" s="2">
        <f t="shared" si="127"/>
        <v>8.0964508612909323E-4</v>
      </c>
      <c r="FZ104" s="2">
        <f t="shared" si="127"/>
        <v>8.9677169655462147E-4</v>
      </c>
      <c r="GA104" s="2">
        <f t="shared" si="127"/>
        <v>7.9812119437799119E-4</v>
      </c>
      <c r="GB104" s="2">
        <f t="shared" si="127"/>
        <v>7.5964352658728393E-4</v>
      </c>
      <c r="GC104" s="2">
        <f t="shared" si="127"/>
        <v>8.0275852393035948E-4</v>
      </c>
      <c r="GD104" s="2">
        <f t="shared" si="127"/>
        <v>1.0005894098820301E-3</v>
      </c>
      <c r="GE104" s="2">
        <f t="shared" si="127"/>
        <v>1.1303692841138878E-3</v>
      </c>
      <c r="GF104" s="2">
        <f t="shared" si="127"/>
        <v>9.880621850021675E-4</v>
      </c>
      <c r="GG104" s="2">
        <f t="shared" si="127"/>
        <v>1.0005993109819676E-3</v>
      </c>
      <c r="GH104" s="2">
        <f t="shared" si="127"/>
        <v>8.146894568913589E-4</v>
      </c>
      <c r="GI104" s="2">
        <f t="shared" si="127"/>
        <v>6.4370623657517738E-4</v>
      </c>
      <c r="GJ104" s="2">
        <f t="shared" si="127"/>
        <v>4.2164210215434608E-4</v>
      </c>
      <c r="GK104" s="2">
        <f t="shared" si="127"/>
        <v>3.6870833114665099E-4</v>
      </c>
      <c r="GM104" s="86">
        <f t="shared" si="128"/>
        <v>3.2046302958057903E-4</v>
      </c>
      <c r="GN104" s="86">
        <f t="shared" si="128"/>
        <v>4.0126750284804195E-6</v>
      </c>
      <c r="GO104" s="86">
        <f t="shared" si="128"/>
        <v>6.4002714961266161E-7</v>
      </c>
      <c r="GP104" s="86">
        <f t="shared" si="128"/>
        <v>9.6920737575839504E-8</v>
      </c>
      <c r="GQ104" s="86">
        <f t="shared" si="128"/>
        <v>1.5790576661813509E-7</v>
      </c>
      <c r="GR104" s="86">
        <f t="shared" si="128"/>
        <v>7.1037423545478257E-6</v>
      </c>
      <c r="GS104" s="86">
        <f t="shared" si="128"/>
        <v>2.1481451721978806E-6</v>
      </c>
      <c r="GT104" s="86">
        <f t="shared" si="128"/>
        <v>8.5849919351279793E-7</v>
      </c>
      <c r="GU104" s="86">
        <f t="shared" si="128"/>
        <v>5.2122583624301767E-7</v>
      </c>
      <c r="GV104" s="86">
        <f t="shared" si="128"/>
        <v>7.6567129162170966E-7</v>
      </c>
      <c r="GW104" s="86">
        <f t="shared" si="128"/>
        <v>1.8011243822476281E-8</v>
      </c>
      <c r="GX104" s="86">
        <f t="shared" si="128"/>
        <v>3.1783581390514402E-11</v>
      </c>
      <c r="GY104" s="86">
        <f t="shared" si="128"/>
        <v>9.478293158900878E-11</v>
      </c>
      <c r="GZ104" s="86">
        <f t="shared" si="128"/>
        <v>1.1319111943086039E-3</v>
      </c>
      <c r="HA104" s="86">
        <f t="shared" si="128"/>
        <v>1.8414112813881351E-3</v>
      </c>
      <c r="HC104" s="86">
        <f t="shared" si="73"/>
        <v>0.11155554498735144</v>
      </c>
      <c r="HD104" s="86">
        <f t="shared" si="73"/>
        <v>0.12857473472712028</v>
      </c>
      <c r="HE104" s="86">
        <f t="shared" si="73"/>
        <v>0.10900218656894874</v>
      </c>
      <c r="HF104" s="86">
        <f t="shared" si="73"/>
        <v>0.1352536580189917</v>
      </c>
      <c r="HG104" s="86">
        <f t="shared" si="73"/>
        <v>0.15536744452653872</v>
      </c>
      <c r="HH104" s="86">
        <f t="shared" si="73"/>
        <v>0.11463918342512498</v>
      </c>
      <c r="HI104" s="86">
        <f t="shared" si="138"/>
        <v>0.15033199173143733</v>
      </c>
      <c r="HJ104" s="86">
        <f t="shared" si="138"/>
        <v>0.14801524266798829</v>
      </c>
      <c r="HK104" s="86">
        <f t="shared" si="138"/>
        <v>0.17836648626509755</v>
      </c>
      <c r="HL104" s="86">
        <f t="shared" si="138"/>
        <v>0.16160581358475354</v>
      </c>
      <c r="HM104" s="86">
        <f t="shared" si="138"/>
        <v>0.15450683428081013</v>
      </c>
      <c r="HN104" s="86">
        <f t="shared" si="138"/>
        <v>0.11050595585812435</v>
      </c>
      <c r="HO104" s="86">
        <f t="shared" si="138"/>
        <v>0.10828870422233092</v>
      </c>
      <c r="HP104" s="86">
        <f t="shared" si="138"/>
        <v>0.11951767872623963</v>
      </c>
      <c r="HQ104" s="86">
        <f t="shared" si="138"/>
        <v>7.81232016716705E-2</v>
      </c>
      <c r="HS104" s="86">
        <f t="shared" si="129"/>
        <v>2.3068299577206736E-22</v>
      </c>
      <c r="HT104" s="86">
        <f t="shared" si="129"/>
        <v>2.7761518612491549E-21</v>
      </c>
      <c r="HU104" s="86">
        <f t="shared" si="129"/>
        <v>9.0605283114634714E-24</v>
      </c>
      <c r="HV104" s="86">
        <f t="shared" si="129"/>
        <v>1.0409113024017721E-23</v>
      </c>
      <c r="HW104" s="86">
        <f t="shared" si="129"/>
        <v>6.2983995861381314E-21</v>
      </c>
      <c r="HX104" s="86">
        <f t="shared" si="129"/>
        <v>5.0161036845276047E-25</v>
      </c>
      <c r="HY104" s="86">
        <f t="shared" si="129"/>
        <v>1.2680393648460213E-24</v>
      </c>
      <c r="HZ104" s="86">
        <f t="shared" si="129"/>
        <v>1.1874360159164547E-24</v>
      </c>
      <c r="IA104" s="86">
        <f t="shared" si="129"/>
        <v>1.7173979336336641E-24</v>
      </c>
      <c r="IB104" s="86">
        <f t="shared" si="129"/>
        <v>1.7871013727075974E-20</v>
      </c>
      <c r="IC104" s="86">
        <f t="shared" si="129"/>
        <v>2.1621858536987498E-21</v>
      </c>
      <c r="ID104" s="86">
        <f t="shared" si="129"/>
        <v>3.5522268747302112E-24</v>
      </c>
      <c r="IE104" s="86">
        <f t="shared" si="129"/>
        <v>3.9904801393537623E-23</v>
      </c>
      <c r="IF104" s="86">
        <f t="shared" si="129"/>
        <v>1.2618544985490962E-9</v>
      </c>
      <c r="IG104" s="86">
        <f t="shared" si="129"/>
        <v>1.2004754288699425E-10</v>
      </c>
      <c r="II104" s="86">
        <f t="shared" si="130"/>
        <v>1.7172566382768221E-89</v>
      </c>
      <c r="IJ104" s="86">
        <f t="shared" si="130"/>
        <v>4.4656621729349229E-84</v>
      </c>
      <c r="IK104" s="86">
        <f t="shared" si="130"/>
        <v>3.8225442918166703E-96</v>
      </c>
      <c r="IL104" s="86">
        <f t="shared" si="130"/>
        <v>3.0399206822579267E-97</v>
      </c>
      <c r="IM104" s="86">
        <f t="shared" si="130"/>
        <v>8.6443443493726143E-86</v>
      </c>
      <c r="IN104" s="86">
        <f t="shared" si="130"/>
        <v>1.6440124143613788E-103</v>
      </c>
      <c r="IO104" s="86">
        <f t="shared" si="130"/>
        <v>1.0509131690280139E-101</v>
      </c>
      <c r="IP104" s="86">
        <f t="shared" si="130"/>
        <v>3.0188530834348987E-98</v>
      </c>
      <c r="IQ104" s="86">
        <f t="shared" si="130"/>
        <v>5.4571306785642868E-102</v>
      </c>
      <c r="IR104" s="86">
        <f t="shared" si="130"/>
        <v>1.4023593523901746E-81</v>
      </c>
      <c r="IS104" s="86">
        <f t="shared" si="130"/>
        <v>2.327362789390709E-85</v>
      </c>
      <c r="IT104" s="86">
        <f t="shared" si="130"/>
        <v>1.490602846200424E-95</v>
      </c>
      <c r="IU104" s="86">
        <f t="shared" si="130"/>
        <v>7.4447082498612969E-93</v>
      </c>
      <c r="IV104" s="86">
        <f t="shared" si="130"/>
        <v>1.9586334649337606E-46</v>
      </c>
      <c r="IW104" s="86">
        <f t="shared" si="130"/>
        <v>4.9727632638578313E-58</v>
      </c>
      <c r="IY104" s="86">
        <f t="shared" si="131"/>
        <v>0.11187600801693202</v>
      </c>
      <c r="IZ104" s="86">
        <f t="shared" si="131"/>
        <v>0.12857874740214875</v>
      </c>
      <c r="JA104" s="86">
        <f t="shared" si="131"/>
        <v>0.10900282659609835</v>
      </c>
      <c r="JB104" s="86">
        <f t="shared" si="131"/>
        <v>0.13525375493972927</v>
      </c>
      <c r="JC104" s="86">
        <f t="shared" si="131"/>
        <v>0.15536760243230535</v>
      </c>
      <c r="JD104" s="86">
        <f t="shared" si="131"/>
        <v>0.11464628716747953</v>
      </c>
      <c r="JE104" s="86">
        <f t="shared" si="131"/>
        <v>0.15033413987660951</v>
      </c>
      <c r="JF104" s="86">
        <f t="shared" si="131"/>
        <v>0.14801610116718181</v>
      </c>
      <c r="JG104" s="86">
        <f t="shared" si="131"/>
        <v>0.17836700749093379</v>
      </c>
      <c r="JH104" s="86">
        <f t="shared" si="131"/>
        <v>0.16160657925604516</v>
      </c>
      <c r="JI104" s="86">
        <f t="shared" si="131"/>
        <v>0.15450685229205396</v>
      </c>
      <c r="JJ104" s="86">
        <f t="shared" si="131"/>
        <v>0.11050595588990793</v>
      </c>
      <c r="JK104" s="86">
        <f t="shared" si="131"/>
        <v>0.10828870431711385</v>
      </c>
      <c r="JL104" s="86">
        <f t="shared" si="131"/>
        <v>0.12064959118240273</v>
      </c>
      <c r="JM104" s="86">
        <f t="shared" si="131"/>
        <v>7.9964613073106178E-2</v>
      </c>
    </row>
    <row r="105" spans="2:273" x14ac:dyDescent="0.25">
      <c r="B105" s="2">
        <v>78</v>
      </c>
      <c r="C105" s="37">
        <v>106.45699999999999</v>
      </c>
      <c r="D105" s="37">
        <v>124.047</v>
      </c>
      <c r="E105" s="37">
        <v>126.452</v>
      </c>
      <c r="F105" s="37">
        <v>131.721</v>
      </c>
      <c r="G105" s="37">
        <v>127.395</v>
      </c>
      <c r="H105" s="37">
        <v>122.545</v>
      </c>
      <c r="I105" s="37">
        <v>133.227</v>
      </c>
      <c r="J105" s="37">
        <v>132.13300000000001</v>
      </c>
      <c r="K105" s="37">
        <v>142.023</v>
      </c>
      <c r="L105" s="37">
        <v>127.089</v>
      </c>
      <c r="M105" s="37">
        <v>127.556</v>
      </c>
      <c r="N105" s="37">
        <v>114.044</v>
      </c>
      <c r="O105" s="37">
        <v>114.273</v>
      </c>
      <c r="P105" s="37">
        <v>115</v>
      </c>
      <c r="Q105" s="37">
        <v>80.256</v>
      </c>
      <c r="S105" s="4">
        <f t="shared" si="132"/>
        <v>105.93018211787847</v>
      </c>
      <c r="T105" s="4">
        <f t="shared" si="132"/>
        <v>120.41343813880366</v>
      </c>
      <c r="U105" s="4">
        <f t="shared" si="132"/>
        <v>118.59888153986591</v>
      </c>
      <c r="V105" s="4">
        <f t="shared" si="132"/>
        <v>127.54466696780082</v>
      </c>
      <c r="W105" s="4">
        <f t="shared" si="132"/>
        <v>125.4702949821941</v>
      </c>
      <c r="X105" s="4">
        <f t="shared" si="132"/>
        <v>118.38076821594794</v>
      </c>
      <c r="Y105" s="4">
        <f t="shared" si="132"/>
        <v>129.77709841087596</v>
      </c>
      <c r="Z105" s="4">
        <f t="shared" si="132"/>
        <v>127.35992204270238</v>
      </c>
      <c r="AA105" s="4">
        <f t="shared" si="132"/>
        <v>137.07969653901682</v>
      </c>
      <c r="AB105" s="4">
        <f t="shared" si="132"/>
        <v>124.05945044962924</v>
      </c>
      <c r="AC105" s="4">
        <f t="shared" si="132"/>
        <v>123.72060413215209</v>
      </c>
      <c r="AD105" s="4">
        <f t="shared" si="132"/>
        <v>112.57042502751639</v>
      </c>
      <c r="AE105" s="4">
        <f t="shared" si="132"/>
        <v>112.75601950334345</v>
      </c>
      <c r="AF105" s="4">
        <f t="shared" si="132"/>
        <v>110.52954905350221</v>
      </c>
      <c r="AG105" s="4">
        <f t="shared" si="132"/>
        <v>80.541673462615137</v>
      </c>
      <c r="AI105" s="4">
        <f t="shared" si="133"/>
        <v>0.52681788212152014</v>
      </c>
      <c r="AJ105" s="4">
        <f t="shared" si="133"/>
        <v>3.6335618611963412</v>
      </c>
      <c r="AK105" s="4">
        <f t="shared" si="133"/>
        <v>7.853118460134084</v>
      </c>
      <c r="AL105" s="4">
        <f t="shared" si="133"/>
        <v>4.1763330321991816</v>
      </c>
      <c r="AM105" s="4">
        <f t="shared" si="133"/>
        <v>1.9247050178058913</v>
      </c>
      <c r="AN105" s="4">
        <f t="shared" si="133"/>
        <v>4.1642317840520633</v>
      </c>
      <c r="AO105" s="4">
        <f t="shared" si="133"/>
        <v>3.449901589124039</v>
      </c>
      <c r="AP105" s="4">
        <f t="shared" si="133"/>
        <v>4.7730779572976303</v>
      </c>
      <c r="AQ105" s="4">
        <f t="shared" si="133"/>
        <v>4.9433034609831736</v>
      </c>
      <c r="AR105" s="4">
        <f t="shared" si="133"/>
        <v>3.0295495503707599</v>
      </c>
      <c r="AS105" s="4">
        <f t="shared" si="133"/>
        <v>3.8353958678479074</v>
      </c>
      <c r="AT105" s="4">
        <f t="shared" si="133"/>
        <v>1.473574972483604</v>
      </c>
      <c r="AU105" s="4">
        <f t="shared" si="133"/>
        <v>1.5169804966565437</v>
      </c>
      <c r="AV105" s="4">
        <f t="shared" si="133"/>
        <v>4.4704509464977917</v>
      </c>
      <c r="AW105" s="4">
        <f t="shared" si="133"/>
        <v>-0.28567346261513649</v>
      </c>
      <c r="AY105" s="2">
        <f t="shared" si="125"/>
        <v>61.493927708484208</v>
      </c>
      <c r="AZ105" s="2">
        <f t="shared" si="125"/>
        <v>63.445273708094568</v>
      </c>
      <c r="BA105" s="2">
        <f t="shared" si="125"/>
        <v>63.667985604909482</v>
      </c>
      <c r="BB105" s="2">
        <f t="shared" si="125"/>
        <v>65.678639404442364</v>
      </c>
      <c r="BC105" s="2">
        <f t="shared" si="125"/>
        <v>64.608706191304393</v>
      </c>
      <c r="BD105" s="2">
        <f t="shared" si="125"/>
        <v>63.838344455651566</v>
      </c>
      <c r="BE105" s="2">
        <f t="shared" si="125"/>
        <v>65.46542601395646</v>
      </c>
      <c r="BF105" s="2">
        <f t="shared" si="125"/>
        <v>65.82014007201488</v>
      </c>
      <c r="BG105" s="2">
        <f t="shared" si="125"/>
        <v>63.044834998784658</v>
      </c>
      <c r="BH105" s="2">
        <f t="shared" si="125"/>
        <v>62.222856889335745</v>
      </c>
      <c r="BI105" s="2">
        <f t="shared" si="125"/>
        <v>61.526736020181055</v>
      </c>
      <c r="BJ105" s="2">
        <f t="shared" si="125"/>
        <v>61.92400642202491</v>
      </c>
      <c r="BK105" s="2">
        <f t="shared" si="125"/>
        <v>62.274293628866566</v>
      </c>
      <c r="BL105" s="2">
        <f t="shared" si="125"/>
        <v>60.978665463846077</v>
      </c>
      <c r="BM105" s="2">
        <f t="shared" si="125"/>
        <v>61.149128758055376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78.663374056176366</v>
      </c>
      <c r="DL105" s="2">
        <f t="shared" si="134"/>
        <v>81.975071881606766</v>
      </c>
      <c r="DM105" s="2">
        <f t="shared" si="134"/>
        <v>83.335379351656087</v>
      </c>
      <c r="DN105" s="2">
        <f t="shared" si="134"/>
        <v>83.059008607671373</v>
      </c>
      <c r="DO105" s="2">
        <f t="shared" si="134"/>
        <v>82.689454998489865</v>
      </c>
      <c r="DP105" s="2">
        <f t="shared" si="134"/>
        <v>79.616484707540508</v>
      </c>
      <c r="DQ105" s="2">
        <f t="shared" si="134"/>
        <v>85.517634896810506</v>
      </c>
      <c r="DR105" s="2">
        <f t="shared" si="134"/>
        <v>86.84625479082321</v>
      </c>
      <c r="DS105" s="2">
        <f t="shared" si="134"/>
        <v>78.751306378986854</v>
      </c>
      <c r="DT105" s="2">
        <f t="shared" si="134"/>
        <v>80.303569606003748</v>
      </c>
      <c r="DU105" s="2">
        <f t="shared" si="134"/>
        <v>80.599789895470352</v>
      </c>
      <c r="DV105" s="2">
        <f t="shared" si="134"/>
        <v>79.153297748592877</v>
      </c>
      <c r="DW105" s="2">
        <f t="shared" si="134"/>
        <v>80.046688850174235</v>
      </c>
      <c r="DX105" s="2">
        <f t="shared" si="134"/>
        <v>73.558064915572245</v>
      </c>
      <c r="DY105" s="2">
        <f t="shared" si="134"/>
        <v>69.100465623518275</v>
      </c>
      <c r="EA105" s="2">
        <f t="shared" si="94"/>
        <v>60.805208903306486</v>
      </c>
      <c r="EB105" s="2">
        <f t="shared" si="94"/>
        <v>62.617151140894507</v>
      </c>
      <c r="EC105" s="2">
        <f t="shared" si="94"/>
        <v>62.822790093815776</v>
      </c>
      <c r="ED105" s="2">
        <f t="shared" si="94"/>
        <v>64.949152080344319</v>
      </c>
      <c r="EE105" s="2">
        <f t="shared" si="94"/>
        <v>63.901329552475346</v>
      </c>
      <c r="EF105" s="2">
        <f t="shared" si="94"/>
        <v>63.134540502939267</v>
      </c>
      <c r="EG105" s="2">
        <f t="shared" si="94"/>
        <v>64.493442931258102</v>
      </c>
      <c r="EH105" s="2">
        <f t="shared" si="94"/>
        <v>64.742396129701092</v>
      </c>
      <c r="EI105" s="2">
        <f t="shared" si="94"/>
        <v>62.299023113920569</v>
      </c>
      <c r="EJ105" s="2">
        <f t="shared" si="94"/>
        <v>61.297201024971088</v>
      </c>
      <c r="EK105" s="2">
        <f t="shared" si="94"/>
        <v>60.565659354315407</v>
      </c>
      <c r="EL105" s="2">
        <f t="shared" si="94"/>
        <v>61.024462289419972</v>
      </c>
      <c r="EM105" s="2">
        <f t="shared" si="135"/>
        <v>61.412809402842669</v>
      </c>
      <c r="EN105" s="2">
        <f t="shared" si="135"/>
        <v>60.426257182501992</v>
      </c>
      <c r="EO105" s="2">
        <f t="shared" si="135"/>
        <v>60.699884961648465</v>
      </c>
      <c r="EQ105" s="2">
        <f t="shared" si="136"/>
        <v>60.164392926775882</v>
      </c>
      <c r="ER105" s="2">
        <f t="shared" si="136"/>
        <v>62.277941547010315</v>
      </c>
      <c r="ES105" s="2">
        <f t="shared" si="136"/>
        <v>62.294735169379486</v>
      </c>
      <c r="ET105" s="2">
        <f t="shared" si="136"/>
        <v>64.132656374438881</v>
      </c>
      <c r="EU105" s="2">
        <f t="shared" si="136"/>
        <v>63.338763369143592</v>
      </c>
      <c r="EV105" s="2">
        <f t="shared" si="136"/>
        <v>62.484416295163221</v>
      </c>
      <c r="EW105" s="2">
        <f t="shared" si="136"/>
        <v>64.045126103335974</v>
      </c>
      <c r="EX105" s="2">
        <f t="shared" si="136"/>
        <v>63.938371687192337</v>
      </c>
      <c r="EY105" s="2">
        <f t="shared" si="136"/>
        <v>61.538713031791268</v>
      </c>
      <c r="EZ105" s="2">
        <f t="shared" si="136"/>
        <v>61.221476828310031</v>
      </c>
      <c r="FA105" s="2">
        <f t="shared" si="136"/>
        <v>60.316558693201074</v>
      </c>
      <c r="FB105" s="2">
        <f t="shared" si="136"/>
        <v>59.950049979584861</v>
      </c>
      <c r="FC105" s="2">
        <f t="shared" si="136"/>
        <v>60.713101847150078</v>
      </c>
      <c r="FD105" s="2">
        <f t="shared" si="136"/>
        <v>60.524849937362966</v>
      </c>
      <c r="FE105" s="2">
        <f t="shared" si="136"/>
        <v>61.486441711867428</v>
      </c>
      <c r="FG105" s="2">
        <f t="shared" si="137"/>
        <v>0.96140889775331517</v>
      </c>
      <c r="FH105" s="2">
        <f t="shared" si="137"/>
        <v>0.95720705812690443</v>
      </c>
      <c r="FI105" s="2">
        <f t="shared" si="137"/>
        <v>0.95877340257102717</v>
      </c>
      <c r="FJ105" s="2">
        <f t="shared" si="137"/>
        <v>0.95967443993260526</v>
      </c>
      <c r="FK105" s="2">
        <f t="shared" si="137"/>
        <v>0.96232360076182888</v>
      </c>
      <c r="FL105" s="2">
        <f t="shared" si="137"/>
        <v>0.95726563481175964</v>
      </c>
      <c r="FM105" s="2">
        <f t="shared" si="137"/>
        <v>0.95374958212711358</v>
      </c>
      <c r="FN105" s="2">
        <f t="shared" si="137"/>
        <v>0.95120191507759244</v>
      </c>
      <c r="FO105" s="2">
        <f t="shared" si="137"/>
        <v>0.95461091219941197</v>
      </c>
      <c r="FP105" s="2">
        <f t="shared" si="137"/>
        <v>0.95129327881164094</v>
      </c>
      <c r="FQ105" s="2">
        <f t="shared" si="137"/>
        <v>0.95201439190756199</v>
      </c>
      <c r="FR105" s="2">
        <f t="shared" si="137"/>
        <v>0.95032754199007274</v>
      </c>
      <c r="FS105" s="2">
        <f t="shared" si="137"/>
        <v>0.95374135277204297</v>
      </c>
      <c r="FT105" s="2">
        <f t="shared" si="137"/>
        <v>0.95793704013274972</v>
      </c>
      <c r="FU105" s="2">
        <f t="shared" si="137"/>
        <v>0.94656014433801716</v>
      </c>
      <c r="FW105" s="2">
        <f t="shared" si="127"/>
        <v>6.9828498546731775E-4</v>
      </c>
      <c r="FX105" s="2">
        <f t="shared" si="127"/>
        <v>7.6592716100012286E-4</v>
      </c>
      <c r="FY105" s="2">
        <f t="shared" si="127"/>
        <v>8.8768884342991085E-4</v>
      </c>
      <c r="FZ105" s="2">
        <f t="shared" si="127"/>
        <v>9.8320554631276045E-4</v>
      </c>
      <c r="GA105" s="2">
        <f t="shared" si="127"/>
        <v>8.7505510714040767E-4</v>
      </c>
      <c r="GB105" s="2">
        <f t="shared" si="127"/>
        <v>8.3287152339224827E-4</v>
      </c>
      <c r="GC105" s="2">
        <f t="shared" si="127"/>
        <v>8.8013905263727263E-4</v>
      </c>
      <c r="GD105" s="2">
        <f t="shared" si="127"/>
        <v>1.097018570472424E-3</v>
      </c>
      <c r="GE105" s="2">
        <f t="shared" si="127"/>
        <v>1.2392901216103612E-3</v>
      </c>
      <c r="GF105" s="2">
        <f t="shared" si="127"/>
        <v>1.0832853765312951E-3</v>
      </c>
      <c r="GG105" s="2">
        <f t="shared" si="127"/>
        <v>1.097029424716883E-3</v>
      </c>
      <c r="GH105" s="2">
        <f t="shared" si="127"/>
        <v>8.9321901930033076E-4</v>
      </c>
      <c r="GI105" s="2">
        <f t="shared" si="127"/>
        <v>7.0576602250363234E-4</v>
      </c>
      <c r="GJ105" s="2">
        <f t="shared" si="127"/>
        <v>4.6230256545759795E-4</v>
      </c>
      <c r="GK105" s="2">
        <f t="shared" si="127"/>
        <v>4.0426626515184088E-4</v>
      </c>
      <c r="GM105" s="86">
        <f t="shared" si="128"/>
        <v>1.0671479699081973E-4</v>
      </c>
      <c r="GN105" s="86">
        <f t="shared" si="128"/>
        <v>6.6450674223813828E-7</v>
      </c>
      <c r="GO105" s="86">
        <f t="shared" si="128"/>
        <v>7.9904164109025195E-8</v>
      </c>
      <c r="GP105" s="86">
        <f t="shared" si="128"/>
        <v>9.5630061734799688E-9</v>
      </c>
      <c r="GQ105" s="86">
        <f t="shared" si="128"/>
        <v>1.5507856057732971E-8</v>
      </c>
      <c r="GR105" s="86">
        <f t="shared" si="128"/>
        <v>1.2352447480006471E-6</v>
      </c>
      <c r="GS105" s="86">
        <f t="shared" si="128"/>
        <v>3.4687607037139126E-7</v>
      </c>
      <c r="GT105" s="86">
        <f t="shared" si="128"/>
        <v>1.2074308516038884E-7</v>
      </c>
      <c r="GU105" s="86">
        <f t="shared" si="128"/>
        <v>7.1257054124121625E-8</v>
      </c>
      <c r="GV105" s="86">
        <f t="shared" si="128"/>
        <v>9.9161405322246151E-8</v>
      </c>
      <c r="GW105" s="86">
        <f t="shared" si="128"/>
        <v>1.3354665528137767E-9</v>
      </c>
      <c r="GX105" s="86">
        <f t="shared" si="128"/>
        <v>7.5321722893001144E-13</v>
      </c>
      <c r="GY105" s="86">
        <f t="shared" si="128"/>
        <v>2.9501430917694382E-12</v>
      </c>
      <c r="GZ105" s="86">
        <f t="shared" si="128"/>
        <v>5.0044528908931951E-4</v>
      </c>
      <c r="HA105" s="86">
        <f t="shared" si="128"/>
        <v>8.2762096541981272E-4</v>
      </c>
      <c r="HC105" s="86">
        <f t="shared" si="73"/>
        <v>0.14929871564811273</v>
      </c>
      <c r="HD105" s="86">
        <f t="shared" si="73"/>
        <v>0.16977583753605796</v>
      </c>
      <c r="HE105" s="86">
        <f t="shared" si="73"/>
        <v>0.14925406943861078</v>
      </c>
      <c r="HF105" s="86">
        <f t="shared" si="73"/>
        <v>0.18343129940124567</v>
      </c>
      <c r="HG105" s="86">
        <f t="shared" si="73"/>
        <v>0.20419127000433632</v>
      </c>
      <c r="HH105" s="86">
        <f t="shared" si="73"/>
        <v>0.1577591327630064</v>
      </c>
      <c r="HI105" s="86">
        <f t="shared" si="138"/>
        <v>0.20276425842090118</v>
      </c>
      <c r="HJ105" s="86">
        <f t="shared" si="138"/>
        <v>0.20077563748626007</v>
      </c>
      <c r="HK105" s="86">
        <f t="shared" si="138"/>
        <v>0.24093524369298422</v>
      </c>
      <c r="HL105" s="86">
        <f t="shared" si="138"/>
        <v>0.2120860807669282</v>
      </c>
      <c r="HM105" s="86">
        <f t="shared" si="138"/>
        <v>0.20476592474369226</v>
      </c>
      <c r="HN105" s="86">
        <f t="shared" si="138"/>
        <v>0.15107316454908853</v>
      </c>
      <c r="HO105" s="86">
        <f t="shared" si="138"/>
        <v>0.14618215591440462</v>
      </c>
      <c r="HP105" s="86">
        <f t="shared" si="138"/>
        <v>0.16141921885733548</v>
      </c>
      <c r="HQ105" s="86">
        <f t="shared" si="138"/>
        <v>0.10824534521606315</v>
      </c>
      <c r="HS105" s="86">
        <f t="shared" si="129"/>
        <v>1.4659803522768314E-21</v>
      </c>
      <c r="HT105" s="86">
        <f t="shared" si="129"/>
        <v>1.6249724460875308E-20</v>
      </c>
      <c r="HU105" s="86">
        <f t="shared" si="129"/>
        <v>7.016336479687332E-23</v>
      </c>
      <c r="HV105" s="86">
        <f t="shared" si="129"/>
        <v>8.3785598432083206E-23</v>
      </c>
      <c r="HW105" s="86">
        <f t="shared" si="129"/>
        <v>3.8174701760298576E-20</v>
      </c>
      <c r="HX105" s="86">
        <f t="shared" si="129"/>
        <v>4.3684655853791363E-24</v>
      </c>
      <c r="HY105" s="86">
        <f t="shared" si="129"/>
        <v>1.0811557774362845E-23</v>
      </c>
      <c r="HZ105" s="86">
        <f t="shared" si="129"/>
        <v>1.0440842047449408E-23</v>
      </c>
      <c r="IA105" s="86">
        <f t="shared" si="129"/>
        <v>1.6244998791005966E-23</v>
      </c>
      <c r="IB105" s="86">
        <f t="shared" si="129"/>
        <v>1.0694801373418709E-19</v>
      </c>
      <c r="IC105" s="86">
        <f t="shared" si="129"/>
        <v>1.4134149736504677E-20</v>
      </c>
      <c r="ID105" s="86">
        <f t="shared" si="129"/>
        <v>2.7892704729415991E-23</v>
      </c>
      <c r="IE105" s="86">
        <f t="shared" si="129"/>
        <v>2.7238806164513051E-22</v>
      </c>
      <c r="IF105" s="86">
        <f t="shared" si="129"/>
        <v>2.5035490519437766E-9</v>
      </c>
      <c r="IG105" s="86">
        <f t="shared" si="129"/>
        <v>2.5049044912073329E-10</v>
      </c>
      <c r="II105" s="86">
        <f t="shared" si="130"/>
        <v>2.5920764487464179E-87</v>
      </c>
      <c r="IJ105" s="86">
        <f t="shared" si="130"/>
        <v>5.2504724233831209E-82</v>
      </c>
      <c r="IK105" s="86">
        <f t="shared" si="130"/>
        <v>1.01122126328762E-93</v>
      </c>
      <c r="IL105" s="86">
        <f t="shared" si="130"/>
        <v>9.3123190424088279E-95</v>
      </c>
      <c r="IM105" s="86">
        <f t="shared" si="130"/>
        <v>1.2283866372880476E-83</v>
      </c>
      <c r="IN105" s="86">
        <f t="shared" si="130"/>
        <v>6.3728507810870578E-101</v>
      </c>
      <c r="IO105" s="86">
        <f t="shared" si="130"/>
        <v>3.8340743543775481E-99</v>
      </c>
      <c r="IP105" s="86">
        <f t="shared" si="130"/>
        <v>1.0758747356888128E-95</v>
      </c>
      <c r="IQ105" s="86">
        <f t="shared" si="130"/>
        <v>2.724043296991974E-99</v>
      </c>
      <c r="IR105" s="86">
        <f t="shared" si="130"/>
        <v>1.7965793107289021E-79</v>
      </c>
      <c r="IS105" s="86">
        <f t="shared" si="130"/>
        <v>3.7858575159390876E-83</v>
      </c>
      <c r="IT105" s="86">
        <f t="shared" si="130"/>
        <v>3.8263554340904231E-93</v>
      </c>
      <c r="IU105" s="86">
        <f t="shared" si="130"/>
        <v>1.3720922345123893E-90</v>
      </c>
      <c r="IV105" s="86">
        <f t="shared" si="130"/>
        <v>2.210859424131906E-45</v>
      </c>
      <c r="IW105" s="86">
        <f t="shared" si="130"/>
        <v>9.975179817231303E-57</v>
      </c>
      <c r="IY105" s="86">
        <f t="shared" si="131"/>
        <v>0.14940543044510354</v>
      </c>
      <c r="IZ105" s="86">
        <f t="shared" si="131"/>
        <v>0.1697765020428002</v>
      </c>
      <c r="JA105" s="86">
        <f t="shared" si="131"/>
        <v>0.14925414934277489</v>
      </c>
      <c r="JB105" s="86">
        <f t="shared" si="131"/>
        <v>0.18343130896425183</v>
      </c>
      <c r="JC105" s="86">
        <f t="shared" si="131"/>
        <v>0.20419128551219237</v>
      </c>
      <c r="JD105" s="86">
        <f t="shared" si="131"/>
        <v>0.15776036800775439</v>
      </c>
      <c r="JE105" s="86">
        <f t="shared" si="131"/>
        <v>0.20276460529697155</v>
      </c>
      <c r="JF105" s="86">
        <f t="shared" si="131"/>
        <v>0.20077575822934524</v>
      </c>
      <c r="JG105" s="86">
        <f t="shared" si="131"/>
        <v>0.24093531495003834</v>
      </c>
      <c r="JH105" s="86">
        <f t="shared" si="131"/>
        <v>0.21208617992833351</v>
      </c>
      <c r="JI105" s="86">
        <f t="shared" si="131"/>
        <v>0.20476592607915881</v>
      </c>
      <c r="JJ105" s="86">
        <f t="shared" si="131"/>
        <v>0.15107316454984177</v>
      </c>
      <c r="JK105" s="86">
        <f t="shared" si="131"/>
        <v>0.14618215591735476</v>
      </c>
      <c r="JL105" s="86">
        <f t="shared" si="131"/>
        <v>0.16191966664997387</v>
      </c>
      <c r="JM105" s="86">
        <f t="shared" si="131"/>
        <v>0.10907296643197341</v>
      </c>
    </row>
    <row r="106" spans="2:273" x14ac:dyDescent="0.25">
      <c r="B106" s="2">
        <v>79</v>
      </c>
      <c r="C106" s="37">
        <v>118.82599999999999</v>
      </c>
      <c r="D106" s="37">
        <v>136.32599999999999</v>
      </c>
      <c r="E106" s="37">
        <v>139.19</v>
      </c>
      <c r="F106" s="37">
        <v>144.721</v>
      </c>
      <c r="G106" s="37">
        <v>140.81399999999999</v>
      </c>
      <c r="H106" s="37">
        <v>134.45500000000001</v>
      </c>
      <c r="I106" s="37">
        <v>145.75</v>
      </c>
      <c r="J106" s="37">
        <v>145.19999999999999</v>
      </c>
      <c r="K106" s="37">
        <v>154.18199999999999</v>
      </c>
      <c r="L106" s="37">
        <v>139.178</v>
      </c>
      <c r="M106" s="37">
        <v>140.422</v>
      </c>
      <c r="N106" s="37">
        <v>128.88900000000001</v>
      </c>
      <c r="O106" s="37">
        <v>128.45500000000001</v>
      </c>
      <c r="P106" s="37">
        <v>125.75</v>
      </c>
      <c r="Q106" s="37">
        <v>88.581000000000003</v>
      </c>
      <c r="S106" s="4">
        <f t="shared" si="132"/>
        <v>115.73184381197473</v>
      </c>
      <c r="T106" s="4">
        <f t="shared" si="132"/>
        <v>132.19117918857543</v>
      </c>
      <c r="U106" s="4">
        <f t="shared" si="132"/>
        <v>131.82333721992757</v>
      </c>
      <c r="V106" s="4">
        <f t="shared" si="132"/>
        <v>141.19339280652369</v>
      </c>
      <c r="W106" s="4">
        <f t="shared" si="132"/>
        <v>137.30113195009352</v>
      </c>
      <c r="X106" s="4">
        <f t="shared" si="132"/>
        <v>131.52117944412043</v>
      </c>
      <c r="Y106" s="4">
        <f t="shared" si="132"/>
        <v>143.3634239310806</v>
      </c>
      <c r="Z106" s="4">
        <f t="shared" si="132"/>
        <v>140.71806697926451</v>
      </c>
      <c r="AA106" s="4">
        <f t="shared" si="132"/>
        <v>151.97625247440797</v>
      </c>
      <c r="AB106" s="4">
        <f t="shared" si="132"/>
        <v>135.90365510823608</v>
      </c>
      <c r="AC106" s="4">
        <f t="shared" si="132"/>
        <v>136.19042481601721</v>
      </c>
      <c r="AD106" s="4">
        <f t="shared" si="132"/>
        <v>124.63580031984139</v>
      </c>
      <c r="AE106" s="4">
        <f t="shared" si="132"/>
        <v>124.3698201078073</v>
      </c>
      <c r="AF106" s="4">
        <f t="shared" si="132"/>
        <v>120.9769983250236</v>
      </c>
      <c r="AG106" s="4">
        <f t="shared" si="132"/>
        <v>85.59621345731297</v>
      </c>
      <c r="AI106" s="4">
        <f t="shared" si="133"/>
        <v>3.0941561880252664</v>
      </c>
      <c r="AJ106" s="4">
        <f t="shared" si="133"/>
        <v>4.1348208114245608</v>
      </c>
      <c r="AK106" s="4">
        <f t="shared" si="133"/>
        <v>7.3666627800724314</v>
      </c>
      <c r="AL106" s="4">
        <f t="shared" si="133"/>
        <v>3.5276071934763138</v>
      </c>
      <c r="AM106" s="4">
        <f t="shared" si="133"/>
        <v>3.5128680499064728</v>
      </c>
      <c r="AN106" s="4">
        <f t="shared" si="133"/>
        <v>2.9338205558795778</v>
      </c>
      <c r="AO106" s="4">
        <f t="shared" si="133"/>
        <v>2.3865760689193962</v>
      </c>
      <c r="AP106" s="4">
        <f t="shared" si="133"/>
        <v>4.4819330207354824</v>
      </c>
      <c r="AQ106" s="4">
        <f t="shared" si="133"/>
        <v>2.2057475255920167</v>
      </c>
      <c r="AR106" s="4">
        <f t="shared" si="133"/>
        <v>3.2743448917639171</v>
      </c>
      <c r="AS106" s="4">
        <f t="shared" si="133"/>
        <v>4.231575183982784</v>
      </c>
      <c r="AT106" s="4">
        <f t="shared" si="133"/>
        <v>4.253199680158616</v>
      </c>
      <c r="AU106" s="4">
        <f t="shared" si="133"/>
        <v>4.0851798921927127</v>
      </c>
      <c r="AV106" s="4">
        <f t="shared" si="133"/>
        <v>4.773001674976399</v>
      </c>
      <c r="AW106" s="4">
        <f t="shared" si="133"/>
        <v>2.9847865426870328</v>
      </c>
      <c r="AY106" s="2">
        <f t="shared" si="125"/>
        <v>61.333699724362546</v>
      </c>
      <c r="AZ106" s="2">
        <f t="shared" si="125"/>
        <v>63.265469367603316</v>
      </c>
      <c r="BA106" s="2">
        <f t="shared" si="125"/>
        <v>63.478973194942263</v>
      </c>
      <c r="BB106" s="2">
        <f t="shared" si="125"/>
        <v>65.463146106191601</v>
      </c>
      <c r="BC106" s="2">
        <f t="shared" si="125"/>
        <v>64.422043100253006</v>
      </c>
      <c r="BD106" s="2">
        <f t="shared" si="125"/>
        <v>63.659050458363822</v>
      </c>
      <c r="BE106" s="2">
        <f t="shared" si="125"/>
        <v>65.262652821154362</v>
      </c>
      <c r="BF106" s="2">
        <f t="shared" si="125"/>
        <v>65.598913717919771</v>
      </c>
      <c r="BG106" s="2">
        <f t="shared" si="125"/>
        <v>62.858969239986351</v>
      </c>
      <c r="BH106" s="2">
        <f t="shared" si="125"/>
        <v>62.03942941459092</v>
      </c>
      <c r="BI106" s="2">
        <f t="shared" si="125"/>
        <v>61.33936270938792</v>
      </c>
      <c r="BJ106" s="2">
        <f t="shared" si="125"/>
        <v>61.707057462240947</v>
      </c>
      <c r="BK106" s="2">
        <f t="shared" si="125"/>
        <v>62.070269427139102</v>
      </c>
      <c r="BL106" s="2">
        <f t="shared" si="125"/>
        <v>60.830144315497641</v>
      </c>
      <c r="BM106" s="2">
        <f t="shared" si="125"/>
        <v>61.037591139520508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78.86813500453033</v>
      </c>
      <c r="DL106" s="2">
        <f t="shared" si="134"/>
        <v>82.160828148595598</v>
      </c>
      <c r="DM106" s="2">
        <f t="shared" si="134"/>
        <v>83.536139887244531</v>
      </c>
      <c r="DN106" s="2">
        <f t="shared" si="134"/>
        <v>83.263055270311071</v>
      </c>
      <c r="DO106" s="2">
        <f t="shared" si="134"/>
        <v>82.878867713681657</v>
      </c>
      <c r="DP106" s="2">
        <f t="shared" si="134"/>
        <v>79.745930937279752</v>
      </c>
      <c r="DQ106" s="2">
        <f t="shared" si="134"/>
        <v>85.743559380863033</v>
      </c>
      <c r="DR106" s="2">
        <f t="shared" si="134"/>
        <v>87.09451511470985</v>
      </c>
      <c r="DS106" s="2">
        <f t="shared" si="134"/>
        <v>78.784838273921181</v>
      </c>
      <c r="DT106" s="2">
        <f t="shared" si="134"/>
        <v>80.430907598499061</v>
      </c>
      <c r="DU106" s="2">
        <f t="shared" si="134"/>
        <v>80.761211149825755</v>
      </c>
      <c r="DV106" s="2">
        <f t="shared" si="134"/>
        <v>79.322450562851785</v>
      </c>
      <c r="DW106" s="2">
        <f t="shared" si="134"/>
        <v>80.220007839721276</v>
      </c>
      <c r="DX106" s="2">
        <f t="shared" si="134"/>
        <v>73.64910234521578</v>
      </c>
      <c r="DY106" s="2">
        <f t="shared" si="134"/>
        <v>69.179771692745391</v>
      </c>
      <c r="EA106" s="2">
        <f t="shared" si="94"/>
        <v>60.692287969983582</v>
      </c>
      <c r="EB106" s="2">
        <f t="shared" si="94"/>
        <v>62.495347298718983</v>
      </c>
      <c r="EC106" s="2">
        <f t="shared" si="94"/>
        <v>62.692931642463535</v>
      </c>
      <c r="ED106" s="2">
        <f t="shared" si="94"/>
        <v>64.781890032914163</v>
      </c>
      <c r="EE106" s="2">
        <f t="shared" si="94"/>
        <v>63.763553764740635</v>
      </c>
      <c r="EF106" s="2">
        <f t="shared" si="94"/>
        <v>63.004686740692371</v>
      </c>
      <c r="EG106" s="2">
        <f t="shared" si="94"/>
        <v>64.357294187006232</v>
      </c>
      <c r="EH106" s="2">
        <f t="shared" si="94"/>
        <v>64.594165164430109</v>
      </c>
      <c r="EI106" s="2">
        <f t="shared" si="94"/>
        <v>62.169408210801151</v>
      </c>
      <c r="EJ106" s="2">
        <f t="shared" si="94"/>
        <v>61.180722378535876</v>
      </c>
      <c r="EK106" s="2">
        <f t="shared" si="94"/>
        <v>60.446857375664592</v>
      </c>
      <c r="EL106" s="2">
        <f t="shared" si="94"/>
        <v>60.868400627506716</v>
      </c>
      <c r="EM106" s="2">
        <f t="shared" si="135"/>
        <v>61.267970272246252</v>
      </c>
      <c r="EN106" s="2">
        <f t="shared" si="135"/>
        <v>60.316741634411727</v>
      </c>
      <c r="EO106" s="2">
        <f t="shared" si="135"/>
        <v>60.618002080083201</v>
      </c>
      <c r="EQ106" s="2">
        <f t="shared" si="136"/>
        <v>60.070650317377471</v>
      </c>
      <c r="ER106" s="2">
        <f t="shared" si="136"/>
        <v>62.166956185206942</v>
      </c>
      <c r="ES106" s="2">
        <f t="shared" si="136"/>
        <v>62.181693080982747</v>
      </c>
      <c r="ET106" s="2">
        <f t="shared" si="136"/>
        <v>63.991104892179365</v>
      </c>
      <c r="EU106" s="2">
        <f t="shared" si="136"/>
        <v>63.21935429391548</v>
      </c>
      <c r="EV106" s="2">
        <f t="shared" si="136"/>
        <v>62.374309126674397</v>
      </c>
      <c r="EW106" s="2">
        <f t="shared" si="136"/>
        <v>63.923086804042207</v>
      </c>
      <c r="EX106" s="2">
        <f t="shared" si="136"/>
        <v>63.81782682961358</v>
      </c>
      <c r="EY106" s="2">
        <f t="shared" si="136"/>
        <v>61.43468092234189</v>
      </c>
      <c r="EZ106" s="2">
        <f t="shared" si="136"/>
        <v>61.107424256972585</v>
      </c>
      <c r="FA106" s="2">
        <f t="shared" si="136"/>
        <v>60.206308299964277</v>
      </c>
      <c r="FB106" s="2">
        <f t="shared" si="136"/>
        <v>59.831836920746042</v>
      </c>
      <c r="FC106" s="2">
        <f t="shared" si="136"/>
        <v>60.590209952423251</v>
      </c>
      <c r="FD106" s="2">
        <f t="shared" si="136"/>
        <v>60.412136259004058</v>
      </c>
      <c r="FE106" s="2">
        <f t="shared" si="136"/>
        <v>61.377129963640691</v>
      </c>
      <c r="FG106" s="2">
        <f t="shared" si="137"/>
        <v>0.96468457945240593</v>
      </c>
      <c r="FH106" s="2">
        <f t="shared" si="137"/>
        <v>0.9608248664443596</v>
      </c>
      <c r="FI106" s="2">
        <f t="shared" si="137"/>
        <v>0.96226400920599531</v>
      </c>
      <c r="FJ106" s="2">
        <f t="shared" si="137"/>
        <v>0.96309169361306834</v>
      </c>
      <c r="FK106" s="2">
        <f t="shared" si="137"/>
        <v>0.96552442501992641</v>
      </c>
      <c r="FL106" s="2">
        <f t="shared" si="137"/>
        <v>0.96087869332669884</v>
      </c>
      <c r="FM106" s="2">
        <f t="shared" si="137"/>
        <v>0.95764675956188361</v>
      </c>
      <c r="FN106" s="2">
        <f t="shared" si="137"/>
        <v>0.95530370501594919</v>
      </c>
      <c r="FO106" s="2">
        <f t="shared" si="137"/>
        <v>0.95843867448763442</v>
      </c>
      <c r="FP106" s="2">
        <f t="shared" si="137"/>
        <v>0.95538774923128489</v>
      </c>
      <c r="FQ106" s="2">
        <f t="shared" si="137"/>
        <v>0.95605104341411973</v>
      </c>
      <c r="FR106" s="2">
        <f t="shared" si="137"/>
        <v>0.95449931285033496</v>
      </c>
      <c r="FS106" s="2">
        <f t="shared" si="137"/>
        <v>0.9576391928345851</v>
      </c>
      <c r="FT106" s="2">
        <f t="shared" si="137"/>
        <v>0.96149561668814976</v>
      </c>
      <c r="FU106" s="2">
        <f t="shared" si="137"/>
        <v>0.95103201866432863</v>
      </c>
      <c r="FW106" s="2">
        <f t="shared" si="127"/>
        <v>7.6560268316076601E-4</v>
      </c>
      <c r="FX106" s="2">
        <f t="shared" si="127"/>
        <v>8.3976037754992009E-4</v>
      </c>
      <c r="FY106" s="2">
        <f t="shared" si="127"/>
        <v>9.7324811026399153E-4</v>
      </c>
      <c r="FZ106" s="2">
        <f t="shared" si="127"/>
        <v>1.0779611907268021E-3</v>
      </c>
      <c r="GA106" s="2">
        <f t="shared" si="127"/>
        <v>9.5939784945026443E-4</v>
      </c>
      <c r="GB106" s="2">
        <f t="shared" si="127"/>
        <v>9.1315209021788435E-4</v>
      </c>
      <c r="GC106" s="2">
        <f t="shared" si="127"/>
        <v>9.6497134099427797E-4</v>
      </c>
      <c r="GD106" s="2">
        <f t="shared" si="127"/>
        <v>1.2027296483382633E-3</v>
      </c>
      <c r="GE106" s="2">
        <f t="shared" si="127"/>
        <v>1.3586921457277197E-3</v>
      </c>
      <c r="GF106" s="2">
        <f t="shared" si="127"/>
        <v>1.1876746676271102E-3</v>
      </c>
      <c r="GG106" s="2">
        <f t="shared" si="127"/>
        <v>1.2027415472617758E-3</v>
      </c>
      <c r="GH106" s="2">
        <f t="shared" si="127"/>
        <v>9.7931078580049602E-4</v>
      </c>
      <c r="GI106" s="2">
        <f t="shared" si="127"/>
        <v>7.7380436611549817E-4</v>
      </c>
      <c r="GJ106" s="2">
        <f t="shared" si="127"/>
        <v>5.0688207503139988E-4</v>
      </c>
      <c r="GK106" s="2">
        <f t="shared" si="127"/>
        <v>4.4325185707623114E-4</v>
      </c>
      <c r="GM106" s="86">
        <f t="shared" si="128"/>
        <v>3.2868970000766549E-5</v>
      </c>
      <c r="GN106" s="86">
        <f t="shared" si="128"/>
        <v>9.6526856314860406E-8</v>
      </c>
      <c r="GO106" s="86">
        <f t="shared" si="128"/>
        <v>8.5694570545891134E-9</v>
      </c>
      <c r="GP106" s="86">
        <f t="shared" si="128"/>
        <v>7.9974790415022756E-10</v>
      </c>
      <c r="GQ106" s="86">
        <f t="shared" si="128"/>
        <v>1.2828588129223118E-9</v>
      </c>
      <c r="GR106" s="86">
        <f t="shared" si="128"/>
        <v>1.8853697933686772E-7</v>
      </c>
      <c r="GS106" s="86">
        <f t="shared" si="128"/>
        <v>4.9303240827848192E-8</v>
      </c>
      <c r="GT106" s="86">
        <f t="shared" si="128"/>
        <v>1.4803491254391817E-8</v>
      </c>
      <c r="GU106" s="86">
        <f t="shared" si="128"/>
        <v>8.4989164180101459E-9</v>
      </c>
      <c r="GV106" s="86">
        <f t="shared" si="128"/>
        <v>1.1076590269800426E-8</v>
      </c>
      <c r="GW106" s="86">
        <f t="shared" si="128"/>
        <v>8.2095769685457535E-11</v>
      </c>
      <c r="GX106" s="86">
        <f t="shared" si="128"/>
        <v>1.3457536608707248E-14</v>
      </c>
      <c r="GY106" s="86">
        <f t="shared" si="128"/>
        <v>7.1140852472150605E-14</v>
      </c>
      <c r="GZ106" s="86">
        <f t="shared" si="128"/>
        <v>2.1032220444561865E-4</v>
      </c>
      <c r="HA106" s="86">
        <f t="shared" si="128"/>
        <v>3.5310111280111017E-4</v>
      </c>
      <c r="HC106" s="86">
        <f t="shared" si="73"/>
        <v>0.19579441961685431</v>
      </c>
      <c r="HD106" s="86">
        <f t="shared" si="73"/>
        <v>0.22010699713868878</v>
      </c>
      <c r="HE106" s="86">
        <f t="shared" si="73"/>
        <v>0.19994051065391974</v>
      </c>
      <c r="HF106" s="86">
        <f t="shared" si="73"/>
        <v>0.24288004410636552</v>
      </c>
      <c r="HG106" s="86">
        <f t="shared" si="73"/>
        <v>0.2632557510325747</v>
      </c>
      <c r="HH106" s="86">
        <f t="shared" si="73"/>
        <v>0.21197627150508105</v>
      </c>
      <c r="HI106" s="86">
        <f t="shared" si="138"/>
        <v>0.26694523207134968</v>
      </c>
      <c r="HJ106" s="86">
        <f t="shared" si="138"/>
        <v>0.26594698304078701</v>
      </c>
      <c r="HK106" s="86">
        <f t="shared" si="138"/>
        <v>0.31679345602866132</v>
      </c>
      <c r="HL106" s="86">
        <f t="shared" si="138"/>
        <v>0.27301983927588175</v>
      </c>
      <c r="HM106" s="86">
        <f t="shared" si="138"/>
        <v>0.26595132950043043</v>
      </c>
      <c r="HN106" s="86">
        <f t="shared" si="138"/>
        <v>0.20210331638398357</v>
      </c>
      <c r="HO106" s="86">
        <f t="shared" si="138"/>
        <v>0.19347478634734264</v>
      </c>
      <c r="HP106" s="86">
        <f t="shared" si="138"/>
        <v>0.21167321678042986</v>
      </c>
      <c r="HQ106" s="86">
        <f t="shared" si="138"/>
        <v>0.14672528452011724</v>
      </c>
      <c r="HS106" s="86">
        <f t="shared" si="129"/>
        <v>8.9893515754841571E-21</v>
      </c>
      <c r="HT106" s="86">
        <f t="shared" si="129"/>
        <v>9.1903176985031774E-20</v>
      </c>
      <c r="HU106" s="86">
        <f t="shared" si="129"/>
        <v>5.2145909847916194E-22</v>
      </c>
      <c r="HV106" s="86">
        <f t="shared" si="129"/>
        <v>6.4615988761278579E-22</v>
      </c>
      <c r="HW106" s="86">
        <f t="shared" si="129"/>
        <v>2.2311074107191522E-19</v>
      </c>
      <c r="HX106" s="86">
        <f t="shared" si="129"/>
        <v>3.6423333186546744E-23</v>
      </c>
      <c r="HY106" s="86">
        <f t="shared" si="129"/>
        <v>8.8263717605121329E-23</v>
      </c>
      <c r="HZ106" s="86">
        <f t="shared" si="129"/>
        <v>8.7795396003741548E-23</v>
      </c>
      <c r="IA106" s="86">
        <f t="shared" si="129"/>
        <v>1.4645222678455536E-22</v>
      </c>
      <c r="IB106" s="86">
        <f t="shared" si="129"/>
        <v>6.1695206592286301E-19</v>
      </c>
      <c r="IC106" s="86">
        <f t="shared" si="129"/>
        <v>8.8894665075355376E-20</v>
      </c>
      <c r="ID106" s="86">
        <f t="shared" si="129"/>
        <v>2.1023809116790253E-22</v>
      </c>
      <c r="IE106" s="86">
        <f t="shared" si="129"/>
        <v>1.7913916285593212E-21</v>
      </c>
      <c r="IF106" s="86">
        <f t="shared" si="129"/>
        <v>4.9077903009598746E-9</v>
      </c>
      <c r="IG106" s="86">
        <f t="shared" si="129"/>
        <v>5.162308611888553E-10</v>
      </c>
      <c r="II106" s="86">
        <f t="shared" si="130"/>
        <v>3.6741242536217355E-85</v>
      </c>
      <c r="IJ106" s="86">
        <f t="shared" si="130"/>
        <v>5.8108575620318524E-80</v>
      </c>
      <c r="IK106" s="86">
        <f t="shared" si="130"/>
        <v>2.4884977523432271E-91</v>
      </c>
      <c r="IL106" s="86">
        <f t="shared" si="130"/>
        <v>2.6457595070801615E-92</v>
      </c>
      <c r="IM106" s="86">
        <f t="shared" si="130"/>
        <v>1.6372177236157003E-81</v>
      </c>
      <c r="IN106" s="86">
        <f t="shared" si="130"/>
        <v>2.2882190116649649E-98</v>
      </c>
      <c r="IO106" s="86">
        <f t="shared" si="130"/>
        <v>1.2959061063403481E-96</v>
      </c>
      <c r="IP106" s="86">
        <f t="shared" si="130"/>
        <v>3.5446694538133735E-93</v>
      </c>
      <c r="IQ106" s="86">
        <f t="shared" si="130"/>
        <v>1.2495186714264314E-96</v>
      </c>
      <c r="IR106" s="86">
        <f t="shared" si="130"/>
        <v>2.1574682322471147E-77</v>
      </c>
      <c r="IS106" s="86">
        <f t="shared" si="130"/>
        <v>5.753493405667165E-81</v>
      </c>
      <c r="IT106" s="86">
        <f t="shared" si="130"/>
        <v>9.1400576172104738E-91</v>
      </c>
      <c r="IU106" s="86">
        <f t="shared" si="130"/>
        <v>2.368529465459345E-88</v>
      </c>
      <c r="IV106" s="86">
        <f t="shared" si="130"/>
        <v>2.4251617864874474E-44</v>
      </c>
      <c r="IW106" s="86">
        <f t="shared" si="130"/>
        <v>1.9324107717778887E-55</v>
      </c>
      <c r="IY106" s="86">
        <f t="shared" si="131"/>
        <v>0.19582728858685508</v>
      </c>
      <c r="IZ106" s="86">
        <f t="shared" si="131"/>
        <v>0.22010709366554509</v>
      </c>
      <c r="JA106" s="86">
        <f t="shared" si="131"/>
        <v>0.1999405192233768</v>
      </c>
      <c r="JB106" s="86">
        <f t="shared" si="131"/>
        <v>0.24288004490611342</v>
      </c>
      <c r="JC106" s="86">
        <f t="shared" si="131"/>
        <v>0.26325575231543352</v>
      </c>
      <c r="JD106" s="86">
        <f t="shared" si="131"/>
        <v>0.21197646004206039</v>
      </c>
      <c r="JE106" s="86">
        <f t="shared" si="131"/>
        <v>0.2669452813745905</v>
      </c>
      <c r="JF106" s="86">
        <f t="shared" si="131"/>
        <v>0.26594699784427828</v>
      </c>
      <c r="JG106" s="86">
        <f t="shared" si="131"/>
        <v>0.31679346452757773</v>
      </c>
      <c r="JH106" s="86">
        <f t="shared" si="131"/>
        <v>0.273019850352472</v>
      </c>
      <c r="JI106" s="86">
        <f t="shared" si="131"/>
        <v>0.26595132958252621</v>
      </c>
      <c r="JJ106" s="86">
        <f t="shared" si="131"/>
        <v>0.20210331638399703</v>
      </c>
      <c r="JK106" s="86">
        <f t="shared" si="131"/>
        <v>0.19347478634741377</v>
      </c>
      <c r="JL106" s="86">
        <f t="shared" si="131"/>
        <v>0.21188354389266578</v>
      </c>
      <c r="JM106" s="86">
        <f t="shared" si="131"/>
        <v>0.1470783861491492</v>
      </c>
    </row>
    <row r="107" spans="2:273" x14ac:dyDescent="0.25">
      <c r="B107" s="2">
        <v>80</v>
      </c>
      <c r="C107" s="37">
        <v>129.21700000000001</v>
      </c>
      <c r="D107" s="37">
        <v>148.13999999999999</v>
      </c>
      <c r="E107" s="37">
        <v>153.19</v>
      </c>
      <c r="F107" s="37">
        <v>156.535</v>
      </c>
      <c r="G107" s="37">
        <v>152.62799999999999</v>
      </c>
      <c r="H107" s="37">
        <v>146.79499999999999</v>
      </c>
      <c r="I107" s="37">
        <v>157.20500000000001</v>
      </c>
      <c r="J107" s="37">
        <v>156.28899999999999</v>
      </c>
      <c r="K107" s="37">
        <v>163.45500000000001</v>
      </c>
      <c r="L107" s="37">
        <v>151.64400000000001</v>
      </c>
      <c r="M107" s="37">
        <v>152.578</v>
      </c>
      <c r="N107" s="37">
        <v>142.68899999999999</v>
      </c>
      <c r="O107" s="37">
        <v>142.68199999999999</v>
      </c>
      <c r="P107" s="37">
        <v>135.43199999999999</v>
      </c>
      <c r="Q107" s="37">
        <v>97.162999999999997</v>
      </c>
      <c r="S107" s="4">
        <f t="shared" si="132"/>
        <v>126.10532966260496</v>
      </c>
      <c r="T107" s="4">
        <f t="shared" si="132"/>
        <v>144.63435499355211</v>
      </c>
      <c r="U107" s="4">
        <f t="shared" si="132"/>
        <v>146.11623585076939</v>
      </c>
      <c r="V107" s="4">
        <f t="shared" si="132"/>
        <v>155.12975413483903</v>
      </c>
      <c r="W107" s="4">
        <f t="shared" si="132"/>
        <v>149.4467639112973</v>
      </c>
      <c r="X107" s="4">
        <f t="shared" si="132"/>
        <v>145.43577763988768</v>
      </c>
      <c r="Y107" s="4">
        <f t="shared" si="132"/>
        <v>156.9452505748007</v>
      </c>
      <c r="Z107" s="4">
        <f t="shared" si="132"/>
        <v>154.35332700147029</v>
      </c>
      <c r="AA107" s="4">
        <f t="shared" si="132"/>
        <v>166.02749992291791</v>
      </c>
      <c r="AB107" s="4">
        <f t="shared" si="132"/>
        <v>147.99806922913189</v>
      </c>
      <c r="AC107" s="4">
        <f t="shared" si="132"/>
        <v>149.04041852057682</v>
      </c>
      <c r="AD107" s="4">
        <f t="shared" si="132"/>
        <v>137.69901413628304</v>
      </c>
      <c r="AE107" s="4">
        <f t="shared" si="132"/>
        <v>136.97813626317156</v>
      </c>
      <c r="AF107" s="4">
        <f t="shared" si="132"/>
        <v>131.09603631549189</v>
      </c>
      <c r="AG107" s="4">
        <f t="shared" si="132"/>
        <v>91.217756116219419</v>
      </c>
      <c r="AI107" s="4">
        <f t="shared" si="133"/>
        <v>3.1116703373950543</v>
      </c>
      <c r="AJ107" s="4">
        <f t="shared" si="133"/>
        <v>3.5056450064478781</v>
      </c>
      <c r="AK107" s="4">
        <f t="shared" si="133"/>
        <v>7.0737641492306125</v>
      </c>
      <c r="AL107" s="4">
        <f t="shared" si="133"/>
        <v>1.4052458651609641</v>
      </c>
      <c r="AM107" s="4">
        <f t="shared" si="133"/>
        <v>3.1812360887026898</v>
      </c>
      <c r="AN107" s="4">
        <f t="shared" si="133"/>
        <v>1.3592223601123123</v>
      </c>
      <c r="AO107" s="4">
        <f t="shared" si="133"/>
        <v>0.25974942519931687</v>
      </c>
      <c r="AP107" s="4">
        <f t="shared" si="133"/>
        <v>1.9356729985296965</v>
      </c>
      <c r="AQ107" s="4">
        <f t="shared" si="133"/>
        <v>-2.5724999229178991</v>
      </c>
      <c r="AR107" s="4">
        <f t="shared" si="133"/>
        <v>3.6459307708681195</v>
      </c>
      <c r="AS107" s="4">
        <f t="shared" si="133"/>
        <v>3.5375814794231815</v>
      </c>
      <c r="AT107" s="4">
        <f t="shared" si="133"/>
        <v>4.989985863716953</v>
      </c>
      <c r="AU107" s="4">
        <f t="shared" si="133"/>
        <v>5.7038637368284242</v>
      </c>
      <c r="AV107" s="4">
        <f t="shared" si="133"/>
        <v>4.3359636845081013</v>
      </c>
      <c r="AW107" s="4">
        <f t="shared" si="133"/>
        <v>5.9452438837805772</v>
      </c>
      <c r="AY107" s="2">
        <f t="shared" si="125"/>
        <v>61.176358412775102</v>
      </c>
      <c r="AZ107" s="2">
        <f t="shared" si="125"/>
        <v>63.08931907539985</v>
      </c>
      <c r="BA107" s="2">
        <f t="shared" si="125"/>
        <v>63.293683920873569</v>
      </c>
      <c r="BB107" s="2">
        <f t="shared" si="125"/>
        <v>65.250380245685335</v>
      </c>
      <c r="BC107" s="2">
        <f t="shared" si="125"/>
        <v>64.238397989188655</v>
      </c>
      <c r="BD107" s="2">
        <f t="shared" si="125"/>
        <v>63.482880156167703</v>
      </c>
      <c r="BE107" s="2">
        <f t="shared" si="125"/>
        <v>65.063907989514774</v>
      </c>
      <c r="BF107" s="2">
        <f t="shared" si="125"/>
        <v>65.3819877136782</v>
      </c>
      <c r="BG107" s="2">
        <f t="shared" si="125"/>
        <v>62.677052808646245</v>
      </c>
      <c r="BH107" s="2">
        <f t="shared" si="125"/>
        <v>61.860426795496558</v>
      </c>
      <c r="BI107" s="2">
        <f t="shared" si="125"/>
        <v>61.156424277261344</v>
      </c>
      <c r="BJ107" s="2">
        <f t="shared" si="125"/>
        <v>61.49368450270638</v>
      </c>
      <c r="BK107" s="2">
        <f t="shared" si="125"/>
        <v>61.869835410751826</v>
      </c>
      <c r="BL107" s="2">
        <f t="shared" si="125"/>
        <v>60.684120266535587</v>
      </c>
      <c r="BM107" s="2">
        <f t="shared" si="125"/>
        <v>60.9277220317001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79.072895952884309</v>
      </c>
      <c r="DL107" s="2">
        <f t="shared" si="134"/>
        <v>82.346584415584417</v>
      </c>
      <c r="DM107" s="2">
        <f t="shared" si="134"/>
        <v>83.736900422832974</v>
      </c>
      <c r="DN107" s="2">
        <f t="shared" si="134"/>
        <v>83.467101932950754</v>
      </c>
      <c r="DO107" s="2">
        <f t="shared" si="134"/>
        <v>83.068280428873436</v>
      </c>
      <c r="DP107" s="2">
        <f t="shared" si="134"/>
        <v>79.87537716701901</v>
      </c>
      <c r="DQ107" s="2">
        <f t="shared" si="134"/>
        <v>85.96948386491556</v>
      </c>
      <c r="DR107" s="2">
        <f t="shared" si="134"/>
        <v>87.34277543859649</v>
      </c>
      <c r="DS107" s="2">
        <f t="shared" si="134"/>
        <v>78.818370168855523</v>
      </c>
      <c r="DT107" s="2">
        <f t="shared" si="134"/>
        <v>80.558245590994375</v>
      </c>
      <c r="DU107" s="2">
        <f t="shared" si="134"/>
        <v>80.922632404181158</v>
      </c>
      <c r="DV107" s="2">
        <f t="shared" si="134"/>
        <v>79.491603377110692</v>
      </c>
      <c r="DW107" s="2">
        <f t="shared" si="134"/>
        <v>80.393326829268304</v>
      </c>
      <c r="DX107" s="2">
        <f t="shared" si="134"/>
        <v>73.740139774859301</v>
      </c>
      <c r="DY107" s="2">
        <f t="shared" si="134"/>
        <v>69.25907776197252</v>
      </c>
      <c r="EA107" s="2">
        <f t="shared" si="94"/>
        <v>60.57936703666067</v>
      </c>
      <c r="EB107" s="2">
        <f t="shared" si="94"/>
        <v>62.373543456543459</v>
      </c>
      <c r="EC107" s="2">
        <f t="shared" si="94"/>
        <v>62.5630731911113</v>
      </c>
      <c r="ED107" s="2">
        <f t="shared" si="94"/>
        <v>64.614627985483992</v>
      </c>
      <c r="EE107" s="2">
        <f t="shared" si="94"/>
        <v>63.625777977005924</v>
      </c>
      <c r="EF107" s="2">
        <f t="shared" si="94"/>
        <v>62.874832978445475</v>
      </c>
      <c r="EG107" s="2">
        <f t="shared" si="94"/>
        <v>64.221145442754377</v>
      </c>
      <c r="EH107" s="2">
        <f t="shared" si="94"/>
        <v>64.44593419915914</v>
      </c>
      <c r="EI107" s="2">
        <f t="shared" si="94"/>
        <v>62.039793307681734</v>
      </c>
      <c r="EJ107" s="2">
        <f t="shared" si="94"/>
        <v>61.064243732100664</v>
      </c>
      <c r="EK107" s="2">
        <f t="shared" si="94"/>
        <v>60.328055397013784</v>
      </c>
      <c r="EL107" s="2">
        <f t="shared" si="94"/>
        <v>60.712338965593467</v>
      </c>
      <c r="EM107" s="2">
        <f t="shared" si="135"/>
        <v>61.123131141649836</v>
      </c>
      <c r="EN107" s="2">
        <f t="shared" si="135"/>
        <v>60.207226086321462</v>
      </c>
      <c r="EO107" s="2">
        <f t="shared" si="135"/>
        <v>60.536119198517937</v>
      </c>
      <c r="EQ107" s="2">
        <f t="shared" si="136"/>
        <v>59.976907707979052</v>
      </c>
      <c r="ER107" s="2">
        <f t="shared" si="136"/>
        <v>62.055970823403577</v>
      </c>
      <c r="ES107" s="2">
        <f t="shared" si="136"/>
        <v>62.068650992586008</v>
      </c>
      <c r="ET107" s="2">
        <f t="shared" si="136"/>
        <v>63.849553409919849</v>
      </c>
      <c r="EU107" s="2">
        <f t="shared" si="136"/>
        <v>63.099945218687374</v>
      </c>
      <c r="EV107" s="2">
        <f t="shared" si="136"/>
        <v>62.264201958185573</v>
      </c>
      <c r="EW107" s="2">
        <f t="shared" si="136"/>
        <v>63.801047504748439</v>
      </c>
      <c r="EX107" s="2">
        <f t="shared" si="136"/>
        <v>63.697281972034816</v>
      </c>
      <c r="EY107" s="2">
        <f t="shared" si="136"/>
        <v>61.330648812892505</v>
      </c>
      <c r="EZ107" s="2">
        <f t="shared" si="136"/>
        <v>60.993371685635147</v>
      </c>
      <c r="FA107" s="2">
        <f t="shared" si="136"/>
        <v>60.096057906727488</v>
      </c>
      <c r="FB107" s="2">
        <f t="shared" si="136"/>
        <v>59.713623861907223</v>
      </c>
      <c r="FC107" s="2">
        <f t="shared" si="136"/>
        <v>60.467318057696431</v>
      </c>
      <c r="FD107" s="2">
        <f t="shared" si="136"/>
        <v>60.299422580645142</v>
      </c>
      <c r="FE107" s="2">
        <f t="shared" si="136"/>
        <v>61.267818215413953</v>
      </c>
      <c r="FG107" s="2">
        <f t="shared" si="137"/>
        <v>0.96769155924856809</v>
      </c>
      <c r="FH107" s="2">
        <f t="shared" si="137"/>
        <v>0.96414827312327822</v>
      </c>
      <c r="FI107" s="2">
        <f t="shared" si="137"/>
        <v>0.96546971444676599</v>
      </c>
      <c r="FJ107" s="2">
        <f t="shared" si="137"/>
        <v>0.96622955394578891</v>
      </c>
      <c r="FK107" s="2">
        <f t="shared" si="137"/>
        <v>0.96846223283681376</v>
      </c>
      <c r="FL107" s="2">
        <f t="shared" si="137"/>
        <v>0.96419770377644309</v>
      </c>
      <c r="FM107" s="2">
        <f t="shared" si="137"/>
        <v>0.96122890024722951</v>
      </c>
      <c r="FN107" s="2">
        <f t="shared" si="137"/>
        <v>0.95907554723821875</v>
      </c>
      <c r="FO107" s="2">
        <f t="shared" si="137"/>
        <v>0.9619564975951822</v>
      </c>
      <c r="FP107" s="2">
        <f t="shared" si="137"/>
        <v>0.9591528023659518</v>
      </c>
      <c r="FQ107" s="2">
        <f t="shared" si="137"/>
        <v>0.95976247542817505</v>
      </c>
      <c r="FR107" s="2">
        <f t="shared" si="137"/>
        <v>0.95833607579804581</v>
      </c>
      <c r="FS107" s="2">
        <f t="shared" si="137"/>
        <v>0.96122194758189206</v>
      </c>
      <c r="FT107" s="2">
        <f t="shared" si="137"/>
        <v>0.96476420730578272</v>
      </c>
      <c r="FU107" s="2">
        <f t="shared" si="137"/>
        <v>0.95514741608410569</v>
      </c>
      <c r="FW107" s="2">
        <f t="shared" si="127"/>
        <v>8.3940464723831522E-4</v>
      </c>
      <c r="FX107" s="2">
        <f t="shared" si="127"/>
        <v>9.2070434982193905E-4</v>
      </c>
      <c r="FY107" s="2">
        <f t="shared" si="127"/>
        <v>1.0670451397675684E-3</v>
      </c>
      <c r="FZ107" s="2">
        <f t="shared" si="127"/>
        <v>1.1818380310593022E-3</v>
      </c>
      <c r="GA107" s="2">
        <f t="shared" si="127"/>
        <v>1.0518614620275448E-3</v>
      </c>
      <c r="GB107" s="2">
        <f t="shared" si="127"/>
        <v>1.001163154946919E-3</v>
      </c>
      <c r="GC107" s="2">
        <f t="shared" si="127"/>
        <v>1.0579715395343291E-3</v>
      </c>
      <c r="GD107" s="2">
        <f t="shared" si="127"/>
        <v>1.3186138270187453E-3</v>
      </c>
      <c r="GE107" s="2">
        <f t="shared" si="127"/>
        <v>1.489581052569492E-3</v>
      </c>
      <c r="GF107" s="2">
        <f t="shared" si="127"/>
        <v>1.3021101752485134E-3</v>
      </c>
      <c r="GG107" s="2">
        <f t="shared" si="127"/>
        <v>1.3186268709015942E-3</v>
      </c>
      <c r="GH107" s="2">
        <f t="shared" si="127"/>
        <v>1.073691479211502E-3</v>
      </c>
      <c r="GI107" s="2">
        <f t="shared" si="127"/>
        <v>8.4839627829028693E-4</v>
      </c>
      <c r="GJ107" s="2">
        <f t="shared" si="127"/>
        <v>5.5575796501804707E-4</v>
      </c>
      <c r="GK107" s="2">
        <f t="shared" si="127"/>
        <v>4.8599521351690346E-4</v>
      </c>
      <c r="GM107" s="86">
        <f t="shared" si="128"/>
        <v>9.3639843894241209E-6</v>
      </c>
      <c r="GN107" s="86">
        <f t="shared" si="128"/>
        <v>1.2298638150324119E-8</v>
      </c>
      <c r="GO107" s="86">
        <f t="shared" si="128"/>
        <v>7.894274075407856E-10</v>
      </c>
      <c r="GP107" s="86">
        <f t="shared" si="128"/>
        <v>5.6683796259204165E-11</v>
      </c>
      <c r="GQ107" s="86">
        <f t="shared" si="128"/>
        <v>8.9374359102508008E-11</v>
      </c>
      <c r="GR107" s="86">
        <f t="shared" si="128"/>
        <v>2.5257076170469639E-8</v>
      </c>
      <c r="GS107" s="86">
        <f t="shared" si="128"/>
        <v>6.1683978357563308E-9</v>
      </c>
      <c r="GT107" s="86">
        <f t="shared" si="128"/>
        <v>1.5821717898940882E-9</v>
      </c>
      <c r="GU107" s="86">
        <f t="shared" si="128"/>
        <v>8.843770173404471E-10</v>
      </c>
      <c r="GV107" s="86">
        <f t="shared" si="128"/>
        <v>1.067156807349413E-9</v>
      </c>
      <c r="GW107" s="86">
        <f t="shared" si="128"/>
        <v>4.1839947537441249E-12</v>
      </c>
      <c r="GX107" s="86">
        <f t="shared" si="128"/>
        <v>1.8125575830549146E-16</v>
      </c>
      <c r="GY107" s="86">
        <f t="shared" si="128"/>
        <v>1.3289723031643299E-15</v>
      </c>
      <c r="GZ107" s="86">
        <f t="shared" si="128"/>
        <v>8.4033717709492586E-5</v>
      </c>
      <c r="HA107" s="86">
        <f t="shared" si="128"/>
        <v>1.4303023243505446E-4</v>
      </c>
      <c r="HC107" s="86">
        <f t="shared" si="73"/>
        <v>0.25128931557320622</v>
      </c>
      <c r="HD107" s="86">
        <f t="shared" si="73"/>
        <v>0.28008866150139927</v>
      </c>
      <c r="HE107" s="86">
        <f t="shared" si="73"/>
        <v>0.26201723394980769</v>
      </c>
      <c r="HF107" s="86">
        <f t="shared" si="73"/>
        <v>0.31332307491798045</v>
      </c>
      <c r="HG107" s="86">
        <f t="shared" si="73"/>
        <v>0.33279980838577189</v>
      </c>
      <c r="HH107" s="86">
        <f t="shared" si="73"/>
        <v>0.27776027635516437</v>
      </c>
      <c r="HI107" s="86">
        <f t="shared" si="138"/>
        <v>0.34219319770232193</v>
      </c>
      <c r="HJ107" s="86">
        <f t="shared" si="138"/>
        <v>0.34359971458111283</v>
      </c>
      <c r="HK107" s="86">
        <f t="shared" si="138"/>
        <v>0.40372640189881043</v>
      </c>
      <c r="HL107" s="86">
        <f t="shared" si="138"/>
        <v>0.34461425225979353</v>
      </c>
      <c r="HM107" s="86">
        <f t="shared" si="138"/>
        <v>0.33851100363907399</v>
      </c>
      <c r="HN107" s="86">
        <f t="shared" si="138"/>
        <v>0.26465982843747266</v>
      </c>
      <c r="HO107" s="86">
        <f t="shared" si="138"/>
        <v>0.25113329880247648</v>
      </c>
      <c r="HP107" s="86">
        <f t="shared" si="138"/>
        <v>0.26894945648648039</v>
      </c>
      <c r="HQ107" s="86">
        <f t="shared" si="138"/>
        <v>0.19439407297269723</v>
      </c>
      <c r="HS107" s="86">
        <f t="shared" si="129"/>
        <v>5.3189079326622012E-20</v>
      </c>
      <c r="HT107" s="86">
        <f t="shared" si="129"/>
        <v>5.0223055946998201E-19</v>
      </c>
      <c r="HU107" s="86">
        <f t="shared" si="129"/>
        <v>3.719547379722351E-21</v>
      </c>
      <c r="HV107" s="86">
        <f t="shared" si="129"/>
        <v>4.7745573455385802E-21</v>
      </c>
      <c r="HW107" s="86">
        <f t="shared" si="129"/>
        <v>1.2573952206439983E-18</v>
      </c>
      <c r="HX107" s="86">
        <f t="shared" si="129"/>
        <v>2.9075415194727214E-22</v>
      </c>
      <c r="HY107" s="86">
        <f t="shared" si="129"/>
        <v>6.8995669150985233E-22</v>
      </c>
      <c r="HZ107" s="86">
        <f t="shared" si="129"/>
        <v>7.0603533651645652E-22</v>
      </c>
      <c r="IA107" s="86">
        <f t="shared" si="129"/>
        <v>1.2583701165700363E-21</v>
      </c>
      <c r="IB107" s="86">
        <f t="shared" si="129"/>
        <v>3.4307790953110379E-18</v>
      </c>
      <c r="IC107" s="86">
        <f t="shared" si="129"/>
        <v>5.3792111786878103E-19</v>
      </c>
      <c r="ID107" s="86">
        <f t="shared" si="129"/>
        <v>1.5211422937085585E-21</v>
      </c>
      <c r="IE107" s="86">
        <f t="shared" si="129"/>
        <v>1.1351124273178761E-20</v>
      </c>
      <c r="IF107" s="86">
        <f t="shared" si="129"/>
        <v>9.5061191277016492E-9</v>
      </c>
      <c r="IG107" s="86">
        <f t="shared" si="129"/>
        <v>1.0507889847621438E-9</v>
      </c>
      <c r="II107" s="86">
        <f t="shared" si="130"/>
        <v>4.8905201551520377E-83</v>
      </c>
      <c r="IJ107" s="86">
        <f t="shared" si="130"/>
        <v>6.0535930849506758E-78</v>
      </c>
      <c r="IK107" s="86">
        <f t="shared" si="130"/>
        <v>5.6967563584416538E-89</v>
      </c>
      <c r="IL107" s="86">
        <f t="shared" si="130"/>
        <v>6.971750511285419E-90</v>
      </c>
      <c r="IM107" s="86">
        <f t="shared" si="130"/>
        <v>2.0466710309859913E-79</v>
      </c>
      <c r="IN107" s="86">
        <f t="shared" si="130"/>
        <v>7.610242650453079E-96</v>
      </c>
      <c r="IO107" s="86">
        <f t="shared" si="130"/>
        <v>4.0579602306865409E-94</v>
      </c>
      <c r="IP107" s="86">
        <f t="shared" si="130"/>
        <v>1.0796580021298846E-90</v>
      </c>
      <c r="IQ107" s="86">
        <f t="shared" si="130"/>
        <v>5.2668728873511793E-94</v>
      </c>
      <c r="IR107" s="86">
        <f t="shared" si="130"/>
        <v>2.4285970745790756E-75</v>
      </c>
      <c r="IS107" s="86">
        <f t="shared" si="130"/>
        <v>8.168988249742296E-79</v>
      </c>
      <c r="IT107" s="86">
        <f t="shared" si="130"/>
        <v>2.031677461479417E-88</v>
      </c>
      <c r="IU107" s="86">
        <f t="shared" si="130"/>
        <v>3.8294455467436268E-86</v>
      </c>
      <c r="IV107" s="86">
        <f t="shared" si="130"/>
        <v>2.5851953817280993E-43</v>
      </c>
      <c r="IW107" s="86">
        <f t="shared" si="130"/>
        <v>3.6152248707436079E-54</v>
      </c>
      <c r="IY107" s="86">
        <f t="shared" si="131"/>
        <v>0.25129867955759566</v>
      </c>
      <c r="IZ107" s="86">
        <f t="shared" si="131"/>
        <v>0.28008867380003744</v>
      </c>
      <c r="JA107" s="86">
        <f t="shared" si="131"/>
        <v>0.26201723473923511</v>
      </c>
      <c r="JB107" s="86">
        <f t="shared" si="131"/>
        <v>0.31332307497466422</v>
      </c>
      <c r="JC107" s="86">
        <f t="shared" si="131"/>
        <v>0.33279980847514623</v>
      </c>
      <c r="JD107" s="86">
        <f t="shared" si="131"/>
        <v>0.27776030161224052</v>
      </c>
      <c r="JE107" s="86">
        <f t="shared" si="131"/>
        <v>0.34219320387071978</v>
      </c>
      <c r="JF107" s="86">
        <f t="shared" si="131"/>
        <v>0.34359971616328461</v>
      </c>
      <c r="JG107" s="86">
        <f t="shared" si="131"/>
        <v>0.40372640278318744</v>
      </c>
      <c r="JH107" s="86">
        <f t="shared" si="131"/>
        <v>0.34461425332695034</v>
      </c>
      <c r="JI107" s="86">
        <f t="shared" si="131"/>
        <v>0.33851100364325798</v>
      </c>
      <c r="JJ107" s="86">
        <f t="shared" si="131"/>
        <v>0.26465982843747282</v>
      </c>
      <c r="JK107" s="86">
        <f t="shared" si="131"/>
        <v>0.25113329880247781</v>
      </c>
      <c r="JL107" s="86">
        <f t="shared" si="131"/>
        <v>0.26903349971030899</v>
      </c>
      <c r="JM107" s="86">
        <f t="shared" si="131"/>
        <v>0.19453710425592127</v>
      </c>
    </row>
    <row r="108" spans="2:273" x14ac:dyDescent="0.25">
      <c r="B108" s="2">
        <v>81</v>
      </c>
      <c r="C108" s="37">
        <v>138.15199999999999</v>
      </c>
      <c r="D108" s="37">
        <v>158.81399999999999</v>
      </c>
      <c r="E108" s="37">
        <v>163.071</v>
      </c>
      <c r="F108" s="37">
        <v>166.37200000000001</v>
      </c>
      <c r="G108" s="37">
        <v>161.744</v>
      </c>
      <c r="H108" s="37">
        <v>157.20500000000001</v>
      </c>
      <c r="I108" s="37">
        <v>165.25</v>
      </c>
      <c r="J108" s="37">
        <v>165</v>
      </c>
      <c r="K108" s="37">
        <v>170.523</v>
      </c>
      <c r="L108" s="37">
        <v>160.84399999999999</v>
      </c>
      <c r="M108" s="37">
        <v>163.71100000000001</v>
      </c>
      <c r="N108" s="37">
        <v>155.11099999999999</v>
      </c>
      <c r="O108" s="37">
        <v>155.5</v>
      </c>
      <c r="P108" s="37">
        <v>141.273</v>
      </c>
      <c r="Q108" s="37">
        <v>103.093</v>
      </c>
      <c r="S108" s="4">
        <f t="shared" si="132"/>
        <v>136.37177242689015</v>
      </c>
      <c r="T108" s="4">
        <f t="shared" si="132"/>
        <v>157.08960551138279</v>
      </c>
      <c r="U108" s="4">
        <f t="shared" si="132"/>
        <v>160.71835941951355</v>
      </c>
      <c r="V108" s="4">
        <f t="shared" si="132"/>
        <v>167.93254358693756</v>
      </c>
      <c r="W108" s="4">
        <f t="shared" si="132"/>
        <v>161.0708958669436</v>
      </c>
      <c r="X108" s="4">
        <f t="shared" si="132"/>
        <v>159.00815175827259</v>
      </c>
      <c r="Y108" s="4">
        <f t="shared" si="132"/>
        <v>168.93079688123896</v>
      </c>
      <c r="Z108" s="4">
        <f t="shared" si="132"/>
        <v>166.91144793789849</v>
      </c>
      <c r="AA108" s="4">
        <f t="shared" si="132"/>
        <v>176.73227147233629</v>
      </c>
      <c r="AB108" s="4">
        <f t="shared" si="132"/>
        <v>159.49003975325974</v>
      </c>
      <c r="AC108" s="4">
        <f t="shared" si="132"/>
        <v>161.45456550566121</v>
      </c>
      <c r="AD108" s="4">
        <f t="shared" si="132"/>
        <v>151.19441253554061</v>
      </c>
      <c r="AE108" s="4">
        <f t="shared" si="132"/>
        <v>150.11766084066608</v>
      </c>
      <c r="AF108" s="4">
        <f t="shared" si="132"/>
        <v>139.80841774008826</v>
      </c>
      <c r="AG108" s="4">
        <f t="shared" si="132"/>
        <v>97.123663750059563</v>
      </c>
      <c r="AI108" s="4">
        <f t="shared" si="133"/>
        <v>1.7802275731098405</v>
      </c>
      <c r="AJ108" s="4">
        <f t="shared" si="133"/>
        <v>1.7243944886172073</v>
      </c>
      <c r="AK108" s="4">
        <f t="shared" si="133"/>
        <v>2.352640580486451</v>
      </c>
      <c r="AL108" s="4">
        <f t="shared" si="133"/>
        <v>-1.5605435869375412</v>
      </c>
      <c r="AM108" s="4">
        <f t="shared" si="133"/>
        <v>0.67310413305639827</v>
      </c>
      <c r="AN108" s="4">
        <f t="shared" si="133"/>
        <v>-1.8031517582725769</v>
      </c>
      <c r="AO108" s="4">
        <f t="shared" si="133"/>
        <v>-3.6807968812389618</v>
      </c>
      <c r="AP108" s="4">
        <f t="shared" si="133"/>
        <v>-1.9114479378984868</v>
      </c>
      <c r="AQ108" s="4">
        <f t="shared" si="133"/>
        <v>-6.2092714723362974</v>
      </c>
      <c r="AR108" s="4">
        <f t="shared" si="133"/>
        <v>1.3539602467402574</v>
      </c>
      <c r="AS108" s="4">
        <f t="shared" si="133"/>
        <v>2.2564344943388051</v>
      </c>
      <c r="AT108" s="4">
        <f t="shared" si="133"/>
        <v>3.9165874644593828</v>
      </c>
      <c r="AU108" s="4">
        <f t="shared" si="133"/>
        <v>5.3823391593339238</v>
      </c>
      <c r="AV108" s="4">
        <f t="shared" si="133"/>
        <v>1.4645822599117366</v>
      </c>
      <c r="AW108" s="4">
        <f t="shared" si="133"/>
        <v>5.9693362499404401</v>
      </c>
      <c r="AY108" s="2">
        <f t="shared" si="125"/>
        <v>61.021774028560252</v>
      </c>
      <c r="AZ108" s="2">
        <f t="shared" si="125"/>
        <v>62.91664656100189</v>
      </c>
      <c r="BA108" s="2">
        <f t="shared" si="125"/>
        <v>63.111937764531362</v>
      </c>
      <c r="BB108" s="2">
        <f t="shared" si="125"/>
        <v>65.040246014618617</v>
      </c>
      <c r="BC108" s="2">
        <f t="shared" si="125"/>
        <v>64.057630679136807</v>
      </c>
      <c r="BD108" s="2">
        <f t="shared" si="125"/>
        <v>63.309681460900762</v>
      </c>
      <c r="BE108" s="2">
        <f t="shared" si="125"/>
        <v>64.869018740299794</v>
      </c>
      <c r="BF108" s="2">
        <f t="shared" si="125"/>
        <v>65.169192610969603</v>
      </c>
      <c r="BG108" s="2">
        <f t="shared" si="125"/>
        <v>62.498847877134438</v>
      </c>
      <c r="BH108" s="2">
        <f t="shared" si="125"/>
        <v>61.685614307802147</v>
      </c>
      <c r="BI108" s="2">
        <f t="shared" si="125"/>
        <v>60.977695946304678</v>
      </c>
      <c r="BJ108" s="2">
        <f t="shared" si="125"/>
        <v>61.283748291447154</v>
      </c>
      <c r="BK108" s="2">
        <f t="shared" si="125"/>
        <v>61.672836038128303</v>
      </c>
      <c r="BL108" s="2">
        <f t="shared" si="125"/>
        <v>60.540468098256696</v>
      </c>
      <c r="BM108" s="2">
        <f t="shared" si="125"/>
        <v>60.819466826883058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79.277656901238274</v>
      </c>
      <c r="DL108" s="2">
        <f t="shared" si="134"/>
        <v>82.532340682573249</v>
      </c>
      <c r="DM108" s="2">
        <f t="shared" si="134"/>
        <v>83.937660958421418</v>
      </c>
      <c r="DN108" s="2">
        <f t="shared" si="134"/>
        <v>83.671148595590438</v>
      </c>
      <c r="DO108" s="2">
        <f t="shared" si="134"/>
        <v>83.257693144065229</v>
      </c>
      <c r="DP108" s="2">
        <f t="shared" si="134"/>
        <v>80.004823396758269</v>
      </c>
      <c r="DQ108" s="2">
        <f t="shared" si="134"/>
        <v>86.195408348968101</v>
      </c>
      <c r="DR108" s="2">
        <f t="shared" si="134"/>
        <v>87.591035762483131</v>
      </c>
      <c r="DS108" s="2">
        <f t="shared" si="134"/>
        <v>78.851902063789851</v>
      </c>
      <c r="DT108" s="2">
        <f t="shared" si="134"/>
        <v>80.685583583489674</v>
      </c>
      <c r="DU108" s="2">
        <f t="shared" si="134"/>
        <v>81.084053658536561</v>
      </c>
      <c r="DV108" s="2">
        <f t="shared" si="134"/>
        <v>79.6607561913696</v>
      </c>
      <c r="DW108" s="2">
        <f t="shared" si="134"/>
        <v>80.566645818815346</v>
      </c>
      <c r="DX108" s="2">
        <f t="shared" si="134"/>
        <v>73.831177204502836</v>
      </c>
      <c r="DY108" s="2">
        <f t="shared" si="134"/>
        <v>69.338383831199636</v>
      </c>
      <c r="EA108" s="2">
        <f t="shared" si="94"/>
        <v>60.466446103337759</v>
      </c>
      <c r="EB108" s="2">
        <f t="shared" si="94"/>
        <v>62.251739614367935</v>
      </c>
      <c r="EC108" s="2">
        <f t="shared" si="94"/>
        <v>62.433214739759066</v>
      </c>
      <c r="ED108" s="2">
        <f t="shared" si="94"/>
        <v>64.447365938053835</v>
      </c>
      <c r="EE108" s="2">
        <f t="shared" si="94"/>
        <v>63.488002189271214</v>
      </c>
      <c r="EF108" s="2">
        <f t="shared" si="94"/>
        <v>62.744979216198573</v>
      </c>
      <c r="EG108" s="2">
        <f t="shared" si="94"/>
        <v>64.084996698502522</v>
      </c>
      <c r="EH108" s="2">
        <f t="shared" si="94"/>
        <v>64.297703233888157</v>
      </c>
      <c r="EI108" s="2">
        <f t="shared" si="94"/>
        <v>61.910178404562316</v>
      </c>
      <c r="EJ108" s="2">
        <f t="shared" si="94"/>
        <v>60.947765085665452</v>
      </c>
      <c r="EK108" s="2">
        <f t="shared" si="94"/>
        <v>60.20925341836297</v>
      </c>
      <c r="EL108" s="2">
        <f t="shared" si="94"/>
        <v>60.556277303680218</v>
      </c>
      <c r="EM108" s="2">
        <f t="shared" si="135"/>
        <v>60.978292011053426</v>
      </c>
      <c r="EN108" s="2">
        <f t="shared" si="135"/>
        <v>60.097710538231198</v>
      </c>
      <c r="EO108" s="2">
        <f t="shared" si="135"/>
        <v>60.454236316952674</v>
      </c>
      <c r="EQ108" s="2">
        <f t="shared" si="136"/>
        <v>59.883165098580641</v>
      </c>
      <c r="ER108" s="2">
        <f t="shared" si="136"/>
        <v>61.944985461600204</v>
      </c>
      <c r="ES108" s="2">
        <f t="shared" si="136"/>
        <v>61.955608904189269</v>
      </c>
      <c r="ET108" s="2">
        <f t="shared" si="136"/>
        <v>63.708001927660341</v>
      </c>
      <c r="EU108" s="2">
        <f t="shared" si="136"/>
        <v>62.980536143459268</v>
      </c>
      <c r="EV108" s="2">
        <f t="shared" si="136"/>
        <v>62.154094789696757</v>
      </c>
      <c r="EW108" s="2">
        <f t="shared" si="136"/>
        <v>63.679008205454672</v>
      </c>
      <c r="EX108" s="2">
        <f t="shared" si="136"/>
        <v>63.576737114456051</v>
      </c>
      <c r="EY108" s="2">
        <f t="shared" si="136"/>
        <v>61.226616703443128</v>
      </c>
      <c r="EZ108" s="2">
        <f t="shared" si="136"/>
        <v>60.879319114297701</v>
      </c>
      <c r="FA108" s="2">
        <f t="shared" si="136"/>
        <v>59.985807513490698</v>
      </c>
      <c r="FB108" s="2">
        <f t="shared" si="136"/>
        <v>59.595410803068404</v>
      </c>
      <c r="FC108" s="2">
        <f t="shared" si="136"/>
        <v>60.344426162969604</v>
      </c>
      <c r="FD108" s="2">
        <f t="shared" si="136"/>
        <v>60.186708902286234</v>
      </c>
      <c r="FE108" s="2">
        <f t="shared" si="136"/>
        <v>61.158506467187216</v>
      </c>
      <c r="FG108" s="2">
        <f t="shared" si="137"/>
        <v>0.97045034830131371</v>
      </c>
      <c r="FH108" s="2">
        <f t="shared" si="137"/>
        <v>0.96719936479695268</v>
      </c>
      <c r="FI108" s="2">
        <f t="shared" si="137"/>
        <v>0.96841203185504365</v>
      </c>
      <c r="FJ108" s="2">
        <f t="shared" si="137"/>
        <v>0.96910919719154665</v>
      </c>
      <c r="FK108" s="2">
        <f t="shared" si="137"/>
        <v>0.97115717619096176</v>
      </c>
      <c r="FL108" s="2">
        <f t="shared" si="137"/>
        <v>0.96724473166560587</v>
      </c>
      <c r="FM108" s="2">
        <f t="shared" si="137"/>
        <v>0.96451929660424507</v>
      </c>
      <c r="FN108" s="2">
        <f t="shared" si="137"/>
        <v>0.9625415711210269</v>
      </c>
      <c r="FO108" s="2">
        <f t="shared" si="137"/>
        <v>0.96518738112773983</v>
      </c>
      <c r="FP108" s="2">
        <f t="shared" si="137"/>
        <v>0.96261253832683913</v>
      </c>
      <c r="FQ108" s="2">
        <f t="shared" si="137"/>
        <v>0.9631725551247019</v>
      </c>
      <c r="FR108" s="2">
        <f t="shared" si="137"/>
        <v>0.96186223748259903</v>
      </c>
      <c r="FS108" s="2">
        <f t="shared" si="137"/>
        <v>0.96451291220858226</v>
      </c>
      <c r="FT108" s="2">
        <f t="shared" si="137"/>
        <v>0.96776463363691578</v>
      </c>
      <c r="FU108" s="2">
        <f t="shared" si="137"/>
        <v>0.95893188026858589</v>
      </c>
      <c r="FW108" s="2">
        <f t="shared" si="127"/>
        <v>9.2031436247316226E-4</v>
      </c>
      <c r="FX108" s="2">
        <f t="shared" si="127"/>
        <v>1.0094425780147634E-3</v>
      </c>
      <c r="FY108" s="2">
        <f t="shared" si="127"/>
        <v>1.1698712957947189E-3</v>
      </c>
      <c r="FZ108" s="2">
        <f t="shared" si="127"/>
        <v>1.2957118932843314E-3</v>
      </c>
      <c r="GA108" s="2">
        <f t="shared" si="127"/>
        <v>1.1532261271327252E-3</v>
      </c>
      <c r="GB108" s="2">
        <f t="shared" si="127"/>
        <v>1.0976475479487799E-3</v>
      </c>
      <c r="GC108" s="2">
        <f t="shared" si="127"/>
        <v>1.1599243303876993E-3</v>
      </c>
      <c r="GD108" s="2">
        <f t="shared" si="127"/>
        <v>1.4456473988349549E-3</v>
      </c>
      <c r="GE108" s="2">
        <f t="shared" si="127"/>
        <v>1.6330584552819267E-3</v>
      </c>
      <c r="GF108" s="2">
        <f t="shared" si="127"/>
        <v>1.4275560790598645E-3</v>
      </c>
      <c r="GG108" s="2">
        <f t="shared" si="127"/>
        <v>1.4456616975297529E-3</v>
      </c>
      <c r="GH108" s="2">
        <f t="shared" si="127"/>
        <v>1.1771573571790891E-3</v>
      </c>
      <c r="GI108" s="2">
        <f t="shared" si="127"/>
        <v>9.3017188464470226E-4</v>
      </c>
      <c r="GJ108" s="2">
        <f t="shared" si="127"/>
        <v>6.0934381885782696E-4</v>
      </c>
      <c r="GK108" s="2">
        <f t="shared" si="127"/>
        <v>5.3285817042849498E-4</v>
      </c>
      <c r="GM108" s="86">
        <f t="shared" si="128"/>
        <v>2.4674976696507826E-6</v>
      </c>
      <c r="GN108" s="86">
        <f t="shared" si="128"/>
        <v>1.3744126738053151E-9</v>
      </c>
      <c r="GO108" s="86">
        <f t="shared" si="128"/>
        <v>6.2463477109087565E-11</v>
      </c>
      <c r="GP108" s="86">
        <f t="shared" si="128"/>
        <v>3.4048169430325166E-12</v>
      </c>
      <c r="GQ108" s="86">
        <f t="shared" si="128"/>
        <v>5.2433953046225581E-12</v>
      </c>
      <c r="GR108" s="86">
        <f t="shared" si="128"/>
        <v>2.9695886749030564E-9</v>
      </c>
      <c r="GS108" s="86">
        <f t="shared" si="128"/>
        <v>6.7931806600864734E-10</v>
      </c>
      <c r="GT108" s="86">
        <f t="shared" si="128"/>
        <v>1.4741393327709199E-10</v>
      </c>
      <c r="GU108" s="86">
        <f t="shared" si="128"/>
        <v>8.0288807546127004E-11</v>
      </c>
      <c r="GV108" s="86">
        <f t="shared" si="128"/>
        <v>8.867703882618335E-11</v>
      </c>
      <c r="GW108" s="86">
        <f t="shared" si="128"/>
        <v>1.7678138838811783E-13</v>
      </c>
      <c r="GX108" s="86">
        <f t="shared" si="128"/>
        <v>1.8402254006884528E-18</v>
      </c>
      <c r="GY108" s="86">
        <f t="shared" si="128"/>
        <v>1.9231301536233086E-17</v>
      </c>
      <c r="GZ108" s="86">
        <f t="shared" si="128"/>
        <v>3.1923115806633664E-5</v>
      </c>
      <c r="HA108" s="86">
        <f t="shared" si="128"/>
        <v>5.501355208914853E-5</v>
      </c>
      <c r="HC108" s="86">
        <f t="shared" si="73"/>
        <v>0.31486181914936368</v>
      </c>
      <c r="HD108" s="86">
        <f t="shared" si="73"/>
        <v>0.34934242836588392</v>
      </c>
      <c r="HE108" s="86">
        <f t="shared" si="73"/>
        <v>0.33552188866650956</v>
      </c>
      <c r="HF108" s="86">
        <f t="shared" si="73"/>
        <v>0.39196287227281529</v>
      </c>
      <c r="HG108" s="86">
        <f t="shared" si="73"/>
        <v>0.41159800346498432</v>
      </c>
      <c r="HH108" s="86">
        <f t="shared" si="73"/>
        <v>0.35375982669173872</v>
      </c>
      <c r="HI108" s="86">
        <f t="shared" si="138"/>
        <v>0.42466746113682424</v>
      </c>
      <c r="HJ108" s="86">
        <f t="shared" si="138"/>
        <v>0.43108696816099662</v>
      </c>
      <c r="HK108" s="86">
        <f t="shared" si="138"/>
        <v>0.49365234211191522</v>
      </c>
      <c r="HL108" s="86">
        <f t="shared" si="138"/>
        <v>0.42554097802978696</v>
      </c>
      <c r="HM108" s="86">
        <f t="shared" si="138"/>
        <v>0.42163838834234868</v>
      </c>
      <c r="HN108" s="86">
        <f t="shared" si="138"/>
        <v>0.33928732836755254</v>
      </c>
      <c r="HO108" s="86">
        <f t="shared" si="138"/>
        <v>0.31975622963093109</v>
      </c>
      <c r="HP108" s="86">
        <f t="shared" si="138"/>
        <v>0.33032553947562726</v>
      </c>
      <c r="HQ108" s="86">
        <f t="shared" si="138"/>
        <v>0.25129285938289542</v>
      </c>
      <c r="HS108" s="86">
        <f t="shared" si="129"/>
        <v>3.0368061599904738E-19</v>
      </c>
      <c r="HT108" s="86">
        <f t="shared" si="129"/>
        <v>2.6519818335619513E-18</v>
      </c>
      <c r="HU108" s="86">
        <f t="shared" si="129"/>
        <v>2.5464046570036619E-20</v>
      </c>
      <c r="HV108" s="86">
        <f t="shared" si="129"/>
        <v>3.3803115871058727E-20</v>
      </c>
      <c r="HW108" s="86">
        <f t="shared" si="129"/>
        <v>6.833405276420029E-18</v>
      </c>
      <c r="HX108" s="86">
        <f t="shared" si="129"/>
        <v>2.2221592665487025E-21</v>
      </c>
      <c r="HY108" s="86">
        <f t="shared" si="129"/>
        <v>5.1643400560752608E-21</v>
      </c>
      <c r="HZ108" s="86">
        <f t="shared" si="129"/>
        <v>5.4300978123994259E-21</v>
      </c>
      <c r="IA108" s="86">
        <f t="shared" si="129"/>
        <v>1.0305428624848916E-20</v>
      </c>
      <c r="IB108" s="86">
        <f t="shared" si="129"/>
        <v>1.8390970362874851E-17</v>
      </c>
      <c r="IC108" s="86">
        <f t="shared" si="129"/>
        <v>3.1318891551642422E-18</v>
      </c>
      <c r="ID108" s="86">
        <f t="shared" si="129"/>
        <v>1.0565089171329565E-20</v>
      </c>
      <c r="IE108" s="86">
        <f t="shared" si="129"/>
        <v>6.9301041367469966E-20</v>
      </c>
      <c r="IF108" s="86">
        <f t="shared" si="129"/>
        <v>1.8193337164862563E-8</v>
      </c>
      <c r="IG108" s="86">
        <f t="shared" si="129"/>
        <v>2.1125638988455574E-9</v>
      </c>
      <c r="II108" s="86">
        <f t="shared" si="130"/>
        <v>6.1129840654080072E-81</v>
      </c>
      <c r="IJ108" s="86">
        <f t="shared" si="130"/>
        <v>5.936346628577484E-76</v>
      </c>
      <c r="IK108" s="86">
        <f t="shared" si="130"/>
        <v>1.2131636512320751E-86</v>
      </c>
      <c r="IL108" s="86">
        <f t="shared" si="130"/>
        <v>1.7038618265029262E-87</v>
      </c>
      <c r="IM108" s="86">
        <f t="shared" si="130"/>
        <v>2.3997273248355265E-77</v>
      </c>
      <c r="IN108" s="86">
        <f t="shared" si="130"/>
        <v>2.3444364266806597E-93</v>
      </c>
      <c r="IO108" s="86">
        <f t="shared" si="130"/>
        <v>1.1772407723011234E-91</v>
      </c>
      <c r="IP108" s="86">
        <f t="shared" si="130"/>
        <v>3.0401521713546836E-88</v>
      </c>
      <c r="IQ108" s="86">
        <f t="shared" si="130"/>
        <v>2.0400772501902318E-91</v>
      </c>
      <c r="IR108" s="86">
        <f t="shared" si="130"/>
        <v>2.5626055336994057E-73</v>
      </c>
      <c r="IS108" s="86">
        <f t="shared" si="130"/>
        <v>1.0836185419253995E-76</v>
      </c>
      <c r="IT108" s="86">
        <f t="shared" si="130"/>
        <v>4.202471920285765E-86</v>
      </c>
      <c r="IU108" s="86">
        <f t="shared" si="130"/>
        <v>5.799044652237932E-84</v>
      </c>
      <c r="IV108" s="86">
        <f t="shared" si="130"/>
        <v>2.678061738085051E-42</v>
      </c>
      <c r="IW108" s="86">
        <f t="shared" si="130"/>
        <v>6.531753147205718E-53</v>
      </c>
      <c r="IY108" s="86">
        <f t="shared" si="131"/>
        <v>0.31486428664703331</v>
      </c>
      <c r="IZ108" s="86">
        <f t="shared" si="131"/>
        <v>0.34934242974029661</v>
      </c>
      <c r="JA108" s="86">
        <f t="shared" si="131"/>
        <v>0.33552188872897304</v>
      </c>
      <c r="JB108" s="86">
        <f t="shared" si="131"/>
        <v>0.39196287227622012</v>
      </c>
      <c r="JC108" s="86">
        <f t="shared" si="131"/>
        <v>0.41159800347022774</v>
      </c>
      <c r="JD108" s="86">
        <f t="shared" si="131"/>
        <v>0.35375982966132741</v>
      </c>
      <c r="JE108" s="86">
        <f t="shared" si="131"/>
        <v>0.42466746181614229</v>
      </c>
      <c r="JF108" s="86">
        <f t="shared" si="131"/>
        <v>0.43108696830841053</v>
      </c>
      <c r="JG108" s="86">
        <f t="shared" si="131"/>
        <v>0.49365234219220405</v>
      </c>
      <c r="JH108" s="86">
        <f t="shared" si="131"/>
        <v>0.42554097811846403</v>
      </c>
      <c r="JI108" s="86">
        <f t="shared" si="131"/>
        <v>0.42163838834252548</v>
      </c>
      <c r="JJ108" s="86">
        <f t="shared" si="131"/>
        <v>0.33928732836755254</v>
      </c>
      <c r="JK108" s="86">
        <f t="shared" si="131"/>
        <v>0.31975622963093109</v>
      </c>
      <c r="JL108" s="86">
        <f t="shared" si="131"/>
        <v>0.33035748078477106</v>
      </c>
      <c r="JM108" s="86">
        <f t="shared" si="131"/>
        <v>0.25134787504754846</v>
      </c>
    </row>
    <row r="109" spans="2:273" x14ac:dyDescent="0.25">
      <c r="B109" s="2">
        <v>82</v>
      </c>
      <c r="C109" s="37">
        <v>144.65199999999999</v>
      </c>
      <c r="D109" s="37">
        <v>169.37200000000001</v>
      </c>
      <c r="E109" s="37">
        <v>171.714</v>
      </c>
      <c r="F109" s="37">
        <v>172.67400000000001</v>
      </c>
      <c r="G109" s="37">
        <v>169.60499999999999</v>
      </c>
      <c r="H109" s="37">
        <v>166</v>
      </c>
      <c r="I109" s="37">
        <v>171.40899999999999</v>
      </c>
      <c r="J109" s="37">
        <v>171.089</v>
      </c>
      <c r="K109" s="37">
        <v>172.477</v>
      </c>
      <c r="L109" s="37">
        <v>166.55600000000001</v>
      </c>
      <c r="M109" s="37">
        <v>170.244</v>
      </c>
      <c r="N109" s="37">
        <v>166.15600000000001</v>
      </c>
      <c r="O109" s="37">
        <v>165.79499999999999</v>
      </c>
      <c r="P109" s="37">
        <v>143.09100000000001</v>
      </c>
      <c r="Q109" s="37">
        <v>107.837</v>
      </c>
      <c r="S109" s="4">
        <f t="shared" si="132"/>
        <v>145.52010467583142</v>
      </c>
      <c r="T109" s="4">
        <f t="shared" si="132"/>
        <v>168.47649366739128</v>
      </c>
      <c r="U109" s="4">
        <f t="shared" si="132"/>
        <v>174.31655309688028</v>
      </c>
      <c r="V109" s="4">
        <f t="shared" si="132"/>
        <v>177.45259272174258</v>
      </c>
      <c r="W109" s="4">
        <f t="shared" si="132"/>
        <v>170.71473702617067</v>
      </c>
      <c r="X109" s="4">
        <f t="shared" si="132"/>
        <v>170.42864752578558</v>
      </c>
      <c r="Y109" s="4">
        <f t="shared" si="132"/>
        <v>176.9066225407127</v>
      </c>
      <c r="Z109" s="4">
        <f t="shared" si="132"/>
        <v>176.01347904734718</v>
      </c>
      <c r="AA109" s="4">
        <f t="shared" si="132"/>
        <v>180.42505774182217</v>
      </c>
      <c r="AB109" s="4">
        <f t="shared" si="132"/>
        <v>168.85613967134438</v>
      </c>
      <c r="AC109" s="4">
        <f t="shared" si="132"/>
        <v>171.94992121536765</v>
      </c>
      <c r="AD109" s="4">
        <f t="shared" si="132"/>
        <v>164.24748098840058</v>
      </c>
      <c r="AE109" s="4">
        <f t="shared" si="132"/>
        <v>163.11258672175865</v>
      </c>
      <c r="AF109" s="4">
        <f t="shared" si="132"/>
        <v>145.94931761748762</v>
      </c>
      <c r="AG109" s="4">
        <f t="shared" si="132"/>
        <v>102.85519597490874</v>
      </c>
      <c r="AI109" s="4">
        <f t="shared" si="133"/>
        <v>-0.86810467583143236</v>
      </c>
      <c r="AJ109" s="4">
        <f t="shared" si="133"/>
        <v>0.89550633260873269</v>
      </c>
      <c r="AK109" s="4">
        <f t="shared" si="133"/>
        <v>-2.6025530968802855</v>
      </c>
      <c r="AL109" s="4">
        <f t="shared" si="133"/>
        <v>-4.7785927217425694</v>
      </c>
      <c r="AM109" s="4">
        <f t="shared" si="133"/>
        <v>-1.1097370261706772</v>
      </c>
      <c r="AN109" s="4">
        <f t="shared" si="133"/>
        <v>-4.4286475257855784</v>
      </c>
      <c r="AO109" s="4">
        <f t="shared" si="133"/>
        <v>-5.4976225407127117</v>
      </c>
      <c r="AP109" s="4">
        <f t="shared" si="133"/>
        <v>-4.9244790473471767</v>
      </c>
      <c r="AQ109" s="4">
        <f t="shared" si="133"/>
        <v>-7.9480577418221685</v>
      </c>
      <c r="AR109" s="4">
        <f t="shared" si="133"/>
        <v>-2.3001396713443683</v>
      </c>
      <c r="AS109" s="4">
        <f t="shared" si="133"/>
        <v>-1.7059212153676526</v>
      </c>
      <c r="AT109" s="4">
        <f t="shared" si="133"/>
        <v>1.9085190115994237</v>
      </c>
      <c r="AU109" s="4">
        <f t="shared" si="133"/>
        <v>2.6824132782413415</v>
      </c>
      <c r="AV109" s="4">
        <f t="shared" si="133"/>
        <v>-2.8583176174876144</v>
      </c>
      <c r="AW109" s="4">
        <f t="shared" si="133"/>
        <v>4.9818040250912645</v>
      </c>
      <c r="AY109" s="2">
        <f t="shared" si="125"/>
        <v>60.869815899882234</v>
      </c>
      <c r="AZ109" s="2">
        <f t="shared" si="125"/>
        <v>62.74727616957172</v>
      </c>
      <c r="BA109" s="2">
        <f t="shared" si="125"/>
        <v>62.933555490374275</v>
      </c>
      <c r="BB109" s="2">
        <f t="shared" si="125"/>
        <v>64.832642252844948</v>
      </c>
      <c r="BC109" s="2">
        <f t="shared" si="125"/>
        <v>63.879600825873368</v>
      </c>
      <c r="BD109" s="2">
        <f t="shared" si="125"/>
        <v>63.139303046241864</v>
      </c>
      <c r="BE109" s="2">
        <f t="shared" si="125"/>
        <v>64.677809249486387</v>
      </c>
      <c r="BF109" s="2">
        <f t="shared" si="125"/>
        <v>64.960353166286481</v>
      </c>
      <c r="BG109" s="2">
        <f t="shared" si="125"/>
        <v>62.324124951886738</v>
      </c>
      <c r="BH109" s="2">
        <f t="shared" si="125"/>
        <v>61.514761079251464</v>
      </c>
      <c r="BI109" s="2">
        <f t="shared" si="125"/>
        <v>60.802955147448259</v>
      </c>
      <c r="BJ109" s="2">
        <f t="shared" si="125"/>
        <v>61.077104472991124</v>
      </c>
      <c r="BK109" s="2">
        <f t="shared" si="125"/>
        <v>61.47911331194036</v>
      </c>
      <c r="BL109" s="2">
        <f t="shared" si="125"/>
        <v>60.39906381590194</v>
      </c>
      <c r="BM109" s="2">
        <f t="shared" si="125"/>
        <v>60.712766733611154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79.482417849592252</v>
      </c>
      <c r="DL109" s="2">
        <f t="shared" si="134"/>
        <v>82.718096949562067</v>
      </c>
      <c r="DM109" s="2">
        <f t="shared" si="134"/>
        <v>84.138421494009862</v>
      </c>
      <c r="DN109" s="2">
        <f t="shared" si="134"/>
        <v>83.875195258230121</v>
      </c>
      <c r="DO109" s="2">
        <f t="shared" si="134"/>
        <v>83.447105859257007</v>
      </c>
      <c r="DP109" s="2">
        <f t="shared" si="134"/>
        <v>80.134269626497513</v>
      </c>
      <c r="DQ109" s="2">
        <f t="shared" si="134"/>
        <v>86.421332833020628</v>
      </c>
      <c r="DR109" s="2">
        <f t="shared" si="134"/>
        <v>87.839296086369771</v>
      </c>
      <c r="DS109" s="2">
        <f t="shared" si="134"/>
        <v>78.885433958724192</v>
      </c>
      <c r="DT109" s="2">
        <f t="shared" si="134"/>
        <v>80.812921575984987</v>
      </c>
      <c r="DU109" s="2">
        <f t="shared" si="134"/>
        <v>81.245474912891964</v>
      </c>
      <c r="DV109" s="2">
        <f t="shared" si="134"/>
        <v>79.829909005628522</v>
      </c>
      <c r="DW109" s="2">
        <f t="shared" si="134"/>
        <v>80.739964808362387</v>
      </c>
      <c r="DX109" s="2">
        <f t="shared" si="134"/>
        <v>73.922214634146357</v>
      </c>
      <c r="DY109" s="2">
        <f t="shared" si="134"/>
        <v>69.417689900426751</v>
      </c>
      <c r="EA109" s="2">
        <f t="shared" si="94"/>
        <v>60.353525170014848</v>
      </c>
      <c r="EB109" s="2">
        <f t="shared" si="94"/>
        <v>62.129935772192411</v>
      </c>
      <c r="EC109" s="2">
        <f t="shared" si="94"/>
        <v>62.303356288406825</v>
      </c>
      <c r="ED109" s="2">
        <f t="shared" si="94"/>
        <v>64.280103890623678</v>
      </c>
      <c r="EE109" s="2">
        <f t="shared" si="94"/>
        <v>63.35022640153651</v>
      </c>
      <c r="EF109" s="2">
        <f t="shared" si="94"/>
        <v>62.615125453951677</v>
      </c>
      <c r="EG109" s="2">
        <f t="shared" si="94"/>
        <v>63.948847954250667</v>
      </c>
      <c r="EH109" s="2">
        <f t="shared" si="94"/>
        <v>64.149472268617188</v>
      </c>
      <c r="EI109" s="2">
        <f t="shared" si="94"/>
        <v>61.780563501442899</v>
      </c>
      <c r="EJ109" s="2">
        <f t="shared" si="94"/>
        <v>60.831286439230247</v>
      </c>
      <c r="EK109" s="2">
        <f t="shared" si="94"/>
        <v>60.090451439712162</v>
      </c>
      <c r="EL109" s="2">
        <f t="shared" si="94"/>
        <v>60.400215641766962</v>
      </c>
      <c r="EM109" s="2">
        <f t="shared" si="135"/>
        <v>60.833452880457017</v>
      </c>
      <c r="EN109" s="2">
        <f t="shared" si="135"/>
        <v>59.988194990140933</v>
      </c>
      <c r="EO109" s="2">
        <f t="shared" si="135"/>
        <v>60.37235343538741</v>
      </c>
      <c r="EQ109" s="2">
        <f t="shared" si="136"/>
        <v>59.789422489182229</v>
      </c>
      <c r="ER109" s="2">
        <f t="shared" si="136"/>
        <v>61.834000099796839</v>
      </c>
      <c r="ES109" s="2">
        <f t="shared" si="136"/>
        <v>61.84256681579253</v>
      </c>
      <c r="ET109" s="2">
        <f t="shared" si="136"/>
        <v>63.566450445400825</v>
      </c>
      <c r="EU109" s="2">
        <f t="shared" si="136"/>
        <v>62.861127068231156</v>
      </c>
      <c r="EV109" s="2">
        <f t="shared" si="136"/>
        <v>62.043987621207933</v>
      </c>
      <c r="EW109" s="2">
        <f t="shared" si="136"/>
        <v>63.556968906160904</v>
      </c>
      <c r="EX109" s="2">
        <f t="shared" si="136"/>
        <v>63.456192256877294</v>
      </c>
      <c r="EY109" s="2">
        <f t="shared" si="136"/>
        <v>61.12258459399375</v>
      </c>
      <c r="EZ109" s="2">
        <f t="shared" si="136"/>
        <v>60.765266542960262</v>
      </c>
      <c r="FA109" s="2">
        <f t="shared" si="136"/>
        <v>59.875557120253902</v>
      </c>
      <c r="FB109" s="2">
        <f t="shared" si="136"/>
        <v>59.477197744229585</v>
      </c>
      <c r="FC109" s="2">
        <f t="shared" si="136"/>
        <v>60.221534268242777</v>
      </c>
      <c r="FD109" s="2">
        <f t="shared" si="136"/>
        <v>60.073995223927326</v>
      </c>
      <c r="FE109" s="2">
        <f t="shared" si="136"/>
        <v>61.049194718960479</v>
      </c>
      <c r="FG109" s="2">
        <f t="shared" si="137"/>
        <v>0.97298014440171898</v>
      </c>
      <c r="FH109" s="2">
        <f t="shared" si="137"/>
        <v>0.96999887891068226</v>
      </c>
      <c r="FI109" s="2">
        <f t="shared" si="137"/>
        <v>0.9711111369872778</v>
      </c>
      <c r="FJ109" s="2">
        <f t="shared" si="137"/>
        <v>0.97175046920094554</v>
      </c>
      <c r="FK109" s="2">
        <f t="shared" si="137"/>
        <v>0.97362810397772925</v>
      </c>
      <c r="FL109" s="2">
        <f t="shared" si="137"/>
        <v>0.97004049368319001</v>
      </c>
      <c r="FM109" s="2">
        <f t="shared" si="137"/>
        <v>0.9675398760923597</v>
      </c>
      <c r="FN109" s="2">
        <f t="shared" si="137"/>
        <v>0.96572453711482475</v>
      </c>
      <c r="FO109" s="2">
        <f t="shared" si="137"/>
        <v>0.96815296252705396</v>
      </c>
      <c r="FP109" s="2">
        <f t="shared" si="137"/>
        <v>0.96578968833096879</v>
      </c>
      <c r="FQ109" s="2">
        <f t="shared" si="137"/>
        <v>0.96630378132304418</v>
      </c>
      <c r="FR109" s="2">
        <f t="shared" si="137"/>
        <v>0.96510083573084393</v>
      </c>
      <c r="FS109" s="2">
        <f t="shared" si="137"/>
        <v>0.96753401692446162</v>
      </c>
      <c r="FT109" s="2">
        <f t="shared" si="137"/>
        <v>0.97051737303903485</v>
      </c>
      <c r="FU109" s="2">
        <f t="shared" si="137"/>
        <v>0.96240959486765876</v>
      </c>
      <c r="FW109" s="2">
        <f t="shared" si="127"/>
        <v>1.0090150413317126E-3</v>
      </c>
      <c r="FX109" s="2">
        <f t="shared" si="127"/>
        <v>1.1067239940884153E-3</v>
      </c>
      <c r="FY109" s="2">
        <f t="shared" si="127"/>
        <v>1.2825936055474248E-3</v>
      </c>
      <c r="FZ109" s="2">
        <f t="shared" si="127"/>
        <v>1.4205422603992333E-3</v>
      </c>
      <c r="GA109" s="2">
        <f t="shared" si="127"/>
        <v>1.2643466309300319E-3</v>
      </c>
      <c r="GB109" s="2">
        <f t="shared" si="127"/>
        <v>1.2034191624232856E-3</v>
      </c>
      <c r="GC109" s="2">
        <f t="shared" si="127"/>
        <v>1.2716894259798507E-3</v>
      </c>
      <c r="GD109" s="2">
        <f t="shared" si="127"/>
        <v>1.5848998006853044E-3</v>
      </c>
      <c r="GE109" s="2">
        <f t="shared" si="127"/>
        <v>1.7903309144910336E-3</v>
      </c>
      <c r="GF109" s="2">
        <f t="shared" si="127"/>
        <v>1.5650685606426735E-3</v>
      </c>
      <c r="GG109" s="2">
        <f t="shared" si="127"/>
        <v>1.5849154745198907E-3</v>
      </c>
      <c r="GH109" s="2">
        <f t="shared" si="127"/>
        <v>1.2905808042907197E-3</v>
      </c>
      <c r="GI109" s="2">
        <f t="shared" si="127"/>
        <v>1.0198216700502477E-3</v>
      </c>
      <c r="GJ109" s="2">
        <f t="shared" si="127"/>
        <v>6.6809293522254493E-4</v>
      </c>
      <c r="GK109" s="2">
        <f t="shared" si="127"/>
        <v>5.8423733034070394E-4</v>
      </c>
      <c r="GM109" s="86">
        <f t="shared" si="128"/>
        <v>6.0143336660981109E-7</v>
      </c>
      <c r="GN109" s="86">
        <f t="shared" si="128"/>
        <v>1.3471844783293881E-10</v>
      </c>
      <c r="GO109" s="86">
        <f t="shared" si="128"/>
        <v>4.245076464950495E-12</v>
      </c>
      <c r="GP109" s="86">
        <f t="shared" si="128"/>
        <v>1.7331973964522652E-13</v>
      </c>
      <c r="GQ109" s="86">
        <f t="shared" si="128"/>
        <v>2.5903170593017649E-13</v>
      </c>
      <c r="GR109" s="86">
        <f t="shared" si="128"/>
        <v>3.0642946232870204E-10</v>
      </c>
      <c r="GS109" s="86">
        <f t="shared" si="128"/>
        <v>6.5854219990684322E-11</v>
      </c>
      <c r="GT109" s="86">
        <f t="shared" si="128"/>
        <v>1.197351848845786E-11</v>
      </c>
      <c r="GU109" s="86">
        <f t="shared" si="128"/>
        <v>6.3594318766682015E-12</v>
      </c>
      <c r="GV109" s="86">
        <f t="shared" si="128"/>
        <v>6.3556068756180388E-12</v>
      </c>
      <c r="GW109" s="86">
        <f t="shared" si="128"/>
        <v>6.1922859652593091E-15</v>
      </c>
      <c r="GX109" s="86">
        <f t="shared" si="128"/>
        <v>1.4082647702989471E-20</v>
      </c>
      <c r="GY109" s="86">
        <f t="shared" si="128"/>
        <v>2.1556619486450793E-19</v>
      </c>
      <c r="GZ109" s="86">
        <f t="shared" si="128"/>
        <v>1.1531093696921304E-5</v>
      </c>
      <c r="HA109" s="86">
        <f t="shared" si="128"/>
        <v>2.0093489637615672E-5</v>
      </c>
      <c r="HC109" s="86">
        <f t="shared" si="73"/>
        <v>0.3836315005691418</v>
      </c>
      <c r="HD109" s="86">
        <f t="shared" si="73"/>
        <v>0.42549003149690789</v>
      </c>
      <c r="HE109" s="86">
        <f t="shared" si="73"/>
        <v>0.41822047832275167</v>
      </c>
      <c r="HF109" s="86">
        <f t="shared" si="73"/>
        <v>0.4715881987516613</v>
      </c>
      <c r="HG109" s="86">
        <f t="shared" si="73"/>
        <v>0.49488220258034299</v>
      </c>
      <c r="HH109" s="86">
        <f t="shared" si="73"/>
        <v>0.43504972175430301</v>
      </c>
      <c r="HI109" s="86">
        <f t="shared" si="138"/>
        <v>0.50496730236996379</v>
      </c>
      <c r="HJ109" s="86">
        <f t="shared" si="138"/>
        <v>0.51954032056086275</v>
      </c>
      <c r="HK109" s="86">
        <f t="shared" si="138"/>
        <v>0.5687798588156604</v>
      </c>
      <c r="HL109" s="86">
        <f t="shared" si="138"/>
        <v>0.51056343291501305</v>
      </c>
      <c r="HM109" s="86">
        <f t="shared" si="138"/>
        <v>0.51090860986962194</v>
      </c>
      <c r="HN109" s="86">
        <f t="shared" si="138"/>
        <v>0.42525034766287051</v>
      </c>
      <c r="HO109" s="86">
        <f t="shared" si="138"/>
        <v>0.39915326641202764</v>
      </c>
      <c r="HP109" s="86">
        <f t="shared" si="138"/>
        <v>0.3911730436262269</v>
      </c>
      <c r="HQ109" s="86">
        <f t="shared" si="138"/>
        <v>0.31602417570474894</v>
      </c>
      <c r="HS109" s="86">
        <f t="shared" si="129"/>
        <v>1.6730894141710883E-18</v>
      </c>
      <c r="HT109" s="86">
        <f t="shared" si="129"/>
        <v>1.3531310598901016E-17</v>
      </c>
      <c r="HU109" s="86">
        <f t="shared" si="129"/>
        <v>1.6731703427350055E-19</v>
      </c>
      <c r="HV109" s="86">
        <f t="shared" si="129"/>
        <v>2.2930808004885103E-19</v>
      </c>
      <c r="HW109" s="86">
        <f t="shared" si="129"/>
        <v>3.5811672832496605E-17</v>
      </c>
      <c r="HX109" s="86">
        <f t="shared" si="129"/>
        <v>1.6260559067928867E-20</v>
      </c>
      <c r="HY109" s="86">
        <f t="shared" si="129"/>
        <v>3.7014288815635233E-20</v>
      </c>
      <c r="HZ109" s="86">
        <f t="shared" si="129"/>
        <v>3.9941459886728517E-20</v>
      </c>
      <c r="IA109" s="86">
        <f t="shared" si="129"/>
        <v>8.0441229122814124E-20</v>
      </c>
      <c r="IB109" s="86">
        <f t="shared" si="129"/>
        <v>9.5037610722232159E-17</v>
      </c>
      <c r="IC109" s="86">
        <f t="shared" si="129"/>
        <v>1.7544765671118746E-17</v>
      </c>
      <c r="ID109" s="86">
        <f t="shared" si="129"/>
        <v>7.0441573307202501E-20</v>
      </c>
      <c r="IE109" s="86">
        <f t="shared" si="129"/>
        <v>4.0766202649207405E-19</v>
      </c>
      <c r="IF109" s="86">
        <f t="shared" si="129"/>
        <v>3.4404722926414294E-8</v>
      </c>
      <c r="IG109" s="86">
        <f t="shared" si="129"/>
        <v>4.1949928284005059E-9</v>
      </c>
      <c r="II109" s="86">
        <f t="shared" si="130"/>
        <v>7.1754700939398246E-79</v>
      </c>
      <c r="IJ109" s="86">
        <f t="shared" si="130"/>
        <v>5.4797440107980645E-74</v>
      </c>
      <c r="IK109" s="86">
        <f t="shared" si="130"/>
        <v>2.403336505991068E-84</v>
      </c>
      <c r="IL109" s="86">
        <f t="shared" si="130"/>
        <v>3.8621591897283672E-85</v>
      </c>
      <c r="IM109" s="86">
        <f t="shared" si="130"/>
        <v>2.6390649475184622E-75</v>
      </c>
      <c r="IN109" s="86">
        <f t="shared" si="130"/>
        <v>6.689898119772635E-91</v>
      </c>
      <c r="IO109" s="86">
        <f t="shared" si="130"/>
        <v>3.1640851055613401E-89</v>
      </c>
      <c r="IP109" s="86">
        <f t="shared" si="130"/>
        <v>7.9141703747249826E-86</v>
      </c>
      <c r="IQ109" s="86">
        <f t="shared" si="130"/>
        <v>7.2615030369543345E-89</v>
      </c>
      <c r="IR109" s="86">
        <f t="shared" si="130"/>
        <v>2.5346941862689605E-71</v>
      </c>
      <c r="IS109" s="86">
        <f t="shared" si="130"/>
        <v>1.3429454996491818E-74</v>
      </c>
      <c r="IT109" s="86">
        <f t="shared" si="130"/>
        <v>8.0891187426247927E-84</v>
      </c>
      <c r="IU109" s="86">
        <f t="shared" si="130"/>
        <v>8.2251220926361262E-82</v>
      </c>
      <c r="IV109" s="86">
        <f t="shared" si="130"/>
        <v>2.6960249094976928E-41</v>
      </c>
      <c r="IW109" s="86">
        <f t="shared" si="130"/>
        <v>1.1396835327484639E-51</v>
      </c>
      <c r="IY109" s="86">
        <f t="shared" si="131"/>
        <v>0.38363210200250841</v>
      </c>
      <c r="IZ109" s="86">
        <f t="shared" si="131"/>
        <v>0.42549003163162635</v>
      </c>
      <c r="JA109" s="86">
        <f t="shared" si="131"/>
        <v>0.41822047832699671</v>
      </c>
      <c r="JB109" s="86">
        <f t="shared" si="131"/>
        <v>0.47158819875183461</v>
      </c>
      <c r="JC109" s="86">
        <f t="shared" si="131"/>
        <v>0.49488220258060206</v>
      </c>
      <c r="JD109" s="86">
        <f t="shared" si="131"/>
        <v>0.43504972206073245</v>
      </c>
      <c r="JE109" s="86">
        <f t="shared" si="131"/>
        <v>0.504967302435818</v>
      </c>
      <c r="JF109" s="86">
        <f t="shared" si="131"/>
        <v>0.51954032057283628</v>
      </c>
      <c r="JG109" s="86">
        <f t="shared" si="131"/>
        <v>0.56877985882201987</v>
      </c>
      <c r="JH109" s="86">
        <f t="shared" si="131"/>
        <v>0.51056343292136874</v>
      </c>
      <c r="JI109" s="86">
        <f t="shared" si="131"/>
        <v>0.51090860986962816</v>
      </c>
      <c r="JJ109" s="86">
        <f t="shared" si="131"/>
        <v>0.42525034766287051</v>
      </c>
      <c r="JK109" s="86">
        <f t="shared" si="131"/>
        <v>0.39915326641202764</v>
      </c>
      <c r="JL109" s="86">
        <f t="shared" si="131"/>
        <v>0.39118460912464675</v>
      </c>
      <c r="JM109" s="86">
        <f t="shared" si="131"/>
        <v>0.3160442733893794</v>
      </c>
    </row>
    <row r="110" spans="2:273" x14ac:dyDescent="0.25">
      <c r="B110" s="2">
        <v>83</v>
      </c>
      <c r="C110" s="37">
        <v>150</v>
      </c>
      <c r="D110" s="37">
        <v>174.41900000000001</v>
      </c>
      <c r="E110" s="37">
        <v>176.381</v>
      </c>
      <c r="F110" s="37">
        <v>175.512</v>
      </c>
      <c r="G110" s="37">
        <v>172.023</v>
      </c>
      <c r="H110" s="37">
        <v>171.18199999999999</v>
      </c>
      <c r="I110" s="37">
        <v>173</v>
      </c>
      <c r="J110" s="37">
        <v>171.06700000000001</v>
      </c>
      <c r="K110" s="37">
        <v>168.45500000000001</v>
      </c>
      <c r="L110" s="37">
        <v>169.35599999999999</v>
      </c>
      <c r="M110" s="37">
        <v>173.733</v>
      </c>
      <c r="N110" s="37">
        <v>173.11099999999999</v>
      </c>
      <c r="O110" s="37">
        <v>173.79499999999999</v>
      </c>
      <c r="P110" s="37">
        <v>142.773</v>
      </c>
      <c r="Q110" s="37">
        <v>108.18600000000001</v>
      </c>
      <c r="S110" s="4">
        <f t="shared" si="132"/>
        <v>152.22464355569187</v>
      </c>
      <c r="T110" s="4">
        <f t="shared" si="132"/>
        <v>177.07397562555309</v>
      </c>
      <c r="U110" s="4">
        <f t="shared" si="132"/>
        <v>184.67720891456668</v>
      </c>
      <c r="V110" s="4">
        <f t="shared" si="132"/>
        <v>181.00465767589219</v>
      </c>
      <c r="W110" s="4">
        <f t="shared" si="132"/>
        <v>175.97823172034046</v>
      </c>
      <c r="X110" s="4">
        <f t="shared" si="132"/>
        <v>177.16670080030909</v>
      </c>
      <c r="Y110" s="4">
        <f t="shared" si="132"/>
        <v>177.9468232163436</v>
      </c>
      <c r="Z110" s="4">
        <f t="shared" si="132"/>
        <v>178.1300333906994</v>
      </c>
      <c r="AA110" s="4">
        <f t="shared" si="132"/>
        <v>173.45657876102749</v>
      </c>
      <c r="AB110" s="4">
        <f t="shared" si="132"/>
        <v>173.50923073828486</v>
      </c>
      <c r="AC110" s="4">
        <f t="shared" si="132"/>
        <v>177.73245455978756</v>
      </c>
      <c r="AD110" s="4">
        <f t="shared" si="132"/>
        <v>175.2455822189944</v>
      </c>
      <c r="AE110" s="4">
        <f t="shared" si="132"/>
        <v>174.82211348137002</v>
      </c>
      <c r="AF110" s="4">
        <f t="shared" si="132"/>
        <v>148.49120024720739</v>
      </c>
      <c r="AG110" s="4">
        <f t="shared" si="132"/>
        <v>107.76339583499144</v>
      </c>
      <c r="AI110" s="4">
        <f t="shared" si="133"/>
        <v>-2.2246435556918698</v>
      </c>
      <c r="AJ110" s="4">
        <f t="shared" si="133"/>
        <v>-2.6549756255530781</v>
      </c>
      <c r="AK110" s="4">
        <f t="shared" si="133"/>
        <v>-8.2962089145666766</v>
      </c>
      <c r="AL110" s="4">
        <f t="shared" si="133"/>
        <v>-5.4926576758921897</v>
      </c>
      <c r="AM110" s="4">
        <f t="shared" si="133"/>
        <v>-3.9552317203404641</v>
      </c>
      <c r="AN110" s="4">
        <f t="shared" si="133"/>
        <v>-5.9847008003090991</v>
      </c>
      <c r="AO110" s="4">
        <f t="shared" si="133"/>
        <v>-4.9468232163436028</v>
      </c>
      <c r="AP110" s="4">
        <f t="shared" si="133"/>
        <v>-7.0630333906993883</v>
      </c>
      <c r="AQ110" s="4">
        <f t="shared" si="133"/>
        <v>-5.0015787610274742</v>
      </c>
      <c r="AR110" s="4">
        <f t="shared" si="133"/>
        <v>-4.1532307382848614</v>
      </c>
      <c r="AS110" s="4">
        <f t="shared" si="133"/>
        <v>-3.9994545597875515</v>
      </c>
      <c r="AT110" s="4">
        <f t="shared" si="133"/>
        <v>-2.1345822189944101</v>
      </c>
      <c r="AU110" s="4">
        <f t="shared" si="133"/>
        <v>-1.0271134813700371</v>
      </c>
      <c r="AV110" s="4">
        <f t="shared" si="133"/>
        <v>-5.7182002472073918</v>
      </c>
      <c r="AW110" s="4">
        <f t="shared" si="133"/>
        <v>0.42260416500856479</v>
      </c>
      <c r="AY110" s="2">
        <f t="shared" ref="AY110:BM126" si="139">IF(OR($B110 &lt; C$230, $B110 &gt; C$233), #N/A, ((1-FG110)*DK110) + (FG110 - FW110)*EA110 + (FW110*EQ110))</f>
        <v>60.720353718930788</v>
      </c>
      <c r="AZ110" s="2">
        <f t="shared" si="139"/>
        <v>62.581034317383761</v>
      </c>
      <c r="BA110" s="2">
        <f t="shared" si="139"/>
        <v>62.758360101912963</v>
      </c>
      <c r="BB110" s="2">
        <f t="shared" si="139"/>
        <v>64.627464191619339</v>
      </c>
      <c r="BC110" s="2">
        <f t="shared" si="139"/>
        <v>63.704169173375227</v>
      </c>
      <c r="BD110" s="2">
        <f t="shared" si="139"/>
        <v>62.971595568227315</v>
      </c>
      <c r="BE110" s="2">
        <f t="shared" si="139"/>
        <v>64.490102695465296</v>
      </c>
      <c r="BF110" s="2">
        <f t="shared" si="139"/>
        <v>64.75529083169971</v>
      </c>
      <c r="BG110" s="2">
        <f t="shared" si="139"/>
        <v>62.152663619559647</v>
      </c>
      <c r="BH110" s="2">
        <f t="shared" si="139"/>
        <v>61.347641558835477</v>
      </c>
      <c r="BI110" s="2">
        <f t="shared" si="139"/>
        <v>60.631983170632253</v>
      </c>
      <c r="BJ110" s="2">
        <f t="shared" si="139"/>
        <v>60.873605698651865</v>
      </c>
      <c r="BK110" s="2">
        <f t="shared" si="139"/>
        <v>61.28850857701925</v>
      </c>
      <c r="BL110" s="2">
        <f t="shared" si="139"/>
        <v>60.25978554599287</v>
      </c>
      <c r="BM110" s="2">
        <f t="shared" si="139"/>
        <v>60.607559952504197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79.687178797946217</v>
      </c>
      <c r="DL110" s="2">
        <f t="shared" si="134"/>
        <v>82.903853216550885</v>
      </c>
      <c r="DM110" s="2">
        <f t="shared" si="134"/>
        <v>84.339182029598305</v>
      </c>
      <c r="DN110" s="2">
        <f t="shared" si="134"/>
        <v>84.079241920869805</v>
      </c>
      <c r="DO110" s="2">
        <f t="shared" si="134"/>
        <v>83.6365185744488</v>
      </c>
      <c r="DP110" s="2">
        <f t="shared" si="134"/>
        <v>80.263715856236772</v>
      </c>
      <c r="DQ110" s="2">
        <f t="shared" si="134"/>
        <v>86.647257317073155</v>
      </c>
      <c r="DR110" s="2">
        <f t="shared" si="134"/>
        <v>88.087556410256411</v>
      </c>
      <c r="DS110" s="2">
        <f t="shared" si="134"/>
        <v>78.91896585365852</v>
      </c>
      <c r="DT110" s="2">
        <f t="shared" si="134"/>
        <v>80.9402595684803</v>
      </c>
      <c r="DU110" s="2">
        <f t="shared" si="134"/>
        <v>81.406896167247368</v>
      </c>
      <c r="DV110" s="2">
        <f t="shared" si="134"/>
        <v>79.99906181988743</v>
      </c>
      <c r="DW110" s="2">
        <f t="shared" si="134"/>
        <v>80.913283797909429</v>
      </c>
      <c r="DX110" s="2">
        <f t="shared" si="134"/>
        <v>74.013252063789878</v>
      </c>
      <c r="DY110" s="2">
        <f t="shared" si="134"/>
        <v>69.496995969653881</v>
      </c>
      <c r="EA110" s="2">
        <f t="shared" si="94"/>
        <v>60.240604236691937</v>
      </c>
      <c r="EB110" s="2">
        <f t="shared" si="94"/>
        <v>62.008131930016887</v>
      </c>
      <c r="EC110" s="2">
        <f t="shared" si="94"/>
        <v>62.17349783705459</v>
      </c>
      <c r="ED110" s="2">
        <f t="shared" si="94"/>
        <v>64.112841843193507</v>
      </c>
      <c r="EE110" s="2">
        <f t="shared" si="94"/>
        <v>63.212450613801799</v>
      </c>
      <c r="EF110" s="2">
        <f t="shared" si="94"/>
        <v>62.485271691704781</v>
      </c>
      <c r="EG110" s="2">
        <f t="shared" si="94"/>
        <v>63.812699209998812</v>
      </c>
      <c r="EH110" s="2">
        <f t="shared" si="94"/>
        <v>64.001241303346205</v>
      </c>
      <c r="EI110" s="2">
        <f t="shared" si="94"/>
        <v>61.650948598323481</v>
      </c>
      <c r="EJ110" s="2">
        <f t="shared" si="94"/>
        <v>60.714807792795035</v>
      </c>
      <c r="EK110" s="2">
        <f t="shared" si="94"/>
        <v>59.971649461061347</v>
      </c>
      <c r="EL110" s="2">
        <f t="shared" si="94"/>
        <v>60.244153979853714</v>
      </c>
      <c r="EM110" s="2">
        <f t="shared" si="135"/>
        <v>60.6886137498606</v>
      </c>
      <c r="EN110" s="2">
        <f t="shared" si="135"/>
        <v>59.878679442050668</v>
      </c>
      <c r="EO110" s="2">
        <f t="shared" si="135"/>
        <v>60.290470553822153</v>
      </c>
      <c r="EQ110" s="2">
        <f t="shared" si="136"/>
        <v>59.69567987978381</v>
      </c>
      <c r="ER110" s="2">
        <f t="shared" si="136"/>
        <v>61.723014737993466</v>
      </c>
      <c r="ES110" s="2">
        <f t="shared" si="136"/>
        <v>61.729524727395791</v>
      </c>
      <c r="ET110" s="2">
        <f t="shared" si="136"/>
        <v>63.42489896314131</v>
      </c>
      <c r="EU110" s="2">
        <f t="shared" si="136"/>
        <v>62.74171799300305</v>
      </c>
      <c r="EV110" s="2">
        <f t="shared" si="136"/>
        <v>61.933880452719109</v>
      </c>
      <c r="EW110" s="2">
        <f t="shared" si="136"/>
        <v>63.434929606867136</v>
      </c>
      <c r="EX110" s="2">
        <f t="shared" si="136"/>
        <v>63.335647399298537</v>
      </c>
      <c r="EY110" s="2">
        <f t="shared" si="136"/>
        <v>61.018552484544365</v>
      </c>
      <c r="EZ110" s="2">
        <f t="shared" si="136"/>
        <v>60.651213971622823</v>
      </c>
      <c r="FA110" s="2">
        <f t="shared" si="136"/>
        <v>59.765306727017112</v>
      </c>
      <c r="FB110" s="2">
        <f t="shared" si="136"/>
        <v>59.358984685390766</v>
      </c>
      <c r="FC110" s="2">
        <f t="shared" si="136"/>
        <v>60.098642373515958</v>
      </c>
      <c r="FD110" s="2">
        <f t="shared" si="136"/>
        <v>59.961281545568411</v>
      </c>
      <c r="FE110" s="2">
        <f t="shared" si="136"/>
        <v>60.939882970733734</v>
      </c>
      <c r="FG110" s="2">
        <f t="shared" si="137"/>
        <v>0.97529887301313034</v>
      </c>
      <c r="FH110" s="2">
        <f t="shared" si="137"/>
        <v>0.97256623344476956</v>
      </c>
      <c r="FI110" s="2">
        <f t="shared" si="137"/>
        <v>0.9735859016192161</v>
      </c>
      <c r="FJ110" s="2">
        <f t="shared" si="137"/>
        <v>0.97417192207799375</v>
      </c>
      <c r="FK110" s="2">
        <f t="shared" si="137"/>
        <v>0.97589260518609899</v>
      </c>
      <c r="FL110" s="2">
        <f t="shared" si="137"/>
        <v>0.97260438759981405</v>
      </c>
      <c r="FM110" s="2">
        <f t="shared" si="137"/>
        <v>0.97031121986489643</v>
      </c>
      <c r="FN110" s="2">
        <f t="shared" si="137"/>
        <v>0.96864584629802497</v>
      </c>
      <c r="FO110" s="2">
        <f t="shared" si="137"/>
        <v>0.97087353862519032</v>
      </c>
      <c r="FP110" s="2">
        <f t="shared" si="137"/>
        <v>0.96870562459503318</v>
      </c>
      <c r="FQ110" s="2">
        <f t="shared" si="137"/>
        <v>0.96917729702767474</v>
      </c>
      <c r="FR110" s="2">
        <f t="shared" si="137"/>
        <v>0.96807354580122262</v>
      </c>
      <c r="FS110" s="2">
        <f t="shared" si="137"/>
        <v>0.9703058455819431</v>
      </c>
      <c r="FT110" s="2">
        <f t="shared" si="137"/>
        <v>0.97304159043761662</v>
      </c>
      <c r="FU110" s="2">
        <f t="shared" si="137"/>
        <v>0.96560337456713041</v>
      </c>
      <c r="FW110" s="2">
        <f t="shared" ref="FW110:GK126" si="141">POWER(10,($B110-C$232)/C$229)/(1+POWER(10,($B110-C$232)/C$229))</f>
        <v>1.1062553007138525E-3</v>
      </c>
      <c r="FX110" s="2">
        <f t="shared" si="141"/>
        <v>1.2133691714952145E-3</v>
      </c>
      <c r="FY110" s="2">
        <f t="shared" si="141"/>
        <v>1.4061619212605808E-3</v>
      </c>
      <c r="FZ110" s="2">
        <f t="shared" si="141"/>
        <v>1.5573801741648611E-3</v>
      </c>
      <c r="GA110" s="2">
        <f t="shared" si="141"/>
        <v>1.3861594268458877E-3</v>
      </c>
      <c r="GB110" s="2">
        <f t="shared" si="141"/>
        <v>1.3193696887023134E-3</v>
      </c>
      <c r="GC110" s="2">
        <f t="shared" si="141"/>
        <v>1.394208671969911E-3</v>
      </c>
      <c r="GD110" s="2">
        <f t="shared" si="141"/>
        <v>1.7375423899155544E-3</v>
      </c>
      <c r="GE110" s="2">
        <f t="shared" si="141"/>
        <v>1.9627197951576345E-3</v>
      </c>
      <c r="GF110" s="2">
        <f t="shared" si="141"/>
        <v>1.7158044743317497E-3</v>
      </c>
      <c r="GG110" s="2">
        <f t="shared" si="141"/>
        <v>1.7375595706788378E-3</v>
      </c>
      <c r="GH110" s="2">
        <f t="shared" si="141"/>
        <v>1.4149175367686592E-3</v>
      </c>
      <c r="GI110" s="2">
        <f t="shared" si="141"/>
        <v>1.1181022144668711E-3</v>
      </c>
      <c r="GJ110" s="2">
        <f t="shared" si="141"/>
        <v>7.325021220181303E-4</v>
      </c>
      <c r="GK110" s="2">
        <f t="shared" si="141"/>
        <v>6.4056738776521282E-4</v>
      </c>
      <c r="GM110" s="86">
        <f t="shared" ref="GM110:HA126" si="142" xml:space="preserve"> _xlfn.NORM.DIST($B110, C$7, ABS(C$11), TRUE) * _xlfn.NORM.DIST(($B110 - C$7)*C$15, 0, ABS(C$11), TRUE) * 2</f>
        <v>1.3560234199760088E-7</v>
      </c>
      <c r="GN110" s="86">
        <f t="shared" si="142"/>
        <v>1.1582106154187361E-11</v>
      </c>
      <c r="GO110" s="86">
        <f t="shared" si="142"/>
        <v>2.4779087135575483E-13</v>
      </c>
      <c r="GP110" s="86">
        <f t="shared" si="142"/>
        <v>7.4767953878857735E-15</v>
      </c>
      <c r="GQ110" s="86">
        <f t="shared" si="142"/>
        <v>1.0775043934424817E-14</v>
      </c>
      <c r="GR110" s="86">
        <f t="shared" si="142"/>
        <v>2.7751397661678209E-11</v>
      </c>
      <c r="GS110" s="86">
        <f t="shared" si="142"/>
        <v>5.6195839689751392E-12</v>
      </c>
      <c r="GT110" s="86">
        <f t="shared" si="142"/>
        <v>8.4781112927683461E-13</v>
      </c>
      <c r="GU110" s="86">
        <f t="shared" si="142"/>
        <v>4.3946430884101815E-13</v>
      </c>
      <c r="GV110" s="86">
        <f t="shared" si="142"/>
        <v>3.9288363018546315E-13</v>
      </c>
      <c r="GW110" s="86">
        <f t="shared" si="142"/>
        <v>1.7981496348373361E-16</v>
      </c>
      <c r="GX110" s="86">
        <f t="shared" si="142"/>
        <v>8.1229779768408156E-23</v>
      </c>
      <c r="GY110" s="86">
        <f t="shared" si="142"/>
        <v>1.8716197877761399E-21</v>
      </c>
      <c r="GZ110" s="86">
        <f t="shared" si="142"/>
        <v>3.9606541276761434E-6</v>
      </c>
      <c r="HA110" s="86">
        <f t="shared" si="142"/>
        <v>6.9694248435224679E-6</v>
      </c>
      <c r="HC110" s="86">
        <f t="shared" si="73"/>
        <v>0.45196531571763504</v>
      </c>
      <c r="HD110" s="86">
        <f t="shared" si="73"/>
        <v>0.50229811207188291</v>
      </c>
      <c r="HE110" s="86">
        <f t="shared" si="73"/>
        <v>0.50293508837024614</v>
      </c>
      <c r="HF110" s="86">
        <f t="shared" si="73"/>
        <v>0.53916293040131291</v>
      </c>
      <c r="HG110" s="86">
        <f t="shared" si="73"/>
        <v>0.57098659033645482</v>
      </c>
      <c r="HH110" s="86">
        <f t="shared" si="73"/>
        <v>0.51114727648056135</v>
      </c>
      <c r="HI110" s="86">
        <f t="shared" si="138"/>
        <v>0.56670574546470542</v>
      </c>
      <c r="HJ110" s="86">
        <f t="shared" si="138"/>
        <v>0.58977440824927441</v>
      </c>
      <c r="HK110" s="86">
        <f t="shared" si="138"/>
        <v>0.60232197164987811</v>
      </c>
      <c r="HL110" s="86">
        <f t="shared" si="138"/>
        <v>0.58654133058691671</v>
      </c>
      <c r="HM110" s="86">
        <f t="shared" si="138"/>
        <v>0.59315378722855316</v>
      </c>
      <c r="HN110" s="86">
        <f t="shared" si="138"/>
        <v>0.51790401064305291</v>
      </c>
      <c r="HO110" s="86">
        <f t="shared" si="138"/>
        <v>0.48685694985590294</v>
      </c>
      <c r="HP110" s="86">
        <f t="shared" si="138"/>
        <v>0.44546535955615468</v>
      </c>
      <c r="HQ110" s="86">
        <f t="shared" si="138"/>
        <v>0.38498094059596055</v>
      </c>
      <c r="HS110" s="86">
        <f t="shared" ref="HS110:IG126" si="143" xml:space="preserve"> _xlfn.NORM.DIST($B110, C$9, ABS(C$13), TRUE) * _xlfn.NORM.DIST(($B110 - C$9)*C$17, 0, ABS(C$13), TRUE) * 2</f>
        <v>8.8947986077027401E-18</v>
      </c>
      <c r="HT110" s="86">
        <f t="shared" si="143"/>
        <v>6.6714252627443205E-17</v>
      </c>
      <c r="HU110" s="86">
        <f t="shared" si="143"/>
        <v>1.0552047587710622E-18</v>
      </c>
      <c r="HV110" s="86">
        <f t="shared" si="143"/>
        <v>1.490493321912499E-18</v>
      </c>
      <c r="HW110" s="86">
        <f t="shared" si="143"/>
        <v>1.8098500905846403E-16</v>
      </c>
      <c r="HX110" s="86">
        <f t="shared" si="143"/>
        <v>1.1392402426984461E-19</v>
      </c>
      <c r="HY110" s="86">
        <f t="shared" si="143"/>
        <v>2.5403542131314665E-19</v>
      </c>
      <c r="HZ110" s="86">
        <f t="shared" si="143"/>
        <v>2.8098580581080945E-19</v>
      </c>
      <c r="IA110" s="86">
        <f t="shared" si="143"/>
        <v>5.9848971785909051E-19</v>
      </c>
      <c r="IB110" s="86">
        <f t="shared" si="143"/>
        <v>4.7345019881893914E-16</v>
      </c>
      <c r="IC110" s="86">
        <f t="shared" si="143"/>
        <v>9.4569526260869949E-17</v>
      </c>
      <c r="ID110" s="86">
        <f t="shared" si="143"/>
        <v>4.5086406721735496E-19</v>
      </c>
      <c r="IE110" s="86">
        <f t="shared" si="143"/>
        <v>2.310616502032854E-18</v>
      </c>
      <c r="IF110" s="86">
        <f t="shared" si="143"/>
        <v>6.4287316202872378E-8</v>
      </c>
      <c r="IG110" s="86">
        <f t="shared" si="143"/>
        <v>8.2278061871848022E-9</v>
      </c>
      <c r="II110" s="86">
        <f t="shared" ref="II110:IW126" si="144" xml:space="preserve"> _xlfn.NORM.DIST($B110, C$10, ABS(C$14), TRUE) * _xlfn.NORM.DIST(($B110 - C$10)*C$18, 0, ABS(C$14), TRUE) * 2</f>
        <v>7.909486696474672E-77</v>
      </c>
      <c r="IJ110" s="86">
        <f t="shared" si="144"/>
        <v>4.7614400349565981E-72</v>
      </c>
      <c r="IK110" s="86">
        <f t="shared" si="144"/>
        <v>4.4290992492807794E-82</v>
      </c>
      <c r="IL110" s="86">
        <f t="shared" si="144"/>
        <v>8.1195417353575871E-83</v>
      </c>
      <c r="IM110" s="86">
        <f t="shared" si="144"/>
        <v>2.7221669106814649E-73</v>
      </c>
      <c r="IN110" s="86">
        <f t="shared" si="144"/>
        <v>1.7682503920095909E-88</v>
      </c>
      <c r="IO110" s="86">
        <f t="shared" si="144"/>
        <v>7.8787723334716654E-87</v>
      </c>
      <c r="IP110" s="86">
        <f t="shared" si="144"/>
        <v>1.9046660251813406E-83</v>
      </c>
      <c r="IQ110" s="86">
        <f t="shared" si="144"/>
        <v>2.3751723005006182E-86</v>
      </c>
      <c r="IR110" s="86">
        <f t="shared" si="144"/>
        <v>2.350115861174328E-69</v>
      </c>
      <c r="IS110" s="86">
        <f t="shared" si="144"/>
        <v>1.5549504323573355E-72</v>
      </c>
      <c r="IT110" s="86">
        <f t="shared" si="144"/>
        <v>1.4489257293466316E-81</v>
      </c>
      <c r="IU110" s="86">
        <f t="shared" si="144"/>
        <v>1.0926864890636781E-79</v>
      </c>
      <c r="IV110" s="86">
        <f t="shared" si="144"/>
        <v>2.6375756168164033E-40</v>
      </c>
      <c r="IW110" s="86">
        <f t="shared" si="144"/>
        <v>1.9204384015300888E-50</v>
      </c>
      <c r="IY110" s="86">
        <f t="shared" ref="IY110:JM126" si="145">GM110+HC110+HS110+II110</f>
        <v>0.45196545131997706</v>
      </c>
      <c r="IZ110" s="86">
        <f t="shared" si="145"/>
        <v>0.50229811208346509</v>
      </c>
      <c r="JA110" s="86">
        <f t="shared" si="145"/>
        <v>0.50293508837049394</v>
      </c>
      <c r="JB110" s="86">
        <f t="shared" si="145"/>
        <v>0.53916293040132035</v>
      </c>
      <c r="JC110" s="86">
        <f t="shared" si="145"/>
        <v>0.57098659033646582</v>
      </c>
      <c r="JD110" s="86">
        <f t="shared" si="145"/>
        <v>0.51114727650831271</v>
      </c>
      <c r="JE110" s="86">
        <f t="shared" si="145"/>
        <v>0.56670574547032504</v>
      </c>
      <c r="JF110" s="86">
        <f t="shared" si="145"/>
        <v>0.58977440825012217</v>
      </c>
      <c r="JG110" s="86">
        <f t="shared" si="145"/>
        <v>0.60232197165031753</v>
      </c>
      <c r="JH110" s="86">
        <f t="shared" si="145"/>
        <v>0.58654133058731006</v>
      </c>
      <c r="JI110" s="86">
        <f t="shared" si="145"/>
        <v>0.5931537872285535</v>
      </c>
      <c r="JJ110" s="86">
        <f t="shared" si="145"/>
        <v>0.51790401064305291</v>
      </c>
      <c r="JK110" s="86">
        <f t="shared" si="145"/>
        <v>0.48685694985590294</v>
      </c>
      <c r="JL110" s="86">
        <f t="shared" si="145"/>
        <v>0.44546938449759854</v>
      </c>
      <c r="JM110" s="86">
        <f t="shared" si="145"/>
        <v>0.38498791824861028</v>
      </c>
    </row>
    <row r="111" spans="2:273" x14ac:dyDescent="0.25">
      <c r="B111" s="2">
        <v>84</v>
      </c>
      <c r="C111" s="37">
        <v>152.02199999999999</v>
      </c>
      <c r="D111" s="37">
        <v>176.30199999999999</v>
      </c>
      <c r="E111" s="37">
        <v>177.405</v>
      </c>
      <c r="F111" s="37">
        <v>171.83699999999999</v>
      </c>
      <c r="G111" s="37">
        <v>170.023</v>
      </c>
      <c r="H111" s="37">
        <v>171</v>
      </c>
      <c r="I111" s="37">
        <v>167.864</v>
      </c>
      <c r="J111" s="37">
        <v>165.733</v>
      </c>
      <c r="K111" s="37">
        <v>156.40899999999999</v>
      </c>
      <c r="L111" s="37">
        <v>166.06700000000001</v>
      </c>
      <c r="M111" s="37">
        <v>169.911</v>
      </c>
      <c r="N111" s="37">
        <v>175.95599999999999</v>
      </c>
      <c r="O111" s="37">
        <v>177.81800000000001</v>
      </c>
      <c r="P111" s="37">
        <v>141.386</v>
      </c>
      <c r="Q111" s="37">
        <v>108.465</v>
      </c>
      <c r="S111" s="4">
        <f t="shared" si="132"/>
        <v>155.03022006096671</v>
      </c>
      <c r="T111" s="4">
        <f t="shared" si="132"/>
        <v>180.50855378489075</v>
      </c>
      <c r="U111" s="4">
        <f t="shared" si="132"/>
        <v>188.51930932518769</v>
      </c>
      <c r="V111" s="4">
        <f t="shared" si="132"/>
        <v>176.21746900913155</v>
      </c>
      <c r="W111" s="4">
        <f t="shared" si="132"/>
        <v>173.77597052875021</v>
      </c>
      <c r="X111" s="4">
        <f t="shared" si="132"/>
        <v>176.49300920763741</v>
      </c>
      <c r="Y111" s="4">
        <f t="shared" si="132"/>
        <v>169.79340903504954</v>
      </c>
      <c r="Z111" s="4">
        <f t="shared" si="132"/>
        <v>169.81146428493767</v>
      </c>
      <c r="AA111" s="4">
        <f t="shared" si="132"/>
        <v>154.89762534937785</v>
      </c>
      <c r="AB111" s="4">
        <f t="shared" si="132"/>
        <v>170.09523096794226</v>
      </c>
      <c r="AC111" s="4">
        <f t="shared" si="132"/>
        <v>174.66430051574693</v>
      </c>
      <c r="AD111" s="4">
        <f t="shared" si="132"/>
        <v>181.01628323508189</v>
      </c>
      <c r="AE111" s="4">
        <f t="shared" si="132"/>
        <v>183.00348338719317</v>
      </c>
      <c r="AF111" s="4">
        <f t="shared" si="132"/>
        <v>146.80149235707444</v>
      </c>
      <c r="AG111" s="4">
        <f t="shared" si="132"/>
        <v>111.06006177324093</v>
      </c>
      <c r="AI111" s="4">
        <f t="shared" si="133"/>
        <v>-3.0082200609667211</v>
      </c>
      <c r="AJ111" s="4">
        <f t="shared" si="133"/>
        <v>-4.2065537848907582</v>
      </c>
      <c r="AK111" s="4">
        <f t="shared" si="133"/>
        <v>-11.114309325187691</v>
      </c>
      <c r="AL111" s="4">
        <f t="shared" si="133"/>
        <v>-4.3804690091315592</v>
      </c>
      <c r="AM111" s="4">
        <f t="shared" si="133"/>
        <v>-3.7529705287502111</v>
      </c>
      <c r="AN111" s="4">
        <f t="shared" si="133"/>
        <v>-5.4930092076374137</v>
      </c>
      <c r="AO111" s="4">
        <f t="shared" si="133"/>
        <v>-1.929409035049531</v>
      </c>
      <c r="AP111" s="4">
        <f t="shared" si="133"/>
        <v>-4.0784642849376667</v>
      </c>
      <c r="AQ111" s="4">
        <f t="shared" si="133"/>
        <v>1.5113746506221446</v>
      </c>
      <c r="AR111" s="4">
        <f t="shared" si="133"/>
        <v>-4.0282309679422497</v>
      </c>
      <c r="AS111" s="4">
        <f t="shared" si="133"/>
        <v>-4.753300515746929</v>
      </c>
      <c r="AT111" s="4">
        <f t="shared" si="133"/>
        <v>-5.0602832350818971</v>
      </c>
      <c r="AU111" s="4">
        <f t="shared" si="133"/>
        <v>-5.1854833871931589</v>
      </c>
      <c r="AV111" s="4">
        <f t="shared" si="133"/>
        <v>-5.4154923570744415</v>
      </c>
      <c r="AW111" s="4">
        <f t="shared" si="133"/>
        <v>-2.5950617732409285</v>
      </c>
      <c r="AY111" s="2">
        <f t="shared" si="139"/>
        <v>60.573258614797304</v>
      </c>
      <c r="AZ111" s="2">
        <f t="shared" si="139"/>
        <v>62.417750682961426</v>
      </c>
      <c r="BA111" s="2">
        <f t="shared" si="139"/>
        <v>62.586178032335809</v>
      </c>
      <c r="BB111" s="2">
        <f t="shared" si="139"/>
        <v>64.424604948865309</v>
      </c>
      <c r="BC111" s="2">
        <f t="shared" si="139"/>
        <v>63.531198588043971</v>
      </c>
      <c r="BD111" s="2">
        <f t="shared" si="139"/>
        <v>62.806412662038817</v>
      </c>
      <c r="BE111" s="2">
        <f t="shared" si="139"/>
        <v>64.305722979765989</v>
      </c>
      <c r="BF111" s="2">
        <f t="shared" si="139"/>
        <v>64.553825874608776</v>
      </c>
      <c r="BG111" s="2">
        <f t="shared" si="139"/>
        <v>61.984253068482786</v>
      </c>
      <c r="BH111" s="2">
        <f t="shared" si="139"/>
        <v>61.184036681084123</v>
      </c>
      <c r="BI111" s="2">
        <f t="shared" si="139"/>
        <v>60.464566498137906</v>
      </c>
      <c r="BJ111" s="2">
        <f t="shared" si="139"/>
        <v>60.673103425888648</v>
      </c>
      <c r="BK111" s="2">
        <f t="shared" si="139"/>
        <v>61.100864029039428</v>
      </c>
      <c r="BL111" s="2">
        <f t="shared" si="139"/>
        <v>60.12251426072568</v>
      </c>
      <c r="BM111" s="2">
        <f t="shared" si="139"/>
        <v>60.503782693051001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79.891939746300196</v>
      </c>
      <c r="DL111" s="2">
        <f t="shared" si="134"/>
        <v>83.089609483539718</v>
      </c>
      <c r="DM111" s="2">
        <f t="shared" si="134"/>
        <v>84.539942565186749</v>
      </c>
      <c r="DN111" s="2">
        <f t="shared" si="134"/>
        <v>84.283288583509488</v>
      </c>
      <c r="DO111" s="2">
        <f t="shared" si="134"/>
        <v>83.825931289640579</v>
      </c>
      <c r="DP111" s="2">
        <f t="shared" si="134"/>
        <v>80.393162085976016</v>
      </c>
      <c r="DQ111" s="2">
        <f t="shared" si="134"/>
        <v>86.873181801125696</v>
      </c>
      <c r="DR111" s="2">
        <f t="shared" si="134"/>
        <v>88.335816734143052</v>
      </c>
      <c r="DS111" s="2">
        <f t="shared" si="134"/>
        <v>78.952497748592862</v>
      </c>
      <c r="DT111" s="2">
        <f t="shared" si="134"/>
        <v>81.067597560975599</v>
      </c>
      <c r="DU111" s="2">
        <f t="shared" si="134"/>
        <v>81.568317421602757</v>
      </c>
      <c r="DV111" s="2">
        <f t="shared" si="134"/>
        <v>80.168214634146338</v>
      </c>
      <c r="DW111" s="2">
        <f t="shared" si="134"/>
        <v>81.086602787456457</v>
      </c>
      <c r="DX111" s="2">
        <f t="shared" si="134"/>
        <v>74.104289493433413</v>
      </c>
      <c r="DY111" s="2">
        <f t="shared" si="134"/>
        <v>69.576302038880996</v>
      </c>
      <c r="EA111" s="2">
        <f t="shared" si="94"/>
        <v>60.127683303369025</v>
      </c>
      <c r="EB111" s="2">
        <f t="shared" si="94"/>
        <v>61.886328087841363</v>
      </c>
      <c r="EC111" s="2">
        <f t="shared" si="94"/>
        <v>62.043639385702349</v>
      </c>
      <c r="ED111" s="2">
        <f t="shared" si="94"/>
        <v>63.945579795763351</v>
      </c>
      <c r="EE111" s="2">
        <f t="shared" si="94"/>
        <v>63.074674826067088</v>
      </c>
      <c r="EF111" s="2">
        <f t="shared" si="94"/>
        <v>62.355417929457886</v>
      </c>
      <c r="EG111" s="2">
        <f t="shared" si="94"/>
        <v>63.676550465746956</v>
      </c>
      <c r="EH111" s="2">
        <f t="shared" si="94"/>
        <v>63.853010338075222</v>
      </c>
      <c r="EI111" s="2">
        <f t="shared" si="94"/>
        <v>61.521333695204063</v>
      </c>
      <c r="EJ111" s="2">
        <f t="shared" si="94"/>
        <v>60.598329146359823</v>
      </c>
      <c r="EK111" s="2">
        <f t="shared" si="94"/>
        <v>59.852847482410539</v>
      </c>
      <c r="EL111" s="2">
        <f t="shared" si="94"/>
        <v>60.088092317940458</v>
      </c>
      <c r="EM111" s="2">
        <f t="shared" si="135"/>
        <v>60.543774619264184</v>
      </c>
      <c r="EN111" s="2">
        <f t="shared" si="135"/>
        <v>59.769163893960396</v>
      </c>
      <c r="EO111" s="2">
        <f t="shared" si="135"/>
        <v>60.20858767225689</v>
      </c>
      <c r="EQ111" s="2">
        <f t="shared" si="136"/>
        <v>59.601937270385399</v>
      </c>
      <c r="ER111" s="2">
        <f t="shared" si="136"/>
        <v>61.612029376190101</v>
      </c>
      <c r="ES111" s="2">
        <f t="shared" si="136"/>
        <v>61.616482638999059</v>
      </c>
      <c r="ET111" s="2">
        <f t="shared" si="136"/>
        <v>63.283347480881801</v>
      </c>
      <c r="EU111" s="2">
        <f t="shared" si="136"/>
        <v>62.622308917774944</v>
      </c>
      <c r="EV111" s="2">
        <f t="shared" si="136"/>
        <v>61.823773284230285</v>
      </c>
      <c r="EW111" s="2">
        <f t="shared" si="136"/>
        <v>63.312890307573369</v>
      </c>
      <c r="EX111" s="2">
        <f t="shared" si="136"/>
        <v>63.215102541719773</v>
      </c>
      <c r="EY111" s="2">
        <f t="shared" si="136"/>
        <v>60.91452037509498</v>
      </c>
      <c r="EZ111" s="2">
        <f t="shared" si="136"/>
        <v>60.537161400285385</v>
      </c>
      <c r="FA111" s="2">
        <f t="shared" si="136"/>
        <v>59.655056333780323</v>
      </c>
      <c r="FB111" s="2">
        <f t="shared" si="136"/>
        <v>59.24077162655194</v>
      </c>
      <c r="FC111" s="2">
        <f t="shared" si="136"/>
        <v>59.975750478789131</v>
      </c>
      <c r="FD111" s="2">
        <f t="shared" si="136"/>
        <v>59.848567867209503</v>
      </c>
      <c r="FE111" s="2">
        <f t="shared" si="136"/>
        <v>60.830571222506997</v>
      </c>
      <c r="FG111" s="2">
        <f t="shared" si="137"/>
        <v>0.97742323539387332</v>
      </c>
      <c r="FH111" s="2">
        <f t="shared" si="137"/>
        <v>0.97491956652868506</v>
      </c>
      <c r="FI111" s="2">
        <f t="shared" si="137"/>
        <v>0.97585393678716414</v>
      </c>
      <c r="FJ111" s="2">
        <f t="shared" si="137"/>
        <v>0.97639085905659773</v>
      </c>
      <c r="FK111" s="2">
        <f t="shared" si="137"/>
        <v>0.97796705857852484</v>
      </c>
      <c r="FL111" s="2">
        <f t="shared" si="137"/>
        <v>0.9749545320153794</v>
      </c>
      <c r="FM111" s="2">
        <f t="shared" si="137"/>
        <v>0.97285259378883016</v>
      </c>
      <c r="FN111" s="2">
        <f t="shared" si="137"/>
        <v>0.97132556419548499</v>
      </c>
      <c r="FO111" s="2">
        <f t="shared" si="137"/>
        <v>0.97336809893478649</v>
      </c>
      <c r="FP111" s="2">
        <f t="shared" si="137"/>
        <v>0.97138038442443053</v>
      </c>
      <c r="FQ111" s="2">
        <f t="shared" si="137"/>
        <v>0.97181291562085337</v>
      </c>
      <c r="FR111" s="2">
        <f t="shared" si="137"/>
        <v>0.97080070156765319</v>
      </c>
      <c r="FS111" s="2">
        <f t="shared" si="137"/>
        <v>0.97284766667370648</v>
      </c>
      <c r="FT111" s="2">
        <f t="shared" si="137"/>
        <v>0.97535517957450679</v>
      </c>
      <c r="FU111" s="2">
        <f t="shared" si="137"/>
        <v>0.96853467400856585</v>
      </c>
      <c r="FW111" s="2">
        <f t="shared" si="141"/>
        <v>1.2128553691341738E-3</v>
      </c>
      <c r="FX111" s="2">
        <f t="shared" si="141"/>
        <v>1.3302771132972591E-3</v>
      </c>
      <c r="FY111" s="2">
        <f t="shared" si="141"/>
        <v>1.5416167450678904E-3</v>
      </c>
      <c r="FZ111" s="2">
        <f t="shared" si="141"/>
        <v>1.7073768651887744E-3</v>
      </c>
      <c r="GA111" s="2">
        <f t="shared" si="141"/>
        <v>1.5196903534003528E-3</v>
      </c>
      <c r="GB111" s="2">
        <f t="shared" si="141"/>
        <v>1.4464759737980034E-3</v>
      </c>
      <c r="GC111" s="2">
        <f t="shared" si="141"/>
        <v>1.5285138081688027E-3</v>
      </c>
      <c r="GD111" s="2">
        <f t="shared" si="141"/>
        <v>1.9048580246267303E-3</v>
      </c>
      <c r="GE111" s="2">
        <f t="shared" si="141"/>
        <v>2.1516720206351497E-3</v>
      </c>
      <c r="GF111" s="2">
        <f t="shared" si="141"/>
        <v>1.8810308133964219E-3</v>
      </c>
      <c r="GG111" s="2">
        <f t="shared" si="141"/>
        <v>1.9048768566446959E-3</v>
      </c>
      <c r="GH111" s="2">
        <f t="shared" si="141"/>
        <v>1.5512144741491418E-3</v>
      </c>
      <c r="GI111" s="2">
        <f t="shared" si="141"/>
        <v>1.2258424645497658E-3</v>
      </c>
      <c r="GJ111" s="2">
        <f t="shared" si="141"/>
        <v>8.0311584883622882E-4</v>
      </c>
      <c r="GK111" s="2">
        <f t="shared" si="141"/>
        <v>7.0232476962210654E-4</v>
      </c>
      <c r="GM111" s="86">
        <f t="shared" si="142"/>
        <v>2.8281874821578195E-8</v>
      </c>
      <c r="GN111" s="86">
        <f t="shared" si="142"/>
        <v>8.7336964331334218E-13</v>
      </c>
      <c r="GO111" s="86">
        <f t="shared" si="142"/>
        <v>1.2422851628951758E-14</v>
      </c>
      <c r="GP111" s="86">
        <f t="shared" si="142"/>
        <v>2.7333161018457008E-16</v>
      </c>
      <c r="GQ111" s="86">
        <f t="shared" si="142"/>
        <v>3.7739956859192485E-16</v>
      </c>
      <c r="GR111" s="86">
        <f t="shared" si="142"/>
        <v>2.2057646666232594E-12</v>
      </c>
      <c r="GS111" s="86">
        <f t="shared" si="142"/>
        <v>4.2211284246703674E-13</v>
      </c>
      <c r="GT111" s="86">
        <f t="shared" si="142"/>
        <v>5.2330909380880242E-14</v>
      </c>
      <c r="GU111" s="86">
        <f t="shared" si="142"/>
        <v>2.6494779419977688E-14</v>
      </c>
      <c r="GV111" s="86">
        <f t="shared" si="142"/>
        <v>2.094710759859392E-14</v>
      </c>
      <c r="GW111" s="86">
        <f t="shared" si="142"/>
        <v>4.3285995447019893E-18</v>
      </c>
      <c r="GX111" s="86">
        <f t="shared" si="142"/>
        <v>3.5313920163626054E-25</v>
      </c>
      <c r="GY111" s="86">
        <f t="shared" si="142"/>
        <v>1.2586474200625835E-23</v>
      </c>
      <c r="GZ111" s="86">
        <f t="shared" si="142"/>
        <v>1.2936021326401294E-6</v>
      </c>
      <c r="HA111" s="86">
        <f t="shared" si="142"/>
        <v>2.2955724667364557E-6</v>
      </c>
      <c r="HC111" s="86">
        <f t="shared" si="73"/>
        <v>0.51121513474437408</v>
      </c>
      <c r="HD111" s="86">
        <f t="shared" si="73"/>
        <v>0.56780834876030539</v>
      </c>
      <c r="HE111" s="86">
        <f t="shared" si="73"/>
        <v>0.5743812608176172</v>
      </c>
      <c r="HF111" s="86">
        <f t="shared" si="73"/>
        <v>0.57714207148110264</v>
      </c>
      <c r="HG111" s="86">
        <f t="shared" si="73"/>
        <v>0.61930828309629216</v>
      </c>
      <c r="HH111" s="86">
        <f t="shared" si="73"/>
        <v>0.56564960720595336</v>
      </c>
      <c r="HI111" s="86">
        <f t="shared" si="138"/>
        <v>0.58935428217178576</v>
      </c>
      <c r="HJ111" s="86">
        <f t="shared" si="138"/>
        <v>0.61360098394492335</v>
      </c>
      <c r="HK111" s="86">
        <f t="shared" si="138"/>
        <v>0.57014344019186336</v>
      </c>
      <c r="HL111" s="86">
        <f t="shared" si="138"/>
        <v>0.63009893577865173</v>
      </c>
      <c r="HM111" s="86">
        <f t="shared" si="138"/>
        <v>0.64162886834920052</v>
      </c>
      <c r="HN111" s="86">
        <f t="shared" si="138"/>
        <v>0.6024911379910195</v>
      </c>
      <c r="HO111" s="86">
        <f t="shared" si="138"/>
        <v>0.57397617735425499</v>
      </c>
      <c r="HP111" s="86">
        <f t="shared" si="138"/>
        <v>0.48660041684183836</v>
      </c>
      <c r="HQ111" s="86">
        <f t="shared" si="138"/>
        <v>0.45176638432307326</v>
      </c>
      <c r="HS111" s="86">
        <f t="shared" si="143"/>
        <v>4.5632665178077537E-17</v>
      </c>
      <c r="HT111" s="86">
        <f t="shared" si="143"/>
        <v>3.1784459291622916E-16</v>
      </c>
      <c r="HU111" s="86">
        <f t="shared" si="143"/>
        <v>6.3874297897172631E-18</v>
      </c>
      <c r="HV111" s="86">
        <f t="shared" si="143"/>
        <v>9.2832149068643163E-18</v>
      </c>
      <c r="HW111" s="86">
        <f t="shared" si="143"/>
        <v>8.8206424451656731E-16</v>
      </c>
      <c r="HX111" s="86">
        <f t="shared" si="143"/>
        <v>7.6422947324729357E-19</v>
      </c>
      <c r="HY111" s="86">
        <f t="shared" si="143"/>
        <v>1.6695472271792997E-18</v>
      </c>
      <c r="HZ111" s="86">
        <f t="shared" si="143"/>
        <v>1.8905958057484646E-18</v>
      </c>
      <c r="IA111" s="86">
        <f t="shared" si="143"/>
        <v>4.2443495460421721E-18</v>
      </c>
      <c r="IB111" s="86">
        <f t="shared" si="143"/>
        <v>2.2737910839735504E-15</v>
      </c>
      <c r="IC111" s="86">
        <f t="shared" si="143"/>
        <v>4.9048637579684385E-16</v>
      </c>
      <c r="ID111" s="86">
        <f t="shared" si="143"/>
        <v>2.7703303139834172E-18</v>
      </c>
      <c r="IE111" s="86">
        <f t="shared" si="143"/>
        <v>1.2619163064386199E-17</v>
      </c>
      <c r="IF111" s="86">
        <f t="shared" si="143"/>
        <v>1.1869686901336412E-7</v>
      </c>
      <c r="IG111" s="86">
        <f t="shared" si="143"/>
        <v>1.5939437689519758E-8</v>
      </c>
      <c r="II111" s="86">
        <f t="shared" si="144"/>
        <v>8.187458799623666E-75</v>
      </c>
      <c r="IJ111" s="86">
        <f t="shared" si="144"/>
        <v>3.8945341648881875E-70</v>
      </c>
      <c r="IK111" s="86">
        <f t="shared" si="144"/>
        <v>7.5931879904171122E-80</v>
      </c>
      <c r="IL111" s="86">
        <f t="shared" si="144"/>
        <v>1.5832183052098386E-80</v>
      </c>
      <c r="IM111" s="86">
        <f t="shared" si="144"/>
        <v>2.6336506499301902E-71</v>
      </c>
      <c r="IN111" s="86">
        <f t="shared" si="144"/>
        <v>4.3292578597655227E-86</v>
      </c>
      <c r="IO111" s="86">
        <f t="shared" si="144"/>
        <v>1.8176018263917814E-84</v>
      </c>
      <c r="IP111" s="86">
        <f t="shared" si="144"/>
        <v>4.2377775117801106E-81</v>
      </c>
      <c r="IQ111" s="86">
        <f t="shared" si="144"/>
        <v>7.1392906901339996E-84</v>
      </c>
      <c r="IR111" s="86">
        <f t="shared" si="144"/>
        <v>2.0425625012981815E-67</v>
      </c>
      <c r="IS111" s="86">
        <f t="shared" si="144"/>
        <v>1.6821061961083531E-70</v>
      </c>
      <c r="IT111" s="86">
        <f t="shared" si="144"/>
        <v>2.4151374023613886E-79</v>
      </c>
      <c r="IU111" s="86">
        <f t="shared" si="144"/>
        <v>1.3596219415735199E-77</v>
      </c>
      <c r="IV111" s="86">
        <f t="shared" si="144"/>
        <v>2.5076406468607435E-39</v>
      </c>
      <c r="IW111" s="86">
        <f t="shared" si="144"/>
        <v>3.1252134171149253E-49</v>
      </c>
      <c r="IY111" s="86">
        <f t="shared" si="145"/>
        <v>0.51121516302624892</v>
      </c>
      <c r="IZ111" s="86">
        <f t="shared" si="145"/>
        <v>0.56780834876117914</v>
      </c>
      <c r="JA111" s="86">
        <f t="shared" si="145"/>
        <v>0.57438126081762964</v>
      </c>
      <c r="JB111" s="86">
        <f t="shared" si="145"/>
        <v>0.57714207148110286</v>
      </c>
      <c r="JC111" s="86">
        <f t="shared" si="145"/>
        <v>0.61930828309629338</v>
      </c>
      <c r="JD111" s="86">
        <f t="shared" si="145"/>
        <v>0.56564960720815916</v>
      </c>
      <c r="JE111" s="86">
        <f t="shared" si="145"/>
        <v>0.58935428217220787</v>
      </c>
      <c r="JF111" s="86">
        <f t="shared" si="145"/>
        <v>0.61360098394497564</v>
      </c>
      <c r="JG111" s="86">
        <f t="shared" si="145"/>
        <v>0.57014344019188989</v>
      </c>
      <c r="JH111" s="86">
        <f t="shared" si="145"/>
        <v>0.63009893577867493</v>
      </c>
      <c r="JI111" s="86">
        <f t="shared" si="145"/>
        <v>0.64162886834920096</v>
      </c>
      <c r="JJ111" s="86">
        <f t="shared" si="145"/>
        <v>0.6024911379910195</v>
      </c>
      <c r="JK111" s="86">
        <f t="shared" si="145"/>
        <v>0.57397617735425499</v>
      </c>
      <c r="JL111" s="86">
        <f t="shared" si="145"/>
        <v>0.48660182914083999</v>
      </c>
      <c r="JM111" s="86">
        <f t="shared" si="145"/>
        <v>0.4517686958349777</v>
      </c>
    </row>
    <row r="112" spans="2:273" x14ac:dyDescent="0.25">
      <c r="B112" s="2">
        <v>85</v>
      </c>
      <c r="C112" s="37">
        <v>151.196</v>
      </c>
      <c r="D112" s="37">
        <v>172.58099999999999</v>
      </c>
      <c r="E112" s="37">
        <v>173.738</v>
      </c>
      <c r="F112" s="37">
        <v>164.30199999999999</v>
      </c>
      <c r="G112" s="37">
        <v>160.86000000000001</v>
      </c>
      <c r="H112" s="37">
        <v>165.25</v>
      </c>
      <c r="I112" s="37">
        <v>155.227</v>
      </c>
      <c r="J112" s="37">
        <v>150.88900000000001</v>
      </c>
      <c r="K112" s="37">
        <v>136.43199999999999</v>
      </c>
      <c r="L112" s="37">
        <v>156.422</v>
      </c>
      <c r="M112" s="37">
        <v>158.88900000000001</v>
      </c>
      <c r="N112" s="37">
        <v>172.22200000000001</v>
      </c>
      <c r="O112" s="37">
        <v>176.886</v>
      </c>
      <c r="P112" s="37">
        <v>137.614</v>
      </c>
      <c r="Q112" s="37">
        <v>106.047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152.74738902683691</v>
      </c>
      <c r="T112" s="4">
        <f t="shared" si="146"/>
        <v>176.34706503666897</v>
      </c>
      <c r="U112" s="4">
        <f t="shared" si="146"/>
        <v>182.42094729934905</v>
      </c>
      <c r="V112" s="4">
        <f t="shared" si="146"/>
        <v>162.41562374537736</v>
      </c>
      <c r="W112" s="4">
        <f t="shared" si="146"/>
        <v>161.85857840886854</v>
      </c>
      <c r="X112" s="4">
        <f t="shared" si="146"/>
        <v>166.72467626875357</v>
      </c>
      <c r="Y112" s="4">
        <f t="shared" si="146"/>
        <v>152.55736498251241</v>
      </c>
      <c r="Z112" s="4">
        <f t="shared" si="146"/>
        <v>150.48404737763005</v>
      </c>
      <c r="AA112" s="4">
        <f t="shared" si="146"/>
        <v>128.67273899043511</v>
      </c>
      <c r="AB112" s="4">
        <f t="shared" si="146"/>
        <v>156.34883856354247</v>
      </c>
      <c r="AC112" s="4">
        <f t="shared" si="146"/>
        <v>159.48502090506213</v>
      </c>
      <c r="AD112" s="4">
        <f t="shared" si="146"/>
        <v>176.73196668412717</v>
      </c>
      <c r="AE112" s="4">
        <f t="shared" si="146"/>
        <v>183.71544288594097</v>
      </c>
      <c r="AF112" s="4">
        <f t="shared" si="146"/>
        <v>140.85093267494835</v>
      </c>
      <c r="AG112" s="4">
        <f t="shared" si="146"/>
        <v>111.96840469433215</v>
      </c>
      <c r="AI112" s="4">
        <f t="shared" ref="AI112:AW128" si="147">IF(OR($B112 &lt; C$230, $B112 &gt; C$233), 0, C112-S112)</f>
        <v>-1.5513890268369153</v>
      </c>
      <c r="AJ112" s="4">
        <f t="shared" si="147"/>
        <v>-3.7660650366689765</v>
      </c>
      <c r="AK112" s="4">
        <f t="shared" si="147"/>
        <v>-8.6829472993490526</v>
      </c>
      <c r="AL112" s="4">
        <f t="shared" si="147"/>
        <v>1.8863762546226326</v>
      </c>
      <c r="AM112" s="4">
        <f t="shared" si="147"/>
        <v>-0.998578408868525</v>
      </c>
      <c r="AN112" s="4">
        <f t="shared" si="147"/>
        <v>-1.4746762687535693</v>
      </c>
      <c r="AO112" s="4">
        <f t="shared" si="147"/>
        <v>2.6696350174875931</v>
      </c>
      <c r="AP112" s="4">
        <f t="shared" si="147"/>
        <v>0.40495262236996155</v>
      </c>
      <c r="AQ112" s="4">
        <f t="shared" si="147"/>
        <v>7.7592610095648809</v>
      </c>
      <c r="AR112" s="4">
        <f t="shared" si="147"/>
        <v>7.3161436457525042E-2</v>
      </c>
      <c r="AS112" s="4">
        <f t="shared" si="147"/>
        <v>-0.5960209050621188</v>
      </c>
      <c r="AT112" s="4">
        <f t="shared" si="147"/>
        <v>-4.5099666841271642</v>
      </c>
      <c r="AU112" s="4">
        <f t="shared" si="147"/>
        <v>-6.8294428859409777</v>
      </c>
      <c r="AV112" s="4">
        <f t="shared" si="147"/>
        <v>-3.2369326749483491</v>
      </c>
      <c r="AW112" s="4">
        <f t="shared" si="147"/>
        <v>-5.9214046943321534</v>
      </c>
      <c r="AY112" s="2">
        <f t="shared" si="139"/>
        <v>60.428404033251972</v>
      </c>
      <c r="AZ112" s="2">
        <f t="shared" si="139"/>
        <v>62.257259164957425</v>
      </c>
      <c r="BA112" s="2">
        <f t="shared" si="139"/>
        <v>62.416840100948313</v>
      </c>
      <c r="BB112" s="2">
        <f t="shared" si="139"/>
        <v>64.223956800481247</v>
      </c>
      <c r="BC112" s="2">
        <f t="shared" si="139"/>
        <v>63.360554899386401</v>
      </c>
      <c r="BD112" s="2">
        <f t="shared" si="139"/>
        <v>62.643611741652954</v>
      </c>
      <c r="BE112" s="2">
        <f t="shared" si="139"/>
        <v>64.124496154955281</v>
      </c>
      <c r="BF112" s="2">
        <f t="shared" si="139"/>
        <v>64.355779162334827</v>
      </c>
      <c r="BG112" s="2">
        <f t="shared" si="139"/>
        <v>61.818692419491228</v>
      </c>
      <c r="BH112" s="2">
        <f t="shared" si="139"/>
        <v>61.023734763713989</v>
      </c>
      <c r="BI112" s="2">
        <f t="shared" si="139"/>
        <v>60.300497858781235</v>
      </c>
      <c r="BJ112" s="2">
        <f t="shared" si="139"/>
        <v>60.475449436401689</v>
      </c>
      <c r="BK112" s="2">
        <f t="shared" si="139"/>
        <v>60.916023964444143</v>
      </c>
      <c r="BL112" s="2">
        <f t="shared" si="139"/>
        <v>59.98713435054421</v>
      </c>
      <c r="BM112" s="2">
        <f t="shared" si="139"/>
        <v>60.401370044228607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80.09670069465416</v>
      </c>
      <c r="DL112" s="2">
        <f t="shared" si="148"/>
        <v>83.27536575052855</v>
      </c>
      <c r="DM112" s="2">
        <f t="shared" si="148"/>
        <v>84.740703100775193</v>
      </c>
      <c r="DN112" s="2">
        <f t="shared" si="148"/>
        <v>84.487335246149172</v>
      </c>
      <c r="DO112" s="2">
        <f t="shared" si="148"/>
        <v>84.015344004832372</v>
      </c>
      <c r="DP112" s="2">
        <f t="shared" si="148"/>
        <v>80.522608315715274</v>
      </c>
      <c r="DQ112" s="2">
        <f t="shared" si="148"/>
        <v>87.099106285178223</v>
      </c>
      <c r="DR112" s="2">
        <f t="shared" si="148"/>
        <v>88.584077058029692</v>
      </c>
      <c r="DS112" s="2">
        <f t="shared" si="148"/>
        <v>78.986029643527189</v>
      </c>
      <c r="DT112" s="2">
        <f t="shared" si="148"/>
        <v>81.194935553470913</v>
      </c>
      <c r="DU112" s="2">
        <f t="shared" si="148"/>
        <v>81.72973867595816</v>
      </c>
      <c r="DV112" s="2">
        <f t="shared" si="148"/>
        <v>80.337367448405246</v>
      </c>
      <c r="DW112" s="2">
        <f t="shared" si="148"/>
        <v>81.259921777003498</v>
      </c>
      <c r="DX112" s="2">
        <f t="shared" si="148"/>
        <v>74.195326923076934</v>
      </c>
      <c r="DY112" s="2">
        <f t="shared" si="148"/>
        <v>69.655608108108126</v>
      </c>
      <c r="EA112" s="2">
        <f t="shared" si="94"/>
        <v>60.014762370046114</v>
      </c>
      <c r="EB112" s="2">
        <f t="shared" si="94"/>
        <v>61.764524245665839</v>
      </c>
      <c r="EC112" s="2">
        <f t="shared" si="94"/>
        <v>61.913780934350115</v>
      </c>
      <c r="ED112" s="2">
        <f t="shared" si="94"/>
        <v>63.77831774833318</v>
      </c>
      <c r="EE112" s="2">
        <f t="shared" si="94"/>
        <v>62.936899038332385</v>
      </c>
      <c r="EF112" s="2">
        <f t="shared" si="94"/>
        <v>62.22556416721099</v>
      </c>
      <c r="EG112" s="2">
        <f t="shared" si="94"/>
        <v>63.540401721495101</v>
      </c>
      <c r="EH112" s="2">
        <f t="shared" si="94"/>
        <v>63.704779372804246</v>
      </c>
      <c r="EI112" s="2">
        <f t="shared" si="94"/>
        <v>61.391718792084646</v>
      </c>
      <c r="EJ112" s="2">
        <f t="shared" si="94"/>
        <v>60.481850499924612</v>
      </c>
      <c r="EK112" s="2">
        <f t="shared" si="94"/>
        <v>59.734045503759724</v>
      </c>
      <c r="EL112" s="2">
        <f t="shared" si="94"/>
        <v>59.932030656027209</v>
      </c>
      <c r="EM112" s="2">
        <f t="shared" si="135"/>
        <v>60.398935488667775</v>
      </c>
      <c r="EN112" s="2">
        <f t="shared" si="135"/>
        <v>59.659648345870139</v>
      </c>
      <c r="EO112" s="2">
        <f t="shared" si="135"/>
        <v>60.126704790691626</v>
      </c>
      <c r="EQ112" s="2">
        <f t="shared" ref="EQ112:FE128" si="149">CU$228*$B112+CU$229</f>
        <v>59.508194660986987</v>
      </c>
      <c r="ER112" s="2">
        <f t="shared" si="149"/>
        <v>61.501044014386736</v>
      </c>
      <c r="ES112" s="2">
        <f t="shared" si="149"/>
        <v>61.503440550602321</v>
      </c>
      <c r="ET112" s="2">
        <f t="shared" si="149"/>
        <v>63.141795998622285</v>
      </c>
      <c r="EU112" s="2">
        <f t="shared" si="149"/>
        <v>62.502899842546832</v>
      </c>
      <c r="EV112" s="2">
        <f t="shared" si="149"/>
        <v>61.713666115741461</v>
      </c>
      <c r="EW112" s="2">
        <f t="shared" si="149"/>
        <v>63.190851008279608</v>
      </c>
      <c r="EX112" s="2">
        <f t="shared" si="149"/>
        <v>63.094557684141016</v>
      </c>
      <c r="EY112" s="2">
        <f t="shared" si="149"/>
        <v>60.810488265645603</v>
      </c>
      <c r="EZ112" s="2">
        <f t="shared" si="149"/>
        <v>60.423108828947939</v>
      </c>
      <c r="FA112" s="2">
        <f t="shared" si="149"/>
        <v>59.544805940543533</v>
      </c>
      <c r="FB112" s="2">
        <f t="shared" si="149"/>
        <v>59.122558567713121</v>
      </c>
      <c r="FC112" s="2">
        <f t="shared" si="149"/>
        <v>59.852858584062304</v>
      </c>
      <c r="FD112" s="2">
        <f t="shared" si="149"/>
        <v>59.735854188850595</v>
      </c>
      <c r="FE112" s="2">
        <f t="shared" si="149"/>
        <v>60.721259474280259</v>
      </c>
      <c r="FG112" s="2">
        <f t="shared" ref="FG112:FU128" si="150">POWER(10,($B112-C$231)/C$229)/(1+POWER(10,($B112-C$231)/C$229))</f>
        <v>0.97936876178889343</v>
      </c>
      <c r="FH112" s="2">
        <f t="shared" si="150"/>
        <v>0.97707578351328594</v>
      </c>
      <c r="FI112" s="2">
        <f t="shared" si="150"/>
        <v>0.97793164236968844</v>
      </c>
      <c r="FJ112" s="2">
        <f t="shared" si="150"/>
        <v>0.97842338540387419</v>
      </c>
      <c r="FK112" s="2">
        <f t="shared" si="150"/>
        <v>0.97986668695159951</v>
      </c>
      <c r="FL112" s="2">
        <f t="shared" si="150"/>
        <v>0.97710781352992737</v>
      </c>
      <c r="FM112" s="2">
        <f t="shared" si="150"/>
        <v>0.97518198905100939</v>
      </c>
      <c r="FN112" s="2">
        <f t="shared" si="150"/>
        <v>0.97378245583333534</v>
      </c>
      <c r="FO112" s="2">
        <f t="shared" si="150"/>
        <v>0.97565436798302363</v>
      </c>
      <c r="FP112" s="2">
        <f t="shared" si="150"/>
        <v>0.97383270547838452</v>
      </c>
      <c r="FQ112" s="2">
        <f t="shared" si="150"/>
        <v>0.97422915775851915</v>
      </c>
      <c r="FR112" s="2">
        <f t="shared" si="150"/>
        <v>0.97330132852037099</v>
      </c>
      <c r="FS112" s="2">
        <f t="shared" si="150"/>
        <v>0.97517747392204568</v>
      </c>
      <c r="FT112" s="2">
        <f t="shared" si="150"/>
        <v>0.97747481128288705</v>
      </c>
      <c r="FU112" s="2">
        <f t="shared" si="150"/>
        <v>0.97122361110226918</v>
      </c>
      <c r="FW112" s="2">
        <f t="shared" si="141"/>
        <v>1.3297138720612168E-3</v>
      </c>
      <c r="FX112" s="2">
        <f t="shared" si="141"/>
        <v>1.4584326703191797E-3</v>
      </c>
      <c r="FY112" s="2">
        <f t="shared" si="141"/>
        <v>1.690097775473211E-3</v>
      </c>
      <c r="FZ112" s="2">
        <f t="shared" si="141"/>
        <v>1.8717931748217474E-3</v>
      </c>
      <c r="GA112" s="2">
        <f t="shared" si="141"/>
        <v>1.6660630642509979E-3</v>
      </c>
      <c r="GB112" s="2">
        <f t="shared" si="141"/>
        <v>1.5858080616192949E-3</v>
      </c>
      <c r="GC112" s="2">
        <f t="shared" si="141"/>
        <v>1.6757349454526447E-3</v>
      </c>
      <c r="GD112" s="2">
        <f t="shared" si="141"/>
        <v>2.0882515175967039E-3</v>
      </c>
      <c r="GE112" s="2">
        <f t="shared" si="141"/>
        <v>2.358771799772009E-3</v>
      </c>
      <c r="GF112" s="2">
        <f t="shared" si="141"/>
        <v>2.0621350400717537E-3</v>
      </c>
      <c r="GG112" s="2">
        <f t="shared" si="141"/>
        <v>2.0882721589062497E-3</v>
      </c>
      <c r="GH112" s="2">
        <f t="shared" si="141"/>
        <v>1.7006183366706838E-3</v>
      </c>
      <c r="GI112" s="2">
        <f t="shared" si="141"/>
        <v>1.3439505891871897E-3</v>
      </c>
      <c r="GJ112" s="2">
        <f t="shared" si="141"/>
        <v>8.8053079091040631E-4</v>
      </c>
      <c r="GK112" s="2">
        <f t="shared" si="141"/>
        <v>7.7003161990869319E-4</v>
      </c>
      <c r="GM112" s="86">
        <f t="shared" si="142"/>
        <v>5.4565653778978243E-9</v>
      </c>
      <c r="GN112" s="86">
        <f t="shared" si="142"/>
        <v>5.7763687920786403E-14</v>
      </c>
      <c r="GO112" s="86">
        <f t="shared" si="142"/>
        <v>5.349183946456083E-16</v>
      </c>
      <c r="GP112" s="86">
        <f t="shared" si="142"/>
        <v>8.4676433956303903E-18</v>
      </c>
      <c r="GQ112" s="86">
        <f t="shared" si="142"/>
        <v>1.1129926602683254E-17</v>
      </c>
      <c r="GR112" s="86">
        <f t="shared" si="142"/>
        <v>1.5386907908615131E-13</v>
      </c>
      <c r="GS112" s="86">
        <f t="shared" si="142"/>
        <v>2.7908959307730934E-14</v>
      </c>
      <c r="GT112" s="86">
        <f t="shared" si="142"/>
        <v>2.8156559998432486E-15</v>
      </c>
      <c r="GU112" s="86">
        <f t="shared" si="142"/>
        <v>1.3935135509467916E-15</v>
      </c>
      <c r="GV112" s="86">
        <f t="shared" si="142"/>
        <v>9.6321434406819822E-16</v>
      </c>
      <c r="GW112" s="86">
        <f t="shared" si="142"/>
        <v>8.6376675533797899E-20</v>
      </c>
      <c r="GX112" s="86">
        <f t="shared" si="142"/>
        <v>1.1570568234190459E-27</v>
      </c>
      <c r="GY112" s="86">
        <f t="shared" si="142"/>
        <v>6.5557336203831139E-26</v>
      </c>
      <c r="GZ112" s="86">
        <f t="shared" si="142"/>
        <v>4.0176149554410478E-7</v>
      </c>
      <c r="HA112" s="86">
        <f t="shared" si="142"/>
        <v>7.1799634566500041E-7</v>
      </c>
      <c r="HC112" s="86">
        <f t="shared" si="73"/>
        <v>0.55069990897451404</v>
      </c>
      <c r="HD112" s="86">
        <f t="shared" si="73"/>
        <v>0.6047342120458995</v>
      </c>
      <c r="HE112" s="86">
        <f t="shared" si="73"/>
        <v>0.60942692992569325</v>
      </c>
      <c r="HF112" s="86">
        <f t="shared" si="73"/>
        <v>0.56937279174658451</v>
      </c>
      <c r="HG112" s="86">
        <f t="shared" si="73"/>
        <v>0.61528479854515261</v>
      </c>
      <c r="HH112" s="86">
        <f t="shared" si="73"/>
        <v>0.58008416069656343</v>
      </c>
      <c r="HI112" s="86">
        <f t="shared" si="138"/>
        <v>0.55726230348337158</v>
      </c>
      <c r="HJ112" s="86">
        <f t="shared" si="138"/>
        <v>0.56752352364773206</v>
      </c>
      <c r="HK112" s="86">
        <f t="shared" si="138"/>
        <v>0.46991637501253331</v>
      </c>
      <c r="HL112" s="86">
        <f t="shared" si="138"/>
        <v>0.61432265462312163</v>
      </c>
      <c r="HM112" s="86">
        <f t="shared" si="138"/>
        <v>0.6225896347667158</v>
      </c>
      <c r="HN112" s="86">
        <f t="shared" si="138"/>
        <v>0.64801647679271213</v>
      </c>
      <c r="HO112" s="86">
        <f t="shared" si="138"/>
        <v>0.638771258403665</v>
      </c>
      <c r="HP112" s="86">
        <f t="shared" si="138"/>
        <v>0.50865334672091633</v>
      </c>
      <c r="HQ112" s="86">
        <f t="shared" si="138"/>
        <v>0.50734841611763892</v>
      </c>
      <c r="HS112" s="86">
        <f t="shared" si="143"/>
        <v>2.2591581967360411E-16</v>
      </c>
      <c r="HT112" s="86">
        <f t="shared" si="143"/>
        <v>1.4633121055403341E-15</v>
      </c>
      <c r="HU112" s="86">
        <f t="shared" si="143"/>
        <v>3.7112303203524125E-17</v>
      </c>
      <c r="HV112" s="86">
        <f t="shared" si="143"/>
        <v>5.5403187672774599E-17</v>
      </c>
      <c r="HW112" s="86">
        <f t="shared" si="143"/>
        <v>4.1457880024686899E-15</v>
      </c>
      <c r="HX112" s="86">
        <f t="shared" si="143"/>
        <v>4.9087456574990496E-18</v>
      </c>
      <c r="HY112" s="86">
        <f t="shared" si="143"/>
        <v>1.0507335363002172E-17</v>
      </c>
      <c r="HZ112" s="86">
        <f t="shared" si="143"/>
        <v>1.2166823427629947E-17</v>
      </c>
      <c r="IA112" s="86">
        <f t="shared" si="143"/>
        <v>2.8691544187906669E-17</v>
      </c>
      <c r="IB112" s="86">
        <f t="shared" si="143"/>
        <v>1.0527722776613542E-14</v>
      </c>
      <c r="IC112" s="86">
        <f t="shared" si="143"/>
        <v>2.447851454877089E-15</v>
      </c>
      <c r="ID112" s="86">
        <f t="shared" si="143"/>
        <v>1.6341655477583885E-17</v>
      </c>
      <c r="IE112" s="86">
        <f t="shared" si="143"/>
        <v>6.6407442908649E-17</v>
      </c>
      <c r="IF112" s="86">
        <f t="shared" si="143"/>
        <v>2.1655361321394344E-7</v>
      </c>
      <c r="IG112" s="86">
        <f t="shared" si="143"/>
        <v>3.0500217359433847E-8</v>
      </c>
      <c r="II112" s="86">
        <f t="shared" si="144"/>
        <v>7.9589351230254219E-73</v>
      </c>
      <c r="IJ112" s="86">
        <f t="shared" si="144"/>
        <v>2.9985691907237511E-68</v>
      </c>
      <c r="IK112" s="86">
        <f t="shared" si="144"/>
        <v>1.2109972993103142E-77</v>
      </c>
      <c r="IL112" s="86">
        <f t="shared" si="144"/>
        <v>2.8632581806580382E-78</v>
      </c>
      <c r="IM112" s="86">
        <f t="shared" si="144"/>
        <v>2.389916188062936E-69</v>
      </c>
      <c r="IN112" s="86">
        <f t="shared" si="144"/>
        <v>9.818177647135708E-84</v>
      </c>
      <c r="IO112" s="86">
        <f t="shared" si="144"/>
        <v>3.8848219642492813E-82</v>
      </c>
      <c r="IP112" s="86">
        <f t="shared" si="144"/>
        <v>8.7169783320421145E-79</v>
      </c>
      <c r="IQ112" s="86">
        <f t="shared" si="144"/>
        <v>1.9720101304454041E-81</v>
      </c>
      <c r="IR112" s="86">
        <f t="shared" si="144"/>
        <v>1.6641267402354507E-65</v>
      </c>
      <c r="IS112" s="86">
        <f t="shared" si="144"/>
        <v>1.7000886934368397E-68</v>
      </c>
      <c r="IT112" s="86">
        <f t="shared" si="144"/>
        <v>3.7461981599568856E-77</v>
      </c>
      <c r="IU112" s="86">
        <f t="shared" si="144"/>
        <v>1.584573043150785E-75</v>
      </c>
      <c r="IV112" s="86">
        <f t="shared" si="144"/>
        <v>2.3168972099152887E-38</v>
      </c>
      <c r="IW112" s="86">
        <f t="shared" si="144"/>
        <v>4.911609370771256E-48</v>
      </c>
      <c r="IY112" s="86">
        <f t="shared" si="145"/>
        <v>0.55069991443107968</v>
      </c>
      <c r="IZ112" s="86">
        <f t="shared" si="145"/>
        <v>0.60473421204595867</v>
      </c>
      <c r="JA112" s="86">
        <f t="shared" si="145"/>
        <v>0.60942692992569381</v>
      </c>
      <c r="JB112" s="86">
        <f t="shared" si="145"/>
        <v>0.56937279174658451</v>
      </c>
      <c r="JC112" s="86">
        <f t="shared" si="145"/>
        <v>0.61528479854515672</v>
      </c>
      <c r="JD112" s="86">
        <f t="shared" si="145"/>
        <v>0.58008416069671731</v>
      </c>
      <c r="JE112" s="86">
        <f t="shared" si="145"/>
        <v>0.55726230348339945</v>
      </c>
      <c r="JF112" s="86">
        <f t="shared" si="145"/>
        <v>0.56752352364773484</v>
      </c>
      <c r="JG112" s="86">
        <f t="shared" si="145"/>
        <v>0.46991637501253475</v>
      </c>
      <c r="JH112" s="86">
        <f t="shared" si="145"/>
        <v>0.61432265462313318</v>
      </c>
      <c r="JI112" s="86">
        <f t="shared" si="145"/>
        <v>0.62258963476671825</v>
      </c>
      <c r="JJ112" s="86">
        <f t="shared" si="145"/>
        <v>0.64801647679271213</v>
      </c>
      <c r="JK112" s="86">
        <f t="shared" si="145"/>
        <v>0.63877125840366511</v>
      </c>
      <c r="JL112" s="86">
        <f t="shared" si="145"/>
        <v>0.50865396503602511</v>
      </c>
      <c r="JM112" s="86">
        <f t="shared" si="145"/>
        <v>0.50734916461420199</v>
      </c>
    </row>
    <row r="113" spans="2:273" x14ac:dyDescent="0.25">
      <c r="B113" s="2">
        <v>86</v>
      </c>
      <c r="C113" s="37">
        <v>144.10900000000001</v>
      </c>
      <c r="D113" s="37">
        <v>163.18600000000001</v>
      </c>
      <c r="E113" s="37">
        <v>164.286</v>
      </c>
      <c r="F113" s="37">
        <v>147.39500000000001</v>
      </c>
      <c r="G113" s="37">
        <v>144.32599999999999</v>
      </c>
      <c r="H113" s="37">
        <v>152.59100000000001</v>
      </c>
      <c r="I113" s="37">
        <v>137.114</v>
      </c>
      <c r="J113" s="37">
        <v>132.089</v>
      </c>
      <c r="K113" s="37">
        <v>110.364</v>
      </c>
      <c r="L113" s="37">
        <v>136.93299999999999</v>
      </c>
      <c r="M113" s="37">
        <v>138.911</v>
      </c>
      <c r="N113" s="37">
        <v>159.11099999999999</v>
      </c>
      <c r="O113" s="37">
        <v>170.84100000000001</v>
      </c>
      <c r="P113" s="37">
        <v>131.977</v>
      </c>
      <c r="Q113" s="37">
        <v>104.14</v>
      </c>
      <c r="S113" s="4">
        <f t="shared" si="146"/>
        <v>144.96316302029908</v>
      </c>
      <c r="T113" s="4">
        <f t="shared" si="146"/>
        <v>163.41130483109478</v>
      </c>
      <c r="U113" s="4">
        <f t="shared" si="146"/>
        <v>165.06315067280377</v>
      </c>
      <c r="V113" s="4">
        <f t="shared" si="146"/>
        <v>141.65009849274483</v>
      </c>
      <c r="W113" s="4">
        <f t="shared" si="146"/>
        <v>141.08080359398619</v>
      </c>
      <c r="X113" s="4">
        <f t="shared" si="146"/>
        <v>148.63164152823441</v>
      </c>
      <c r="Y113" s="4">
        <f t="shared" si="146"/>
        <v>129.57730609949027</v>
      </c>
      <c r="Z113" s="4">
        <f t="shared" si="146"/>
        <v>124.4767791344663</v>
      </c>
      <c r="AA113" s="4">
        <f t="shared" si="146"/>
        <v>102.179231067464</v>
      </c>
      <c r="AB113" s="4">
        <f t="shared" si="146"/>
        <v>133.7446230726448</v>
      </c>
      <c r="AC113" s="4">
        <f t="shared" si="146"/>
        <v>133.77843044690616</v>
      </c>
      <c r="AD113" s="4">
        <f t="shared" si="146"/>
        <v>158.80846872176673</v>
      </c>
      <c r="AE113" s="4">
        <f t="shared" si="146"/>
        <v>172.50817456239153</v>
      </c>
      <c r="AF113" s="4">
        <f t="shared" si="146"/>
        <v>131.28531126198732</v>
      </c>
      <c r="AG113" s="4">
        <f t="shared" si="146"/>
        <v>109.96417891276506</v>
      </c>
      <c r="AI113" s="4">
        <f t="shared" si="147"/>
        <v>-0.85416302029906888</v>
      </c>
      <c r="AJ113" s="4">
        <f t="shared" si="147"/>
        <v>-0.22530483109477473</v>
      </c>
      <c r="AK113" s="4">
        <f t="shared" si="147"/>
        <v>-0.7771506728037707</v>
      </c>
      <c r="AL113" s="4">
        <f t="shared" si="147"/>
        <v>5.7449015072551788</v>
      </c>
      <c r="AM113" s="4">
        <f t="shared" si="147"/>
        <v>3.2451964060138039</v>
      </c>
      <c r="AN113" s="4">
        <f t="shared" si="147"/>
        <v>3.9593584717655972</v>
      </c>
      <c r="AO113" s="4">
        <f t="shared" si="147"/>
        <v>7.5366939005097322</v>
      </c>
      <c r="AP113" s="4">
        <f t="shared" si="147"/>
        <v>7.6122208655337005</v>
      </c>
      <c r="AQ113" s="4">
        <f t="shared" si="147"/>
        <v>8.1847689325360022</v>
      </c>
      <c r="AR113" s="4">
        <f t="shared" si="147"/>
        <v>3.1883769273551934</v>
      </c>
      <c r="AS113" s="4">
        <f t="shared" si="147"/>
        <v>5.1325695530938447</v>
      </c>
      <c r="AT113" s="4">
        <f t="shared" si="147"/>
        <v>0.30253127823326054</v>
      </c>
      <c r="AU113" s="4">
        <f t="shared" si="147"/>
        <v>-1.6671745623915228</v>
      </c>
      <c r="AV113" s="4">
        <f t="shared" si="147"/>
        <v>0.6916887380126866</v>
      </c>
      <c r="AW113" s="4">
        <f t="shared" si="147"/>
        <v>-5.8241789127650634</v>
      </c>
      <c r="AY113" s="2">
        <f t="shared" si="139"/>
        <v>60.285666446684999</v>
      </c>
      <c r="AZ113" s="2">
        <f t="shared" si="139"/>
        <v>62.09939863594483</v>
      </c>
      <c r="BA113" s="2">
        <f t="shared" si="139"/>
        <v>62.250182265001627</v>
      </c>
      <c r="BB113" s="2">
        <f t="shared" si="139"/>
        <v>64.025412251045665</v>
      </c>
      <c r="BC113" s="2">
        <f t="shared" si="139"/>
        <v>63.192107571165685</v>
      </c>
      <c r="BD113" s="2">
        <f t="shared" si="139"/>
        <v>62.483054627278008</v>
      </c>
      <c r="BE113" s="2">
        <f t="shared" si="139"/>
        <v>63.946251592610984</v>
      </c>
      <c r="BF113" s="2">
        <f t="shared" si="139"/>
        <v>64.160973646803299</v>
      </c>
      <c r="BG113" s="2">
        <f t="shared" si="139"/>
        <v>61.655790896954628</v>
      </c>
      <c r="BH113" s="2">
        <f t="shared" si="139"/>
        <v>60.866532174368999</v>
      </c>
      <c r="BI113" s="2">
        <f t="shared" si="139"/>
        <v>60.139577038788488</v>
      </c>
      <c r="BJ113" s="2">
        <f t="shared" si="139"/>
        <v>60.280497102247182</v>
      </c>
      <c r="BK113" s="2">
        <f t="shared" si="139"/>
        <v>60.733835800928766</v>
      </c>
      <c r="BL113" s="2">
        <f t="shared" si="139"/>
        <v>59.853534064559476</v>
      </c>
      <c r="BM113" s="2">
        <f t="shared" si="139"/>
        <v>60.300256712163012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80.301461643008139</v>
      </c>
      <c r="DL113" s="2">
        <f t="shared" si="148"/>
        <v>83.461122017517368</v>
      </c>
      <c r="DM113" s="2">
        <f t="shared" si="148"/>
        <v>84.941463636363636</v>
      </c>
      <c r="DN113" s="2">
        <f t="shared" si="148"/>
        <v>84.691381908788856</v>
      </c>
      <c r="DO113" s="2">
        <f t="shared" si="148"/>
        <v>84.20475672002415</v>
      </c>
      <c r="DP113" s="2">
        <f t="shared" si="148"/>
        <v>80.652054545454533</v>
      </c>
      <c r="DQ113" s="2">
        <f t="shared" si="148"/>
        <v>87.325030769230764</v>
      </c>
      <c r="DR113" s="2">
        <f t="shared" si="148"/>
        <v>88.832337381916332</v>
      </c>
      <c r="DS113" s="2">
        <f t="shared" si="148"/>
        <v>79.019561538461517</v>
      </c>
      <c r="DT113" s="2">
        <f t="shared" si="148"/>
        <v>81.322273545966226</v>
      </c>
      <c r="DU113" s="2">
        <f t="shared" si="148"/>
        <v>81.891159930313563</v>
      </c>
      <c r="DV113" s="2">
        <f t="shared" si="148"/>
        <v>80.506520262664168</v>
      </c>
      <c r="DW113" s="2">
        <f t="shared" si="148"/>
        <v>81.43324076655054</v>
      </c>
      <c r="DX113" s="2">
        <f t="shared" si="148"/>
        <v>74.286364352720469</v>
      </c>
      <c r="DY113" s="2">
        <f t="shared" si="148"/>
        <v>69.734914177335241</v>
      </c>
      <c r="EA113" s="2">
        <f t="shared" si="94"/>
        <v>59.901841436723203</v>
      </c>
      <c r="EB113" s="2">
        <f t="shared" si="94"/>
        <v>61.642720403490316</v>
      </c>
      <c r="EC113" s="2">
        <f t="shared" si="94"/>
        <v>61.783922482997873</v>
      </c>
      <c r="ED113" s="2">
        <f t="shared" si="94"/>
        <v>63.611055700903023</v>
      </c>
      <c r="EE113" s="2">
        <f t="shared" si="94"/>
        <v>62.799123250597674</v>
      </c>
      <c r="EF113" s="2">
        <f t="shared" si="94"/>
        <v>62.095710404964088</v>
      </c>
      <c r="EG113" s="2">
        <f t="shared" si="94"/>
        <v>63.404252977243239</v>
      </c>
      <c r="EH113" s="2">
        <f t="shared" si="94"/>
        <v>63.556548407533271</v>
      </c>
      <c r="EI113" s="2">
        <f t="shared" si="94"/>
        <v>61.262103888965228</v>
      </c>
      <c r="EJ113" s="2">
        <f t="shared" si="94"/>
        <v>60.3653718534894</v>
      </c>
      <c r="EK113" s="2">
        <f t="shared" si="94"/>
        <v>59.615243525108916</v>
      </c>
      <c r="EL113" s="2">
        <f t="shared" si="94"/>
        <v>59.775968994113953</v>
      </c>
      <c r="EM113" s="2">
        <f t="shared" si="135"/>
        <v>60.254096358071358</v>
      </c>
      <c r="EN113" s="2">
        <f t="shared" si="135"/>
        <v>59.550132797779867</v>
      </c>
      <c r="EO113" s="2">
        <f t="shared" si="135"/>
        <v>60.044821909126362</v>
      </c>
      <c r="EQ113" s="2">
        <f t="shared" si="149"/>
        <v>59.414452051588569</v>
      </c>
      <c r="ER113" s="2">
        <f t="shared" si="149"/>
        <v>61.390058652583363</v>
      </c>
      <c r="ES113" s="2">
        <f t="shared" si="149"/>
        <v>61.390398462205582</v>
      </c>
      <c r="ET113" s="2">
        <f t="shared" si="149"/>
        <v>63.00024451636277</v>
      </c>
      <c r="EU113" s="2">
        <f t="shared" si="149"/>
        <v>62.383490767318726</v>
      </c>
      <c r="EV113" s="2">
        <f t="shared" si="149"/>
        <v>61.603558947252637</v>
      </c>
      <c r="EW113" s="2">
        <f t="shared" si="149"/>
        <v>63.068811708985834</v>
      </c>
      <c r="EX113" s="2">
        <f t="shared" si="149"/>
        <v>62.974012826562252</v>
      </c>
      <c r="EY113" s="2">
        <f t="shared" si="149"/>
        <v>60.706456156196225</v>
      </c>
      <c r="EZ113" s="2">
        <f t="shared" si="149"/>
        <v>60.3090562576105</v>
      </c>
      <c r="FA113" s="2">
        <f t="shared" si="149"/>
        <v>59.434555547306744</v>
      </c>
      <c r="FB113" s="2">
        <f t="shared" si="149"/>
        <v>59.004345508874302</v>
      </c>
      <c r="FC113" s="2">
        <f t="shared" si="149"/>
        <v>59.729966689335484</v>
      </c>
      <c r="FD113" s="2">
        <f t="shared" si="149"/>
        <v>59.62314051049168</v>
      </c>
      <c r="FE113" s="2">
        <f t="shared" si="149"/>
        <v>60.611947726053515</v>
      </c>
      <c r="FG113" s="2">
        <f t="shared" si="150"/>
        <v>0.98114986799998227</v>
      </c>
      <c r="FH113" s="2">
        <f t="shared" si="150"/>
        <v>0.97905060942986522</v>
      </c>
      <c r="FI113" s="2">
        <f t="shared" si="150"/>
        <v>0.97983426128156992</v>
      </c>
      <c r="FJ113" s="2">
        <f t="shared" si="150"/>
        <v>0.98028446350386822</v>
      </c>
      <c r="FK113" s="2">
        <f t="shared" si="150"/>
        <v>0.98160561436862526</v>
      </c>
      <c r="FL113" s="2">
        <f t="shared" si="150"/>
        <v>0.97907993927182735</v>
      </c>
      <c r="FM113" s="2">
        <f t="shared" si="150"/>
        <v>0.97731616996175408</v>
      </c>
      <c r="FN113" s="2">
        <f t="shared" si="150"/>
        <v>0.97603402940684802</v>
      </c>
      <c r="FO113" s="2">
        <f t="shared" si="150"/>
        <v>0.97774885437953929</v>
      </c>
      <c r="FP113" s="2">
        <f t="shared" si="150"/>
        <v>0.97608006959622096</v>
      </c>
      <c r="FQ113" s="2">
        <f t="shared" si="150"/>
        <v>0.97644329642068495</v>
      </c>
      <c r="FR113" s="2">
        <f t="shared" si="150"/>
        <v>0.97559318588036004</v>
      </c>
      <c r="FS113" s="2">
        <f t="shared" si="150"/>
        <v>0.97731203407005562</v>
      </c>
      <c r="FT113" s="2">
        <f t="shared" si="150"/>
        <v>0.97941598678438124</v>
      </c>
      <c r="FU113" s="2">
        <f t="shared" si="150"/>
        <v>0.97368900168887729</v>
      </c>
      <c r="FW113" s="2">
        <f t="shared" si="141"/>
        <v>1.4578152470448909E-3</v>
      </c>
      <c r="FX113" s="2">
        <f t="shared" si="141"/>
        <v>1.5989146451396731E-3</v>
      </c>
      <c r="FY113" s="2">
        <f t="shared" si="141"/>
        <v>1.8528532383826528E-3</v>
      </c>
      <c r="FZ113" s="2">
        <f t="shared" si="141"/>
        <v>2.0520098371111877E-3</v>
      </c>
      <c r="GA113" s="2">
        <f t="shared" si="141"/>
        <v>1.8265082326839135E-3</v>
      </c>
      <c r="GB113" s="2">
        <f t="shared" si="141"/>
        <v>1.7385379736495721E-3</v>
      </c>
      <c r="GC113" s="2">
        <f t="shared" si="141"/>
        <v>1.8371098211967254E-3</v>
      </c>
      <c r="GD113" s="2">
        <f t="shared" si="141"/>
        <v>2.2892610379934429E-3</v>
      </c>
      <c r="GE113" s="2">
        <f t="shared" si="141"/>
        <v>2.5857534080993118E-3</v>
      </c>
      <c r="GF113" s="2">
        <f t="shared" si="141"/>
        <v>2.260636352922792E-3</v>
      </c>
      <c r="GG113" s="2">
        <f t="shared" si="141"/>
        <v>2.2892836616223394E-3</v>
      </c>
      <c r="GH113" s="2">
        <f t="shared" si="141"/>
        <v>1.8643850316408231E-3</v>
      </c>
      <c r="GI113" s="2">
        <f t="shared" si="141"/>
        <v>1.4734214710680335E-3</v>
      </c>
      <c r="GJ113" s="2">
        <f t="shared" si="141"/>
        <v>9.6540080051558757E-4</v>
      </c>
      <c r="GK113" s="2">
        <f t="shared" si="141"/>
        <v>8.4426016041821072E-4</v>
      </c>
      <c r="GM113" s="86">
        <f t="shared" si="142"/>
        <v>9.7387877429438637E-10</v>
      </c>
      <c r="GN113" s="86">
        <f t="shared" si="142"/>
        <v>3.3508100206379756E-15</v>
      </c>
      <c r="GO113" s="86">
        <f t="shared" si="142"/>
        <v>1.9782212118402629E-17</v>
      </c>
      <c r="GP113" s="86">
        <f t="shared" si="142"/>
        <v>2.2229089415804641E-19</v>
      </c>
      <c r="GQ113" s="86">
        <f t="shared" si="142"/>
        <v>2.7636541533331156E-19</v>
      </c>
      <c r="GR113" s="86">
        <f t="shared" si="142"/>
        <v>9.4201055428347172E-15</v>
      </c>
      <c r="GS113" s="86">
        <f t="shared" si="142"/>
        <v>1.6241642508716678E-15</v>
      </c>
      <c r="GT113" s="86">
        <f t="shared" si="142"/>
        <v>1.3204958821316593E-16</v>
      </c>
      <c r="GU113" s="86">
        <f t="shared" si="142"/>
        <v>6.3937147635889826E-17</v>
      </c>
      <c r="GV113" s="86">
        <f t="shared" si="142"/>
        <v>3.8197930585289247E-17</v>
      </c>
      <c r="GW113" s="86">
        <f t="shared" si="142"/>
        <v>1.4287242331567429E-21</v>
      </c>
      <c r="GX113" s="86">
        <f t="shared" si="142"/>
        <v>2.857035682402119E-30</v>
      </c>
      <c r="GY113" s="86">
        <f t="shared" si="142"/>
        <v>2.6445181479827582E-28</v>
      </c>
      <c r="GZ113" s="86">
        <f t="shared" si="142"/>
        <v>1.186473864253776E-7</v>
      </c>
      <c r="HA113" s="86">
        <f t="shared" si="142"/>
        <v>2.1323903788938806E-7</v>
      </c>
      <c r="HC113" s="86">
        <f t="shared" si="73"/>
        <v>0.56032032201000859</v>
      </c>
      <c r="HD113" s="86">
        <f t="shared" si="73"/>
        <v>0.59576488340368106</v>
      </c>
      <c r="HE113" s="86">
        <f t="shared" si="73"/>
        <v>0.5858633203169894</v>
      </c>
      <c r="HF113" s="86">
        <f t="shared" si="73"/>
        <v>0.51000120844181296</v>
      </c>
      <c r="HG113" s="86">
        <f t="shared" si="73"/>
        <v>0.54500245713425288</v>
      </c>
      <c r="HH113" s="86">
        <f t="shared" si="73"/>
        <v>0.54242807577396968</v>
      </c>
      <c r="HI113" s="86">
        <f t="shared" si="138"/>
        <v>0.47079448681363989</v>
      </c>
      <c r="HJ113" s="86">
        <f t="shared" si="138"/>
        <v>0.45354127411214962</v>
      </c>
      <c r="HK113" s="86">
        <f t="shared" si="138"/>
        <v>0.32996609965965112</v>
      </c>
      <c r="HL113" s="86">
        <f t="shared" si="138"/>
        <v>0.52710495689863879</v>
      </c>
      <c r="HM113" s="86">
        <f t="shared" si="138"/>
        <v>0.52052666628090727</v>
      </c>
      <c r="HN113" s="86">
        <f t="shared" si="138"/>
        <v>0.61619481066855586</v>
      </c>
      <c r="HO113" s="86">
        <f t="shared" si="138"/>
        <v>0.64666921218995943</v>
      </c>
      <c r="HP113" s="86">
        <f t="shared" si="138"/>
        <v>0.50776064105234231</v>
      </c>
      <c r="HQ113" s="86">
        <f t="shared" si="138"/>
        <v>0.54148128774522197</v>
      </c>
      <c r="HS113" s="86">
        <f t="shared" si="143"/>
        <v>1.0793378835626003E-15</v>
      </c>
      <c r="HT113" s="86">
        <f t="shared" si="143"/>
        <v>6.5101961255254191E-15</v>
      </c>
      <c r="HU113" s="86">
        <f t="shared" si="143"/>
        <v>2.0697707048515335E-16</v>
      </c>
      <c r="HV113" s="86">
        <f t="shared" si="143"/>
        <v>3.1684734042798948E-16</v>
      </c>
      <c r="HW113" s="86">
        <f t="shared" si="143"/>
        <v>1.8792021502270471E-14</v>
      </c>
      <c r="HX113" s="86">
        <f t="shared" si="143"/>
        <v>3.0190191502258088E-17</v>
      </c>
      <c r="HY113" s="86">
        <f t="shared" si="143"/>
        <v>6.332664594396618E-17</v>
      </c>
      <c r="HZ113" s="86">
        <f t="shared" si="143"/>
        <v>7.4891233110052683E-17</v>
      </c>
      <c r="IA113" s="86">
        <f t="shared" si="143"/>
        <v>1.8488333203577175E-16</v>
      </c>
      <c r="IB113" s="86">
        <f t="shared" si="143"/>
        <v>4.6993392084240334E-14</v>
      </c>
      <c r="IC113" s="86">
        <f t="shared" si="143"/>
        <v>1.1755376044802413E-14</v>
      </c>
      <c r="ID113" s="86">
        <f t="shared" si="143"/>
        <v>9.2544141573444141E-17</v>
      </c>
      <c r="IE113" s="86">
        <f t="shared" si="143"/>
        <v>3.3674059747059912E-16</v>
      </c>
      <c r="IF113" s="86">
        <f t="shared" si="143"/>
        <v>3.9039977428348989E-7</v>
      </c>
      <c r="IG113" s="86">
        <f t="shared" si="143"/>
        <v>5.7647302943889071E-8</v>
      </c>
      <c r="II113" s="86">
        <f t="shared" si="144"/>
        <v>7.2655420547854207E-71</v>
      </c>
      <c r="IJ113" s="86">
        <f t="shared" si="144"/>
        <v>2.173283023572896E-66</v>
      </c>
      <c r="IK113" s="86">
        <f t="shared" si="144"/>
        <v>1.7966974535611902E-75</v>
      </c>
      <c r="IL113" s="86">
        <f t="shared" si="144"/>
        <v>4.8027860095903867E-76</v>
      </c>
      <c r="IM113" s="86">
        <f t="shared" si="144"/>
        <v>2.0341862394797956E-67</v>
      </c>
      <c r="IN113" s="86">
        <f t="shared" si="144"/>
        <v>2.0625214062614578E-81</v>
      </c>
      <c r="IO113" s="86">
        <f t="shared" si="144"/>
        <v>7.6926881802751951E-80</v>
      </c>
      <c r="IP113" s="86">
        <f t="shared" si="144"/>
        <v>1.6576964759357777E-76</v>
      </c>
      <c r="IQ113" s="86">
        <f t="shared" si="144"/>
        <v>5.0056474076091051E-79</v>
      </c>
      <c r="IR113" s="86">
        <f t="shared" si="144"/>
        <v>1.2709401756650507E-63</v>
      </c>
      <c r="IS113" s="86">
        <f t="shared" si="144"/>
        <v>1.6053649515643754E-66</v>
      </c>
      <c r="IT113" s="86">
        <f t="shared" si="144"/>
        <v>5.4074848491088287E-75</v>
      </c>
      <c r="IU113" s="86">
        <f t="shared" si="144"/>
        <v>1.7297370704774188E-73</v>
      </c>
      <c r="IV113" s="86">
        <f t="shared" si="144"/>
        <v>2.0803245934763624E-37</v>
      </c>
      <c r="IW113" s="86">
        <f t="shared" si="144"/>
        <v>7.4547745058457489E-47</v>
      </c>
      <c r="IY113" s="86">
        <f t="shared" si="145"/>
        <v>0.56032032298388845</v>
      </c>
      <c r="IZ113" s="86">
        <f t="shared" si="145"/>
        <v>0.59576488340369094</v>
      </c>
      <c r="JA113" s="86">
        <f t="shared" si="145"/>
        <v>0.58586332031698962</v>
      </c>
      <c r="JB113" s="86">
        <f t="shared" si="145"/>
        <v>0.51000120844181329</v>
      </c>
      <c r="JC113" s="86">
        <f t="shared" si="145"/>
        <v>0.54500245713427165</v>
      </c>
      <c r="JD113" s="86">
        <f t="shared" si="145"/>
        <v>0.54242807577397911</v>
      </c>
      <c r="JE113" s="86">
        <f t="shared" si="145"/>
        <v>0.47079448681364156</v>
      </c>
      <c r="JF113" s="86">
        <f t="shared" si="145"/>
        <v>0.45354127411214978</v>
      </c>
      <c r="JG113" s="86">
        <f t="shared" si="145"/>
        <v>0.32996609965965135</v>
      </c>
      <c r="JH113" s="86">
        <f t="shared" si="145"/>
        <v>0.52710495689868575</v>
      </c>
      <c r="JI113" s="86">
        <f t="shared" si="145"/>
        <v>0.52052666628091904</v>
      </c>
      <c r="JJ113" s="86">
        <f t="shared" si="145"/>
        <v>0.61619481066855597</v>
      </c>
      <c r="JK113" s="86">
        <f t="shared" si="145"/>
        <v>0.64666921218995976</v>
      </c>
      <c r="JL113" s="86">
        <f t="shared" si="145"/>
        <v>0.50776115009950307</v>
      </c>
      <c r="JM113" s="86">
        <f t="shared" si="145"/>
        <v>0.54148155863156278</v>
      </c>
    </row>
    <row r="114" spans="2:273" x14ac:dyDescent="0.25">
      <c r="B114" s="2">
        <v>87</v>
      </c>
      <c r="C114" s="37">
        <v>134.87</v>
      </c>
      <c r="D114" s="37">
        <v>146.86000000000001</v>
      </c>
      <c r="E114" s="37">
        <v>147.595</v>
      </c>
      <c r="F114" s="37">
        <v>124.419</v>
      </c>
      <c r="G114" s="37">
        <v>121.837</v>
      </c>
      <c r="H114" s="37">
        <v>134.20500000000001</v>
      </c>
      <c r="I114" s="37">
        <v>112.136</v>
      </c>
      <c r="J114" s="37">
        <v>105.556</v>
      </c>
      <c r="K114" s="37">
        <v>82.25</v>
      </c>
      <c r="L114" s="37">
        <v>114</v>
      </c>
      <c r="M114" s="37">
        <v>110.333</v>
      </c>
      <c r="N114" s="37">
        <v>136.11099999999999</v>
      </c>
      <c r="O114" s="37">
        <v>153.31800000000001</v>
      </c>
      <c r="P114" s="37">
        <v>127.273</v>
      </c>
      <c r="Q114" s="37">
        <v>102.69799999999999</v>
      </c>
      <c r="S114" s="4">
        <f t="shared" si="146"/>
        <v>132.41629802586914</v>
      </c>
      <c r="T114" s="4">
        <f t="shared" si="146"/>
        <v>143.10310390936169</v>
      </c>
      <c r="U114" s="4">
        <f t="shared" si="146"/>
        <v>139.32487417476395</v>
      </c>
      <c r="V114" s="4">
        <f t="shared" si="146"/>
        <v>118.30242115517188</v>
      </c>
      <c r="W114" s="4">
        <f t="shared" si="146"/>
        <v>116.19395820026247</v>
      </c>
      <c r="X114" s="4">
        <f t="shared" si="146"/>
        <v>125.80507803354617</v>
      </c>
      <c r="Y114" s="4">
        <f t="shared" si="146"/>
        <v>106.22685556044641</v>
      </c>
      <c r="Z114" s="4">
        <f t="shared" si="146"/>
        <v>99.247669249745115</v>
      </c>
      <c r="AA114" s="4">
        <f t="shared" si="146"/>
        <v>81.821620775451166</v>
      </c>
      <c r="AB114" s="4">
        <f t="shared" si="146"/>
        <v>108.0440873243446</v>
      </c>
      <c r="AC114" s="4">
        <f t="shared" si="146"/>
        <v>105.05999837147947</v>
      </c>
      <c r="AD114" s="4">
        <f t="shared" si="146"/>
        <v>129.93792124087332</v>
      </c>
      <c r="AE114" s="4">
        <f t="shared" si="146"/>
        <v>148.50763480198785</v>
      </c>
      <c r="AF114" s="4">
        <f t="shared" si="146"/>
        <v>119.31264049043543</v>
      </c>
      <c r="AG114" s="4">
        <f t="shared" si="146"/>
        <v>105.02410964803943</v>
      </c>
      <c r="AI114" s="4">
        <f t="shared" si="147"/>
        <v>2.4537019741308654</v>
      </c>
      <c r="AJ114" s="4">
        <f t="shared" si="147"/>
        <v>3.7568960906383211</v>
      </c>
      <c r="AK114" s="4">
        <f t="shared" si="147"/>
        <v>8.2701258252360503</v>
      </c>
      <c r="AL114" s="4">
        <f t="shared" si="147"/>
        <v>6.116578844828112</v>
      </c>
      <c r="AM114" s="4">
        <f t="shared" si="147"/>
        <v>5.6430417997375315</v>
      </c>
      <c r="AN114" s="4">
        <f t="shared" si="147"/>
        <v>8.3999219664538458</v>
      </c>
      <c r="AO114" s="4">
        <f t="shared" si="147"/>
        <v>5.9091444395535859</v>
      </c>
      <c r="AP114" s="4">
        <f t="shared" si="147"/>
        <v>6.308330750254882</v>
      </c>
      <c r="AQ114" s="4">
        <f t="shared" si="147"/>
        <v>0.42837922454883426</v>
      </c>
      <c r="AR114" s="4">
        <f t="shared" si="147"/>
        <v>5.9559126756553979</v>
      </c>
      <c r="AS114" s="4">
        <f t="shared" si="147"/>
        <v>5.2730016285205323</v>
      </c>
      <c r="AT114" s="4">
        <f t="shared" si="147"/>
        <v>6.1730787591266676</v>
      </c>
      <c r="AU114" s="4">
        <f t="shared" si="147"/>
        <v>4.810365198012164</v>
      </c>
      <c r="AV114" s="4">
        <f t="shared" si="147"/>
        <v>7.9603595095645687</v>
      </c>
      <c r="AW114" s="4">
        <f t="shared" si="147"/>
        <v>-2.3261096480394343</v>
      </c>
      <c r="AY114" s="2">
        <f t="shared" si="139"/>
        <v>60.144925915807065</v>
      </c>
      <c r="AZ114" s="2">
        <f t="shared" si="139"/>
        <v>61.944013519117611</v>
      </c>
      <c r="BA114" s="2">
        <f t="shared" si="139"/>
        <v>62.086046194217829</v>
      </c>
      <c r="BB114" s="2">
        <f t="shared" si="139"/>
        <v>63.828864926226352</v>
      </c>
      <c r="BC114" s="2">
        <f t="shared" si="139"/>
        <v>63.025730225197364</v>
      </c>
      <c r="BD114" s="2">
        <f t="shared" si="139"/>
        <v>62.324608023624492</v>
      </c>
      <c r="BE114" s="2">
        <f t="shared" si="139"/>
        <v>63.770822922502077</v>
      </c>
      <c r="BF114" s="2">
        <f t="shared" si="139"/>
        <v>63.969235583211066</v>
      </c>
      <c r="BG114" s="2">
        <f t="shared" si="139"/>
        <v>61.495367867556517</v>
      </c>
      <c r="BH114" s="2">
        <f t="shared" si="139"/>
        <v>60.712233799307405</v>
      </c>
      <c r="BI114" s="2">
        <f t="shared" si="139"/>
        <v>59.981611482511681</v>
      </c>
      <c r="BJ114" s="2">
        <f t="shared" si="139"/>
        <v>60.088102428234635</v>
      </c>
      <c r="BK114" s="2">
        <f t="shared" si="139"/>
        <v>60.554150896187231</v>
      </c>
      <c r="BL114" s="2">
        <f t="shared" si="139"/>
        <v>59.72160583689103</v>
      </c>
      <c r="BM114" s="2">
        <f t="shared" si="139"/>
        <v>60.200377637969417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80.506222591362103</v>
      </c>
      <c r="DL114" s="2">
        <f t="shared" si="148"/>
        <v>83.646878284506187</v>
      </c>
      <c r="DM114" s="2">
        <f t="shared" si="148"/>
        <v>85.142224171952066</v>
      </c>
      <c r="DN114" s="2">
        <f t="shared" si="148"/>
        <v>84.895428571428553</v>
      </c>
      <c r="DO114" s="2">
        <f t="shared" si="148"/>
        <v>84.394169435215929</v>
      </c>
      <c r="DP114" s="2">
        <f t="shared" si="148"/>
        <v>80.781500775193777</v>
      </c>
      <c r="DQ114" s="2">
        <f t="shared" si="148"/>
        <v>87.550955253283291</v>
      </c>
      <c r="DR114" s="2">
        <f t="shared" si="148"/>
        <v>89.080597705802973</v>
      </c>
      <c r="DS114" s="2">
        <f t="shared" si="148"/>
        <v>79.053093433395858</v>
      </c>
      <c r="DT114" s="2">
        <f t="shared" si="148"/>
        <v>81.449611538461539</v>
      </c>
      <c r="DU114" s="2">
        <f t="shared" si="148"/>
        <v>82.052581184668966</v>
      </c>
      <c r="DV114" s="2">
        <f t="shared" si="148"/>
        <v>80.675673076923076</v>
      </c>
      <c r="DW114" s="2">
        <f t="shared" si="148"/>
        <v>81.606559756097582</v>
      </c>
      <c r="DX114" s="2">
        <f t="shared" si="148"/>
        <v>74.377401782363989</v>
      </c>
      <c r="DY114" s="2">
        <f t="shared" si="148"/>
        <v>69.814220246562371</v>
      </c>
      <c r="EA114" s="2">
        <f t="shared" si="94"/>
        <v>59.788920503400291</v>
      </c>
      <c r="EB114" s="2">
        <f t="shared" si="94"/>
        <v>61.520916561314792</v>
      </c>
      <c r="EC114" s="2">
        <f t="shared" si="94"/>
        <v>61.654064031645639</v>
      </c>
      <c r="ED114" s="2">
        <f t="shared" si="94"/>
        <v>63.443793653472859</v>
      </c>
      <c r="EE114" s="2">
        <f t="shared" si="94"/>
        <v>62.661347462862963</v>
      </c>
      <c r="EF114" s="2">
        <f t="shared" si="94"/>
        <v>61.965856642717192</v>
      </c>
      <c r="EG114" s="2">
        <f t="shared" si="94"/>
        <v>63.268104232991384</v>
      </c>
      <c r="EH114" s="2">
        <f t="shared" si="94"/>
        <v>63.408317442262287</v>
      </c>
      <c r="EI114" s="2">
        <f t="shared" si="94"/>
        <v>61.132488985845811</v>
      </c>
      <c r="EJ114" s="2">
        <f t="shared" si="94"/>
        <v>60.248893207054195</v>
      </c>
      <c r="EK114" s="2">
        <f t="shared" si="94"/>
        <v>59.496441546458101</v>
      </c>
      <c r="EL114" s="2">
        <f t="shared" si="94"/>
        <v>59.619907332200704</v>
      </c>
      <c r="EM114" s="2">
        <f t="shared" si="135"/>
        <v>60.109257227474941</v>
      </c>
      <c r="EN114" s="2">
        <f t="shared" si="135"/>
        <v>59.440617249689609</v>
      </c>
      <c r="EO114" s="2">
        <f t="shared" si="135"/>
        <v>59.962939027561099</v>
      </c>
      <c r="EQ114" s="2">
        <f t="shared" si="149"/>
        <v>59.320709442190157</v>
      </c>
      <c r="ER114" s="2">
        <f t="shared" si="149"/>
        <v>61.279073290779998</v>
      </c>
      <c r="ES114" s="2">
        <f t="shared" si="149"/>
        <v>61.277356373808843</v>
      </c>
      <c r="ET114" s="2">
        <f t="shared" si="149"/>
        <v>62.858693034103254</v>
      </c>
      <c r="EU114" s="2">
        <f t="shared" si="149"/>
        <v>62.264081692090613</v>
      </c>
      <c r="EV114" s="2">
        <f t="shared" si="149"/>
        <v>61.493451778763813</v>
      </c>
      <c r="EW114" s="2">
        <f t="shared" si="149"/>
        <v>62.946772409692073</v>
      </c>
      <c r="EX114" s="2">
        <f t="shared" si="149"/>
        <v>62.853467968983495</v>
      </c>
      <c r="EY114" s="2">
        <f t="shared" si="149"/>
        <v>60.60242404674684</v>
      </c>
      <c r="EZ114" s="2">
        <f t="shared" si="149"/>
        <v>60.195003686273061</v>
      </c>
      <c r="FA114" s="2">
        <f t="shared" si="149"/>
        <v>59.324305154069947</v>
      </c>
      <c r="FB114" s="2">
        <f t="shared" si="149"/>
        <v>58.886132450035483</v>
      </c>
      <c r="FC114" s="2">
        <f t="shared" si="149"/>
        <v>59.607074794608657</v>
      </c>
      <c r="FD114" s="2">
        <f t="shared" si="149"/>
        <v>59.510426832132772</v>
      </c>
      <c r="FE114" s="2">
        <f t="shared" si="149"/>
        <v>60.502635977826777</v>
      </c>
      <c r="FG114" s="2">
        <f t="shared" si="150"/>
        <v>0.9827799139323613</v>
      </c>
      <c r="FH114" s="2">
        <f t="shared" si="150"/>
        <v>0.98085864509335696</v>
      </c>
      <c r="FI114" s="2">
        <f t="shared" si="150"/>
        <v>0.98157593666580611</v>
      </c>
      <c r="FJ114" s="2">
        <f t="shared" si="150"/>
        <v>0.98198797058059029</v>
      </c>
      <c r="FK114" s="2">
        <f t="shared" si="150"/>
        <v>0.98319692503396283</v>
      </c>
      <c r="FL114" s="2">
        <f t="shared" si="150"/>
        <v>0.98088549304545547</v>
      </c>
      <c r="FM114" s="2">
        <f t="shared" si="150"/>
        <v>0.97927072692484873</v>
      </c>
      <c r="FN114" s="2">
        <f t="shared" si="150"/>
        <v>0.97809658631532814</v>
      </c>
      <c r="FO114" s="2">
        <f t="shared" si="150"/>
        <v>0.97966690465960404</v>
      </c>
      <c r="FP114" s="2">
        <f t="shared" si="150"/>
        <v>0.97813875294651598</v>
      </c>
      <c r="FQ114" s="2">
        <f t="shared" si="150"/>
        <v>0.9784714079390443</v>
      </c>
      <c r="FR114" s="2">
        <f t="shared" si="150"/>
        <v>0.97769281550732245</v>
      </c>
      <c r="FS114" s="2">
        <f t="shared" si="150"/>
        <v>0.97926693984299129</v>
      </c>
      <c r="FT114" s="2">
        <f t="shared" si="150"/>
        <v>0.98119309432570401</v>
      </c>
      <c r="FU114" s="2">
        <f t="shared" si="150"/>
        <v>0.97594840291068385</v>
      </c>
      <c r="FW114" s="2">
        <f t="shared" si="141"/>
        <v>1.5982378444158367E-3</v>
      </c>
      <c r="FX114" s="2">
        <f t="shared" si="141"/>
        <v>1.7529046421170995E-3</v>
      </c>
      <c r="FY114" s="2">
        <f t="shared" si="141"/>
        <v>2.0312500704029036E-3</v>
      </c>
      <c r="FZ114" s="2">
        <f t="shared" si="141"/>
        <v>2.2495386940234374E-3</v>
      </c>
      <c r="GA114" s="2">
        <f t="shared" si="141"/>
        <v>2.0023735975037492E-3</v>
      </c>
      <c r="GB114" s="2">
        <f t="shared" si="141"/>
        <v>1.905949294478067E-3</v>
      </c>
      <c r="GC114" s="2">
        <f t="shared" si="141"/>
        <v>2.013993900485885E-3</v>
      </c>
      <c r="GD114" s="2">
        <f t="shared" si="141"/>
        <v>2.5095705402156665E-3</v>
      </c>
      <c r="GE114" s="2">
        <f t="shared" si="141"/>
        <v>2.8345151094314913E-3</v>
      </c>
      <c r="GF114" s="2">
        <f t="shared" si="141"/>
        <v>2.4781979701636986E-3</v>
      </c>
      <c r="GG114" s="2">
        <f t="shared" si="141"/>
        <v>2.5095953355774082E-3</v>
      </c>
      <c r="GH114" s="2">
        <f t="shared" si="141"/>
        <v>2.0438898968146734E-3</v>
      </c>
      <c r="GI114" s="2">
        <f t="shared" si="141"/>
        <v>1.6153448905592879E-3</v>
      </c>
      <c r="GJ114" s="2">
        <f t="shared" si="141"/>
        <v>1.0584423448492613E-3</v>
      </c>
      <c r="GK114" s="2">
        <f t="shared" si="141"/>
        <v>9.256374621028564E-4</v>
      </c>
      <c r="GM114" s="86">
        <f t="shared" si="142"/>
        <v>1.6079184601507965E-10</v>
      </c>
      <c r="GN114" s="86">
        <f t="shared" si="142"/>
        <v>1.7047863011453781E-16</v>
      </c>
      <c r="GO114" s="86">
        <f t="shared" si="142"/>
        <v>6.2830476054173957E-19</v>
      </c>
      <c r="GP114" s="86">
        <f t="shared" si="142"/>
        <v>4.9448323226440996E-21</v>
      </c>
      <c r="GQ114" s="86">
        <f t="shared" si="142"/>
        <v>5.7778431052943188E-21</v>
      </c>
      <c r="GR114" s="86">
        <f t="shared" si="142"/>
        <v>5.0613060079586736E-16</v>
      </c>
      <c r="GS114" s="86">
        <f t="shared" si="142"/>
        <v>8.3188417017019902E-17</v>
      </c>
      <c r="GT114" s="86">
        <f t="shared" si="142"/>
        <v>5.3975898308359001E-18</v>
      </c>
      <c r="GU114" s="86">
        <f t="shared" si="142"/>
        <v>2.5589329784665343E-18</v>
      </c>
      <c r="GV114" s="86">
        <f t="shared" si="142"/>
        <v>1.306317488281283E-18</v>
      </c>
      <c r="GW114" s="86">
        <f t="shared" si="142"/>
        <v>1.9587276122635876E-23</v>
      </c>
      <c r="GX114" s="86">
        <f t="shared" si="142"/>
        <v>5.3161710240944133E-33</v>
      </c>
      <c r="GY114" s="86">
        <f t="shared" si="142"/>
        <v>8.2613936077145431E-31</v>
      </c>
      <c r="GZ114" s="86">
        <f t="shared" si="142"/>
        <v>3.3315996720292616E-8</v>
      </c>
      <c r="HA114" s="86">
        <f t="shared" si="142"/>
        <v>6.013051940813094E-8</v>
      </c>
      <c r="HC114" s="86">
        <f t="shared" si="73"/>
        <v>0.53423763032280902</v>
      </c>
      <c r="HD114" s="86">
        <f t="shared" si="73"/>
        <v>0.5331759541723381</v>
      </c>
      <c r="HE114" s="86">
        <f t="shared" si="73"/>
        <v>0.49808982356335041</v>
      </c>
      <c r="HF114" s="86">
        <f t="shared" si="73"/>
        <v>0.40944578611052734</v>
      </c>
      <c r="HG114" s="86">
        <f t="shared" si="73"/>
        <v>0.42007884493300968</v>
      </c>
      <c r="HH114" s="86">
        <f t="shared" si="73"/>
        <v>0.45581726856312632</v>
      </c>
      <c r="HI114" s="86">
        <f t="shared" si="138"/>
        <v>0.350235032947803</v>
      </c>
      <c r="HJ114" s="86">
        <f t="shared" si="138"/>
        <v>0.30592990590629338</v>
      </c>
      <c r="HK114" s="86">
        <f t="shared" si="138"/>
        <v>0.1941343047561592</v>
      </c>
      <c r="HL114" s="86">
        <f t="shared" si="138"/>
        <v>0.38737804248529772</v>
      </c>
      <c r="HM114" s="86">
        <f t="shared" si="138"/>
        <v>0.36195930782734004</v>
      </c>
      <c r="HN114" s="86">
        <f t="shared" si="138"/>
        <v>0.49431663236839701</v>
      </c>
      <c r="HO114" s="86">
        <f t="shared" si="138"/>
        <v>0.57015218707142223</v>
      </c>
      <c r="HP114" s="86">
        <f t="shared" si="138"/>
        <v>0.48319646896896329</v>
      </c>
      <c r="HQ114" s="86">
        <f t="shared" si="138"/>
        <v>0.54544440413972772</v>
      </c>
      <c r="HS114" s="86">
        <f t="shared" si="143"/>
        <v>4.976426723453656E-15</v>
      </c>
      <c r="HT114" s="86">
        <f t="shared" si="143"/>
        <v>2.7989540402346845E-14</v>
      </c>
      <c r="HU114" s="86">
        <f t="shared" si="143"/>
        <v>1.1080261364740616E-15</v>
      </c>
      <c r="HV114" s="86">
        <f t="shared" si="143"/>
        <v>1.736425258696343E-15</v>
      </c>
      <c r="HW114" s="86">
        <f t="shared" si="143"/>
        <v>8.2150540016516008E-14</v>
      </c>
      <c r="HX114" s="86">
        <f t="shared" si="143"/>
        <v>1.7779551755312477E-16</v>
      </c>
      <c r="HY114" s="86">
        <f t="shared" si="143"/>
        <v>3.6550360662207795E-16</v>
      </c>
      <c r="HZ114" s="86">
        <f t="shared" si="143"/>
        <v>4.4093222996753634E-16</v>
      </c>
      <c r="IA114" s="86">
        <f t="shared" si="143"/>
        <v>1.1356808815709248E-15</v>
      </c>
      <c r="IB114" s="86">
        <f t="shared" si="143"/>
        <v>2.0224100546006042E-13</v>
      </c>
      <c r="IC114" s="86">
        <f t="shared" si="143"/>
        <v>5.4324168633297531E-14</v>
      </c>
      <c r="ID114" s="86">
        <f t="shared" si="143"/>
        <v>5.0315370445747721E-16</v>
      </c>
      <c r="IE114" s="86">
        <f t="shared" si="143"/>
        <v>1.6454181715494756E-15</v>
      </c>
      <c r="IF114" s="86">
        <f t="shared" si="143"/>
        <v>6.9546885140855801E-7</v>
      </c>
      <c r="IG114" s="86">
        <f t="shared" si="143"/>
        <v>1.0762336344312701E-7</v>
      </c>
      <c r="II114" s="86">
        <f t="shared" si="144"/>
        <v>6.2286022530217926E-69</v>
      </c>
      <c r="IJ114" s="86">
        <f t="shared" si="144"/>
        <v>1.4827384623408859E-64</v>
      </c>
      <c r="IK114" s="86">
        <f t="shared" si="144"/>
        <v>2.4798308865889855E-73</v>
      </c>
      <c r="IL114" s="86">
        <f t="shared" si="144"/>
        <v>7.4720830800982893E-74</v>
      </c>
      <c r="IM114" s="86">
        <f t="shared" si="144"/>
        <v>1.6239955734203724E-65</v>
      </c>
      <c r="IN114" s="86">
        <f t="shared" si="144"/>
        <v>4.0134577931146286E-79</v>
      </c>
      <c r="IO114" s="86">
        <f t="shared" si="144"/>
        <v>1.4113097752162088E-77</v>
      </c>
      <c r="IP114" s="86">
        <f t="shared" si="144"/>
        <v>2.9144603659221555E-74</v>
      </c>
      <c r="IQ114" s="86">
        <f t="shared" si="144"/>
        <v>1.1676466715750775E-76</v>
      </c>
      <c r="IR114" s="86">
        <f t="shared" si="144"/>
        <v>9.0990133754546406E-62</v>
      </c>
      <c r="IS114" s="86">
        <f t="shared" si="144"/>
        <v>1.4163247640682894E-64</v>
      </c>
      <c r="IT114" s="86">
        <f t="shared" si="144"/>
        <v>7.263703792163844E-73</v>
      </c>
      <c r="IU114" s="86">
        <f t="shared" si="144"/>
        <v>1.7685769869348115E-71</v>
      </c>
      <c r="IV114" s="86">
        <f t="shared" si="144"/>
        <v>1.8152655514368441E-36</v>
      </c>
      <c r="IW114" s="86">
        <f t="shared" si="144"/>
        <v>1.0927316782784115E-45</v>
      </c>
      <c r="IY114" s="86">
        <f t="shared" si="145"/>
        <v>0.53423763048360584</v>
      </c>
      <c r="IZ114" s="86">
        <f t="shared" si="145"/>
        <v>0.5331759541723663</v>
      </c>
      <c r="JA114" s="86">
        <f t="shared" si="145"/>
        <v>0.49808982356335152</v>
      </c>
      <c r="JB114" s="86">
        <f t="shared" si="145"/>
        <v>0.40944578611052906</v>
      </c>
      <c r="JC114" s="86">
        <f t="shared" si="145"/>
        <v>0.42007884493309183</v>
      </c>
      <c r="JD114" s="86">
        <f t="shared" si="145"/>
        <v>0.45581726856312699</v>
      </c>
      <c r="JE114" s="86">
        <f t="shared" si="145"/>
        <v>0.35023503294780345</v>
      </c>
      <c r="JF114" s="86">
        <f t="shared" si="145"/>
        <v>0.30592990590629382</v>
      </c>
      <c r="JG114" s="86">
        <f t="shared" si="145"/>
        <v>0.19413430475616034</v>
      </c>
      <c r="JH114" s="86">
        <f t="shared" si="145"/>
        <v>0.38737804248549995</v>
      </c>
      <c r="JI114" s="86">
        <f t="shared" si="145"/>
        <v>0.36195930782739438</v>
      </c>
      <c r="JJ114" s="86">
        <f t="shared" si="145"/>
        <v>0.49431663236839751</v>
      </c>
      <c r="JK114" s="86">
        <f t="shared" si="145"/>
        <v>0.5701521870714239</v>
      </c>
      <c r="JL114" s="86">
        <f t="shared" si="145"/>
        <v>0.48319719775381142</v>
      </c>
      <c r="JM114" s="86">
        <f t="shared" si="145"/>
        <v>0.54544457189361062</v>
      </c>
    </row>
    <row r="115" spans="2:273" x14ac:dyDescent="0.25">
      <c r="B115" s="2">
        <v>88</v>
      </c>
      <c r="C115" s="37">
        <v>119.60899999999999</v>
      </c>
      <c r="D115" s="37">
        <v>124.605</v>
      </c>
      <c r="E115" s="37">
        <v>124.167</v>
      </c>
      <c r="F115" s="37">
        <v>95.953000000000003</v>
      </c>
      <c r="G115" s="37">
        <v>93.93</v>
      </c>
      <c r="H115" s="37">
        <v>109.136</v>
      </c>
      <c r="I115" s="37">
        <v>83.704999999999998</v>
      </c>
      <c r="J115" s="37">
        <v>79.888999999999996</v>
      </c>
      <c r="K115" s="37">
        <v>64.909000000000006</v>
      </c>
      <c r="L115" s="37">
        <v>84.6</v>
      </c>
      <c r="M115" s="37">
        <v>77.043999999999997</v>
      </c>
      <c r="N115" s="37">
        <v>102.64400000000001</v>
      </c>
      <c r="O115" s="37">
        <v>124.227</v>
      </c>
      <c r="P115" s="37">
        <v>116.932</v>
      </c>
      <c r="Q115" s="37">
        <v>99.394999999999996</v>
      </c>
      <c r="S115" s="4">
        <f t="shared" si="146"/>
        <v>116.96051844051907</v>
      </c>
      <c r="T115" s="4">
        <f t="shared" si="146"/>
        <v>119.47185131038681</v>
      </c>
      <c r="U115" s="4">
        <f t="shared" si="146"/>
        <v>111.72055805926685</v>
      </c>
      <c r="V115" s="4">
        <f t="shared" si="146"/>
        <v>97.182659411683446</v>
      </c>
      <c r="W115" s="4">
        <f t="shared" si="146"/>
        <v>93.558683399861067</v>
      </c>
      <c r="X115" s="4">
        <f t="shared" si="146"/>
        <v>103.27335342232431</v>
      </c>
      <c r="Y115" s="4">
        <f t="shared" si="146"/>
        <v>87.240770510564872</v>
      </c>
      <c r="Z115" s="4">
        <f t="shared" si="146"/>
        <v>80.693695680766993</v>
      </c>
      <c r="AA115" s="4">
        <f t="shared" si="146"/>
        <v>69.662354503094306</v>
      </c>
      <c r="AB115" s="4">
        <f t="shared" si="146"/>
        <v>86.100559889358948</v>
      </c>
      <c r="AC115" s="4">
        <f t="shared" si="146"/>
        <v>81.946485078398126</v>
      </c>
      <c r="AD115" s="4">
        <f t="shared" si="146"/>
        <v>99.658126040006167</v>
      </c>
      <c r="AE115" s="4">
        <f t="shared" si="146"/>
        <v>117.76702506119213</v>
      </c>
      <c r="AF115" s="4">
        <f t="shared" si="146"/>
        <v>106.42902194583171</v>
      </c>
      <c r="AG115" s="4">
        <f t="shared" si="146"/>
        <v>97.746058819598616</v>
      </c>
      <c r="AI115" s="4">
        <f t="shared" si="147"/>
        <v>2.6484815594809277</v>
      </c>
      <c r="AJ115" s="4">
        <f t="shared" si="147"/>
        <v>5.1331486896131935</v>
      </c>
      <c r="AK115" s="4">
        <f t="shared" si="147"/>
        <v>12.446441940733152</v>
      </c>
      <c r="AL115" s="4">
        <f t="shared" si="147"/>
        <v>-1.2296594116834427</v>
      </c>
      <c r="AM115" s="4">
        <f t="shared" si="147"/>
        <v>0.37131660013893963</v>
      </c>
      <c r="AN115" s="4">
        <f t="shared" si="147"/>
        <v>5.8626465776756902</v>
      </c>
      <c r="AO115" s="4">
        <f t="shared" si="147"/>
        <v>-3.5357705105648733</v>
      </c>
      <c r="AP115" s="4">
        <f t="shared" si="147"/>
        <v>-0.80469568076699716</v>
      </c>
      <c r="AQ115" s="4">
        <f t="shared" si="147"/>
        <v>-4.7533545030943003</v>
      </c>
      <c r="AR115" s="4">
        <f t="shared" si="147"/>
        <v>-1.5005598893589536</v>
      </c>
      <c r="AS115" s="4">
        <f t="shared" si="147"/>
        <v>-4.9024850783981293</v>
      </c>
      <c r="AT115" s="4">
        <f t="shared" si="147"/>
        <v>2.9858739599938389</v>
      </c>
      <c r="AU115" s="4">
        <f t="shared" si="147"/>
        <v>6.4599749388078749</v>
      </c>
      <c r="AV115" s="4">
        <f t="shared" si="147"/>
        <v>10.502978054168295</v>
      </c>
      <c r="AW115" s="4">
        <f t="shared" si="147"/>
        <v>1.6489411804013798</v>
      </c>
      <c r="AY115" s="2">
        <f t="shared" si="139"/>
        <v>60.006066522931455</v>
      </c>
      <c r="AZ115" s="2">
        <f t="shared" si="139"/>
        <v>61.790954212595359</v>
      </c>
      <c r="BA115" s="2">
        <f t="shared" si="139"/>
        <v>61.924279692940267</v>
      </c>
      <c r="BB115" s="2">
        <f t="shared" si="139"/>
        <v>63.634210307878078</v>
      </c>
      <c r="BC115" s="2">
        <f t="shared" si="139"/>
        <v>62.861301038047259</v>
      </c>
      <c r="BD115" s="2">
        <f t="shared" si="139"/>
        <v>62.168143870071283</v>
      </c>
      <c r="BE115" s="2">
        <f t="shared" si="139"/>
        <v>63.598048771997746</v>
      </c>
      <c r="BF115" s="2">
        <f t="shared" si="139"/>
        <v>63.780395514710811</v>
      </c>
      <c r="BG115" s="2">
        <f t="shared" si="139"/>
        <v>61.337252771212988</v>
      </c>
      <c r="BH115" s="2">
        <f t="shared" si="139"/>
        <v>60.560653343866385</v>
      </c>
      <c r="BI115" s="2">
        <f t="shared" si="139"/>
        <v>59.826416713291287</v>
      </c>
      <c r="BJ115" s="2">
        <f t="shared" si="139"/>
        <v>59.898124897395519</v>
      </c>
      <c r="BK115" s="2">
        <f t="shared" si="139"/>
        <v>60.376825190725015</v>
      </c>
      <c r="BL115" s="2">
        <f t="shared" si="139"/>
        <v>59.59124651535604</v>
      </c>
      <c r="BM115" s="2">
        <f t="shared" si="139"/>
        <v>60.101668508517321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80.710983539716082</v>
      </c>
      <c r="DL115" s="2">
        <f t="shared" si="148"/>
        <v>83.832634551495019</v>
      </c>
      <c r="DM115" s="2">
        <f t="shared" si="148"/>
        <v>85.342984707540509</v>
      </c>
      <c r="DN115" s="2">
        <f t="shared" si="148"/>
        <v>85.099475234068237</v>
      </c>
      <c r="DO115" s="2">
        <f t="shared" si="148"/>
        <v>84.583582150407722</v>
      </c>
      <c r="DP115" s="2">
        <f t="shared" si="148"/>
        <v>80.910947004933035</v>
      </c>
      <c r="DQ115" s="2">
        <f t="shared" si="148"/>
        <v>87.776879737335832</v>
      </c>
      <c r="DR115" s="2">
        <f t="shared" si="148"/>
        <v>89.328858029689613</v>
      </c>
      <c r="DS115" s="2">
        <f t="shared" si="148"/>
        <v>79.086625328330186</v>
      </c>
      <c r="DT115" s="2">
        <f t="shared" si="148"/>
        <v>81.576949530956853</v>
      </c>
      <c r="DU115" s="2">
        <f t="shared" si="148"/>
        <v>82.21400243902437</v>
      </c>
      <c r="DV115" s="2">
        <f t="shared" si="148"/>
        <v>80.844825891181983</v>
      </c>
      <c r="DW115" s="2">
        <f t="shared" si="148"/>
        <v>81.779878745644623</v>
      </c>
      <c r="DX115" s="2">
        <f t="shared" si="148"/>
        <v>74.468439212007524</v>
      </c>
      <c r="DY115" s="2">
        <f t="shared" si="148"/>
        <v>69.893526315789487</v>
      </c>
      <c r="EA115" s="2">
        <f t="shared" si="94"/>
        <v>59.67599957007738</v>
      </c>
      <c r="EB115" s="2">
        <f t="shared" si="94"/>
        <v>61.399112719139268</v>
      </c>
      <c r="EC115" s="2">
        <f t="shared" si="94"/>
        <v>61.524205580293398</v>
      </c>
      <c r="ED115" s="2">
        <f t="shared" si="94"/>
        <v>63.276531606042695</v>
      </c>
      <c r="EE115" s="2">
        <f t="shared" si="94"/>
        <v>62.523571675128252</v>
      </c>
      <c r="EF115" s="2">
        <f t="shared" si="94"/>
        <v>61.836002880470289</v>
      </c>
      <c r="EG115" s="2">
        <f t="shared" si="94"/>
        <v>63.131955488739521</v>
      </c>
      <c r="EH115" s="2">
        <f t="shared" si="94"/>
        <v>63.260086476991312</v>
      </c>
      <c r="EI115" s="2">
        <f t="shared" si="94"/>
        <v>61.002874082726393</v>
      </c>
      <c r="EJ115" s="2">
        <f t="shared" si="94"/>
        <v>60.132414560618983</v>
      </c>
      <c r="EK115" s="2">
        <f t="shared" si="94"/>
        <v>59.377639567807293</v>
      </c>
      <c r="EL115" s="2">
        <f t="shared" si="94"/>
        <v>59.463845670287455</v>
      </c>
      <c r="EM115" s="2">
        <f t="shared" si="135"/>
        <v>59.964418096878532</v>
      </c>
      <c r="EN115" s="2">
        <f t="shared" si="135"/>
        <v>59.331101701599337</v>
      </c>
      <c r="EO115" s="2">
        <f t="shared" si="135"/>
        <v>59.881056145995835</v>
      </c>
      <c r="EQ115" s="2">
        <f t="shared" si="149"/>
        <v>59.226966832791746</v>
      </c>
      <c r="ER115" s="2">
        <f t="shared" si="149"/>
        <v>61.168087928976632</v>
      </c>
      <c r="ES115" s="2">
        <f t="shared" si="149"/>
        <v>61.164314285412104</v>
      </c>
      <c r="ET115" s="2">
        <f t="shared" si="149"/>
        <v>62.717141551843746</v>
      </c>
      <c r="EU115" s="2">
        <f t="shared" si="149"/>
        <v>62.144672616862508</v>
      </c>
      <c r="EV115" s="2">
        <f t="shared" si="149"/>
        <v>61.383344610274989</v>
      </c>
      <c r="EW115" s="2">
        <f t="shared" si="149"/>
        <v>62.824733110398306</v>
      </c>
      <c r="EX115" s="2">
        <f t="shared" si="149"/>
        <v>62.73292311140473</v>
      </c>
      <c r="EY115" s="2">
        <f t="shared" si="149"/>
        <v>60.498391937297463</v>
      </c>
      <c r="EZ115" s="2">
        <f t="shared" si="149"/>
        <v>60.080951114935615</v>
      </c>
      <c r="FA115" s="2">
        <f t="shared" si="149"/>
        <v>59.214054760833157</v>
      </c>
      <c r="FB115" s="2">
        <f t="shared" si="149"/>
        <v>58.767919391196656</v>
      </c>
      <c r="FC115" s="2">
        <f t="shared" si="149"/>
        <v>59.48418289988183</v>
      </c>
      <c r="FD115" s="2">
        <f t="shared" si="149"/>
        <v>59.397713153773864</v>
      </c>
      <c r="FE115" s="2">
        <f t="shared" si="149"/>
        <v>60.39332422960004</v>
      </c>
      <c r="FG115" s="2">
        <f t="shared" si="150"/>
        <v>0.98427126296943823</v>
      </c>
      <c r="FH115" s="2">
        <f t="shared" si="150"/>
        <v>0.98251342540101283</v>
      </c>
      <c r="FI115" s="2">
        <f t="shared" si="150"/>
        <v>0.98316977074886658</v>
      </c>
      <c r="FJ115" s="2">
        <f t="shared" si="150"/>
        <v>0.9835467577901319</v>
      </c>
      <c r="FK115" s="2">
        <f t="shared" si="150"/>
        <v>0.984652722724081</v>
      </c>
      <c r="FL115" s="2">
        <f t="shared" si="150"/>
        <v>0.98253799365397287</v>
      </c>
      <c r="FM115" s="2">
        <f t="shared" si="150"/>
        <v>0.98106013286748328</v>
      </c>
      <c r="FN115" s="2">
        <f t="shared" si="150"/>
        <v>0.97998527566330651</v>
      </c>
      <c r="FO115" s="2">
        <f t="shared" si="150"/>
        <v>0.9814227602610458</v>
      </c>
      <c r="FP115" s="2">
        <f t="shared" si="150"/>
        <v>0.98002388060541257</v>
      </c>
      <c r="FQ115" s="2">
        <f t="shared" si="150"/>
        <v>0.98032842716333957</v>
      </c>
      <c r="FR115" s="2">
        <f t="shared" si="150"/>
        <v>0.97961559563315292</v>
      </c>
      <c r="FS115" s="2">
        <f t="shared" si="150"/>
        <v>0.9810566663727236</v>
      </c>
      <c r="FT115" s="2">
        <f t="shared" si="150"/>
        <v>0.98281946775949414</v>
      </c>
      <c r="FU115" s="2">
        <f t="shared" si="150"/>
        <v>0.97801816303230094</v>
      </c>
      <c r="FW115" s="2">
        <f t="shared" si="141"/>
        <v>1.7521627737313141E-3</v>
      </c>
      <c r="FX115" s="2">
        <f t="shared" si="141"/>
        <v>1.9216967282643133E-3</v>
      </c>
      <c r="FY115" s="2">
        <f t="shared" si="141"/>
        <v>2.2267850270594174E-3</v>
      </c>
      <c r="FZ115" s="2">
        <f t="shared" si="141"/>
        <v>2.4660349222782991E-3</v>
      </c>
      <c r="GA115" s="2">
        <f t="shared" si="141"/>
        <v>2.1951349221936926E-3</v>
      </c>
      <c r="GB115" s="2">
        <f t="shared" si="141"/>
        <v>2.0894476313914048E-3</v>
      </c>
      <c r="GC115" s="2">
        <f t="shared" si="141"/>
        <v>2.2078713952880446E-3</v>
      </c>
      <c r="GD115" s="2">
        <f t="shared" si="141"/>
        <v>2.7510233044617267E-3</v>
      </c>
      <c r="GE115" s="2">
        <f t="shared" si="141"/>
        <v>3.1071343095136717E-3</v>
      </c>
      <c r="GF115" s="2">
        <f t="shared" si="141"/>
        <v>2.7166405128075592E-3</v>
      </c>
      <c r="GG115" s="2">
        <f t="shared" si="141"/>
        <v>2.75105047887471E-3</v>
      </c>
      <c r="GH115" s="2">
        <f t="shared" si="141"/>
        <v>2.2406388737793875E-3</v>
      </c>
      <c r="GI115" s="2">
        <f t="shared" si="141"/>
        <v>1.7709144625913174E-3</v>
      </c>
      <c r="GJ115" s="2">
        <f t="shared" si="141"/>
        <v>1.1604404527588827E-3</v>
      </c>
      <c r="GK115" s="2">
        <f t="shared" si="141"/>
        <v>1.0148506646751976E-3</v>
      </c>
      <c r="GM115" s="86">
        <f t="shared" si="142"/>
        <v>2.4557890623843634E-11</v>
      </c>
      <c r="GN115" s="86">
        <f t="shared" si="142"/>
        <v>7.6067335512427631E-18</v>
      </c>
      <c r="GO115" s="86">
        <f t="shared" si="142"/>
        <v>1.7137890738589731E-20</v>
      </c>
      <c r="GP115" s="86">
        <f t="shared" si="142"/>
        <v>9.3203691156685092E-23</v>
      </c>
      <c r="GQ115" s="86">
        <f t="shared" si="142"/>
        <v>1.0170121364637372E-22</v>
      </c>
      <c r="GR115" s="86">
        <f t="shared" si="142"/>
        <v>2.3864799703953749E-17</v>
      </c>
      <c r="GS115" s="86">
        <f t="shared" si="142"/>
        <v>3.7498501704375502E-18</v>
      </c>
      <c r="GT115" s="86">
        <f t="shared" si="142"/>
        <v>1.9228000397061448E-19</v>
      </c>
      <c r="GU115" s="86">
        <f t="shared" si="142"/>
        <v>8.9330007926084466E-20</v>
      </c>
      <c r="GV115" s="86">
        <f t="shared" si="142"/>
        <v>3.8522962055816554E-20</v>
      </c>
      <c r="GW115" s="86">
        <f t="shared" si="142"/>
        <v>2.2255683449916031E-25</v>
      </c>
      <c r="GX115" s="86">
        <f t="shared" si="142"/>
        <v>7.4536907834598932E-36</v>
      </c>
      <c r="GY115" s="86">
        <f t="shared" si="142"/>
        <v>1.9985354774640586E-33</v>
      </c>
      <c r="GZ115" s="86">
        <f t="shared" si="142"/>
        <v>8.8946834517243097E-9</v>
      </c>
      <c r="HA115" s="86">
        <f t="shared" si="142"/>
        <v>1.6098088961073468E-8</v>
      </c>
      <c r="HC115" s="86">
        <f t="shared" si="73"/>
        <v>0.47395896731271075</v>
      </c>
      <c r="HD115" s="86">
        <f t="shared" si="73"/>
        <v>0.42656665381947528</v>
      </c>
      <c r="HE115" s="86">
        <f t="shared" si="73"/>
        <v>0.36683345063905953</v>
      </c>
      <c r="HF115" s="86">
        <f t="shared" si="73"/>
        <v>0.29156973682533927</v>
      </c>
      <c r="HG115" s="86">
        <f t="shared" si="73"/>
        <v>0.27627613699533121</v>
      </c>
      <c r="HH115" s="86">
        <f t="shared" si="73"/>
        <v>0.34010357880066577</v>
      </c>
      <c r="HI115" s="86">
        <f t="shared" si="138"/>
        <v>0.22682555279755254</v>
      </c>
      <c r="HJ115" s="86">
        <f t="shared" si="138"/>
        <v>0.17112899126028827</v>
      </c>
      <c r="HK115" s="86">
        <f t="shared" si="138"/>
        <v>9.4558326499827705E-2</v>
      </c>
      <c r="HL115" s="86">
        <f t="shared" si="138"/>
        <v>0.23866664567254617</v>
      </c>
      <c r="HM115" s="86">
        <f t="shared" si="138"/>
        <v>0.20369410915801439</v>
      </c>
      <c r="HN115" s="86">
        <f t="shared" si="138"/>
        <v>0.3213907321410221</v>
      </c>
      <c r="HO115" s="86">
        <f t="shared" si="138"/>
        <v>0.4202329874146391</v>
      </c>
      <c r="HP115" s="86">
        <f t="shared" si="138"/>
        <v>0.43773381688701818</v>
      </c>
      <c r="HQ115" s="86">
        <f t="shared" si="138"/>
        <v>0.51527727517417243</v>
      </c>
      <c r="HS115" s="86">
        <f t="shared" si="143"/>
        <v>2.2143042362778414E-14</v>
      </c>
      <c r="HT115" s="86">
        <f t="shared" si="143"/>
        <v>1.1629265993152955E-13</v>
      </c>
      <c r="HU115" s="86">
        <f t="shared" si="143"/>
        <v>5.693939516450576E-15</v>
      </c>
      <c r="HV115" s="86">
        <f t="shared" si="143"/>
        <v>9.1193823512192246E-15</v>
      </c>
      <c r="HW115" s="86">
        <f t="shared" si="143"/>
        <v>3.4636148025734762E-13</v>
      </c>
      <c r="HX115" s="86">
        <f t="shared" si="143"/>
        <v>1.0026448534717995E-15</v>
      </c>
      <c r="HY115" s="86">
        <f t="shared" si="143"/>
        <v>2.0203202044848786E-15</v>
      </c>
      <c r="HZ115" s="86">
        <f t="shared" si="143"/>
        <v>2.483204382070441E-15</v>
      </c>
      <c r="IA115" s="86">
        <f t="shared" si="143"/>
        <v>6.6503465031783572E-15</v>
      </c>
      <c r="IB115" s="86">
        <f t="shared" si="143"/>
        <v>8.3915872030396662E-13</v>
      </c>
      <c r="IC115" s="86">
        <f t="shared" si="143"/>
        <v>2.4158352615169813E-13</v>
      </c>
      <c r="ID115" s="86">
        <f t="shared" si="143"/>
        <v>2.6264097004313354E-15</v>
      </c>
      <c r="IE115" s="86">
        <f t="shared" si="143"/>
        <v>7.747639416647831E-15</v>
      </c>
      <c r="IF115" s="86">
        <f t="shared" si="143"/>
        <v>1.2242671096942546E-6</v>
      </c>
      <c r="IG115" s="86">
        <f t="shared" si="143"/>
        <v>1.9846836870105633E-7</v>
      </c>
      <c r="II115" s="86">
        <f t="shared" si="144"/>
        <v>5.0144706805759768E-67</v>
      </c>
      <c r="IJ115" s="86">
        <f t="shared" si="144"/>
        <v>9.5227277901013727E-63</v>
      </c>
      <c r="IK115" s="86">
        <f t="shared" si="144"/>
        <v>3.1841037138139064E-71</v>
      </c>
      <c r="IL115" s="86">
        <f t="shared" si="144"/>
        <v>1.0782232843432025E-71</v>
      </c>
      <c r="IM115" s="86">
        <f t="shared" si="144"/>
        <v>1.2160956107024845E-63</v>
      </c>
      <c r="IN115" s="86">
        <f t="shared" si="144"/>
        <v>7.2342616290166527E-77</v>
      </c>
      <c r="IO115" s="86">
        <f t="shared" si="144"/>
        <v>2.3988686556012228E-75</v>
      </c>
      <c r="IP115" s="86">
        <f t="shared" si="144"/>
        <v>4.7372725650955438E-72</v>
      </c>
      <c r="IQ115" s="86">
        <f t="shared" si="144"/>
        <v>2.5030290746018335E-74</v>
      </c>
      <c r="IR115" s="86">
        <f t="shared" si="144"/>
        <v>6.1065642783212203E-60</v>
      </c>
      <c r="IS115" s="86">
        <f t="shared" si="144"/>
        <v>1.1674593461789237E-62</v>
      </c>
      <c r="IT115" s="86">
        <f t="shared" si="144"/>
        <v>9.0799172329696544E-71</v>
      </c>
      <c r="IU115" s="86">
        <f t="shared" si="144"/>
        <v>1.6937382964401749E-69</v>
      </c>
      <c r="IV115" s="86">
        <f t="shared" si="144"/>
        <v>1.5393447034412242E-35</v>
      </c>
      <c r="IW115" s="86">
        <f t="shared" si="144"/>
        <v>1.5469017506859814E-44</v>
      </c>
      <c r="IY115" s="86">
        <f t="shared" si="145"/>
        <v>0.47395896733729082</v>
      </c>
      <c r="IZ115" s="86">
        <f t="shared" si="145"/>
        <v>0.42656665381959158</v>
      </c>
      <c r="JA115" s="86">
        <f t="shared" si="145"/>
        <v>0.36683345063906525</v>
      </c>
      <c r="JB115" s="86">
        <f t="shared" si="145"/>
        <v>0.29156973682534837</v>
      </c>
      <c r="JC115" s="86">
        <f t="shared" si="145"/>
        <v>0.27627613699567755</v>
      </c>
      <c r="JD115" s="86">
        <f t="shared" si="145"/>
        <v>0.34010357880066677</v>
      </c>
      <c r="JE115" s="86">
        <f t="shared" si="145"/>
        <v>0.22682555279755456</v>
      </c>
      <c r="JF115" s="86">
        <f t="shared" si="145"/>
        <v>0.17112899126029074</v>
      </c>
      <c r="JG115" s="86">
        <f t="shared" si="145"/>
        <v>9.4558326499834353E-2</v>
      </c>
      <c r="JH115" s="86">
        <f t="shared" si="145"/>
        <v>0.23866664567338533</v>
      </c>
      <c r="JI115" s="86">
        <f t="shared" si="145"/>
        <v>0.20369410915825598</v>
      </c>
      <c r="JJ115" s="86">
        <f t="shared" si="145"/>
        <v>0.3213907321410247</v>
      </c>
      <c r="JK115" s="86">
        <f t="shared" si="145"/>
        <v>0.42023298741464687</v>
      </c>
      <c r="JL115" s="86">
        <f t="shared" si="145"/>
        <v>0.4377350500488113</v>
      </c>
      <c r="JM115" s="86">
        <f t="shared" si="145"/>
        <v>0.51527748974063015</v>
      </c>
    </row>
    <row r="116" spans="2:273" x14ac:dyDescent="0.25">
      <c r="B116" s="2">
        <v>89</v>
      </c>
      <c r="C116" s="37">
        <v>101.97799999999999</v>
      </c>
      <c r="D116" s="37">
        <v>97.953000000000003</v>
      </c>
      <c r="E116" s="37">
        <v>93.5</v>
      </c>
      <c r="F116" s="37">
        <v>75.953000000000003</v>
      </c>
      <c r="G116" s="37">
        <v>71.534999999999997</v>
      </c>
      <c r="H116" s="37">
        <v>81.864000000000004</v>
      </c>
      <c r="I116" s="37">
        <v>66.75</v>
      </c>
      <c r="J116" s="37">
        <v>66.644000000000005</v>
      </c>
      <c r="K116" s="37">
        <v>60.976999999999997</v>
      </c>
      <c r="L116" s="37">
        <v>64.489000000000004</v>
      </c>
      <c r="M116" s="37">
        <v>61.911000000000001</v>
      </c>
      <c r="N116" s="37">
        <v>70.867000000000004</v>
      </c>
      <c r="O116" s="37">
        <v>87.25</v>
      </c>
      <c r="P116" s="37">
        <v>100.455</v>
      </c>
      <c r="Q116" s="37">
        <v>94.488</v>
      </c>
      <c r="S116" s="4">
        <f t="shared" si="146"/>
        <v>101.03444004775166</v>
      </c>
      <c r="T116" s="4">
        <f t="shared" si="146"/>
        <v>97.510297652730031</v>
      </c>
      <c r="U116" s="4">
        <f t="shared" si="146"/>
        <v>88.846256148643278</v>
      </c>
      <c r="V116" s="4">
        <f t="shared" si="146"/>
        <v>81.409992150659576</v>
      </c>
      <c r="W116" s="4">
        <f t="shared" si="146"/>
        <v>77.456487471859177</v>
      </c>
      <c r="X116" s="4">
        <f t="shared" si="146"/>
        <v>85.159467528916906</v>
      </c>
      <c r="Y116" s="4">
        <f t="shared" si="146"/>
        <v>74.653078777517138</v>
      </c>
      <c r="Z116" s="4">
        <f t="shared" si="146"/>
        <v>70.14934291375468</v>
      </c>
      <c r="AA116" s="4">
        <f t="shared" si="146"/>
        <v>63.938435302487456</v>
      </c>
      <c r="AB116" s="4">
        <f t="shared" si="146"/>
        <v>71.671559747699803</v>
      </c>
      <c r="AC116" s="4">
        <f t="shared" si="146"/>
        <v>68.197894388556307</v>
      </c>
      <c r="AD116" s="4">
        <f t="shared" si="146"/>
        <v>77.326772852711812</v>
      </c>
      <c r="AE116" s="4">
        <f t="shared" si="146"/>
        <v>90.226126260468234</v>
      </c>
      <c r="AF116" s="4">
        <f t="shared" si="146"/>
        <v>94.074725454810988</v>
      </c>
      <c r="AG116" s="4">
        <f t="shared" si="146"/>
        <v>89.236523913997033</v>
      </c>
      <c r="AI116" s="4">
        <f t="shared" si="147"/>
        <v>0.94355995224833578</v>
      </c>
      <c r="AJ116" s="4">
        <f t="shared" si="147"/>
        <v>0.4427023472699716</v>
      </c>
      <c r="AK116" s="4">
        <f t="shared" si="147"/>
        <v>4.6537438513567224</v>
      </c>
      <c r="AL116" s="4">
        <f t="shared" si="147"/>
        <v>-5.4569921506595733</v>
      </c>
      <c r="AM116" s="4">
        <f t="shared" si="147"/>
        <v>-5.9214874718591801</v>
      </c>
      <c r="AN116" s="4">
        <f t="shared" si="147"/>
        <v>-3.2954675289169018</v>
      </c>
      <c r="AO116" s="4">
        <f t="shared" si="147"/>
        <v>-7.9030787775171376</v>
      </c>
      <c r="AP116" s="4">
        <f t="shared" si="147"/>
        <v>-3.5053429137546743</v>
      </c>
      <c r="AQ116" s="4">
        <f t="shared" si="147"/>
        <v>-2.9614353024874589</v>
      </c>
      <c r="AR116" s="4">
        <f t="shared" si="147"/>
        <v>-7.1825597476997984</v>
      </c>
      <c r="AS116" s="4">
        <f t="shared" si="147"/>
        <v>-6.2868943885563056</v>
      </c>
      <c r="AT116" s="4">
        <f t="shared" si="147"/>
        <v>-6.4597728527118079</v>
      </c>
      <c r="AU116" s="4">
        <f t="shared" si="147"/>
        <v>-2.9761262604682344</v>
      </c>
      <c r="AV116" s="4">
        <f t="shared" si="147"/>
        <v>6.3802745451890104</v>
      </c>
      <c r="AW116" s="4">
        <f t="shared" si="147"/>
        <v>5.2514760860029668</v>
      </c>
      <c r="AY116" s="2">
        <f t="shared" si="139"/>
        <v>59.868976694855576</v>
      </c>
      <c r="AZ116" s="2">
        <f t="shared" si="139"/>
        <v>61.640077383689793</v>
      </c>
      <c r="BA116" s="2">
        <f t="shared" si="139"/>
        <v>61.764736992445023</v>
      </c>
      <c r="BB116" s="2">
        <f t="shared" si="139"/>
        <v>63.441346331330372</v>
      </c>
      <c r="BC116" s="2">
        <f t="shared" si="139"/>
        <v>62.698703028968978</v>
      </c>
      <c r="BD116" s="2">
        <f t="shared" si="139"/>
        <v>62.01353958178241</v>
      </c>
      <c r="BE116" s="2">
        <f t="shared" si="139"/>
        <v>63.42777333242676</v>
      </c>
      <c r="BF116" s="2">
        <f t="shared" si="139"/>
        <v>63.594289052956704</v>
      </c>
      <c r="BG116" s="2">
        <f t="shared" si="139"/>
        <v>61.181284965523041</v>
      </c>
      <c r="BH116" s="2">
        <f t="shared" si="139"/>
        <v>60.411613491499295</v>
      </c>
      <c r="BI116" s="2">
        <f t="shared" si="139"/>
        <v>59.673816601859997</v>
      </c>
      <c r="BJ116" s="2">
        <f t="shared" si="139"/>
        <v>59.710428144546292</v>
      </c>
      <c r="BK116" s="2">
        <f t="shared" si="139"/>
        <v>60.201719698476268</v>
      </c>
      <c r="BL116" s="2">
        <f t="shared" si="139"/>
        <v>59.462357507286946</v>
      </c>
      <c r="BM116" s="2">
        <f t="shared" si="139"/>
        <v>60.004066172247228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80.915744488070047</v>
      </c>
      <c r="DL116" s="2">
        <f t="shared" si="148"/>
        <v>84.018390818483851</v>
      </c>
      <c r="DM116" s="2">
        <f t="shared" si="148"/>
        <v>85.543745243128953</v>
      </c>
      <c r="DN116" s="2">
        <f t="shared" si="148"/>
        <v>85.30352189670792</v>
      </c>
      <c r="DO116" s="2">
        <f t="shared" si="148"/>
        <v>84.7729948655995</v>
      </c>
      <c r="DP116" s="2">
        <f t="shared" si="148"/>
        <v>81.04039323467228</v>
      </c>
      <c r="DQ116" s="2">
        <f t="shared" si="148"/>
        <v>88.002804221388359</v>
      </c>
      <c r="DR116" s="2">
        <f t="shared" si="148"/>
        <v>89.577118353576253</v>
      </c>
      <c r="DS116" s="2">
        <f t="shared" si="148"/>
        <v>79.120157223264528</v>
      </c>
      <c r="DT116" s="2">
        <f t="shared" si="148"/>
        <v>81.704287523452152</v>
      </c>
      <c r="DU116" s="2">
        <f t="shared" si="148"/>
        <v>82.375423693379759</v>
      </c>
      <c r="DV116" s="2">
        <f t="shared" si="148"/>
        <v>81.013978705440906</v>
      </c>
      <c r="DW116" s="2">
        <f t="shared" si="148"/>
        <v>81.953197735191651</v>
      </c>
      <c r="DX116" s="2">
        <f t="shared" si="148"/>
        <v>74.559476641651045</v>
      </c>
      <c r="DY116" s="2">
        <f t="shared" si="148"/>
        <v>69.972832385016616</v>
      </c>
      <c r="EA116" s="2">
        <f t="shared" si="94"/>
        <v>59.563078636754469</v>
      </c>
      <c r="EB116" s="2">
        <f t="shared" si="94"/>
        <v>61.277308876963744</v>
      </c>
      <c r="EC116" s="2">
        <f t="shared" si="94"/>
        <v>61.394347128941163</v>
      </c>
      <c r="ED116" s="2">
        <f t="shared" si="94"/>
        <v>63.109269558612532</v>
      </c>
      <c r="EE116" s="2">
        <f t="shared" ref="EE116:EL147" si="151">CI$228*$B116+CI$229</f>
        <v>62.385795887393549</v>
      </c>
      <c r="EF116" s="2">
        <f t="shared" si="151"/>
        <v>61.706149118223394</v>
      </c>
      <c r="EG116" s="2">
        <f t="shared" si="151"/>
        <v>62.995806744487666</v>
      </c>
      <c r="EH116" s="2">
        <f t="shared" si="151"/>
        <v>63.111855511720329</v>
      </c>
      <c r="EI116" s="2">
        <f t="shared" si="151"/>
        <v>60.873259179606976</v>
      </c>
      <c r="EJ116" s="2">
        <f t="shared" si="151"/>
        <v>60.015935914183771</v>
      </c>
      <c r="EK116" s="2">
        <f t="shared" si="151"/>
        <v>59.258837589156478</v>
      </c>
      <c r="EL116" s="2">
        <f t="shared" si="151"/>
        <v>59.307784008374199</v>
      </c>
      <c r="EM116" s="2">
        <f t="shared" si="135"/>
        <v>59.819578966282116</v>
      </c>
      <c r="EN116" s="2">
        <f t="shared" si="135"/>
        <v>59.221586153509072</v>
      </c>
      <c r="EO116" s="2">
        <f t="shared" si="135"/>
        <v>59.799173264430578</v>
      </c>
      <c r="EQ116" s="2">
        <f t="shared" si="149"/>
        <v>59.133224223393327</v>
      </c>
      <c r="ER116" s="2">
        <f t="shared" si="149"/>
        <v>61.05710256717326</v>
      </c>
      <c r="ES116" s="2">
        <f t="shared" si="149"/>
        <v>61.051272197015365</v>
      </c>
      <c r="ET116" s="2">
        <f t="shared" si="149"/>
        <v>62.57559006958423</v>
      </c>
      <c r="EU116" s="2">
        <f t="shared" si="149"/>
        <v>62.025263541634402</v>
      </c>
      <c r="EV116" s="2">
        <f t="shared" si="149"/>
        <v>61.273237441786165</v>
      </c>
      <c r="EW116" s="2">
        <f t="shared" si="149"/>
        <v>62.702693811104538</v>
      </c>
      <c r="EX116" s="2">
        <f t="shared" si="149"/>
        <v>62.612378253825973</v>
      </c>
      <c r="EY116" s="2">
        <f t="shared" si="149"/>
        <v>60.394359827848078</v>
      </c>
      <c r="EZ116" s="2">
        <f t="shared" si="149"/>
        <v>59.966898543598177</v>
      </c>
      <c r="FA116" s="2">
        <f t="shared" si="149"/>
        <v>59.103804367596368</v>
      </c>
      <c r="FB116" s="2">
        <f t="shared" si="149"/>
        <v>58.649706332357837</v>
      </c>
      <c r="FC116" s="2">
        <f t="shared" si="149"/>
        <v>59.36129100515501</v>
      </c>
      <c r="FD116" s="2">
        <f t="shared" si="149"/>
        <v>59.284999475414949</v>
      </c>
      <c r="FE116" s="2">
        <f t="shared" si="149"/>
        <v>60.284012481373303</v>
      </c>
      <c r="FG116" s="2">
        <f t="shared" si="150"/>
        <v>0.98563534124904828</v>
      </c>
      <c r="FH116" s="2">
        <f t="shared" si="150"/>
        <v>0.9840274786376032</v>
      </c>
      <c r="FI116" s="2">
        <f t="shared" si="150"/>
        <v>0.98462788427003944</v>
      </c>
      <c r="FJ116" s="2">
        <f t="shared" si="150"/>
        <v>0.98497270964904193</v>
      </c>
      <c r="FK116" s="2">
        <f t="shared" si="150"/>
        <v>0.9859841899032612</v>
      </c>
      <c r="FL116" s="2">
        <f t="shared" si="150"/>
        <v>0.98404995421202912</v>
      </c>
      <c r="FM116" s="2">
        <f t="shared" si="150"/>
        <v>0.98269780171363075</v>
      </c>
      <c r="FN116" s="2">
        <f t="shared" si="150"/>
        <v>0.98171415163841846</v>
      </c>
      <c r="FO116" s="2">
        <f t="shared" si="150"/>
        <v>0.98302961627595953</v>
      </c>
      <c r="FP116" s="2">
        <f t="shared" si="150"/>
        <v>0.981749483980764</v>
      </c>
      <c r="FQ116" s="2">
        <f t="shared" si="150"/>
        <v>0.98202820523252143</v>
      </c>
      <c r="FR116" s="2">
        <f t="shared" si="150"/>
        <v>0.98137579777101636</v>
      </c>
      <c r="FS116" s="2">
        <f t="shared" si="150"/>
        <v>0.98269462966823251</v>
      </c>
      <c r="FT116" s="2">
        <f t="shared" si="150"/>
        <v>0.98430744592717079</v>
      </c>
      <c r="FU116" s="2">
        <f t="shared" si="150"/>
        <v>0.97991347579687438</v>
      </c>
      <c r="FW116" s="2">
        <f t="shared" si="141"/>
        <v>1.9208835607609596E-3</v>
      </c>
      <c r="FX116" s="2">
        <f t="shared" si="141"/>
        <v>2.1067079746195753E-3</v>
      </c>
      <c r="FY116" s="2">
        <f t="shared" si="141"/>
        <v>2.4410967937034032E-3</v>
      </c>
      <c r="FZ116" s="2">
        <f t="shared" si="141"/>
        <v>2.7033103553881811E-3</v>
      </c>
      <c r="GA116" s="2">
        <f t="shared" si="141"/>
        <v>2.4064079443081748E-3</v>
      </c>
      <c r="GB116" s="2">
        <f t="shared" si="141"/>
        <v>2.2905720222349793E-3</v>
      </c>
      <c r="GC116" s="2">
        <f t="shared" si="141"/>
        <v>2.4203672788790961E-3</v>
      </c>
      <c r="GD116" s="2">
        <f t="shared" si="141"/>
        <v>3.0156366789363268E-3</v>
      </c>
      <c r="GE116" s="2">
        <f t="shared" si="141"/>
        <v>3.405884038582295E-3</v>
      </c>
      <c r="GF116" s="2">
        <f t="shared" si="141"/>
        <v>2.9779565768297354E-3</v>
      </c>
      <c r="GG116" s="2">
        <f t="shared" si="141"/>
        <v>3.0156664592772518E-3</v>
      </c>
      <c r="GH116" s="2">
        <f t="shared" si="141"/>
        <v>2.4562806894636766E-3</v>
      </c>
      <c r="GI116" s="2">
        <f t="shared" si="141"/>
        <v>1.9414373918931632E-3</v>
      </c>
      <c r="GJ116" s="2">
        <f t="shared" si="141"/>
        <v>1.2722552162388928E-3</v>
      </c>
      <c r="GK116" s="2">
        <f t="shared" si="141"/>
        <v>1.112652685263562E-3</v>
      </c>
      <c r="GM116" s="86">
        <f t="shared" si="142"/>
        <v>3.4695722618572009E-12</v>
      </c>
      <c r="GN116" s="86">
        <f t="shared" si="142"/>
        <v>2.9765542303678593E-19</v>
      </c>
      <c r="GO116" s="86">
        <f t="shared" si="142"/>
        <v>4.014356618115923E-22</v>
      </c>
      <c r="GP116" s="86">
        <f t="shared" si="142"/>
        <v>1.4884840606226375E-24</v>
      </c>
      <c r="GQ116" s="86">
        <f t="shared" si="142"/>
        <v>1.5071270981209554E-24</v>
      </c>
      <c r="GR116" s="86">
        <f t="shared" si="142"/>
        <v>9.874691021799756E-19</v>
      </c>
      <c r="GS116" s="86">
        <f t="shared" si="142"/>
        <v>1.4874834215006441E-19</v>
      </c>
      <c r="GT116" s="86">
        <f t="shared" si="142"/>
        <v>5.9690349353876276E-21</v>
      </c>
      <c r="GU116" s="86">
        <f t="shared" si="142"/>
        <v>2.7197936900813184E-21</v>
      </c>
      <c r="GV116" s="86">
        <f t="shared" si="142"/>
        <v>9.7953513391505915E-22</v>
      </c>
      <c r="GW116" s="86">
        <f t="shared" si="142"/>
        <v>2.0956298163822033E-27</v>
      </c>
      <c r="GX116" s="86">
        <f t="shared" si="142"/>
        <v>7.8740396974370462E-39</v>
      </c>
      <c r="GY116" s="86">
        <f t="shared" si="142"/>
        <v>3.7436064173759542E-36</v>
      </c>
      <c r="GZ116" s="86">
        <f t="shared" si="142"/>
        <v>2.2577031999294563E-9</v>
      </c>
      <c r="HA116" s="86">
        <f t="shared" si="142"/>
        <v>4.0913904638163279E-9</v>
      </c>
      <c r="HC116" s="86">
        <f t="shared" si="73"/>
        <v>0.38891132368411097</v>
      </c>
      <c r="HD116" s="86">
        <f t="shared" si="73"/>
        <v>0.30110389446173402</v>
      </c>
      <c r="HE116" s="86">
        <f t="shared" si="73"/>
        <v>0.2302662371882517</v>
      </c>
      <c r="HF116" s="86">
        <f t="shared" si="73"/>
        <v>0.18269618469438498</v>
      </c>
      <c r="HG116" s="86">
        <f t="shared" si="73"/>
        <v>0.15275330045295518</v>
      </c>
      <c r="HH116" s="86">
        <f t="shared" si="73"/>
        <v>0.2232140123592202</v>
      </c>
      <c r="HI116" s="86">
        <f t="shared" si="138"/>
        <v>0.12680379125991176</v>
      </c>
      <c r="HJ116" s="86">
        <f t="shared" si="138"/>
        <v>7.8383168828319041E-2</v>
      </c>
      <c r="HK116" s="86">
        <f t="shared" si="138"/>
        <v>3.7811967903493775E-2</v>
      </c>
      <c r="HL116" s="86">
        <f t="shared" si="138"/>
        <v>0.12133169261339857</v>
      </c>
      <c r="HM116" s="86">
        <f t="shared" si="138"/>
        <v>9.0966522741020517E-2</v>
      </c>
      <c r="HN116" s="86">
        <f t="shared" si="138"/>
        <v>0.16433189107221938</v>
      </c>
      <c r="HO116" s="86">
        <f t="shared" si="138"/>
        <v>0.25055081501705739</v>
      </c>
      <c r="HP116" s="86">
        <f t="shared" si="138"/>
        <v>0.37710906715205444</v>
      </c>
      <c r="HQ116" s="86">
        <f t="shared" si="138"/>
        <v>0.4539807867174695</v>
      </c>
      <c r="HS116" s="86">
        <f t="shared" si="143"/>
        <v>9.5088324874288988E-14</v>
      </c>
      <c r="HT116" s="86">
        <f t="shared" si="143"/>
        <v>4.6695456662869891E-13</v>
      </c>
      <c r="HU116" s="86">
        <f t="shared" si="143"/>
        <v>2.8088155941979332E-14</v>
      </c>
      <c r="HV116" s="86">
        <f t="shared" si="143"/>
        <v>4.5897767050263286E-14</v>
      </c>
      <c r="HW116" s="86">
        <f t="shared" si="143"/>
        <v>1.4084568648507353E-12</v>
      </c>
      <c r="HX116" s="86">
        <f t="shared" si="143"/>
        <v>5.4144886777778494E-15</v>
      </c>
      <c r="HY116" s="86">
        <f t="shared" si="143"/>
        <v>1.0695104843779069E-14</v>
      </c>
      <c r="HZ116" s="86">
        <f t="shared" si="143"/>
        <v>1.337723757824018E-14</v>
      </c>
      <c r="IA116" s="86">
        <f t="shared" si="143"/>
        <v>3.7125939206909305E-14</v>
      </c>
      <c r="IB116" s="86">
        <f t="shared" si="143"/>
        <v>3.3571811856644789E-12</v>
      </c>
      <c r="IC116" s="86">
        <f t="shared" si="143"/>
        <v>1.0338860727090444E-12</v>
      </c>
      <c r="ID116" s="86">
        <f t="shared" si="143"/>
        <v>1.3162740060764684E-14</v>
      </c>
      <c r="IE116" s="86">
        <f t="shared" si="143"/>
        <v>3.5154887213912342E-14</v>
      </c>
      <c r="IF116" s="86">
        <f t="shared" si="143"/>
        <v>2.1296673216866198E-6</v>
      </c>
      <c r="IG116" s="86">
        <f t="shared" si="143"/>
        <v>3.6152569752569971E-7</v>
      </c>
      <c r="II116" s="86">
        <f t="shared" si="144"/>
        <v>3.7911766071090738E-65</v>
      </c>
      <c r="IJ116" s="86">
        <f t="shared" si="144"/>
        <v>5.7571738525290021E-61</v>
      </c>
      <c r="IK116" s="86">
        <f t="shared" si="144"/>
        <v>3.8034103699439388E-69</v>
      </c>
      <c r="IL116" s="86">
        <f t="shared" si="144"/>
        <v>1.4431026960129512E-69</v>
      </c>
      <c r="IM116" s="86">
        <f t="shared" si="144"/>
        <v>8.5416570931381939E-62</v>
      </c>
      <c r="IN116" s="86">
        <f t="shared" si="144"/>
        <v>1.2078909622915646E-74</v>
      </c>
      <c r="IO116" s="86">
        <f t="shared" si="144"/>
        <v>3.7777507130586848E-73</v>
      </c>
      <c r="IP116" s="86">
        <f t="shared" si="144"/>
        <v>7.1189968176813802E-70</v>
      </c>
      <c r="IQ116" s="86">
        <f t="shared" si="144"/>
        <v>4.9309083667323059E-72</v>
      </c>
      <c r="IR116" s="86">
        <f t="shared" si="144"/>
        <v>3.8418117493091702E-58</v>
      </c>
      <c r="IS116" s="86">
        <f t="shared" si="144"/>
        <v>8.9911167929781743E-61</v>
      </c>
      <c r="IT116" s="86">
        <f t="shared" si="144"/>
        <v>1.0562565719746715E-68</v>
      </c>
      <c r="IU116" s="86">
        <f t="shared" si="144"/>
        <v>1.5193212904612651E-67</v>
      </c>
      <c r="IV116" s="86">
        <f t="shared" si="144"/>
        <v>1.2685869887060835E-34</v>
      </c>
      <c r="IW116" s="86">
        <f t="shared" si="144"/>
        <v>2.1148716758741628E-43</v>
      </c>
      <c r="IY116" s="86">
        <f t="shared" si="145"/>
        <v>0.38891132368767561</v>
      </c>
      <c r="IZ116" s="86">
        <f t="shared" si="145"/>
        <v>0.30110389446220098</v>
      </c>
      <c r="JA116" s="86">
        <f t="shared" si="145"/>
        <v>0.23026623718827979</v>
      </c>
      <c r="JB116" s="86">
        <f t="shared" si="145"/>
        <v>0.18269618469443089</v>
      </c>
      <c r="JC116" s="86">
        <f t="shared" si="145"/>
        <v>0.15275330045436364</v>
      </c>
      <c r="JD116" s="86">
        <f t="shared" si="145"/>
        <v>0.22321401235922561</v>
      </c>
      <c r="JE116" s="86">
        <f t="shared" si="145"/>
        <v>0.12680379125992244</v>
      </c>
      <c r="JF116" s="86">
        <f t="shared" si="145"/>
        <v>7.838316882833242E-2</v>
      </c>
      <c r="JG116" s="86">
        <f t="shared" si="145"/>
        <v>3.7811967903530898E-2</v>
      </c>
      <c r="JH116" s="86">
        <f t="shared" si="145"/>
        <v>0.12133169261675575</v>
      </c>
      <c r="JI116" s="86">
        <f t="shared" si="145"/>
        <v>9.0966522742054398E-2</v>
      </c>
      <c r="JJ116" s="86">
        <f t="shared" si="145"/>
        <v>0.16433189107223253</v>
      </c>
      <c r="JK116" s="86">
        <f t="shared" si="145"/>
        <v>0.25055081501709253</v>
      </c>
      <c r="JL116" s="86">
        <f t="shared" si="145"/>
        <v>0.3771111990770793</v>
      </c>
      <c r="JM116" s="86">
        <f t="shared" si="145"/>
        <v>0.45398115233455749</v>
      </c>
    </row>
    <row r="117" spans="2:273" x14ac:dyDescent="0.25">
      <c r="B117" s="2">
        <v>90</v>
      </c>
      <c r="C117" s="37">
        <v>88.652000000000001</v>
      </c>
      <c r="D117" s="37">
        <v>77.278999999999996</v>
      </c>
      <c r="E117" s="37">
        <v>70.69</v>
      </c>
      <c r="F117" s="37">
        <v>64.325999999999993</v>
      </c>
      <c r="G117" s="37">
        <v>63.976999999999997</v>
      </c>
      <c r="H117" s="37">
        <v>65.817999999999998</v>
      </c>
      <c r="I117" s="37">
        <v>62.954999999999998</v>
      </c>
      <c r="J117" s="37">
        <v>63.155999999999999</v>
      </c>
      <c r="K117" s="37">
        <v>59.273000000000003</v>
      </c>
      <c r="L117" s="37">
        <v>59.889000000000003</v>
      </c>
      <c r="M117" s="37">
        <v>59.067</v>
      </c>
      <c r="N117" s="37">
        <v>60.177999999999997</v>
      </c>
      <c r="O117" s="37">
        <v>65.817999999999998</v>
      </c>
      <c r="P117" s="37">
        <v>82.545000000000002</v>
      </c>
      <c r="Q117" s="37">
        <v>86.441999999999993</v>
      </c>
      <c r="S117" s="4">
        <f t="shared" si="146"/>
        <v>86.868084036297745</v>
      </c>
      <c r="T117" s="4">
        <f t="shared" si="146"/>
        <v>80.796879679258993</v>
      </c>
      <c r="U117" s="4">
        <f t="shared" si="146"/>
        <v>73.87019362333433</v>
      </c>
      <c r="V117" s="4">
        <f t="shared" si="146"/>
        <v>71.560989342800966</v>
      </c>
      <c r="W117" s="4">
        <f t="shared" si="146"/>
        <v>68.377114822239662</v>
      </c>
      <c r="X117" s="4">
        <f t="shared" si="146"/>
        <v>73.102137403836835</v>
      </c>
      <c r="Y117" s="4">
        <f t="shared" si="146"/>
        <v>67.770669005030683</v>
      </c>
      <c r="Z117" s="4">
        <f t="shared" si="146"/>
        <v>65.444023349550804</v>
      </c>
      <c r="AA117" s="4">
        <f t="shared" si="146"/>
        <v>61.7604287249085</v>
      </c>
      <c r="AB117" s="4">
        <f t="shared" si="146"/>
        <v>64.271874069930249</v>
      </c>
      <c r="AC117" s="4">
        <f t="shared" si="146"/>
        <v>62.066126715176935</v>
      </c>
      <c r="AD117" s="4">
        <f t="shared" si="146"/>
        <v>65.467990609045458</v>
      </c>
      <c r="AE117" s="4">
        <f t="shared" si="146"/>
        <v>72.313933610190418</v>
      </c>
      <c r="AF117" s="4">
        <f t="shared" si="146"/>
        <v>83.339545655206749</v>
      </c>
      <c r="AG117" s="4">
        <f t="shared" si="146"/>
        <v>80.782352824742446</v>
      </c>
      <c r="AI117" s="4">
        <f t="shared" si="147"/>
        <v>1.7839159637022561</v>
      </c>
      <c r="AJ117" s="4">
        <f t="shared" si="147"/>
        <v>-3.5178796792589964</v>
      </c>
      <c r="AK117" s="4">
        <f t="shared" si="147"/>
        <v>-3.1801936233343326</v>
      </c>
      <c r="AL117" s="4">
        <f t="shared" si="147"/>
        <v>-7.2349893428009722</v>
      </c>
      <c r="AM117" s="4">
        <f t="shared" si="147"/>
        <v>-4.4001148222396651</v>
      </c>
      <c r="AN117" s="4">
        <f t="shared" si="147"/>
        <v>-7.2841374038368372</v>
      </c>
      <c r="AO117" s="4">
        <f t="shared" si="147"/>
        <v>-4.815669005030685</v>
      </c>
      <c r="AP117" s="4">
        <f t="shared" si="147"/>
        <v>-2.2880233495508051</v>
      </c>
      <c r="AQ117" s="4">
        <f t="shared" si="147"/>
        <v>-2.4874287249084972</v>
      </c>
      <c r="AR117" s="4">
        <f t="shared" si="147"/>
        <v>-4.3828740699302458</v>
      </c>
      <c r="AS117" s="4">
        <f t="shared" si="147"/>
        <v>-2.999126715176935</v>
      </c>
      <c r="AT117" s="4">
        <f t="shared" si="147"/>
        <v>-5.2899906090454607</v>
      </c>
      <c r="AU117" s="4">
        <f t="shared" si="147"/>
        <v>-6.4959336101904199</v>
      </c>
      <c r="AV117" s="4">
        <f t="shared" si="147"/>
        <v>-0.79454565520674691</v>
      </c>
      <c r="AW117" s="4">
        <f t="shared" si="147"/>
        <v>5.6596471752575468</v>
      </c>
      <c r="AY117" s="2">
        <f t="shared" si="139"/>
        <v>59.73354943158126</v>
      </c>
      <c r="AZ117" s="2">
        <f t="shared" si="139"/>
        <v>61.49124615319127</v>
      </c>
      <c r="BA117" s="2">
        <f t="shared" si="139"/>
        <v>61.607278933609486</v>
      </c>
      <c r="BB117" s="2">
        <f t="shared" si="139"/>
        <v>63.250173862802868</v>
      </c>
      <c r="BC117" s="2">
        <f t="shared" si="139"/>
        <v>62.537824255545914</v>
      </c>
      <c r="BD117" s="2">
        <f t="shared" si="139"/>
        <v>61.860678198862168</v>
      </c>
      <c r="BE117" s="2">
        <f t="shared" si="139"/>
        <v>63.259846776729347</v>
      </c>
      <c r="BF117" s="2">
        <f t="shared" si="139"/>
        <v>63.410757481986685</v>
      </c>
      <c r="BG117" s="2">
        <f t="shared" si="139"/>
        <v>61.027313502356122</v>
      </c>
      <c r="BH117" s="2">
        <f t="shared" si="139"/>
        <v>60.264945945221079</v>
      </c>
      <c r="BI117" s="2">
        <f t="shared" si="139"/>
        <v>59.523643506809336</v>
      </c>
      <c r="BJ117" s="2">
        <f t="shared" si="139"/>
        <v>59.52488048103536</v>
      </c>
      <c r="BK117" s="2">
        <f t="shared" si="139"/>
        <v>60.02870086683442</v>
      </c>
      <c r="BL117" s="2">
        <f t="shared" si="139"/>
        <v>59.334844855660123</v>
      </c>
      <c r="BM117" s="2">
        <f t="shared" si="139"/>
        <v>59.907508971396865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81.120505436424025</v>
      </c>
      <c r="DL117" s="2">
        <f t="shared" si="148"/>
        <v>84.20414708547267</v>
      </c>
      <c r="DM117" s="2">
        <f t="shared" si="148"/>
        <v>85.744505778717397</v>
      </c>
      <c r="DN117" s="2">
        <f t="shared" si="148"/>
        <v>85.507568559347604</v>
      </c>
      <c r="DO117" s="2">
        <f t="shared" si="148"/>
        <v>84.962407580791293</v>
      </c>
      <c r="DP117" s="2">
        <f t="shared" si="148"/>
        <v>81.169839464411538</v>
      </c>
      <c r="DQ117" s="2">
        <f t="shared" si="148"/>
        <v>88.228728705440886</v>
      </c>
      <c r="DR117" s="2">
        <f t="shared" si="148"/>
        <v>89.825378677462894</v>
      </c>
      <c r="DS117" s="2">
        <f t="shared" si="148"/>
        <v>79.153689118198855</v>
      </c>
      <c r="DT117" s="2">
        <f t="shared" si="148"/>
        <v>81.831625515947465</v>
      </c>
      <c r="DU117" s="2">
        <f t="shared" si="148"/>
        <v>82.536844947735162</v>
      </c>
      <c r="DV117" s="2">
        <f t="shared" si="148"/>
        <v>81.183131519699813</v>
      </c>
      <c r="DW117" s="2">
        <f t="shared" si="148"/>
        <v>82.126516724738693</v>
      </c>
      <c r="DX117" s="2">
        <f t="shared" si="148"/>
        <v>74.65051407129458</v>
      </c>
      <c r="DY117" s="2">
        <f t="shared" si="148"/>
        <v>70.052138454243732</v>
      </c>
      <c r="EA117" s="2">
        <f t="shared" ref="EA117:EK159" si="152">CE$228*$B117+CE$229</f>
        <v>59.450157703431557</v>
      </c>
      <c r="EB117" s="2">
        <f t="shared" si="152"/>
        <v>61.15550503478822</v>
      </c>
      <c r="EC117" s="2">
        <f t="shared" si="152"/>
        <v>61.264488677588929</v>
      </c>
      <c r="ED117" s="2">
        <f t="shared" si="152"/>
        <v>62.942007511182368</v>
      </c>
      <c r="EE117" s="2">
        <f t="shared" si="151"/>
        <v>62.248020099658838</v>
      </c>
      <c r="EF117" s="2">
        <f t="shared" si="151"/>
        <v>61.576295355976498</v>
      </c>
      <c r="EG117" s="2">
        <f t="shared" si="151"/>
        <v>62.859658000235811</v>
      </c>
      <c r="EH117" s="2">
        <f t="shared" si="151"/>
        <v>62.963624546449353</v>
      </c>
      <c r="EI117" s="2">
        <f t="shared" si="151"/>
        <v>60.743644276487558</v>
      </c>
      <c r="EJ117" s="2">
        <f t="shared" si="151"/>
        <v>59.899457267748559</v>
      </c>
      <c r="EK117" s="2">
        <f t="shared" si="151"/>
        <v>59.140035610505663</v>
      </c>
      <c r="EL117" s="2">
        <f t="shared" si="151"/>
        <v>59.15172234646095</v>
      </c>
      <c r="EM117" s="2">
        <f t="shared" si="135"/>
        <v>59.674739835685699</v>
      </c>
      <c r="EN117" s="2">
        <f t="shared" si="135"/>
        <v>59.112070605418808</v>
      </c>
      <c r="EO117" s="2">
        <f t="shared" si="135"/>
        <v>59.717290382865315</v>
      </c>
      <c r="EQ117" s="2">
        <f t="shared" si="149"/>
        <v>59.039481613994916</v>
      </c>
      <c r="ER117" s="2">
        <f t="shared" si="149"/>
        <v>60.946117205369887</v>
      </c>
      <c r="ES117" s="2">
        <f t="shared" si="149"/>
        <v>60.938230108618626</v>
      </c>
      <c r="ET117" s="2">
        <f t="shared" si="149"/>
        <v>62.434038587324714</v>
      </c>
      <c r="EU117" s="2">
        <f t="shared" si="149"/>
        <v>61.905854466406296</v>
      </c>
      <c r="EV117" s="2">
        <f t="shared" si="149"/>
        <v>61.163130273297341</v>
      </c>
      <c r="EW117" s="2">
        <f t="shared" si="149"/>
        <v>62.580654511810771</v>
      </c>
      <c r="EX117" s="2">
        <f t="shared" si="149"/>
        <v>62.491833396247216</v>
      </c>
      <c r="EY117" s="2">
        <f t="shared" si="149"/>
        <v>60.2903277183987</v>
      </c>
      <c r="EZ117" s="2">
        <f t="shared" si="149"/>
        <v>59.852845972260738</v>
      </c>
      <c r="FA117" s="2">
        <f t="shared" si="149"/>
        <v>58.993553974359571</v>
      </c>
      <c r="FB117" s="2">
        <f t="shared" si="149"/>
        <v>58.531493273519018</v>
      </c>
      <c r="FC117" s="2">
        <f t="shared" si="149"/>
        <v>59.238399110428183</v>
      </c>
      <c r="FD117" s="2">
        <f t="shared" si="149"/>
        <v>59.172285797056041</v>
      </c>
      <c r="FE117" s="2">
        <f t="shared" si="149"/>
        <v>60.174700733146565</v>
      </c>
      <c r="FG117" s="2">
        <f t="shared" si="150"/>
        <v>0.98688269610560797</v>
      </c>
      <c r="FH117" s="2">
        <f t="shared" si="150"/>
        <v>0.98541238582507573</v>
      </c>
      <c r="FI117" s="2">
        <f t="shared" si="150"/>
        <v>0.98596147560929337</v>
      </c>
      <c r="FJ117" s="2">
        <f t="shared" si="150"/>
        <v>0.98627680297206366</v>
      </c>
      <c r="FK117" s="2">
        <f t="shared" si="150"/>
        <v>0.98720164583524217</v>
      </c>
      <c r="FL117" s="2">
        <f t="shared" si="150"/>
        <v>0.98543294148959959</v>
      </c>
      <c r="FM117" s="2">
        <f t="shared" si="150"/>
        <v>0.98419614774015152</v>
      </c>
      <c r="FN117" s="2">
        <f t="shared" si="150"/>
        <v>0.98329623245290165</v>
      </c>
      <c r="FO117" s="2">
        <f t="shared" si="150"/>
        <v>0.9844996808669082</v>
      </c>
      <c r="FP117" s="2">
        <f t="shared" si="150"/>
        <v>0.98332855977457934</v>
      </c>
      <c r="FQ117" s="2">
        <f t="shared" si="150"/>
        <v>0.98358356868671937</v>
      </c>
      <c r="FR117" s="2">
        <f t="shared" si="150"/>
        <v>0.98298664543363912</v>
      </c>
      <c r="FS117" s="2">
        <f t="shared" si="150"/>
        <v>0.98419324597094104</v>
      </c>
      <c r="FT117" s="2">
        <f t="shared" si="150"/>
        <v>0.98566843192234377</v>
      </c>
      <c r="FU117" s="2">
        <f t="shared" si="150"/>
        <v>0.98164843771656074</v>
      </c>
      <c r="FW117" s="2">
        <f t="shared" si="141"/>
        <v>2.105816684636632E-3</v>
      </c>
      <c r="FX117" s="2">
        <f t="shared" si="141"/>
        <v>2.3094899527793472E-3</v>
      </c>
      <c r="FY117" s="2">
        <f t="shared" si="141"/>
        <v>2.6759791821152411E-3</v>
      </c>
      <c r="FZ117" s="2">
        <f t="shared" si="141"/>
        <v>2.9633479898004697E-3</v>
      </c>
      <c r="GA117" s="2">
        <f t="shared" si="141"/>
        <v>2.6379613972838862E-3</v>
      </c>
      <c r="GB117" s="2">
        <f t="shared" si="141"/>
        <v>2.5110073709124305E-3</v>
      </c>
      <c r="GC117" s="2">
        <f t="shared" si="141"/>
        <v>2.6532603780367258E-3</v>
      </c>
      <c r="GD117" s="2">
        <f t="shared" si="141"/>
        <v>3.3056181188727907E-3</v>
      </c>
      <c r="GE117" s="2">
        <f t="shared" si="141"/>
        <v>3.7332508647491842E-3</v>
      </c>
      <c r="GF117" s="2">
        <f t="shared" si="141"/>
        <v>3.2643265888073034E-3</v>
      </c>
      <c r="GG117" s="2">
        <f t="shared" si="141"/>
        <v>3.3056507533748671E-3</v>
      </c>
      <c r="GH117" s="2">
        <f t="shared" si="141"/>
        <v>2.6926201291366594E-3</v>
      </c>
      <c r="GI117" s="2">
        <f t="shared" si="141"/>
        <v>2.1283451167740646E-3</v>
      </c>
      <c r="GJ117" s="2">
        <f t="shared" si="141"/>
        <v>1.3948288964182947E-3</v>
      </c>
      <c r="GK117" s="2">
        <f t="shared" si="141"/>
        <v>1.2198684603887185E-3</v>
      </c>
      <c r="GM117" s="86">
        <f t="shared" si="142"/>
        <v>4.5342433528651772E-13</v>
      </c>
      <c r="GN117" s="86">
        <f t="shared" si="142"/>
        <v>1.0213936481331169E-20</v>
      </c>
      <c r="GO117" s="86">
        <f t="shared" si="142"/>
        <v>8.0746457260373806E-24</v>
      </c>
      <c r="GP117" s="86">
        <f t="shared" si="142"/>
        <v>2.0140044266071707E-26</v>
      </c>
      <c r="GQ117" s="86">
        <f t="shared" si="142"/>
        <v>1.8802668014471945E-26</v>
      </c>
      <c r="GR117" s="86">
        <f t="shared" si="142"/>
        <v>3.5854096577748595E-20</v>
      </c>
      <c r="GS117" s="86">
        <f t="shared" si="142"/>
        <v>5.1921262161557323E-21</v>
      </c>
      <c r="GT117" s="86">
        <f t="shared" si="142"/>
        <v>1.6146327384072628E-22</v>
      </c>
      <c r="GU117" s="86">
        <f t="shared" si="142"/>
        <v>7.2217300963621694E-23</v>
      </c>
      <c r="GV117" s="86">
        <f t="shared" si="142"/>
        <v>2.1474140786024818E-23</v>
      </c>
      <c r="GW117" s="86">
        <f t="shared" si="142"/>
        <v>1.6351572935877979E-29</v>
      </c>
      <c r="GX117" s="86">
        <f t="shared" si="142"/>
        <v>6.2667325861813197E-42</v>
      </c>
      <c r="GY117" s="86">
        <f t="shared" si="142"/>
        <v>5.4294388134870953E-39</v>
      </c>
      <c r="GZ117" s="86">
        <f t="shared" si="142"/>
        <v>5.447987278429653E-10</v>
      </c>
      <c r="HA117" s="86">
        <f t="shared" si="142"/>
        <v>9.8707689512750512E-10</v>
      </c>
      <c r="HC117" s="86">
        <f t="shared" si="73"/>
        <v>0.29372670076194024</v>
      </c>
      <c r="HD117" s="86">
        <f t="shared" si="73"/>
        <v>0.1856205016366316</v>
      </c>
      <c r="HE117" s="86">
        <f t="shared" si="73"/>
        <v>0.12172001028195988</v>
      </c>
      <c r="HF117" s="86">
        <f t="shared" si="73"/>
        <v>0.10013456610810897</v>
      </c>
      <c r="HG117" s="86">
        <f t="shared" si="73"/>
        <v>7.0242598677723506E-2</v>
      </c>
      <c r="HH117" s="86">
        <f t="shared" si="73"/>
        <v>0.12795802521634633</v>
      </c>
      <c r="HI117" s="86">
        <f t="shared" si="138"/>
        <v>6.0815670158547531E-2</v>
      </c>
      <c r="HJ117" s="86">
        <f t="shared" si="138"/>
        <v>2.9141170101720688E-2</v>
      </c>
      <c r="HK117" s="86">
        <f t="shared" si="138"/>
        <v>1.2343384514037683E-2</v>
      </c>
      <c r="HL117" s="86">
        <f t="shared" si="138"/>
        <v>5.0324461428526118E-2</v>
      </c>
      <c r="HM117" s="86">
        <f t="shared" si="138"/>
        <v>3.1805280567819963E-2</v>
      </c>
      <c r="HN117" s="86">
        <f t="shared" si="138"/>
        <v>6.4706690560164121E-2</v>
      </c>
      <c r="HO117" s="86">
        <f t="shared" si="138"/>
        <v>0.1179756152461866</v>
      </c>
      <c r="HP117" s="86">
        <f t="shared" si="138"/>
        <v>0.30873865901820113</v>
      </c>
      <c r="HQ117" s="86">
        <f t="shared" si="138"/>
        <v>0.37129852528159035</v>
      </c>
      <c r="HS117" s="86">
        <f t="shared" si="143"/>
        <v>3.9409308140711509E-13</v>
      </c>
      <c r="HT117" s="86">
        <f t="shared" si="143"/>
        <v>1.8120677519517855E-12</v>
      </c>
      <c r="HU117" s="86">
        <f t="shared" si="143"/>
        <v>1.3301312488546711E-13</v>
      </c>
      <c r="HV117" s="86">
        <f t="shared" si="143"/>
        <v>2.2138540947020441E-13</v>
      </c>
      <c r="HW117" s="86">
        <f t="shared" si="143"/>
        <v>5.5241539605776443E-12</v>
      </c>
      <c r="HX117" s="86">
        <f t="shared" si="143"/>
        <v>2.8000469078131152E-14</v>
      </c>
      <c r="HY117" s="86">
        <f t="shared" si="143"/>
        <v>5.4225063834576081E-14</v>
      </c>
      <c r="HZ117" s="86">
        <f t="shared" si="143"/>
        <v>6.8936364521723237E-14</v>
      </c>
      <c r="IA117" s="86">
        <f t="shared" si="143"/>
        <v>1.975936092355498E-13</v>
      </c>
      <c r="IB117" s="86">
        <f t="shared" si="143"/>
        <v>1.2950170682566061E-11</v>
      </c>
      <c r="IC117" s="86">
        <f t="shared" si="143"/>
        <v>4.2581765798415309E-12</v>
      </c>
      <c r="ID117" s="86">
        <f t="shared" si="143"/>
        <v>6.3338095159770492E-14</v>
      </c>
      <c r="IE117" s="86">
        <f t="shared" si="143"/>
        <v>1.5372229714830652E-13</v>
      </c>
      <c r="IF117" s="86">
        <f t="shared" si="143"/>
        <v>3.6609307817216184E-6</v>
      </c>
      <c r="IG117" s="86">
        <f t="shared" si="143"/>
        <v>6.5051371140257775E-7</v>
      </c>
      <c r="II117" s="86">
        <f t="shared" si="144"/>
        <v>2.6917825121540534E-63</v>
      </c>
      <c r="IJ117" s="86">
        <f t="shared" si="144"/>
        <v>3.2765077304798146E-59</v>
      </c>
      <c r="IK117" s="86">
        <f t="shared" si="144"/>
        <v>4.2265201862479889E-67</v>
      </c>
      <c r="IL117" s="86">
        <f t="shared" si="144"/>
        <v>1.7914734743494022E-67</v>
      </c>
      <c r="IM117" s="86">
        <f t="shared" si="144"/>
        <v>5.6274414080222249E-60</v>
      </c>
      <c r="IN117" s="86">
        <f t="shared" si="144"/>
        <v>1.8681946283492956E-72</v>
      </c>
      <c r="IO117" s="86">
        <f t="shared" si="144"/>
        <v>5.511956254838698E-71</v>
      </c>
      <c r="IP117" s="86">
        <f t="shared" si="144"/>
        <v>9.8908292222785783E-68</v>
      </c>
      <c r="IQ117" s="86">
        <f t="shared" si="144"/>
        <v>8.9268461306892275E-70</v>
      </c>
      <c r="IR117" s="86">
        <f t="shared" si="144"/>
        <v>2.2657655698929598E-56</v>
      </c>
      <c r="IS117" s="86">
        <f t="shared" si="144"/>
        <v>6.4696639292401955E-59</v>
      </c>
      <c r="IT117" s="86">
        <f t="shared" si="144"/>
        <v>1.1434671088359021E-66</v>
      </c>
      <c r="IU117" s="86">
        <f t="shared" si="144"/>
        <v>1.2765462255893948E-65</v>
      </c>
      <c r="IV117" s="86">
        <f t="shared" si="144"/>
        <v>1.016003867392325E-33</v>
      </c>
      <c r="IW117" s="86">
        <f t="shared" si="144"/>
        <v>2.792411354696044E-42</v>
      </c>
      <c r="IY117" s="86">
        <f t="shared" si="145"/>
        <v>0.29372670076278773</v>
      </c>
      <c r="IZ117" s="86">
        <f t="shared" si="145"/>
        <v>0.18562050163844368</v>
      </c>
      <c r="JA117" s="86">
        <f t="shared" si="145"/>
        <v>0.12172001028209289</v>
      </c>
      <c r="JB117" s="86">
        <f t="shared" si="145"/>
        <v>0.10013456610833035</v>
      </c>
      <c r="JC117" s="86">
        <f t="shared" si="145"/>
        <v>7.0242598683247656E-2</v>
      </c>
      <c r="JD117" s="86">
        <f t="shared" si="145"/>
        <v>0.12795802521637434</v>
      </c>
      <c r="JE117" s="86">
        <f t="shared" si="145"/>
        <v>6.0815670158601759E-2</v>
      </c>
      <c r="JF117" s="86">
        <f t="shared" si="145"/>
        <v>2.9141170101789626E-2</v>
      </c>
      <c r="JG117" s="86">
        <f t="shared" si="145"/>
        <v>1.2343384514235277E-2</v>
      </c>
      <c r="JH117" s="86">
        <f t="shared" si="145"/>
        <v>5.0324461441476287E-2</v>
      </c>
      <c r="JI117" s="86">
        <f t="shared" si="145"/>
        <v>3.180528057207814E-2</v>
      </c>
      <c r="JJ117" s="86">
        <f t="shared" si="145"/>
        <v>6.4706690560227459E-2</v>
      </c>
      <c r="JK117" s="86">
        <f t="shared" si="145"/>
        <v>0.11797561524634033</v>
      </c>
      <c r="JL117" s="86">
        <f t="shared" si="145"/>
        <v>0.30874232049378159</v>
      </c>
      <c r="JM117" s="86">
        <f t="shared" si="145"/>
        <v>0.37129917678237867</v>
      </c>
    </row>
    <row r="118" spans="2:273" x14ac:dyDescent="0.25">
      <c r="B118" s="2">
        <v>91</v>
      </c>
      <c r="C118" s="37">
        <v>73.912999999999997</v>
      </c>
      <c r="D118" s="37">
        <v>65.093000000000004</v>
      </c>
      <c r="E118" s="37">
        <v>63.429000000000002</v>
      </c>
      <c r="F118" s="37">
        <v>61.534999999999997</v>
      </c>
      <c r="G118" s="37">
        <v>61.604999999999997</v>
      </c>
      <c r="H118" s="37">
        <v>62.091000000000001</v>
      </c>
      <c r="I118" s="37">
        <v>63.067999999999998</v>
      </c>
      <c r="J118" s="37">
        <v>62.155999999999999</v>
      </c>
      <c r="K118" s="37">
        <v>60.682000000000002</v>
      </c>
      <c r="L118" s="37">
        <v>59.689</v>
      </c>
      <c r="M118" s="37">
        <v>59.222000000000001</v>
      </c>
      <c r="N118" s="37">
        <v>57.488999999999997</v>
      </c>
      <c r="O118" s="37">
        <v>59.932000000000002</v>
      </c>
      <c r="P118" s="37">
        <v>67.545000000000002</v>
      </c>
      <c r="Q118" s="37">
        <v>76.465000000000003</v>
      </c>
      <c r="S118" s="4">
        <f t="shared" si="146"/>
        <v>75.835166446437725</v>
      </c>
      <c r="T118" s="4">
        <f t="shared" si="146"/>
        <v>70.261206976551605</v>
      </c>
      <c r="U118" s="4">
        <f t="shared" si="146"/>
        <v>66.030510250859422</v>
      </c>
      <c r="V118" s="4">
        <f t="shared" si="146"/>
        <v>66.361930597889554</v>
      </c>
      <c r="W118" s="4">
        <f t="shared" si="146"/>
        <v>64.263999009189803</v>
      </c>
      <c r="X118" s="4">
        <f t="shared" si="146"/>
        <v>66.389017226903675</v>
      </c>
      <c r="Y118" s="4">
        <f t="shared" si="146"/>
        <v>64.6197848777974</v>
      </c>
      <c r="Z118" s="4">
        <f t="shared" si="146"/>
        <v>63.730749962496013</v>
      </c>
      <c r="AA118" s="4">
        <f t="shared" si="146"/>
        <v>61.030882657401662</v>
      </c>
      <c r="AB118" s="4">
        <f t="shared" si="146"/>
        <v>61.261320782712652</v>
      </c>
      <c r="AC118" s="4">
        <f t="shared" si="146"/>
        <v>59.956775713009961</v>
      </c>
      <c r="AD118" s="4">
        <f t="shared" si="146"/>
        <v>60.844986074331558</v>
      </c>
      <c r="AE118" s="4">
        <f t="shared" si="146"/>
        <v>63.721008706686973</v>
      </c>
      <c r="AF118" s="4">
        <f t="shared" si="146"/>
        <v>74.808204478132211</v>
      </c>
      <c r="AG118" s="4">
        <f t="shared" si="146"/>
        <v>73.456795790390288</v>
      </c>
      <c r="AI118" s="4">
        <f t="shared" si="147"/>
        <v>-1.9221664464377284</v>
      </c>
      <c r="AJ118" s="4">
        <f t="shared" si="147"/>
        <v>-5.1682069765516019</v>
      </c>
      <c r="AK118" s="4">
        <f t="shared" si="147"/>
        <v>-2.6015102508594197</v>
      </c>
      <c r="AL118" s="4">
        <f t="shared" si="147"/>
        <v>-4.8269305978895574</v>
      </c>
      <c r="AM118" s="4">
        <f t="shared" si="147"/>
        <v>-2.6589990091898059</v>
      </c>
      <c r="AN118" s="4">
        <f t="shared" si="147"/>
        <v>-4.2980172269036743</v>
      </c>
      <c r="AO118" s="4">
        <f t="shared" si="147"/>
        <v>-1.5517848777974024</v>
      </c>
      <c r="AP118" s="4">
        <f t="shared" si="147"/>
        <v>-1.5747499624960142</v>
      </c>
      <c r="AQ118" s="4">
        <f t="shared" si="147"/>
        <v>-0.34888265740165991</v>
      </c>
      <c r="AR118" s="4">
        <f t="shared" si="147"/>
        <v>-1.5723207827126515</v>
      </c>
      <c r="AS118" s="4">
        <f t="shared" si="147"/>
        <v>-0.73477571300995947</v>
      </c>
      <c r="AT118" s="4">
        <f t="shared" si="147"/>
        <v>-3.355986074331561</v>
      </c>
      <c r="AU118" s="4">
        <f t="shared" si="147"/>
        <v>-3.7890087066869711</v>
      </c>
      <c r="AV118" s="4">
        <f t="shared" si="147"/>
        <v>-7.2632044781322094</v>
      </c>
      <c r="AW118" s="4">
        <f t="shared" si="147"/>
        <v>3.0082042096097155</v>
      </c>
      <c r="AY118" s="2">
        <f t="shared" si="139"/>
        <v>59.599682455400497</v>
      </c>
      <c r="AZ118" s="2">
        <f t="shared" si="139"/>
        <v>61.344330187526218</v>
      </c>
      <c r="BA118" s="2">
        <f t="shared" si="139"/>
        <v>61.451773057898968</v>
      </c>
      <c r="BB118" s="2">
        <f t="shared" si="139"/>
        <v>63.060597073302475</v>
      </c>
      <c r="BC118" s="2">
        <f t="shared" si="139"/>
        <v>62.378557931716315</v>
      </c>
      <c r="BD118" s="2">
        <f t="shared" si="139"/>
        <v>61.709448458751446</v>
      </c>
      <c r="BE118" s="2">
        <f t="shared" si="139"/>
        <v>63.094125550371906</v>
      </c>
      <c r="BF118" s="2">
        <f t="shared" si="139"/>
        <v>63.229648210479596</v>
      </c>
      <c r="BG118" s="2">
        <f t="shared" si="139"/>
        <v>60.875196852630445</v>
      </c>
      <c r="BH118" s="2">
        <f t="shared" si="139"/>
        <v>60.120491372478689</v>
      </c>
      <c r="BI118" s="2">
        <f t="shared" si="139"/>
        <v>59.375738308877445</v>
      </c>
      <c r="BJ118" s="2">
        <f t="shared" si="139"/>
        <v>59.341355291760337</v>
      </c>
      <c r="BK118" s="2">
        <f t="shared" si="139"/>
        <v>59.857640825588575</v>
      </c>
      <c r="BL118" s="2">
        <f t="shared" si="139"/>
        <v>59.208619257199672</v>
      </c>
      <c r="BM118" s="2">
        <f t="shared" si="139"/>
        <v>59.811937001134922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62.155999999999999</v>
      </c>
      <c r="CM118" s="2">
        <f t="shared" si="140"/>
        <v>60.682000000000002</v>
      </c>
      <c r="CN118" s="2" t="str">
        <f t="shared" si="140"/>
        <v/>
      </c>
      <c r="CO118" s="2">
        <f t="shared" si="140"/>
        <v>59.222000000000001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62.155999999999999</v>
      </c>
      <c r="DC118" s="2">
        <f t="shared" si="118"/>
        <v>60.682000000000002</v>
      </c>
      <c r="DD118" s="2" t="str">
        <f t="shared" si="119"/>
        <v/>
      </c>
      <c r="DE118" s="2">
        <f t="shared" si="120"/>
        <v>59.222000000000001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81.32526638477799</v>
      </c>
      <c r="DL118" s="2">
        <f t="shared" si="148"/>
        <v>84.389903352461488</v>
      </c>
      <c r="DM118" s="2">
        <f t="shared" si="148"/>
        <v>85.94526631430584</v>
      </c>
      <c r="DN118" s="2">
        <f t="shared" si="148"/>
        <v>85.711615221987302</v>
      </c>
      <c r="DO118" s="2">
        <f t="shared" si="148"/>
        <v>85.151820295983072</v>
      </c>
      <c r="DP118" s="2">
        <f t="shared" si="148"/>
        <v>81.299285694150797</v>
      </c>
      <c r="DQ118" s="2">
        <f t="shared" si="148"/>
        <v>88.454653189493428</v>
      </c>
      <c r="DR118" s="2">
        <f t="shared" si="148"/>
        <v>90.073639001349534</v>
      </c>
      <c r="DS118" s="2">
        <f t="shared" si="148"/>
        <v>79.187221013133197</v>
      </c>
      <c r="DT118" s="2">
        <f t="shared" si="148"/>
        <v>81.958963508442778</v>
      </c>
      <c r="DU118" s="2">
        <f t="shared" si="148"/>
        <v>82.698266202090565</v>
      </c>
      <c r="DV118" s="2">
        <f t="shared" si="148"/>
        <v>81.352284333958721</v>
      </c>
      <c r="DW118" s="2">
        <f t="shared" si="148"/>
        <v>82.299835714285734</v>
      </c>
      <c r="DX118" s="2">
        <f t="shared" si="148"/>
        <v>74.741551500938101</v>
      </c>
      <c r="DY118" s="2">
        <f t="shared" si="148"/>
        <v>70.131444523470861</v>
      </c>
      <c r="EA118" s="2">
        <f t="shared" si="152"/>
        <v>59.337236770108646</v>
      </c>
      <c r="EB118" s="2">
        <f t="shared" si="152"/>
        <v>61.033701192612696</v>
      </c>
      <c r="EC118" s="2">
        <f t="shared" si="152"/>
        <v>61.134630226236688</v>
      </c>
      <c r="ED118" s="2">
        <f t="shared" si="152"/>
        <v>62.774745463752211</v>
      </c>
      <c r="EE118" s="2">
        <f t="shared" si="151"/>
        <v>62.110244311924127</v>
      </c>
      <c r="EF118" s="2">
        <f t="shared" si="151"/>
        <v>61.446441593729602</v>
      </c>
      <c r="EG118" s="2">
        <f t="shared" si="151"/>
        <v>62.723509255983956</v>
      </c>
      <c r="EH118" s="2">
        <f t="shared" si="151"/>
        <v>62.81539358117837</v>
      </c>
      <c r="EI118" s="2">
        <f t="shared" si="151"/>
        <v>60.61402937336814</v>
      </c>
      <c r="EJ118" s="2">
        <f t="shared" si="151"/>
        <v>59.782978621313347</v>
      </c>
      <c r="EK118" s="2">
        <f t="shared" si="151"/>
        <v>59.021233631854855</v>
      </c>
      <c r="EL118" s="2">
        <f t="shared" si="151"/>
        <v>58.995660684547694</v>
      </c>
      <c r="EM118" s="2">
        <f t="shared" si="135"/>
        <v>59.52990070508929</v>
      </c>
      <c r="EN118" s="2">
        <f t="shared" si="135"/>
        <v>59.002555057328543</v>
      </c>
      <c r="EO118" s="2">
        <f t="shared" si="135"/>
        <v>59.635407501300051</v>
      </c>
      <c r="EQ118" s="2">
        <f t="shared" si="149"/>
        <v>58.945739004596497</v>
      </c>
      <c r="ER118" s="2">
        <f t="shared" si="149"/>
        <v>60.835131843566522</v>
      </c>
      <c r="ES118" s="2">
        <f t="shared" si="149"/>
        <v>60.825188020221887</v>
      </c>
      <c r="ET118" s="2">
        <f t="shared" si="149"/>
        <v>62.292487105065206</v>
      </c>
      <c r="EU118" s="2">
        <f t="shared" si="149"/>
        <v>61.786445391178184</v>
      </c>
      <c r="EV118" s="2">
        <f t="shared" si="149"/>
        <v>61.053023104808517</v>
      </c>
      <c r="EW118" s="2">
        <f t="shared" si="149"/>
        <v>62.458615212517003</v>
      </c>
      <c r="EX118" s="2">
        <f t="shared" si="149"/>
        <v>62.371288538668452</v>
      </c>
      <c r="EY118" s="2">
        <f t="shared" si="149"/>
        <v>60.186295608949322</v>
      </c>
      <c r="EZ118" s="2">
        <f t="shared" si="149"/>
        <v>59.738793400923299</v>
      </c>
      <c r="FA118" s="2">
        <f t="shared" si="149"/>
        <v>58.883303581122782</v>
      </c>
      <c r="FB118" s="2">
        <f t="shared" si="149"/>
        <v>58.413280214680199</v>
      </c>
      <c r="FC118" s="2">
        <f t="shared" si="149"/>
        <v>59.115507215701356</v>
      </c>
      <c r="FD118" s="2">
        <f t="shared" si="149"/>
        <v>59.059572118697133</v>
      </c>
      <c r="FE118" s="2">
        <f t="shared" si="149"/>
        <v>60.065388984919821</v>
      </c>
      <c r="FG118" s="2">
        <f t="shared" si="150"/>
        <v>0.98802305310592076</v>
      </c>
      <c r="FH118" s="2">
        <f t="shared" si="150"/>
        <v>0.98667883935070522</v>
      </c>
      <c r="FI118" s="2">
        <f t="shared" si="150"/>
        <v>0.98718087892191531</v>
      </c>
      <c r="FJ118" s="2">
        <f t="shared" si="150"/>
        <v>0.98746916466912382</v>
      </c>
      <c r="FK118" s="2">
        <f t="shared" si="150"/>
        <v>0.98831460315832687</v>
      </c>
      <c r="FL118" s="2">
        <f t="shared" si="150"/>
        <v>0.98669763452380643</v>
      </c>
      <c r="FM118" s="2">
        <f t="shared" si="150"/>
        <v>0.98556664487807166</v>
      </c>
      <c r="FN118" s="2">
        <f t="shared" si="150"/>
        <v>0.98474355977853378</v>
      </c>
      <c r="FO118" s="2">
        <f t="shared" si="150"/>
        <v>0.98584423445375224</v>
      </c>
      <c r="FP118" s="2">
        <f t="shared" si="150"/>
        <v>0.9847731294184352</v>
      </c>
      <c r="FQ118" s="2">
        <f t="shared" si="150"/>
        <v>0.98500637889267229</v>
      </c>
      <c r="FR118" s="2">
        <f t="shared" si="150"/>
        <v>0.9844603735440195</v>
      </c>
      <c r="FS118" s="2">
        <f t="shared" si="150"/>
        <v>0.9855639910569175</v>
      </c>
      <c r="FT118" s="2">
        <f t="shared" si="150"/>
        <v>0.98691295150368896</v>
      </c>
      <c r="FU118" s="2">
        <f t="shared" si="150"/>
        <v>0.98323610697387265</v>
      </c>
      <c r="FW118" s="2">
        <f t="shared" si="141"/>
        <v>2.3085130698085798E-3</v>
      </c>
      <c r="FX118" s="2">
        <f t="shared" si="141"/>
        <v>2.5317412664289112E-3</v>
      </c>
      <c r="FY118" s="2">
        <f t="shared" si="141"/>
        <v>2.9333955011154223E-3</v>
      </c>
      <c r="FZ118" s="2">
        <f t="shared" si="141"/>
        <v>3.2483177693251736E-3</v>
      </c>
      <c r="GA118" s="2">
        <f t="shared" si="141"/>
        <v>2.8917311921527896E-3</v>
      </c>
      <c r="GB118" s="2">
        <f t="shared" si="141"/>
        <v>2.7525979951570582E-3</v>
      </c>
      <c r="GC118" s="2">
        <f t="shared" si="141"/>
        <v>2.9084976308212771E-3</v>
      </c>
      <c r="GD118" s="2">
        <f t="shared" si="141"/>
        <v>3.6233826226684447E-3</v>
      </c>
      <c r="GE118" s="2">
        <f t="shared" si="141"/>
        <v>4.0919543448249586E-3</v>
      </c>
      <c r="GF118" s="2">
        <f t="shared" si="141"/>
        <v>3.5781360446444873E-3</v>
      </c>
      <c r="GG118" s="2">
        <f t="shared" si="141"/>
        <v>3.6234183828753649E-3</v>
      </c>
      <c r="GH118" s="2">
        <f t="shared" si="141"/>
        <v>2.9516324895656459E-3</v>
      </c>
      <c r="GI118" s="2">
        <f t="shared" si="141"/>
        <v>2.3332049166850301E-3</v>
      </c>
      <c r="GJ118" s="2">
        <f t="shared" si="141"/>
        <v>1.5291936877979613E-3</v>
      </c>
      <c r="GK118" s="2">
        <f t="shared" si="141"/>
        <v>1.3374017692170969E-3</v>
      </c>
      <c r="GM118" s="86">
        <f t="shared" si="142"/>
        <v>5.4810142576235504E-14</v>
      </c>
      <c r="GN118" s="86">
        <f t="shared" si="142"/>
        <v>3.0733411129235641E-22</v>
      </c>
      <c r="GO118" s="86">
        <f t="shared" si="142"/>
        <v>1.3946185217104091E-25</v>
      </c>
      <c r="GP118" s="86">
        <f t="shared" si="142"/>
        <v>2.3086384704023711E-28</v>
      </c>
      <c r="GQ118" s="86">
        <f t="shared" si="142"/>
        <v>1.9747645477110336E-28</v>
      </c>
      <c r="GR118" s="86">
        <f t="shared" si="142"/>
        <v>1.1423002891553252E-21</v>
      </c>
      <c r="GS118" s="86">
        <f t="shared" si="142"/>
        <v>1.5946327691164331E-22</v>
      </c>
      <c r="GT118" s="86">
        <f t="shared" si="142"/>
        <v>3.8054622584589446E-24</v>
      </c>
      <c r="GU118" s="86">
        <f t="shared" si="142"/>
        <v>1.6721683656881807E-24</v>
      </c>
      <c r="GV118" s="86">
        <f t="shared" si="142"/>
        <v>4.0585671291185165E-25</v>
      </c>
      <c r="GW118" s="86">
        <f t="shared" si="142"/>
        <v>1.057159481178401E-31</v>
      </c>
      <c r="GX118" s="86">
        <f t="shared" si="142"/>
        <v>3.757209904331756E-45</v>
      </c>
      <c r="GY118" s="86">
        <f t="shared" si="142"/>
        <v>6.0963850814110823E-42</v>
      </c>
      <c r="GZ118" s="86">
        <f t="shared" si="142"/>
        <v>1.2497179789423578E-10</v>
      </c>
      <c r="HA118" s="86">
        <f t="shared" si="142"/>
        <v>2.2603814034512636E-10</v>
      </c>
      <c r="HC118" s="86">
        <f t="shared" si="73"/>
        <v>0.20340046478697985</v>
      </c>
      <c r="HD118" s="86">
        <f t="shared" si="73"/>
        <v>9.9173195144999921E-2</v>
      </c>
      <c r="HE118" s="86">
        <f t="shared" si="73"/>
        <v>5.3718170973556946E-2</v>
      </c>
      <c r="HF118" s="86">
        <f t="shared" si="73"/>
        <v>4.780393090963609E-2</v>
      </c>
      <c r="HG118" s="86">
        <f t="shared" si="73"/>
        <v>2.6660598977613005E-2</v>
      </c>
      <c r="HH118" s="86">
        <f t="shared" si="73"/>
        <v>6.3744389226784701E-2</v>
      </c>
      <c r="HI118" s="86">
        <f t="shared" si="138"/>
        <v>2.4915898894238279E-2</v>
      </c>
      <c r="HJ118" s="86">
        <f t="shared" si="138"/>
        <v>8.7416469964611155E-3</v>
      </c>
      <c r="HK118" s="86">
        <f t="shared" si="138"/>
        <v>3.2771849546800124E-3</v>
      </c>
      <c r="HL118" s="86">
        <f t="shared" si="138"/>
        <v>1.6896376477199715E-2</v>
      </c>
      <c r="HM118" s="86">
        <f t="shared" si="138"/>
        <v>8.6270805870729429E-3</v>
      </c>
      <c r="HN118" s="86">
        <f t="shared" si="138"/>
        <v>1.9345670572628496E-2</v>
      </c>
      <c r="HO118" s="86">
        <f t="shared" si="138"/>
        <v>4.3148998823392522E-2</v>
      </c>
      <c r="HP118" s="86">
        <f t="shared" si="138"/>
        <v>0.24011196965869175</v>
      </c>
      <c r="HQ118" s="86">
        <f t="shared" si="138"/>
        <v>0.28085499416838139</v>
      </c>
      <c r="HS118" s="86">
        <f t="shared" si="143"/>
        <v>1.5763926968338265E-12</v>
      </c>
      <c r="HT118" s="86">
        <f t="shared" si="143"/>
        <v>6.7961699982431501E-12</v>
      </c>
      <c r="HU118" s="86">
        <f t="shared" si="143"/>
        <v>6.0470143596206319E-13</v>
      </c>
      <c r="HV118" s="86">
        <f t="shared" si="143"/>
        <v>1.0234186849558947E-12</v>
      </c>
      <c r="HW118" s="86">
        <f t="shared" si="143"/>
        <v>2.0898287760121274E-11</v>
      </c>
      <c r="HX118" s="86">
        <f t="shared" si="143"/>
        <v>1.3867087095347854E-13</v>
      </c>
      <c r="HY118" s="86">
        <f t="shared" si="143"/>
        <v>2.6331779677598276E-13</v>
      </c>
      <c r="HZ118" s="86">
        <f t="shared" si="143"/>
        <v>3.3983961113493694E-13</v>
      </c>
      <c r="IA118" s="86">
        <f t="shared" si="143"/>
        <v>1.0026492496823077E-12</v>
      </c>
      <c r="IB118" s="86">
        <f t="shared" si="143"/>
        <v>4.8168329632463258E-11</v>
      </c>
      <c r="IC118" s="86">
        <f t="shared" si="143"/>
        <v>1.6878576773342719E-11</v>
      </c>
      <c r="ID118" s="86">
        <f t="shared" si="143"/>
        <v>2.9263907755558695E-13</v>
      </c>
      <c r="IE118" s="86">
        <f t="shared" si="143"/>
        <v>6.4779164089546297E-13</v>
      </c>
      <c r="IF118" s="86">
        <f t="shared" si="143"/>
        <v>6.2190336324946275E-6</v>
      </c>
      <c r="IG118" s="86">
        <f t="shared" si="143"/>
        <v>1.1562447150450019E-6</v>
      </c>
      <c r="II118" s="86">
        <f t="shared" si="144"/>
        <v>1.7948397331424946E-61</v>
      </c>
      <c r="IJ118" s="86">
        <f t="shared" si="144"/>
        <v>1.7553744401632645E-57</v>
      </c>
      <c r="IK118" s="86">
        <f t="shared" si="144"/>
        <v>4.3693774573632286E-65</v>
      </c>
      <c r="IL118" s="86">
        <f t="shared" si="144"/>
        <v>2.062772711582803E-65</v>
      </c>
      <c r="IM118" s="86">
        <f t="shared" si="144"/>
        <v>3.4775814233517675E-58</v>
      </c>
      <c r="IN118" s="86">
        <f t="shared" si="144"/>
        <v>2.6765808061018549E-70</v>
      </c>
      <c r="IO118" s="86">
        <f t="shared" si="144"/>
        <v>7.451212267327803E-69</v>
      </c>
      <c r="IP118" s="86">
        <f t="shared" si="144"/>
        <v>1.2704966226043737E-65</v>
      </c>
      <c r="IQ118" s="86">
        <f t="shared" si="144"/>
        <v>1.4851930421823863E-67</v>
      </c>
      <c r="IR118" s="86">
        <f t="shared" si="144"/>
        <v>1.2526709046308086E-54</v>
      </c>
      <c r="IS118" s="86">
        <f t="shared" si="144"/>
        <v>4.3496010237713725E-57</v>
      </c>
      <c r="IT118" s="86">
        <f t="shared" si="144"/>
        <v>1.1519874066949323E-64</v>
      </c>
      <c r="IU118" s="86">
        <f t="shared" si="144"/>
        <v>1.0046384984066424E-63</v>
      </c>
      <c r="IV118" s="86">
        <f t="shared" si="144"/>
        <v>7.9079401263379122E-33</v>
      </c>
      <c r="IW118" s="86">
        <f t="shared" si="144"/>
        <v>3.5608274239310508E-41</v>
      </c>
      <c r="IY118" s="86">
        <f t="shared" si="145"/>
        <v>0.20340046478861107</v>
      </c>
      <c r="IZ118" s="86">
        <f t="shared" si="145"/>
        <v>9.9173195151796095E-2</v>
      </c>
      <c r="JA118" s="86">
        <f t="shared" si="145"/>
        <v>5.371817097416165E-2</v>
      </c>
      <c r="JB118" s="86">
        <f t="shared" si="145"/>
        <v>4.7803930910659508E-2</v>
      </c>
      <c r="JC118" s="86">
        <f t="shared" si="145"/>
        <v>2.6660598998511292E-2</v>
      </c>
      <c r="JD118" s="86">
        <f t="shared" si="145"/>
        <v>6.3744389226923368E-2</v>
      </c>
      <c r="JE118" s="86">
        <f t="shared" si="145"/>
        <v>2.4915898894501597E-2</v>
      </c>
      <c r="JF118" s="86">
        <f t="shared" si="145"/>
        <v>8.7416469968009548E-3</v>
      </c>
      <c r="JG118" s="86">
        <f t="shared" si="145"/>
        <v>3.2771849556826617E-3</v>
      </c>
      <c r="JH118" s="86">
        <f t="shared" si="145"/>
        <v>1.6896376525368045E-2</v>
      </c>
      <c r="JI118" s="86">
        <f t="shared" si="145"/>
        <v>8.6270806039515195E-3</v>
      </c>
      <c r="JJ118" s="86">
        <f t="shared" si="145"/>
        <v>1.9345670572921133E-2</v>
      </c>
      <c r="JK118" s="86">
        <f t="shared" si="145"/>
        <v>4.3148998824040316E-2</v>
      </c>
      <c r="JL118" s="86">
        <f t="shared" si="145"/>
        <v>0.24011818881729605</v>
      </c>
      <c r="JM118" s="86">
        <f t="shared" si="145"/>
        <v>0.28085615063913455</v>
      </c>
    </row>
    <row r="119" spans="2:273" x14ac:dyDescent="0.25">
      <c r="B119" s="2">
        <v>92</v>
      </c>
      <c r="C119" s="37">
        <v>64.412999999999997</v>
      </c>
      <c r="D119" s="37">
        <v>60.232999999999997</v>
      </c>
      <c r="E119" s="37">
        <v>61.786000000000001</v>
      </c>
      <c r="F119" s="37">
        <v>61.673999999999999</v>
      </c>
      <c r="G119" s="37">
        <v>61.372</v>
      </c>
      <c r="H119" s="37">
        <v>61.226999999999997</v>
      </c>
      <c r="I119" s="37">
        <v>61.841000000000001</v>
      </c>
      <c r="J119" s="37">
        <v>62</v>
      </c>
      <c r="K119" s="37">
        <v>59.023000000000003</v>
      </c>
      <c r="L119" s="37">
        <v>59.2</v>
      </c>
      <c r="M119" s="37">
        <v>57.866999999999997</v>
      </c>
      <c r="N119" s="37">
        <v>58.533000000000001</v>
      </c>
      <c r="O119" s="37">
        <v>59.295000000000002</v>
      </c>
      <c r="P119" s="37">
        <v>60.976999999999997</v>
      </c>
      <c r="Q119" s="37">
        <v>66.930000000000007</v>
      </c>
      <c r="S119" s="4">
        <f t="shared" si="146"/>
        <v>68.251560242200895</v>
      </c>
      <c r="T119" s="4">
        <f t="shared" si="146"/>
        <v>64.710966972121597</v>
      </c>
      <c r="U119" s="4">
        <f t="shared" si="146"/>
        <v>62.697744923077487</v>
      </c>
      <c r="V119" s="4">
        <f t="shared" si="146"/>
        <v>63.994100765324063</v>
      </c>
      <c r="W119" s="4">
        <f t="shared" si="146"/>
        <v>62.714500486353344</v>
      </c>
      <c r="X119" s="4">
        <f t="shared" si="146"/>
        <v>63.221342231210279</v>
      </c>
      <c r="Y119" s="4">
        <f t="shared" si="146"/>
        <v>63.362958590317447</v>
      </c>
      <c r="Z119" s="4">
        <f t="shared" si="146"/>
        <v>63.148419163253052</v>
      </c>
      <c r="AA119" s="4">
        <f t="shared" si="146"/>
        <v>60.751105244350683</v>
      </c>
      <c r="AB119" s="4">
        <f t="shared" si="146"/>
        <v>60.236319946198151</v>
      </c>
      <c r="AC119" s="4">
        <f t="shared" si="146"/>
        <v>59.330960454609723</v>
      </c>
      <c r="AD119" s="4">
        <f t="shared" si="146"/>
        <v>59.442056394753102</v>
      </c>
      <c r="AE119" s="4">
        <f t="shared" si="146"/>
        <v>60.610860537563369</v>
      </c>
      <c r="AF119" s="4">
        <f t="shared" si="146"/>
        <v>68.570347044412287</v>
      </c>
      <c r="AG119" s="4">
        <f t="shared" si="146"/>
        <v>67.850282713034758</v>
      </c>
      <c r="AI119" s="4">
        <f t="shared" si="147"/>
        <v>-3.8385602422008986</v>
      </c>
      <c r="AJ119" s="4">
        <f t="shared" si="147"/>
        <v>-4.4779669721215996</v>
      </c>
      <c r="AK119" s="4">
        <f t="shared" si="147"/>
        <v>-0.91174492307748523</v>
      </c>
      <c r="AL119" s="4">
        <f t="shared" si="147"/>
        <v>-2.3201007653240637</v>
      </c>
      <c r="AM119" s="4">
        <f t="shared" si="147"/>
        <v>-1.3425004863533445</v>
      </c>
      <c r="AN119" s="4">
        <f t="shared" si="147"/>
        <v>-1.9943422312102825</v>
      </c>
      <c r="AO119" s="4">
        <f t="shared" si="147"/>
        <v>-1.5219585903174462</v>
      </c>
      <c r="AP119" s="4">
        <f t="shared" si="147"/>
        <v>-1.1484191632530525</v>
      </c>
      <c r="AQ119" s="4">
        <f t="shared" si="147"/>
        <v>-1.7281052443506795</v>
      </c>
      <c r="AR119" s="4">
        <f t="shared" si="147"/>
        <v>-1.036319946198148</v>
      </c>
      <c r="AS119" s="4">
        <f t="shared" si="147"/>
        <v>-1.463960454609726</v>
      </c>
      <c r="AT119" s="4">
        <f t="shared" si="147"/>
        <v>-0.90905639475310096</v>
      </c>
      <c r="AU119" s="4">
        <f t="shared" si="147"/>
        <v>-1.315860537563367</v>
      </c>
      <c r="AV119" s="4">
        <f t="shared" si="147"/>
        <v>-7.5933470444122904</v>
      </c>
      <c r="AW119" s="4">
        <f t="shared" si="147"/>
        <v>-0.92028271303475151</v>
      </c>
      <c r="AY119" s="2">
        <f t="shared" si="139"/>
        <v>59.467278293254154</v>
      </c>
      <c r="AZ119" s="2">
        <f t="shared" si="139"/>
        <v>61.199205714555298</v>
      </c>
      <c r="BA119" s="2">
        <f t="shared" si="139"/>
        <v>61.298093622532406</v>
      </c>
      <c r="BB119" s="2">
        <f t="shared" si="139"/>
        <v>62.87252372380086</v>
      </c>
      <c r="BC119" s="2">
        <f t="shared" si="139"/>
        <v>62.220802481181835</v>
      </c>
      <c r="BD119" s="2">
        <f t="shared" si="139"/>
        <v>61.559744805295438</v>
      </c>
      <c r="BE119" s="2">
        <f t="shared" si="139"/>
        <v>62.930472555192004</v>
      </c>
      <c r="BF119" s="2">
        <f t="shared" si="139"/>
        <v>63.05081509500458</v>
      </c>
      <c r="BG119" s="2">
        <f t="shared" si="139"/>
        <v>60.724802593029082</v>
      </c>
      <c r="BH119" s="2">
        <f t="shared" si="139"/>
        <v>59.978099271827169</v>
      </c>
      <c r="BI119" s="2">
        <f t="shared" si="139"/>
        <v>59.229950358210672</v>
      </c>
      <c r="BJ119" s="2">
        <f t="shared" si="139"/>
        <v>59.159731323543284</v>
      </c>
      <c r="BK119" s="2">
        <f t="shared" si="139"/>
        <v>59.688417542207048</v>
      </c>
      <c r="BL119" s="2">
        <f t="shared" si="139"/>
        <v>59.083596032699496</v>
      </c>
      <c r="BM119" s="2">
        <f t="shared" si="139"/>
        <v>59.717292305195002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61.372</v>
      </c>
      <c r="CJ119" s="2" t="str">
        <f t="shared" si="140"/>
        <v/>
      </c>
      <c r="CK119" s="2">
        <f t="shared" si="140"/>
        <v>61.841000000000001</v>
      </c>
      <c r="CL119" s="2">
        <f t="shared" si="140"/>
        <v>62</v>
      </c>
      <c r="CM119" s="2">
        <f t="shared" si="140"/>
        <v>59.023000000000003</v>
      </c>
      <c r="CN119" s="2">
        <f t="shared" si="140"/>
        <v>59.2</v>
      </c>
      <c r="CO119" s="2">
        <f t="shared" si="140"/>
        <v>57.866999999999997</v>
      </c>
      <c r="CP119" s="2">
        <f t="shared" si="140"/>
        <v>58.533000000000001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61.372</v>
      </c>
      <c r="CZ119" s="2" t="str">
        <f t="shared" si="115"/>
        <v/>
      </c>
      <c r="DA119" s="2">
        <f t="shared" si="116"/>
        <v>61.841000000000001</v>
      </c>
      <c r="DB119" s="2">
        <f t="shared" si="117"/>
        <v>62</v>
      </c>
      <c r="DC119" s="2">
        <f t="shared" si="118"/>
        <v>59.023000000000003</v>
      </c>
      <c r="DD119" s="2">
        <f t="shared" si="119"/>
        <v>59.2</v>
      </c>
      <c r="DE119" s="2">
        <f t="shared" si="120"/>
        <v>57.866999999999997</v>
      </c>
      <c r="DF119" s="2">
        <f t="shared" si="121"/>
        <v>58.533000000000001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81.530027333131969</v>
      </c>
      <c r="DL119" s="2">
        <f t="shared" si="148"/>
        <v>84.57565961945032</v>
      </c>
      <c r="DM119" s="2">
        <f t="shared" si="148"/>
        <v>86.146026849894284</v>
      </c>
      <c r="DN119" s="2">
        <f t="shared" si="148"/>
        <v>85.915661884626985</v>
      </c>
      <c r="DO119" s="2">
        <f t="shared" si="148"/>
        <v>85.341233011174864</v>
      </c>
      <c r="DP119" s="2">
        <f t="shared" si="148"/>
        <v>81.428731923890041</v>
      </c>
      <c r="DQ119" s="2">
        <f t="shared" si="148"/>
        <v>88.680577673545955</v>
      </c>
      <c r="DR119" s="2">
        <f t="shared" si="148"/>
        <v>90.321899325236174</v>
      </c>
      <c r="DS119" s="2">
        <f t="shared" si="148"/>
        <v>79.220752908067524</v>
      </c>
      <c r="DT119" s="2">
        <f t="shared" si="148"/>
        <v>82.086301500938077</v>
      </c>
      <c r="DU119" s="2">
        <f t="shared" si="148"/>
        <v>82.859687456445968</v>
      </c>
      <c r="DV119" s="2">
        <f t="shared" si="148"/>
        <v>81.521437148217629</v>
      </c>
      <c r="DW119" s="2">
        <f t="shared" si="148"/>
        <v>82.473154703832776</v>
      </c>
      <c r="DX119" s="2">
        <f t="shared" si="148"/>
        <v>74.832588930581636</v>
      </c>
      <c r="DY119" s="2">
        <f t="shared" si="148"/>
        <v>70.210750592697977</v>
      </c>
      <c r="EA119" s="2">
        <f t="shared" si="152"/>
        <v>59.224315836785735</v>
      </c>
      <c r="EB119" s="2">
        <f t="shared" si="152"/>
        <v>60.911897350437172</v>
      </c>
      <c r="EC119" s="2">
        <f t="shared" si="152"/>
        <v>61.004771774884453</v>
      </c>
      <c r="ED119" s="2">
        <f t="shared" si="152"/>
        <v>62.60748341632204</v>
      </c>
      <c r="EE119" s="2">
        <f t="shared" si="151"/>
        <v>61.972468524189424</v>
      </c>
      <c r="EF119" s="2">
        <f t="shared" si="151"/>
        <v>61.316587831482707</v>
      </c>
      <c r="EG119" s="2">
        <f t="shared" si="151"/>
        <v>62.587360511732101</v>
      </c>
      <c r="EH119" s="2">
        <f t="shared" si="151"/>
        <v>62.667162615907394</v>
      </c>
      <c r="EI119" s="2">
        <f t="shared" si="151"/>
        <v>60.484414470248723</v>
      </c>
      <c r="EJ119" s="2">
        <f t="shared" si="151"/>
        <v>59.666499974878136</v>
      </c>
      <c r="EK119" s="2">
        <f t="shared" si="151"/>
        <v>58.902431653204047</v>
      </c>
      <c r="EL119" s="2">
        <f t="shared" si="151"/>
        <v>58.839599022634445</v>
      </c>
      <c r="EM119" s="2">
        <f t="shared" si="135"/>
        <v>59.385061574492873</v>
      </c>
      <c r="EN119" s="2">
        <f t="shared" si="135"/>
        <v>58.893039509238278</v>
      </c>
      <c r="EO119" s="2">
        <f t="shared" si="135"/>
        <v>59.553524619734787</v>
      </c>
      <c r="EQ119" s="2">
        <f t="shared" si="149"/>
        <v>58.851996395198086</v>
      </c>
      <c r="ER119" s="2">
        <f t="shared" si="149"/>
        <v>60.724146481763157</v>
      </c>
      <c r="ES119" s="2">
        <f t="shared" si="149"/>
        <v>60.712145931825148</v>
      </c>
      <c r="ET119" s="2">
        <f t="shared" si="149"/>
        <v>62.15093562280569</v>
      </c>
      <c r="EU119" s="2">
        <f t="shared" si="149"/>
        <v>61.667036315950078</v>
      </c>
      <c r="EV119" s="2">
        <f t="shared" si="149"/>
        <v>60.942915936319693</v>
      </c>
      <c r="EW119" s="2">
        <f t="shared" si="149"/>
        <v>62.336575913223236</v>
      </c>
      <c r="EX119" s="2">
        <f t="shared" si="149"/>
        <v>62.250743681089695</v>
      </c>
      <c r="EY119" s="2">
        <f t="shared" si="149"/>
        <v>60.082263499499938</v>
      </c>
      <c r="EZ119" s="2">
        <f t="shared" si="149"/>
        <v>59.624740829585853</v>
      </c>
      <c r="FA119" s="2">
        <f t="shared" si="149"/>
        <v>58.773053187885992</v>
      </c>
      <c r="FB119" s="2">
        <f t="shared" si="149"/>
        <v>58.29506715584138</v>
      </c>
      <c r="FC119" s="2">
        <f t="shared" si="149"/>
        <v>58.992615320974537</v>
      </c>
      <c r="FD119" s="2">
        <f t="shared" si="149"/>
        <v>58.946858440338225</v>
      </c>
      <c r="FE119" s="2">
        <f t="shared" si="149"/>
        <v>59.956077236693083</v>
      </c>
      <c r="FG119" s="2">
        <f t="shared" si="150"/>
        <v>0.98906537124459315</v>
      </c>
      <c r="FH119" s="2">
        <f t="shared" si="150"/>
        <v>0.98783670027560511</v>
      </c>
      <c r="FI119" s="2">
        <f t="shared" si="150"/>
        <v>0.98829562074488264</v>
      </c>
      <c r="FJ119" s="2">
        <f t="shared" si="150"/>
        <v>0.98855912790180811</v>
      </c>
      <c r="FK119" s="2">
        <f t="shared" si="150"/>
        <v>0.98933182252338292</v>
      </c>
      <c r="FL119" s="2">
        <f t="shared" si="150"/>
        <v>0.98785388190299539</v>
      </c>
      <c r="FM119" s="2">
        <f t="shared" si="150"/>
        <v>0.98681988521413622</v>
      </c>
      <c r="FN119" s="2">
        <f t="shared" si="150"/>
        <v>0.98606725781584836</v>
      </c>
      <c r="FO119" s="2">
        <f t="shared" si="150"/>
        <v>0.98707368796370087</v>
      </c>
      <c r="FP119" s="2">
        <f t="shared" si="150"/>
        <v>0.98609429812686844</v>
      </c>
      <c r="FQ119" s="2">
        <f t="shared" si="150"/>
        <v>0.98630759096042786</v>
      </c>
      <c r="FR119" s="2">
        <f t="shared" si="150"/>
        <v>0.9858082876390698</v>
      </c>
      <c r="FS119" s="2">
        <f t="shared" si="150"/>
        <v>0.98681745874068583</v>
      </c>
      <c r="FT119" s="2">
        <f t="shared" si="150"/>
        <v>0.98805071008883882</v>
      </c>
      <c r="FU119" s="2">
        <f t="shared" si="150"/>
        <v>0.98468856285470174</v>
      </c>
      <c r="FW119" s="2">
        <f t="shared" si="141"/>
        <v>2.5306706126198729E-3</v>
      </c>
      <c r="FX119" s="2">
        <f t="shared" si="141"/>
        <v>2.7753212029792943E-3</v>
      </c>
      <c r="FY119" s="2">
        <f t="shared" si="141"/>
        <v>3.2154941947846794E-3</v>
      </c>
      <c r="FZ119" s="2">
        <f t="shared" si="141"/>
        <v>3.5605937471875713E-3</v>
      </c>
      <c r="GA119" s="2">
        <f t="shared" si="141"/>
        <v>3.1698358519391704E-3</v>
      </c>
      <c r="GB119" s="2">
        <f t="shared" si="141"/>
        <v>3.0173623765178299E-3</v>
      </c>
      <c r="GC119" s="2">
        <f t="shared" si="141"/>
        <v>3.1882096030571897E-3</v>
      </c>
      <c r="GD119" s="2">
        <f t="shared" si="141"/>
        <v>3.9715716702647171E-3</v>
      </c>
      <c r="GE119" s="2">
        <f t="shared" si="141"/>
        <v>4.4849681233814359E-3</v>
      </c>
      <c r="GF119" s="2">
        <f t="shared" si="141"/>
        <v>3.921994235876647E-3</v>
      </c>
      <c r="GG119" s="2">
        <f t="shared" si="141"/>
        <v>3.9716108531520694E-3</v>
      </c>
      <c r="GH119" s="2">
        <f t="shared" si="141"/>
        <v>3.2354793062886714E-3</v>
      </c>
      <c r="GI119" s="2">
        <f t="shared" si="141"/>
        <v>2.5577325639786932E-3</v>
      </c>
      <c r="GJ119" s="2">
        <f t="shared" si="141"/>
        <v>1.6764801987745059E-3</v>
      </c>
      <c r="GK119" s="2">
        <f t="shared" si="141"/>
        <v>1.4662426899739814E-3</v>
      </c>
      <c r="GM119" s="86">
        <f t="shared" si="142"/>
        <v>6.12809217512117E-15</v>
      </c>
      <c r="GN119" s="86">
        <f t="shared" si="142"/>
        <v>8.1084913678129634E-24</v>
      </c>
      <c r="GO119" s="86">
        <f t="shared" si="142"/>
        <v>2.0681695204437929E-27</v>
      </c>
      <c r="GP119" s="86">
        <f t="shared" si="142"/>
        <v>2.2418371084480758E-30</v>
      </c>
      <c r="GQ119" s="86">
        <f t="shared" si="142"/>
        <v>1.7458872292358646E-30</v>
      </c>
      <c r="GR119" s="86">
        <f t="shared" si="142"/>
        <v>3.1931783881970428E-23</v>
      </c>
      <c r="GS119" s="86">
        <f t="shared" si="142"/>
        <v>4.3089001441201368E-24</v>
      </c>
      <c r="GT119" s="86">
        <f t="shared" si="142"/>
        <v>7.813951905115232E-26</v>
      </c>
      <c r="GU119" s="86">
        <f t="shared" si="142"/>
        <v>3.3761353679933516E-26</v>
      </c>
      <c r="GV119" s="86">
        <f t="shared" si="142"/>
        <v>6.612369398696997E-27</v>
      </c>
      <c r="GW119" s="86">
        <f t="shared" si="142"/>
        <v>5.6626928624511684E-34</v>
      </c>
      <c r="GX119" s="86">
        <f t="shared" si="142"/>
        <v>1.6968152279719081E-48</v>
      </c>
      <c r="GY119" s="86">
        <f t="shared" si="142"/>
        <v>5.2991855757501199E-45</v>
      </c>
      <c r="GZ119" s="86">
        <f t="shared" si="142"/>
        <v>2.7250142569620514E-11</v>
      </c>
      <c r="HA119" s="86">
        <f t="shared" si="142"/>
        <v>4.9128323914860973E-11</v>
      </c>
      <c r="HC119" s="86">
        <f t="shared" si="73"/>
        <v>0.12876742195891541</v>
      </c>
      <c r="HD119" s="86">
        <f t="shared" si="73"/>
        <v>4.5666114486537901E-2</v>
      </c>
      <c r="HE119" s="86">
        <f t="shared" si="73"/>
        <v>1.9674093958496508E-2</v>
      </c>
      <c r="HF119" s="86">
        <f t="shared" si="73"/>
        <v>1.9819463008317297E-2</v>
      </c>
      <c r="HG119" s="86">
        <f t="shared" si="73"/>
        <v>8.3080773732683647E-3</v>
      </c>
      <c r="HH119" s="86">
        <f t="shared" si="73"/>
        <v>2.7497916366697947E-2</v>
      </c>
      <c r="HI119" s="86">
        <f t="shared" si="138"/>
        <v>8.6946056814493251E-3</v>
      </c>
      <c r="HJ119" s="86">
        <f t="shared" si="138"/>
        <v>2.107511566950525E-3</v>
      </c>
      <c r="HK119" s="86">
        <f t="shared" si="138"/>
        <v>7.0600519592740429E-4</v>
      </c>
      <c r="HL119" s="86">
        <f t="shared" si="138"/>
        <v>4.5674555249487795E-3</v>
      </c>
      <c r="HM119" s="86">
        <f t="shared" si="138"/>
        <v>1.8043499510366412E-3</v>
      </c>
      <c r="HN119" s="86">
        <f t="shared" si="138"/>
        <v>4.3508075272765383E-3</v>
      </c>
      <c r="HO119" s="86">
        <f t="shared" si="138"/>
        <v>1.2121643409083553E-2</v>
      </c>
      <c r="HP119" s="86">
        <f t="shared" si="138"/>
        <v>0.1773720561811005</v>
      </c>
      <c r="HQ119" s="86">
        <f t="shared" si="138"/>
        <v>0.19591461087268736</v>
      </c>
      <c r="HS119" s="86">
        <f t="shared" si="143"/>
        <v>6.0860731124705272E-12</v>
      </c>
      <c r="HT119" s="86">
        <f t="shared" si="143"/>
        <v>2.4635276701854276E-11</v>
      </c>
      <c r="HU119" s="86">
        <f t="shared" si="143"/>
        <v>2.6392356212313505E-12</v>
      </c>
      <c r="HV119" s="86">
        <f t="shared" si="143"/>
        <v>4.5344165449146798E-12</v>
      </c>
      <c r="HW119" s="86">
        <f t="shared" si="143"/>
        <v>7.6259486445248373E-11</v>
      </c>
      <c r="HX119" s="86">
        <f t="shared" si="143"/>
        <v>6.5770767258193095E-13</v>
      </c>
      <c r="HY119" s="86">
        <f t="shared" si="143"/>
        <v>1.2247333428006766E-12</v>
      </c>
      <c r="HZ119" s="86">
        <f t="shared" si="143"/>
        <v>1.6027295924558741E-12</v>
      </c>
      <c r="IA119" s="86">
        <f t="shared" si="143"/>
        <v>4.8509389361403268E-12</v>
      </c>
      <c r="IB119" s="86">
        <f t="shared" si="143"/>
        <v>1.7276253722292835E-10</v>
      </c>
      <c r="IC119" s="86">
        <f t="shared" si="143"/>
        <v>6.4391110598838882E-11</v>
      </c>
      <c r="ID119" s="86">
        <f t="shared" si="143"/>
        <v>1.2982641323837786E-12</v>
      </c>
      <c r="IE119" s="86">
        <f t="shared" si="143"/>
        <v>2.6308403590268337E-12</v>
      </c>
      <c r="IF119" s="86">
        <f t="shared" si="143"/>
        <v>1.044032026589021E-5</v>
      </c>
      <c r="IG119" s="86">
        <f t="shared" si="143"/>
        <v>2.0301403556749466E-6</v>
      </c>
      <c r="II119" s="86">
        <f t="shared" si="144"/>
        <v>1.1239163413495013E-59</v>
      </c>
      <c r="IJ119" s="86">
        <f t="shared" si="144"/>
        <v>8.8529504857815576E-56</v>
      </c>
      <c r="IK119" s="86">
        <f t="shared" si="144"/>
        <v>4.2022922510538743E-63</v>
      </c>
      <c r="IL119" s="86">
        <f t="shared" si="144"/>
        <v>2.2030462599548257E-63</v>
      </c>
      <c r="IM119" s="86">
        <f t="shared" si="144"/>
        <v>2.0157853642377637E-56</v>
      </c>
      <c r="IN119" s="86">
        <f t="shared" si="144"/>
        <v>3.5522668001646142E-68</v>
      </c>
      <c r="IO119" s="86">
        <f t="shared" si="144"/>
        <v>9.3325435910069127E-67</v>
      </c>
      <c r="IP119" s="86">
        <f t="shared" si="144"/>
        <v>1.5088456932004524E-63</v>
      </c>
      <c r="IQ119" s="86">
        <f t="shared" si="144"/>
        <v>2.2708337696951982E-65</v>
      </c>
      <c r="IR119" s="86">
        <f t="shared" si="144"/>
        <v>6.4924060489328317E-53</v>
      </c>
      <c r="IS119" s="86">
        <f t="shared" si="144"/>
        <v>2.7322492392275952E-55</v>
      </c>
      <c r="IT119" s="86">
        <f t="shared" si="144"/>
        <v>1.0800523717044088E-62</v>
      </c>
      <c r="IU119" s="86">
        <f t="shared" si="144"/>
        <v>7.4058054923373955E-62</v>
      </c>
      <c r="IV119" s="86">
        <f t="shared" si="144"/>
        <v>5.9817263446200993E-32</v>
      </c>
      <c r="IW119" s="86">
        <f t="shared" si="144"/>
        <v>4.3853147343727782E-40</v>
      </c>
      <c r="IY119" s="86">
        <f t="shared" si="145"/>
        <v>0.12876742196500762</v>
      </c>
      <c r="IZ119" s="86">
        <f t="shared" si="145"/>
        <v>4.5666114511173181E-2</v>
      </c>
      <c r="JA119" s="86">
        <f t="shared" si="145"/>
        <v>1.9674093961135744E-2</v>
      </c>
      <c r="JB119" s="86">
        <f t="shared" si="145"/>
        <v>1.9819463012851715E-2</v>
      </c>
      <c r="JC119" s="86">
        <f t="shared" si="145"/>
        <v>8.3080774495278512E-3</v>
      </c>
      <c r="JD119" s="86">
        <f t="shared" si="145"/>
        <v>2.7497916367355654E-2</v>
      </c>
      <c r="JE119" s="86">
        <f t="shared" si="145"/>
        <v>8.694605682674059E-3</v>
      </c>
      <c r="JF119" s="86">
        <f t="shared" si="145"/>
        <v>2.1075115685532547E-3</v>
      </c>
      <c r="JG119" s="86">
        <f t="shared" si="145"/>
        <v>7.0600520077834328E-4</v>
      </c>
      <c r="JH119" s="86">
        <f t="shared" si="145"/>
        <v>4.5674556977113165E-3</v>
      </c>
      <c r="JI119" s="86">
        <f t="shared" si="145"/>
        <v>1.8043500154277517E-3</v>
      </c>
      <c r="JJ119" s="86">
        <f t="shared" si="145"/>
        <v>4.3508075285748028E-3</v>
      </c>
      <c r="JK119" s="86">
        <f t="shared" si="145"/>
        <v>1.2121643411714393E-2</v>
      </c>
      <c r="JL119" s="86">
        <f t="shared" si="145"/>
        <v>0.17738249652861654</v>
      </c>
      <c r="JM119" s="86">
        <f t="shared" si="145"/>
        <v>0.19591664106217135</v>
      </c>
    </row>
    <row r="120" spans="2:273" x14ac:dyDescent="0.25">
      <c r="B120" s="2">
        <v>93</v>
      </c>
      <c r="C120" s="37">
        <v>60.326000000000001</v>
      </c>
      <c r="D120" s="37">
        <v>61</v>
      </c>
      <c r="E120" s="37">
        <v>61.070999999999998</v>
      </c>
      <c r="F120" s="37">
        <v>61.093000000000004</v>
      </c>
      <c r="G120" s="37">
        <v>61.534999999999997</v>
      </c>
      <c r="H120" s="37">
        <v>60.204999999999998</v>
      </c>
      <c r="I120" s="37">
        <v>62.363999999999997</v>
      </c>
      <c r="J120" s="37">
        <v>61.067</v>
      </c>
      <c r="K120" s="37">
        <v>59.158999999999999</v>
      </c>
      <c r="L120" s="37">
        <v>59.356000000000002</v>
      </c>
      <c r="M120" s="37">
        <v>58.533000000000001</v>
      </c>
      <c r="N120" s="37">
        <v>58.267000000000003</v>
      </c>
      <c r="O120" s="37">
        <v>59.613999999999997</v>
      </c>
      <c r="P120" s="37">
        <v>58.726999999999997</v>
      </c>
      <c r="Q120" s="37">
        <v>59.884</v>
      </c>
      <c r="S120" s="4">
        <f t="shared" si="146"/>
        <v>63.62078676780294</v>
      </c>
      <c r="T120" s="4">
        <f t="shared" si="146"/>
        <v>62.229290118082183</v>
      </c>
      <c r="U120" s="4">
        <f t="shared" si="146"/>
        <v>61.494550413019034</v>
      </c>
      <c r="V120" s="4">
        <f t="shared" si="146"/>
        <v>63.010692928668043</v>
      </c>
      <c r="W120" s="4">
        <f t="shared" si="146"/>
        <v>62.168812139486626</v>
      </c>
      <c r="X120" s="4">
        <f t="shared" si="146"/>
        <v>61.912850073760588</v>
      </c>
      <c r="Y120" s="4">
        <f t="shared" si="146"/>
        <v>62.871180490610605</v>
      </c>
      <c r="Z120" s="4">
        <f t="shared" si="146"/>
        <v>62.889085042311002</v>
      </c>
      <c r="AA120" s="4">
        <f t="shared" si="146"/>
        <v>60.57953198943342</v>
      </c>
      <c r="AB120" s="4">
        <f t="shared" si="146"/>
        <v>59.88387557671998</v>
      </c>
      <c r="AC120" s="4">
        <f t="shared" si="146"/>
        <v>59.099426642139932</v>
      </c>
      <c r="AD120" s="4">
        <f t="shared" si="146"/>
        <v>59.018946841480656</v>
      </c>
      <c r="AE120" s="4">
        <f t="shared" si="146"/>
        <v>59.686726167117065</v>
      </c>
      <c r="AF120" s="4">
        <f t="shared" si="146"/>
        <v>64.35345780445212</v>
      </c>
      <c r="AG120" s="4">
        <f t="shared" si="146"/>
        <v>64.030604012828633</v>
      </c>
      <c r="AI120" s="4">
        <f t="shared" si="147"/>
        <v>-3.2947867678029397</v>
      </c>
      <c r="AJ120" s="4">
        <f t="shared" si="147"/>
        <v>-1.2292901180821829</v>
      </c>
      <c r="AK120" s="4">
        <f t="shared" si="147"/>
        <v>-0.4235504130190364</v>
      </c>
      <c r="AL120" s="4">
        <f t="shared" si="147"/>
        <v>-1.9176929286680391</v>
      </c>
      <c r="AM120" s="4">
        <f t="shared" si="147"/>
        <v>-0.63381213948662918</v>
      </c>
      <c r="AN120" s="4">
        <f t="shared" si="147"/>
        <v>-1.7078500737605893</v>
      </c>
      <c r="AO120" s="4">
        <f t="shared" si="147"/>
        <v>-0.5071804906106081</v>
      </c>
      <c r="AP120" s="4">
        <f t="shared" si="147"/>
        <v>-1.8220850423110022</v>
      </c>
      <c r="AQ120" s="4">
        <f t="shared" si="147"/>
        <v>-1.420531989433421</v>
      </c>
      <c r="AR120" s="4">
        <f t="shared" si="147"/>
        <v>-0.52787557671997831</v>
      </c>
      <c r="AS120" s="4">
        <f t="shared" si="147"/>
        <v>-0.56642664213993044</v>
      </c>
      <c r="AT120" s="4">
        <f t="shared" si="147"/>
        <v>-0.75194684148065249</v>
      </c>
      <c r="AU120" s="4">
        <f t="shared" si="147"/>
        <v>-7.272616711706803E-2</v>
      </c>
      <c r="AV120" s="4">
        <f t="shared" si="147"/>
        <v>-5.626457804452123</v>
      </c>
      <c r="AW120" s="4">
        <f t="shared" si="147"/>
        <v>-4.1466040128286323</v>
      </c>
      <c r="AY120" s="2">
        <f t="shared" si="139"/>
        <v>59.336244303762562</v>
      </c>
      <c r="AZ120" s="2">
        <f t="shared" si="139"/>
        <v>61.055755476849221</v>
      </c>
      <c r="BA120" s="2">
        <f t="shared" si="139"/>
        <v>61.146121553744123</v>
      </c>
      <c r="BB120" s="2">
        <f t="shared" si="139"/>
        <v>62.685865374994428</v>
      </c>
      <c r="BC120" s="2">
        <f t="shared" si="139"/>
        <v>62.064461537647318</v>
      </c>
      <c r="BD120" s="2">
        <f t="shared" si="139"/>
        <v>61.411467346270456</v>
      </c>
      <c r="BE120" s="2">
        <f t="shared" si="139"/>
        <v>62.768757243650974</v>
      </c>
      <c r="BF120" s="2">
        <f t="shared" si="139"/>
        <v>62.874118654536225</v>
      </c>
      <c r="BG120" s="2">
        <f t="shared" si="139"/>
        <v>60.576007066339081</v>
      </c>
      <c r="BH120" s="2">
        <f t="shared" si="139"/>
        <v>59.837627777361988</v>
      </c>
      <c r="BI120" s="2">
        <f t="shared" si="139"/>
        <v>59.086137351332845</v>
      </c>
      <c r="BJ120" s="2">
        <f t="shared" si="139"/>
        <v>58.979892882008613</v>
      </c>
      <c r="BK120" s="2">
        <f t="shared" si="139"/>
        <v>59.52091489896236</v>
      </c>
      <c r="BL120" s="2">
        <f t="shared" si="139"/>
        <v>58.959695058496521</v>
      </c>
      <c r="BM120" s="2">
        <f t="shared" si="139"/>
        <v>59.623519016688483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61.070999999999998</v>
      </c>
      <c r="CH120" s="2">
        <f t="shared" si="140"/>
        <v>61.093000000000004</v>
      </c>
      <c r="CI120" s="2">
        <f t="shared" si="140"/>
        <v>61.534999999999997</v>
      </c>
      <c r="CJ120" s="2" t="str">
        <f t="shared" si="140"/>
        <v/>
      </c>
      <c r="CK120" s="2">
        <f t="shared" si="140"/>
        <v>62.363999999999997</v>
      </c>
      <c r="CL120" s="2">
        <f t="shared" si="140"/>
        <v>61.067</v>
      </c>
      <c r="CM120" s="2">
        <f t="shared" si="140"/>
        <v>59.158999999999999</v>
      </c>
      <c r="CN120" s="2">
        <f t="shared" si="140"/>
        <v>59.356000000000002</v>
      </c>
      <c r="CO120" s="2">
        <f t="shared" si="140"/>
        <v>58.533000000000001</v>
      </c>
      <c r="CP120" s="2">
        <f t="shared" si="140"/>
        <v>58.267000000000003</v>
      </c>
      <c r="CQ120" s="2">
        <f t="shared" si="140"/>
        <v>59.613999999999997</v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61.070999999999998</v>
      </c>
      <c r="CX120" s="2">
        <f t="shared" si="113"/>
        <v>61.093000000000004</v>
      </c>
      <c r="CY120" s="2">
        <f t="shared" si="114"/>
        <v>61.534999999999997</v>
      </c>
      <c r="CZ120" s="2" t="str">
        <f t="shared" si="115"/>
        <v/>
      </c>
      <c r="DA120" s="2">
        <f t="shared" si="116"/>
        <v>62.363999999999997</v>
      </c>
      <c r="DB120" s="2">
        <f t="shared" si="117"/>
        <v>61.067</v>
      </c>
      <c r="DC120" s="2">
        <f t="shared" si="118"/>
        <v>59.158999999999999</v>
      </c>
      <c r="DD120" s="2">
        <f t="shared" si="119"/>
        <v>59.356000000000002</v>
      </c>
      <c r="DE120" s="2">
        <f t="shared" si="120"/>
        <v>58.533000000000001</v>
      </c>
      <c r="DF120" s="2">
        <f t="shared" si="121"/>
        <v>58.267000000000003</v>
      </c>
      <c r="DG120" s="2">
        <f t="shared" si="122"/>
        <v>59.613999999999997</v>
      </c>
      <c r="DH120" s="2" t="str">
        <f t="shared" si="123"/>
        <v/>
      </c>
      <c r="DI120" s="2" t="str">
        <f t="shared" si="124"/>
        <v/>
      </c>
      <c r="DK120" s="2">
        <f t="shared" si="148"/>
        <v>81.734788281485933</v>
      </c>
      <c r="DL120" s="2">
        <f t="shared" si="148"/>
        <v>84.761415886439153</v>
      </c>
      <c r="DM120" s="2">
        <f t="shared" si="148"/>
        <v>86.346787385482727</v>
      </c>
      <c r="DN120" s="2">
        <f t="shared" si="148"/>
        <v>86.119708547266669</v>
      </c>
      <c r="DO120" s="2">
        <f t="shared" si="148"/>
        <v>85.530645726366643</v>
      </c>
      <c r="DP120" s="2">
        <f t="shared" si="148"/>
        <v>81.558178153629299</v>
      </c>
      <c r="DQ120" s="2">
        <f t="shared" si="148"/>
        <v>88.906502157598496</v>
      </c>
      <c r="DR120" s="2">
        <f t="shared" si="148"/>
        <v>90.570159649122814</v>
      </c>
      <c r="DS120" s="2">
        <f t="shared" si="148"/>
        <v>79.254284803001866</v>
      </c>
      <c r="DT120" s="2">
        <f t="shared" si="148"/>
        <v>82.213639493433391</v>
      </c>
      <c r="DU120" s="2">
        <f t="shared" si="148"/>
        <v>83.021108710801371</v>
      </c>
      <c r="DV120" s="2">
        <f t="shared" si="148"/>
        <v>81.690589962476551</v>
      </c>
      <c r="DW120" s="2">
        <f t="shared" si="148"/>
        <v>82.646473693379818</v>
      </c>
      <c r="DX120" s="2">
        <f t="shared" si="148"/>
        <v>74.923626360225157</v>
      </c>
      <c r="DY120" s="2">
        <f t="shared" si="148"/>
        <v>70.290056661925092</v>
      </c>
      <c r="EA120" s="2">
        <f t="shared" si="152"/>
        <v>59.111394903462823</v>
      </c>
      <c r="EB120" s="2">
        <f t="shared" si="152"/>
        <v>60.790093508261648</v>
      </c>
      <c r="EC120" s="2">
        <f t="shared" si="152"/>
        <v>60.874913323532212</v>
      </c>
      <c r="ED120" s="2">
        <f t="shared" si="152"/>
        <v>62.440221368891883</v>
      </c>
      <c r="EE120" s="2">
        <f t="shared" si="151"/>
        <v>61.834692736454713</v>
      </c>
      <c r="EF120" s="2">
        <f t="shared" si="151"/>
        <v>61.186734069235804</v>
      </c>
      <c r="EG120" s="2">
        <f t="shared" si="151"/>
        <v>62.451211767480238</v>
      </c>
      <c r="EH120" s="2">
        <f t="shared" si="151"/>
        <v>62.518931650636418</v>
      </c>
      <c r="EI120" s="2">
        <f t="shared" si="151"/>
        <v>60.354799567129305</v>
      </c>
      <c r="EJ120" s="2">
        <f t="shared" si="151"/>
        <v>59.550021328442924</v>
      </c>
      <c r="EK120" s="2">
        <f t="shared" si="151"/>
        <v>58.783629674553232</v>
      </c>
      <c r="EL120" s="2">
        <f t="shared" si="151"/>
        <v>58.683537360721189</v>
      </c>
      <c r="EM120" s="2">
        <f t="shared" si="135"/>
        <v>59.240222443896457</v>
      </c>
      <c r="EN120" s="2">
        <f t="shared" si="135"/>
        <v>58.783523961148013</v>
      </c>
      <c r="EO120" s="2">
        <f t="shared" si="135"/>
        <v>59.471641738169524</v>
      </c>
      <c r="EQ120" s="2">
        <f t="shared" si="149"/>
        <v>58.758253785799674</v>
      </c>
      <c r="ER120" s="2">
        <f t="shared" si="149"/>
        <v>60.613161119959784</v>
      </c>
      <c r="ES120" s="2">
        <f t="shared" si="149"/>
        <v>60.599103843428409</v>
      </c>
      <c r="ET120" s="2">
        <f t="shared" si="149"/>
        <v>62.009384140546175</v>
      </c>
      <c r="EU120" s="2">
        <f t="shared" si="149"/>
        <v>61.547627240721965</v>
      </c>
      <c r="EV120" s="2">
        <f t="shared" si="149"/>
        <v>60.832808767830869</v>
      </c>
      <c r="EW120" s="2">
        <f t="shared" si="149"/>
        <v>62.214536613929468</v>
      </c>
      <c r="EX120" s="2">
        <f t="shared" si="149"/>
        <v>62.130198823510931</v>
      </c>
      <c r="EY120" s="2">
        <f t="shared" si="149"/>
        <v>59.97823139005056</v>
      </c>
      <c r="EZ120" s="2">
        <f t="shared" si="149"/>
        <v>59.510688258248415</v>
      </c>
      <c r="FA120" s="2">
        <f t="shared" si="149"/>
        <v>58.662802794649203</v>
      </c>
      <c r="FB120" s="2">
        <f t="shared" si="149"/>
        <v>58.176854097002561</v>
      </c>
      <c r="FC120" s="2">
        <f t="shared" si="149"/>
        <v>58.86972342624771</v>
      </c>
      <c r="FD120" s="2">
        <f t="shared" si="149"/>
        <v>58.834144761979317</v>
      </c>
      <c r="FE120" s="2">
        <f t="shared" si="149"/>
        <v>59.846765488466346</v>
      </c>
      <c r="FG120" s="2">
        <f t="shared" si="150"/>
        <v>0.9900178959809135</v>
      </c>
      <c r="FH120" s="2">
        <f t="shared" si="150"/>
        <v>0.98889505386775489</v>
      </c>
      <c r="FI120" s="2">
        <f t="shared" si="150"/>
        <v>0.98931447467224509</v>
      </c>
      <c r="FJ120" s="2">
        <f t="shared" si="150"/>
        <v>0.98955528622620481</v>
      </c>
      <c r="FK120" s="2">
        <f t="shared" si="150"/>
        <v>0.99026136500447803</v>
      </c>
      <c r="FL120" s="2">
        <f t="shared" si="150"/>
        <v>0.9889107572692416</v>
      </c>
      <c r="FM120" s="2">
        <f t="shared" si="150"/>
        <v>0.98796563611244159</v>
      </c>
      <c r="FN120" s="2">
        <f t="shared" si="150"/>
        <v>0.98727759131993653</v>
      </c>
      <c r="FO120" s="2">
        <f t="shared" si="150"/>
        <v>0.98819763959624707</v>
      </c>
      <c r="FP120" s="2">
        <f t="shared" si="150"/>
        <v>0.98730231289463988</v>
      </c>
      <c r="FQ120" s="2">
        <f t="shared" si="150"/>
        <v>0.98749731150522868</v>
      </c>
      <c r="FR120" s="2">
        <f t="shared" si="150"/>
        <v>0.98704082215395861</v>
      </c>
      <c r="FS120" s="2">
        <f t="shared" si="150"/>
        <v>0.98796341800014187</v>
      </c>
      <c r="FT120" s="2">
        <f t="shared" si="150"/>
        <v>0.98909064789845413</v>
      </c>
      <c r="FU120" s="2">
        <f t="shared" si="150"/>
        <v>0.98601696484606161</v>
      </c>
      <c r="FW120" s="2">
        <f t="shared" si="141"/>
        <v>2.774147827583096E-3</v>
      </c>
      <c r="FX120" s="2">
        <f t="shared" si="141"/>
        <v>3.0422645957276051E-3</v>
      </c>
      <c r="FY120" s="2">
        <f t="shared" si="141"/>
        <v>3.5246258470723424E-3</v>
      </c>
      <c r="FZ120" s="2">
        <f t="shared" si="141"/>
        <v>3.9027727299461609E-3</v>
      </c>
      <c r="GA120" s="2">
        <f t="shared" si="141"/>
        <v>3.4745932967256725E-3</v>
      </c>
      <c r="GB120" s="2">
        <f t="shared" si="141"/>
        <v>3.3075092077701693E-3</v>
      </c>
      <c r="GC120" s="2">
        <f t="shared" si="141"/>
        <v>3.4947273618216004E-3</v>
      </c>
      <c r="GD120" s="2">
        <f t="shared" si="141"/>
        <v>4.3530737732801984E-3</v>
      </c>
      <c r="GE120" s="2">
        <f t="shared" si="141"/>
        <v>4.915542794284385E-3</v>
      </c>
      <c r="GF120" s="2">
        <f t="shared" si="141"/>
        <v>4.2987545724960862E-3</v>
      </c>
      <c r="GG120" s="2">
        <f t="shared" si="141"/>
        <v>4.3531167035561784E-3</v>
      </c>
      <c r="GH120" s="2">
        <f t="shared" si="141"/>
        <v>3.5465254541233375E-3</v>
      </c>
      <c r="GI120" s="2">
        <f t="shared" si="141"/>
        <v>2.803806105565616E-3</v>
      </c>
      <c r="GJ120" s="2">
        <f t="shared" si="141"/>
        <v>1.8379267109984274E-3</v>
      </c>
      <c r="GK120" s="2">
        <f t="shared" si="141"/>
        <v>1.6074757455687319E-3</v>
      </c>
      <c r="GM120" s="86">
        <f t="shared" si="142"/>
        <v>6.3369093925958292E-16</v>
      </c>
      <c r="GN120" s="86">
        <f t="shared" si="142"/>
        <v>1.8756599333731776E-25</v>
      </c>
      <c r="GO120" s="86">
        <f t="shared" si="142"/>
        <v>2.6332339471038966E-29</v>
      </c>
      <c r="GP120" s="86">
        <f t="shared" si="142"/>
        <v>1.8440725410391722E-32</v>
      </c>
      <c r="GQ120" s="86">
        <f t="shared" si="142"/>
        <v>1.2992711367713788E-32</v>
      </c>
      <c r="GR120" s="86">
        <f t="shared" si="142"/>
        <v>7.8314438555749433E-25</v>
      </c>
      <c r="GS120" s="86">
        <f t="shared" si="142"/>
        <v>1.0243102957581709E-25</v>
      </c>
      <c r="GT120" s="86">
        <f t="shared" si="142"/>
        <v>1.3977548257925702E-27</v>
      </c>
      <c r="GU120" s="86">
        <f t="shared" si="142"/>
        <v>5.9433294719631786E-28</v>
      </c>
      <c r="GV120" s="86">
        <f t="shared" si="142"/>
        <v>9.2861642224676824E-29</v>
      </c>
      <c r="GW120" s="86">
        <f t="shared" si="142"/>
        <v>2.5128926559145784E-36</v>
      </c>
      <c r="GX120" s="86">
        <f t="shared" si="142"/>
        <v>5.7718334308198582E-52</v>
      </c>
      <c r="GY120" s="86">
        <f t="shared" si="142"/>
        <v>3.5656007032543985E-48</v>
      </c>
      <c r="GZ120" s="86">
        <f t="shared" si="142"/>
        <v>5.6478261239756878E-12</v>
      </c>
      <c r="HA120" s="86">
        <f t="shared" si="142"/>
        <v>1.0133799816323792E-11</v>
      </c>
      <c r="HC120" s="86">
        <f t="shared" si="73"/>
        <v>7.4365020555295175E-2</v>
      </c>
      <c r="HD120" s="86">
        <f t="shared" si="73"/>
        <v>1.8050322369454686E-2</v>
      </c>
      <c r="HE120" s="86">
        <f t="shared" si="73"/>
        <v>5.9551976240547685E-3</v>
      </c>
      <c r="HF120" s="86">
        <f t="shared" si="73"/>
        <v>7.1222821556254472E-3</v>
      </c>
      <c r="HG120" s="86">
        <f t="shared" si="73"/>
        <v>2.117951837799531E-3</v>
      </c>
      <c r="HH120" s="86">
        <f t="shared" si="73"/>
        <v>1.0247036726268137E-2</v>
      </c>
      <c r="HI120" s="86">
        <f t="shared" si="138"/>
        <v>2.5793469880306917E-3</v>
      </c>
      <c r="HJ120" s="86">
        <f t="shared" si="138"/>
        <v>4.0731793403599181E-4</v>
      </c>
      <c r="HK120" s="86">
        <f t="shared" si="138"/>
        <v>1.2323739677184907E-4</v>
      </c>
      <c r="HL120" s="86">
        <f t="shared" si="138"/>
        <v>9.9044791747612587E-4</v>
      </c>
      <c r="HM120" s="86">
        <f t="shared" si="138"/>
        <v>2.8980724824433172E-4</v>
      </c>
      <c r="HN120" s="86">
        <f t="shared" si="138"/>
        <v>7.3155380365787367E-4</v>
      </c>
      <c r="HO120" s="86">
        <f t="shared" si="138"/>
        <v>2.5960181889820352E-3</v>
      </c>
      <c r="HP120" s="86">
        <f t="shared" si="138"/>
        <v>0.12446689776887686</v>
      </c>
      <c r="HQ120" s="86">
        <f t="shared" si="138"/>
        <v>0.12576249633316547</v>
      </c>
      <c r="HS120" s="86">
        <f t="shared" si="143"/>
        <v>2.2679380118428958E-11</v>
      </c>
      <c r="HT120" s="86">
        <f t="shared" si="143"/>
        <v>8.6311458573018705E-11</v>
      </c>
      <c r="HU120" s="86">
        <f t="shared" si="143"/>
        <v>1.1059171836107618E-11</v>
      </c>
      <c r="HV120" s="86">
        <f t="shared" si="143"/>
        <v>1.9256234275989206E-11</v>
      </c>
      <c r="HW120" s="86">
        <f t="shared" si="143"/>
        <v>2.684305939482556E-10</v>
      </c>
      <c r="HX120" s="86">
        <f t="shared" si="143"/>
        <v>2.9876186977487761E-12</v>
      </c>
      <c r="HY120" s="86">
        <f t="shared" si="143"/>
        <v>5.4563395946231418E-12</v>
      </c>
      <c r="HZ120" s="86">
        <f t="shared" si="143"/>
        <v>7.2314510945586481E-12</v>
      </c>
      <c r="IA120" s="86">
        <f t="shared" si="143"/>
        <v>2.2378184065454821E-11</v>
      </c>
      <c r="IB120" s="86">
        <f t="shared" si="143"/>
        <v>5.9752661847101417E-10</v>
      </c>
      <c r="IC120" s="86">
        <f t="shared" si="143"/>
        <v>2.3643514134510101E-10</v>
      </c>
      <c r="ID120" s="86">
        <f t="shared" si="143"/>
        <v>5.5306112770756554E-12</v>
      </c>
      <c r="IE120" s="86">
        <f t="shared" si="143"/>
        <v>1.0297426005575383E-11</v>
      </c>
      <c r="IF120" s="86">
        <f t="shared" si="143"/>
        <v>1.7320985763895371E-5</v>
      </c>
      <c r="IG120" s="86">
        <f t="shared" si="143"/>
        <v>3.5212164820987468E-6</v>
      </c>
      <c r="II120" s="86">
        <f t="shared" si="144"/>
        <v>6.6094888498520407E-58</v>
      </c>
      <c r="IJ120" s="86">
        <f t="shared" si="144"/>
        <v>4.2030939595461914E-54</v>
      </c>
      <c r="IK120" s="86">
        <f t="shared" si="144"/>
        <v>3.7599873450689844E-61</v>
      </c>
      <c r="IL120" s="86">
        <f t="shared" si="144"/>
        <v>2.1823814186011404E-61</v>
      </c>
      <c r="IM120" s="86">
        <f t="shared" si="144"/>
        <v>1.0960118540951015E-54</v>
      </c>
      <c r="IN120" s="86">
        <f t="shared" si="144"/>
        <v>4.3671794969813645E-66</v>
      </c>
      <c r="IO120" s="86">
        <f t="shared" si="144"/>
        <v>1.0829998566574029E-64</v>
      </c>
      <c r="IP120" s="86">
        <f t="shared" si="144"/>
        <v>1.6567249460952464E-61</v>
      </c>
      <c r="IQ120" s="86">
        <f t="shared" si="144"/>
        <v>3.1908721054510975E-63</v>
      </c>
      <c r="IR120" s="86">
        <f t="shared" si="144"/>
        <v>3.1544579115776589E-51</v>
      </c>
      <c r="IS120" s="86">
        <f t="shared" si="144"/>
        <v>1.6036077383487972E-53</v>
      </c>
      <c r="IT120" s="86">
        <f t="shared" si="144"/>
        <v>9.4236317521273458E-61</v>
      </c>
      <c r="IU120" s="86">
        <f t="shared" si="144"/>
        <v>5.1136028585866166E-60</v>
      </c>
      <c r="IV120" s="86">
        <f t="shared" si="144"/>
        <v>4.3973113120330988E-31</v>
      </c>
      <c r="IW120" s="86">
        <f t="shared" si="144"/>
        <v>5.2159229203366089E-39</v>
      </c>
      <c r="IY120" s="86">
        <f t="shared" si="145"/>
        <v>7.4365020577975199E-2</v>
      </c>
      <c r="IZ120" s="86">
        <f t="shared" si="145"/>
        <v>1.8050322455766144E-2</v>
      </c>
      <c r="JA120" s="86">
        <f t="shared" si="145"/>
        <v>5.9551976351139404E-3</v>
      </c>
      <c r="JB120" s="86">
        <f t="shared" si="145"/>
        <v>7.1222821748816818E-3</v>
      </c>
      <c r="JC120" s="86">
        <f t="shared" si="145"/>
        <v>2.1179521062301252E-3</v>
      </c>
      <c r="JD120" s="86">
        <f t="shared" si="145"/>
        <v>1.0247036729255756E-2</v>
      </c>
      <c r="JE120" s="86">
        <f t="shared" si="145"/>
        <v>2.5793469934870315E-3</v>
      </c>
      <c r="JF120" s="86">
        <f t="shared" si="145"/>
        <v>4.0731794126744293E-4</v>
      </c>
      <c r="JG120" s="86">
        <f t="shared" si="145"/>
        <v>1.2323741915003315E-4</v>
      </c>
      <c r="JH120" s="86">
        <f t="shared" si="145"/>
        <v>9.9044851500274434E-4</v>
      </c>
      <c r="JI120" s="86">
        <f t="shared" si="145"/>
        <v>2.8980748467947304E-4</v>
      </c>
      <c r="JJ120" s="86">
        <f t="shared" si="145"/>
        <v>7.315538091884849E-4</v>
      </c>
      <c r="JK120" s="86">
        <f t="shared" si="145"/>
        <v>2.5960181992794613E-3</v>
      </c>
      <c r="JL120" s="86">
        <f t="shared" si="145"/>
        <v>0.12448421876028859</v>
      </c>
      <c r="JM120" s="86">
        <f t="shared" si="145"/>
        <v>0.12576601755978137</v>
      </c>
    </row>
    <row r="121" spans="2:273" x14ac:dyDescent="0.25">
      <c r="B121" s="2">
        <v>94</v>
      </c>
      <c r="C121" s="37">
        <v>58.261000000000003</v>
      </c>
      <c r="D121" s="37">
        <v>59.348999999999997</v>
      </c>
      <c r="E121" s="37">
        <v>60.570999999999998</v>
      </c>
      <c r="F121" s="37">
        <v>61.976999999999997</v>
      </c>
      <c r="G121" s="37">
        <v>62.046999999999997</v>
      </c>
      <c r="H121" s="37">
        <v>59.954999999999998</v>
      </c>
      <c r="I121" s="37">
        <v>61.726999999999997</v>
      </c>
      <c r="J121" s="37">
        <v>62.578000000000003</v>
      </c>
      <c r="K121" s="37">
        <v>59.545000000000002</v>
      </c>
      <c r="L121" s="37">
        <v>57.289000000000001</v>
      </c>
      <c r="M121" s="37">
        <v>57.4</v>
      </c>
      <c r="N121" s="37">
        <v>57.866999999999997</v>
      </c>
      <c r="O121" s="37">
        <v>59.273000000000003</v>
      </c>
      <c r="P121" s="37">
        <v>56.567999999999998</v>
      </c>
      <c r="Q121" s="37">
        <v>59.279000000000003</v>
      </c>
      <c r="S121" s="4">
        <f t="shared" si="146"/>
        <v>61.085702594139427</v>
      </c>
      <c r="T121" s="4">
        <f t="shared" si="146"/>
        <v>61.24538392202092</v>
      </c>
      <c r="U121" s="4">
        <f t="shared" si="146"/>
        <v>61.066101541011015</v>
      </c>
      <c r="V121" s="4">
        <f t="shared" si="146"/>
        <v>62.580532494887343</v>
      </c>
      <c r="W121" s="4">
        <f t="shared" si="146"/>
        <v>61.927186219019674</v>
      </c>
      <c r="X121" s="4">
        <f t="shared" si="146"/>
        <v>61.392721802458873</v>
      </c>
      <c r="Y121" s="4">
        <f t="shared" si="146"/>
        <v>62.629069772498127</v>
      </c>
      <c r="Z121" s="4">
        <f t="shared" si="146"/>
        <v>62.701227533394473</v>
      </c>
      <c r="AA121" s="4">
        <f t="shared" si="146"/>
        <v>60.429068911020437</v>
      </c>
      <c r="AB121" s="4">
        <f t="shared" si="146"/>
        <v>59.705475107033791</v>
      </c>
      <c r="AC121" s="4">
        <f t="shared" si="146"/>
        <v>58.945483459708974</v>
      </c>
      <c r="AD121" s="4">
        <f t="shared" si="146"/>
        <v>58.805689386462994</v>
      </c>
      <c r="AE121" s="4">
        <f t="shared" si="146"/>
        <v>59.377326344996412</v>
      </c>
      <c r="AF121" s="4">
        <f t="shared" si="146"/>
        <v>61.703012016260068</v>
      </c>
      <c r="AG121" s="4">
        <f t="shared" si="146"/>
        <v>61.697082847115766</v>
      </c>
      <c r="AI121" s="4">
        <f t="shared" si="147"/>
        <v>-2.8247025941394241</v>
      </c>
      <c r="AJ121" s="4">
        <f t="shared" si="147"/>
        <v>-1.8963839220209238</v>
      </c>
      <c r="AK121" s="4">
        <f t="shared" si="147"/>
        <v>-0.49510154101101733</v>
      </c>
      <c r="AL121" s="4">
        <f t="shared" si="147"/>
        <v>-0.60353249488734662</v>
      </c>
      <c r="AM121" s="4">
        <f t="shared" si="147"/>
        <v>0.1198137809803228</v>
      </c>
      <c r="AN121" s="4">
        <f t="shared" si="147"/>
        <v>-1.4377218024588743</v>
      </c>
      <c r="AO121" s="4">
        <f t="shared" si="147"/>
        <v>-0.90206977249813036</v>
      </c>
      <c r="AP121" s="4">
        <f t="shared" si="147"/>
        <v>-0.1232275333944699</v>
      </c>
      <c r="AQ121" s="4">
        <f t="shared" si="147"/>
        <v>-0.88406891102043517</v>
      </c>
      <c r="AR121" s="4">
        <f t="shared" si="147"/>
        <v>-2.41647510703379</v>
      </c>
      <c r="AS121" s="4">
        <f t="shared" si="147"/>
        <v>-1.5454834597089757</v>
      </c>
      <c r="AT121" s="4">
        <f t="shared" si="147"/>
        <v>-0.93868938646299682</v>
      </c>
      <c r="AU121" s="4">
        <f t="shared" si="147"/>
        <v>-0.10432634499640869</v>
      </c>
      <c r="AV121" s="4">
        <f t="shared" si="147"/>
        <v>-5.1350120162600703</v>
      </c>
      <c r="AW121" s="4">
        <f t="shared" si="147"/>
        <v>-2.4180828471157625</v>
      </c>
      <c r="AY121" s="2">
        <f t="shared" si="139"/>
        <v>59.206492658939183</v>
      </c>
      <c r="AZ121" s="2">
        <f t="shared" si="139"/>
        <v>60.913868634507118</v>
      </c>
      <c r="BA121" s="2">
        <f t="shared" si="139"/>
        <v>60.995744350280269</v>
      </c>
      <c r="BB121" s="2">
        <f t="shared" si="139"/>
        <v>62.500537533535244</v>
      </c>
      <c r="BC121" s="2">
        <f t="shared" si="139"/>
        <v>61.909443901917172</v>
      </c>
      <c r="BD121" s="2">
        <f t="shared" si="139"/>
        <v>61.26452176965347</v>
      </c>
      <c r="BE121" s="2">
        <f t="shared" si="139"/>
        <v>62.608855638921497</v>
      </c>
      <c r="BF121" s="2">
        <f t="shared" si="139"/>
        <v>62.699426194284968</v>
      </c>
      <c r="BG121" s="2">
        <f t="shared" si="139"/>
        <v>60.428695025274351</v>
      </c>
      <c r="BH121" s="2">
        <f t="shared" si="139"/>
        <v>59.698943414647104</v>
      </c>
      <c r="BI121" s="2">
        <f t="shared" si="139"/>
        <v>58.944165152341078</v>
      </c>
      <c r="BJ121" s="2">
        <f t="shared" si="139"/>
        <v>58.801729952261283</v>
      </c>
      <c r="BK121" s="2">
        <f t="shared" si="139"/>
        <v>59.355022705572459</v>
      </c>
      <c r="BL121" s="2">
        <f t="shared" si="139"/>
        <v>58.836840666832806</v>
      </c>
      <c r="BM121" s="2">
        <f t="shared" si="139"/>
        <v>59.53056345187732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59.348999999999997</v>
      </c>
      <c r="CG121" s="2">
        <f t="shared" si="140"/>
        <v>60.570999999999998</v>
      </c>
      <c r="CH121" s="2">
        <f t="shared" si="140"/>
        <v>61.976999999999997</v>
      </c>
      <c r="CI121" s="2">
        <f t="shared" si="140"/>
        <v>62.046999999999997</v>
      </c>
      <c r="CJ121" s="2">
        <f t="shared" si="140"/>
        <v>59.954999999999998</v>
      </c>
      <c r="CK121" s="2">
        <f t="shared" si="140"/>
        <v>61.726999999999997</v>
      </c>
      <c r="CL121" s="2">
        <f t="shared" si="140"/>
        <v>62.578000000000003</v>
      </c>
      <c r="CM121" s="2">
        <f t="shared" si="140"/>
        <v>59.545000000000002</v>
      </c>
      <c r="CN121" s="2">
        <f t="shared" si="140"/>
        <v>57.289000000000001</v>
      </c>
      <c r="CO121" s="2">
        <f t="shared" si="140"/>
        <v>57.4</v>
      </c>
      <c r="CP121" s="2">
        <f t="shared" si="140"/>
        <v>57.866999999999997</v>
      </c>
      <c r="CQ121" s="2">
        <f t="shared" si="140"/>
        <v>59.273000000000003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>
        <f t="shared" si="111"/>
        <v>59.348999999999997</v>
      </c>
      <c r="CW121" s="2">
        <f t="shared" si="112"/>
        <v>60.570999999999998</v>
      </c>
      <c r="CX121" s="2">
        <f t="shared" si="113"/>
        <v>61.976999999999997</v>
      </c>
      <c r="CY121" s="2">
        <f t="shared" si="114"/>
        <v>62.046999999999997</v>
      </c>
      <c r="CZ121" s="2">
        <f t="shared" si="115"/>
        <v>59.954999999999998</v>
      </c>
      <c r="DA121" s="2">
        <f t="shared" si="116"/>
        <v>61.726999999999997</v>
      </c>
      <c r="DB121" s="2">
        <f t="shared" si="117"/>
        <v>62.578000000000003</v>
      </c>
      <c r="DC121" s="2">
        <f t="shared" si="118"/>
        <v>59.545000000000002</v>
      </c>
      <c r="DD121" s="2">
        <f t="shared" si="119"/>
        <v>57.289000000000001</v>
      </c>
      <c r="DE121" s="2">
        <f t="shared" si="120"/>
        <v>57.4</v>
      </c>
      <c r="DF121" s="2">
        <f t="shared" si="121"/>
        <v>57.866999999999997</v>
      </c>
      <c r="DG121" s="2">
        <f t="shared" si="122"/>
        <v>59.273000000000003</v>
      </c>
      <c r="DH121" s="2" t="str">
        <f t="shared" si="123"/>
        <v/>
      </c>
      <c r="DI121" s="2" t="str">
        <f t="shared" si="124"/>
        <v/>
      </c>
      <c r="DK121" s="2">
        <f t="shared" si="148"/>
        <v>81.939549229839912</v>
      </c>
      <c r="DL121" s="2">
        <f t="shared" si="148"/>
        <v>84.947172153427971</v>
      </c>
      <c r="DM121" s="2">
        <f t="shared" si="148"/>
        <v>86.547547921071171</v>
      </c>
      <c r="DN121" s="2">
        <f t="shared" si="148"/>
        <v>86.323755209906352</v>
      </c>
      <c r="DO121" s="2">
        <f t="shared" si="148"/>
        <v>85.720058441558422</v>
      </c>
      <c r="DP121" s="2">
        <f t="shared" si="148"/>
        <v>81.687624383368558</v>
      </c>
      <c r="DQ121" s="2">
        <f t="shared" si="148"/>
        <v>89.132426641651023</v>
      </c>
      <c r="DR121" s="2">
        <f t="shared" si="148"/>
        <v>90.818419973009441</v>
      </c>
      <c r="DS121" s="2">
        <f t="shared" si="148"/>
        <v>79.287816697936194</v>
      </c>
      <c r="DT121" s="2">
        <f t="shared" si="148"/>
        <v>82.340977485928704</v>
      </c>
      <c r="DU121" s="2">
        <f t="shared" si="148"/>
        <v>83.18252996515676</v>
      </c>
      <c r="DV121" s="2">
        <f t="shared" si="148"/>
        <v>81.859742776735459</v>
      </c>
      <c r="DW121" s="2">
        <f t="shared" si="148"/>
        <v>82.819792682926845</v>
      </c>
      <c r="DX121" s="2">
        <f t="shared" si="148"/>
        <v>75.014663789868678</v>
      </c>
      <c r="DY121" s="2">
        <f t="shared" si="148"/>
        <v>70.369362731152222</v>
      </c>
      <c r="EA121" s="2">
        <f t="shared" si="152"/>
        <v>58.998473970139912</v>
      </c>
      <c r="EB121" s="2">
        <f t="shared" si="152"/>
        <v>60.668289666086125</v>
      </c>
      <c r="EC121" s="2">
        <f t="shared" si="152"/>
        <v>60.745054872179978</v>
      </c>
      <c r="ED121" s="2">
        <f t="shared" si="152"/>
        <v>62.27295932146172</v>
      </c>
      <c r="EE121" s="2">
        <f t="shared" si="151"/>
        <v>61.696916948720002</v>
      </c>
      <c r="EF121" s="2">
        <f t="shared" si="151"/>
        <v>61.056880306988909</v>
      </c>
      <c r="EG121" s="2">
        <f t="shared" si="151"/>
        <v>62.315063023228383</v>
      </c>
      <c r="EH121" s="2">
        <f t="shared" si="151"/>
        <v>62.370700685365435</v>
      </c>
      <c r="EI121" s="2">
        <f t="shared" si="151"/>
        <v>60.225184664009888</v>
      </c>
      <c r="EJ121" s="2">
        <f t="shared" si="151"/>
        <v>59.433542682007712</v>
      </c>
      <c r="EK121" s="2">
        <f t="shared" si="151"/>
        <v>58.664827695902417</v>
      </c>
      <c r="EL121" s="2">
        <f t="shared" si="151"/>
        <v>58.52747569880794</v>
      </c>
      <c r="EM121" s="2">
        <f t="shared" si="135"/>
        <v>59.095383313300047</v>
      </c>
      <c r="EN121" s="2">
        <f t="shared" si="135"/>
        <v>58.674008413057749</v>
      </c>
      <c r="EO121" s="2">
        <f t="shared" si="135"/>
        <v>59.38975885660426</v>
      </c>
      <c r="EQ121" s="2">
        <f t="shared" si="149"/>
        <v>58.664511176401255</v>
      </c>
      <c r="ER121" s="2">
        <f t="shared" si="149"/>
        <v>60.502175758156419</v>
      </c>
      <c r="ES121" s="2">
        <f t="shared" si="149"/>
        <v>60.48606175503167</v>
      </c>
      <c r="ET121" s="2">
        <f t="shared" si="149"/>
        <v>61.867832658286659</v>
      </c>
      <c r="EU121" s="2">
        <f t="shared" si="149"/>
        <v>61.42821816549386</v>
      </c>
      <c r="EV121" s="2">
        <f t="shared" si="149"/>
        <v>60.722701599342045</v>
      </c>
      <c r="EW121" s="2">
        <f t="shared" si="149"/>
        <v>62.0924973146357</v>
      </c>
      <c r="EX121" s="2">
        <f t="shared" si="149"/>
        <v>62.009653965932173</v>
      </c>
      <c r="EY121" s="2">
        <f t="shared" si="149"/>
        <v>59.874199280601175</v>
      </c>
      <c r="EZ121" s="2">
        <f t="shared" si="149"/>
        <v>59.396635686910969</v>
      </c>
      <c r="FA121" s="2">
        <f t="shared" si="149"/>
        <v>58.552552401412413</v>
      </c>
      <c r="FB121" s="2">
        <f t="shared" si="149"/>
        <v>58.058641038163735</v>
      </c>
      <c r="FC121" s="2">
        <f t="shared" si="149"/>
        <v>58.746831531520883</v>
      </c>
      <c r="FD121" s="2">
        <f t="shared" si="149"/>
        <v>58.721431083620402</v>
      </c>
      <c r="FE121" s="2">
        <f t="shared" si="149"/>
        <v>59.737453740239609</v>
      </c>
      <c r="FG121" s="2">
        <f t="shared" si="150"/>
        <v>0.9908882098952837</v>
      </c>
      <c r="FH121" s="2">
        <f t="shared" si="150"/>
        <v>0.98986226302318636</v>
      </c>
      <c r="FI121" s="2">
        <f t="shared" si="150"/>
        <v>0.99024551380746539</v>
      </c>
      <c r="FJ121" s="2">
        <f t="shared" si="150"/>
        <v>0.99046554545467536</v>
      </c>
      <c r="FK121" s="2">
        <f t="shared" si="150"/>
        <v>0.99111064208325406</v>
      </c>
      <c r="FL121" s="2">
        <f t="shared" si="150"/>
        <v>0.98987661270462335</v>
      </c>
      <c r="FM121" s="2">
        <f t="shared" si="150"/>
        <v>0.98901289551542104</v>
      </c>
      <c r="FN121" s="2">
        <f t="shared" si="150"/>
        <v>0.98838402205970666</v>
      </c>
      <c r="FO121" s="2">
        <f t="shared" si="150"/>
        <v>0.9892249296890866</v>
      </c>
      <c r="FP121" s="2">
        <f t="shared" si="150"/>
        <v>0.98840661891777204</v>
      </c>
      <c r="FQ121" s="2">
        <f t="shared" si="150"/>
        <v>0.988584854758224</v>
      </c>
      <c r="FR121" s="2">
        <f t="shared" si="150"/>
        <v>0.98816759723472003</v>
      </c>
      <c r="FS121" s="2">
        <f t="shared" si="150"/>
        <v>0.9890108682815888</v>
      </c>
      <c r="FT121" s="2">
        <f t="shared" si="150"/>
        <v>0.99004099293500658</v>
      </c>
      <c r="FU121" s="2">
        <f t="shared" si="150"/>
        <v>0.98723161071419174</v>
      </c>
      <c r="FW121" s="2">
        <f t="shared" si="141"/>
        <v>3.0409787037520499E-3</v>
      </c>
      <c r="FX121" s="2">
        <f t="shared" si="141"/>
        <v>3.3347979922171409E-3</v>
      </c>
      <c r="FY121" s="2">
        <f t="shared" si="141"/>
        <v>3.8633616565086756E-3</v>
      </c>
      <c r="FZ121" s="2">
        <f t="shared" si="141"/>
        <v>4.2776945119950898E-3</v>
      </c>
      <c r="GA121" s="2">
        <f t="shared" si="141"/>
        <v>3.8085390823568116E-3</v>
      </c>
      <c r="GB121" s="2">
        <f t="shared" si="141"/>
        <v>3.6254548380802473E-3</v>
      </c>
      <c r="GC121" s="2">
        <f t="shared" si="141"/>
        <v>3.8306008092116421E-3</v>
      </c>
      <c r="GD121" s="2">
        <f t="shared" si="141"/>
        <v>4.7710467501094226E-3</v>
      </c>
      <c r="GE121" s="2">
        <f t="shared" si="141"/>
        <v>5.3872306413267059E-3</v>
      </c>
      <c r="GF121" s="2">
        <f t="shared" si="141"/>
        <v>4.7115366150541592E-3</v>
      </c>
      <c r="GG121" s="2">
        <f t="shared" si="141"/>
        <v>4.7710937827073084E-3</v>
      </c>
      <c r="GH121" s="2">
        <f t="shared" si="141"/>
        <v>3.8873577249482257E-3</v>
      </c>
      <c r="GI121" s="2">
        <f t="shared" si="141"/>
        <v>3.0734808654732226E-3</v>
      </c>
      <c r="GJ121" s="2">
        <f t="shared" si="141"/>
        <v>2.0148892848456798E-3</v>
      </c>
      <c r="GK121" s="2">
        <f t="shared" si="141"/>
        <v>1.7622887988895497E-3</v>
      </c>
      <c r="GM121" s="86">
        <f t="shared" si="142"/>
        <v>6.0603315534133179E-17</v>
      </c>
      <c r="GN121" s="86">
        <f t="shared" si="142"/>
        <v>3.8038747533096541E-27</v>
      </c>
      <c r="GO121" s="86">
        <f t="shared" si="142"/>
        <v>2.8783216303643822E-31</v>
      </c>
      <c r="GP121" s="86">
        <f t="shared" si="142"/>
        <v>1.2848468360938193E-34</v>
      </c>
      <c r="GQ121" s="86">
        <f t="shared" si="142"/>
        <v>8.1384800235954541E-35</v>
      </c>
      <c r="GR121" s="86">
        <f t="shared" si="142"/>
        <v>1.6850410400783032E-26</v>
      </c>
      <c r="GS121" s="86">
        <f t="shared" si="142"/>
        <v>2.1420349202218097E-27</v>
      </c>
      <c r="GT121" s="86">
        <f t="shared" si="142"/>
        <v>2.1779979663765687E-29</v>
      </c>
      <c r="GU121" s="86">
        <f t="shared" si="142"/>
        <v>9.1217999742482843E-30</v>
      </c>
      <c r="GV121" s="86">
        <f t="shared" si="142"/>
        <v>1.1240341544442951E-30</v>
      </c>
      <c r="GW121" s="86">
        <f t="shared" si="142"/>
        <v>9.2376595180023125E-39</v>
      </c>
      <c r="GX121" s="86">
        <f t="shared" si="142"/>
        <v>1.4786663914458696E-55</v>
      </c>
      <c r="GY121" s="86">
        <f t="shared" si="142"/>
        <v>1.8570006728069816E-51</v>
      </c>
      <c r="GZ121" s="86">
        <f t="shared" si="142"/>
        <v>1.1125658392547136E-12</v>
      </c>
      <c r="HA121" s="86">
        <f t="shared" si="142"/>
        <v>1.9836977102265038E-12</v>
      </c>
      <c r="HC121" s="86">
        <f t="shared" si="73"/>
        <v>3.9117782365824742E-2</v>
      </c>
      <c r="HD121" s="86">
        <f t="shared" si="73"/>
        <v>6.1072002646240936E-3</v>
      </c>
      <c r="HE121" s="86">
        <f t="shared" si="73"/>
        <v>1.4857060382327657E-3</v>
      </c>
      <c r="HF121" s="86">
        <f t="shared" si="73"/>
        <v>2.2156960569474499E-3</v>
      </c>
      <c r="HG121" s="86">
        <f t="shared" si="73"/>
        <v>4.4060876626112442E-4</v>
      </c>
      <c r="HH121" s="86">
        <f t="shared" si="73"/>
        <v>3.2935682993536887E-3</v>
      </c>
      <c r="HI121" s="86">
        <f t="shared" si="138"/>
        <v>6.4975042636729167E-4</v>
      </c>
      <c r="HJ121" s="86">
        <f t="shared" si="138"/>
        <v>6.300862819707272E-5</v>
      </c>
      <c r="HK121" s="86">
        <f t="shared" si="138"/>
        <v>1.741675604107903E-5</v>
      </c>
      <c r="HL121" s="86">
        <f t="shared" si="138"/>
        <v>1.7187128025079632E-4</v>
      </c>
      <c r="HM121" s="86">
        <f t="shared" si="138"/>
        <v>3.5651380559126287E-5</v>
      </c>
      <c r="HN121" s="86">
        <f t="shared" si="138"/>
        <v>9.1597048285326161E-5</v>
      </c>
      <c r="HO121" s="86">
        <f t="shared" si="138"/>
        <v>4.2173824416113771E-4</v>
      </c>
      <c r="HP121" s="86">
        <f t="shared" si="138"/>
        <v>8.2993915412809191E-2</v>
      </c>
      <c r="HQ121" s="86">
        <f t="shared" si="138"/>
        <v>7.4178570114291048E-2</v>
      </c>
      <c r="HS121" s="86">
        <f t="shared" si="143"/>
        <v>8.1575853325699427E-11</v>
      </c>
      <c r="HT121" s="86">
        <f t="shared" si="143"/>
        <v>2.922891760930931E-10</v>
      </c>
      <c r="HU121" s="86">
        <f t="shared" si="143"/>
        <v>4.4493057892696264E-11</v>
      </c>
      <c r="HV121" s="86">
        <f t="shared" si="143"/>
        <v>7.8383168205001036E-11</v>
      </c>
      <c r="HW121" s="86">
        <f t="shared" si="143"/>
        <v>9.1147161623975485E-10</v>
      </c>
      <c r="HX121" s="86">
        <f t="shared" si="143"/>
        <v>1.2998110802970235E-11</v>
      </c>
      <c r="HY121" s="86">
        <f t="shared" si="143"/>
        <v>2.3285120546450271E-11</v>
      </c>
      <c r="HZ121" s="86">
        <f t="shared" si="143"/>
        <v>3.1216872636050083E-11</v>
      </c>
      <c r="IA121" s="86">
        <f t="shared" si="143"/>
        <v>9.8439552110564332E-11</v>
      </c>
      <c r="IB121" s="86">
        <f t="shared" si="143"/>
        <v>1.9929842304712856E-9</v>
      </c>
      <c r="IC121" s="86">
        <f t="shared" si="143"/>
        <v>8.3562936946442157E-10</v>
      </c>
      <c r="ID121" s="86">
        <f t="shared" si="143"/>
        <v>2.2624537232447019E-11</v>
      </c>
      <c r="IE121" s="86">
        <f t="shared" si="143"/>
        <v>3.8846626889257019E-11</v>
      </c>
      <c r="IF121" s="86">
        <f t="shared" si="143"/>
        <v>2.8399328905221584E-5</v>
      </c>
      <c r="IG121" s="86">
        <f t="shared" si="143"/>
        <v>6.0333360950300049E-6</v>
      </c>
      <c r="II121" s="86">
        <f t="shared" si="144"/>
        <v>3.6503159197656547E-56</v>
      </c>
      <c r="IJ121" s="86">
        <f t="shared" si="144"/>
        <v>1.878521684100849E-52</v>
      </c>
      <c r="IK121" s="86">
        <f t="shared" si="144"/>
        <v>3.1298497357281017E-59</v>
      </c>
      <c r="IL121" s="86">
        <f t="shared" si="144"/>
        <v>2.0052855438242465E-59</v>
      </c>
      <c r="IM121" s="86">
        <f t="shared" si="144"/>
        <v>5.5897667427228356E-53</v>
      </c>
      <c r="IN121" s="86">
        <f t="shared" si="144"/>
        <v>4.973592297514895E-64</v>
      </c>
      <c r="IO121" s="86">
        <f t="shared" si="144"/>
        <v>1.1644358701819108E-62</v>
      </c>
      <c r="IP121" s="86">
        <f t="shared" si="144"/>
        <v>1.681876977044389E-59</v>
      </c>
      <c r="IQ121" s="86">
        <f t="shared" si="144"/>
        <v>4.1205890727925598E-61</v>
      </c>
      <c r="IR121" s="86">
        <f t="shared" si="144"/>
        <v>1.4368058202156601E-49</v>
      </c>
      <c r="IS121" s="86">
        <f t="shared" si="144"/>
        <v>8.7940077581435415E-52</v>
      </c>
      <c r="IT121" s="86">
        <f t="shared" si="144"/>
        <v>7.6519434026862173E-59</v>
      </c>
      <c r="IU121" s="86">
        <f t="shared" si="144"/>
        <v>3.3073262211224336E-58</v>
      </c>
      <c r="IV121" s="86">
        <f t="shared" si="144"/>
        <v>3.1415779073415044E-30</v>
      </c>
      <c r="IW121" s="86">
        <f t="shared" si="144"/>
        <v>5.9916226260013483E-38</v>
      </c>
      <c r="IY121" s="86">
        <f t="shared" si="145"/>
        <v>3.9117782447400655E-2</v>
      </c>
      <c r="IZ121" s="86">
        <f t="shared" si="145"/>
        <v>6.10720055691327E-3</v>
      </c>
      <c r="JA121" s="86">
        <f t="shared" si="145"/>
        <v>1.4857060827258236E-3</v>
      </c>
      <c r="JB121" s="86">
        <f t="shared" si="145"/>
        <v>2.2156961353306179E-3</v>
      </c>
      <c r="JC121" s="86">
        <f t="shared" si="145"/>
        <v>4.4060967773274065E-4</v>
      </c>
      <c r="JD121" s="86">
        <f t="shared" si="145"/>
        <v>3.2935683123517996E-3</v>
      </c>
      <c r="JE121" s="86">
        <f t="shared" si="145"/>
        <v>6.4975044965241225E-4</v>
      </c>
      <c r="JF121" s="86">
        <f t="shared" si="145"/>
        <v>6.3008659413945354E-5</v>
      </c>
      <c r="JG121" s="86">
        <f t="shared" si="145"/>
        <v>1.741685448063114E-5</v>
      </c>
      <c r="JH121" s="86">
        <f t="shared" si="145"/>
        <v>1.7187327323502679E-4</v>
      </c>
      <c r="JI121" s="86">
        <f t="shared" si="145"/>
        <v>3.5652216188495752E-5</v>
      </c>
      <c r="JJ121" s="86">
        <f t="shared" si="145"/>
        <v>9.1597070909863387E-5</v>
      </c>
      <c r="JK121" s="86">
        <f t="shared" si="145"/>
        <v>4.2173828300776458E-4</v>
      </c>
      <c r="JL121" s="86">
        <f t="shared" si="145"/>
        <v>8.302231474282698E-2</v>
      </c>
      <c r="JM121" s="86">
        <f t="shared" si="145"/>
        <v>7.4184603452369768E-2</v>
      </c>
    </row>
    <row r="122" spans="2:273" x14ac:dyDescent="0.25">
      <c r="B122" s="2">
        <v>95</v>
      </c>
      <c r="C122" s="37">
        <v>57.412999999999997</v>
      </c>
      <c r="D122" s="37">
        <v>59.673999999999999</v>
      </c>
      <c r="E122" s="37">
        <v>60.31</v>
      </c>
      <c r="F122" s="37">
        <v>62.767000000000003</v>
      </c>
      <c r="G122" s="37">
        <v>61.604999999999997</v>
      </c>
      <c r="H122" s="37">
        <v>59.386000000000003</v>
      </c>
      <c r="I122" s="37">
        <v>61.932000000000002</v>
      </c>
      <c r="J122" s="37">
        <v>61.555999999999997</v>
      </c>
      <c r="K122" s="37">
        <v>59.545000000000002</v>
      </c>
      <c r="L122" s="37">
        <v>59.378</v>
      </c>
      <c r="M122" s="37">
        <v>57.578000000000003</v>
      </c>
      <c r="N122" s="37">
        <v>58.133000000000003</v>
      </c>
      <c r="O122" s="37">
        <v>57.976999999999997</v>
      </c>
      <c r="P122" s="37">
        <v>58.158999999999999</v>
      </c>
      <c r="Q122" s="37">
        <v>58.628</v>
      </c>
      <c r="S122" s="4">
        <f t="shared" si="146"/>
        <v>59.817614460452646</v>
      </c>
      <c r="T122" s="4">
        <f t="shared" si="146"/>
        <v>60.852381123157848</v>
      </c>
      <c r="U122" s="4">
        <f t="shared" si="146"/>
        <v>60.85834547454057</v>
      </c>
      <c r="V122" s="4">
        <f t="shared" si="146"/>
        <v>62.333178189486731</v>
      </c>
      <c r="W122" s="4">
        <f t="shared" si="146"/>
        <v>61.758083947257823</v>
      </c>
      <c r="X122" s="4">
        <f t="shared" si="146"/>
        <v>61.146533762789929</v>
      </c>
      <c r="Y122" s="4">
        <f t="shared" si="146"/>
        <v>62.453968460959778</v>
      </c>
      <c r="Z122" s="4">
        <f t="shared" si="146"/>
        <v>62.526781665662455</v>
      </c>
      <c r="AA122" s="4">
        <f t="shared" si="146"/>
        <v>60.282790652388236</v>
      </c>
      <c r="AB122" s="4">
        <f t="shared" si="146"/>
        <v>59.562647091181979</v>
      </c>
      <c r="AC122" s="4">
        <f t="shared" si="146"/>
        <v>58.804006290697686</v>
      </c>
      <c r="AD122" s="4">
        <f t="shared" si="146"/>
        <v>58.62543137297277</v>
      </c>
      <c r="AE122" s="4">
        <f t="shared" si="146"/>
        <v>59.192871995221957</v>
      </c>
      <c r="AF122" s="4">
        <f t="shared" si="146"/>
        <v>60.140630045659769</v>
      </c>
      <c r="AG122" s="4">
        <f t="shared" si="146"/>
        <v>60.404495023161878</v>
      </c>
      <c r="AI122" s="4">
        <f t="shared" si="147"/>
        <v>-2.4046144604526489</v>
      </c>
      <c r="AJ122" s="4">
        <f t="shared" si="147"/>
        <v>-1.1783811231578483</v>
      </c>
      <c r="AK122" s="4">
        <f t="shared" si="147"/>
        <v>-0.54834547454056803</v>
      </c>
      <c r="AL122" s="4">
        <f t="shared" si="147"/>
        <v>0.43382181051327251</v>
      </c>
      <c r="AM122" s="4">
        <f t="shared" si="147"/>
        <v>-0.15308394725782648</v>
      </c>
      <c r="AN122" s="4">
        <f t="shared" si="147"/>
        <v>-1.760533762789926</v>
      </c>
      <c r="AO122" s="4">
        <f t="shared" si="147"/>
        <v>-0.52196846095977634</v>
      </c>
      <c r="AP122" s="4">
        <f t="shared" si="147"/>
        <v>-0.97078166566245727</v>
      </c>
      <c r="AQ122" s="4">
        <f t="shared" si="147"/>
        <v>-0.73779065238823449</v>
      </c>
      <c r="AR122" s="4">
        <f t="shared" si="147"/>
        <v>-0.18464709118197931</v>
      </c>
      <c r="AS122" s="4">
        <f t="shared" si="147"/>
        <v>-1.2260062906976827</v>
      </c>
      <c r="AT122" s="4">
        <f t="shared" si="147"/>
        <v>-0.49243137297276718</v>
      </c>
      <c r="AU122" s="4">
        <f t="shared" si="147"/>
        <v>-1.2158719952219599</v>
      </c>
      <c r="AV122" s="4">
        <f t="shared" si="147"/>
        <v>-1.9816300456597702</v>
      </c>
      <c r="AW122" s="4">
        <f t="shared" si="147"/>
        <v>-1.7764950231618784</v>
      </c>
      <c r="AY122" s="2">
        <f t="shared" si="139"/>
        <v>59.07794028933435</v>
      </c>
      <c r="AZ122" s="2">
        <f t="shared" si="139"/>
        <v>60.773440627973244</v>
      </c>
      <c r="BA122" s="2">
        <f t="shared" si="139"/>
        <v>60.84685594765805</v>
      </c>
      <c r="BB122" s="2">
        <f t="shared" si="139"/>
        <v>62.3164597453044</v>
      </c>
      <c r="BC122" s="2">
        <f t="shared" si="139"/>
        <v>61.755663464584799</v>
      </c>
      <c r="BD122" s="2">
        <f t="shared" si="139"/>
        <v>61.118819227556841</v>
      </c>
      <c r="BE122" s="2">
        <f t="shared" si="139"/>
        <v>62.450650294345387</v>
      </c>
      <c r="BF122" s="2">
        <f t="shared" si="139"/>
        <v>62.526611854813716</v>
      </c>
      <c r="BG122" s="2">
        <f t="shared" si="139"/>
        <v>60.282759268043144</v>
      </c>
      <c r="BH122" s="2">
        <f t="shared" si="139"/>
        <v>59.561920819887355</v>
      </c>
      <c r="BI122" s="2">
        <f t="shared" si="139"/>
        <v>58.803907570839861</v>
      </c>
      <c r="BJ122" s="2">
        <f t="shared" si="139"/>
        <v>58.625138256933454</v>
      </c>
      <c r="BK122" s="2">
        <f t="shared" si="139"/>
        <v>59.190636659355938</v>
      </c>
      <c r="BL122" s="2">
        <f t="shared" si="139"/>
        <v>58.714961521764501</v>
      </c>
      <c r="BM122" s="2">
        <f t="shared" si="139"/>
        <v>59.43837416382523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59.673999999999999</v>
      </c>
      <c r="CG122" s="2">
        <f t="shared" si="140"/>
        <v>60.31</v>
      </c>
      <c r="CH122" s="2">
        <f t="shared" si="140"/>
        <v>62.767000000000003</v>
      </c>
      <c r="CI122" s="2">
        <f t="shared" si="140"/>
        <v>61.604999999999997</v>
      </c>
      <c r="CJ122" s="2">
        <f t="shared" si="140"/>
        <v>59.386000000000003</v>
      </c>
      <c r="CK122" s="2">
        <f t="shared" si="140"/>
        <v>61.932000000000002</v>
      </c>
      <c r="CL122" s="2">
        <f t="shared" si="140"/>
        <v>61.555999999999997</v>
      </c>
      <c r="CM122" s="2">
        <f t="shared" si="140"/>
        <v>59.545000000000002</v>
      </c>
      <c r="CN122" s="2">
        <f t="shared" si="140"/>
        <v>59.378</v>
      </c>
      <c r="CO122" s="2">
        <f t="shared" si="140"/>
        <v>57.578000000000003</v>
      </c>
      <c r="CP122" s="2">
        <f t="shared" si="140"/>
        <v>58.133000000000003</v>
      </c>
      <c r="CQ122" s="2">
        <f t="shared" si="140"/>
        <v>57.976999999999997</v>
      </c>
      <c r="CR122" s="2" t="str">
        <f t="shared" si="140"/>
        <v/>
      </c>
      <c r="CS122" s="2" t="str">
        <f t="shared" si="140"/>
        <v/>
      </c>
      <c r="CU122" s="2" t="str">
        <f t="shared" si="110"/>
        <v/>
      </c>
      <c r="CV122" s="2">
        <f t="shared" si="111"/>
        <v>59.673999999999999</v>
      </c>
      <c r="CW122" s="2">
        <f t="shared" si="112"/>
        <v>60.31</v>
      </c>
      <c r="CX122" s="2">
        <f t="shared" si="113"/>
        <v>62.767000000000003</v>
      </c>
      <c r="CY122" s="2">
        <f t="shared" si="114"/>
        <v>61.604999999999997</v>
      </c>
      <c r="CZ122" s="2">
        <f t="shared" si="115"/>
        <v>59.386000000000003</v>
      </c>
      <c r="DA122" s="2">
        <f t="shared" si="116"/>
        <v>61.932000000000002</v>
      </c>
      <c r="DB122" s="2">
        <f t="shared" si="117"/>
        <v>61.555999999999997</v>
      </c>
      <c r="DC122" s="2">
        <f t="shared" si="118"/>
        <v>59.545000000000002</v>
      </c>
      <c r="DD122" s="2">
        <f t="shared" si="119"/>
        <v>59.378</v>
      </c>
      <c r="DE122" s="2">
        <f t="shared" si="120"/>
        <v>57.578000000000003</v>
      </c>
      <c r="DF122" s="2">
        <f t="shared" si="121"/>
        <v>58.133000000000003</v>
      </c>
      <c r="DG122" s="2">
        <f t="shared" si="122"/>
        <v>57.976999999999997</v>
      </c>
      <c r="DH122" s="2" t="str">
        <f t="shared" si="123"/>
        <v/>
      </c>
      <c r="DI122" s="2" t="str">
        <f t="shared" si="124"/>
        <v/>
      </c>
      <c r="DK122" s="2">
        <f t="shared" si="148"/>
        <v>82.144310178193876</v>
      </c>
      <c r="DL122" s="2">
        <f t="shared" si="148"/>
        <v>85.132928420416789</v>
      </c>
      <c r="DM122" s="2">
        <f t="shared" si="148"/>
        <v>86.748308456659615</v>
      </c>
      <c r="DN122" s="2">
        <f t="shared" si="148"/>
        <v>86.527801872546036</v>
      </c>
      <c r="DO122" s="2">
        <f t="shared" si="148"/>
        <v>85.909471156750215</v>
      </c>
      <c r="DP122" s="2">
        <f t="shared" si="148"/>
        <v>81.817070613107802</v>
      </c>
      <c r="DQ122" s="2">
        <f t="shared" si="148"/>
        <v>89.358351125703564</v>
      </c>
      <c r="DR122" s="2">
        <f t="shared" si="148"/>
        <v>91.066680296896095</v>
      </c>
      <c r="DS122" s="2">
        <f t="shared" si="148"/>
        <v>79.321348592870535</v>
      </c>
      <c r="DT122" s="2">
        <f t="shared" si="148"/>
        <v>82.468315478424017</v>
      </c>
      <c r="DU122" s="2">
        <f t="shared" si="148"/>
        <v>83.343951219512164</v>
      </c>
      <c r="DV122" s="2">
        <f t="shared" si="148"/>
        <v>82.028895590994367</v>
      </c>
      <c r="DW122" s="2">
        <f t="shared" si="148"/>
        <v>82.993111672473887</v>
      </c>
      <c r="DX122" s="2">
        <f t="shared" si="148"/>
        <v>75.105701219512213</v>
      </c>
      <c r="DY122" s="2">
        <f t="shared" si="148"/>
        <v>70.448668800379338</v>
      </c>
      <c r="EA122" s="2">
        <f t="shared" si="152"/>
        <v>58.885553036817001</v>
      </c>
      <c r="EB122" s="2">
        <f t="shared" si="152"/>
        <v>60.546485823910601</v>
      </c>
      <c r="EC122" s="2">
        <f t="shared" si="152"/>
        <v>60.615196420827736</v>
      </c>
      <c r="ED122" s="2">
        <f t="shared" si="152"/>
        <v>62.105697274031556</v>
      </c>
      <c r="EE122" s="2">
        <f t="shared" si="151"/>
        <v>61.559141160985291</v>
      </c>
      <c r="EF122" s="2">
        <f t="shared" si="151"/>
        <v>60.927026544742013</v>
      </c>
      <c r="EG122" s="2">
        <f t="shared" si="151"/>
        <v>62.178914278976528</v>
      </c>
      <c r="EH122" s="2">
        <f t="shared" si="151"/>
        <v>62.222469720094459</v>
      </c>
      <c r="EI122" s="2">
        <f t="shared" si="151"/>
        <v>60.09556976089047</v>
      </c>
      <c r="EJ122" s="2">
        <f t="shared" si="151"/>
        <v>59.317064035572507</v>
      </c>
      <c r="EK122" s="2">
        <f t="shared" si="151"/>
        <v>58.546025717251609</v>
      </c>
      <c r="EL122" s="2">
        <f t="shared" si="151"/>
        <v>58.371414036894691</v>
      </c>
      <c r="EM122" s="2">
        <f t="shared" si="135"/>
        <v>58.950544182703631</v>
      </c>
      <c r="EN122" s="2">
        <f t="shared" si="135"/>
        <v>58.564492864967484</v>
      </c>
      <c r="EO122" s="2">
        <f t="shared" si="135"/>
        <v>59.307875975038996</v>
      </c>
      <c r="EQ122" s="2">
        <f t="shared" si="149"/>
        <v>58.570768567002844</v>
      </c>
      <c r="ER122" s="2">
        <f t="shared" si="149"/>
        <v>60.391190396353053</v>
      </c>
      <c r="ES122" s="2">
        <f t="shared" si="149"/>
        <v>60.373019666634931</v>
      </c>
      <c r="ET122" s="2">
        <f t="shared" si="149"/>
        <v>61.72628117602715</v>
      </c>
      <c r="EU122" s="2">
        <f t="shared" si="149"/>
        <v>61.308809090265754</v>
      </c>
      <c r="EV122" s="2">
        <f t="shared" si="149"/>
        <v>60.612594430853221</v>
      </c>
      <c r="EW122" s="2">
        <f t="shared" si="149"/>
        <v>61.970458015341933</v>
      </c>
      <c r="EX122" s="2">
        <f t="shared" si="149"/>
        <v>61.889109108353409</v>
      </c>
      <c r="EY122" s="2">
        <f t="shared" si="149"/>
        <v>59.770167171151797</v>
      </c>
      <c r="EZ122" s="2">
        <f t="shared" si="149"/>
        <v>59.28258311557353</v>
      </c>
      <c r="FA122" s="2">
        <f t="shared" si="149"/>
        <v>58.442302008175616</v>
      </c>
      <c r="FB122" s="2">
        <f t="shared" si="149"/>
        <v>57.940427979324916</v>
      </c>
      <c r="FC122" s="2">
        <f t="shared" si="149"/>
        <v>58.623939636794063</v>
      </c>
      <c r="FD122" s="2">
        <f t="shared" si="149"/>
        <v>58.608717405261494</v>
      </c>
      <c r="FE122" s="2">
        <f t="shared" si="149"/>
        <v>59.628141992012871</v>
      </c>
      <c r="FG122" s="2">
        <f t="shared" si="150"/>
        <v>0.99168328082241486</v>
      </c>
      <c r="FH122" s="2">
        <f t="shared" si="150"/>
        <v>0.99074601933836426</v>
      </c>
      <c r="FI122" s="2">
        <f t="shared" si="150"/>
        <v>0.99109616079234286</v>
      </c>
      <c r="FJ122" s="2">
        <f t="shared" si="150"/>
        <v>0.99129717305643572</v>
      </c>
      <c r="FK122" s="2">
        <f t="shared" si="150"/>
        <v>0.99188646308303352</v>
      </c>
      <c r="FL122" s="2">
        <f t="shared" si="150"/>
        <v>0.99075912976569569</v>
      </c>
      <c r="FM122" s="2">
        <f t="shared" si="150"/>
        <v>0.98996994510045599</v>
      </c>
      <c r="FN122" s="2">
        <f t="shared" si="150"/>
        <v>0.98939526331788485</v>
      </c>
      <c r="FO122" s="2">
        <f t="shared" si="150"/>
        <v>0.99016369338366028</v>
      </c>
      <c r="FP122" s="2">
        <f t="shared" si="150"/>
        <v>0.98941591404818874</v>
      </c>
      <c r="FQ122" s="2">
        <f t="shared" si="150"/>
        <v>0.98957879665574355</v>
      </c>
      <c r="FR122" s="2">
        <f t="shared" si="150"/>
        <v>0.98919747366178312</v>
      </c>
      <c r="FS122" s="2">
        <f t="shared" si="150"/>
        <v>0.98996809266095087</v>
      </c>
      <c r="FT122" s="2">
        <f t="shared" si="150"/>
        <v>0.99090931157657602</v>
      </c>
      <c r="FU122" s="2">
        <f t="shared" si="150"/>
        <v>0.98834199303423953</v>
      </c>
      <c r="FW122" s="2">
        <f t="shared" si="141"/>
        <v>3.3333888668408578E-3</v>
      </c>
      <c r="FX122" s="2">
        <f t="shared" si="141"/>
        <v>3.6553572295723409E-3</v>
      </c>
      <c r="FY122" s="2">
        <f t="shared" si="141"/>
        <v>4.234513489271465E-3</v>
      </c>
      <c r="FZ122" s="2">
        <f t="shared" si="141"/>
        <v>4.6884638132214966E-3</v>
      </c>
      <c r="GA122" s="2">
        <f t="shared" si="141"/>
        <v>4.174446200358067E-3</v>
      </c>
      <c r="GB122" s="2">
        <f t="shared" si="141"/>
        <v>3.9738422210833114E-3</v>
      </c>
      <c r="GC122" s="2">
        <f t="shared" si="141"/>
        <v>4.1986185842419624E-3</v>
      </c>
      <c r="GD122" s="2">
        <f t="shared" si="141"/>
        <v>5.2289418419698393E-3</v>
      </c>
      <c r="GE122" s="2">
        <f t="shared" si="141"/>
        <v>5.9039123756133727E-3</v>
      </c>
      <c r="GF122" s="2">
        <f t="shared" si="141"/>
        <v>5.1637499317091131E-3</v>
      </c>
      <c r="GG122" s="2">
        <f t="shared" si="141"/>
        <v>5.2289933647447114E-3</v>
      </c>
      <c r="GH122" s="2">
        <f t="shared" si="141"/>
        <v>4.2608049912941917E-3</v>
      </c>
      <c r="GI122" s="2">
        <f t="shared" si="141"/>
        <v>3.3690057645606691E-3</v>
      </c>
      <c r="GJ122" s="2">
        <f t="shared" si="141"/>
        <v>2.2088527832137789E-3</v>
      </c>
      <c r="GK122" s="2">
        <f t="shared" si="141"/>
        <v>1.9319827628578746E-3</v>
      </c>
      <c r="GM122" s="86">
        <f t="shared" si="142"/>
        <v>5.3599477359818674E-18</v>
      </c>
      <c r="GN122" s="86">
        <f t="shared" si="142"/>
        <v>6.7628600123334562E-29</v>
      </c>
      <c r="GO122" s="86">
        <f t="shared" si="142"/>
        <v>2.7009110231272883E-33</v>
      </c>
      <c r="GP122" s="86">
        <f t="shared" si="142"/>
        <v>7.582257010295432E-37</v>
      </c>
      <c r="GQ122" s="86">
        <f t="shared" si="142"/>
        <v>4.2906572015717962E-37</v>
      </c>
      <c r="GR122" s="86">
        <f t="shared" si="142"/>
        <v>3.1805608090523981E-28</v>
      </c>
      <c r="GS122" s="86">
        <f t="shared" si="142"/>
        <v>3.9402492059516771E-29</v>
      </c>
      <c r="GT122" s="86">
        <f t="shared" si="142"/>
        <v>2.9561158908802308E-31</v>
      </c>
      <c r="GU122" s="86">
        <f t="shared" si="142"/>
        <v>1.2205190687851365E-31</v>
      </c>
      <c r="GV122" s="86">
        <f t="shared" si="142"/>
        <v>1.17262022244736E-32</v>
      </c>
      <c r="GW122" s="86">
        <f t="shared" si="142"/>
        <v>2.81292162793848E-41</v>
      </c>
      <c r="GX122" s="86">
        <f t="shared" si="142"/>
        <v>2.8528094572881965E-59</v>
      </c>
      <c r="GY122" s="86">
        <f t="shared" si="142"/>
        <v>7.4854477975720025E-55</v>
      </c>
      <c r="GZ122" s="86">
        <f t="shared" si="142"/>
        <v>2.0829525962628877E-13</v>
      </c>
      <c r="HA122" s="86">
        <f t="shared" si="142"/>
        <v>3.6848183177902013E-13</v>
      </c>
      <c r="HC122" s="86">
        <f t="shared" si="73"/>
        <v>1.8722846012881308E-2</v>
      </c>
      <c r="HD122" s="86">
        <f t="shared" si="73"/>
        <v>1.7653140953890476E-3</v>
      </c>
      <c r="HE122" s="86">
        <f t="shared" si="73"/>
        <v>3.04953333736244E-4</v>
      </c>
      <c r="HF122" s="86">
        <f t="shared" si="73"/>
        <v>5.962867675983252E-4</v>
      </c>
      <c r="HG122" s="86">
        <f t="shared" si="73"/>
        <v>7.4681130771418486E-5</v>
      </c>
      <c r="HH122" s="86">
        <f t="shared" si="73"/>
        <v>9.1222693937464711E-4</v>
      </c>
      <c r="HI122" s="86">
        <f t="shared" si="138"/>
        <v>1.3889030112208784E-4</v>
      </c>
      <c r="HJ122" s="86">
        <f t="shared" si="138"/>
        <v>7.7941735597947593E-6</v>
      </c>
      <c r="HK122" s="86">
        <f t="shared" si="138"/>
        <v>1.9921480469416634E-6</v>
      </c>
      <c r="HL122" s="86">
        <f t="shared" si="138"/>
        <v>2.3828422829451376E-5</v>
      </c>
      <c r="HM122" s="86">
        <f t="shared" si="138"/>
        <v>3.3533798938971309E-6</v>
      </c>
      <c r="HN122" s="86">
        <f t="shared" si="138"/>
        <v>8.5185322309935341E-6</v>
      </c>
      <c r="HO122" s="86">
        <f t="shared" si="138"/>
        <v>5.1800792277927968E-5</v>
      </c>
      <c r="HP122" s="86">
        <f t="shared" si="138"/>
        <v>5.260714553526457E-2</v>
      </c>
      <c r="HQ122" s="86">
        <f t="shared" si="138"/>
        <v>4.0161604995037924E-2</v>
      </c>
      <c r="HS122" s="86">
        <f t="shared" si="143"/>
        <v>2.8323363207391173E-10</v>
      </c>
      <c r="HT122" s="86">
        <f t="shared" si="143"/>
        <v>9.567686179957892E-10</v>
      </c>
      <c r="HU122" s="86">
        <f t="shared" si="143"/>
        <v>1.7187253695143018E-10</v>
      </c>
      <c r="HV122" s="86">
        <f t="shared" si="143"/>
        <v>3.0584193551861431E-10</v>
      </c>
      <c r="HW122" s="86">
        <f t="shared" si="143"/>
        <v>2.9857041307571339E-9</v>
      </c>
      <c r="HX122" s="86">
        <f t="shared" si="143"/>
        <v>5.4164881896166956E-11</v>
      </c>
      <c r="HY122" s="86">
        <f t="shared" si="143"/>
        <v>9.5190388807501082E-11</v>
      </c>
      <c r="HZ122" s="86">
        <f t="shared" si="143"/>
        <v>1.2893580394225184E-10</v>
      </c>
      <c r="IA122" s="86">
        <f t="shared" si="143"/>
        <v>4.1293885357824449E-10</v>
      </c>
      <c r="IB122" s="86">
        <f t="shared" si="143"/>
        <v>6.4107698965368658E-9</v>
      </c>
      <c r="IC122" s="86">
        <f t="shared" si="143"/>
        <v>2.8428377734163087E-9</v>
      </c>
      <c r="ID122" s="86">
        <f t="shared" si="143"/>
        <v>8.887943679336718E-11</v>
      </c>
      <c r="IE122" s="86">
        <f t="shared" si="143"/>
        <v>1.4124887679381186E-10</v>
      </c>
      <c r="IF122" s="86">
        <f t="shared" si="143"/>
        <v>4.6018194748605614E-5</v>
      </c>
      <c r="IG122" s="86">
        <f t="shared" si="143"/>
        <v>1.0212419790242061E-5</v>
      </c>
      <c r="II122" s="86">
        <f t="shared" si="144"/>
        <v>1.8933241619805409E-54</v>
      </c>
      <c r="IJ122" s="86">
        <f t="shared" si="144"/>
        <v>7.9037424943380448E-51</v>
      </c>
      <c r="IK122" s="86">
        <f t="shared" si="144"/>
        <v>2.4238250457495859E-57</v>
      </c>
      <c r="IL122" s="86">
        <f t="shared" si="144"/>
        <v>1.7090872507687274E-57</v>
      </c>
      <c r="IM122" s="86">
        <f t="shared" si="144"/>
        <v>2.674134493052386E-51</v>
      </c>
      <c r="IN122" s="86">
        <f t="shared" si="144"/>
        <v>5.2470667199218997E-62</v>
      </c>
      <c r="IO122" s="86">
        <f t="shared" si="144"/>
        <v>1.1600193966046892E-60</v>
      </c>
      <c r="IP122" s="86">
        <f t="shared" si="144"/>
        <v>1.5786302788883514E-57</v>
      </c>
      <c r="IQ122" s="86">
        <f t="shared" si="144"/>
        <v>4.8903453760636698E-59</v>
      </c>
      <c r="IR122" s="86">
        <f t="shared" si="144"/>
        <v>6.1352150707692618E-48</v>
      </c>
      <c r="IS122" s="86">
        <f t="shared" si="144"/>
        <v>4.5059933765019645E-50</v>
      </c>
      <c r="IT122" s="86">
        <f t="shared" si="144"/>
        <v>5.7824096622496439E-57</v>
      </c>
      <c r="IU122" s="86">
        <f t="shared" si="144"/>
        <v>2.003667692365176E-56</v>
      </c>
      <c r="IV122" s="86">
        <f t="shared" si="144"/>
        <v>2.1812776670434286E-29</v>
      </c>
      <c r="IW122" s="86">
        <f t="shared" si="144"/>
        <v>6.6472660883371355E-37</v>
      </c>
      <c r="IY122" s="86">
        <f t="shared" si="145"/>
        <v>1.8722846296114946E-2</v>
      </c>
      <c r="IZ122" s="86">
        <f t="shared" si="145"/>
        <v>1.7653150521576655E-3</v>
      </c>
      <c r="JA122" s="86">
        <f t="shared" si="145"/>
        <v>3.0495350560878092E-4</v>
      </c>
      <c r="JB122" s="86">
        <f t="shared" si="145"/>
        <v>5.9628707344026074E-4</v>
      </c>
      <c r="JC122" s="86">
        <f t="shared" si="145"/>
        <v>7.4684116475549249E-5</v>
      </c>
      <c r="JD122" s="86">
        <f t="shared" si="145"/>
        <v>9.12226993539529E-4</v>
      </c>
      <c r="JE122" s="86">
        <f t="shared" si="145"/>
        <v>1.3889039631247664E-4</v>
      </c>
      <c r="JF122" s="86">
        <f t="shared" si="145"/>
        <v>7.794302495598701E-6</v>
      </c>
      <c r="JG122" s="86">
        <f t="shared" si="145"/>
        <v>1.9925609857952416E-6</v>
      </c>
      <c r="JH122" s="86">
        <f t="shared" si="145"/>
        <v>2.3834833599347914E-5</v>
      </c>
      <c r="JI122" s="86">
        <f t="shared" si="145"/>
        <v>3.356222731670547E-6</v>
      </c>
      <c r="JJ122" s="86">
        <f t="shared" si="145"/>
        <v>8.5186211104303272E-6</v>
      </c>
      <c r="JK122" s="86">
        <f t="shared" si="145"/>
        <v>5.180093352680476E-5</v>
      </c>
      <c r="JL122" s="86">
        <f t="shared" si="145"/>
        <v>5.2653163730221476E-2</v>
      </c>
      <c r="JM122" s="86">
        <f t="shared" si="145"/>
        <v>4.0171817415196646E-2</v>
      </c>
    </row>
    <row r="123" spans="2:273" x14ac:dyDescent="0.25">
      <c r="B123" s="2">
        <v>96</v>
      </c>
      <c r="C123" s="37">
        <v>58.390999999999998</v>
      </c>
      <c r="D123" s="37">
        <v>60.418999999999997</v>
      </c>
      <c r="E123" s="37">
        <v>60.570999999999998</v>
      </c>
      <c r="F123" s="37">
        <v>62.279000000000003</v>
      </c>
      <c r="G123" s="37">
        <v>61.279000000000003</v>
      </c>
      <c r="H123" s="37">
        <v>59.886000000000003</v>
      </c>
      <c r="I123" s="37">
        <v>60.817999999999998</v>
      </c>
      <c r="J123" s="37">
        <v>62.488999999999997</v>
      </c>
      <c r="K123" s="37">
        <v>61.045000000000002</v>
      </c>
      <c r="L123" s="37">
        <v>58.889000000000003</v>
      </c>
      <c r="M123" s="37">
        <v>57.466999999999999</v>
      </c>
      <c r="N123" s="37">
        <v>57.622</v>
      </c>
      <c r="O123" s="37">
        <v>58.204999999999998</v>
      </c>
      <c r="P123" s="37">
        <v>57.841000000000001</v>
      </c>
      <c r="Q123" s="37">
        <v>57.814</v>
      </c>
      <c r="S123" s="4">
        <f t="shared" si="146"/>
        <v>59.21135581711335</v>
      </c>
      <c r="T123" s="4">
        <f t="shared" si="146"/>
        <v>60.650182419383839</v>
      </c>
      <c r="U123" s="4">
        <f t="shared" si="146"/>
        <v>60.700870477234773</v>
      </c>
      <c r="V123" s="4">
        <f t="shared" si="146"/>
        <v>62.136516220756256</v>
      </c>
      <c r="W123" s="4">
        <f t="shared" si="146"/>
        <v>61.603304163386419</v>
      </c>
      <c r="X123" s="4">
        <f t="shared" si="146"/>
        <v>60.979332820134651</v>
      </c>
      <c r="Y123" s="4">
        <f t="shared" si="146"/>
        <v>62.294482576396419</v>
      </c>
      <c r="Z123" s="4">
        <f t="shared" si="146"/>
        <v>62.355569172902534</v>
      </c>
      <c r="AA123" s="4">
        <f t="shared" si="146"/>
        <v>60.138102552712603</v>
      </c>
      <c r="AB123" s="4">
        <f t="shared" si="146"/>
        <v>59.426508161808584</v>
      </c>
      <c r="AC123" s="4">
        <f t="shared" si="146"/>
        <v>58.665252927550775</v>
      </c>
      <c r="AD123" s="4">
        <f t="shared" si="146"/>
        <v>58.45003512084682</v>
      </c>
      <c r="AE123" s="4">
        <f t="shared" si="146"/>
        <v>59.02782473773884</v>
      </c>
      <c r="AF123" s="4">
        <f t="shared" si="146"/>
        <v>59.263039717454944</v>
      </c>
      <c r="AG123" s="4">
        <f t="shared" si="146"/>
        <v>59.740442094566653</v>
      </c>
      <c r="AI123" s="4">
        <f t="shared" si="147"/>
        <v>-0.82035581711335226</v>
      </c>
      <c r="AJ123" s="4">
        <f t="shared" si="147"/>
        <v>-0.23118241938384188</v>
      </c>
      <c r="AK123" s="4">
        <f t="shared" si="147"/>
        <v>-0.12987047723477474</v>
      </c>
      <c r="AL123" s="4">
        <f t="shared" si="147"/>
        <v>0.14248377924374722</v>
      </c>
      <c r="AM123" s="4">
        <f t="shared" si="147"/>
        <v>-0.32430416338641521</v>
      </c>
      <c r="AN123" s="4">
        <f t="shared" si="147"/>
        <v>-1.0933328201346484</v>
      </c>
      <c r="AO123" s="4">
        <f t="shared" si="147"/>
        <v>-1.4764825763964211</v>
      </c>
      <c r="AP123" s="4">
        <f t="shared" si="147"/>
        <v>0.13343082709746312</v>
      </c>
      <c r="AQ123" s="4">
        <f t="shared" si="147"/>
        <v>0.90689744728739896</v>
      </c>
      <c r="AR123" s="4">
        <f t="shared" si="147"/>
        <v>-0.53750816180858152</v>
      </c>
      <c r="AS123" s="4">
        <f t="shared" si="147"/>
        <v>-1.1982529275507758</v>
      </c>
      <c r="AT123" s="4">
        <f t="shared" si="147"/>
        <v>-0.8280351208468204</v>
      </c>
      <c r="AU123" s="4">
        <f t="shared" si="147"/>
        <v>-0.82282473773884135</v>
      </c>
      <c r="AV123" s="4">
        <f t="shared" si="147"/>
        <v>-1.4220397174549433</v>
      </c>
      <c r="AW123" s="4">
        <f t="shared" si="147"/>
        <v>-1.9264420945666529</v>
      </c>
      <c r="AY123" s="2">
        <f t="shared" si="139"/>
        <v>58.950508800215431</v>
      </c>
      <c r="AZ123" s="2">
        <f t="shared" si="139"/>
        <v>60.634373009861619</v>
      </c>
      <c r="BA123" s="2">
        <f t="shared" si="139"/>
        <v>60.699356552270501</v>
      </c>
      <c r="BB123" s="2">
        <f t="shared" si="139"/>
        <v>62.133555645085757</v>
      </c>
      <c r="BC123" s="2">
        <f t="shared" si="139"/>
        <v>61.603039101892982</v>
      </c>
      <c r="BD123" s="2">
        <f t="shared" si="139"/>
        <v>60.974276195528759</v>
      </c>
      <c r="BE123" s="2">
        <f t="shared" si="139"/>
        <v>62.294030204067958</v>
      </c>
      <c r="BF123" s="2">
        <f t="shared" si="139"/>
        <v>62.355556600495667</v>
      </c>
      <c r="BG123" s="2">
        <f t="shared" si="139"/>
        <v>60.138100272529414</v>
      </c>
      <c r="BH123" s="2">
        <f t="shared" si="139"/>
        <v>59.42644243231608</v>
      </c>
      <c r="BI123" s="2">
        <f t="shared" si="139"/>
        <v>58.665246107324997</v>
      </c>
      <c r="BJ123" s="2">
        <f t="shared" si="139"/>
        <v>58.450019263572486</v>
      </c>
      <c r="BK123" s="2">
        <f t="shared" si="139"/>
        <v>59.027658263369638</v>
      </c>
      <c r="BL123" s="2">
        <f t="shared" si="139"/>
        <v>58.593990476309003</v>
      </c>
      <c r="BM123" s="2">
        <f t="shared" si="139"/>
        <v>59.346901962030543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58.390999999999998</v>
      </c>
      <c r="CF123" s="2">
        <f t="shared" si="140"/>
        <v>60.418999999999997</v>
      </c>
      <c r="CG123" s="2">
        <f t="shared" si="140"/>
        <v>60.570999999999998</v>
      </c>
      <c r="CH123" s="2">
        <f t="shared" si="140"/>
        <v>62.279000000000003</v>
      </c>
      <c r="CI123" s="2">
        <f t="shared" si="140"/>
        <v>61.279000000000003</v>
      </c>
      <c r="CJ123" s="2">
        <f t="shared" si="140"/>
        <v>59.886000000000003</v>
      </c>
      <c r="CK123" s="2">
        <f t="shared" si="140"/>
        <v>60.817999999999998</v>
      </c>
      <c r="CL123" s="2">
        <f t="shared" si="140"/>
        <v>62.488999999999997</v>
      </c>
      <c r="CM123" s="2">
        <f t="shared" si="140"/>
        <v>61.045000000000002</v>
      </c>
      <c r="CN123" s="2">
        <f t="shared" si="140"/>
        <v>58.889000000000003</v>
      </c>
      <c r="CO123" s="2">
        <f t="shared" si="140"/>
        <v>57.466999999999999</v>
      </c>
      <c r="CP123" s="2">
        <f t="shared" si="140"/>
        <v>57.622</v>
      </c>
      <c r="CQ123" s="2">
        <f t="shared" si="140"/>
        <v>58.204999999999998</v>
      </c>
      <c r="CR123" s="2" t="str">
        <f t="shared" si="140"/>
        <v/>
      </c>
      <c r="CS123" s="2" t="str">
        <f t="shared" si="140"/>
        <v/>
      </c>
      <c r="CU123" s="2">
        <f t="shared" si="110"/>
        <v>58.390999999999998</v>
      </c>
      <c r="CV123" s="2">
        <f t="shared" si="111"/>
        <v>60.418999999999997</v>
      </c>
      <c r="CW123" s="2">
        <f t="shared" si="112"/>
        <v>60.570999999999998</v>
      </c>
      <c r="CX123" s="2">
        <f t="shared" si="113"/>
        <v>62.279000000000003</v>
      </c>
      <c r="CY123" s="2">
        <f t="shared" si="114"/>
        <v>61.279000000000003</v>
      </c>
      <c r="CZ123" s="2">
        <f t="shared" si="115"/>
        <v>59.886000000000003</v>
      </c>
      <c r="DA123" s="2">
        <f t="shared" si="116"/>
        <v>60.817999999999998</v>
      </c>
      <c r="DB123" s="2">
        <f t="shared" si="117"/>
        <v>62.488999999999997</v>
      </c>
      <c r="DC123" s="2">
        <f t="shared" si="118"/>
        <v>61.045000000000002</v>
      </c>
      <c r="DD123" s="2">
        <f t="shared" si="119"/>
        <v>58.889000000000003</v>
      </c>
      <c r="DE123" s="2">
        <f t="shared" si="120"/>
        <v>57.466999999999999</v>
      </c>
      <c r="DF123" s="2">
        <f t="shared" si="121"/>
        <v>57.622</v>
      </c>
      <c r="DG123" s="2">
        <f t="shared" si="122"/>
        <v>58.204999999999998</v>
      </c>
      <c r="DH123" s="2" t="str">
        <f t="shared" si="123"/>
        <v/>
      </c>
      <c r="DI123" s="2" t="str">
        <f t="shared" si="124"/>
        <v/>
      </c>
      <c r="DK123" s="2">
        <f t="shared" si="148"/>
        <v>82.349071126547855</v>
      </c>
      <c r="DL123" s="2">
        <f t="shared" si="148"/>
        <v>85.318684687405622</v>
      </c>
      <c r="DM123" s="2">
        <f t="shared" si="148"/>
        <v>86.949068992248058</v>
      </c>
      <c r="DN123" s="2">
        <f t="shared" si="148"/>
        <v>86.731848535185719</v>
      </c>
      <c r="DO123" s="2">
        <f t="shared" si="148"/>
        <v>86.098883871942007</v>
      </c>
      <c r="DP123" s="2">
        <f t="shared" si="148"/>
        <v>81.946516842847061</v>
      </c>
      <c r="DQ123" s="2">
        <f t="shared" si="148"/>
        <v>89.584275609756091</v>
      </c>
      <c r="DR123" s="2">
        <f t="shared" si="148"/>
        <v>91.314940620782721</v>
      </c>
      <c r="DS123" s="2">
        <f t="shared" si="148"/>
        <v>79.354880487804863</v>
      </c>
      <c r="DT123" s="2">
        <f t="shared" si="148"/>
        <v>82.595653470919316</v>
      </c>
      <c r="DU123" s="2">
        <f t="shared" si="148"/>
        <v>83.505372473867567</v>
      </c>
      <c r="DV123" s="2">
        <f t="shared" si="148"/>
        <v>82.198048405253274</v>
      </c>
      <c r="DW123" s="2">
        <f t="shared" si="148"/>
        <v>83.166430662020929</v>
      </c>
      <c r="DX123" s="2">
        <f t="shared" si="148"/>
        <v>75.196738649155733</v>
      </c>
      <c r="DY123" s="2">
        <f t="shared" si="148"/>
        <v>70.527974869606467</v>
      </c>
      <c r="EA123" s="2">
        <f t="shared" si="152"/>
        <v>58.77263210349409</v>
      </c>
      <c r="EB123" s="2">
        <f t="shared" si="152"/>
        <v>60.424681981735077</v>
      </c>
      <c r="EC123" s="2">
        <f t="shared" si="152"/>
        <v>60.485337969475502</v>
      </c>
      <c r="ED123" s="2">
        <f t="shared" si="152"/>
        <v>61.938435226601392</v>
      </c>
      <c r="EE123" s="2">
        <f t="shared" si="151"/>
        <v>61.421365373250588</v>
      </c>
      <c r="EF123" s="2">
        <f t="shared" si="151"/>
        <v>60.79717278249511</v>
      </c>
      <c r="EG123" s="2">
        <f t="shared" si="151"/>
        <v>62.042765534724666</v>
      </c>
      <c r="EH123" s="2">
        <f t="shared" si="151"/>
        <v>62.074238754823483</v>
      </c>
      <c r="EI123" s="2">
        <f t="shared" si="151"/>
        <v>59.965954857771052</v>
      </c>
      <c r="EJ123" s="2">
        <f t="shared" si="151"/>
        <v>59.200585389137295</v>
      </c>
      <c r="EK123" s="2">
        <f t="shared" si="151"/>
        <v>58.427223738600802</v>
      </c>
      <c r="EL123" s="2">
        <f t="shared" si="151"/>
        <v>58.215352374981435</v>
      </c>
      <c r="EM123" s="2">
        <f t="shared" si="135"/>
        <v>58.805705052107221</v>
      </c>
      <c r="EN123" s="2">
        <f t="shared" si="135"/>
        <v>58.454977316877219</v>
      </c>
      <c r="EO123" s="2">
        <f t="shared" si="135"/>
        <v>59.22599309347374</v>
      </c>
      <c r="EQ123" s="2">
        <f t="shared" si="149"/>
        <v>58.477025957604425</v>
      </c>
      <c r="ER123" s="2">
        <f t="shared" si="149"/>
        <v>60.280205034549681</v>
      </c>
      <c r="ES123" s="2">
        <f t="shared" si="149"/>
        <v>60.259977578238193</v>
      </c>
      <c r="ET123" s="2">
        <f t="shared" si="149"/>
        <v>61.584729693767635</v>
      </c>
      <c r="EU123" s="2">
        <f t="shared" si="149"/>
        <v>61.189400015037648</v>
      </c>
      <c r="EV123" s="2">
        <f t="shared" si="149"/>
        <v>60.502487262364397</v>
      </c>
      <c r="EW123" s="2">
        <f t="shared" si="149"/>
        <v>61.848418716048165</v>
      </c>
      <c r="EX123" s="2">
        <f t="shared" si="149"/>
        <v>61.768564250774652</v>
      </c>
      <c r="EY123" s="2">
        <f t="shared" si="149"/>
        <v>59.66613506170242</v>
      </c>
      <c r="EZ123" s="2">
        <f t="shared" si="149"/>
        <v>59.168530544236091</v>
      </c>
      <c r="FA123" s="2">
        <f t="shared" si="149"/>
        <v>58.332051614938827</v>
      </c>
      <c r="FB123" s="2">
        <f t="shared" si="149"/>
        <v>57.822214920486097</v>
      </c>
      <c r="FC123" s="2">
        <f t="shared" si="149"/>
        <v>58.501047742067236</v>
      </c>
      <c r="FD123" s="2">
        <f t="shared" si="149"/>
        <v>58.496003726902586</v>
      </c>
      <c r="FE123" s="2">
        <f t="shared" si="149"/>
        <v>59.518830243786127</v>
      </c>
      <c r="FG123" s="2">
        <f t="shared" si="150"/>
        <v>0.99240950738282452</v>
      </c>
      <c r="FH123" s="2">
        <f t="shared" si="150"/>
        <v>0.99155339167864831</v>
      </c>
      <c r="FI123" s="2">
        <f t="shared" si="150"/>
        <v>0.99187323528731131</v>
      </c>
      <c r="FJ123" s="2">
        <f t="shared" si="150"/>
        <v>0.99205684498822877</v>
      </c>
      <c r="FK123" s="2">
        <f t="shared" si="150"/>
        <v>0.99259507998935692</v>
      </c>
      <c r="FL123" s="2">
        <f t="shared" si="150"/>
        <v>0.99156536801219741</v>
      </c>
      <c r="FM123" s="2">
        <f t="shared" si="150"/>
        <v>0.99084440106559601</v>
      </c>
      <c r="FN123" s="2">
        <f t="shared" si="150"/>
        <v>0.99031933214802825</v>
      </c>
      <c r="FO123" s="2">
        <f t="shared" si="150"/>
        <v>0.99102141088227225</v>
      </c>
      <c r="FP123" s="2">
        <f t="shared" si="150"/>
        <v>0.99033820100034686</v>
      </c>
      <c r="FQ123" s="2">
        <f t="shared" si="150"/>
        <v>0.99048702664206334</v>
      </c>
      <c r="FR123" s="2">
        <f t="shared" si="150"/>
        <v>0.9901386055801934</v>
      </c>
      <c r="FS123" s="2">
        <f t="shared" si="150"/>
        <v>0.99084270863446755</v>
      </c>
      <c r="FT123" s="2">
        <f t="shared" si="150"/>
        <v>0.99170255664467855</v>
      </c>
      <c r="FU123" s="2">
        <f t="shared" si="150"/>
        <v>0.98935685377405402</v>
      </c>
      <c r="FW123" s="2">
        <f t="shared" si="141"/>
        <v>3.653813147842641E-3</v>
      </c>
      <c r="FX123" s="2">
        <f t="shared" si="141"/>
        <v>4.006606522382169E-3</v>
      </c>
      <c r="FY123" s="2">
        <f t="shared" si="141"/>
        <v>4.6411556227896134E-3</v>
      </c>
      <c r="FZ123" s="2">
        <f t="shared" si="141"/>
        <v>5.1384740353589056E-3</v>
      </c>
      <c r="GA123" s="2">
        <f t="shared" si="141"/>
        <v>4.5753465506896789E-3</v>
      </c>
      <c r="GB123" s="2">
        <f t="shared" si="141"/>
        <v>4.3555614754096179E-3</v>
      </c>
      <c r="GC123" s="2">
        <f t="shared" si="141"/>
        <v>4.6018296447216884E-3</v>
      </c>
      <c r="GD123" s="2">
        <f t="shared" si="141"/>
        <v>5.7305297873909587E-3</v>
      </c>
      <c r="GE123" s="2">
        <f t="shared" si="141"/>
        <v>6.4698259865770937E-3</v>
      </c>
      <c r="GF123" s="2">
        <f t="shared" si="141"/>
        <v>5.6591198975947865E-3</v>
      </c>
      <c r="GG123" s="2">
        <f t="shared" si="141"/>
        <v>5.7305862240333745E-3</v>
      </c>
      <c r="GH123" s="2">
        <f t="shared" si="141"/>
        <v>4.6699600681660075E-3</v>
      </c>
      <c r="GI123" s="2">
        <f t="shared" si="141"/>
        <v>3.6928410587160889E-3</v>
      </c>
      <c r="GJ123" s="2">
        <f t="shared" si="141"/>
        <v>2.4214428909555765E-3</v>
      </c>
      <c r="GK123" s="2">
        <f t="shared" si="141"/>
        <v>2.1179821951759544E-3</v>
      </c>
      <c r="GM123" s="86">
        <f t="shared" si="142"/>
        <v>4.3837807705902354E-19</v>
      </c>
      <c r="GN123" s="86">
        <f t="shared" si="142"/>
        <v>1.0540026689591339E-30</v>
      </c>
      <c r="GO123" s="86">
        <f t="shared" si="142"/>
        <v>2.1755933550211259E-35</v>
      </c>
      <c r="GP123" s="86">
        <f t="shared" si="142"/>
        <v>3.7896130408961616E-39</v>
      </c>
      <c r="GQ123" s="86">
        <f t="shared" si="142"/>
        <v>1.9037887207259997E-39</v>
      </c>
      <c r="GR123" s="86">
        <f t="shared" si="142"/>
        <v>5.266193882441725E-30</v>
      </c>
      <c r="GS123" s="86">
        <f t="shared" si="142"/>
        <v>6.3752467511858869E-31</v>
      </c>
      <c r="GT123" s="86">
        <f t="shared" si="142"/>
        <v>3.4945908819305693E-33</v>
      </c>
      <c r="GU123" s="86">
        <f t="shared" si="142"/>
        <v>1.4236271212437375E-33</v>
      </c>
      <c r="GV123" s="86">
        <f t="shared" si="142"/>
        <v>1.0542478371281541E-34</v>
      </c>
      <c r="GW123" s="86">
        <f t="shared" si="142"/>
        <v>7.0946923446008947E-44</v>
      </c>
      <c r="GX123" s="86">
        <f t="shared" si="142"/>
        <v>4.1446943378258232E-63</v>
      </c>
      <c r="GY123" s="86">
        <f t="shared" si="142"/>
        <v>2.3351903286847299E-58</v>
      </c>
      <c r="GZ123" s="86">
        <f t="shared" si="142"/>
        <v>3.7061338402277448E-14</v>
      </c>
      <c r="HA123" s="86">
        <f t="shared" si="142"/>
        <v>6.4948719820825222E-14</v>
      </c>
      <c r="HC123" s="86">
        <f t="shared" ref="HC123:HK153" si="153" xml:space="preserve"> _xlfn.NORM.DIST($B123, C$8, ABS(C$12), TRUE) * _xlfn.NORM.DIST(($B123 - C$8)*C$16, 0, ABS(C$12), TRUE) * 2</f>
        <v>8.1484963192787422E-3</v>
      </c>
      <c r="HD123" s="86">
        <f t="shared" si="153"/>
        <v>4.3537126748016697E-4</v>
      </c>
      <c r="HE123" s="86">
        <f t="shared" si="153"/>
        <v>5.14423642902708E-5</v>
      </c>
      <c r="HF123" s="86">
        <f t="shared" si="153"/>
        <v>1.3877147065736886E-4</v>
      </c>
      <c r="HG123" s="86">
        <f t="shared" si="153"/>
        <v>1.0302506774180734E-5</v>
      </c>
      <c r="HH123" s="86">
        <f t="shared" si="153"/>
        <v>2.1761704371583412E-4</v>
      </c>
      <c r="HI123" s="86">
        <f t="shared" si="138"/>
        <v>2.5185238232817486E-5</v>
      </c>
      <c r="HJ123" s="86">
        <f t="shared" si="138"/>
        <v>7.7060413994383596E-7</v>
      </c>
      <c r="HK123" s="86">
        <f t="shared" si="138"/>
        <v>1.843955115798444E-7</v>
      </c>
      <c r="HL123" s="86">
        <f t="shared" si="138"/>
        <v>2.6367498476650955E-6</v>
      </c>
      <c r="HM123" s="86">
        <f t="shared" si="138"/>
        <v>2.409180786876758E-7</v>
      </c>
      <c r="HN123" s="86">
        <f t="shared" si="138"/>
        <v>5.8749014350537767E-7</v>
      </c>
      <c r="HO123" s="86">
        <f t="shared" si="138"/>
        <v>4.8001534294298927E-6</v>
      </c>
      <c r="HP123" s="86">
        <f t="shared" si="138"/>
        <v>3.1715090668759889E-2</v>
      </c>
      <c r="HQ123" s="86">
        <f t="shared" si="138"/>
        <v>1.9947291516077416E-2</v>
      </c>
      <c r="HS123" s="86">
        <f t="shared" si="143"/>
        <v>9.492888016187672E-10</v>
      </c>
      <c r="HT123" s="86">
        <f t="shared" si="143"/>
        <v>3.0273941403953126E-9</v>
      </c>
      <c r="HU123" s="86">
        <f t="shared" si="143"/>
        <v>6.3750894821372268E-10</v>
      </c>
      <c r="HV123" s="86">
        <f t="shared" si="143"/>
        <v>1.1439764874474405E-9</v>
      </c>
      <c r="HW123" s="86">
        <f t="shared" si="143"/>
        <v>9.4354790311809672E-9</v>
      </c>
      <c r="HX123" s="86">
        <f t="shared" si="143"/>
        <v>2.1620174960253478E-10</v>
      </c>
      <c r="HY123" s="86">
        <f t="shared" si="143"/>
        <v>3.7279252290798112E-10</v>
      </c>
      <c r="HZ123" s="86">
        <f t="shared" si="143"/>
        <v>5.0956685961342914E-10</v>
      </c>
      <c r="IA123" s="86">
        <f t="shared" si="143"/>
        <v>1.6519659958063901E-9</v>
      </c>
      <c r="IB123" s="86">
        <f t="shared" si="143"/>
        <v>1.9888351048404884E-8</v>
      </c>
      <c r="IC123" s="86">
        <f t="shared" si="143"/>
        <v>9.3100092605462657E-9</v>
      </c>
      <c r="ID123" s="86">
        <f t="shared" si="143"/>
        <v>3.3531882732441255E-10</v>
      </c>
      <c r="IE123" s="86">
        <f t="shared" si="143"/>
        <v>4.9504154976616592E-10</v>
      </c>
      <c r="IF123" s="86">
        <f t="shared" si="143"/>
        <v>7.3696523012772516E-5</v>
      </c>
      <c r="IG123" s="86">
        <f t="shared" si="143"/>
        <v>1.7077128042620183E-5</v>
      </c>
      <c r="II123" s="86">
        <f t="shared" si="144"/>
        <v>9.2226315718779313E-53</v>
      </c>
      <c r="IJ123" s="86">
        <f t="shared" si="144"/>
        <v>3.1305624903824594E-49</v>
      </c>
      <c r="IK123" s="86">
        <f t="shared" si="144"/>
        <v>1.7463191394220761E-55</v>
      </c>
      <c r="IL123" s="86">
        <f t="shared" si="144"/>
        <v>1.3511351806921687E-55</v>
      </c>
      <c r="IM123" s="86">
        <f t="shared" si="144"/>
        <v>1.2000180228003435E-49</v>
      </c>
      <c r="IN123" s="86">
        <f t="shared" si="144"/>
        <v>5.1279528631473684E-60</v>
      </c>
      <c r="IO123" s="86">
        <f t="shared" si="144"/>
        <v>1.0707332887430913E-58</v>
      </c>
      <c r="IP123" s="86">
        <f t="shared" si="144"/>
        <v>1.3699773718253596E-55</v>
      </c>
      <c r="IQ123" s="86">
        <f t="shared" si="144"/>
        <v>5.3340215950255359E-57</v>
      </c>
      <c r="IR123" s="86">
        <f t="shared" si="144"/>
        <v>2.4559763432001239E-46</v>
      </c>
      <c r="IS123" s="86">
        <f t="shared" si="144"/>
        <v>2.1573151881439811E-48</v>
      </c>
      <c r="IT123" s="86">
        <f t="shared" si="144"/>
        <v>4.0666193992194679E-55</v>
      </c>
      <c r="IU123" s="86">
        <f t="shared" si="144"/>
        <v>1.1370417633347899E-54</v>
      </c>
      <c r="IV123" s="86">
        <f t="shared" si="144"/>
        <v>1.4719031244859634E-28</v>
      </c>
      <c r="IW123" s="86">
        <f t="shared" si="144"/>
        <v>7.1224521006095573E-36</v>
      </c>
      <c r="IY123" s="86">
        <f t="shared" si="145"/>
        <v>8.1484972685675443E-3</v>
      </c>
      <c r="IZ123" s="86">
        <f t="shared" si="145"/>
        <v>4.3537429487430735E-4</v>
      </c>
      <c r="JA123" s="86">
        <f t="shared" si="145"/>
        <v>5.1443001799219013E-5</v>
      </c>
      <c r="JB123" s="86">
        <f t="shared" si="145"/>
        <v>1.3877261463385632E-4</v>
      </c>
      <c r="JC123" s="86">
        <f t="shared" si="145"/>
        <v>1.0311942253211916E-5</v>
      </c>
      <c r="JD123" s="86">
        <f t="shared" si="145"/>
        <v>2.1761725991758371E-4</v>
      </c>
      <c r="JE123" s="86">
        <f t="shared" si="145"/>
        <v>2.5185611025340395E-5</v>
      </c>
      <c r="JF123" s="86">
        <f t="shared" si="145"/>
        <v>7.7111370680344937E-7</v>
      </c>
      <c r="JG123" s="86">
        <f t="shared" si="145"/>
        <v>1.860474775756508E-7</v>
      </c>
      <c r="JH123" s="86">
        <f t="shared" si="145"/>
        <v>2.6566381987135003E-6</v>
      </c>
      <c r="JI123" s="86">
        <f t="shared" si="145"/>
        <v>2.5022808794822208E-7</v>
      </c>
      <c r="JJ123" s="86">
        <f t="shared" si="145"/>
        <v>5.8782546233270209E-7</v>
      </c>
      <c r="JK123" s="86">
        <f t="shared" si="145"/>
        <v>4.8006484709796589E-6</v>
      </c>
      <c r="JL123" s="86">
        <f t="shared" si="145"/>
        <v>3.178878719180972E-2</v>
      </c>
      <c r="JM123" s="86">
        <f t="shared" si="145"/>
        <v>1.9964368644184983E-2</v>
      </c>
    </row>
    <row r="124" spans="2:273" x14ac:dyDescent="0.25">
      <c r="B124" s="2">
        <v>97</v>
      </c>
      <c r="C124" s="37">
        <v>58.761000000000003</v>
      </c>
      <c r="D124" s="37">
        <v>60.86</v>
      </c>
      <c r="E124" s="37">
        <v>59.475999999999999</v>
      </c>
      <c r="F124" s="37">
        <v>60.279000000000003</v>
      </c>
      <c r="G124" s="37">
        <v>59.534999999999997</v>
      </c>
      <c r="H124" s="37">
        <v>60.863999999999997</v>
      </c>
      <c r="I124" s="37">
        <v>60.976999999999997</v>
      </c>
      <c r="J124" s="37">
        <v>62.244</v>
      </c>
      <c r="K124" s="37">
        <v>59.591000000000001</v>
      </c>
      <c r="L124" s="37">
        <v>58.667000000000002</v>
      </c>
      <c r="M124" s="37">
        <v>57.756</v>
      </c>
      <c r="N124" s="37">
        <v>56.866999999999997</v>
      </c>
      <c r="O124" s="37">
        <v>58.113999999999997</v>
      </c>
      <c r="P124" s="37">
        <v>57.726999999999997</v>
      </c>
      <c r="Q124" s="37">
        <v>57.465000000000003</v>
      </c>
      <c r="S124" s="4">
        <f t="shared" si="146"/>
        <v>58.906429727840248</v>
      </c>
      <c r="T124" s="4">
        <f t="shared" si="146"/>
        <v>60.499231579113832</v>
      </c>
      <c r="U124" s="4">
        <f t="shared" si="146"/>
        <v>60.553313209546708</v>
      </c>
      <c r="V124" s="4">
        <f t="shared" si="146"/>
        <v>61.952196843868336</v>
      </c>
      <c r="W124" s="4">
        <f t="shared" si="146"/>
        <v>61.451519751112201</v>
      </c>
      <c r="X124" s="4">
        <f t="shared" si="146"/>
        <v>60.831591940902769</v>
      </c>
      <c r="Y124" s="4">
        <f t="shared" si="146"/>
        <v>62.138941971332386</v>
      </c>
      <c r="Z124" s="4">
        <f t="shared" si="146"/>
        <v>62.186149097585734</v>
      </c>
      <c r="AA124" s="4">
        <f t="shared" si="146"/>
        <v>59.994626711366408</v>
      </c>
      <c r="AB124" s="4">
        <f t="shared" si="146"/>
        <v>59.292409692410729</v>
      </c>
      <c r="AC124" s="4">
        <f t="shared" si="146"/>
        <v>58.528073932561142</v>
      </c>
      <c r="AD124" s="4">
        <f t="shared" si="146"/>
        <v>58.276280978876166</v>
      </c>
      <c r="AE124" s="4">
        <f t="shared" si="146"/>
        <v>58.866004184415232</v>
      </c>
      <c r="AF124" s="4">
        <f t="shared" si="146"/>
        <v>58.77924109059677</v>
      </c>
      <c r="AG124" s="4">
        <f t="shared" si="146"/>
        <v>59.408218265543262</v>
      </c>
      <c r="AI124" s="4">
        <f t="shared" si="147"/>
        <v>-0.14542972784024499</v>
      </c>
      <c r="AJ124" s="4">
        <f t="shared" si="147"/>
        <v>0.36076842088616701</v>
      </c>
      <c r="AK124" s="4">
        <f t="shared" si="147"/>
        <v>-1.0773132095467091</v>
      </c>
      <c r="AL124" s="4">
        <f t="shared" si="147"/>
        <v>-1.6731968438683325</v>
      </c>
      <c r="AM124" s="4">
        <f t="shared" si="147"/>
        <v>-1.9165197511122045</v>
      </c>
      <c r="AN124" s="4">
        <f t="shared" si="147"/>
        <v>3.2408059097228659E-2</v>
      </c>
      <c r="AO124" s="4">
        <f t="shared" si="147"/>
        <v>-1.1619419713323893</v>
      </c>
      <c r="AP124" s="4">
        <f t="shared" si="147"/>
        <v>5.7850902414266159E-2</v>
      </c>
      <c r="AQ124" s="4">
        <f t="shared" si="147"/>
        <v>-0.40362671136640671</v>
      </c>
      <c r="AR124" s="4">
        <f t="shared" si="147"/>
        <v>-0.6254096924107273</v>
      </c>
      <c r="AS124" s="4">
        <f t="shared" si="147"/>
        <v>-0.77207393256114187</v>
      </c>
      <c r="AT124" s="4">
        <f t="shared" si="147"/>
        <v>-1.4092809788761684</v>
      </c>
      <c r="AU124" s="4">
        <f t="shared" si="147"/>
        <v>-0.75200418441523453</v>
      </c>
      <c r="AV124" s="4">
        <f t="shared" si="147"/>
        <v>-1.0522410905967732</v>
      </c>
      <c r="AW124" s="4">
        <f t="shared" si="147"/>
        <v>-1.9432182655432584</v>
      </c>
      <c r="AY124" s="2">
        <f t="shared" si="139"/>
        <v>58.82412436536886</v>
      </c>
      <c r="AZ124" s="2">
        <f t="shared" si="139"/>
        <v>60.496573253507677</v>
      </c>
      <c r="BA124" s="2">
        <f t="shared" si="139"/>
        <v>60.553152453131986</v>
      </c>
      <c r="BB124" s="2">
        <f t="shared" si="139"/>
        <v>61.951752970892308</v>
      </c>
      <c r="BC124" s="2">
        <f t="shared" si="139"/>
        <v>61.451494551309679</v>
      </c>
      <c r="BD124" s="2">
        <f t="shared" si="139"/>
        <v>60.830814313832569</v>
      </c>
      <c r="BE124" s="2">
        <f t="shared" si="139"/>
        <v>62.138890675093144</v>
      </c>
      <c r="BF124" s="2">
        <f t="shared" si="139"/>
        <v>62.186148159620984</v>
      </c>
      <c r="BG124" s="2">
        <f t="shared" si="139"/>
        <v>59.994625834756327</v>
      </c>
      <c r="BH124" s="2">
        <f t="shared" si="139"/>
        <v>59.292398168198275</v>
      </c>
      <c r="BI124" s="2">
        <f t="shared" si="139"/>
        <v>58.528069675127931</v>
      </c>
      <c r="BJ124" s="2">
        <f t="shared" si="139"/>
        <v>58.276280151886823</v>
      </c>
      <c r="BK124" s="2">
        <f t="shared" si="139"/>
        <v>58.865994711616601</v>
      </c>
      <c r="BL124" s="2">
        <f t="shared" si="139"/>
        <v>58.473864415661588</v>
      </c>
      <c r="BM124" s="2">
        <f t="shared" si="139"/>
        <v>59.256099903384005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58.761000000000003</v>
      </c>
      <c r="CF124" s="2">
        <f t="shared" si="140"/>
        <v>60.86</v>
      </c>
      <c r="CG124" s="2">
        <f t="shared" si="140"/>
        <v>59.475999999999999</v>
      </c>
      <c r="CH124" s="2">
        <f t="shared" si="140"/>
        <v>60.279000000000003</v>
      </c>
      <c r="CI124" s="2">
        <f t="shared" si="140"/>
        <v>59.534999999999997</v>
      </c>
      <c r="CJ124" s="2">
        <f t="shared" si="140"/>
        <v>60.863999999999997</v>
      </c>
      <c r="CK124" s="2">
        <f t="shared" si="140"/>
        <v>60.976999999999997</v>
      </c>
      <c r="CL124" s="2">
        <f t="shared" si="140"/>
        <v>62.244</v>
      </c>
      <c r="CM124" s="2">
        <f t="shared" si="140"/>
        <v>59.591000000000001</v>
      </c>
      <c r="CN124" s="2">
        <f t="shared" si="140"/>
        <v>58.667000000000002</v>
      </c>
      <c r="CO124" s="2">
        <f t="shared" si="140"/>
        <v>57.756</v>
      </c>
      <c r="CP124" s="2">
        <f t="shared" si="140"/>
        <v>56.866999999999997</v>
      </c>
      <c r="CQ124" s="2">
        <f t="shared" si="140"/>
        <v>58.113999999999997</v>
      </c>
      <c r="CR124" s="2" t="str">
        <f t="shared" si="140"/>
        <v/>
      </c>
      <c r="CS124" s="2">
        <f t="shared" si="140"/>
        <v>57.465000000000003</v>
      </c>
      <c r="CU124" s="2">
        <f t="shared" si="110"/>
        <v>58.761000000000003</v>
      </c>
      <c r="CV124" s="2">
        <f t="shared" si="111"/>
        <v>60.86</v>
      </c>
      <c r="CW124" s="2">
        <f t="shared" si="112"/>
        <v>59.475999999999999</v>
      </c>
      <c r="CX124" s="2">
        <f t="shared" si="113"/>
        <v>60.279000000000003</v>
      </c>
      <c r="CY124" s="2">
        <f t="shared" si="114"/>
        <v>59.534999999999997</v>
      </c>
      <c r="CZ124" s="2">
        <f t="shared" si="115"/>
        <v>60.863999999999997</v>
      </c>
      <c r="DA124" s="2">
        <f t="shared" si="116"/>
        <v>60.976999999999997</v>
      </c>
      <c r="DB124" s="2">
        <f t="shared" si="117"/>
        <v>62.244</v>
      </c>
      <c r="DC124" s="2">
        <f t="shared" si="118"/>
        <v>59.591000000000001</v>
      </c>
      <c r="DD124" s="2">
        <f t="shared" si="119"/>
        <v>58.667000000000002</v>
      </c>
      <c r="DE124" s="2">
        <f t="shared" si="120"/>
        <v>57.756</v>
      </c>
      <c r="DF124" s="2">
        <f t="shared" si="121"/>
        <v>56.866999999999997</v>
      </c>
      <c r="DG124" s="2">
        <f t="shared" si="122"/>
        <v>58.113999999999997</v>
      </c>
      <c r="DH124" s="2" t="str">
        <f t="shared" si="123"/>
        <v/>
      </c>
      <c r="DI124" s="2">
        <f t="shared" si="124"/>
        <v>57.465000000000003</v>
      </c>
      <c r="DK124" s="2">
        <f t="shared" si="148"/>
        <v>82.55383207490182</v>
      </c>
      <c r="DL124" s="2">
        <f t="shared" si="148"/>
        <v>85.50444095439444</v>
      </c>
      <c r="DM124" s="2">
        <f t="shared" si="148"/>
        <v>87.149829527836488</v>
      </c>
      <c r="DN124" s="2">
        <f t="shared" si="148"/>
        <v>86.935895197825403</v>
      </c>
      <c r="DO124" s="2">
        <f t="shared" si="148"/>
        <v>86.288296587133786</v>
      </c>
      <c r="DP124" s="2">
        <f t="shared" si="148"/>
        <v>82.075963072586305</v>
      </c>
      <c r="DQ124" s="2">
        <f t="shared" si="148"/>
        <v>89.810200093808618</v>
      </c>
      <c r="DR124" s="2">
        <f t="shared" si="148"/>
        <v>91.563200944669376</v>
      </c>
      <c r="DS124" s="2">
        <f t="shared" si="148"/>
        <v>79.38841238273919</v>
      </c>
      <c r="DT124" s="2">
        <f t="shared" si="148"/>
        <v>82.72299146341463</v>
      </c>
      <c r="DU124" s="2">
        <f t="shared" si="148"/>
        <v>83.66679372822297</v>
      </c>
      <c r="DV124" s="2">
        <f t="shared" si="148"/>
        <v>82.367201219512197</v>
      </c>
      <c r="DW124" s="2">
        <f t="shared" si="148"/>
        <v>83.339749651567956</v>
      </c>
      <c r="DX124" s="2">
        <f t="shared" si="148"/>
        <v>75.287776078799268</v>
      </c>
      <c r="DY124" s="2">
        <f t="shared" si="148"/>
        <v>70.607280938833583</v>
      </c>
      <c r="EA124" s="2">
        <f t="shared" si="152"/>
        <v>58.659711170171178</v>
      </c>
      <c r="EB124" s="2">
        <f t="shared" si="152"/>
        <v>60.302878139559553</v>
      </c>
      <c r="EC124" s="2">
        <f t="shared" si="152"/>
        <v>60.355479518123261</v>
      </c>
      <c r="ED124" s="2">
        <f t="shared" si="152"/>
        <v>61.771173179171228</v>
      </c>
      <c r="EE124" s="2">
        <f t="shared" si="151"/>
        <v>61.283589585515877</v>
      </c>
      <c r="EF124" s="2">
        <f t="shared" si="151"/>
        <v>60.667319020248215</v>
      </c>
      <c r="EG124" s="2">
        <f t="shared" si="151"/>
        <v>61.90661679047281</v>
      </c>
      <c r="EH124" s="2">
        <f t="shared" si="151"/>
        <v>61.9260077895525</v>
      </c>
      <c r="EI124" s="2">
        <f t="shared" si="151"/>
        <v>59.836339954651642</v>
      </c>
      <c r="EJ124" s="2">
        <f t="shared" si="151"/>
        <v>59.084106742702083</v>
      </c>
      <c r="EK124" s="2">
        <f t="shared" si="151"/>
        <v>58.308421759949987</v>
      </c>
      <c r="EL124" s="2">
        <f t="shared" si="151"/>
        <v>58.059290713068187</v>
      </c>
      <c r="EM124" s="2">
        <f t="shared" si="135"/>
        <v>58.660865921510805</v>
      </c>
      <c r="EN124" s="2">
        <f t="shared" si="135"/>
        <v>58.345461768786954</v>
      </c>
      <c r="EO124" s="2">
        <f t="shared" si="135"/>
        <v>59.144110211908476</v>
      </c>
      <c r="EQ124" s="2">
        <f t="shared" si="149"/>
        <v>58.383283348206014</v>
      </c>
      <c r="ER124" s="2">
        <f t="shared" si="149"/>
        <v>60.169219672746316</v>
      </c>
      <c r="ES124" s="2">
        <f t="shared" si="149"/>
        <v>60.146935489841454</v>
      </c>
      <c r="ET124" s="2">
        <f t="shared" si="149"/>
        <v>61.443178211508119</v>
      </c>
      <c r="EU124" s="2">
        <f t="shared" si="149"/>
        <v>61.069990939809536</v>
      </c>
      <c r="EV124" s="2">
        <f t="shared" si="149"/>
        <v>60.392380093875573</v>
      </c>
      <c r="EW124" s="2">
        <f t="shared" si="149"/>
        <v>61.726379416754398</v>
      </c>
      <c r="EX124" s="2">
        <f t="shared" si="149"/>
        <v>61.648019393195895</v>
      </c>
      <c r="EY124" s="2">
        <f t="shared" si="149"/>
        <v>59.562102952253035</v>
      </c>
      <c r="EZ124" s="2">
        <f t="shared" si="149"/>
        <v>59.054477972898653</v>
      </c>
      <c r="FA124" s="2">
        <f t="shared" si="149"/>
        <v>58.221801221702037</v>
      </c>
      <c r="FB124" s="2">
        <f t="shared" si="149"/>
        <v>57.704001861647278</v>
      </c>
      <c r="FC124" s="2">
        <f t="shared" si="149"/>
        <v>58.378155847340409</v>
      </c>
      <c r="FD124" s="2">
        <f t="shared" si="149"/>
        <v>58.383290048543671</v>
      </c>
      <c r="FE124" s="2">
        <f t="shared" si="149"/>
        <v>59.409518495559389</v>
      </c>
      <c r="FG124" s="2">
        <f t="shared" si="150"/>
        <v>0.99307276188585158</v>
      </c>
      <c r="FH124" s="2">
        <f t="shared" si="150"/>
        <v>0.99229087215440859</v>
      </c>
      <c r="FI124" s="2">
        <f t="shared" si="150"/>
        <v>0.99258299883883683</v>
      </c>
      <c r="FJ124" s="2">
        <f t="shared" si="150"/>
        <v>0.99275068990408033</v>
      </c>
      <c r="FK124" s="2">
        <f t="shared" si="150"/>
        <v>0.99324222964223197</v>
      </c>
      <c r="FL124" s="2">
        <f t="shared" si="150"/>
        <v>0.99230181094249326</v>
      </c>
      <c r="FM124" s="2">
        <f t="shared" si="150"/>
        <v>0.99164326239782352</v>
      </c>
      <c r="FN124" s="2">
        <f t="shared" si="150"/>
        <v>0.99116359919503483</v>
      </c>
      <c r="FO124" s="2">
        <f t="shared" si="150"/>
        <v>0.99180495516531575</v>
      </c>
      <c r="FP124" s="2">
        <f t="shared" si="150"/>
        <v>0.99118083711808702</v>
      </c>
      <c r="FQ124" s="2">
        <f t="shared" si="150"/>
        <v>0.99131679700749376</v>
      </c>
      <c r="FR124" s="2">
        <f t="shared" si="150"/>
        <v>0.99099849082610858</v>
      </c>
      <c r="FS124" s="2">
        <f t="shared" si="150"/>
        <v>0.99164171639215859</v>
      </c>
      <c r="FT124" s="2">
        <f t="shared" si="150"/>
        <v>0.99242711286912622</v>
      </c>
      <c r="FU124" s="2">
        <f t="shared" si="150"/>
        <v>0.990284236644417</v>
      </c>
      <c r="FW124" s="2">
        <f t="shared" si="141"/>
        <v>4.0049146637002346E-3</v>
      </c>
      <c r="FX124" s="2">
        <f t="shared" si="141"/>
        <v>4.3914591730275223E-3</v>
      </c>
      <c r="FY124" s="2">
        <f t="shared" si="141"/>
        <v>5.0866482951485567E-3</v>
      </c>
      <c r="FZ124" s="2">
        <f t="shared" si="141"/>
        <v>5.6314329543567954E-3</v>
      </c>
      <c r="GA124" s="2">
        <f t="shared" si="141"/>
        <v>5.0145542021873277E-3</v>
      </c>
      <c r="GB124" s="2">
        <f t="shared" si="141"/>
        <v>4.7737721708912342E-3</v>
      </c>
      <c r="GC124" s="2">
        <f t="shared" si="141"/>
        <v>5.043566644133155E-3</v>
      </c>
      <c r="GD124" s="2">
        <f t="shared" si="141"/>
        <v>6.2799289725017741E-3</v>
      </c>
      <c r="GE124" s="2">
        <f t="shared" si="141"/>
        <v>7.0895978204352193E-3</v>
      </c>
      <c r="GF124" s="2">
        <f t="shared" si="141"/>
        <v>6.2017155539989197E-3</v>
      </c>
      <c r="GG124" s="2">
        <f t="shared" si="141"/>
        <v>6.2799907856809717E-3</v>
      </c>
      <c r="GH124" s="2">
        <f t="shared" si="141"/>
        <v>5.1182033885294534E-3</v>
      </c>
      <c r="GI124" s="2">
        <f t="shared" si="141"/>
        <v>4.0476776016172989E-3</v>
      </c>
      <c r="GJ124" s="2">
        <f t="shared" si="141"/>
        <v>2.6544392124938964E-3</v>
      </c>
      <c r="GK124" s="2">
        <f t="shared" si="141"/>
        <v>2.3218468527298462E-3</v>
      </c>
      <c r="GM124" s="86">
        <f t="shared" si="142"/>
        <v>3.3154353366342518E-20</v>
      </c>
      <c r="GN124" s="86">
        <f t="shared" si="142"/>
        <v>1.4399135697373701E-32</v>
      </c>
      <c r="GO124" s="86">
        <f t="shared" si="142"/>
        <v>1.5042436762379807E-37</v>
      </c>
      <c r="GP124" s="86">
        <f t="shared" si="142"/>
        <v>1.6040471923362595E-41</v>
      </c>
      <c r="GQ124" s="86">
        <f t="shared" si="142"/>
        <v>7.1089608130973938E-42</v>
      </c>
      <c r="GR124" s="86">
        <f t="shared" si="142"/>
        <v>7.6483239695112777E-32</v>
      </c>
      <c r="GS124" s="86">
        <f t="shared" si="142"/>
        <v>9.0724023994008811E-33</v>
      </c>
      <c r="GT124" s="86">
        <f t="shared" si="142"/>
        <v>3.5979696943866027E-35</v>
      </c>
      <c r="GU124" s="86">
        <f t="shared" si="142"/>
        <v>1.4474774692570083E-35</v>
      </c>
      <c r="GV124" s="86">
        <f t="shared" si="142"/>
        <v>8.1678958534803934E-37</v>
      </c>
      <c r="GW124" s="86">
        <f t="shared" si="142"/>
        <v>1.482055019798821E-46</v>
      </c>
      <c r="GX124" s="86">
        <f t="shared" si="142"/>
        <v>4.5342193022955889E-67</v>
      </c>
      <c r="GY124" s="86">
        <f t="shared" si="142"/>
        <v>5.6376720834025726E-62</v>
      </c>
      <c r="GZ124" s="86">
        <f t="shared" si="142"/>
        <v>6.2665864408636289E-15</v>
      </c>
      <c r="HA124" s="86">
        <f t="shared" si="142"/>
        <v>1.0862188293488544E-14</v>
      </c>
      <c r="HC124" s="86">
        <f t="shared" si="153"/>
        <v>3.2235330713644623E-3</v>
      </c>
      <c r="HD124" s="86">
        <f t="shared" si="153"/>
        <v>9.1536122866961247E-5</v>
      </c>
      <c r="HE124" s="86">
        <f t="shared" si="153"/>
        <v>7.1272269468069203E-6</v>
      </c>
      <c r="HF124" s="86">
        <f t="shared" si="153"/>
        <v>2.792496338068817E-5</v>
      </c>
      <c r="HG124" s="86">
        <f t="shared" si="153"/>
        <v>1.1560552438880814E-6</v>
      </c>
      <c r="HH124" s="86">
        <f t="shared" si="153"/>
        <v>4.4704132384309858E-5</v>
      </c>
      <c r="HI124" s="86">
        <f t="shared" si="138"/>
        <v>3.8736695200385623E-6</v>
      </c>
      <c r="HJ124" s="86">
        <f t="shared" si="138"/>
        <v>6.0881837123361753E-8</v>
      </c>
      <c r="HK124" s="86">
        <f t="shared" si="138"/>
        <v>1.3811863356325058E-8</v>
      </c>
      <c r="HL124" s="86">
        <f t="shared" si="138"/>
        <v>2.327341235145142E-7</v>
      </c>
      <c r="HM124" s="86">
        <f t="shared" si="138"/>
        <v>1.3211873885735044E-8</v>
      </c>
      <c r="HN124" s="86">
        <f t="shared" si="138"/>
        <v>3.0017140854632085E-8</v>
      </c>
      <c r="HO124" s="86">
        <f t="shared" si="138"/>
        <v>3.3512292451040169E-7</v>
      </c>
      <c r="HP124" s="86">
        <f t="shared" si="138"/>
        <v>1.8194512722768258E-2</v>
      </c>
      <c r="HQ124" s="86">
        <f t="shared" si="138"/>
        <v>9.085806641278088E-3</v>
      </c>
      <c r="HS124" s="86">
        <f t="shared" si="143"/>
        <v>3.0714342379113738E-9</v>
      </c>
      <c r="HT124" s="86">
        <f t="shared" si="143"/>
        <v>9.2601546304674206E-9</v>
      </c>
      <c r="HU124" s="86">
        <f t="shared" si="143"/>
        <v>2.2706720029458538E-9</v>
      </c>
      <c r="HV124" s="86">
        <f t="shared" si="143"/>
        <v>4.1021175692324782E-9</v>
      </c>
      <c r="HW124" s="86">
        <f t="shared" si="143"/>
        <v>2.876852236341817E-8</v>
      </c>
      <c r="HX124" s="86">
        <f t="shared" si="143"/>
        <v>8.2666130410071906E-10</v>
      </c>
      <c r="HY124" s="86">
        <f t="shared" si="143"/>
        <v>1.3987001891492416E-9</v>
      </c>
      <c r="HZ124" s="86">
        <f t="shared" si="143"/>
        <v>1.927070808964059E-9</v>
      </c>
      <c r="IA124" s="86">
        <f t="shared" si="143"/>
        <v>6.3029840630172868E-9</v>
      </c>
      <c r="IB124" s="86">
        <f t="shared" si="143"/>
        <v>5.9510568551224403E-8</v>
      </c>
      <c r="IC124" s="86">
        <f t="shared" si="143"/>
        <v>2.9351664118378819E-8</v>
      </c>
      <c r="ID124" s="86">
        <f t="shared" si="143"/>
        <v>1.2149862110897325E-9</v>
      </c>
      <c r="IE124" s="86">
        <f t="shared" si="143"/>
        <v>1.6724094059824496E-9</v>
      </c>
      <c r="IF124" s="86">
        <f t="shared" si="143"/>
        <v>1.1664626280428297E-4</v>
      </c>
      <c r="IG124" s="86">
        <f t="shared" si="143"/>
        <v>2.8211439482034476E-5</v>
      </c>
      <c r="II124" s="86">
        <f t="shared" si="144"/>
        <v>4.2191374583374973E-51</v>
      </c>
      <c r="IJ124" s="86">
        <f t="shared" si="144"/>
        <v>1.1673168124238312E-47</v>
      </c>
      <c r="IK124" s="86">
        <f t="shared" si="144"/>
        <v>1.1705624950926965E-53</v>
      </c>
      <c r="IL124" s="86">
        <f t="shared" si="144"/>
        <v>9.907960115342318E-54</v>
      </c>
      <c r="IM124" s="86">
        <f t="shared" si="144"/>
        <v>5.0513944354298531E-48</v>
      </c>
      <c r="IN124" s="86">
        <f t="shared" si="144"/>
        <v>4.6425485149827542E-58</v>
      </c>
      <c r="IO124" s="86">
        <f t="shared" si="144"/>
        <v>9.1573077670632783E-57</v>
      </c>
      <c r="IP124" s="86">
        <f t="shared" si="144"/>
        <v>1.0992531643818782E-53</v>
      </c>
      <c r="IQ124" s="86">
        <f t="shared" si="144"/>
        <v>5.3469973445081377E-55</v>
      </c>
      <c r="IR124" s="86">
        <f t="shared" si="144"/>
        <v>9.2169189403156502E-45</v>
      </c>
      <c r="IS124" s="86">
        <f t="shared" si="144"/>
        <v>9.6507390155275582E-47</v>
      </c>
      <c r="IT124" s="86">
        <f t="shared" si="144"/>
        <v>2.6616433354938265E-53</v>
      </c>
      <c r="IU124" s="86">
        <f t="shared" si="144"/>
        <v>6.0441161080472934E-53</v>
      </c>
      <c r="IV124" s="86">
        <f t="shared" si="144"/>
        <v>9.6528471842601578E-28</v>
      </c>
      <c r="IW124" s="86">
        <f t="shared" si="144"/>
        <v>7.3706623874476498E-35</v>
      </c>
      <c r="IY124" s="86">
        <f t="shared" si="145"/>
        <v>3.2235361427987003E-3</v>
      </c>
      <c r="IZ124" s="86">
        <f t="shared" si="145"/>
        <v>9.1545383021591716E-5</v>
      </c>
      <c r="JA124" s="86">
        <f t="shared" si="145"/>
        <v>7.1294976188098657E-6</v>
      </c>
      <c r="JB124" s="86">
        <f t="shared" si="145"/>
        <v>2.7929065498257401E-5</v>
      </c>
      <c r="JC124" s="86">
        <f t="shared" si="145"/>
        <v>1.1848237662514996E-6</v>
      </c>
      <c r="JD124" s="86">
        <f t="shared" si="145"/>
        <v>4.4704959045613958E-5</v>
      </c>
      <c r="JE124" s="86">
        <f t="shared" si="145"/>
        <v>3.8750682202277111E-6</v>
      </c>
      <c r="JF124" s="86">
        <f t="shared" si="145"/>
        <v>6.2808907932325814E-8</v>
      </c>
      <c r="JG124" s="86">
        <f t="shared" si="145"/>
        <v>2.0114847419342344E-8</v>
      </c>
      <c r="JH124" s="86">
        <f t="shared" si="145"/>
        <v>2.922446920657386E-7</v>
      </c>
      <c r="JI124" s="86">
        <f t="shared" si="145"/>
        <v>4.2563538004113862E-8</v>
      </c>
      <c r="JJ124" s="86">
        <f t="shared" si="145"/>
        <v>3.1232127065721818E-8</v>
      </c>
      <c r="JK124" s="86">
        <f t="shared" si="145"/>
        <v>3.3679533391638415E-7</v>
      </c>
      <c r="JL124" s="86">
        <f t="shared" si="145"/>
        <v>1.8311158985578807E-2</v>
      </c>
      <c r="JM124" s="86">
        <f t="shared" si="145"/>
        <v>9.1140180807709852E-3</v>
      </c>
    </row>
    <row r="125" spans="2:273" x14ac:dyDescent="0.25">
      <c r="B125" s="2">
        <v>98</v>
      </c>
      <c r="C125" s="37">
        <v>58.283000000000001</v>
      </c>
      <c r="D125" s="37">
        <v>57.953000000000003</v>
      </c>
      <c r="E125" s="37">
        <v>59.262</v>
      </c>
      <c r="F125" s="37">
        <v>61.023000000000003</v>
      </c>
      <c r="G125" s="37">
        <v>60.162999999999997</v>
      </c>
      <c r="H125" s="37">
        <v>60.432000000000002</v>
      </c>
      <c r="I125" s="37">
        <v>61.682000000000002</v>
      </c>
      <c r="J125" s="37">
        <v>61.777999999999999</v>
      </c>
      <c r="K125" s="37">
        <v>59.158999999999999</v>
      </c>
      <c r="L125" s="37">
        <v>58.889000000000003</v>
      </c>
      <c r="M125" s="37">
        <v>57.356000000000002</v>
      </c>
      <c r="N125" s="37">
        <v>55.933</v>
      </c>
      <c r="O125" s="37">
        <v>59.25</v>
      </c>
      <c r="P125" s="37">
        <v>57.363999999999997</v>
      </c>
      <c r="Q125" s="37">
        <v>57.348999999999997</v>
      </c>
      <c r="S125" s="4">
        <f t="shared" si="146"/>
        <v>58.721928286074792</v>
      </c>
      <c r="T125" s="4">
        <f t="shared" si="146"/>
        <v>60.360329675521839</v>
      </c>
      <c r="U125" s="4">
        <f t="shared" si="146"/>
        <v>60.408169839295532</v>
      </c>
      <c r="V125" s="4">
        <f t="shared" si="146"/>
        <v>61.771040541496014</v>
      </c>
      <c r="W125" s="4">
        <f t="shared" si="146"/>
        <v>61.300965912367928</v>
      </c>
      <c r="X125" s="4">
        <f t="shared" si="146"/>
        <v>60.688461131353876</v>
      </c>
      <c r="Y125" s="4">
        <f t="shared" si="146"/>
        <v>61.985138488887792</v>
      </c>
      <c r="Z125" s="4">
        <f t="shared" si="146"/>
        <v>62.018281721757091</v>
      </c>
      <c r="AA125" s="4">
        <f t="shared" si="146"/>
        <v>59.852253417577693</v>
      </c>
      <c r="AB125" s="4">
        <f t="shared" si="146"/>
        <v>59.159705411207355</v>
      </c>
      <c r="AC125" s="4">
        <f t="shared" si="146"/>
        <v>58.392286126086255</v>
      </c>
      <c r="AD125" s="4">
        <f t="shared" si="146"/>
        <v>58.103834469480852</v>
      </c>
      <c r="AE125" s="4">
        <f t="shared" si="146"/>
        <v>58.705560060457628</v>
      </c>
      <c r="AF125" s="4">
        <f t="shared" si="146"/>
        <v>58.504486870588259</v>
      </c>
      <c r="AG125" s="4">
        <f t="shared" si="146"/>
        <v>59.231343193584856</v>
      </c>
      <c r="AI125" s="4">
        <f t="shared" si="147"/>
        <v>-0.43892828607479117</v>
      </c>
      <c r="AJ125" s="4">
        <f t="shared" si="147"/>
        <v>-2.4073296755218365</v>
      </c>
      <c r="AK125" s="4">
        <f t="shared" si="147"/>
        <v>-1.1461698392955313</v>
      </c>
      <c r="AL125" s="4">
        <f t="shared" si="147"/>
        <v>-0.74804054149601029</v>
      </c>
      <c r="AM125" s="4">
        <f t="shared" si="147"/>
        <v>-1.1379659123679318</v>
      </c>
      <c r="AN125" s="4">
        <f t="shared" si="147"/>
        <v>-0.25646113135387338</v>
      </c>
      <c r="AO125" s="4">
        <f t="shared" si="147"/>
        <v>-0.30313848888778949</v>
      </c>
      <c r="AP125" s="4">
        <f t="shared" si="147"/>
        <v>-0.24028172175709273</v>
      </c>
      <c r="AQ125" s="4">
        <f t="shared" si="147"/>
        <v>-0.69325341757769365</v>
      </c>
      <c r="AR125" s="4">
        <f t="shared" si="147"/>
        <v>-0.27070541120735214</v>
      </c>
      <c r="AS125" s="4">
        <f t="shared" si="147"/>
        <v>-1.036286126086253</v>
      </c>
      <c r="AT125" s="4">
        <f t="shared" si="147"/>
        <v>-2.1708344694808517</v>
      </c>
      <c r="AU125" s="4">
        <f t="shared" si="147"/>
        <v>0.54443993954237158</v>
      </c>
      <c r="AV125" s="4">
        <f t="shared" si="147"/>
        <v>-1.140486870588262</v>
      </c>
      <c r="AW125" s="4">
        <f t="shared" si="147"/>
        <v>-1.8823431935848589</v>
      </c>
      <c r="AY125" s="2">
        <f t="shared" si="139"/>
        <v>58.698717604201413</v>
      </c>
      <c r="AZ125" s="2">
        <f t="shared" si="139"/>
        <v>60.359954544823346</v>
      </c>
      <c r="BA125" s="2">
        <f t="shared" si="139"/>
        <v>60.408155817922129</v>
      </c>
      <c r="BB125" s="2">
        <f t="shared" si="139"/>
        <v>61.770983550196966</v>
      </c>
      <c r="BC125" s="2">
        <f t="shared" si="139"/>
        <v>61.300958272448312</v>
      </c>
      <c r="BD125" s="2">
        <f t="shared" si="139"/>
        <v>60.688360216357779</v>
      </c>
      <c r="BE125" s="2">
        <f t="shared" si="139"/>
        <v>61.98513316960144</v>
      </c>
      <c r="BF125" s="2">
        <f t="shared" si="139"/>
        <v>62.018280926880784</v>
      </c>
      <c r="BG125" s="2">
        <f t="shared" si="139"/>
        <v>59.852250716271215</v>
      </c>
      <c r="BH125" s="2">
        <f t="shared" si="139"/>
        <v>59.159685083467501</v>
      </c>
      <c r="BI125" s="2">
        <f t="shared" si="139"/>
        <v>58.39227430661704</v>
      </c>
      <c r="BJ125" s="2">
        <f t="shared" si="139"/>
        <v>58.103833750051493</v>
      </c>
      <c r="BK125" s="2">
        <f t="shared" si="139"/>
        <v>58.705558749176433</v>
      </c>
      <c r="BL125" s="2">
        <f t="shared" si="139"/>
        <v>58.354524090553987</v>
      </c>
      <c r="BM125" s="2">
        <f t="shared" si="139"/>
        <v>59.165923259093987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58.283000000000001</v>
      </c>
      <c r="CF125" s="2">
        <f t="shared" si="140"/>
        <v>57.953000000000003</v>
      </c>
      <c r="CG125" s="2">
        <f t="shared" si="140"/>
        <v>59.262</v>
      </c>
      <c r="CH125" s="2">
        <f t="shared" si="140"/>
        <v>61.023000000000003</v>
      </c>
      <c r="CI125" s="2">
        <f t="shared" si="140"/>
        <v>60.162999999999997</v>
      </c>
      <c r="CJ125" s="2">
        <f t="shared" si="140"/>
        <v>60.432000000000002</v>
      </c>
      <c r="CK125" s="2">
        <f t="shared" si="140"/>
        <v>61.682000000000002</v>
      </c>
      <c r="CL125" s="2">
        <f t="shared" si="140"/>
        <v>61.777999999999999</v>
      </c>
      <c r="CM125" s="2">
        <f t="shared" si="140"/>
        <v>59.158999999999999</v>
      </c>
      <c r="CN125" s="2">
        <f t="shared" si="140"/>
        <v>58.889000000000003</v>
      </c>
      <c r="CO125" s="2">
        <f t="shared" si="140"/>
        <v>57.356000000000002</v>
      </c>
      <c r="CP125" s="2">
        <f t="shared" si="140"/>
        <v>55.933</v>
      </c>
      <c r="CQ125" s="2">
        <f t="shared" si="140"/>
        <v>59.25</v>
      </c>
      <c r="CR125" s="2" t="str">
        <f t="shared" si="140"/>
        <v/>
      </c>
      <c r="CS125" s="2">
        <f t="shared" si="140"/>
        <v>57.348999999999997</v>
      </c>
      <c r="CU125" s="2">
        <f t="shared" si="110"/>
        <v>58.283000000000001</v>
      </c>
      <c r="CV125" s="2">
        <f t="shared" si="111"/>
        <v>57.953000000000003</v>
      </c>
      <c r="CW125" s="2">
        <f t="shared" si="112"/>
        <v>59.262</v>
      </c>
      <c r="CX125" s="2">
        <f t="shared" si="113"/>
        <v>61.023000000000003</v>
      </c>
      <c r="CY125" s="2">
        <f t="shared" si="114"/>
        <v>60.162999999999997</v>
      </c>
      <c r="CZ125" s="2">
        <f t="shared" si="115"/>
        <v>60.432000000000002</v>
      </c>
      <c r="DA125" s="2">
        <f t="shared" si="116"/>
        <v>61.682000000000002</v>
      </c>
      <c r="DB125" s="2">
        <f t="shared" si="117"/>
        <v>61.777999999999999</v>
      </c>
      <c r="DC125" s="2">
        <f t="shared" si="118"/>
        <v>59.158999999999999</v>
      </c>
      <c r="DD125" s="2">
        <f t="shared" si="119"/>
        <v>58.889000000000003</v>
      </c>
      <c r="DE125" s="2">
        <f t="shared" si="120"/>
        <v>57.356000000000002</v>
      </c>
      <c r="DF125" s="2">
        <f t="shared" si="121"/>
        <v>55.933</v>
      </c>
      <c r="DG125" s="2">
        <f t="shared" si="122"/>
        <v>59.25</v>
      </c>
      <c r="DH125" s="2" t="str">
        <f t="shared" si="123"/>
        <v/>
      </c>
      <c r="DI125" s="2">
        <f t="shared" si="124"/>
        <v>57.348999999999997</v>
      </c>
      <c r="DK125" s="2">
        <f t="shared" si="148"/>
        <v>82.758593023255798</v>
      </c>
      <c r="DL125" s="2">
        <f t="shared" si="148"/>
        <v>85.690197221383272</v>
      </c>
      <c r="DM125" s="2">
        <f t="shared" si="148"/>
        <v>87.350590063424931</v>
      </c>
      <c r="DN125" s="2">
        <f t="shared" si="148"/>
        <v>87.139941860465086</v>
      </c>
      <c r="DO125" s="2">
        <f t="shared" si="148"/>
        <v>86.477709302325565</v>
      </c>
      <c r="DP125" s="2">
        <f t="shared" si="148"/>
        <v>82.205409302325563</v>
      </c>
      <c r="DQ125" s="2">
        <f t="shared" si="148"/>
        <v>90.036124577861159</v>
      </c>
      <c r="DR125" s="2">
        <f t="shared" si="148"/>
        <v>91.811461268556002</v>
      </c>
      <c r="DS125" s="2">
        <f t="shared" si="148"/>
        <v>79.421944277673532</v>
      </c>
      <c r="DT125" s="2">
        <f t="shared" si="148"/>
        <v>82.850329455909943</v>
      </c>
      <c r="DU125" s="2">
        <f t="shared" si="148"/>
        <v>83.828214982578373</v>
      </c>
      <c r="DV125" s="2">
        <f t="shared" si="148"/>
        <v>82.536354033771104</v>
      </c>
      <c r="DW125" s="2">
        <f t="shared" si="148"/>
        <v>83.513068641114998</v>
      </c>
      <c r="DX125" s="2">
        <f t="shared" si="148"/>
        <v>75.378813508442789</v>
      </c>
      <c r="DY125" s="2">
        <f t="shared" si="148"/>
        <v>70.686587008060712</v>
      </c>
      <c r="EA125" s="2">
        <f t="shared" si="152"/>
        <v>58.546790236848267</v>
      </c>
      <c r="EB125" s="2">
        <f t="shared" si="152"/>
        <v>60.181074297384029</v>
      </c>
      <c r="EC125" s="2">
        <f t="shared" si="152"/>
        <v>60.225621066771026</v>
      </c>
      <c r="ED125" s="2">
        <f t="shared" si="152"/>
        <v>61.603911131741071</v>
      </c>
      <c r="EE125" s="2">
        <f t="shared" si="151"/>
        <v>61.145813797781173</v>
      </c>
      <c r="EF125" s="2">
        <f t="shared" si="151"/>
        <v>60.537465258001319</v>
      </c>
      <c r="EG125" s="2">
        <f t="shared" si="151"/>
        <v>61.770468046220955</v>
      </c>
      <c r="EH125" s="2">
        <f t="shared" si="151"/>
        <v>61.777776824281524</v>
      </c>
      <c r="EI125" s="2">
        <f t="shared" si="151"/>
        <v>59.706725051532224</v>
      </c>
      <c r="EJ125" s="2">
        <f t="shared" si="151"/>
        <v>58.967628096266871</v>
      </c>
      <c r="EK125" s="2">
        <f t="shared" si="151"/>
        <v>58.189619781299172</v>
      </c>
      <c r="EL125" s="2">
        <f t="shared" si="151"/>
        <v>57.903229051154938</v>
      </c>
      <c r="EM125" s="2">
        <f t="shared" si="135"/>
        <v>58.516026790914395</v>
      </c>
      <c r="EN125" s="2">
        <f t="shared" si="135"/>
        <v>58.23594622069669</v>
      </c>
      <c r="EO125" s="2">
        <f t="shared" si="135"/>
        <v>59.062227330343212</v>
      </c>
      <c r="EQ125" s="2">
        <f t="shared" si="149"/>
        <v>58.289540738807602</v>
      </c>
      <c r="ER125" s="2">
        <f t="shared" si="149"/>
        <v>60.058234310942943</v>
      </c>
      <c r="ES125" s="2">
        <f t="shared" si="149"/>
        <v>60.033893401444715</v>
      </c>
      <c r="ET125" s="2">
        <f t="shared" si="149"/>
        <v>61.301626729248611</v>
      </c>
      <c r="EU125" s="2">
        <f t="shared" si="149"/>
        <v>60.95058186458143</v>
      </c>
      <c r="EV125" s="2">
        <f t="shared" si="149"/>
        <v>60.282272925386749</v>
      </c>
      <c r="EW125" s="2">
        <f t="shared" si="149"/>
        <v>61.604340117460637</v>
      </c>
      <c r="EX125" s="2">
        <f t="shared" si="149"/>
        <v>61.527474535617131</v>
      </c>
      <c r="EY125" s="2">
        <f t="shared" si="149"/>
        <v>59.458070842803657</v>
      </c>
      <c r="EZ125" s="2">
        <f t="shared" si="149"/>
        <v>58.940425401561207</v>
      </c>
      <c r="FA125" s="2">
        <f t="shared" si="149"/>
        <v>58.111550828465248</v>
      </c>
      <c r="FB125" s="2">
        <f t="shared" si="149"/>
        <v>57.585788802808452</v>
      </c>
      <c r="FC125" s="2">
        <f t="shared" si="149"/>
        <v>58.255263952613589</v>
      </c>
      <c r="FD125" s="2">
        <f t="shared" si="149"/>
        <v>58.270576370184763</v>
      </c>
      <c r="FE125" s="2">
        <f t="shared" si="149"/>
        <v>59.300206747332652</v>
      </c>
      <c r="FG125" s="2">
        <f t="shared" si="150"/>
        <v>0.99367843061832384</v>
      </c>
      <c r="FH125" s="2">
        <f t="shared" si="150"/>
        <v>0.99296441947004721</v>
      </c>
      <c r="FI125" s="2">
        <f t="shared" si="150"/>
        <v>0.993231197118428</v>
      </c>
      <c r="FJ125" s="2">
        <f t="shared" si="150"/>
        <v>0.99338433073917332</v>
      </c>
      <c r="FK125" s="2">
        <f t="shared" si="150"/>
        <v>0.99383317332368748</v>
      </c>
      <c r="FL125" s="2">
        <f t="shared" si="150"/>
        <v>0.99297440930174363</v>
      </c>
      <c r="FM125" s="2">
        <f t="shared" si="150"/>
        <v>0.9923729565423568</v>
      </c>
      <c r="FN125" s="2">
        <f t="shared" si="150"/>
        <v>0.99193483595952947</v>
      </c>
      <c r="FO125" s="2">
        <f t="shared" si="150"/>
        <v>0.99252063709928573</v>
      </c>
      <c r="FP125" s="2">
        <f t="shared" si="150"/>
        <v>0.99195058158350002</v>
      </c>
      <c r="FQ125" s="2">
        <f t="shared" si="150"/>
        <v>0.99207476965465302</v>
      </c>
      <c r="FR125" s="2">
        <f t="shared" si="150"/>
        <v>0.99178401871616817</v>
      </c>
      <c r="FS125" s="2">
        <f t="shared" si="150"/>
        <v>0.99237154449243703</v>
      </c>
      <c r="FT125" s="2">
        <f t="shared" si="150"/>
        <v>0.99308883972429773</v>
      </c>
      <c r="FU125" s="2">
        <f t="shared" si="150"/>
        <v>0.99113153701893908</v>
      </c>
      <c r="FW125" s="2">
        <f t="shared" si="141"/>
        <v>4.3896055199059755E-3</v>
      </c>
      <c r="FX125" s="2">
        <f t="shared" si="141"/>
        <v>4.8131000179759071E-3</v>
      </c>
      <c r="FY125" s="2">
        <f t="shared" si="141"/>
        <v>5.5746631774906529E-3</v>
      </c>
      <c r="FZ125" s="2">
        <f t="shared" si="141"/>
        <v>6.171390466296842E-3</v>
      </c>
      <c r="GA125" s="2">
        <f t="shared" si="141"/>
        <v>5.4956905576724717E-3</v>
      </c>
      <c r="GB125" s="2">
        <f t="shared" si="141"/>
        <v>5.2319274564458854E-3</v>
      </c>
      <c r="GC125" s="2">
        <f t="shared" si="141"/>
        <v>5.527471220584378E-3</v>
      </c>
      <c r="GD125" s="2">
        <f t="shared" si="141"/>
        <v>6.8816357722126719E-3</v>
      </c>
      <c r="GE125" s="2">
        <f t="shared" si="141"/>
        <v>7.7682759939344745E-3</v>
      </c>
      <c r="GF125" s="2">
        <f t="shared" si="141"/>
        <v>6.7959796429018868E-3</v>
      </c>
      <c r="GG125" s="2">
        <f t="shared" si="141"/>
        <v>6.8817034669613588E-3</v>
      </c>
      <c r="GH125" s="2">
        <f t="shared" si="141"/>
        <v>5.6092286097367376E-3</v>
      </c>
      <c r="GI125" s="2">
        <f t="shared" si="141"/>
        <v>4.4364577423937892E-3</v>
      </c>
      <c r="GJ125" s="2">
        <f t="shared" si="141"/>
        <v>2.9097895354607156E-3</v>
      </c>
      <c r="GK125" s="2">
        <f t="shared" si="141"/>
        <v>2.545284285787775E-3</v>
      </c>
      <c r="GM125" s="86">
        <f t="shared" si="142"/>
        <v>2.3185469386670834E-21</v>
      </c>
      <c r="GN125" s="86">
        <f t="shared" si="142"/>
        <v>1.72421797302746E-34</v>
      </c>
      <c r="GO125" s="86">
        <f t="shared" si="142"/>
        <v>8.9270811860490552E-40</v>
      </c>
      <c r="GP125" s="86">
        <f t="shared" si="142"/>
        <v>5.7496758242638449E-44</v>
      </c>
      <c r="GQ125" s="86">
        <f t="shared" si="142"/>
        <v>2.2339054801651493E-44</v>
      </c>
      <c r="GR125" s="86">
        <f t="shared" si="142"/>
        <v>9.7429296026223378E-34</v>
      </c>
      <c r="GS125" s="86">
        <f t="shared" si="142"/>
        <v>1.1354739955853464E-34</v>
      </c>
      <c r="GT125" s="86">
        <f t="shared" si="142"/>
        <v>3.2261325841445587E-37</v>
      </c>
      <c r="GU125" s="86">
        <f t="shared" si="142"/>
        <v>1.2828303493428087E-37</v>
      </c>
      <c r="GV125" s="86">
        <f t="shared" si="142"/>
        <v>5.4530104491544067E-39</v>
      </c>
      <c r="GW125" s="86">
        <f t="shared" si="142"/>
        <v>2.5640493989786426E-49</v>
      </c>
      <c r="GX125" s="86">
        <f t="shared" si="142"/>
        <v>3.7348907831317313E-71</v>
      </c>
      <c r="GY125" s="86">
        <f t="shared" si="142"/>
        <v>1.0532378601406648E-65</v>
      </c>
      <c r="GZ125" s="86">
        <f t="shared" si="142"/>
        <v>1.0069101501100638E-15</v>
      </c>
      <c r="HA125" s="86">
        <f t="shared" si="142"/>
        <v>1.7235988864513347E-15</v>
      </c>
      <c r="HC125" s="86">
        <f t="shared" si="153"/>
        <v>1.1589570184239314E-3</v>
      </c>
      <c r="HD125" s="86">
        <f t="shared" si="153"/>
        <v>1.6398358163171916E-5</v>
      </c>
      <c r="HE125" s="86">
        <f t="shared" si="153"/>
        <v>8.107568843570423E-7</v>
      </c>
      <c r="HF125" s="86">
        <f t="shared" si="153"/>
        <v>4.858913629708989E-6</v>
      </c>
      <c r="HG125" s="86">
        <f t="shared" si="153"/>
        <v>1.0547887329743025E-7</v>
      </c>
      <c r="HH125" s="86">
        <f t="shared" si="153"/>
        <v>7.9077789626343104E-6</v>
      </c>
      <c r="HI125" s="86">
        <f t="shared" si="138"/>
        <v>5.0536693726994314E-7</v>
      </c>
      <c r="HJ125" s="86">
        <f t="shared" si="138"/>
        <v>3.843337946111813E-9</v>
      </c>
      <c r="HK125" s="86">
        <f t="shared" si="138"/>
        <v>8.3723040456697091E-10</v>
      </c>
      <c r="HL125" s="86">
        <f t="shared" si="138"/>
        <v>1.6380247639759705E-8</v>
      </c>
      <c r="HM125" s="86">
        <f t="shared" si="138"/>
        <v>5.5286268245690937E-10</v>
      </c>
      <c r="HN125" s="86">
        <f t="shared" si="138"/>
        <v>1.1356153711693061E-9</v>
      </c>
      <c r="HO125" s="86">
        <f t="shared" si="138"/>
        <v>1.7612316014901001E-8</v>
      </c>
      <c r="HP125" s="86">
        <f t="shared" si="138"/>
        <v>9.937897519443099E-3</v>
      </c>
      <c r="HQ125" s="86">
        <f t="shared" si="138"/>
        <v>3.7949977609833493E-3</v>
      </c>
      <c r="HS125" s="86">
        <f t="shared" si="143"/>
        <v>9.5938725175496347E-9</v>
      </c>
      <c r="HT125" s="86">
        <f t="shared" si="143"/>
        <v>2.7382663766740573E-8</v>
      </c>
      <c r="HU125" s="86">
        <f t="shared" si="143"/>
        <v>7.7666830298581141E-9</v>
      </c>
      <c r="HV125" s="86">
        <f t="shared" si="143"/>
        <v>1.4102541728860615E-8</v>
      </c>
      <c r="HW125" s="86">
        <f t="shared" si="143"/>
        <v>8.4631568961970085E-8</v>
      </c>
      <c r="HX125" s="86">
        <f t="shared" si="143"/>
        <v>3.0279465753529909E-9</v>
      </c>
      <c r="HY125" s="86">
        <f t="shared" si="143"/>
        <v>5.027955186553219E-9</v>
      </c>
      <c r="HZ125" s="86">
        <f t="shared" si="143"/>
        <v>6.9741400554421611E-9</v>
      </c>
      <c r="IA125" s="86">
        <f t="shared" si="143"/>
        <v>2.2937944832044489E-8</v>
      </c>
      <c r="IB125" s="86">
        <f t="shared" si="143"/>
        <v>1.7176029480837209E-7</v>
      </c>
      <c r="IC125" s="86">
        <f t="shared" si="143"/>
        <v>8.9089610927607923E-8</v>
      </c>
      <c r="ID125" s="86">
        <f t="shared" si="143"/>
        <v>4.2282931816460722E-9</v>
      </c>
      <c r="IE125" s="86">
        <f t="shared" si="143"/>
        <v>5.4463905501433761E-9</v>
      </c>
      <c r="IF125" s="86">
        <f t="shared" si="143"/>
        <v>1.8247870939524743E-4</v>
      </c>
      <c r="IG125" s="86">
        <f t="shared" si="143"/>
        <v>4.6043638938397083E-5</v>
      </c>
      <c r="II125" s="86">
        <f t="shared" si="144"/>
        <v>1.8127385570234267E-49</v>
      </c>
      <c r="IJ125" s="86">
        <f t="shared" si="144"/>
        <v>4.097658871489785E-46</v>
      </c>
      <c r="IK125" s="86">
        <f t="shared" si="144"/>
        <v>7.2999272856712562E-52</v>
      </c>
      <c r="IL125" s="86">
        <f t="shared" si="144"/>
        <v>6.7394604003115927E-52</v>
      </c>
      <c r="IM125" s="86">
        <f t="shared" si="144"/>
        <v>1.9946101137839686E-46</v>
      </c>
      <c r="IN125" s="86">
        <f t="shared" si="144"/>
        <v>3.8936599650326259E-56</v>
      </c>
      <c r="IO125" s="86">
        <f t="shared" si="144"/>
        <v>7.2565309203270754E-55</v>
      </c>
      <c r="IP125" s="86">
        <f t="shared" si="144"/>
        <v>8.1552685825129838E-52</v>
      </c>
      <c r="IQ125" s="86">
        <f t="shared" si="144"/>
        <v>4.9261808033449835E-53</v>
      </c>
      <c r="IR125" s="86">
        <f t="shared" si="144"/>
        <v>3.2427937232856644E-43</v>
      </c>
      <c r="IS125" s="86">
        <f t="shared" si="144"/>
        <v>4.0340035172958406E-45</v>
      </c>
      <c r="IT125" s="86">
        <f t="shared" si="144"/>
        <v>1.6212954132365271E-51</v>
      </c>
      <c r="IU125" s="86">
        <f t="shared" si="144"/>
        <v>3.0095296043253706E-51</v>
      </c>
      <c r="IV125" s="86">
        <f t="shared" si="144"/>
        <v>6.1523702000205542E-27</v>
      </c>
      <c r="IW125" s="86">
        <f t="shared" si="144"/>
        <v>7.3667642262396966E-34</v>
      </c>
      <c r="IY125" s="86">
        <f t="shared" si="145"/>
        <v>1.158966612296449E-3</v>
      </c>
      <c r="IZ125" s="86">
        <f t="shared" si="145"/>
        <v>1.6425740826938656E-5</v>
      </c>
      <c r="JA125" s="86">
        <f t="shared" si="145"/>
        <v>8.1852356738690043E-7</v>
      </c>
      <c r="JB125" s="86">
        <f t="shared" si="145"/>
        <v>4.8730161714378492E-6</v>
      </c>
      <c r="JC125" s="86">
        <f t="shared" si="145"/>
        <v>1.9011044225940033E-7</v>
      </c>
      <c r="JD125" s="86">
        <f t="shared" si="145"/>
        <v>7.9108069092096636E-6</v>
      </c>
      <c r="JE125" s="86">
        <f t="shared" si="145"/>
        <v>5.1039489245649635E-7</v>
      </c>
      <c r="JF125" s="86">
        <f t="shared" si="145"/>
        <v>1.0817478001553975E-8</v>
      </c>
      <c r="JG125" s="86">
        <f t="shared" si="145"/>
        <v>2.377517523661146E-8</v>
      </c>
      <c r="JH125" s="86">
        <f t="shared" si="145"/>
        <v>1.881405424481318E-7</v>
      </c>
      <c r="JI125" s="86">
        <f t="shared" si="145"/>
        <v>8.9642473610064838E-8</v>
      </c>
      <c r="JJ125" s="86">
        <f t="shared" si="145"/>
        <v>5.3639085528153786E-9</v>
      </c>
      <c r="JK125" s="86">
        <f t="shared" si="145"/>
        <v>2.3058706565044377E-8</v>
      </c>
      <c r="JL125" s="86">
        <f t="shared" si="145"/>
        <v>1.0120376228839352E-2</v>
      </c>
      <c r="JM125" s="86">
        <f t="shared" si="145"/>
        <v>3.8410413999234697E-3</v>
      </c>
    </row>
    <row r="126" spans="2:273" x14ac:dyDescent="0.25">
      <c r="B126" s="2">
        <v>99</v>
      </c>
      <c r="C126" s="37">
        <v>57.912999999999997</v>
      </c>
      <c r="D126" s="37">
        <v>59.232999999999997</v>
      </c>
      <c r="E126" s="37">
        <v>59.881</v>
      </c>
      <c r="F126" s="37">
        <v>62.116</v>
      </c>
      <c r="G126" s="37">
        <v>60.953000000000003</v>
      </c>
      <c r="H126" s="37">
        <v>60.932000000000002</v>
      </c>
      <c r="I126" s="37">
        <v>62.863999999999997</v>
      </c>
      <c r="J126" s="37">
        <v>61.133000000000003</v>
      </c>
      <c r="K126" s="37">
        <v>59.704999999999998</v>
      </c>
      <c r="L126" s="37">
        <v>59.2</v>
      </c>
      <c r="M126" s="37">
        <v>57.667000000000002</v>
      </c>
      <c r="N126" s="37">
        <v>56.911000000000001</v>
      </c>
      <c r="O126" s="37">
        <v>57.5</v>
      </c>
      <c r="P126" s="37">
        <v>57.567999999999998</v>
      </c>
      <c r="Q126" s="37">
        <v>57.906999999999996</v>
      </c>
      <c r="S126" s="4">
        <f t="shared" si="146"/>
        <v>58.580068279392734</v>
      </c>
      <c r="T126" s="4">
        <f t="shared" si="146"/>
        <v>60.224480942671981</v>
      </c>
      <c r="U126" s="4">
        <f t="shared" si="146"/>
        <v>60.264286396602188</v>
      </c>
      <c r="V126" s="4">
        <f t="shared" si="146"/>
        <v>61.591191799143786</v>
      </c>
      <c r="W126" s="4">
        <f t="shared" si="146"/>
        <v>61.151379931292688</v>
      </c>
      <c r="X126" s="4">
        <f t="shared" si="146"/>
        <v>60.546857198305482</v>
      </c>
      <c r="Y126" s="4">
        <f t="shared" si="146"/>
        <v>61.832667252143814</v>
      </c>
      <c r="Z126" s="4">
        <f t="shared" si="146"/>
        <v>61.85185838819374</v>
      </c>
      <c r="AA126" s="4">
        <f t="shared" si="146"/>
        <v>59.71090531823566</v>
      </c>
      <c r="AB126" s="4">
        <f t="shared" si="146"/>
        <v>59.028261060906566</v>
      </c>
      <c r="AC126" s="4">
        <f t="shared" si="146"/>
        <v>58.257796172480084</v>
      </c>
      <c r="AD126" s="4">
        <f t="shared" si="146"/>
        <v>57.932600717589452</v>
      </c>
      <c r="AE126" s="4">
        <f t="shared" si="146"/>
        <v>58.546271374383224</v>
      </c>
      <c r="AF126" s="4">
        <f t="shared" si="146"/>
        <v>58.334415797723246</v>
      </c>
      <c r="AG126" s="4">
        <f t="shared" si="146"/>
        <v>59.120976286066515</v>
      </c>
      <c r="AI126" s="4">
        <f t="shared" si="147"/>
        <v>-0.66706827939273694</v>
      </c>
      <c r="AJ126" s="4">
        <f t="shared" si="147"/>
        <v>-0.99148094267198417</v>
      </c>
      <c r="AK126" s="4">
        <f t="shared" si="147"/>
        <v>-0.38328639660218755</v>
      </c>
      <c r="AL126" s="4">
        <f t="shared" si="147"/>
        <v>0.5248082008562136</v>
      </c>
      <c r="AM126" s="4">
        <f t="shared" si="147"/>
        <v>-0.19837993129268483</v>
      </c>
      <c r="AN126" s="4">
        <f t="shared" si="147"/>
        <v>0.38514280169452064</v>
      </c>
      <c r="AO126" s="4">
        <f t="shared" si="147"/>
        <v>1.0313327478561831</v>
      </c>
      <c r="AP126" s="4">
        <f t="shared" si="147"/>
        <v>-0.7188583881937376</v>
      </c>
      <c r="AQ126" s="4">
        <f t="shared" si="147"/>
        <v>-5.9053182356620937E-3</v>
      </c>
      <c r="AR126" s="4">
        <f t="shared" si="147"/>
        <v>0.17173893909343718</v>
      </c>
      <c r="AS126" s="4">
        <f t="shared" si="147"/>
        <v>-0.59079617248008276</v>
      </c>
      <c r="AT126" s="4">
        <f t="shared" si="147"/>
        <v>-1.0216007175894504</v>
      </c>
      <c r="AU126" s="4">
        <f t="shared" si="147"/>
        <v>-1.0462713743832239</v>
      </c>
      <c r="AV126" s="4">
        <f t="shared" si="147"/>
        <v>-0.76641579772324775</v>
      </c>
      <c r="AW126" s="4">
        <f t="shared" si="147"/>
        <v>-1.2139762860665186</v>
      </c>
      <c r="AY126" s="2">
        <f t="shared" si="139"/>
        <v>58.57422344701709</v>
      </c>
      <c r="AZ126" s="2">
        <f t="shared" si="139"/>
        <v>60.22443556302661</v>
      </c>
      <c r="BA126" s="2">
        <f t="shared" si="139"/>
        <v>60.264284478985516</v>
      </c>
      <c r="BB126" s="2">
        <f t="shared" si="139"/>
        <v>61.591183264422121</v>
      </c>
      <c r="BC126" s="2">
        <f t="shared" si="139"/>
        <v>61.151363298155403</v>
      </c>
      <c r="BD126" s="2">
        <f t="shared" si="139"/>
        <v>60.54684535197292</v>
      </c>
      <c r="BE126" s="2">
        <f t="shared" si="139"/>
        <v>61.832665125125125</v>
      </c>
      <c r="BF126" s="2">
        <f t="shared" si="139"/>
        <v>61.851855837541734</v>
      </c>
      <c r="BG126" s="2">
        <f t="shared" si="139"/>
        <v>59.710896304215815</v>
      </c>
      <c r="BH126" s="2">
        <f t="shared" si="139"/>
        <v>59.028207030811387</v>
      </c>
      <c r="BI126" s="2">
        <f t="shared" si="139"/>
        <v>58.257762850113174</v>
      </c>
      <c r="BJ126" s="2">
        <f t="shared" si="139"/>
        <v>57.932598448096456</v>
      </c>
      <c r="BK126" s="2">
        <f t="shared" si="139"/>
        <v>58.546268514011942</v>
      </c>
      <c r="BL126" s="2">
        <f t="shared" si="139"/>
        <v>58.235913944160892</v>
      </c>
      <c r="BM126" s="2">
        <f t="shared" si="139"/>
        <v>59.076329461580464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57.912999999999997</v>
      </c>
      <c r="CF126" s="2">
        <f t="shared" si="140"/>
        <v>59.232999999999997</v>
      </c>
      <c r="CG126" s="2">
        <f t="shared" si="140"/>
        <v>59.881</v>
      </c>
      <c r="CH126" s="2">
        <f t="shared" si="140"/>
        <v>62.116</v>
      </c>
      <c r="CI126" s="2">
        <f t="shared" si="140"/>
        <v>60.953000000000003</v>
      </c>
      <c r="CJ126" s="2">
        <f t="shared" si="140"/>
        <v>60.932000000000002</v>
      </c>
      <c r="CK126" s="2">
        <f t="shared" si="140"/>
        <v>62.863999999999997</v>
      </c>
      <c r="CL126" s="2">
        <f t="shared" si="140"/>
        <v>61.133000000000003</v>
      </c>
      <c r="CM126" s="2">
        <f t="shared" si="140"/>
        <v>59.704999999999998</v>
      </c>
      <c r="CN126" s="2">
        <f t="shared" si="140"/>
        <v>59.2</v>
      </c>
      <c r="CO126" s="2">
        <f t="shared" si="140"/>
        <v>57.667000000000002</v>
      </c>
      <c r="CP126" s="2">
        <f t="shared" si="140"/>
        <v>56.911000000000001</v>
      </c>
      <c r="CQ126" s="2">
        <f t="shared" si="140"/>
        <v>57.5</v>
      </c>
      <c r="CR126" s="2">
        <f t="shared" si="140"/>
        <v>57.567999999999998</v>
      </c>
      <c r="CS126" s="2">
        <f t="shared" si="140"/>
        <v>57.906999999999996</v>
      </c>
      <c r="CU126" s="2">
        <f t="shared" si="110"/>
        <v>57.912999999999997</v>
      </c>
      <c r="CV126" s="2">
        <f t="shared" si="111"/>
        <v>59.232999999999997</v>
      </c>
      <c r="CW126" s="2">
        <f t="shared" si="112"/>
        <v>59.881</v>
      </c>
      <c r="CX126" s="2">
        <f t="shared" si="113"/>
        <v>62.116</v>
      </c>
      <c r="CY126" s="2">
        <f t="shared" si="114"/>
        <v>60.953000000000003</v>
      </c>
      <c r="CZ126" s="2">
        <f t="shared" si="115"/>
        <v>60.932000000000002</v>
      </c>
      <c r="DA126" s="2">
        <f t="shared" si="116"/>
        <v>62.863999999999997</v>
      </c>
      <c r="DB126" s="2">
        <f t="shared" si="117"/>
        <v>61.133000000000003</v>
      </c>
      <c r="DC126" s="2">
        <f t="shared" si="118"/>
        <v>59.704999999999998</v>
      </c>
      <c r="DD126" s="2">
        <f t="shared" si="119"/>
        <v>59.2</v>
      </c>
      <c r="DE126" s="2">
        <f t="shared" si="120"/>
        <v>57.667000000000002</v>
      </c>
      <c r="DF126" s="2">
        <f t="shared" si="121"/>
        <v>56.911000000000001</v>
      </c>
      <c r="DG126" s="2">
        <f t="shared" si="122"/>
        <v>57.5</v>
      </c>
      <c r="DH126" s="2">
        <f t="shared" si="123"/>
        <v>57.567999999999998</v>
      </c>
      <c r="DI126" s="2">
        <f t="shared" si="124"/>
        <v>57.906999999999996</v>
      </c>
      <c r="DK126" s="2">
        <f t="shared" si="148"/>
        <v>82.963353971609763</v>
      </c>
      <c r="DL126" s="2">
        <f t="shared" si="148"/>
        <v>85.87595348837209</v>
      </c>
      <c r="DM126" s="2">
        <f t="shared" si="148"/>
        <v>87.551350599013375</v>
      </c>
      <c r="DN126" s="2">
        <f t="shared" si="148"/>
        <v>87.343988523104784</v>
      </c>
      <c r="DO126" s="2">
        <f t="shared" si="148"/>
        <v>86.667122017517357</v>
      </c>
      <c r="DP126" s="2">
        <f t="shared" si="148"/>
        <v>82.334855532064807</v>
      </c>
      <c r="DQ126" s="2">
        <f t="shared" si="148"/>
        <v>90.262049061913686</v>
      </c>
      <c r="DR126" s="2">
        <f t="shared" si="148"/>
        <v>92.059721592442642</v>
      </c>
      <c r="DS126" s="2">
        <f t="shared" si="148"/>
        <v>79.45547617260786</v>
      </c>
      <c r="DT126" s="2">
        <f t="shared" si="148"/>
        <v>82.977667448405242</v>
      </c>
      <c r="DU126" s="2">
        <f t="shared" si="148"/>
        <v>83.989636236933762</v>
      </c>
      <c r="DV126" s="2">
        <f t="shared" si="148"/>
        <v>82.705506848030012</v>
      </c>
      <c r="DW126" s="2">
        <f t="shared" si="148"/>
        <v>83.68638763066204</v>
      </c>
      <c r="DX126" s="2">
        <f t="shared" si="148"/>
        <v>75.469850938086324</v>
      </c>
      <c r="DY126" s="2">
        <f t="shared" si="148"/>
        <v>70.765893077287828</v>
      </c>
      <c r="EA126" s="2">
        <f t="shared" si="152"/>
        <v>58.433869303525356</v>
      </c>
      <c r="EB126" s="2">
        <f t="shared" si="152"/>
        <v>60.059270455208512</v>
      </c>
      <c r="EC126" s="2">
        <f t="shared" si="152"/>
        <v>60.095762615418792</v>
      </c>
      <c r="ED126" s="2">
        <f t="shared" si="152"/>
        <v>61.436649084310901</v>
      </c>
      <c r="EE126" s="2">
        <f t="shared" si="151"/>
        <v>61.008038010046462</v>
      </c>
      <c r="EF126" s="2">
        <f t="shared" si="151"/>
        <v>60.407611495754423</v>
      </c>
      <c r="EG126" s="2">
        <f t="shared" si="151"/>
        <v>61.6343193019691</v>
      </c>
      <c r="EH126" s="2">
        <f t="shared" si="151"/>
        <v>61.629545859010548</v>
      </c>
      <c r="EI126" s="2">
        <f t="shared" si="151"/>
        <v>59.577110148412807</v>
      </c>
      <c r="EJ126" s="2">
        <f t="shared" si="151"/>
        <v>58.851149449831659</v>
      </c>
      <c r="EK126" s="2">
        <f t="shared" si="151"/>
        <v>58.070817802648364</v>
      </c>
      <c r="EL126" s="2">
        <f t="shared" si="151"/>
        <v>57.747167389241682</v>
      </c>
      <c r="EM126" s="2">
        <f t="shared" si="135"/>
        <v>58.371187660317979</v>
      </c>
      <c r="EN126" s="2">
        <f t="shared" si="135"/>
        <v>58.126430672606425</v>
      </c>
      <c r="EO126" s="2">
        <f t="shared" si="135"/>
        <v>58.980344448777949</v>
      </c>
      <c r="EQ126" s="2">
        <f t="shared" si="149"/>
        <v>58.195798129409184</v>
      </c>
      <c r="ER126" s="2">
        <f t="shared" si="149"/>
        <v>59.947248949139578</v>
      </c>
      <c r="ES126" s="2">
        <f t="shared" si="149"/>
        <v>59.920851313047983</v>
      </c>
      <c r="ET126" s="2">
        <f t="shared" si="149"/>
        <v>61.160075246989095</v>
      </c>
      <c r="EU126" s="2">
        <f t="shared" si="149"/>
        <v>60.831172789353317</v>
      </c>
      <c r="EV126" s="2">
        <f t="shared" si="149"/>
        <v>60.172165756897925</v>
      </c>
      <c r="EW126" s="2">
        <f t="shared" si="149"/>
        <v>61.482300818166863</v>
      </c>
      <c r="EX126" s="2">
        <f t="shared" si="149"/>
        <v>61.406929678038367</v>
      </c>
      <c r="EY126" s="2">
        <f t="shared" si="149"/>
        <v>59.354038733354272</v>
      </c>
      <c r="EZ126" s="2">
        <f t="shared" si="149"/>
        <v>58.826372830223768</v>
      </c>
      <c r="FA126" s="2">
        <f t="shared" si="149"/>
        <v>58.001300435228458</v>
      </c>
      <c r="FB126" s="2">
        <f t="shared" si="149"/>
        <v>57.467575743969633</v>
      </c>
      <c r="FC126" s="2">
        <f t="shared" si="149"/>
        <v>58.132372057886762</v>
      </c>
      <c r="FD126" s="2">
        <f t="shared" si="149"/>
        <v>58.157862691825855</v>
      </c>
      <c r="FE126" s="2">
        <f t="shared" si="149"/>
        <v>59.190894999105907</v>
      </c>
      <c r="FG126" s="2">
        <f t="shared" si="150"/>
        <v>0.99423145156487547</v>
      </c>
      <c r="FH126" s="2">
        <f t="shared" si="150"/>
        <v>0.99357949965380032</v>
      </c>
      <c r="FI126" s="2">
        <f t="shared" si="150"/>
        <v>0.9938230995562447</v>
      </c>
      <c r="FJ126" s="2">
        <f t="shared" si="150"/>
        <v>0.99396292369903894</v>
      </c>
      <c r="FK126" s="2">
        <f t="shared" si="150"/>
        <v>0.99437273379389401</v>
      </c>
      <c r="FL126" s="2">
        <f t="shared" si="150"/>
        <v>0.99358862177126328</v>
      </c>
      <c r="FM126" s="2">
        <f t="shared" si="150"/>
        <v>0.99303938244377243</v>
      </c>
      <c r="FN126" s="2">
        <f t="shared" si="150"/>
        <v>0.99263925944634979</v>
      </c>
      <c r="FO126" s="2">
        <f t="shared" si="150"/>
        <v>0.99317424791607822</v>
      </c>
      <c r="FP126" s="2">
        <f t="shared" si="150"/>
        <v>0.99265364000917899</v>
      </c>
      <c r="FQ126" s="2">
        <f t="shared" si="150"/>
        <v>0.99276706024319161</v>
      </c>
      <c r="FR126" s="2">
        <f t="shared" si="150"/>
        <v>0.99250151522885754</v>
      </c>
      <c r="FS126" s="2">
        <f t="shared" si="150"/>
        <v>0.99303809290855372</v>
      </c>
      <c r="FT126" s="2">
        <f t="shared" si="150"/>
        <v>0.99369311165187157</v>
      </c>
      <c r="FU126" s="2">
        <f t="shared" si="150"/>
        <v>0.99190554930135177</v>
      </c>
      <c r="FW126" s="2">
        <f t="shared" si="141"/>
        <v>4.8110692485391513E-3</v>
      </c>
      <c r="FX126" s="2">
        <f t="shared" si="141"/>
        <v>5.2750097262304497E-3</v>
      </c>
      <c r="FY126" s="2">
        <f t="shared" si="141"/>
        <v>6.1092108870081027E-3</v>
      </c>
      <c r="FZ126" s="2">
        <f t="shared" si="141"/>
        <v>6.7627685025707738E-3</v>
      </c>
      <c r="GA126" s="2">
        <f t="shared" si="141"/>
        <v>6.0227115413841702E-3</v>
      </c>
      <c r="GB126" s="2">
        <f t="shared" si="141"/>
        <v>5.7338001471364166E-3</v>
      </c>
      <c r="GC126" s="2">
        <f t="shared" si="141"/>
        <v>6.057521315471011E-3</v>
      </c>
      <c r="GD126" s="2">
        <f t="shared" si="141"/>
        <v>7.5405571924387444E-3</v>
      </c>
      <c r="GE126" s="2">
        <f t="shared" si="141"/>
        <v>8.5113662416552022E-3</v>
      </c>
      <c r="GF126" s="2">
        <f t="shared" si="141"/>
        <v>7.446760927882933E-3</v>
      </c>
      <c r="GG126" s="2">
        <f t="shared" si="141"/>
        <v>7.5406313197910989E-3</v>
      </c>
      <c r="GH126" s="2">
        <f t="shared" si="141"/>
        <v>6.1470702684497704E-3</v>
      </c>
      <c r="GI126" s="2">
        <f t="shared" si="141"/>
        <v>4.8623979720623291E-3</v>
      </c>
      <c r="GJ126" s="2">
        <f t="shared" si="141"/>
        <v>3.1896253534999973E-3</v>
      </c>
      <c r="GK126" s="2">
        <f t="shared" si="141"/>
        <v>2.7901635574102781E-3</v>
      </c>
      <c r="GM126" s="86">
        <f t="shared" si="142"/>
        <v>1.4991872328137982E-22</v>
      </c>
      <c r="GN126" s="86">
        <f t="shared" si="142"/>
        <v>1.8096223989714748E-36</v>
      </c>
      <c r="GO126" s="86">
        <f t="shared" si="142"/>
        <v>4.5470603024071107E-42</v>
      </c>
      <c r="GP126" s="86">
        <f t="shared" si="142"/>
        <v>1.7452310426830403E-46</v>
      </c>
      <c r="GQ126" s="86">
        <f t="shared" si="142"/>
        <v>5.9071040146417744E-47</v>
      </c>
      <c r="GR126" s="86">
        <f t="shared" si="142"/>
        <v>1.0885429427451098E-35</v>
      </c>
      <c r="GS126" s="86">
        <f t="shared" si="142"/>
        <v>1.2498011134034941E-36</v>
      </c>
      <c r="GT126" s="86">
        <f t="shared" si="142"/>
        <v>2.5191237333509162E-39</v>
      </c>
      <c r="GU126" s="86">
        <f t="shared" si="142"/>
        <v>9.9094175590824432E-40</v>
      </c>
      <c r="GV126" s="86">
        <f t="shared" si="142"/>
        <v>3.1368910375287405E-41</v>
      </c>
      <c r="GW126" s="86">
        <f t="shared" si="142"/>
        <v>3.6736521014236219E-52</v>
      </c>
      <c r="GX126" s="86">
        <f t="shared" si="142"/>
        <v>2.316304594654517E-75</v>
      </c>
      <c r="GY126" s="86">
        <f t="shared" si="142"/>
        <v>1.5225798884214016E-69</v>
      </c>
      <c r="GZ126" s="86">
        <f t="shared" si="142"/>
        <v>1.5373861277800325E-16</v>
      </c>
      <c r="HA126" s="86">
        <f t="shared" si="142"/>
        <v>2.5948285376792628E-16</v>
      </c>
      <c r="HC126" s="86">
        <f t="shared" si="153"/>
        <v>3.7868316066053863E-4</v>
      </c>
      <c r="HD126" s="86">
        <f t="shared" si="153"/>
        <v>2.5024298718111306E-6</v>
      </c>
      <c r="HE126" s="86">
        <f t="shared" si="153"/>
        <v>7.57132248371735E-8</v>
      </c>
      <c r="HF126" s="86">
        <f t="shared" si="153"/>
        <v>7.3109648124850519E-7</v>
      </c>
      <c r="HG126" s="86">
        <f t="shared" si="153"/>
        <v>7.8239640916842338E-9</v>
      </c>
      <c r="HH126" s="86">
        <f t="shared" si="153"/>
        <v>1.2045935112162057E-6</v>
      </c>
      <c r="HI126" s="86">
        <f t="shared" si="138"/>
        <v>5.5927588326713787E-8</v>
      </c>
      <c r="HJ126" s="86">
        <f t="shared" si="138"/>
        <v>1.9386206198352086E-10</v>
      </c>
      <c r="HK126" s="86">
        <f t="shared" si="138"/>
        <v>4.1071706744191329E-11</v>
      </c>
      <c r="HL126" s="86">
        <f t="shared" si="138"/>
        <v>9.1912600641788724E-10</v>
      </c>
      <c r="HM126" s="86">
        <f t="shared" si="138"/>
        <v>1.765028188844332E-11</v>
      </c>
      <c r="HN126" s="86">
        <f t="shared" si="138"/>
        <v>3.1802352480295285E-11</v>
      </c>
      <c r="HO126" s="86">
        <f t="shared" si="138"/>
        <v>6.9642815174242688E-10</v>
      </c>
      <c r="HP126" s="86">
        <f t="shared" si="138"/>
        <v>5.1705382736597317E-3</v>
      </c>
      <c r="HQ126" s="86">
        <f t="shared" si="138"/>
        <v>1.4536312338268942E-3</v>
      </c>
      <c r="HS126" s="86">
        <f t="shared" si="143"/>
        <v>2.8932020487558944E-8</v>
      </c>
      <c r="HT126" s="86">
        <f t="shared" si="143"/>
        <v>7.8282381950966475E-8</v>
      </c>
      <c r="HU126" s="86">
        <f t="shared" si="143"/>
        <v>2.5512719051108563E-8</v>
      </c>
      <c r="HV126" s="86">
        <f t="shared" si="143"/>
        <v>4.6485213259935586E-8</v>
      </c>
      <c r="HW126" s="86">
        <f t="shared" si="143"/>
        <v>2.4023454931221424E-7</v>
      </c>
      <c r="HX126" s="86">
        <f t="shared" si="143"/>
        <v>1.0625477608793391E-8</v>
      </c>
      <c r="HY126" s="86">
        <f t="shared" si="143"/>
        <v>1.7317923564872715E-8</v>
      </c>
      <c r="HZ126" s="86">
        <f t="shared" si="143"/>
        <v>2.4155183952554015E-8</v>
      </c>
      <c r="IA126" s="86">
        <f t="shared" si="143"/>
        <v>7.9627434462736734E-8</v>
      </c>
      <c r="IB126" s="86">
        <f t="shared" si="143"/>
        <v>4.7820468203208558E-7</v>
      </c>
      <c r="IC126" s="86">
        <f t="shared" si="143"/>
        <v>2.6035307746924732E-7</v>
      </c>
      <c r="ID126" s="86">
        <f t="shared" si="143"/>
        <v>1.4133990763495335E-8</v>
      </c>
      <c r="IE126" s="86">
        <f t="shared" si="143"/>
        <v>1.7098691401552103E-8</v>
      </c>
      <c r="IF126" s="86">
        <f t="shared" si="143"/>
        <v>2.8215187094020832E-4</v>
      </c>
      <c r="IG126" s="86">
        <f t="shared" si="143"/>
        <v>7.4243484698576293E-5</v>
      </c>
      <c r="II126" s="86">
        <f t="shared" si="144"/>
        <v>7.3146455795625279E-48</v>
      </c>
      <c r="IJ126" s="86">
        <f t="shared" si="144"/>
        <v>1.3541528381871713E-44</v>
      </c>
      <c r="IK126" s="86">
        <f t="shared" si="144"/>
        <v>4.2354534733195619E-50</v>
      </c>
      <c r="IL126" s="86">
        <f t="shared" si="144"/>
        <v>4.2523227633559497E-50</v>
      </c>
      <c r="IM126" s="86">
        <f t="shared" si="144"/>
        <v>7.3880942278489135E-45</v>
      </c>
      <c r="IN126" s="86">
        <f t="shared" si="144"/>
        <v>3.0251931410058564E-54</v>
      </c>
      <c r="IO126" s="86">
        <f t="shared" si="144"/>
        <v>5.3280651737387933E-53</v>
      </c>
      <c r="IP126" s="86">
        <f t="shared" si="144"/>
        <v>5.5942276725116272E-50</v>
      </c>
      <c r="IQ126" s="86">
        <f t="shared" si="144"/>
        <v>4.1712038700721871E-51</v>
      </c>
      <c r="IR126" s="86">
        <f t="shared" si="144"/>
        <v>1.0696208699070483E-41</v>
      </c>
      <c r="IS126" s="86">
        <f t="shared" si="144"/>
        <v>1.5755992960038997E-43</v>
      </c>
      <c r="IT126" s="86">
        <f t="shared" si="144"/>
        <v>9.1912576994714341E-50</v>
      </c>
      <c r="IU126" s="86">
        <f t="shared" si="144"/>
        <v>1.4037114622172481E-49</v>
      </c>
      <c r="IV126" s="86">
        <f t="shared" si="144"/>
        <v>3.8110385331938141E-26</v>
      </c>
      <c r="IW126" s="86">
        <f t="shared" si="144"/>
        <v>7.1112046295993342E-33</v>
      </c>
      <c r="IY126" s="86">
        <f t="shared" si="145"/>
        <v>3.7871209268102617E-4</v>
      </c>
      <c r="IZ126" s="86">
        <f t="shared" si="145"/>
        <v>2.5807122537620971E-6</v>
      </c>
      <c r="JA126" s="86">
        <f t="shared" si="145"/>
        <v>1.0122594388828206E-7</v>
      </c>
      <c r="JB126" s="86">
        <f t="shared" si="145"/>
        <v>7.775816945084408E-7</v>
      </c>
      <c r="JC126" s="86">
        <f t="shared" si="145"/>
        <v>2.4805851340389847E-7</v>
      </c>
      <c r="JD126" s="86">
        <f t="shared" si="145"/>
        <v>1.2152189888249992E-6</v>
      </c>
      <c r="JE126" s="86">
        <f t="shared" si="145"/>
        <v>7.3245511891586502E-8</v>
      </c>
      <c r="JF126" s="86">
        <f t="shared" si="145"/>
        <v>2.4349046014537537E-8</v>
      </c>
      <c r="JG126" s="86">
        <f t="shared" si="145"/>
        <v>7.9668506169480921E-8</v>
      </c>
      <c r="JH126" s="86">
        <f t="shared" si="145"/>
        <v>4.7912380803850343E-7</v>
      </c>
      <c r="JI126" s="86">
        <f t="shared" si="145"/>
        <v>2.6037072775113578E-7</v>
      </c>
      <c r="JJ126" s="86">
        <f t="shared" si="145"/>
        <v>1.416579311597563E-8</v>
      </c>
      <c r="JK126" s="86">
        <f t="shared" si="145"/>
        <v>1.779511955329453E-8</v>
      </c>
      <c r="JL126" s="86">
        <f t="shared" si="145"/>
        <v>5.4526901446000937E-3</v>
      </c>
      <c r="JM126" s="86">
        <f t="shared" si="145"/>
        <v>1.52787471852573E-3</v>
      </c>
    </row>
    <row r="127" spans="2:273" x14ac:dyDescent="0.25">
      <c r="B127" s="2">
        <v>100</v>
      </c>
      <c r="C127" s="37">
        <v>57.761000000000003</v>
      </c>
      <c r="D127" s="37">
        <v>59.488</v>
      </c>
      <c r="E127" s="37">
        <v>59.81</v>
      </c>
      <c r="F127" s="37">
        <v>61.302</v>
      </c>
      <c r="G127" s="37">
        <v>60.790999999999997</v>
      </c>
      <c r="H127" s="37">
        <v>59.158999999999999</v>
      </c>
      <c r="I127" s="37">
        <v>60.886000000000003</v>
      </c>
      <c r="J127" s="37">
        <v>61.177999999999997</v>
      </c>
      <c r="K127" s="37">
        <v>59.932000000000002</v>
      </c>
      <c r="L127" s="37">
        <v>59.067</v>
      </c>
      <c r="M127" s="37">
        <v>58.155999999999999</v>
      </c>
      <c r="N127" s="37">
        <v>58.088999999999999</v>
      </c>
      <c r="O127" s="37">
        <v>58.067999999999998</v>
      </c>
      <c r="P127" s="37">
        <v>56.863999999999997</v>
      </c>
      <c r="Q127" s="37">
        <v>58.558</v>
      </c>
      <c r="S127" s="4">
        <f t="shared" si="146"/>
        <v>58.451894396454335</v>
      </c>
      <c r="T127" s="4">
        <f t="shared" si="146"/>
        <v>60.089947679557788</v>
      </c>
      <c r="U127" s="4">
        <f t="shared" si="146"/>
        <v>60.121464742540532</v>
      </c>
      <c r="V127" s="4">
        <f t="shared" si="146"/>
        <v>61.412300224485683</v>
      </c>
      <c r="W127" s="4">
        <f t="shared" si="146"/>
        <v>61.002690826190268</v>
      </c>
      <c r="X127" s="4">
        <f t="shared" si="146"/>
        <v>60.406209686693614</v>
      </c>
      <c r="Y127" s="4">
        <f t="shared" si="146"/>
        <v>61.681405373061352</v>
      </c>
      <c r="Z127" s="4">
        <f t="shared" si="146"/>
        <v>61.686788369637071</v>
      </c>
      <c r="AA127" s="4">
        <f t="shared" si="146"/>
        <v>59.570518987662012</v>
      </c>
      <c r="AB127" s="4">
        <f t="shared" si="146"/>
        <v>58.898014230938848</v>
      </c>
      <c r="AC127" s="4">
        <f t="shared" si="146"/>
        <v>58.124535065417916</v>
      </c>
      <c r="AD127" s="4">
        <f t="shared" si="146"/>
        <v>57.762505134705435</v>
      </c>
      <c r="AE127" s="4">
        <f t="shared" si="146"/>
        <v>58.388055709807432</v>
      </c>
      <c r="AF127" s="4">
        <f t="shared" si="146"/>
        <v>58.216749529151649</v>
      </c>
      <c r="AG127" s="4">
        <f t="shared" si="146"/>
        <v>59.039380124364079</v>
      </c>
      <c r="AI127" s="4">
        <f t="shared" si="147"/>
        <v>-0.69089439645433259</v>
      </c>
      <c r="AJ127" s="4">
        <f t="shared" si="147"/>
        <v>-0.60194767955778872</v>
      </c>
      <c r="AK127" s="4">
        <f t="shared" si="147"/>
        <v>-0.31146474254052947</v>
      </c>
      <c r="AL127" s="4">
        <f t="shared" si="147"/>
        <v>-0.11030022448568388</v>
      </c>
      <c r="AM127" s="4">
        <f t="shared" si="147"/>
        <v>-0.2116908261902708</v>
      </c>
      <c r="AN127" s="4">
        <f t="shared" si="147"/>
        <v>-1.2472096866936155</v>
      </c>
      <c r="AO127" s="4">
        <f t="shared" si="147"/>
        <v>-0.79540537306134951</v>
      </c>
      <c r="AP127" s="4">
        <f t="shared" si="147"/>
        <v>-0.50878836963707386</v>
      </c>
      <c r="AQ127" s="4">
        <f t="shared" si="147"/>
        <v>0.36148101233798968</v>
      </c>
      <c r="AR127" s="4">
        <f t="shared" si="147"/>
        <v>0.16898576906115181</v>
      </c>
      <c r="AS127" s="4">
        <f t="shared" si="147"/>
        <v>3.1464934582082549E-2</v>
      </c>
      <c r="AT127" s="4">
        <f t="shared" si="147"/>
        <v>0.3264948652945634</v>
      </c>
      <c r="AU127" s="4">
        <f t="shared" si="147"/>
        <v>-0.32005570980743414</v>
      </c>
      <c r="AV127" s="4">
        <f t="shared" si="147"/>
        <v>-1.3527495291516516</v>
      </c>
      <c r="AW127" s="4">
        <f t="shared" si="147"/>
        <v>-0.48138012436407962</v>
      </c>
      <c r="AY127" s="2">
        <f t="shared" ref="AY127:BM143" si="154">IF(OR($B127 &lt; C$230, $B127 &gt; C$233), #N/A, ((1-FG127)*DK127) + (FG127 - FW127)*EA127 + (FW127*EQ127))</f>
        <v>58.450580992642202</v>
      </c>
      <c r="AZ127" s="2">
        <f t="shared" si="154"/>
        <v>60.089940254937545</v>
      </c>
      <c r="BA127" s="2">
        <f t="shared" si="154"/>
        <v>60.121461714071849</v>
      </c>
      <c r="BB127" s="2">
        <f t="shared" si="154"/>
        <v>61.412291997242228</v>
      </c>
      <c r="BC127" s="2">
        <f t="shared" si="154"/>
        <v>61.002647079883012</v>
      </c>
      <c r="BD127" s="2">
        <f t="shared" si="154"/>
        <v>60.406205802395888</v>
      </c>
      <c r="BE127" s="2">
        <f t="shared" si="154"/>
        <v>61.681399759072271</v>
      </c>
      <c r="BF127" s="2">
        <f t="shared" si="154"/>
        <v>61.686780221365012</v>
      </c>
      <c r="BG127" s="2">
        <f t="shared" si="154"/>
        <v>59.570490287105045</v>
      </c>
      <c r="BH127" s="2">
        <f t="shared" si="154"/>
        <v>58.897874315976253</v>
      </c>
      <c r="BI127" s="2">
        <f t="shared" si="154"/>
        <v>58.124444662897204</v>
      </c>
      <c r="BJ127" s="2">
        <f t="shared" si="154"/>
        <v>57.762498095354296</v>
      </c>
      <c r="BK127" s="2">
        <f t="shared" si="154"/>
        <v>58.388047366237238</v>
      </c>
      <c r="BL127" s="2">
        <f t="shared" si="154"/>
        <v>58.11798193537868</v>
      </c>
      <c r="BM127" s="2">
        <f t="shared" si="154"/>
        <v>58.987278034758219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57.761000000000003</v>
      </c>
      <c r="CF127" s="2">
        <f t="shared" si="155"/>
        <v>59.488</v>
      </c>
      <c r="CG127" s="2">
        <f t="shared" si="155"/>
        <v>59.81</v>
      </c>
      <c r="CH127" s="2">
        <f t="shared" si="155"/>
        <v>61.302</v>
      </c>
      <c r="CI127" s="2">
        <f t="shared" si="155"/>
        <v>60.790999999999997</v>
      </c>
      <c r="CJ127" s="2">
        <f t="shared" si="155"/>
        <v>59.158999999999999</v>
      </c>
      <c r="CK127" s="2">
        <f t="shared" si="155"/>
        <v>60.886000000000003</v>
      </c>
      <c r="CL127" s="2">
        <f t="shared" si="155"/>
        <v>61.177999999999997</v>
      </c>
      <c r="CM127" s="2">
        <f t="shared" si="155"/>
        <v>59.932000000000002</v>
      </c>
      <c r="CN127" s="2">
        <f t="shared" si="155"/>
        <v>59.067</v>
      </c>
      <c r="CO127" s="2">
        <f t="shared" si="155"/>
        <v>58.155999999999999</v>
      </c>
      <c r="CP127" s="2">
        <f t="shared" si="155"/>
        <v>58.088999999999999</v>
      </c>
      <c r="CQ127" s="2">
        <f t="shared" si="155"/>
        <v>58.067999999999998</v>
      </c>
      <c r="CR127" s="2">
        <f t="shared" si="155"/>
        <v>56.863999999999997</v>
      </c>
      <c r="CS127" s="2">
        <f t="shared" si="155"/>
        <v>58.558</v>
      </c>
      <c r="CU127" s="2">
        <f t="shared" si="110"/>
        <v>57.761000000000003</v>
      </c>
      <c r="CV127" s="2">
        <f t="shared" si="111"/>
        <v>59.488</v>
      </c>
      <c r="CW127" s="2">
        <f t="shared" si="112"/>
        <v>59.81</v>
      </c>
      <c r="CX127" s="2">
        <f t="shared" si="113"/>
        <v>61.302</v>
      </c>
      <c r="CY127" s="2">
        <f t="shared" si="114"/>
        <v>60.790999999999997</v>
      </c>
      <c r="CZ127" s="2">
        <f t="shared" si="115"/>
        <v>59.158999999999999</v>
      </c>
      <c r="DA127" s="2">
        <f t="shared" si="116"/>
        <v>60.886000000000003</v>
      </c>
      <c r="DB127" s="2">
        <f t="shared" si="117"/>
        <v>61.177999999999997</v>
      </c>
      <c r="DC127" s="2">
        <f t="shared" si="118"/>
        <v>59.932000000000002</v>
      </c>
      <c r="DD127" s="2">
        <f t="shared" si="119"/>
        <v>59.067</v>
      </c>
      <c r="DE127" s="2">
        <f t="shared" si="120"/>
        <v>58.155999999999999</v>
      </c>
      <c r="DF127" s="2">
        <f t="shared" si="121"/>
        <v>58.088999999999999</v>
      </c>
      <c r="DG127" s="2">
        <f t="shared" si="122"/>
        <v>58.067999999999998</v>
      </c>
      <c r="DH127" s="2">
        <f t="shared" si="123"/>
        <v>56.863999999999997</v>
      </c>
      <c r="DI127" s="2">
        <f t="shared" si="124"/>
        <v>58.558</v>
      </c>
      <c r="DK127" s="2">
        <f t="shared" si="148"/>
        <v>83.168114919963742</v>
      </c>
      <c r="DL127" s="2">
        <f t="shared" si="148"/>
        <v>86.061709755360923</v>
      </c>
      <c r="DM127" s="2">
        <f t="shared" si="148"/>
        <v>87.752111134601819</v>
      </c>
      <c r="DN127" s="2">
        <f t="shared" si="148"/>
        <v>87.548035185744467</v>
      </c>
      <c r="DO127" s="2">
        <f t="shared" si="148"/>
        <v>86.856534732709136</v>
      </c>
      <c r="DP127" s="2">
        <f t="shared" si="148"/>
        <v>82.464301761804066</v>
      </c>
      <c r="DQ127" s="2">
        <f t="shared" si="148"/>
        <v>90.487973545966213</v>
      </c>
      <c r="DR127" s="2">
        <f t="shared" si="148"/>
        <v>92.307981916329283</v>
      </c>
      <c r="DS127" s="2">
        <f t="shared" si="148"/>
        <v>79.489008067542201</v>
      </c>
      <c r="DT127" s="2">
        <f t="shared" si="148"/>
        <v>83.105005440900555</v>
      </c>
      <c r="DU127" s="2">
        <f t="shared" si="148"/>
        <v>84.151057491289166</v>
      </c>
      <c r="DV127" s="2">
        <f t="shared" si="148"/>
        <v>82.874659662288934</v>
      </c>
      <c r="DW127" s="2">
        <f t="shared" si="148"/>
        <v>83.859706620209082</v>
      </c>
      <c r="DX127" s="2">
        <f t="shared" si="148"/>
        <v>75.560888367729845</v>
      </c>
      <c r="DY127" s="2">
        <f t="shared" si="148"/>
        <v>70.845199146514958</v>
      </c>
      <c r="EA127" s="2">
        <f t="shared" si="152"/>
        <v>58.320948370202444</v>
      </c>
      <c r="EB127" s="2">
        <f t="shared" si="152"/>
        <v>59.937466613032989</v>
      </c>
      <c r="EC127" s="2">
        <f t="shared" si="152"/>
        <v>59.965904164066551</v>
      </c>
      <c r="ED127" s="2">
        <f t="shared" si="152"/>
        <v>61.269387036880744</v>
      </c>
      <c r="EE127" s="2">
        <f t="shared" si="151"/>
        <v>60.870262222311752</v>
      </c>
      <c r="EF127" s="2">
        <f t="shared" si="151"/>
        <v>60.277757733507528</v>
      </c>
      <c r="EG127" s="2">
        <f t="shared" si="151"/>
        <v>61.498170557717245</v>
      </c>
      <c r="EH127" s="2">
        <f t="shared" si="151"/>
        <v>61.481314893739565</v>
      </c>
      <c r="EI127" s="2">
        <f t="shared" si="151"/>
        <v>59.447495245293389</v>
      </c>
      <c r="EJ127" s="2">
        <f t="shared" si="151"/>
        <v>58.734670803396455</v>
      </c>
      <c r="EK127" s="2">
        <f t="shared" si="151"/>
        <v>57.952015823997549</v>
      </c>
      <c r="EL127" s="2">
        <f t="shared" si="151"/>
        <v>57.591105727328426</v>
      </c>
      <c r="EM127" s="2">
        <f t="shared" si="135"/>
        <v>58.226348529721562</v>
      </c>
      <c r="EN127" s="2">
        <f t="shared" si="135"/>
        <v>58.01691512451616</v>
      </c>
      <c r="EO127" s="2">
        <f t="shared" si="135"/>
        <v>58.898461567212685</v>
      </c>
      <c r="EQ127" s="2">
        <f t="shared" si="149"/>
        <v>58.102055520010772</v>
      </c>
      <c r="ER127" s="2">
        <f t="shared" si="149"/>
        <v>59.836263587336205</v>
      </c>
      <c r="ES127" s="2">
        <f t="shared" si="149"/>
        <v>59.807809224651244</v>
      </c>
      <c r="ET127" s="2">
        <f t="shared" si="149"/>
        <v>61.018523764729579</v>
      </c>
      <c r="EU127" s="2">
        <f t="shared" si="149"/>
        <v>60.711763714125212</v>
      </c>
      <c r="EV127" s="2">
        <f t="shared" si="149"/>
        <v>60.062058588409108</v>
      </c>
      <c r="EW127" s="2">
        <f t="shared" si="149"/>
        <v>61.360261518873102</v>
      </c>
      <c r="EX127" s="2">
        <f t="shared" si="149"/>
        <v>61.28638482045961</v>
      </c>
      <c r="EY127" s="2">
        <f t="shared" si="149"/>
        <v>59.250006623904895</v>
      </c>
      <c r="EZ127" s="2">
        <f t="shared" si="149"/>
        <v>58.712320258886322</v>
      </c>
      <c r="FA127" s="2">
        <f t="shared" si="149"/>
        <v>57.891050041991662</v>
      </c>
      <c r="FB127" s="2">
        <f t="shared" si="149"/>
        <v>57.349362685130814</v>
      </c>
      <c r="FC127" s="2">
        <f t="shared" si="149"/>
        <v>58.009480163159935</v>
      </c>
      <c r="FD127" s="2">
        <f t="shared" si="149"/>
        <v>58.04514901346694</v>
      </c>
      <c r="FE127" s="2">
        <f t="shared" si="149"/>
        <v>59.08158325087917</v>
      </c>
      <c r="FG127" s="2">
        <f t="shared" si="150"/>
        <v>0.99473634963019375</v>
      </c>
      <c r="FH127" s="2">
        <f t="shared" si="150"/>
        <v>0.99414112420948497</v>
      </c>
      <c r="FI127" s="2">
        <f t="shared" si="150"/>
        <v>0.9943635364221094</v>
      </c>
      <c r="FJ127" s="2">
        <f t="shared" si="150"/>
        <v>0.99449119471313996</v>
      </c>
      <c r="FK127" s="2">
        <f t="shared" si="150"/>
        <v>0.99486532985157328</v>
      </c>
      <c r="FL127" s="2">
        <f t="shared" si="150"/>
        <v>0.99414945308068192</v>
      </c>
      <c r="FM127" s="2">
        <f t="shared" si="150"/>
        <v>0.99364795097117176</v>
      </c>
      <c r="FN127" s="2">
        <f t="shared" si="150"/>
        <v>0.99328257418522103</v>
      </c>
      <c r="FO127" s="2">
        <f t="shared" si="150"/>
        <v>0.99377109908342309</v>
      </c>
      <c r="FP127" s="2">
        <f t="shared" si="150"/>
        <v>0.99329570640284837</v>
      </c>
      <c r="FQ127" s="2">
        <f t="shared" si="150"/>
        <v>0.99339927970900654</v>
      </c>
      <c r="FR127" s="2">
        <f t="shared" si="150"/>
        <v>0.99315678555712361</v>
      </c>
      <c r="FS127" s="2">
        <f t="shared" si="150"/>
        <v>0.99364677345902719</v>
      </c>
      <c r="FT127" s="2">
        <f t="shared" si="150"/>
        <v>0.99424485571672294</v>
      </c>
      <c r="FU127" s="2">
        <f t="shared" si="150"/>
        <v>0.99261251167828835</v>
      </c>
      <c r="FW127" s="2">
        <f t="shared" ref="FW127:GK143" si="156">POWER(10,($B127-C$232)/C$229)/(1+POWER(10,($B127-C$232)/C$229))</f>
        <v>5.2727850979185607E-3</v>
      </c>
      <c r="FX127" s="2">
        <f t="shared" si="156"/>
        <v>5.7809910674923755E-3</v>
      </c>
      <c r="FY127" s="2">
        <f t="shared" si="156"/>
        <v>6.6946706565602808E-3</v>
      </c>
      <c r="FZ127" s="2">
        <f t="shared" si="156"/>
        <v>7.4103932256469381E-3</v>
      </c>
      <c r="GA127" s="2">
        <f t="shared" si="156"/>
        <v>6.5999369251582823E-3</v>
      </c>
      <c r="GB127" s="2">
        <f t="shared" si="156"/>
        <v>6.2835108877551541E-3</v>
      </c>
      <c r="GC127" s="2">
        <f t="shared" si="156"/>
        <v>6.6380606381213078E-3</v>
      </c>
      <c r="GD127" s="2">
        <f t="shared" si="156"/>
        <v>8.2620459151985237E-3</v>
      </c>
      <c r="GE127" s="2">
        <f t="shared" si="156"/>
        <v>9.3248702811187783E-3</v>
      </c>
      <c r="GF127" s="2">
        <f t="shared" si="156"/>
        <v>8.1593489045928853E-3</v>
      </c>
      <c r="GG127" s="2">
        <f t="shared" si="156"/>
        <v>8.2621270760915803E-3</v>
      </c>
      <c r="GH127" s="2">
        <f t="shared" si="156"/>
        <v>6.7361335999035037E-3</v>
      </c>
      <c r="GI127" s="2">
        <f t="shared" si="156"/>
        <v>5.329013435146422E-3</v>
      </c>
      <c r="GJ127" s="2">
        <f t="shared" si="156"/>
        <v>3.4962787465652873E-3</v>
      </c>
      <c r="GK127" s="2">
        <f t="shared" si="156"/>
        <v>3.0585301787970564E-3</v>
      </c>
      <c r="GM127" s="86">
        <f t="shared" ref="GM127:HA143" si="157" xml:space="preserve"> _xlfn.NORM.DIST($B127, C$7, ABS(C$11), TRUE) * _xlfn.NORM.DIST(($B127 - C$7)*C$15, 0, ABS(C$11), TRUE) * 2</f>
        <v>8.9627766007223301E-24</v>
      </c>
      <c r="GN127" s="86">
        <f t="shared" si="157"/>
        <v>1.664578262288445E-38</v>
      </c>
      <c r="GO127" s="86">
        <f t="shared" si="157"/>
        <v>1.9877526334233308E-44</v>
      </c>
      <c r="GP127" s="86">
        <f t="shared" si="157"/>
        <v>4.4856628067210257E-49</v>
      </c>
      <c r="GQ127" s="86">
        <f t="shared" si="157"/>
        <v>1.314366603810725E-49</v>
      </c>
      <c r="GR127" s="86">
        <f t="shared" si="157"/>
        <v>1.0666316198147472E-37</v>
      </c>
      <c r="GS127" s="86">
        <f t="shared" si="157"/>
        <v>1.2097461424648045E-38</v>
      </c>
      <c r="GT127" s="86">
        <f t="shared" si="157"/>
        <v>1.7129315550712415E-41</v>
      </c>
      <c r="GU127" s="86">
        <f t="shared" si="157"/>
        <v>6.6715952772679525E-42</v>
      </c>
      <c r="GV127" s="86">
        <f t="shared" si="157"/>
        <v>1.5548176087389851E-43</v>
      </c>
      <c r="GW127" s="86">
        <f t="shared" si="157"/>
        <v>4.3587221171583494E-55</v>
      </c>
      <c r="GX127" s="86">
        <f t="shared" si="157"/>
        <v>1.0815200906394633E-79</v>
      </c>
      <c r="GY127" s="86">
        <f t="shared" si="157"/>
        <v>1.7031002275714431E-73</v>
      </c>
      <c r="GZ127" s="86">
        <f t="shared" si="157"/>
        <v>2.2304462317408145E-17</v>
      </c>
      <c r="HA127" s="86">
        <f t="shared" si="157"/>
        <v>3.7061033014078247E-17</v>
      </c>
      <c r="HC127" s="86">
        <f t="shared" si="153"/>
        <v>1.1245758363589737E-4</v>
      </c>
      <c r="HD127" s="86">
        <f t="shared" si="153"/>
        <v>3.2525214711984689E-7</v>
      </c>
      <c r="HE127" s="86">
        <f t="shared" si="153"/>
        <v>5.8043009959746639E-9</v>
      </c>
      <c r="HF127" s="86">
        <f t="shared" si="153"/>
        <v>9.5134905004486334E-8</v>
      </c>
      <c r="HG127" s="86">
        <f t="shared" si="153"/>
        <v>4.7177024640523849E-10</v>
      </c>
      <c r="HH127" s="86">
        <f t="shared" si="153"/>
        <v>1.5803237166387739E-7</v>
      </c>
      <c r="HI127" s="86">
        <f t="shared" si="138"/>
        <v>5.2506028095249675E-9</v>
      </c>
      <c r="HJ127" s="86">
        <f t="shared" si="138"/>
        <v>7.8135038792146508E-12</v>
      </c>
      <c r="HK127" s="86">
        <f t="shared" si="138"/>
        <v>1.6305892238626491E-12</v>
      </c>
      <c r="HL127" s="86">
        <f t="shared" si="138"/>
        <v>4.111412166203288E-11</v>
      </c>
      <c r="HM127" s="86">
        <f t="shared" si="138"/>
        <v>4.2986516551224106E-13</v>
      </c>
      <c r="HN127" s="86">
        <f t="shared" si="138"/>
        <v>6.5916098429698285E-13</v>
      </c>
      <c r="HO127" s="86">
        <f t="shared" si="138"/>
        <v>2.071402995405461E-11</v>
      </c>
      <c r="HP127" s="86">
        <f t="shared" si="138"/>
        <v>2.5635531097919469E-3</v>
      </c>
      <c r="HQ127" s="86">
        <f t="shared" si="138"/>
        <v>5.1068874332170608E-4</v>
      </c>
      <c r="HS127" s="86">
        <f t="shared" ref="HS127:IG143" si="158" xml:space="preserve"> _xlfn.NORM.DIST($B127, C$9, ABS(C$13), TRUE) * _xlfn.NORM.DIST(($B127 - C$9)*C$17, 0, ABS(C$13), TRUE) * 2</f>
        <v>8.4240282928694238E-8</v>
      </c>
      <c r="HT127" s="86">
        <f t="shared" si="158"/>
        <v>2.1637540386603109E-7</v>
      </c>
      <c r="HU127" s="86">
        <f t="shared" si="158"/>
        <v>8.0490993990210967E-8</v>
      </c>
      <c r="HV127" s="86">
        <f t="shared" si="158"/>
        <v>1.4692411442635842E-7</v>
      </c>
      <c r="HW127" s="86">
        <f t="shared" si="158"/>
        <v>6.5804594013129422E-7</v>
      </c>
      <c r="HX127" s="86">
        <f t="shared" si="158"/>
        <v>3.5723858027095642E-8</v>
      </c>
      <c r="HY127" s="86">
        <f t="shared" si="158"/>
        <v>5.715692569639222E-8</v>
      </c>
      <c r="HZ127" s="86">
        <f t="shared" si="158"/>
        <v>8.0073681041382801E-8</v>
      </c>
      <c r="IA127" s="86">
        <f t="shared" si="158"/>
        <v>2.6370072465428985E-7</v>
      </c>
      <c r="IB127" s="86">
        <f t="shared" si="158"/>
        <v>1.2843959533690732E-6</v>
      </c>
      <c r="IC127" s="86">
        <f t="shared" si="158"/>
        <v>7.326086616569873E-7</v>
      </c>
      <c r="ID127" s="86">
        <f t="shared" si="158"/>
        <v>4.5383545046739002E-8</v>
      </c>
      <c r="IE127" s="86">
        <f t="shared" si="158"/>
        <v>5.1752283601582592E-8</v>
      </c>
      <c r="IF127" s="86">
        <f t="shared" si="158"/>
        <v>4.3121672359109302E-4</v>
      </c>
      <c r="IG127" s="86">
        <f t="shared" si="158"/>
        <v>1.1827755460135074E-4</v>
      </c>
      <c r="II127" s="86">
        <f t="shared" ref="II127:IW143" si="159" xml:space="preserve"> _xlfn.NORM.DIST($B127, C$10, ABS(C$14), TRUE) * _xlfn.NORM.DIST(($B127 - C$10)*C$18, 0, ABS(C$14), TRUE) * 2</f>
        <v>2.7720569965170833E-46</v>
      </c>
      <c r="IJ127" s="86">
        <f t="shared" si="159"/>
        <v>4.2129735149738622E-43</v>
      </c>
      <c r="IK127" s="86">
        <f t="shared" si="159"/>
        <v>2.2863541496828065E-48</v>
      </c>
      <c r="IL127" s="86">
        <f t="shared" si="159"/>
        <v>2.4888148261434056E-48</v>
      </c>
      <c r="IM127" s="86">
        <f t="shared" si="159"/>
        <v>2.5670787598931125E-43</v>
      </c>
      <c r="IN127" s="86">
        <f t="shared" si="159"/>
        <v>2.1774405466888864E-52</v>
      </c>
      <c r="IO127" s="86">
        <f t="shared" si="159"/>
        <v>3.6248829641333028E-51</v>
      </c>
      <c r="IP127" s="86">
        <f t="shared" si="159"/>
        <v>3.5482051679969581E-48</v>
      </c>
      <c r="IQ127" s="86">
        <f t="shared" si="159"/>
        <v>3.2461530973602272E-49</v>
      </c>
      <c r="IR127" s="86">
        <f t="shared" si="159"/>
        <v>3.3076739830902021E-40</v>
      </c>
      <c r="IS127" s="86">
        <f t="shared" si="159"/>
        <v>5.7503521202136287E-42</v>
      </c>
      <c r="IT127" s="86">
        <f t="shared" si="159"/>
        <v>4.8494556748878354E-48</v>
      </c>
      <c r="IU127" s="86">
        <f t="shared" si="159"/>
        <v>6.133023724279548E-48</v>
      </c>
      <c r="IV127" s="86">
        <f t="shared" si="159"/>
        <v>2.2943582619151916E-25</v>
      </c>
      <c r="IW127" s="86">
        <f t="shared" si="159"/>
        <v>6.6299270238024133E-32</v>
      </c>
      <c r="IY127" s="86">
        <f t="shared" ref="IY127:JM143" si="160">GM127+HC127+HS127+II127</f>
        <v>1.1254182391882606E-4</v>
      </c>
      <c r="IZ127" s="86">
        <f t="shared" si="160"/>
        <v>5.4162755098587797E-7</v>
      </c>
      <c r="JA127" s="86">
        <f t="shared" si="160"/>
        <v>8.6295294986185625E-8</v>
      </c>
      <c r="JB127" s="86">
        <f t="shared" si="160"/>
        <v>2.4205901943084476E-7</v>
      </c>
      <c r="JC127" s="86">
        <f t="shared" si="160"/>
        <v>6.5851771037769951E-7</v>
      </c>
      <c r="JD127" s="86">
        <f t="shared" si="160"/>
        <v>1.9375622969097304E-7</v>
      </c>
      <c r="JE127" s="86">
        <f t="shared" si="160"/>
        <v>6.2407528505917183E-8</v>
      </c>
      <c r="JF127" s="86">
        <f t="shared" si="160"/>
        <v>8.0081494545262021E-8</v>
      </c>
      <c r="JG127" s="86">
        <f t="shared" si="160"/>
        <v>2.6370235524351369E-7</v>
      </c>
      <c r="JH127" s="86">
        <f t="shared" si="160"/>
        <v>1.2844370674907351E-6</v>
      </c>
      <c r="JI127" s="86">
        <f t="shared" si="160"/>
        <v>7.3260909152215286E-7</v>
      </c>
      <c r="JJ127" s="86">
        <f t="shared" si="160"/>
        <v>4.53842042077233E-8</v>
      </c>
      <c r="JK127" s="86">
        <f t="shared" si="160"/>
        <v>5.1772997631536647E-8</v>
      </c>
      <c r="JL127" s="86">
        <f t="shared" si="160"/>
        <v>2.9947698333830622E-3</v>
      </c>
      <c r="JM127" s="86">
        <f t="shared" si="160"/>
        <v>6.2896629792309386E-4</v>
      </c>
    </row>
    <row r="128" spans="2:273" x14ac:dyDescent="0.25">
      <c r="B128" s="2">
        <v>101</v>
      </c>
      <c r="C128" s="37">
        <v>57.847999999999999</v>
      </c>
      <c r="D128" s="37">
        <v>60.465000000000003</v>
      </c>
      <c r="E128" s="37">
        <v>60.143000000000001</v>
      </c>
      <c r="F128" s="37">
        <v>61.604999999999997</v>
      </c>
      <c r="G128" s="37">
        <v>60.720999999999997</v>
      </c>
      <c r="H128" s="37">
        <v>59.976999999999997</v>
      </c>
      <c r="I128" s="37">
        <v>61.386000000000003</v>
      </c>
      <c r="J128" s="37">
        <v>61.356000000000002</v>
      </c>
      <c r="K128" s="37">
        <v>59.408999999999999</v>
      </c>
      <c r="L128" s="37">
        <v>58.732999999999997</v>
      </c>
      <c r="M128" s="37">
        <v>57.488999999999997</v>
      </c>
      <c r="N128" s="37">
        <v>58.4</v>
      </c>
      <c r="O128" s="37">
        <v>57.613999999999997</v>
      </c>
      <c r="P128" s="37">
        <v>57.682000000000002</v>
      </c>
      <c r="Q128" s="37">
        <v>58.953000000000003</v>
      </c>
      <c r="S128" s="4">
        <f t="shared" si="146"/>
        <v>58.327996968583584</v>
      </c>
      <c r="T128" s="4">
        <f t="shared" si="146"/>
        <v>59.956405857904471</v>
      </c>
      <c r="U128" s="4">
        <f t="shared" si="146"/>
        <v>59.979624726916036</v>
      </c>
      <c r="V128" s="4">
        <f t="shared" si="146"/>
        <v>61.234276039877287</v>
      </c>
      <c r="W128" s="4">
        <f t="shared" si="146"/>
        <v>60.854862810397719</v>
      </c>
      <c r="X128" s="4">
        <f t="shared" si="146"/>
        <v>60.266391127359476</v>
      </c>
      <c r="Y128" s="4">
        <f t="shared" si="146"/>
        <v>61.531272903517049</v>
      </c>
      <c r="Z128" s="4">
        <f t="shared" si="146"/>
        <v>61.522992537296595</v>
      </c>
      <c r="AA128" s="4">
        <f t="shared" si="146"/>
        <v>59.431053404404551</v>
      </c>
      <c r="AB128" s="4">
        <f t="shared" si="146"/>
        <v>58.768952530286612</v>
      </c>
      <c r="AC128" s="4">
        <f t="shared" si="146"/>
        <v>57.992471174964514</v>
      </c>
      <c r="AD128" s="4">
        <f t="shared" si="146"/>
        <v>57.593482841895934</v>
      </c>
      <c r="AE128" s="4">
        <f t="shared" si="146"/>
        <v>58.230847241137134</v>
      </c>
      <c r="AF128" s="4">
        <f t="shared" si="146"/>
        <v>58.129135549486016</v>
      </c>
      <c r="AG128" s="4">
        <f t="shared" si="146"/>
        <v>58.974028756196326</v>
      </c>
      <c r="AI128" s="4">
        <f t="shared" si="147"/>
        <v>-0.47999696858358476</v>
      </c>
      <c r="AJ128" s="4">
        <f t="shared" si="147"/>
        <v>0.50859414209553222</v>
      </c>
      <c r="AK128" s="4">
        <f t="shared" si="147"/>
        <v>0.1633752730839646</v>
      </c>
      <c r="AL128" s="4">
        <f t="shared" si="147"/>
        <v>0.37072396012271014</v>
      </c>
      <c r="AM128" s="4">
        <f t="shared" si="147"/>
        <v>-0.13386281039772285</v>
      </c>
      <c r="AN128" s="4">
        <f t="shared" si="147"/>
        <v>-0.28939112735947958</v>
      </c>
      <c r="AO128" s="4">
        <f t="shared" si="147"/>
        <v>-0.14527290351704636</v>
      </c>
      <c r="AP128" s="4">
        <f t="shared" si="147"/>
        <v>-0.16699253729659347</v>
      </c>
      <c r="AQ128" s="4">
        <f t="shared" si="147"/>
        <v>-2.2053404404552168E-2</v>
      </c>
      <c r="AR128" s="4">
        <f t="shared" si="147"/>
        <v>-3.5952530286614603E-2</v>
      </c>
      <c r="AS128" s="4">
        <f t="shared" si="147"/>
        <v>-0.50347117496451688</v>
      </c>
      <c r="AT128" s="4">
        <f t="shared" si="147"/>
        <v>0.80651715810406444</v>
      </c>
      <c r="AU128" s="4">
        <f t="shared" si="147"/>
        <v>-0.61684724113713685</v>
      </c>
      <c r="AV128" s="4">
        <f t="shared" si="147"/>
        <v>-0.44713554948601342</v>
      </c>
      <c r="AW128" s="4">
        <f t="shared" si="147"/>
        <v>-2.1028756196322718E-2</v>
      </c>
      <c r="AY128" s="2">
        <f t="shared" si="154"/>
        <v>58.327733361957627</v>
      </c>
      <c r="AZ128" s="2">
        <f t="shared" si="154"/>
        <v>59.956397606768554</v>
      </c>
      <c r="BA128" s="2">
        <f t="shared" si="154"/>
        <v>59.979616025842631</v>
      </c>
      <c r="BB128" s="2">
        <f t="shared" si="154"/>
        <v>61.234253571543526</v>
      </c>
      <c r="BC128" s="2">
        <f t="shared" si="154"/>
        <v>60.854751330849091</v>
      </c>
      <c r="BD128" s="2">
        <f t="shared" si="154"/>
        <v>60.266382100020785</v>
      </c>
      <c r="BE128" s="2">
        <f t="shared" si="154"/>
        <v>61.531255863120442</v>
      </c>
      <c r="BF128" s="2">
        <f t="shared" si="154"/>
        <v>61.522967643208688</v>
      </c>
      <c r="BG128" s="2">
        <f t="shared" si="154"/>
        <v>59.430966348715572</v>
      </c>
      <c r="BH128" s="2">
        <f t="shared" si="154"/>
        <v>58.768603357162213</v>
      </c>
      <c r="BI128" s="2">
        <f t="shared" si="154"/>
        <v>57.992235304751922</v>
      </c>
      <c r="BJ128" s="2">
        <f t="shared" si="154"/>
        <v>57.593461888018886</v>
      </c>
      <c r="BK128" s="2">
        <f t="shared" si="154"/>
        <v>58.230823709783188</v>
      </c>
      <c r="BL128" s="2">
        <f t="shared" si="154"/>
        <v>58.000679360795637</v>
      </c>
      <c r="BM128" s="2">
        <f t="shared" si="154"/>
        <v>58.898730510605596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57.847999999999999</v>
      </c>
      <c r="CF128" s="2">
        <f t="shared" si="155"/>
        <v>60.465000000000003</v>
      </c>
      <c r="CG128" s="2">
        <f t="shared" si="155"/>
        <v>60.143000000000001</v>
      </c>
      <c r="CH128" s="2">
        <f t="shared" si="155"/>
        <v>61.604999999999997</v>
      </c>
      <c r="CI128" s="2">
        <f t="shared" si="155"/>
        <v>60.720999999999997</v>
      </c>
      <c r="CJ128" s="2">
        <f t="shared" si="155"/>
        <v>59.976999999999997</v>
      </c>
      <c r="CK128" s="2">
        <f t="shared" si="155"/>
        <v>61.386000000000003</v>
      </c>
      <c r="CL128" s="2">
        <f t="shared" si="155"/>
        <v>61.356000000000002</v>
      </c>
      <c r="CM128" s="2">
        <f t="shared" si="155"/>
        <v>59.408999999999999</v>
      </c>
      <c r="CN128" s="2">
        <f t="shared" si="155"/>
        <v>58.732999999999997</v>
      </c>
      <c r="CO128" s="2">
        <f t="shared" si="155"/>
        <v>57.488999999999997</v>
      </c>
      <c r="CP128" s="2">
        <f t="shared" si="155"/>
        <v>58.4</v>
      </c>
      <c r="CQ128" s="2">
        <f t="shared" si="155"/>
        <v>57.613999999999997</v>
      </c>
      <c r="CR128" s="2">
        <f t="shared" si="155"/>
        <v>57.682000000000002</v>
      </c>
      <c r="CS128" s="2">
        <f t="shared" si="155"/>
        <v>58.953000000000003</v>
      </c>
      <c r="CU128" s="2">
        <f t="shared" si="110"/>
        <v>57.847999999999999</v>
      </c>
      <c r="CV128" s="2">
        <f t="shared" si="111"/>
        <v>60.465000000000003</v>
      </c>
      <c r="CW128" s="2">
        <f t="shared" si="112"/>
        <v>60.143000000000001</v>
      </c>
      <c r="CX128" s="2">
        <f t="shared" si="113"/>
        <v>61.604999999999997</v>
      </c>
      <c r="CY128" s="2">
        <f t="shared" si="114"/>
        <v>60.720999999999997</v>
      </c>
      <c r="CZ128" s="2">
        <f t="shared" si="115"/>
        <v>59.976999999999997</v>
      </c>
      <c r="DA128" s="2">
        <f t="shared" si="116"/>
        <v>61.386000000000003</v>
      </c>
      <c r="DB128" s="2">
        <f t="shared" si="117"/>
        <v>61.356000000000002</v>
      </c>
      <c r="DC128" s="2">
        <f t="shared" si="118"/>
        <v>59.408999999999999</v>
      </c>
      <c r="DD128" s="2">
        <f t="shared" si="119"/>
        <v>58.732999999999997</v>
      </c>
      <c r="DE128" s="2">
        <f t="shared" si="120"/>
        <v>57.488999999999997</v>
      </c>
      <c r="DF128" s="2">
        <f t="shared" si="121"/>
        <v>58.4</v>
      </c>
      <c r="DG128" s="2">
        <f t="shared" si="122"/>
        <v>57.613999999999997</v>
      </c>
      <c r="DH128" s="2">
        <f t="shared" si="123"/>
        <v>57.682000000000002</v>
      </c>
      <c r="DI128" s="2">
        <f t="shared" si="124"/>
        <v>58.953000000000003</v>
      </c>
      <c r="DK128" s="2">
        <f t="shared" si="148"/>
        <v>83.372875868317706</v>
      </c>
      <c r="DL128" s="2">
        <f t="shared" si="148"/>
        <v>86.247466022349741</v>
      </c>
      <c r="DM128" s="2">
        <f t="shared" si="148"/>
        <v>87.952871670190262</v>
      </c>
      <c r="DN128" s="2">
        <f t="shared" si="148"/>
        <v>87.752081848384151</v>
      </c>
      <c r="DO128" s="2">
        <f t="shared" si="148"/>
        <v>87.045947447900915</v>
      </c>
      <c r="DP128" s="2">
        <f t="shared" si="148"/>
        <v>82.593747991543324</v>
      </c>
      <c r="DQ128" s="2">
        <f t="shared" si="148"/>
        <v>90.713898030018754</v>
      </c>
      <c r="DR128" s="2">
        <f t="shared" si="148"/>
        <v>92.556242240215923</v>
      </c>
      <c r="DS128" s="2">
        <f t="shared" si="148"/>
        <v>79.522539962476529</v>
      </c>
      <c r="DT128" s="2">
        <f t="shared" si="148"/>
        <v>83.232343433395869</v>
      </c>
      <c r="DU128" s="2">
        <f t="shared" si="148"/>
        <v>84.312478745644569</v>
      </c>
      <c r="DV128" s="2">
        <f t="shared" si="148"/>
        <v>83.043812476547842</v>
      </c>
      <c r="DW128" s="2">
        <f t="shared" si="148"/>
        <v>84.033025609756123</v>
      </c>
      <c r="DX128" s="2">
        <f t="shared" si="148"/>
        <v>75.65192579737338</v>
      </c>
      <c r="DY128" s="2">
        <f t="shared" si="148"/>
        <v>70.924505215742073</v>
      </c>
      <c r="EA128" s="2">
        <f t="shared" si="152"/>
        <v>58.208027436879533</v>
      </c>
      <c r="EB128" s="2">
        <f t="shared" si="152"/>
        <v>59.815662770857465</v>
      </c>
      <c r="EC128" s="2">
        <f t="shared" si="152"/>
        <v>59.836045712714316</v>
      </c>
      <c r="ED128" s="2">
        <f t="shared" si="152"/>
        <v>61.10212498945058</v>
      </c>
      <c r="EE128" s="2">
        <f t="shared" si="151"/>
        <v>60.732486434577041</v>
      </c>
      <c r="EF128" s="2">
        <f t="shared" si="151"/>
        <v>60.147903971260625</v>
      </c>
      <c r="EG128" s="2">
        <f t="shared" si="151"/>
        <v>61.362021813465383</v>
      </c>
      <c r="EH128" s="2">
        <f t="shared" si="151"/>
        <v>61.333083928468589</v>
      </c>
      <c r="EI128" s="2">
        <f t="shared" si="151"/>
        <v>59.317880342173972</v>
      </c>
      <c r="EJ128" s="2">
        <f t="shared" si="151"/>
        <v>58.618192156961243</v>
      </c>
      <c r="EK128" s="2">
        <f t="shared" si="151"/>
        <v>57.833213845346741</v>
      </c>
      <c r="EL128" s="2">
        <f t="shared" si="151"/>
        <v>57.435044065415177</v>
      </c>
      <c r="EM128" s="2">
        <f t="shared" si="135"/>
        <v>58.081509399125153</v>
      </c>
      <c r="EN128" s="2">
        <f t="shared" si="135"/>
        <v>57.907399576425895</v>
      </c>
      <c r="EO128" s="2">
        <f t="shared" si="135"/>
        <v>58.816578685647428</v>
      </c>
      <c r="EQ128" s="2">
        <f t="shared" si="149"/>
        <v>58.008312910612361</v>
      </c>
      <c r="ER128" s="2">
        <f t="shared" si="149"/>
        <v>59.72527822553284</v>
      </c>
      <c r="ES128" s="2">
        <f t="shared" si="149"/>
        <v>59.694767136254505</v>
      </c>
      <c r="ET128" s="2">
        <f t="shared" si="149"/>
        <v>60.876972282470064</v>
      </c>
      <c r="EU128" s="2">
        <f t="shared" si="149"/>
        <v>60.592354638897106</v>
      </c>
      <c r="EV128" s="2">
        <f t="shared" si="149"/>
        <v>59.951951419920285</v>
      </c>
      <c r="EW128" s="2">
        <f t="shared" si="149"/>
        <v>61.238222219579335</v>
      </c>
      <c r="EX128" s="2">
        <f t="shared" si="149"/>
        <v>61.165839962880852</v>
      </c>
      <c r="EY128" s="2">
        <f t="shared" si="149"/>
        <v>59.145974514455517</v>
      </c>
      <c r="EZ128" s="2">
        <f t="shared" si="149"/>
        <v>58.598267687548883</v>
      </c>
      <c r="FA128" s="2">
        <f t="shared" si="149"/>
        <v>57.780799648754872</v>
      </c>
      <c r="FB128" s="2">
        <f t="shared" si="149"/>
        <v>57.231149626291995</v>
      </c>
      <c r="FC128" s="2">
        <f t="shared" si="149"/>
        <v>57.886588268433115</v>
      </c>
      <c r="FD128" s="2">
        <f t="shared" si="149"/>
        <v>57.932435335108032</v>
      </c>
      <c r="FE128" s="2">
        <f t="shared" si="149"/>
        <v>58.972271502652433</v>
      </c>
      <c r="FG128" s="2">
        <f t="shared" si="150"/>
        <v>0.99519726945146514</v>
      </c>
      <c r="FH128" s="2">
        <f t="shared" si="150"/>
        <v>0.99465388575682356</v>
      </c>
      <c r="FI128" s="2">
        <f t="shared" si="150"/>
        <v>0.99485693342929638</v>
      </c>
      <c r="FJ128" s="2">
        <f t="shared" si="150"/>
        <v>0.99497347343288667</v>
      </c>
      <c r="FK128" s="2">
        <f t="shared" si="150"/>
        <v>0.99531500851090471</v>
      </c>
      <c r="FL128" s="2">
        <f t="shared" si="150"/>
        <v>0.99466148960988399</v>
      </c>
      <c r="FM128" s="2">
        <f t="shared" si="150"/>
        <v>0.99420362277191521</v>
      </c>
      <c r="FN128" s="2">
        <f t="shared" si="150"/>
        <v>0.99387001164939748</v>
      </c>
      <c r="FO128" s="2">
        <f t="shared" si="150"/>
        <v>0.99431605961684333</v>
      </c>
      <c r="FP128" s="2">
        <f t="shared" si="150"/>
        <v>0.99388200253085868</v>
      </c>
      <c r="FQ128" s="2">
        <f t="shared" si="150"/>
        <v>0.99397657318992905</v>
      </c>
      <c r="FR128" s="2">
        <f t="shared" si="150"/>
        <v>0.99375515405111847</v>
      </c>
      <c r="FS128" s="2">
        <f t="shared" si="150"/>
        <v>0.99420254766652294</v>
      </c>
      <c r="FT128" s="2">
        <f t="shared" si="150"/>
        <v>0.99474858676679345</v>
      </c>
      <c r="FU128" s="2">
        <f t="shared" si="150"/>
        <v>0.99325814824394354</v>
      </c>
      <c r="FW128" s="2">
        <f t="shared" si="156"/>
        <v>5.7785542914265704E-3</v>
      </c>
      <c r="FX128" s="2">
        <f t="shared" si="156"/>
        <v>6.3351972672767804E-3</v>
      </c>
      <c r="FY128" s="2">
        <f t="shared" si="156"/>
        <v>7.3358222728734639E-3</v>
      </c>
      <c r="FZ128" s="2">
        <f t="shared" si="156"/>
        <v>8.1195296091374075E-3</v>
      </c>
      <c r="GA128" s="2">
        <f t="shared" si="156"/>
        <v>7.2320819061360954E-3</v>
      </c>
      <c r="GB128" s="2">
        <f t="shared" si="156"/>
        <v>6.8855585080073618E-3</v>
      </c>
      <c r="GC128" s="2">
        <f t="shared" si="156"/>
        <v>7.2738303888824187E-3</v>
      </c>
      <c r="GD128" s="2">
        <f t="shared" si="156"/>
        <v>9.0519378359444191E-3</v>
      </c>
      <c r="GE128" s="2">
        <f t="shared" si="156"/>
        <v>1.0215326760468669E-2</v>
      </c>
      <c r="GF128" s="2">
        <f t="shared" si="156"/>
        <v>8.9395109921371844E-3</v>
      </c>
      <c r="GG128" s="2">
        <f t="shared" si="156"/>
        <v>9.0520266853918018E-3</v>
      </c>
      <c r="GH128" s="2">
        <f t="shared" si="156"/>
        <v>7.381226633087103E-3</v>
      </c>
      <c r="GI128" s="2">
        <f t="shared" si="156"/>
        <v>5.8401444240947405E-3</v>
      </c>
      <c r="GJ128" s="2">
        <f t="shared" si="156"/>
        <v>3.832300722006994E-3</v>
      </c>
      <c r="GK128" s="2">
        <f t="shared" si="156"/>
        <v>3.35262235654848E-3</v>
      </c>
      <c r="GM128" s="86">
        <f t="shared" si="157"/>
        <v>4.9540351524082495E-25</v>
      </c>
      <c r="GN128" s="86">
        <f t="shared" si="157"/>
        <v>1.3419078204973139E-40</v>
      </c>
      <c r="GO128" s="86">
        <f t="shared" si="157"/>
        <v>7.457377291618451E-47</v>
      </c>
      <c r="GP128" s="86">
        <f t="shared" si="157"/>
        <v>9.7621737036842421E-52</v>
      </c>
      <c r="GQ128" s="86">
        <f t="shared" si="157"/>
        <v>2.460778466427135E-52</v>
      </c>
      <c r="GR128" s="86">
        <f t="shared" si="157"/>
        <v>9.1659545824055544E-40</v>
      </c>
      <c r="GS128" s="86">
        <f t="shared" si="157"/>
        <v>1.0297206916816393E-40</v>
      </c>
      <c r="GT128" s="86">
        <f t="shared" si="157"/>
        <v>1.0142286286308971E-43</v>
      </c>
      <c r="GU128" s="86">
        <f t="shared" si="157"/>
        <v>3.9146821042603568E-44</v>
      </c>
      <c r="GV128" s="86">
        <f t="shared" si="157"/>
        <v>6.6398436171296503E-46</v>
      </c>
      <c r="GW128" s="86">
        <f t="shared" si="157"/>
        <v>4.2824404592466791E-58</v>
      </c>
      <c r="GX128" s="86">
        <f t="shared" si="157"/>
        <v>3.8016759875000889E-84</v>
      </c>
      <c r="GY128" s="86">
        <f t="shared" si="157"/>
        <v>1.4739673925784683E-77</v>
      </c>
      <c r="GZ128" s="86">
        <f t="shared" si="157"/>
        <v>3.0746963901126728E-18</v>
      </c>
      <c r="HA128" s="86">
        <f t="shared" si="157"/>
        <v>5.021654532924488E-18</v>
      </c>
      <c r="HC128" s="86">
        <f t="shared" si="153"/>
        <v>3.0356736915155733E-5</v>
      </c>
      <c r="HD128" s="86">
        <f t="shared" si="153"/>
        <v>3.6004508561496929E-8</v>
      </c>
      <c r="HE128" s="86">
        <f t="shared" si="153"/>
        <v>3.652839236457805E-10</v>
      </c>
      <c r="HF128" s="86">
        <f t="shared" si="153"/>
        <v>1.0706984773545382E-8</v>
      </c>
      <c r="HG128" s="86">
        <f t="shared" si="153"/>
        <v>2.3124204751394199E-11</v>
      </c>
      <c r="HH128" s="86">
        <f t="shared" si="153"/>
        <v>1.7856950302534979E-8</v>
      </c>
      <c r="HI128" s="86">
        <f t="shared" si="138"/>
        <v>4.1819045983274926E-10</v>
      </c>
      <c r="HJ128" s="86">
        <f t="shared" si="138"/>
        <v>2.5163170819830275E-13</v>
      </c>
      <c r="HK128" s="86">
        <f t="shared" si="138"/>
        <v>5.2387776005721161E-14</v>
      </c>
      <c r="HL128" s="86">
        <f t="shared" ref="HL128:HQ170" si="161" xml:space="preserve"> _xlfn.NORM.DIST($B128, L$8, ABS(L$12), TRUE) * _xlfn.NORM.DIST(($B128 - L$8)*L$16, 0, ABS(L$12), TRUE) * 2</f>
        <v>1.4660743090291581E-12</v>
      </c>
      <c r="HM128" s="86">
        <f t="shared" si="161"/>
        <v>7.9862359416824069E-15</v>
      </c>
      <c r="HN128" s="86">
        <f t="shared" si="161"/>
        <v>1.0111116313873088E-14</v>
      </c>
      <c r="HO128" s="86">
        <f t="shared" si="161"/>
        <v>4.633617919507527E-13</v>
      </c>
      <c r="HP128" s="86">
        <f t="shared" si="161"/>
        <v>1.2115931055139612E-3</v>
      </c>
      <c r="HQ128" s="86">
        <f t="shared" si="161"/>
        <v>1.645885616122581E-4</v>
      </c>
      <c r="HS128" s="86">
        <f t="shared" si="158"/>
        <v>2.3683361263744935E-7</v>
      </c>
      <c r="HT128" s="86">
        <f t="shared" si="158"/>
        <v>5.7827452980223366E-7</v>
      </c>
      <c r="HU128" s="86">
        <f t="shared" si="158"/>
        <v>2.4391547333233636E-7</v>
      </c>
      <c r="HV128" s="86">
        <f t="shared" si="158"/>
        <v>4.4531568728740251E-7</v>
      </c>
      <c r="HW128" s="86">
        <f t="shared" si="158"/>
        <v>1.7395094661438665E-6</v>
      </c>
      <c r="HX128" s="86">
        <f t="shared" si="158"/>
        <v>1.150828788642201E-7</v>
      </c>
      <c r="HY128" s="86">
        <f t="shared" si="158"/>
        <v>1.8077753060915004E-7</v>
      </c>
      <c r="HZ128" s="86">
        <f t="shared" si="158"/>
        <v>2.5407696413203582E-7</v>
      </c>
      <c r="IA128" s="86">
        <f t="shared" si="158"/>
        <v>8.331917722965379E-7</v>
      </c>
      <c r="IB128" s="86">
        <f t="shared" si="158"/>
        <v>3.32822571149497E-6</v>
      </c>
      <c r="IC128" s="86">
        <f t="shared" si="158"/>
        <v>1.98513713683846E-6</v>
      </c>
      <c r="ID128" s="86">
        <f t="shared" si="158"/>
        <v>1.399898166481383E-7</v>
      </c>
      <c r="IE128" s="86">
        <f t="shared" si="158"/>
        <v>1.5102036547332848E-7</v>
      </c>
      <c r="IF128" s="86">
        <f t="shared" si="158"/>
        <v>6.5142369390825533E-4</v>
      </c>
      <c r="IG128" s="86">
        <f t="shared" si="158"/>
        <v>1.8617152397056472E-4</v>
      </c>
      <c r="II128" s="86">
        <f t="shared" si="159"/>
        <v>9.8665681838420441E-45</v>
      </c>
      <c r="IJ128" s="86">
        <f t="shared" si="159"/>
        <v>1.2339668642812297E-41</v>
      </c>
      <c r="IK128" s="86">
        <f t="shared" si="159"/>
        <v>1.1482971953134885E-46</v>
      </c>
      <c r="IL128" s="86">
        <f t="shared" si="159"/>
        <v>1.3512308262376587E-46</v>
      </c>
      <c r="IM128" s="86">
        <f t="shared" si="159"/>
        <v>8.3672598158269559E-42</v>
      </c>
      <c r="IN128" s="86">
        <f t="shared" si="159"/>
        <v>1.4519192452012086E-50</v>
      </c>
      <c r="IO128" s="86">
        <f t="shared" si="159"/>
        <v>2.285111682667814E-49</v>
      </c>
      <c r="IP128" s="86">
        <f t="shared" si="159"/>
        <v>2.0808928883324042E-46</v>
      </c>
      <c r="IQ128" s="86">
        <f t="shared" si="159"/>
        <v>2.3218772226014374E-47</v>
      </c>
      <c r="IR128" s="86">
        <f t="shared" si="159"/>
        <v>9.5896642482687712E-39</v>
      </c>
      <c r="IS128" s="86">
        <f t="shared" si="159"/>
        <v>1.9610465682615615E-40</v>
      </c>
      <c r="IT128" s="86">
        <f t="shared" si="159"/>
        <v>2.3813396003212095E-46</v>
      </c>
      <c r="IU128" s="86">
        <f t="shared" si="159"/>
        <v>2.5101137117831275E-46</v>
      </c>
      <c r="IV128" s="86">
        <f t="shared" si="159"/>
        <v>1.3424541097006212E-24</v>
      </c>
      <c r="IW128" s="86">
        <f t="shared" si="159"/>
        <v>5.9700316885901064E-31</v>
      </c>
      <c r="IY128" s="86">
        <f t="shared" si="160"/>
        <v>3.0593570527793184E-5</v>
      </c>
      <c r="IZ128" s="86">
        <f t="shared" si="160"/>
        <v>6.1427903836373063E-7</v>
      </c>
      <c r="JA128" s="86">
        <f t="shared" si="160"/>
        <v>2.4428075725598215E-7</v>
      </c>
      <c r="JB128" s="86">
        <f t="shared" si="160"/>
        <v>4.5602267206094787E-7</v>
      </c>
      <c r="JC128" s="86">
        <f t="shared" si="160"/>
        <v>1.7395325903486179E-6</v>
      </c>
      <c r="JD128" s="86">
        <f t="shared" si="160"/>
        <v>1.3293982916675507E-7</v>
      </c>
      <c r="JE128" s="86">
        <f t="shared" si="160"/>
        <v>1.8119572106898278E-7</v>
      </c>
      <c r="JF128" s="86">
        <f t="shared" si="160"/>
        <v>2.54077215763744E-7</v>
      </c>
      <c r="JG128" s="86">
        <f t="shared" si="160"/>
        <v>8.3319182468431391E-7</v>
      </c>
      <c r="JH128" s="86">
        <f t="shared" si="160"/>
        <v>3.328227177569279E-6</v>
      </c>
      <c r="JI128" s="86">
        <f t="shared" si="160"/>
        <v>1.9851371448246958E-6</v>
      </c>
      <c r="JJ128" s="86">
        <f t="shared" si="160"/>
        <v>1.3998982675925461E-7</v>
      </c>
      <c r="JK128" s="86">
        <f t="shared" si="160"/>
        <v>1.5102082883512043E-7</v>
      </c>
      <c r="JL128" s="86">
        <f t="shared" si="160"/>
        <v>1.8630167994222197E-3</v>
      </c>
      <c r="JM128" s="86">
        <f t="shared" si="160"/>
        <v>3.5076008558282781E-4</v>
      </c>
    </row>
    <row r="129" spans="2:273" x14ac:dyDescent="0.25">
      <c r="B129" s="2">
        <v>102</v>
      </c>
      <c r="C129" s="37">
        <v>56.63</v>
      </c>
      <c r="D129" s="37">
        <v>59.395000000000003</v>
      </c>
      <c r="E129" s="37">
        <v>59.094999999999999</v>
      </c>
      <c r="F129" s="37">
        <v>61.628</v>
      </c>
      <c r="G129" s="37">
        <v>59.372</v>
      </c>
      <c r="H129" s="37">
        <v>60.476999999999997</v>
      </c>
      <c r="I129" s="37">
        <v>61.658999999999999</v>
      </c>
      <c r="J129" s="37">
        <v>60.911000000000001</v>
      </c>
      <c r="K129" s="37">
        <v>59.182000000000002</v>
      </c>
      <c r="L129" s="37">
        <v>59.222000000000001</v>
      </c>
      <c r="M129" s="37">
        <v>57.956000000000003</v>
      </c>
      <c r="N129" s="37">
        <v>56.643999999999998</v>
      </c>
      <c r="O129" s="37">
        <v>57.704999999999998</v>
      </c>
      <c r="P129" s="37">
        <v>57.25</v>
      </c>
      <c r="Q129" s="37">
        <v>57.326000000000001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58.205675859102868</v>
      </c>
      <c r="T129" s="4">
        <f t="shared" si="162"/>
        <v>59.8237611240612</v>
      </c>
      <c r="U129" s="4">
        <f t="shared" si="162"/>
        <v>59.838705310633884</v>
      </c>
      <c r="V129" s="4">
        <f t="shared" si="162"/>
        <v>61.057078368743198</v>
      </c>
      <c r="W129" s="4">
        <f t="shared" si="162"/>
        <v>60.707895718108389</v>
      </c>
      <c r="X129" s="4">
        <f t="shared" si="162"/>
        <v>60.127345657818609</v>
      </c>
      <c r="Y129" s="4">
        <f t="shared" si="162"/>
        <v>61.382207300905918</v>
      </c>
      <c r="Z129" s="4">
        <f t="shared" si="162"/>
        <v>61.360410439857212</v>
      </c>
      <c r="AA129" s="4">
        <f t="shared" si="162"/>
        <v>59.292515436573922</v>
      </c>
      <c r="AB129" s="4">
        <f t="shared" si="162"/>
        <v>58.641155986415903</v>
      </c>
      <c r="AC129" s="4">
        <f t="shared" si="162"/>
        <v>57.861648085268506</v>
      </c>
      <c r="AD129" s="4">
        <f t="shared" si="162"/>
        <v>57.425484100916435</v>
      </c>
      <c r="AE129" s="4">
        <f t="shared" si="162"/>
        <v>58.074594729857147</v>
      </c>
      <c r="AF129" s="4">
        <f t="shared" si="162"/>
        <v>58.064953420545294</v>
      </c>
      <c r="AG129" s="4">
        <f t="shared" si="162"/>
        <v>58.92352821916905</v>
      </c>
      <c r="AI129" s="4">
        <f t="shared" ref="AI129:AW145" si="163">IF(OR($B129 &lt; C$230, $B129 &gt; C$233), 0, C129-S129)</f>
        <v>-1.5756758591028657</v>
      </c>
      <c r="AJ129" s="4">
        <f t="shared" si="163"/>
        <v>-0.4287611240611966</v>
      </c>
      <c r="AK129" s="4">
        <f t="shared" si="163"/>
        <v>-0.74370531063388512</v>
      </c>
      <c r="AL129" s="4">
        <f t="shared" si="163"/>
        <v>0.57092163125680173</v>
      </c>
      <c r="AM129" s="4">
        <f t="shared" si="163"/>
        <v>-1.3358957181083895</v>
      </c>
      <c r="AN129" s="4">
        <f t="shared" si="163"/>
        <v>0.34965434218138824</v>
      </c>
      <c r="AO129" s="4">
        <f t="shared" si="163"/>
        <v>0.27679269909408077</v>
      </c>
      <c r="AP129" s="4">
        <f t="shared" si="163"/>
        <v>-0.44941043985721052</v>
      </c>
      <c r="AQ129" s="4">
        <f t="shared" si="163"/>
        <v>-0.1105154365739196</v>
      </c>
      <c r="AR129" s="4">
        <f t="shared" si="163"/>
        <v>0.58084401358409821</v>
      </c>
      <c r="AS129" s="4">
        <f t="shared" si="163"/>
        <v>9.4351914731497288E-2</v>
      </c>
      <c r="AT129" s="4">
        <f t="shared" si="163"/>
        <v>-0.78148410091643683</v>
      </c>
      <c r="AU129" s="4">
        <f t="shared" si="163"/>
        <v>-0.36959472985714825</v>
      </c>
      <c r="AV129" s="4">
        <f t="shared" si="163"/>
        <v>-0.81495342054529374</v>
      </c>
      <c r="AW129" s="4">
        <f t="shared" si="163"/>
        <v>-1.5975282191690496</v>
      </c>
      <c r="AY129" s="2">
        <f t="shared" si="154"/>
        <v>58.205627550364561</v>
      </c>
      <c r="AZ129" s="2">
        <f t="shared" si="154"/>
        <v>59.823741416675276</v>
      </c>
      <c r="BA129" s="2">
        <f t="shared" si="154"/>
        <v>59.838680923515554</v>
      </c>
      <c r="BB129" s="2">
        <f t="shared" si="154"/>
        <v>61.057015679259315</v>
      </c>
      <c r="BC129" s="2">
        <f t="shared" si="154"/>
        <v>60.707621869956185</v>
      </c>
      <c r="BD129" s="2">
        <f t="shared" si="154"/>
        <v>60.12731904859163</v>
      </c>
      <c r="BE129" s="2">
        <f t="shared" si="154"/>
        <v>61.382157592153909</v>
      </c>
      <c r="BF129" s="2">
        <f t="shared" si="154"/>
        <v>61.360337736271106</v>
      </c>
      <c r="BG129" s="2">
        <f t="shared" si="154"/>
        <v>59.292263881964047</v>
      </c>
      <c r="BH129" s="2">
        <f t="shared" si="154"/>
        <v>58.640316350609865</v>
      </c>
      <c r="BI129" s="2">
        <f t="shared" si="154"/>
        <v>57.861056235674866</v>
      </c>
      <c r="BJ129" s="2">
        <f t="shared" si="154"/>
        <v>57.42542425205437</v>
      </c>
      <c r="BK129" s="2">
        <f t="shared" si="154"/>
        <v>58.074530810655581</v>
      </c>
      <c r="BL129" s="2">
        <f t="shared" si="154"/>
        <v>57.883960677236402</v>
      </c>
      <c r="BM129" s="2">
        <f t="shared" si="154"/>
        <v>58.810650334444887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56.63</v>
      </c>
      <c r="CF129" s="2">
        <f t="shared" si="155"/>
        <v>59.395000000000003</v>
      </c>
      <c r="CG129" s="2">
        <f t="shared" si="155"/>
        <v>59.094999999999999</v>
      </c>
      <c r="CH129" s="2">
        <f t="shared" si="155"/>
        <v>61.628</v>
      </c>
      <c r="CI129" s="2">
        <f t="shared" si="155"/>
        <v>59.372</v>
      </c>
      <c r="CJ129" s="2">
        <f t="shared" si="155"/>
        <v>60.476999999999997</v>
      </c>
      <c r="CK129" s="2">
        <f t="shared" si="155"/>
        <v>61.658999999999999</v>
      </c>
      <c r="CL129" s="2">
        <f t="shared" si="155"/>
        <v>60.911000000000001</v>
      </c>
      <c r="CM129" s="2">
        <f t="shared" si="155"/>
        <v>59.182000000000002</v>
      </c>
      <c r="CN129" s="2">
        <f t="shared" si="155"/>
        <v>59.222000000000001</v>
      </c>
      <c r="CO129" s="2">
        <f t="shared" si="155"/>
        <v>57.956000000000003</v>
      </c>
      <c r="CP129" s="2">
        <f t="shared" si="155"/>
        <v>56.643999999999998</v>
      </c>
      <c r="CQ129" s="2">
        <f t="shared" si="155"/>
        <v>57.704999999999998</v>
      </c>
      <c r="CR129" s="2">
        <f t="shared" si="155"/>
        <v>57.25</v>
      </c>
      <c r="CS129" s="2">
        <f t="shared" si="155"/>
        <v>57.326000000000001</v>
      </c>
      <c r="CU129" s="2">
        <f t="shared" si="110"/>
        <v>56.63</v>
      </c>
      <c r="CV129" s="2">
        <f t="shared" si="111"/>
        <v>59.395000000000003</v>
      </c>
      <c r="CW129" s="2">
        <f t="shared" si="112"/>
        <v>59.094999999999999</v>
      </c>
      <c r="CX129" s="2">
        <f t="shared" si="113"/>
        <v>61.628</v>
      </c>
      <c r="CY129" s="2">
        <f t="shared" si="114"/>
        <v>59.372</v>
      </c>
      <c r="CZ129" s="2">
        <f t="shared" si="115"/>
        <v>60.476999999999997</v>
      </c>
      <c r="DA129" s="2">
        <f t="shared" si="116"/>
        <v>61.658999999999999</v>
      </c>
      <c r="DB129" s="2">
        <f t="shared" si="117"/>
        <v>60.911000000000001</v>
      </c>
      <c r="DC129" s="2">
        <f t="shared" si="118"/>
        <v>59.182000000000002</v>
      </c>
      <c r="DD129" s="2">
        <f t="shared" si="119"/>
        <v>59.222000000000001</v>
      </c>
      <c r="DE129" s="2">
        <f t="shared" si="120"/>
        <v>57.956000000000003</v>
      </c>
      <c r="DF129" s="2">
        <f t="shared" si="121"/>
        <v>56.643999999999998</v>
      </c>
      <c r="DG129" s="2">
        <f t="shared" si="122"/>
        <v>57.704999999999998</v>
      </c>
      <c r="DH129" s="2">
        <f t="shared" si="123"/>
        <v>57.25</v>
      </c>
      <c r="DI129" s="2">
        <f t="shared" si="124"/>
        <v>57.326000000000001</v>
      </c>
      <c r="DK129" s="2">
        <f t="shared" ref="DK129:DY145" si="164">BO$228*$B129+BO$229</f>
        <v>83.577636816671685</v>
      </c>
      <c r="DL129" s="2">
        <f t="shared" si="164"/>
        <v>86.433222289338573</v>
      </c>
      <c r="DM129" s="2">
        <f t="shared" si="164"/>
        <v>88.153632205778706</v>
      </c>
      <c r="DN129" s="2">
        <f t="shared" si="164"/>
        <v>87.956128511023834</v>
      </c>
      <c r="DO129" s="2">
        <f t="shared" si="164"/>
        <v>87.235360163092707</v>
      </c>
      <c r="DP129" s="2">
        <f t="shared" si="164"/>
        <v>82.723194221282569</v>
      </c>
      <c r="DQ129" s="2">
        <f t="shared" si="164"/>
        <v>90.939822514071295</v>
      </c>
      <c r="DR129" s="2">
        <f t="shared" si="164"/>
        <v>92.804502564102563</v>
      </c>
      <c r="DS129" s="2">
        <f t="shared" si="164"/>
        <v>79.556071857410871</v>
      </c>
      <c r="DT129" s="2">
        <f t="shared" si="164"/>
        <v>83.359681425891182</v>
      </c>
      <c r="DU129" s="2">
        <f t="shared" si="164"/>
        <v>84.473899999999972</v>
      </c>
      <c r="DV129" s="2">
        <f t="shared" si="164"/>
        <v>83.21296529080675</v>
      </c>
      <c r="DW129" s="2">
        <f t="shared" si="164"/>
        <v>84.206344599303151</v>
      </c>
      <c r="DX129" s="2">
        <f t="shared" si="164"/>
        <v>75.742963227016901</v>
      </c>
      <c r="DY129" s="2">
        <f t="shared" si="164"/>
        <v>71.003811284969203</v>
      </c>
      <c r="EA129" s="2">
        <f t="shared" si="152"/>
        <v>58.095106503556622</v>
      </c>
      <c r="EB129" s="2">
        <f t="shared" si="152"/>
        <v>59.693858928681941</v>
      </c>
      <c r="EC129" s="2">
        <f t="shared" si="152"/>
        <v>59.706187261362075</v>
      </c>
      <c r="ED129" s="2">
        <f t="shared" si="152"/>
        <v>60.934862942020416</v>
      </c>
      <c r="EE129" s="2">
        <f t="shared" si="151"/>
        <v>60.594710646842337</v>
      </c>
      <c r="EF129" s="2">
        <f t="shared" si="151"/>
        <v>60.01805020901373</v>
      </c>
      <c r="EG129" s="2">
        <f t="shared" si="151"/>
        <v>61.225873069213527</v>
      </c>
      <c r="EH129" s="2">
        <f t="shared" si="151"/>
        <v>61.184852963197606</v>
      </c>
      <c r="EI129" s="2">
        <f t="shared" si="151"/>
        <v>59.188265439054554</v>
      </c>
      <c r="EJ129" s="2">
        <f t="shared" si="151"/>
        <v>58.501713510526031</v>
      </c>
      <c r="EK129" s="2">
        <f t="shared" si="151"/>
        <v>57.714411866695926</v>
      </c>
      <c r="EL129" s="2">
        <f t="shared" si="151"/>
        <v>57.278982403501928</v>
      </c>
      <c r="EM129" s="2">
        <f t="shared" si="135"/>
        <v>57.936670268528736</v>
      </c>
      <c r="EN129" s="2">
        <f t="shared" si="135"/>
        <v>57.797884028335631</v>
      </c>
      <c r="EO129" s="2">
        <f t="shared" si="135"/>
        <v>58.734695804082165</v>
      </c>
      <c r="EQ129" s="2">
        <f t="shared" ref="EQ129:FE145" si="165">CU$228*$B129+CU$229</f>
        <v>57.914570301213942</v>
      </c>
      <c r="ER129" s="2">
        <f t="shared" si="165"/>
        <v>59.614292863729474</v>
      </c>
      <c r="ES129" s="2">
        <f t="shared" si="165"/>
        <v>59.581725047857766</v>
      </c>
      <c r="ET129" s="2">
        <f t="shared" si="165"/>
        <v>60.735420800210555</v>
      </c>
      <c r="EU129" s="2">
        <f t="shared" si="165"/>
        <v>60.472945563669001</v>
      </c>
      <c r="EV129" s="2">
        <f t="shared" si="165"/>
        <v>59.841844251431461</v>
      </c>
      <c r="EW129" s="2">
        <f t="shared" si="165"/>
        <v>61.116182920285567</v>
      </c>
      <c r="EX129" s="2">
        <f t="shared" si="165"/>
        <v>61.045295105302088</v>
      </c>
      <c r="EY129" s="2">
        <f t="shared" si="165"/>
        <v>59.041942405006132</v>
      </c>
      <c r="EZ129" s="2">
        <f t="shared" si="165"/>
        <v>58.484215116211445</v>
      </c>
      <c r="FA129" s="2">
        <f t="shared" si="165"/>
        <v>57.670549255518083</v>
      </c>
      <c r="FB129" s="2">
        <f t="shared" si="165"/>
        <v>57.112936567453175</v>
      </c>
      <c r="FC129" s="2">
        <f t="shared" si="165"/>
        <v>57.763696373706289</v>
      </c>
      <c r="FD129" s="2">
        <f t="shared" si="165"/>
        <v>57.819721656749124</v>
      </c>
      <c r="FE129" s="2">
        <f t="shared" si="165"/>
        <v>58.862959754425695</v>
      </c>
      <c r="FG129" s="2">
        <f t="shared" ref="FG129:FU145" si="166">POWER(10,($B129-C$231)/C$229)/(1+POWER(10,($B129-C$231)/C$229))</f>
        <v>0.99561800590210181</v>
      </c>
      <c r="FH129" s="2">
        <f t="shared" si="166"/>
        <v>0.99512199124595813</v>
      </c>
      <c r="FI129" s="2">
        <f t="shared" si="166"/>
        <v>0.9953073439530582</v>
      </c>
      <c r="FJ129" s="2">
        <f t="shared" si="166"/>
        <v>0.99541372486938895</v>
      </c>
      <c r="FK129" s="2">
        <f t="shared" si="166"/>
        <v>0.99572547489871777</v>
      </c>
      <c r="FL129" s="2">
        <f t="shared" si="166"/>
        <v>0.99512893256658808</v>
      </c>
      <c r="FM129" s="2">
        <f t="shared" si="166"/>
        <v>0.9947109436230942</v>
      </c>
      <c r="FN129" s="2">
        <f t="shared" si="166"/>
        <v>0.99440636712721209</v>
      </c>
      <c r="FO129" s="2">
        <f t="shared" si="166"/>
        <v>0.99481359090671651</v>
      </c>
      <c r="FP129" s="2">
        <f t="shared" si="166"/>
        <v>0.9944173147360279</v>
      </c>
      <c r="FQ129" s="2">
        <f t="shared" si="166"/>
        <v>0.99450365641755534</v>
      </c>
      <c r="FR129" s="2">
        <f t="shared" si="166"/>
        <v>0.99430150160071562</v>
      </c>
      <c r="FS129" s="2">
        <f t="shared" si="166"/>
        <v>0.99470996211431051</v>
      </c>
      <c r="FT129" s="2">
        <f t="shared" si="166"/>
        <v>0.99520844018558907</v>
      </c>
      <c r="FU129" s="2">
        <f t="shared" si="166"/>
        <v>0.99384770852107318</v>
      </c>
      <c r="FW129" s="2">
        <f t="shared" si="156"/>
        <v>6.332528372750443E-3</v>
      </c>
      <c r="FX129" s="2">
        <f t="shared" si="156"/>
        <v>6.9421625637301173E-3</v>
      </c>
      <c r="FY129" s="2">
        <f t="shared" si="156"/>
        <v>8.0378803880591636E-3</v>
      </c>
      <c r="FZ129" s="2">
        <f t="shared" si="156"/>
        <v>8.8959184942616204E-3</v>
      </c>
      <c r="GA129" s="2">
        <f t="shared" si="156"/>
        <v>7.9242910420998375E-3</v>
      </c>
      <c r="GB129" s="2">
        <f t="shared" si="156"/>
        <v>7.5448526794001918E-3</v>
      </c>
      <c r="GC129" s="2">
        <f t="shared" si="156"/>
        <v>7.9700033462063082E-3</v>
      </c>
      <c r="GD129" s="2">
        <f t="shared" si="156"/>
        <v>9.9165921648994432E-3</v>
      </c>
      <c r="GE129" s="2">
        <f t="shared" si="156"/>
        <v>1.1189854827423365E-2</v>
      </c>
      <c r="GF129" s="2">
        <f t="shared" si="156"/>
        <v>9.7935322798914475E-3</v>
      </c>
      <c r="GG129" s="2">
        <f t="shared" si="156"/>
        <v>9.9166894164438458E-3</v>
      </c>
      <c r="GH129" s="2">
        <f t="shared" si="156"/>
        <v>8.0875946659598758E-3</v>
      </c>
      <c r="GI129" s="2">
        <f t="shared" si="156"/>
        <v>6.3999849735784566E-3</v>
      </c>
      <c r="GJ129" s="2">
        <f t="shared" si="156"/>
        <v>4.2004811243215945E-3</v>
      </c>
      <c r="GK129" s="2">
        <f t="shared" si="156"/>
        <v>3.6748886529052484E-3</v>
      </c>
      <c r="GM129" s="86">
        <f t="shared" si="157"/>
        <v>2.5315677198807428E-26</v>
      </c>
      <c r="GN129" s="86">
        <f t="shared" si="157"/>
        <v>9.4803938675642755E-43</v>
      </c>
      <c r="GO129" s="86">
        <f t="shared" si="157"/>
        <v>2.4009607459397395E-49</v>
      </c>
      <c r="GP129" s="86">
        <f t="shared" si="157"/>
        <v>1.7988542877554777E-54</v>
      </c>
      <c r="GQ129" s="86">
        <f t="shared" si="157"/>
        <v>3.8763748288592818E-55</v>
      </c>
      <c r="GR129" s="86">
        <f t="shared" si="157"/>
        <v>6.9074545612752788E-42</v>
      </c>
      <c r="GS129" s="86">
        <f t="shared" si="157"/>
        <v>7.7072604571697292E-43</v>
      </c>
      <c r="GT129" s="86">
        <f t="shared" si="157"/>
        <v>5.2290227720005272E-46</v>
      </c>
      <c r="GU129" s="86">
        <f t="shared" si="157"/>
        <v>2.0018541278696165E-46</v>
      </c>
      <c r="GV129" s="86">
        <f t="shared" si="157"/>
        <v>2.4429664240189035E-48</v>
      </c>
      <c r="GW129" s="86">
        <f t="shared" si="157"/>
        <v>3.4839936750709133E-61</v>
      </c>
      <c r="GX129" s="86">
        <f t="shared" si="157"/>
        <v>1.0060026412533583E-88</v>
      </c>
      <c r="GY129" s="86">
        <f t="shared" si="157"/>
        <v>9.8697370010487515E-82</v>
      </c>
      <c r="GZ129" s="86">
        <f t="shared" si="157"/>
        <v>4.0271753513940772E-19</v>
      </c>
      <c r="HA129" s="86">
        <f t="shared" si="157"/>
        <v>6.454785311149402E-19</v>
      </c>
      <c r="HC129" s="86">
        <f t="shared" si="153"/>
        <v>7.4495337310184637E-6</v>
      </c>
      <c r="HD129" s="86">
        <f t="shared" si="153"/>
        <v>3.3944827759750649E-9</v>
      </c>
      <c r="HE129" s="86">
        <f t="shared" si="153"/>
        <v>1.8872139573965979E-11</v>
      </c>
      <c r="HF129" s="86">
        <f t="shared" si="153"/>
        <v>1.0422525426105207E-9</v>
      </c>
      <c r="HG129" s="86">
        <f t="shared" si="153"/>
        <v>9.2136782844090322E-13</v>
      </c>
      <c r="HH129" s="86">
        <f t="shared" si="153"/>
        <v>1.7379846619014861E-9</v>
      </c>
      <c r="HI129" s="86">
        <f t="shared" si="153"/>
        <v>2.8256762380497895E-11</v>
      </c>
      <c r="HJ129" s="86">
        <f t="shared" si="153"/>
        <v>6.474930407807154E-15</v>
      </c>
      <c r="HK129" s="86">
        <f t="shared" si="153"/>
        <v>1.361945652411888E-15</v>
      </c>
      <c r="HL129" s="86">
        <f t="shared" si="161"/>
        <v>4.1673832003603484E-14</v>
      </c>
      <c r="HM129" s="86">
        <f t="shared" si="161"/>
        <v>1.131795605552837E-16</v>
      </c>
      <c r="HN129" s="86">
        <f t="shared" si="161"/>
        <v>1.1477960019044437E-16</v>
      </c>
      <c r="HO129" s="86">
        <f t="shared" si="161"/>
        <v>7.7949431425021491E-15</v>
      </c>
      <c r="HP129" s="86">
        <f t="shared" si="161"/>
        <v>5.4598939281568946E-4</v>
      </c>
      <c r="HQ129" s="86">
        <f t="shared" si="161"/>
        <v>4.8670701371292804E-5</v>
      </c>
      <c r="HS129" s="86">
        <f t="shared" si="158"/>
        <v>6.4295105524628302E-7</v>
      </c>
      <c r="HT129" s="86">
        <f t="shared" si="158"/>
        <v>1.494416787303709E-6</v>
      </c>
      <c r="HU129" s="86">
        <f t="shared" si="158"/>
        <v>7.1001602704247086E-7</v>
      </c>
      <c r="HV129" s="86">
        <f t="shared" si="158"/>
        <v>1.2944311840216503E-6</v>
      </c>
      <c r="HW129" s="86">
        <f t="shared" si="158"/>
        <v>4.4379501299052524E-6</v>
      </c>
      <c r="HX129" s="86">
        <f t="shared" si="158"/>
        <v>3.5525611528496513E-7</v>
      </c>
      <c r="HY129" s="86">
        <f t="shared" si="158"/>
        <v>5.4797384635562231E-7</v>
      </c>
      <c r="HZ129" s="86">
        <f t="shared" si="158"/>
        <v>7.717502374950145E-7</v>
      </c>
      <c r="IA129" s="86">
        <f t="shared" si="158"/>
        <v>2.5119623454308928E-6</v>
      </c>
      <c r="IB129" s="86">
        <f t="shared" si="158"/>
        <v>8.321342351115854E-6</v>
      </c>
      <c r="IC129" s="86">
        <f t="shared" si="158"/>
        <v>5.1803253321979467E-6</v>
      </c>
      <c r="ID129" s="86">
        <f t="shared" si="158"/>
        <v>4.1485113282673641E-7</v>
      </c>
      <c r="IE129" s="86">
        <f t="shared" si="158"/>
        <v>4.2492285778238306E-7</v>
      </c>
      <c r="IF129" s="86">
        <f t="shared" si="158"/>
        <v>9.7274953757506342E-4</v>
      </c>
      <c r="IG129" s="86">
        <f t="shared" si="158"/>
        <v>2.895366060609645E-4</v>
      </c>
      <c r="II129" s="86">
        <f t="shared" si="159"/>
        <v>3.2982969853101826E-43</v>
      </c>
      <c r="IJ129" s="86">
        <f t="shared" si="159"/>
        <v>3.4026462062307705E-40</v>
      </c>
      <c r="IK129" s="86">
        <f t="shared" si="159"/>
        <v>5.3658385897874386E-45</v>
      </c>
      <c r="IL129" s="86">
        <f t="shared" si="159"/>
        <v>6.8052286783270693E-45</v>
      </c>
      <c r="IM129" s="86">
        <f t="shared" si="159"/>
        <v>2.5584080511757439E-40</v>
      </c>
      <c r="IN129" s="86">
        <f t="shared" si="159"/>
        <v>8.9690548914694257E-49</v>
      </c>
      <c r="IO129" s="86">
        <f t="shared" si="159"/>
        <v>1.3347967041306886E-47</v>
      </c>
      <c r="IP129" s="86">
        <f t="shared" si="159"/>
        <v>1.1284158185512158E-44</v>
      </c>
      <c r="IQ129" s="86">
        <f t="shared" si="159"/>
        <v>1.5264363364378542E-45</v>
      </c>
      <c r="IR129" s="86">
        <f t="shared" si="159"/>
        <v>2.606620995357359E-37</v>
      </c>
      <c r="IS129" s="86">
        <f t="shared" si="159"/>
        <v>6.2493112068557283E-39</v>
      </c>
      <c r="IT129" s="86">
        <f t="shared" si="159"/>
        <v>1.0883416865630703E-44</v>
      </c>
      <c r="IU129" s="86">
        <f t="shared" si="159"/>
        <v>9.6236254180388342E-45</v>
      </c>
      <c r="IV129" s="86">
        <f t="shared" si="159"/>
        <v>7.6341633348991124E-24</v>
      </c>
      <c r="IW129" s="86">
        <f t="shared" si="159"/>
        <v>5.1921847153495435E-30</v>
      </c>
      <c r="IY129" s="86">
        <f t="shared" si="160"/>
        <v>8.0924847862647475E-6</v>
      </c>
      <c r="IZ129" s="86">
        <f t="shared" si="160"/>
        <v>1.4978112700796841E-6</v>
      </c>
      <c r="JA129" s="86">
        <f t="shared" si="160"/>
        <v>7.1003489918204479E-7</v>
      </c>
      <c r="JB129" s="86">
        <f t="shared" si="160"/>
        <v>1.2954734365642609E-6</v>
      </c>
      <c r="JC129" s="86">
        <f t="shared" si="160"/>
        <v>4.437951051273081E-6</v>
      </c>
      <c r="JD129" s="86">
        <f t="shared" si="160"/>
        <v>3.569940999468666E-7</v>
      </c>
      <c r="JE129" s="86">
        <f t="shared" si="160"/>
        <v>5.480021031180028E-7</v>
      </c>
      <c r="JF129" s="86">
        <f t="shared" si="160"/>
        <v>7.7175024396994494E-7</v>
      </c>
      <c r="JG129" s="86">
        <f t="shared" si="160"/>
        <v>2.5119623467928383E-6</v>
      </c>
      <c r="JH129" s="86">
        <f t="shared" si="160"/>
        <v>8.3213423927896853E-6</v>
      </c>
      <c r="JI129" s="86">
        <f t="shared" si="160"/>
        <v>5.1803253323111264E-6</v>
      </c>
      <c r="JJ129" s="86">
        <f t="shared" si="160"/>
        <v>4.1485113294151599E-7</v>
      </c>
      <c r="JK129" s="86">
        <f t="shared" si="160"/>
        <v>4.2492286557732621E-7</v>
      </c>
      <c r="JL129" s="86">
        <f t="shared" si="160"/>
        <v>1.5187389303907533E-3</v>
      </c>
      <c r="JM129" s="86">
        <f t="shared" si="160"/>
        <v>3.3820730743225796E-4</v>
      </c>
    </row>
    <row r="130" spans="2:273" x14ac:dyDescent="0.25">
      <c r="B130" s="2">
        <v>103</v>
      </c>
      <c r="C130" s="37">
        <v>58.390999999999998</v>
      </c>
      <c r="D130" s="37">
        <v>59.116</v>
      </c>
      <c r="E130" s="37">
        <v>60.024000000000001</v>
      </c>
      <c r="F130" s="37">
        <v>60.953000000000003</v>
      </c>
      <c r="G130" s="37">
        <v>61.302</v>
      </c>
      <c r="H130" s="37">
        <v>58.841000000000001</v>
      </c>
      <c r="I130" s="37">
        <v>60.523000000000003</v>
      </c>
      <c r="J130" s="37">
        <v>61.4</v>
      </c>
      <c r="K130" s="37">
        <v>58.591000000000001</v>
      </c>
      <c r="L130" s="37">
        <v>58.511000000000003</v>
      </c>
      <c r="M130" s="37">
        <v>58.866999999999997</v>
      </c>
      <c r="N130" s="37">
        <v>55.488999999999997</v>
      </c>
      <c r="O130" s="37">
        <v>59.045000000000002</v>
      </c>
      <c r="P130" s="37">
        <v>57.341000000000001</v>
      </c>
      <c r="Q130" s="37">
        <v>58.372</v>
      </c>
      <c r="S130" s="4">
        <f t="shared" si="162"/>
        <v>58.084225122756713</v>
      </c>
      <c r="T130" s="4">
        <f t="shared" si="162"/>
        <v>59.691957494758029</v>
      </c>
      <c r="U130" s="4">
        <f t="shared" si="162"/>
        <v>59.698660299363176</v>
      </c>
      <c r="V130" s="4">
        <f t="shared" si="162"/>
        <v>60.880697616416938</v>
      </c>
      <c r="W130" s="4">
        <f t="shared" si="162"/>
        <v>60.561856875683972</v>
      </c>
      <c r="X130" s="4">
        <f t="shared" si="162"/>
        <v>59.989041228804808</v>
      </c>
      <c r="Y130" s="4">
        <f t="shared" si="162"/>
        <v>61.23417304769702</v>
      </c>
      <c r="Z130" s="4">
        <f t="shared" si="162"/>
        <v>61.199019008169614</v>
      </c>
      <c r="AA130" s="4">
        <f t="shared" si="162"/>
        <v>59.155020185734543</v>
      </c>
      <c r="AB130" s="4">
        <f t="shared" si="162"/>
        <v>58.514886365984509</v>
      </c>
      <c r="AC130" s="4">
        <f t="shared" si="162"/>
        <v>57.732262741303757</v>
      </c>
      <c r="AD130" s="4">
        <f t="shared" si="162"/>
        <v>57.25848874976554</v>
      </c>
      <c r="AE130" s="4">
        <f t="shared" si="162"/>
        <v>57.919273836945415</v>
      </c>
      <c r="AF130" s="4">
        <f t="shared" si="162"/>
        <v>58.025542585680761</v>
      </c>
      <c r="AG130" s="4">
        <f t="shared" si="162"/>
        <v>58.891459676566221</v>
      </c>
      <c r="AI130" s="4">
        <f t="shared" si="163"/>
        <v>0.306774877243285</v>
      </c>
      <c r="AJ130" s="4">
        <f t="shared" si="163"/>
        <v>-0.57595749475802904</v>
      </c>
      <c r="AK130" s="4">
        <f t="shared" si="163"/>
        <v>0.3253397006368246</v>
      </c>
      <c r="AL130" s="4">
        <f t="shared" si="163"/>
        <v>7.2302383583064511E-2</v>
      </c>
      <c r="AM130" s="4">
        <f t="shared" si="163"/>
        <v>0.74014312431602747</v>
      </c>
      <c r="AN130" s="4">
        <f t="shared" si="163"/>
        <v>-1.1480412288048072</v>
      </c>
      <c r="AO130" s="4">
        <f t="shared" si="163"/>
        <v>-0.71117304769701661</v>
      </c>
      <c r="AP130" s="4">
        <f t="shared" si="163"/>
        <v>0.20098099183038443</v>
      </c>
      <c r="AQ130" s="4">
        <f t="shared" si="163"/>
        <v>-0.56402018573454171</v>
      </c>
      <c r="AR130" s="4">
        <f t="shared" si="163"/>
        <v>-3.8863659845063125E-3</v>
      </c>
      <c r="AS130" s="4">
        <f t="shared" si="163"/>
        <v>1.1347372586962408</v>
      </c>
      <c r="AT130" s="4">
        <f t="shared" si="163"/>
        <v>-1.7694887497655429</v>
      </c>
      <c r="AU130" s="4">
        <f t="shared" si="163"/>
        <v>1.1257261630545869</v>
      </c>
      <c r="AV130" s="4">
        <f t="shared" si="163"/>
        <v>-0.68454258568075943</v>
      </c>
      <c r="AW130" s="4">
        <f t="shared" si="163"/>
        <v>-0.51945967656622116</v>
      </c>
      <c r="AY130" s="2">
        <f t="shared" si="154"/>
        <v>58.084214281749723</v>
      </c>
      <c r="AZ130" s="2">
        <f t="shared" si="154"/>
        <v>59.69191007076612</v>
      </c>
      <c r="BA130" s="2">
        <f t="shared" si="154"/>
        <v>59.698594709454277</v>
      </c>
      <c r="BB130" s="2">
        <f t="shared" si="154"/>
        <v>60.880529807747486</v>
      </c>
      <c r="BC130" s="2">
        <f t="shared" si="154"/>
        <v>60.561208468979416</v>
      </c>
      <c r="BD130" s="2">
        <f t="shared" si="154"/>
        <v>59.988965549142783</v>
      </c>
      <c r="BE130" s="2">
        <f t="shared" si="154"/>
        <v>61.234034251680278</v>
      </c>
      <c r="BF130" s="2">
        <f t="shared" si="154"/>
        <v>61.198816033071928</v>
      </c>
      <c r="BG130" s="2">
        <f t="shared" si="154"/>
        <v>59.15432772422038</v>
      </c>
      <c r="BH130" s="2">
        <f t="shared" si="154"/>
        <v>58.51294094482369</v>
      </c>
      <c r="BI130" s="2">
        <f t="shared" si="154"/>
        <v>57.730834520708044</v>
      </c>
      <c r="BJ130" s="2">
        <f t="shared" si="154"/>
        <v>57.258324725984515</v>
      </c>
      <c r="BK130" s="2">
        <f t="shared" si="154"/>
        <v>57.919106615340105</v>
      </c>
      <c r="BL130" s="2">
        <f t="shared" si="154"/>
        <v>57.767783326388354</v>
      </c>
      <c r="BM130" s="2">
        <f t="shared" si="154"/>
        <v>58.723002760941583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58.390999999999998</v>
      </c>
      <c r="CF130" s="2">
        <f t="shared" si="155"/>
        <v>59.116</v>
      </c>
      <c r="CG130" s="2">
        <f t="shared" si="155"/>
        <v>60.024000000000001</v>
      </c>
      <c r="CH130" s="2">
        <f t="shared" si="155"/>
        <v>60.953000000000003</v>
      </c>
      <c r="CI130" s="2">
        <f t="shared" si="155"/>
        <v>61.302</v>
      </c>
      <c r="CJ130" s="2">
        <f t="shared" si="155"/>
        <v>58.841000000000001</v>
      </c>
      <c r="CK130" s="2">
        <f t="shared" si="155"/>
        <v>60.523000000000003</v>
      </c>
      <c r="CL130" s="2">
        <f t="shared" si="155"/>
        <v>61.4</v>
      </c>
      <c r="CM130" s="2">
        <f t="shared" si="155"/>
        <v>58.591000000000001</v>
      </c>
      <c r="CN130" s="2">
        <f t="shared" si="155"/>
        <v>58.511000000000003</v>
      </c>
      <c r="CO130" s="2">
        <f t="shared" si="155"/>
        <v>58.866999999999997</v>
      </c>
      <c r="CP130" s="2">
        <f t="shared" si="155"/>
        <v>55.488999999999997</v>
      </c>
      <c r="CQ130" s="2">
        <f t="shared" si="155"/>
        <v>59.045000000000002</v>
      </c>
      <c r="CR130" s="2">
        <f t="shared" si="155"/>
        <v>57.341000000000001</v>
      </c>
      <c r="CS130" s="2">
        <f t="shared" si="155"/>
        <v>58.372</v>
      </c>
      <c r="CU130" s="2">
        <f t="shared" si="110"/>
        <v>58.390999999999998</v>
      </c>
      <c r="CV130" s="2">
        <f t="shared" si="111"/>
        <v>59.116</v>
      </c>
      <c r="CW130" s="2">
        <f t="shared" si="112"/>
        <v>60.024000000000001</v>
      </c>
      <c r="CX130" s="2">
        <f t="shared" si="113"/>
        <v>60.953000000000003</v>
      </c>
      <c r="CY130" s="2">
        <f t="shared" si="114"/>
        <v>61.302</v>
      </c>
      <c r="CZ130" s="2">
        <f t="shared" si="115"/>
        <v>58.841000000000001</v>
      </c>
      <c r="DA130" s="2">
        <f t="shared" si="116"/>
        <v>60.523000000000003</v>
      </c>
      <c r="DB130" s="2">
        <f t="shared" si="117"/>
        <v>61.4</v>
      </c>
      <c r="DC130" s="2">
        <f t="shared" si="118"/>
        <v>58.591000000000001</v>
      </c>
      <c r="DD130" s="2">
        <f t="shared" si="119"/>
        <v>58.511000000000003</v>
      </c>
      <c r="DE130" s="2">
        <f t="shared" si="120"/>
        <v>58.866999999999997</v>
      </c>
      <c r="DF130" s="2">
        <f t="shared" si="121"/>
        <v>55.488999999999997</v>
      </c>
      <c r="DG130" s="2">
        <f t="shared" si="122"/>
        <v>59.045000000000002</v>
      </c>
      <c r="DH130" s="2">
        <f t="shared" si="123"/>
        <v>57.341000000000001</v>
      </c>
      <c r="DI130" s="2">
        <f t="shared" si="124"/>
        <v>58.372</v>
      </c>
      <c r="DK130" s="2">
        <f t="shared" si="164"/>
        <v>83.78239776502565</v>
      </c>
      <c r="DL130" s="2">
        <f t="shared" si="164"/>
        <v>86.618978556327392</v>
      </c>
      <c r="DM130" s="2">
        <f t="shared" si="164"/>
        <v>88.35439274136715</v>
      </c>
      <c r="DN130" s="2">
        <f t="shared" si="164"/>
        <v>88.160175173663518</v>
      </c>
      <c r="DO130" s="2">
        <f t="shared" si="164"/>
        <v>87.4247728782845</v>
      </c>
      <c r="DP130" s="2">
        <f t="shared" si="164"/>
        <v>82.852640451021827</v>
      </c>
      <c r="DQ130" s="2">
        <f t="shared" si="164"/>
        <v>91.165746998123822</v>
      </c>
      <c r="DR130" s="2">
        <f t="shared" si="164"/>
        <v>93.052762887989203</v>
      </c>
      <c r="DS130" s="2">
        <f t="shared" si="164"/>
        <v>79.589603752345198</v>
      </c>
      <c r="DT130" s="2">
        <f t="shared" si="164"/>
        <v>83.487019418386495</v>
      </c>
      <c r="DU130" s="2">
        <f t="shared" si="164"/>
        <v>84.635321254355375</v>
      </c>
      <c r="DV130" s="2">
        <f t="shared" si="164"/>
        <v>83.382118105065658</v>
      </c>
      <c r="DW130" s="2">
        <f t="shared" si="164"/>
        <v>84.379663588850192</v>
      </c>
      <c r="DX130" s="2">
        <f t="shared" si="164"/>
        <v>75.834000656660436</v>
      </c>
      <c r="DY130" s="2">
        <f t="shared" si="164"/>
        <v>71.083117354196318</v>
      </c>
      <c r="EA130" s="2">
        <f t="shared" si="152"/>
        <v>57.98218557023371</v>
      </c>
      <c r="EB130" s="2">
        <f t="shared" si="152"/>
        <v>59.572055086506417</v>
      </c>
      <c r="EC130" s="2">
        <f t="shared" si="152"/>
        <v>59.576328810009841</v>
      </c>
      <c r="ED130" s="2">
        <f t="shared" si="152"/>
        <v>60.767600894590252</v>
      </c>
      <c r="EE130" s="2">
        <f t="shared" si="151"/>
        <v>60.456934859107626</v>
      </c>
      <c r="EF130" s="2">
        <f t="shared" si="151"/>
        <v>59.888196446766834</v>
      </c>
      <c r="EG130" s="2">
        <f t="shared" si="151"/>
        <v>61.089724324961672</v>
      </c>
      <c r="EH130" s="2">
        <f t="shared" si="151"/>
        <v>61.03662199792663</v>
      </c>
      <c r="EI130" s="2">
        <f t="shared" si="151"/>
        <v>59.058650535935136</v>
      </c>
      <c r="EJ130" s="2">
        <f t="shared" si="151"/>
        <v>58.385234864090819</v>
      </c>
      <c r="EK130" s="2">
        <f t="shared" si="151"/>
        <v>57.595609888045118</v>
      </c>
      <c r="EL130" s="2">
        <f t="shared" si="151"/>
        <v>57.122920741588672</v>
      </c>
      <c r="EM130" s="2">
        <f t="shared" si="135"/>
        <v>57.79183113793232</v>
      </c>
      <c r="EN130" s="2">
        <f t="shared" si="135"/>
        <v>57.688368480245366</v>
      </c>
      <c r="EO130" s="2">
        <f t="shared" si="135"/>
        <v>58.652812922516901</v>
      </c>
      <c r="EQ130" s="2">
        <f t="shared" si="165"/>
        <v>57.820827691815531</v>
      </c>
      <c r="ER130" s="2">
        <f t="shared" si="165"/>
        <v>59.503307501926102</v>
      </c>
      <c r="ES130" s="2">
        <f t="shared" si="165"/>
        <v>59.468682959461027</v>
      </c>
      <c r="ET130" s="2">
        <f t="shared" si="165"/>
        <v>60.593869317951039</v>
      </c>
      <c r="EU130" s="2">
        <f t="shared" si="165"/>
        <v>60.353536488440888</v>
      </c>
      <c r="EV130" s="2">
        <f t="shared" si="165"/>
        <v>59.731737082942637</v>
      </c>
      <c r="EW130" s="2">
        <f t="shared" si="165"/>
        <v>60.9941436209918</v>
      </c>
      <c r="EX130" s="2">
        <f t="shared" si="165"/>
        <v>60.924750247723331</v>
      </c>
      <c r="EY130" s="2">
        <f t="shared" si="165"/>
        <v>58.937910295556748</v>
      </c>
      <c r="EZ130" s="2">
        <f t="shared" si="165"/>
        <v>58.370162544874006</v>
      </c>
      <c r="FA130" s="2">
        <f t="shared" si="165"/>
        <v>57.560298862281286</v>
      </c>
      <c r="FB130" s="2">
        <f t="shared" si="165"/>
        <v>56.994723508614356</v>
      </c>
      <c r="FC130" s="2">
        <f t="shared" si="165"/>
        <v>57.640804478979462</v>
      </c>
      <c r="FD130" s="2">
        <f t="shared" si="165"/>
        <v>57.707007978390209</v>
      </c>
      <c r="FE130" s="2">
        <f t="shared" si="165"/>
        <v>58.753648006198958</v>
      </c>
      <c r="FG130" s="2">
        <f t="shared" si="166"/>
        <v>0.99600203239641971</v>
      </c>
      <c r="FH130" s="2">
        <f t="shared" si="166"/>
        <v>0.99554929284538496</v>
      </c>
      <c r="FI130" s="2">
        <f t="shared" si="166"/>
        <v>0.99571847896751164</v>
      </c>
      <c r="FJ130" s="2">
        <f t="shared" si="166"/>
        <v>0.99581557877681603</v>
      </c>
      <c r="FK130" s="2">
        <f t="shared" si="166"/>
        <v>0.99610011998334336</v>
      </c>
      <c r="FL130" s="2">
        <f t="shared" si="166"/>
        <v>0.9955556288389712</v>
      </c>
      <c r="FM130" s="2">
        <f t="shared" si="166"/>
        <v>0.99517407736820285</v>
      </c>
      <c r="FN130" s="2">
        <f t="shared" si="166"/>
        <v>0.99489603412350525</v>
      </c>
      <c r="FO130" s="2">
        <f t="shared" si="166"/>
        <v>0.99526777915109887</v>
      </c>
      <c r="FP130" s="2">
        <f t="shared" si="166"/>
        <v>0.9949060282872032</v>
      </c>
      <c r="FQ130" s="2">
        <f t="shared" si="166"/>
        <v>0.99498484965570477</v>
      </c>
      <c r="FR130" s="2">
        <f t="shared" si="166"/>
        <v>0.9948003005308147</v>
      </c>
      <c r="FS130" s="2">
        <f t="shared" si="166"/>
        <v>0.9951731813877277</v>
      </c>
      <c r="FT130" s="2">
        <f t="shared" si="166"/>
        <v>0.99562820233865579</v>
      </c>
      <c r="FU130" s="2">
        <f t="shared" si="166"/>
        <v>0.99438600443225722</v>
      </c>
      <c r="FW130" s="2">
        <f t="shared" si="156"/>
        <v>6.9392397523068364E-3</v>
      </c>
      <c r="FX130" s="2">
        <f t="shared" si="156"/>
        <v>7.6068350756579783E-3</v>
      </c>
      <c r="FY130" s="2">
        <f t="shared" si="156"/>
        <v>8.8065312980557062E-3</v>
      </c>
      <c r="FZ130" s="2">
        <f t="shared" si="156"/>
        <v>9.7458161982722346E-3</v>
      </c>
      <c r="GA130" s="2">
        <f t="shared" si="156"/>
        <v>8.6821746400652117E-3</v>
      </c>
      <c r="GB130" s="2">
        <f t="shared" si="156"/>
        <v>8.266748975607148E-3</v>
      </c>
      <c r="GC130" s="2">
        <f t="shared" si="156"/>
        <v>8.7322204125607483E-3</v>
      </c>
      <c r="GD130" s="2">
        <f t="shared" si="156"/>
        <v>1.0862934140387833E-2</v>
      </c>
      <c r="GE130" s="2">
        <f t="shared" si="156"/>
        <v>1.2256200324191375E-2</v>
      </c>
      <c r="GF130" s="2">
        <f t="shared" si="156"/>
        <v>1.0728257881405712E-2</v>
      </c>
      <c r="GG130" s="2">
        <f t="shared" si="156"/>
        <v>1.086304057083593E-2</v>
      </c>
      <c r="GH130" s="2">
        <f t="shared" si="156"/>
        <v>8.8609572133934254E-3</v>
      </c>
      <c r="GI130" s="2">
        <f t="shared" si="156"/>
        <v>7.0131136689806231E-3</v>
      </c>
      <c r="GJ130" s="2">
        <f t="shared" si="156"/>
        <v>4.6038702254297317E-3</v>
      </c>
      <c r="GK130" s="2">
        <f t="shared" si="156"/>
        <v>4.0280071648057221E-3</v>
      </c>
      <c r="GM130" s="86">
        <f t="shared" si="157"/>
        <v>1.1959667698198696E-27</v>
      </c>
      <c r="GN130" s="86">
        <f t="shared" si="157"/>
        <v>5.8694786219828498E-45</v>
      </c>
      <c r="GO130" s="86">
        <f t="shared" si="157"/>
        <v>6.6335095510849168E-52</v>
      </c>
      <c r="GP130" s="86">
        <f t="shared" si="157"/>
        <v>2.8064641060539156E-57</v>
      </c>
      <c r="GQ130" s="86">
        <f t="shared" si="157"/>
        <v>5.1376022632257086E-58</v>
      </c>
      <c r="GR130" s="86">
        <f t="shared" si="157"/>
        <v>4.5647750532088111E-44</v>
      </c>
      <c r="GS130" s="86">
        <f t="shared" si="157"/>
        <v>5.0724851396271913E-45</v>
      </c>
      <c r="GT130" s="86">
        <f t="shared" si="157"/>
        <v>2.3473546142863183E-48</v>
      </c>
      <c r="GU130" s="86">
        <f t="shared" si="157"/>
        <v>8.9211846350011546E-49</v>
      </c>
      <c r="GV130" s="86">
        <f t="shared" si="157"/>
        <v>7.7435931545388125E-51</v>
      </c>
      <c r="GW130" s="86">
        <f t="shared" si="157"/>
        <v>2.346936886373275E-64</v>
      </c>
      <c r="GX130" s="86">
        <f t="shared" si="157"/>
        <v>2.0039641713056812E-93</v>
      </c>
      <c r="GY130" s="86">
        <f t="shared" si="157"/>
        <v>5.1130154811549101E-86</v>
      </c>
      <c r="GZ130" s="86">
        <f t="shared" si="157"/>
        <v>5.0115694162121757E-20</v>
      </c>
      <c r="HA130" s="86">
        <f t="shared" si="157"/>
        <v>7.8706150119584496E-20</v>
      </c>
      <c r="HC130" s="86">
        <f t="shared" si="153"/>
        <v>1.6621084513336024E-6</v>
      </c>
      <c r="HD130" s="86">
        <f t="shared" si="153"/>
        <v>2.7257017155234566E-10</v>
      </c>
      <c r="HE130" s="86">
        <f t="shared" si="153"/>
        <v>8.0042594259927639E-13</v>
      </c>
      <c r="HF130" s="86">
        <f t="shared" si="153"/>
        <v>8.7751568340817471E-11</v>
      </c>
      <c r="HG130" s="86">
        <f t="shared" si="153"/>
        <v>2.9841752062881689E-14</v>
      </c>
      <c r="HH130" s="86">
        <f t="shared" si="153"/>
        <v>1.4570181149326234E-10</v>
      </c>
      <c r="HI130" s="86">
        <f t="shared" si="153"/>
        <v>1.6197112667839669E-12</v>
      </c>
      <c r="HJ130" s="86">
        <f t="shared" si="153"/>
        <v>1.3311384007889164E-16</v>
      </c>
      <c r="HK130" s="86">
        <f t="shared" si="153"/>
        <v>2.8647049471049875E-17</v>
      </c>
      <c r="HL130" s="86">
        <f t="shared" si="161"/>
        <v>9.4428643706430291E-16</v>
      </c>
      <c r="HM130" s="86">
        <f t="shared" si="161"/>
        <v>1.2234656474443497E-18</v>
      </c>
      <c r="HN130" s="86">
        <f t="shared" si="161"/>
        <v>9.6420534986609357E-19</v>
      </c>
      <c r="HO130" s="86">
        <f t="shared" si="161"/>
        <v>9.8610949662662804E-17</v>
      </c>
      <c r="HP130" s="86">
        <f t="shared" si="161"/>
        <v>2.3463540382262822E-4</v>
      </c>
      <c r="HQ130" s="86">
        <f t="shared" si="161"/>
        <v>1.3207885919089844E-5</v>
      </c>
      <c r="HS130" s="86">
        <f t="shared" si="158"/>
        <v>1.6856008162608336E-6</v>
      </c>
      <c r="HT130" s="86">
        <f t="shared" si="158"/>
        <v>3.73467464458326E-6</v>
      </c>
      <c r="HU130" s="86">
        <f t="shared" si="158"/>
        <v>1.985511389161738E-6</v>
      </c>
      <c r="HV130" s="86">
        <f t="shared" si="158"/>
        <v>3.6088549101013441E-6</v>
      </c>
      <c r="HW130" s="86">
        <f t="shared" si="158"/>
        <v>1.0928528791101631E-5</v>
      </c>
      <c r="HX130" s="86">
        <f t="shared" si="158"/>
        <v>1.0509704240124595E-6</v>
      </c>
      <c r="HY130" s="86">
        <f t="shared" si="158"/>
        <v>1.5920474263506539E-6</v>
      </c>
      <c r="HZ130" s="86">
        <f t="shared" si="158"/>
        <v>2.24423470459553E-6</v>
      </c>
      <c r="IA130" s="86">
        <f t="shared" si="158"/>
        <v>7.227210153340336E-6</v>
      </c>
      <c r="IB130" s="86">
        <f t="shared" si="158"/>
        <v>2.0076250096712714E-5</v>
      </c>
      <c r="IC130" s="86">
        <f t="shared" si="158"/>
        <v>1.302010386628497E-5</v>
      </c>
      <c r="ID130" s="86">
        <f t="shared" si="158"/>
        <v>1.181197598947702E-6</v>
      </c>
      <c r="IE130" s="86">
        <f t="shared" si="158"/>
        <v>1.1528828330170723E-6</v>
      </c>
      <c r="IF130" s="86">
        <f t="shared" si="158"/>
        <v>1.4358967364317813E-3</v>
      </c>
      <c r="IG130" s="86">
        <f t="shared" si="158"/>
        <v>4.4492436094636521E-4</v>
      </c>
      <c r="II130" s="86">
        <f t="shared" si="159"/>
        <v>1.0355662291271468E-41</v>
      </c>
      <c r="IJ130" s="86">
        <f t="shared" si="159"/>
        <v>8.8335177088538081E-39</v>
      </c>
      <c r="IK130" s="86">
        <f t="shared" si="159"/>
        <v>2.3329153549883673E-43</v>
      </c>
      <c r="IL130" s="86">
        <f t="shared" si="159"/>
        <v>3.1793480054777063E-43</v>
      </c>
      <c r="IM130" s="86">
        <f t="shared" si="159"/>
        <v>7.3384503369181679E-39</v>
      </c>
      <c r="IN130" s="86">
        <f t="shared" si="159"/>
        <v>5.1329183322622164E-47</v>
      </c>
      <c r="IO130" s="86">
        <f t="shared" si="159"/>
        <v>7.2247469557214791E-46</v>
      </c>
      <c r="IP130" s="86">
        <f t="shared" si="159"/>
        <v>5.6581364586080088E-43</v>
      </c>
      <c r="IQ130" s="86">
        <f t="shared" si="159"/>
        <v>9.2234679759643863E-44</v>
      </c>
      <c r="IR130" s="86">
        <f t="shared" si="159"/>
        <v>6.6428187812092307E-36</v>
      </c>
      <c r="IS130" s="86">
        <f t="shared" si="159"/>
        <v>1.8609448111008564E-37</v>
      </c>
      <c r="IT130" s="86">
        <f t="shared" si="159"/>
        <v>4.6294604877235022E-43</v>
      </c>
      <c r="IU130" s="86">
        <f t="shared" si="159"/>
        <v>3.4563319277437357E-43</v>
      </c>
      <c r="IV130" s="86">
        <f t="shared" si="159"/>
        <v>4.2194015229195557E-23</v>
      </c>
      <c r="IW130" s="86">
        <f t="shared" si="159"/>
        <v>4.3614679829221706E-29</v>
      </c>
      <c r="IY130" s="86">
        <f t="shared" si="160"/>
        <v>3.3477092675944359E-6</v>
      </c>
      <c r="IZ130" s="86">
        <f t="shared" si="160"/>
        <v>3.7349472147548122E-6</v>
      </c>
      <c r="JA130" s="86">
        <f t="shared" si="160"/>
        <v>1.9855121895876807E-6</v>
      </c>
      <c r="JB130" s="86">
        <f t="shared" si="160"/>
        <v>3.6089426616696849E-6</v>
      </c>
      <c r="JC130" s="86">
        <f t="shared" si="160"/>
        <v>1.0928528820943383E-5</v>
      </c>
      <c r="JD130" s="86">
        <f t="shared" si="160"/>
        <v>1.0511161258239527E-6</v>
      </c>
      <c r="JE130" s="86">
        <f t="shared" si="160"/>
        <v>1.5920490460619206E-6</v>
      </c>
      <c r="JF130" s="86">
        <f t="shared" si="160"/>
        <v>2.2442347047286437E-6</v>
      </c>
      <c r="JG130" s="86">
        <f t="shared" si="160"/>
        <v>7.2272101533689827E-6</v>
      </c>
      <c r="JH130" s="86">
        <f t="shared" si="160"/>
        <v>2.0076250097657E-5</v>
      </c>
      <c r="JI130" s="86">
        <f t="shared" si="160"/>
        <v>1.3020103866286193E-5</v>
      </c>
      <c r="JJ130" s="86">
        <f t="shared" si="160"/>
        <v>1.1811975989486661E-6</v>
      </c>
      <c r="JK130" s="86">
        <f t="shared" si="160"/>
        <v>1.1528828331156832E-6</v>
      </c>
      <c r="JL130" s="86">
        <f t="shared" si="160"/>
        <v>1.6705321402544096E-3</v>
      </c>
      <c r="JM130" s="86">
        <f t="shared" si="160"/>
        <v>4.5813224686545514E-4</v>
      </c>
    </row>
    <row r="131" spans="2:273" x14ac:dyDescent="0.25">
      <c r="B131" s="2">
        <v>104</v>
      </c>
      <c r="C131" s="37">
        <v>55.957000000000001</v>
      </c>
      <c r="D131" s="37">
        <v>60.256</v>
      </c>
      <c r="E131" s="37">
        <v>59.167000000000002</v>
      </c>
      <c r="F131" s="37">
        <v>59.906999999999996</v>
      </c>
      <c r="G131" s="37">
        <v>60.256</v>
      </c>
      <c r="H131" s="37">
        <v>59.795000000000002</v>
      </c>
      <c r="I131" s="37">
        <v>60.067999999999998</v>
      </c>
      <c r="J131" s="37">
        <v>60.2</v>
      </c>
      <c r="K131" s="37">
        <v>59.613999999999997</v>
      </c>
      <c r="L131" s="37">
        <v>58.289000000000001</v>
      </c>
      <c r="M131" s="37">
        <v>57.956000000000003</v>
      </c>
      <c r="N131" s="37">
        <v>55.732999999999997</v>
      </c>
      <c r="O131" s="37">
        <v>57.158999999999999</v>
      </c>
      <c r="P131" s="37">
        <v>57.454999999999998</v>
      </c>
      <c r="Q131" s="37">
        <v>58.116</v>
      </c>
      <c r="S131" s="4">
        <f t="shared" si="162"/>
        <v>57.963457141771286</v>
      </c>
      <c r="T131" s="4">
        <f t="shared" si="162"/>
        <v>59.560956683872718</v>
      </c>
      <c r="U131" s="4">
        <f t="shared" si="162"/>
        <v>59.559469508993722</v>
      </c>
      <c r="V131" s="4">
        <f t="shared" si="162"/>
        <v>60.705181378946719</v>
      </c>
      <c r="W131" s="4">
        <f t="shared" si="162"/>
        <v>60.416944521142703</v>
      </c>
      <c r="X131" s="4">
        <f t="shared" si="162"/>
        <v>59.851480456524079</v>
      </c>
      <c r="Y131" s="4">
        <f t="shared" si="162"/>
        <v>61.087191007914413</v>
      </c>
      <c r="Z131" s="4">
        <f t="shared" si="162"/>
        <v>61.038875496205961</v>
      </c>
      <c r="AA131" s="4">
        <f t="shared" si="162"/>
        <v>59.018923795523492</v>
      </c>
      <c r="AB131" s="4">
        <f t="shared" si="162"/>
        <v>58.390753115532078</v>
      </c>
      <c r="AC131" s="4">
        <f t="shared" si="162"/>
        <v>57.604817096796864</v>
      </c>
      <c r="AD131" s="4">
        <f t="shared" si="162"/>
        <v>57.092539184911253</v>
      </c>
      <c r="AE131" s="4">
        <f t="shared" si="162"/>
        <v>57.764914909726656</v>
      </c>
      <c r="AF131" s="4">
        <f t="shared" si="162"/>
        <v>58.016521282713136</v>
      </c>
      <c r="AG131" s="4">
        <f t="shared" si="162"/>
        <v>58.88428701760327</v>
      </c>
      <c r="AI131" s="4">
        <f t="shared" si="163"/>
        <v>-2.0064571417712855</v>
      </c>
      <c r="AJ131" s="4">
        <f t="shared" si="163"/>
        <v>0.69504331612728265</v>
      </c>
      <c r="AK131" s="4">
        <f t="shared" si="163"/>
        <v>-0.39246950899372024</v>
      </c>
      <c r="AL131" s="4">
        <f t="shared" si="163"/>
        <v>-0.79818137894672248</v>
      </c>
      <c r="AM131" s="4">
        <f t="shared" si="163"/>
        <v>-0.16094452114270297</v>
      </c>
      <c r="AN131" s="4">
        <f t="shared" si="163"/>
        <v>-5.6480456524077738E-2</v>
      </c>
      <c r="AO131" s="4">
        <f t="shared" si="163"/>
        <v>-1.0191910079144151</v>
      </c>
      <c r="AP131" s="4">
        <f t="shared" si="163"/>
        <v>-0.83887549620595792</v>
      </c>
      <c r="AQ131" s="4">
        <f t="shared" si="163"/>
        <v>0.59507620447650567</v>
      </c>
      <c r="AR131" s="4">
        <f t="shared" si="163"/>
        <v>-0.10175311553207678</v>
      </c>
      <c r="AS131" s="4">
        <f t="shared" si="163"/>
        <v>0.35118290320313861</v>
      </c>
      <c r="AT131" s="4">
        <f t="shared" si="163"/>
        <v>-1.3595391849112559</v>
      </c>
      <c r="AU131" s="4">
        <f t="shared" si="163"/>
        <v>-0.60591490972665696</v>
      </c>
      <c r="AV131" s="4">
        <f t="shared" si="163"/>
        <v>-0.56152128271313728</v>
      </c>
      <c r="AW131" s="4">
        <f t="shared" si="163"/>
        <v>-0.76828701760327078</v>
      </c>
      <c r="AY131" s="2">
        <f t="shared" si="154"/>
        <v>57.963447866121051</v>
      </c>
      <c r="AZ131" s="2">
        <f t="shared" si="154"/>
        <v>59.560846324781508</v>
      </c>
      <c r="BA131" s="2">
        <f t="shared" si="154"/>
        <v>59.559300273028349</v>
      </c>
      <c r="BB131" s="2">
        <f t="shared" si="154"/>
        <v>60.704751165893924</v>
      </c>
      <c r="BC131" s="2">
        <f t="shared" si="154"/>
        <v>60.415464705139719</v>
      </c>
      <c r="BD131" s="2">
        <f t="shared" si="154"/>
        <v>59.851274433224432</v>
      </c>
      <c r="BE131" s="2">
        <f t="shared" si="154"/>
        <v>61.086820087023334</v>
      </c>
      <c r="BF131" s="2">
        <f t="shared" si="154"/>
        <v>61.038333798513236</v>
      </c>
      <c r="BG131" s="2">
        <f t="shared" si="154"/>
        <v>59.017107915138411</v>
      </c>
      <c r="BH131" s="2">
        <f t="shared" si="154"/>
        <v>58.386409925321622</v>
      </c>
      <c r="BI131" s="2">
        <f t="shared" si="154"/>
        <v>57.601502544240525</v>
      </c>
      <c r="BJ131" s="2">
        <f t="shared" si="154"/>
        <v>57.092107847473116</v>
      </c>
      <c r="BK131" s="2">
        <f t="shared" si="154"/>
        <v>57.764493572354638</v>
      </c>
      <c r="BL131" s="2">
        <f t="shared" si="154"/>
        <v>57.652107562696152</v>
      </c>
      <c r="BM131" s="2">
        <f t="shared" si="154"/>
        <v>58.635754742455731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55.957000000000001</v>
      </c>
      <c r="CF131" s="2">
        <f t="shared" si="155"/>
        <v>60.256</v>
      </c>
      <c r="CG131" s="2">
        <f t="shared" si="155"/>
        <v>59.167000000000002</v>
      </c>
      <c r="CH131" s="2">
        <f t="shared" si="155"/>
        <v>59.906999999999996</v>
      </c>
      <c r="CI131" s="2">
        <f t="shared" si="155"/>
        <v>60.256</v>
      </c>
      <c r="CJ131" s="2">
        <f t="shared" si="155"/>
        <v>59.795000000000002</v>
      </c>
      <c r="CK131" s="2">
        <f t="shared" si="155"/>
        <v>60.067999999999998</v>
      </c>
      <c r="CL131" s="2">
        <f t="shared" si="155"/>
        <v>60.2</v>
      </c>
      <c r="CM131" s="2">
        <f t="shared" si="155"/>
        <v>59.613999999999997</v>
      </c>
      <c r="CN131" s="2">
        <f t="shared" si="155"/>
        <v>58.289000000000001</v>
      </c>
      <c r="CO131" s="2">
        <f t="shared" si="155"/>
        <v>57.956000000000003</v>
      </c>
      <c r="CP131" s="2">
        <f t="shared" si="155"/>
        <v>55.732999999999997</v>
      </c>
      <c r="CQ131" s="2">
        <f t="shared" si="155"/>
        <v>57.158999999999999</v>
      </c>
      <c r="CR131" s="2">
        <f t="shared" si="155"/>
        <v>57.454999999999998</v>
      </c>
      <c r="CS131" s="2">
        <f t="shared" si="155"/>
        <v>58.116</v>
      </c>
      <c r="CU131" s="2">
        <f t="shared" si="110"/>
        <v>55.957000000000001</v>
      </c>
      <c r="CV131" s="2">
        <f t="shared" si="111"/>
        <v>60.256</v>
      </c>
      <c r="CW131" s="2">
        <f t="shared" si="112"/>
        <v>59.167000000000002</v>
      </c>
      <c r="CX131" s="2">
        <f t="shared" si="113"/>
        <v>59.906999999999996</v>
      </c>
      <c r="CY131" s="2">
        <f t="shared" si="114"/>
        <v>60.256</v>
      </c>
      <c r="CZ131" s="2">
        <f t="shared" si="115"/>
        <v>59.795000000000002</v>
      </c>
      <c r="DA131" s="2">
        <f t="shared" si="116"/>
        <v>60.067999999999998</v>
      </c>
      <c r="DB131" s="2">
        <f t="shared" si="117"/>
        <v>60.2</v>
      </c>
      <c r="DC131" s="2">
        <f t="shared" si="118"/>
        <v>59.613999999999997</v>
      </c>
      <c r="DD131" s="2">
        <f t="shared" si="119"/>
        <v>58.289000000000001</v>
      </c>
      <c r="DE131" s="2">
        <f t="shared" si="120"/>
        <v>57.956000000000003</v>
      </c>
      <c r="DF131" s="2">
        <f t="shared" si="121"/>
        <v>55.732999999999997</v>
      </c>
      <c r="DG131" s="2">
        <f t="shared" si="122"/>
        <v>57.158999999999999</v>
      </c>
      <c r="DH131" s="2">
        <f t="shared" si="123"/>
        <v>57.454999999999998</v>
      </c>
      <c r="DI131" s="2">
        <f t="shared" si="124"/>
        <v>58.116</v>
      </c>
      <c r="DK131" s="2">
        <f t="shared" si="164"/>
        <v>83.987158713379628</v>
      </c>
      <c r="DL131" s="2">
        <f t="shared" si="164"/>
        <v>86.804734823316224</v>
      </c>
      <c r="DM131" s="2">
        <f t="shared" si="164"/>
        <v>88.555153276955593</v>
      </c>
      <c r="DN131" s="2">
        <f t="shared" si="164"/>
        <v>88.364221836303216</v>
      </c>
      <c r="DO131" s="2">
        <f t="shared" si="164"/>
        <v>87.614185593476279</v>
      </c>
      <c r="DP131" s="2">
        <f t="shared" si="164"/>
        <v>82.982086680761086</v>
      </c>
      <c r="DQ131" s="2">
        <f t="shared" si="164"/>
        <v>91.391671482176349</v>
      </c>
      <c r="DR131" s="2">
        <f t="shared" si="164"/>
        <v>93.301023211875844</v>
      </c>
      <c r="DS131" s="2">
        <f t="shared" si="164"/>
        <v>79.62313564727954</v>
      </c>
      <c r="DT131" s="2">
        <f t="shared" si="164"/>
        <v>83.614357410881794</v>
      </c>
      <c r="DU131" s="2">
        <f t="shared" si="164"/>
        <v>84.796742508710764</v>
      </c>
      <c r="DV131" s="2">
        <f t="shared" si="164"/>
        <v>83.55127091932458</v>
      </c>
      <c r="DW131" s="2">
        <f t="shared" si="164"/>
        <v>84.552982578397234</v>
      </c>
      <c r="DX131" s="2">
        <f t="shared" si="164"/>
        <v>75.925038086303957</v>
      </c>
      <c r="DY131" s="2">
        <f t="shared" si="164"/>
        <v>71.162423423423434</v>
      </c>
      <c r="EA131" s="2">
        <f t="shared" si="152"/>
        <v>57.869264636910799</v>
      </c>
      <c r="EB131" s="2">
        <f t="shared" si="152"/>
        <v>59.450251244330893</v>
      </c>
      <c r="EC131" s="2">
        <f t="shared" si="152"/>
        <v>59.446470358657599</v>
      </c>
      <c r="ED131" s="2">
        <f t="shared" si="152"/>
        <v>60.600338847160089</v>
      </c>
      <c r="EE131" s="2">
        <f t="shared" si="151"/>
        <v>60.319159071372916</v>
      </c>
      <c r="EF131" s="2">
        <f t="shared" si="151"/>
        <v>59.758342684519931</v>
      </c>
      <c r="EG131" s="2">
        <f t="shared" si="151"/>
        <v>60.95357558070981</v>
      </c>
      <c r="EH131" s="2">
        <f t="shared" si="151"/>
        <v>60.888391032655647</v>
      </c>
      <c r="EI131" s="2">
        <f t="shared" si="151"/>
        <v>58.929035632815719</v>
      </c>
      <c r="EJ131" s="2">
        <f t="shared" si="151"/>
        <v>58.268756217655607</v>
      </c>
      <c r="EK131" s="2">
        <f t="shared" si="151"/>
        <v>57.476807909394303</v>
      </c>
      <c r="EL131" s="2">
        <f t="shared" si="151"/>
        <v>56.966859079675423</v>
      </c>
      <c r="EM131" s="2">
        <f t="shared" si="135"/>
        <v>57.646992007335911</v>
      </c>
      <c r="EN131" s="2">
        <f t="shared" si="135"/>
        <v>57.578852932155101</v>
      </c>
      <c r="EO131" s="2">
        <f t="shared" si="135"/>
        <v>58.570930040951637</v>
      </c>
      <c r="EQ131" s="2">
        <f t="shared" si="165"/>
        <v>57.727085082417119</v>
      </c>
      <c r="ER131" s="2">
        <f t="shared" si="165"/>
        <v>59.392322140122737</v>
      </c>
      <c r="ES131" s="2">
        <f t="shared" si="165"/>
        <v>59.355640871064288</v>
      </c>
      <c r="ET131" s="2">
        <f t="shared" si="165"/>
        <v>60.452317835691524</v>
      </c>
      <c r="EU131" s="2">
        <f t="shared" si="165"/>
        <v>60.234127413212782</v>
      </c>
      <c r="EV131" s="2">
        <f t="shared" si="165"/>
        <v>59.621629914453813</v>
      </c>
      <c r="EW131" s="2">
        <f t="shared" si="165"/>
        <v>60.872104321698032</v>
      </c>
      <c r="EX131" s="2">
        <f t="shared" si="165"/>
        <v>60.804205390144567</v>
      </c>
      <c r="EY131" s="2">
        <f t="shared" si="165"/>
        <v>58.83387818610737</v>
      </c>
      <c r="EZ131" s="2">
        <f t="shared" si="165"/>
        <v>58.25610997353656</v>
      </c>
      <c r="FA131" s="2">
        <f t="shared" si="165"/>
        <v>57.450048469044496</v>
      </c>
      <c r="FB131" s="2">
        <f t="shared" si="165"/>
        <v>56.87651044977553</v>
      </c>
      <c r="FC131" s="2">
        <f t="shared" si="165"/>
        <v>57.517912584252642</v>
      </c>
      <c r="FD131" s="2">
        <f t="shared" si="165"/>
        <v>57.594294300031301</v>
      </c>
      <c r="FE131" s="2">
        <f t="shared" si="165"/>
        <v>58.644336257972213</v>
      </c>
      <c r="FG131" s="2">
        <f t="shared" si="166"/>
        <v>0.99635252711010214</v>
      </c>
      <c r="FH131" s="2">
        <f t="shared" si="166"/>
        <v>0.99593931661178137</v>
      </c>
      <c r="FI131" s="2">
        <f t="shared" si="166"/>
        <v>0.99609373481214858</v>
      </c>
      <c r="FJ131" s="2">
        <f t="shared" si="166"/>
        <v>0.99618235689401846</v>
      </c>
      <c r="FK131" s="2">
        <f t="shared" si="166"/>
        <v>0.99644204625086408</v>
      </c>
      <c r="FL131" s="2">
        <f t="shared" si="166"/>
        <v>0.99594509963192357</v>
      </c>
      <c r="FM131" s="2">
        <f t="shared" si="166"/>
        <v>0.99559683653953179</v>
      </c>
      <c r="FN131" s="2">
        <f t="shared" si="166"/>
        <v>0.99534303638403676</v>
      </c>
      <c r="FO131" s="2">
        <f t="shared" si="166"/>
        <v>0.99568236549704481</v>
      </c>
      <c r="FP131" s="2">
        <f t="shared" si="166"/>
        <v>0.99535215935393684</v>
      </c>
      <c r="FQ131" s="2">
        <f t="shared" si="166"/>
        <v>0.99542410928112079</v>
      </c>
      <c r="FR131" s="2">
        <f t="shared" si="166"/>
        <v>0.9952556470996935</v>
      </c>
      <c r="FS131" s="2">
        <f t="shared" si="166"/>
        <v>0.99559601870115411</v>
      </c>
      <c r="FT131" s="2">
        <f t="shared" si="166"/>
        <v>0.99601133882387083</v>
      </c>
      <c r="FU131" s="2">
        <f t="shared" si="166"/>
        <v>0.99487744479764706</v>
      </c>
      <c r="FW131" s="2">
        <f t="shared" si="156"/>
        <v>7.6036345643892278E-3</v>
      </c>
      <c r="FX131" s="2">
        <f t="shared" si="156"/>
        <v>8.3346120825962839E-3</v>
      </c>
      <c r="FY131" s="2">
        <f t="shared" si="156"/>
        <v>9.64797226566101E-3</v>
      </c>
      <c r="FZ131" s="2">
        <f t="shared" si="156"/>
        <v>1.0676036727897003E-2</v>
      </c>
      <c r="GA131" s="2">
        <f t="shared" si="156"/>
        <v>9.5118476786379899E-3</v>
      </c>
      <c r="GB131" s="2">
        <f t="shared" si="156"/>
        <v>9.0570864255716914E-3</v>
      </c>
      <c r="GC131" s="2">
        <f t="shared" si="156"/>
        <v>9.5666296985418044E-3</v>
      </c>
      <c r="GD131" s="2">
        <f t="shared" si="156"/>
        <v>1.1898500370881233E-2</v>
      </c>
      <c r="GE131" s="2">
        <f t="shared" si="156"/>
        <v>1.3422784569561091E-2</v>
      </c>
      <c r="GF131" s="2">
        <f t="shared" si="156"/>
        <v>1.1751137916893917E-2</v>
      </c>
      <c r="GG131" s="2">
        <f t="shared" si="156"/>
        <v>1.1898616825320908E-2</v>
      </c>
      <c r="GH131" s="2">
        <f t="shared" si="156"/>
        <v>9.7075475042338617E-3</v>
      </c>
      <c r="GI131" s="2">
        <f t="shared" si="156"/>
        <v>7.6845267778052088E-3</v>
      </c>
      <c r="GJ131" s="2">
        <f t="shared" si="156"/>
        <v>5.0458021105182042E-3</v>
      </c>
      <c r="GK131" s="2">
        <f t="shared" si="156"/>
        <v>4.4149063318884678E-3</v>
      </c>
      <c r="GM131" s="86">
        <f t="shared" si="157"/>
        <v>5.2231666371001663E-29</v>
      </c>
      <c r="GN131" s="86">
        <f t="shared" si="157"/>
        <v>3.1843987286123678E-47</v>
      </c>
      <c r="GO131" s="86">
        <f t="shared" si="157"/>
        <v>1.5727015112279244E-54</v>
      </c>
      <c r="GP131" s="86">
        <f t="shared" si="157"/>
        <v>3.7070004575316126E-60</v>
      </c>
      <c r="GQ131" s="86">
        <f t="shared" si="157"/>
        <v>5.7287770477124767E-61</v>
      </c>
      <c r="GR131" s="86">
        <f t="shared" si="157"/>
        <v>2.6452502750342305E-46</v>
      </c>
      <c r="GS131" s="86">
        <f t="shared" si="157"/>
        <v>2.9354016177288562E-47</v>
      </c>
      <c r="GT131" s="86">
        <f t="shared" si="157"/>
        <v>9.1747908989219108E-51</v>
      </c>
      <c r="GU131" s="86">
        <f t="shared" si="157"/>
        <v>3.4645985980681675E-51</v>
      </c>
      <c r="GV131" s="86">
        <f t="shared" si="157"/>
        <v>2.114551326175239E-53</v>
      </c>
      <c r="GW131" s="86">
        <f t="shared" si="157"/>
        <v>1.3090276146282337E-67</v>
      </c>
      <c r="GX131" s="86">
        <f t="shared" si="157"/>
        <v>3.0049146219605536E-98</v>
      </c>
      <c r="GY131" s="86">
        <f t="shared" si="157"/>
        <v>2.0492145820138165E-90</v>
      </c>
      <c r="GZ131" s="86">
        <f t="shared" si="157"/>
        <v>5.9252928310960985E-21</v>
      </c>
      <c r="HA131" s="86">
        <f t="shared" si="157"/>
        <v>9.1036304235176299E-21</v>
      </c>
      <c r="HC131" s="86">
        <f t="shared" si="153"/>
        <v>3.3719622248614877E-7</v>
      </c>
      <c r="HD131" s="86">
        <f t="shared" si="153"/>
        <v>1.8641322654435345E-11</v>
      </c>
      <c r="HE131" s="86">
        <f t="shared" si="153"/>
        <v>2.7868742648772491E-14</v>
      </c>
      <c r="HF131" s="86">
        <f t="shared" si="153"/>
        <v>6.3898809538207505E-12</v>
      </c>
      <c r="HG131" s="86">
        <f t="shared" si="153"/>
        <v>7.8564824186338479E-16</v>
      </c>
      <c r="HH131" s="86">
        <f t="shared" si="153"/>
        <v>1.0520790607033784E-11</v>
      </c>
      <c r="HI131" s="86">
        <f t="shared" si="153"/>
        <v>7.875667030839976E-14</v>
      </c>
      <c r="HJ131" s="86">
        <f t="shared" si="153"/>
        <v>2.1861711415212226E-18</v>
      </c>
      <c r="HK131" s="86">
        <f t="shared" si="153"/>
        <v>4.8744552584859915E-19</v>
      </c>
      <c r="HL131" s="86">
        <f t="shared" si="161"/>
        <v>1.7055307837344897E-17</v>
      </c>
      <c r="HM131" s="86">
        <f t="shared" si="161"/>
        <v>1.008757399493171E-20</v>
      </c>
      <c r="HN131" s="86">
        <f t="shared" si="161"/>
        <v>5.9935874291835556E-21</v>
      </c>
      <c r="HO131" s="86">
        <f t="shared" si="161"/>
        <v>9.3808068294032689E-19</v>
      </c>
      <c r="HP131" s="86">
        <f t="shared" si="161"/>
        <v>9.616606622649449E-5</v>
      </c>
      <c r="HQ131" s="86">
        <f t="shared" si="161"/>
        <v>3.2896739183664189E-6</v>
      </c>
      <c r="HS131" s="86">
        <f t="shared" si="158"/>
        <v>4.2678379081952579E-6</v>
      </c>
      <c r="HT131" s="86">
        <f t="shared" si="158"/>
        <v>9.0263469461880889E-6</v>
      </c>
      <c r="HU131" s="86">
        <f t="shared" si="158"/>
        <v>5.3345113688915709E-6</v>
      </c>
      <c r="HV131" s="86">
        <f t="shared" si="158"/>
        <v>9.6513337881058567E-6</v>
      </c>
      <c r="HW131" s="86">
        <f t="shared" si="158"/>
        <v>2.5978083769139667E-5</v>
      </c>
      <c r="HX131" s="86">
        <f t="shared" si="158"/>
        <v>2.9798964594650109E-6</v>
      </c>
      <c r="HY131" s="86">
        <f t="shared" si="158"/>
        <v>4.4338213834637014E-6</v>
      </c>
      <c r="HZ131" s="86">
        <f t="shared" si="158"/>
        <v>6.248683047839618E-6</v>
      </c>
      <c r="IA131" s="86">
        <f t="shared" si="158"/>
        <v>1.9846264587609054E-5</v>
      </c>
      <c r="IB131" s="86">
        <f t="shared" si="158"/>
        <v>4.6744063196243464E-5</v>
      </c>
      <c r="IC131" s="86">
        <f t="shared" si="158"/>
        <v>3.152172742138288E-5</v>
      </c>
      <c r="ID131" s="86">
        <f t="shared" si="158"/>
        <v>3.2316740213443502E-6</v>
      </c>
      <c r="IE131" s="86">
        <f t="shared" si="158"/>
        <v>3.0164470244735617E-6</v>
      </c>
      <c r="IF131" s="86">
        <f t="shared" si="158"/>
        <v>2.0953001939280264E-3</v>
      </c>
      <c r="IG131" s="86">
        <f t="shared" si="158"/>
        <v>6.7557784384563921E-4</v>
      </c>
      <c r="II131" s="86">
        <f t="shared" si="159"/>
        <v>3.0537646221416143E-40</v>
      </c>
      <c r="IJ131" s="86">
        <f t="shared" si="159"/>
        <v>2.1590341090559601E-37</v>
      </c>
      <c r="IK131" s="86">
        <f t="shared" si="159"/>
        <v>9.4372254465347974E-42</v>
      </c>
      <c r="IL131" s="86">
        <f t="shared" si="159"/>
        <v>1.3779132187318127E-41</v>
      </c>
      <c r="IM131" s="86">
        <f t="shared" si="159"/>
        <v>1.9746616567991475E-37</v>
      </c>
      <c r="IN131" s="86">
        <f t="shared" si="159"/>
        <v>2.7214550807897393E-45</v>
      </c>
      <c r="IO131" s="86">
        <f t="shared" si="159"/>
        <v>3.6235633507987052E-44</v>
      </c>
      <c r="IP131" s="86">
        <f t="shared" si="159"/>
        <v>2.6234285079468609E-41</v>
      </c>
      <c r="IQ131" s="86">
        <f t="shared" si="159"/>
        <v>5.122632861176659E-42</v>
      </c>
      <c r="IR131" s="86">
        <f t="shared" si="159"/>
        <v>1.5872069677197945E-34</v>
      </c>
      <c r="IS131" s="86">
        <f t="shared" si="159"/>
        <v>5.1784360823146632E-36</v>
      </c>
      <c r="IT131" s="86">
        <f t="shared" si="159"/>
        <v>1.8328317607460054E-41</v>
      </c>
      <c r="IU131" s="86">
        <f t="shared" si="159"/>
        <v>1.1628634263132319E-41</v>
      </c>
      <c r="IV131" s="86">
        <f t="shared" si="159"/>
        <v>2.2665821828947171E-22</v>
      </c>
      <c r="IW131" s="86">
        <f t="shared" si="159"/>
        <v>3.5385709465967435E-28</v>
      </c>
      <c r="IY131" s="86">
        <f t="shared" si="160"/>
        <v>4.6050341306814065E-6</v>
      </c>
      <c r="IZ131" s="86">
        <f t="shared" si="160"/>
        <v>9.0263655875107425E-6</v>
      </c>
      <c r="JA131" s="86">
        <f t="shared" si="160"/>
        <v>5.3345113967603135E-6</v>
      </c>
      <c r="JB131" s="86">
        <f t="shared" si="160"/>
        <v>9.6513401779868109E-6</v>
      </c>
      <c r="JC131" s="86">
        <f t="shared" si="160"/>
        <v>2.5978083769925313E-5</v>
      </c>
      <c r="JD131" s="86">
        <f t="shared" si="160"/>
        <v>2.979906980255618E-6</v>
      </c>
      <c r="JE131" s="86">
        <f t="shared" si="160"/>
        <v>4.4338214622203717E-6</v>
      </c>
      <c r="JF131" s="86">
        <f t="shared" si="160"/>
        <v>6.2486830478418042E-6</v>
      </c>
      <c r="JG131" s="86">
        <f t="shared" si="160"/>
        <v>1.9846264587609542E-5</v>
      </c>
      <c r="JH131" s="86">
        <f t="shared" si="160"/>
        <v>4.674406319626052E-5</v>
      </c>
      <c r="JI131" s="86">
        <f t="shared" si="160"/>
        <v>3.1521727421382886E-5</v>
      </c>
      <c r="JJ131" s="86">
        <f t="shared" si="160"/>
        <v>3.2316740213443562E-6</v>
      </c>
      <c r="JK131" s="86">
        <f t="shared" si="160"/>
        <v>3.0164470244744997E-6</v>
      </c>
      <c r="JL131" s="86">
        <f t="shared" si="160"/>
        <v>2.1914662601545207E-3</v>
      </c>
      <c r="JM131" s="86">
        <f t="shared" si="160"/>
        <v>6.788675177640056E-4</v>
      </c>
    </row>
    <row r="132" spans="2:273" x14ac:dyDescent="0.25">
      <c r="B132" s="2">
        <v>105</v>
      </c>
      <c r="C132" s="37">
        <v>57.652000000000001</v>
      </c>
      <c r="D132" s="37">
        <v>60.116</v>
      </c>
      <c r="E132" s="37">
        <v>59.070999999999998</v>
      </c>
      <c r="F132" s="37">
        <v>61.046999999999997</v>
      </c>
      <c r="G132" s="37">
        <v>60.976999999999997</v>
      </c>
      <c r="H132" s="37">
        <v>60.091000000000001</v>
      </c>
      <c r="I132" s="37">
        <v>60.636000000000003</v>
      </c>
      <c r="J132" s="37">
        <v>61.356000000000002</v>
      </c>
      <c r="K132" s="37">
        <v>59.75</v>
      </c>
      <c r="L132" s="37">
        <v>58.110999999999997</v>
      </c>
      <c r="M132" s="37">
        <v>57.578000000000003</v>
      </c>
      <c r="N132" s="37">
        <v>55.756</v>
      </c>
      <c r="O132" s="37">
        <v>58.158999999999999</v>
      </c>
      <c r="P132" s="37">
        <v>57.726999999999997</v>
      </c>
      <c r="Q132" s="37">
        <v>58.442</v>
      </c>
      <c r="S132" s="4">
        <f t="shared" si="162"/>
        <v>57.843305527153994</v>
      </c>
      <c r="T132" s="4">
        <f t="shared" si="162"/>
        <v>59.430745148588052</v>
      </c>
      <c r="U132" s="4">
        <f t="shared" si="162"/>
        <v>59.421163808738186</v>
      </c>
      <c r="V132" s="4">
        <f t="shared" si="162"/>
        <v>60.530694907016837</v>
      </c>
      <c r="W132" s="4">
        <f t="shared" si="162"/>
        <v>60.273603116736737</v>
      </c>
      <c r="X132" s="4">
        <f t="shared" si="162"/>
        <v>59.714739049014788</v>
      </c>
      <c r="Y132" s="4">
        <f t="shared" si="162"/>
        <v>60.941402812793392</v>
      </c>
      <c r="Z132" s="4">
        <f t="shared" si="162"/>
        <v>60.880209838375556</v>
      </c>
      <c r="AA132" s="4">
        <f t="shared" si="162"/>
        <v>58.885095833098987</v>
      </c>
      <c r="AB132" s="4">
        <f t="shared" si="162"/>
        <v>58.270003701128282</v>
      </c>
      <c r="AC132" s="4">
        <f t="shared" si="162"/>
        <v>57.48039549498565</v>
      </c>
      <c r="AD132" s="4">
        <f t="shared" si="162"/>
        <v>56.927811442985323</v>
      </c>
      <c r="AE132" s="4">
        <f t="shared" si="162"/>
        <v>57.61166091428418</v>
      </c>
      <c r="AF132" s="4">
        <f t="shared" si="162"/>
        <v>58.046303295485892</v>
      </c>
      <c r="AG132" s="4">
        <f t="shared" si="162"/>
        <v>58.910984013194422</v>
      </c>
      <c r="AI132" s="4">
        <f t="shared" si="163"/>
        <v>-0.19130552715399318</v>
      </c>
      <c r="AJ132" s="4">
        <f t="shared" si="163"/>
        <v>0.68525485141194764</v>
      </c>
      <c r="AK132" s="4">
        <f t="shared" si="163"/>
        <v>-0.35016380873818775</v>
      </c>
      <c r="AL132" s="4">
        <f t="shared" si="163"/>
        <v>0.51630509298315985</v>
      </c>
      <c r="AM132" s="4">
        <f t="shared" si="163"/>
        <v>0.70339688326325955</v>
      </c>
      <c r="AN132" s="4">
        <f t="shared" si="163"/>
        <v>0.37626095098521262</v>
      </c>
      <c r="AO132" s="4">
        <f t="shared" si="163"/>
        <v>-0.30540281279338899</v>
      </c>
      <c r="AP132" s="4">
        <f t="shared" si="163"/>
        <v>0.47579016162444532</v>
      </c>
      <c r="AQ132" s="4">
        <f t="shared" si="163"/>
        <v>0.86490416690101313</v>
      </c>
      <c r="AR132" s="4">
        <f t="shared" si="163"/>
        <v>-0.15900370112828455</v>
      </c>
      <c r="AS132" s="4">
        <f t="shared" si="163"/>
        <v>9.7604505014352583E-2</v>
      </c>
      <c r="AT132" s="4">
        <f t="shared" si="163"/>
        <v>-1.171811442985323</v>
      </c>
      <c r="AU132" s="4">
        <f t="shared" si="163"/>
        <v>0.54733908571581935</v>
      </c>
      <c r="AV132" s="4">
        <f t="shared" si="163"/>
        <v>-0.31930329548589498</v>
      </c>
      <c r="AW132" s="4">
        <f t="shared" si="163"/>
        <v>-0.46898401319442229</v>
      </c>
      <c r="AY132" s="2">
        <f t="shared" si="154"/>
        <v>57.843286062746294</v>
      </c>
      <c r="AZ132" s="2">
        <f t="shared" si="154"/>
        <v>59.430497093238294</v>
      </c>
      <c r="BA132" s="2">
        <f t="shared" si="154"/>
        <v>59.420744893656114</v>
      </c>
      <c r="BB132" s="2">
        <f t="shared" si="154"/>
        <v>60.529638612700403</v>
      </c>
      <c r="BC132" s="2">
        <f t="shared" si="154"/>
        <v>60.270347820838033</v>
      </c>
      <c r="BD132" s="2">
        <f t="shared" si="154"/>
        <v>59.714202305089621</v>
      </c>
      <c r="BE132" s="2">
        <f t="shared" si="154"/>
        <v>60.940454077037948</v>
      </c>
      <c r="BF132" s="2">
        <f t="shared" si="154"/>
        <v>60.878827868703866</v>
      </c>
      <c r="BG132" s="2">
        <f t="shared" si="154"/>
        <v>58.880559477781574</v>
      </c>
      <c r="BH132" s="2">
        <f t="shared" si="154"/>
        <v>58.260660911332415</v>
      </c>
      <c r="BI132" s="2">
        <f t="shared" si="154"/>
        <v>57.472997735638927</v>
      </c>
      <c r="BJ132" s="2">
        <f t="shared" si="154"/>
        <v>56.926723047067647</v>
      </c>
      <c r="BK132" s="2">
        <f t="shared" si="154"/>
        <v>57.610638459473975</v>
      </c>
      <c r="BL132" s="2">
        <f t="shared" si="154"/>
        <v>57.536896285437393</v>
      </c>
      <c r="BM132" s="2">
        <f t="shared" si="154"/>
        <v>58.548874811048826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57.652000000000001</v>
      </c>
      <c r="CF132" s="2">
        <f t="shared" si="155"/>
        <v>60.116</v>
      </c>
      <c r="CG132" s="2">
        <f t="shared" si="155"/>
        <v>59.070999999999998</v>
      </c>
      <c r="CH132" s="2">
        <f t="shared" si="155"/>
        <v>61.046999999999997</v>
      </c>
      <c r="CI132" s="2">
        <f t="shared" si="155"/>
        <v>60.976999999999997</v>
      </c>
      <c r="CJ132" s="2">
        <f t="shared" si="155"/>
        <v>60.091000000000001</v>
      </c>
      <c r="CK132" s="2">
        <f t="shared" si="155"/>
        <v>60.636000000000003</v>
      </c>
      <c r="CL132" s="2">
        <f t="shared" si="155"/>
        <v>61.356000000000002</v>
      </c>
      <c r="CM132" s="2">
        <f t="shared" si="155"/>
        <v>59.75</v>
      </c>
      <c r="CN132" s="2">
        <f t="shared" si="155"/>
        <v>58.110999999999997</v>
      </c>
      <c r="CO132" s="2">
        <f t="shared" si="155"/>
        <v>57.578000000000003</v>
      </c>
      <c r="CP132" s="2">
        <f t="shared" si="155"/>
        <v>55.756</v>
      </c>
      <c r="CQ132" s="2">
        <f t="shared" si="155"/>
        <v>58.158999999999999</v>
      </c>
      <c r="CR132" s="2">
        <f t="shared" si="155"/>
        <v>57.726999999999997</v>
      </c>
      <c r="CS132" s="2">
        <f t="shared" si="155"/>
        <v>58.442</v>
      </c>
      <c r="CU132" s="2">
        <f t="shared" si="110"/>
        <v>57.652000000000001</v>
      </c>
      <c r="CV132" s="2">
        <f t="shared" si="111"/>
        <v>60.116</v>
      </c>
      <c r="CW132" s="2">
        <f t="shared" si="112"/>
        <v>59.070999999999998</v>
      </c>
      <c r="CX132" s="2">
        <f t="shared" si="113"/>
        <v>61.046999999999997</v>
      </c>
      <c r="CY132" s="2">
        <f t="shared" si="114"/>
        <v>60.976999999999997</v>
      </c>
      <c r="CZ132" s="2">
        <f t="shared" si="115"/>
        <v>60.091000000000001</v>
      </c>
      <c r="DA132" s="2">
        <f t="shared" si="116"/>
        <v>60.636000000000003</v>
      </c>
      <c r="DB132" s="2">
        <f t="shared" si="117"/>
        <v>61.356000000000002</v>
      </c>
      <c r="DC132" s="2">
        <f t="shared" si="118"/>
        <v>59.75</v>
      </c>
      <c r="DD132" s="2">
        <f t="shared" si="119"/>
        <v>58.110999999999997</v>
      </c>
      <c r="DE132" s="2">
        <f t="shared" si="120"/>
        <v>57.578000000000003</v>
      </c>
      <c r="DF132" s="2">
        <f t="shared" si="121"/>
        <v>55.756</v>
      </c>
      <c r="DG132" s="2">
        <f t="shared" si="122"/>
        <v>58.158999999999999</v>
      </c>
      <c r="DH132" s="2">
        <f t="shared" si="123"/>
        <v>57.726999999999997</v>
      </c>
      <c r="DI132" s="2">
        <f t="shared" si="124"/>
        <v>58.442</v>
      </c>
      <c r="DK132" s="2">
        <f t="shared" si="164"/>
        <v>84.191919661733593</v>
      </c>
      <c r="DL132" s="2">
        <f t="shared" si="164"/>
        <v>86.990491090305042</v>
      </c>
      <c r="DM132" s="2">
        <f t="shared" si="164"/>
        <v>88.755913812544037</v>
      </c>
      <c r="DN132" s="2">
        <f t="shared" si="164"/>
        <v>88.568268498942899</v>
      </c>
      <c r="DO132" s="2">
        <f t="shared" si="164"/>
        <v>87.803598308668057</v>
      </c>
      <c r="DP132" s="2">
        <f t="shared" si="164"/>
        <v>83.11153291050033</v>
      </c>
      <c r="DQ132" s="2">
        <f t="shared" si="164"/>
        <v>91.61759596622889</v>
      </c>
      <c r="DR132" s="2">
        <f t="shared" si="164"/>
        <v>93.549283535762484</v>
      </c>
      <c r="DS132" s="2">
        <f t="shared" si="164"/>
        <v>79.656667542213867</v>
      </c>
      <c r="DT132" s="2">
        <f t="shared" si="164"/>
        <v>83.741695403377108</v>
      </c>
      <c r="DU132" s="2">
        <f t="shared" si="164"/>
        <v>84.958163763066167</v>
      </c>
      <c r="DV132" s="2">
        <f t="shared" si="164"/>
        <v>83.720423733583488</v>
      </c>
      <c r="DW132" s="2">
        <f t="shared" si="164"/>
        <v>84.726301567944262</v>
      </c>
      <c r="DX132" s="2">
        <f t="shared" si="164"/>
        <v>76.016075515947477</v>
      </c>
      <c r="DY132" s="2">
        <f t="shared" si="164"/>
        <v>71.241729492650563</v>
      </c>
      <c r="EA132" s="2">
        <f t="shared" si="152"/>
        <v>57.756343703587888</v>
      </c>
      <c r="EB132" s="2">
        <f t="shared" si="152"/>
        <v>59.328447402155369</v>
      </c>
      <c r="EC132" s="2">
        <f t="shared" si="152"/>
        <v>59.316611907305365</v>
      </c>
      <c r="ED132" s="2">
        <f t="shared" si="152"/>
        <v>60.433076799729932</v>
      </c>
      <c r="EE132" s="2">
        <f t="shared" si="151"/>
        <v>60.181383283638212</v>
      </c>
      <c r="EF132" s="2">
        <f t="shared" si="151"/>
        <v>59.628488922273036</v>
      </c>
      <c r="EG132" s="2">
        <f t="shared" si="151"/>
        <v>60.817426836457955</v>
      </c>
      <c r="EH132" s="2">
        <f t="shared" si="151"/>
        <v>60.740160067384672</v>
      </c>
      <c r="EI132" s="2">
        <f t="shared" si="151"/>
        <v>58.799420729696301</v>
      </c>
      <c r="EJ132" s="2">
        <f t="shared" si="151"/>
        <v>58.152277571220395</v>
      </c>
      <c r="EK132" s="2">
        <f t="shared" si="151"/>
        <v>57.358005930743495</v>
      </c>
      <c r="EL132" s="2">
        <f t="shared" si="151"/>
        <v>56.810797417762174</v>
      </c>
      <c r="EM132" s="2">
        <f t="shared" si="135"/>
        <v>57.502152876739494</v>
      </c>
      <c r="EN132" s="2">
        <f t="shared" si="135"/>
        <v>57.469337384064836</v>
      </c>
      <c r="EO132" s="2">
        <f t="shared" si="135"/>
        <v>58.489047159386374</v>
      </c>
      <c r="EQ132" s="2">
        <f t="shared" si="165"/>
        <v>57.633342473018701</v>
      </c>
      <c r="ER132" s="2">
        <f t="shared" si="165"/>
        <v>59.281336778319364</v>
      </c>
      <c r="ES132" s="2">
        <f t="shared" si="165"/>
        <v>59.24259878266755</v>
      </c>
      <c r="ET132" s="2">
        <f t="shared" si="165"/>
        <v>60.310766353432015</v>
      </c>
      <c r="EU132" s="2">
        <f t="shared" si="165"/>
        <v>60.114718337984669</v>
      </c>
      <c r="EV132" s="2">
        <f t="shared" si="165"/>
        <v>59.511522745964989</v>
      </c>
      <c r="EW132" s="2">
        <f t="shared" si="165"/>
        <v>60.750065022404264</v>
      </c>
      <c r="EX132" s="2">
        <f t="shared" si="165"/>
        <v>60.68366053256581</v>
      </c>
      <c r="EY132" s="2">
        <f t="shared" si="165"/>
        <v>58.729846076657992</v>
      </c>
      <c r="EZ132" s="2">
        <f t="shared" si="165"/>
        <v>58.142057402199121</v>
      </c>
      <c r="FA132" s="2">
        <f t="shared" si="165"/>
        <v>57.339798075807707</v>
      </c>
      <c r="FB132" s="2">
        <f t="shared" si="165"/>
        <v>56.758297390936711</v>
      </c>
      <c r="FC132" s="2">
        <f t="shared" si="165"/>
        <v>57.395020689525815</v>
      </c>
      <c r="FD132" s="2">
        <f t="shared" si="165"/>
        <v>57.481580621672393</v>
      </c>
      <c r="FE132" s="2">
        <f t="shared" si="165"/>
        <v>58.535024509745476</v>
      </c>
      <c r="FG132" s="2">
        <f t="shared" si="166"/>
        <v>0.99667239723372003</v>
      </c>
      <c r="FH132" s="2">
        <f t="shared" si="166"/>
        <v>0.99629528905589504</v>
      </c>
      <c r="FI132" s="2">
        <f t="shared" si="166"/>
        <v>0.99643621890366141</v>
      </c>
      <c r="FJ132" s="2">
        <f t="shared" si="166"/>
        <v>0.9965170981607725</v>
      </c>
      <c r="FK132" s="2">
        <f t="shared" si="166"/>
        <v>0.99675409144630178</v>
      </c>
      <c r="FL132" s="2">
        <f t="shared" si="166"/>
        <v>0.99630056700116931</v>
      </c>
      <c r="FM132" s="2">
        <f t="shared" si="166"/>
        <v>0.99598271077559331</v>
      </c>
      <c r="FN132" s="2">
        <f t="shared" si="166"/>
        <v>0.99575105764728067</v>
      </c>
      <c r="FO132" s="2">
        <f t="shared" si="166"/>
        <v>0.99606077400113335</v>
      </c>
      <c r="FP132" s="2">
        <f t="shared" si="166"/>
        <v>0.99575938471087067</v>
      </c>
      <c r="FQ132" s="2">
        <f t="shared" si="166"/>
        <v>0.9958250571124978</v>
      </c>
      <c r="FR132" s="2">
        <f t="shared" si="166"/>
        <v>0.99567129170285851</v>
      </c>
      <c r="FS132" s="2">
        <f t="shared" si="166"/>
        <v>0.99598196431978658</v>
      </c>
      <c r="FT132" s="2">
        <f t="shared" si="166"/>
        <v>0.99636102064048082</v>
      </c>
      <c r="FU132" s="2">
        <f t="shared" si="166"/>
        <v>0.995326067451757</v>
      </c>
      <c r="FW132" s="2">
        <f t="shared" si="156"/>
        <v>8.3311079359206508E-3</v>
      </c>
      <c r="FX132" s="2">
        <f t="shared" si="156"/>
        <v>9.131377804836369E-3</v>
      </c>
      <c r="FY132" s="2">
        <f t="shared" si="156"/>
        <v>1.0568953444031734E-2</v>
      </c>
      <c r="FZ132" s="2">
        <f t="shared" si="156"/>
        <v>1.1693996621115799E-2</v>
      </c>
      <c r="GA132" s="2">
        <f t="shared" si="156"/>
        <v>1.0419971323836666E-2</v>
      </c>
      <c r="GB132" s="2">
        <f t="shared" si="156"/>
        <v>9.9222276309968403E-3</v>
      </c>
      <c r="GC132" s="2">
        <f t="shared" si="156"/>
        <v>1.0479928203363596E-2</v>
      </c>
      <c r="GD132" s="2">
        <f t="shared" si="156"/>
        <v>1.3031486782268059E-2</v>
      </c>
      <c r="GE132" s="2">
        <f t="shared" si="156"/>
        <v>1.4698755634686917E-2</v>
      </c>
      <c r="GF132" s="2">
        <f t="shared" si="156"/>
        <v>1.2870275106910531E-2</v>
      </c>
      <c r="GG132" s="2">
        <f t="shared" si="156"/>
        <v>1.3031614179362773E-2</v>
      </c>
      <c r="GH132" s="2">
        <f t="shared" si="156"/>
        <v>1.0634154581648606E-2</v>
      </c>
      <c r="GI132" s="2">
        <f t="shared" si="156"/>
        <v>8.4196738036281266E-3</v>
      </c>
      <c r="GJ132" s="2">
        <f t="shared" si="156"/>
        <v>5.5299199765246766E-3</v>
      </c>
      <c r="GK132" s="2">
        <f t="shared" si="156"/>
        <v>4.8387874871472242E-3</v>
      </c>
      <c r="GM132" s="86">
        <f t="shared" si="157"/>
        <v>2.1087294835656613E-30</v>
      </c>
      <c r="GN132" s="86">
        <f t="shared" si="157"/>
        <v>1.5138975235502643E-49</v>
      </c>
      <c r="GO132" s="86">
        <f t="shared" si="157"/>
        <v>3.1994859446089066E-57</v>
      </c>
      <c r="GP132" s="86">
        <f t="shared" si="157"/>
        <v>4.1454532308775953E-63</v>
      </c>
      <c r="GQ132" s="86">
        <f t="shared" si="157"/>
        <v>5.3742309653437003E-64</v>
      </c>
      <c r="GR132" s="86">
        <f t="shared" si="157"/>
        <v>1.3441454596471715E-48</v>
      </c>
      <c r="GS132" s="86">
        <f t="shared" si="157"/>
        <v>1.4935752857368142E-49</v>
      </c>
      <c r="GT132" s="86">
        <f t="shared" si="157"/>
        <v>3.1221930756761481E-53</v>
      </c>
      <c r="GU132" s="86">
        <f t="shared" si="157"/>
        <v>1.1724942520233691E-53</v>
      </c>
      <c r="GV132" s="86">
        <f t="shared" si="157"/>
        <v>4.9742883396244803E-56</v>
      </c>
      <c r="GW132" s="86">
        <f t="shared" si="157"/>
        <v>6.0451338608207699E-71</v>
      </c>
      <c r="GX132" s="86">
        <f t="shared" si="157"/>
        <v>3.3916524881942577E-103</v>
      </c>
      <c r="GY132" s="86">
        <f t="shared" si="157"/>
        <v>6.3536404353060933E-95</v>
      </c>
      <c r="GZ132" s="86">
        <f t="shared" si="157"/>
        <v>6.6557574471342078E-22</v>
      </c>
      <c r="HA132" s="86">
        <f t="shared" si="157"/>
        <v>9.9882107069085784E-22</v>
      </c>
      <c r="HC132" s="86">
        <f t="shared" si="153"/>
        <v>6.2204390490479104E-8</v>
      </c>
      <c r="HD132" s="86">
        <f t="shared" si="153"/>
        <v>1.0858432493098925E-12</v>
      </c>
      <c r="HE132" s="86">
        <f t="shared" si="153"/>
        <v>7.9649488248861482E-16</v>
      </c>
      <c r="HF132" s="86">
        <f t="shared" si="153"/>
        <v>4.0239405848587978E-13</v>
      </c>
      <c r="HG132" s="86">
        <f t="shared" si="153"/>
        <v>1.6812122330798573E-17</v>
      </c>
      <c r="HH132" s="86">
        <f t="shared" si="153"/>
        <v>6.542804510653154E-13</v>
      </c>
      <c r="HI132" s="86">
        <f t="shared" si="153"/>
        <v>3.2480803734465649E-15</v>
      </c>
      <c r="HJ132" s="86">
        <f t="shared" si="153"/>
        <v>2.8678879575643217E-20</v>
      </c>
      <c r="HK132" s="86">
        <f t="shared" si="153"/>
        <v>6.7085516197365564E-21</v>
      </c>
      <c r="HL132" s="86">
        <f t="shared" si="161"/>
        <v>2.4552982119272438E-19</v>
      </c>
      <c r="HM132" s="86">
        <f t="shared" si="161"/>
        <v>6.3433218422422775E-23</v>
      </c>
      <c r="HN132" s="86">
        <f t="shared" si="161"/>
        <v>2.7566378776402053E-23</v>
      </c>
      <c r="HO132" s="86">
        <f t="shared" si="161"/>
        <v>6.7102113266142297E-21</v>
      </c>
      <c r="HP132" s="86">
        <f t="shared" si="161"/>
        <v>3.7590650073130991E-5</v>
      </c>
      <c r="HQ132" s="86">
        <f t="shared" si="161"/>
        <v>7.5207661361240021E-7</v>
      </c>
      <c r="HS132" s="86">
        <f t="shared" si="158"/>
        <v>1.0436980210900144E-5</v>
      </c>
      <c r="HT132" s="86">
        <f t="shared" si="158"/>
        <v>2.110025417188643E-5</v>
      </c>
      <c r="HU132" s="86">
        <f t="shared" si="158"/>
        <v>1.3771522717303616E-5</v>
      </c>
      <c r="HV132" s="86">
        <f t="shared" si="158"/>
        <v>2.4762007568461053E-5</v>
      </c>
      <c r="HW132" s="86">
        <f t="shared" si="158"/>
        <v>5.9616359571391515E-5</v>
      </c>
      <c r="HX132" s="86">
        <f t="shared" si="158"/>
        <v>8.098822052027301E-6</v>
      </c>
      <c r="HY132" s="86">
        <f t="shared" si="158"/>
        <v>1.1837948523975603E-5</v>
      </c>
      <c r="HZ132" s="86">
        <f t="shared" si="158"/>
        <v>1.6660630535171482E-5</v>
      </c>
      <c r="IA132" s="86">
        <f t="shared" si="158"/>
        <v>5.2024230839585106E-5</v>
      </c>
      <c r="IB132" s="86">
        <f t="shared" si="158"/>
        <v>1.0504511133845951E-4</v>
      </c>
      <c r="IC132" s="86">
        <f t="shared" si="158"/>
        <v>7.3518386297794232E-5</v>
      </c>
      <c r="ID132" s="86">
        <f t="shared" si="158"/>
        <v>8.4967266463976174E-6</v>
      </c>
      <c r="IE132" s="86">
        <f t="shared" si="158"/>
        <v>7.6116713587293682E-6</v>
      </c>
      <c r="IF132" s="86">
        <f t="shared" si="158"/>
        <v>3.0226470273575618E-3</v>
      </c>
      <c r="IG132" s="86">
        <f t="shared" si="158"/>
        <v>1.0136454291765991E-3</v>
      </c>
      <c r="II132" s="86">
        <f t="shared" si="159"/>
        <v>8.4580091465971549E-39</v>
      </c>
      <c r="IJ132" s="86">
        <f t="shared" si="159"/>
        <v>4.9682093696719841E-36</v>
      </c>
      <c r="IK132" s="86">
        <f t="shared" si="159"/>
        <v>3.552056662665849E-40</v>
      </c>
      <c r="IL132" s="86">
        <f t="shared" si="159"/>
        <v>5.5398854107496138E-40</v>
      </c>
      <c r="IM132" s="86">
        <f t="shared" si="159"/>
        <v>4.9847220341770713E-36</v>
      </c>
      <c r="IN132" s="86">
        <f t="shared" si="159"/>
        <v>1.336789872073988E-43</v>
      </c>
      <c r="IO132" s="86">
        <f t="shared" si="159"/>
        <v>1.6840733445847812E-42</v>
      </c>
      <c r="IP132" s="86">
        <f t="shared" si="159"/>
        <v>1.1247701346446069E-39</v>
      </c>
      <c r="IQ132" s="86">
        <f t="shared" si="159"/>
        <v>2.6150707810457575E-40</v>
      </c>
      <c r="IR132" s="86">
        <f t="shared" si="159"/>
        <v>3.5557266190435527E-33</v>
      </c>
      <c r="IS132" s="86">
        <f t="shared" si="159"/>
        <v>1.3465876335035187E-34</v>
      </c>
      <c r="IT132" s="86">
        <f t="shared" si="159"/>
        <v>6.753799791836519E-40</v>
      </c>
      <c r="IU132" s="86">
        <f t="shared" si="159"/>
        <v>3.6650838507910028E-40</v>
      </c>
      <c r="IV132" s="86">
        <f t="shared" si="159"/>
        <v>1.1833883123381847E-21</v>
      </c>
      <c r="IW132" s="86">
        <f t="shared" si="159"/>
        <v>2.772934232633413E-27</v>
      </c>
      <c r="IY132" s="86">
        <f t="shared" si="160"/>
        <v>1.0499184601390623E-5</v>
      </c>
      <c r="IZ132" s="86">
        <f t="shared" si="160"/>
        <v>2.1100255257729678E-5</v>
      </c>
      <c r="JA132" s="86">
        <f t="shared" si="160"/>
        <v>1.3771522718100111E-5</v>
      </c>
      <c r="JB132" s="86">
        <f t="shared" si="160"/>
        <v>2.476200797085511E-5</v>
      </c>
      <c r="JC132" s="86">
        <f t="shared" si="160"/>
        <v>5.9616359571408326E-5</v>
      </c>
      <c r="JD132" s="86">
        <f t="shared" si="160"/>
        <v>8.0988227063077519E-6</v>
      </c>
      <c r="JE132" s="86">
        <f t="shared" si="160"/>
        <v>1.1837948527223683E-5</v>
      </c>
      <c r="JF132" s="86">
        <f t="shared" si="160"/>
        <v>1.6660630535171509E-5</v>
      </c>
      <c r="JG132" s="86">
        <f t="shared" si="160"/>
        <v>5.2024230839585113E-5</v>
      </c>
      <c r="JH132" s="86">
        <f t="shared" si="160"/>
        <v>1.0504511133845975E-4</v>
      </c>
      <c r="JI132" s="86">
        <f t="shared" si="160"/>
        <v>7.3518386297794232E-5</v>
      </c>
      <c r="JJ132" s="86">
        <f t="shared" si="160"/>
        <v>8.4967266463976174E-6</v>
      </c>
      <c r="JK132" s="86">
        <f t="shared" si="160"/>
        <v>7.611671358729375E-6</v>
      </c>
      <c r="JL132" s="86">
        <f t="shared" si="160"/>
        <v>3.0602376774306926E-3</v>
      </c>
      <c r="JM132" s="86">
        <f t="shared" si="160"/>
        <v>1.0143975057902116E-3</v>
      </c>
    </row>
    <row r="133" spans="2:273" x14ac:dyDescent="0.25">
      <c r="B133" s="2">
        <v>106</v>
      </c>
      <c r="C133" s="37">
        <v>57.673999999999999</v>
      </c>
      <c r="D133" s="37">
        <v>60.884</v>
      </c>
      <c r="E133" s="37">
        <v>59.238</v>
      </c>
      <c r="F133" s="37">
        <v>60.418999999999997</v>
      </c>
      <c r="G133" s="37">
        <v>59.953000000000003</v>
      </c>
      <c r="H133" s="37">
        <v>58.886000000000003</v>
      </c>
      <c r="I133" s="37">
        <v>60.908999999999999</v>
      </c>
      <c r="J133" s="37">
        <v>60.889000000000003</v>
      </c>
      <c r="K133" s="37">
        <v>59.5</v>
      </c>
      <c r="L133" s="37">
        <v>57.756</v>
      </c>
      <c r="M133" s="37">
        <v>57.667000000000002</v>
      </c>
      <c r="N133" s="37">
        <v>56.088999999999999</v>
      </c>
      <c r="O133" s="37">
        <v>57.25</v>
      </c>
      <c r="P133" s="37">
        <v>57.954999999999998</v>
      </c>
      <c r="Q133" s="37">
        <v>58.534999999999997</v>
      </c>
      <c r="S133" s="4">
        <f t="shared" si="162"/>
        <v>57.723733828170133</v>
      </c>
      <c r="T133" s="4">
        <f t="shared" si="162"/>
        <v>59.301351774147257</v>
      </c>
      <c r="U133" s="4">
        <f t="shared" si="162"/>
        <v>59.283874857417644</v>
      </c>
      <c r="V133" s="4">
        <f t="shared" si="162"/>
        <v>60.357638399274059</v>
      </c>
      <c r="W133" s="4">
        <f t="shared" si="162"/>
        <v>60.132720922184092</v>
      </c>
      <c r="X133" s="4">
        <f t="shared" si="162"/>
        <v>59.5790476222301</v>
      </c>
      <c r="Y133" s="4">
        <f t="shared" si="162"/>
        <v>60.797202305174672</v>
      </c>
      <c r="Z133" s="4">
        <f t="shared" si="162"/>
        <v>60.723610789138498</v>
      </c>
      <c r="AA133" s="4">
        <f t="shared" si="162"/>
        <v>58.755438030112984</v>
      </c>
      <c r="AB133" s="4">
        <f t="shared" si="162"/>
        <v>58.155001032487348</v>
      </c>
      <c r="AC133" s="4">
        <f t="shared" si="162"/>
        <v>57.361141233668796</v>
      </c>
      <c r="AD133" s="4">
        <f t="shared" si="162"/>
        <v>56.764759767085629</v>
      </c>
      <c r="AE133" s="4">
        <f t="shared" si="162"/>
        <v>57.459881871561862</v>
      </c>
      <c r="AF133" s="4">
        <f t="shared" si="162"/>
        <v>58.125625067451601</v>
      </c>
      <c r="AG133" s="4">
        <f t="shared" si="162"/>
        <v>58.983286476729894</v>
      </c>
      <c r="AI133" s="4">
        <f t="shared" si="163"/>
        <v>-4.9733828170133165E-2</v>
      </c>
      <c r="AJ133" s="4">
        <f t="shared" si="163"/>
        <v>1.5826482258527435</v>
      </c>
      <c r="AK133" s="4">
        <f t="shared" si="163"/>
        <v>-4.5874857417643966E-2</v>
      </c>
      <c r="AL133" s="4">
        <f t="shared" si="163"/>
        <v>6.1361600725938104E-2</v>
      </c>
      <c r="AM133" s="4">
        <f t="shared" si="163"/>
        <v>-0.17972092218408875</v>
      </c>
      <c r="AN133" s="4">
        <f t="shared" si="163"/>
        <v>-0.69304762223009675</v>
      </c>
      <c r="AO133" s="4">
        <f t="shared" si="163"/>
        <v>0.1117976948253272</v>
      </c>
      <c r="AP133" s="4">
        <f t="shared" si="163"/>
        <v>0.16538921086150538</v>
      </c>
      <c r="AQ133" s="4">
        <f t="shared" si="163"/>
        <v>0.74456196988701606</v>
      </c>
      <c r="AR133" s="4">
        <f t="shared" si="163"/>
        <v>-0.39900103248734808</v>
      </c>
      <c r="AS133" s="4">
        <f t="shared" si="163"/>
        <v>0.30585876633120535</v>
      </c>
      <c r="AT133" s="4">
        <f t="shared" si="163"/>
        <v>-0.6757597670856299</v>
      </c>
      <c r="AU133" s="4">
        <f t="shared" si="163"/>
        <v>-0.209881871561862</v>
      </c>
      <c r="AV133" s="4">
        <f t="shared" si="163"/>
        <v>-0.17062506745160277</v>
      </c>
      <c r="AW133" s="4">
        <f t="shared" si="163"/>
        <v>-0.44828647672989774</v>
      </c>
      <c r="AY133" s="2">
        <f t="shared" si="154"/>
        <v>57.723689950338525</v>
      </c>
      <c r="AZ133" s="2">
        <f t="shared" si="154"/>
        <v>59.300813247482907</v>
      </c>
      <c r="BA133" s="2">
        <f t="shared" si="154"/>
        <v>59.282880054591594</v>
      </c>
      <c r="BB133" s="2">
        <f t="shared" si="154"/>
        <v>60.355154590742067</v>
      </c>
      <c r="BC133" s="2">
        <f t="shared" si="154"/>
        <v>60.125818592036097</v>
      </c>
      <c r="BD133" s="2">
        <f t="shared" si="154"/>
        <v>59.577709394229231</v>
      </c>
      <c r="BE133" s="2">
        <f t="shared" si="154"/>
        <v>60.794879734617879</v>
      </c>
      <c r="BF133" s="2">
        <f t="shared" si="154"/>
        <v>60.720240498650526</v>
      </c>
      <c r="BG133" s="2">
        <f t="shared" si="154"/>
        <v>58.744642223561819</v>
      </c>
      <c r="BH133" s="2">
        <f t="shared" si="154"/>
        <v>58.135636065470507</v>
      </c>
      <c r="BI133" s="2">
        <f t="shared" si="154"/>
        <v>57.345262307634684</v>
      </c>
      <c r="BJ133" s="2">
        <f t="shared" si="154"/>
        <v>56.762124552008643</v>
      </c>
      <c r="BK133" s="2">
        <f t="shared" si="154"/>
        <v>57.457492218746196</v>
      </c>
      <c r="BL133" s="2">
        <f t="shared" si="154"/>
        <v>57.422114875660306</v>
      </c>
      <c r="BM133" s="2">
        <f t="shared" si="154"/>
        <v>58.462332955156405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57.673999999999999</v>
      </c>
      <c r="CF133" s="2">
        <f t="shared" si="155"/>
        <v>60.884</v>
      </c>
      <c r="CG133" s="2">
        <f t="shared" si="155"/>
        <v>59.238</v>
      </c>
      <c r="CH133" s="2">
        <f t="shared" si="155"/>
        <v>60.418999999999997</v>
      </c>
      <c r="CI133" s="2">
        <f t="shared" si="155"/>
        <v>59.953000000000003</v>
      </c>
      <c r="CJ133" s="2">
        <f t="shared" si="155"/>
        <v>58.886000000000003</v>
      </c>
      <c r="CK133" s="2">
        <f t="shared" si="155"/>
        <v>60.908999999999999</v>
      </c>
      <c r="CL133" s="2">
        <f t="shared" si="155"/>
        <v>60.889000000000003</v>
      </c>
      <c r="CM133" s="2">
        <f t="shared" si="155"/>
        <v>59.5</v>
      </c>
      <c r="CN133" s="2">
        <f t="shared" si="155"/>
        <v>57.756</v>
      </c>
      <c r="CO133" s="2">
        <f t="shared" si="155"/>
        <v>57.667000000000002</v>
      </c>
      <c r="CP133" s="2">
        <f t="shared" si="155"/>
        <v>56.088999999999999</v>
      </c>
      <c r="CQ133" s="2">
        <f t="shared" si="155"/>
        <v>57.25</v>
      </c>
      <c r="CR133" s="2">
        <f t="shared" si="155"/>
        <v>57.954999999999998</v>
      </c>
      <c r="CS133" s="2">
        <f t="shared" si="155"/>
        <v>58.534999999999997</v>
      </c>
      <c r="CU133" s="2">
        <f t="shared" si="110"/>
        <v>57.673999999999999</v>
      </c>
      <c r="CV133" s="2">
        <f t="shared" si="111"/>
        <v>60.884</v>
      </c>
      <c r="CW133" s="2">
        <f t="shared" si="112"/>
        <v>59.238</v>
      </c>
      <c r="CX133" s="2">
        <f t="shared" si="113"/>
        <v>60.418999999999997</v>
      </c>
      <c r="CY133" s="2">
        <f t="shared" si="114"/>
        <v>59.953000000000003</v>
      </c>
      <c r="CZ133" s="2">
        <f t="shared" si="115"/>
        <v>58.886000000000003</v>
      </c>
      <c r="DA133" s="2">
        <f t="shared" si="116"/>
        <v>60.908999999999999</v>
      </c>
      <c r="DB133" s="2">
        <f t="shared" si="117"/>
        <v>60.889000000000003</v>
      </c>
      <c r="DC133" s="2">
        <f t="shared" si="118"/>
        <v>59.5</v>
      </c>
      <c r="DD133" s="2">
        <f t="shared" si="119"/>
        <v>57.756</v>
      </c>
      <c r="DE133" s="2">
        <f t="shared" si="120"/>
        <v>57.667000000000002</v>
      </c>
      <c r="DF133" s="2">
        <f t="shared" si="121"/>
        <v>56.088999999999999</v>
      </c>
      <c r="DG133" s="2">
        <f t="shared" si="122"/>
        <v>57.25</v>
      </c>
      <c r="DH133" s="2">
        <f t="shared" si="123"/>
        <v>57.954999999999998</v>
      </c>
      <c r="DI133" s="2">
        <f t="shared" si="124"/>
        <v>58.534999999999997</v>
      </c>
      <c r="DK133" s="2">
        <f t="shared" si="164"/>
        <v>84.396680610087571</v>
      </c>
      <c r="DL133" s="2">
        <f t="shared" si="164"/>
        <v>87.176247357293875</v>
      </c>
      <c r="DM133" s="2">
        <f t="shared" si="164"/>
        <v>88.956674348132481</v>
      </c>
      <c r="DN133" s="2">
        <f t="shared" si="164"/>
        <v>88.772315161582583</v>
      </c>
      <c r="DO133" s="2">
        <f t="shared" si="164"/>
        <v>87.99301102385985</v>
      </c>
      <c r="DP133" s="2">
        <f t="shared" si="164"/>
        <v>83.240979140239588</v>
      </c>
      <c r="DQ133" s="2">
        <f t="shared" si="164"/>
        <v>91.843520450281417</v>
      </c>
      <c r="DR133" s="2">
        <f t="shared" si="164"/>
        <v>93.797543859649124</v>
      </c>
      <c r="DS133" s="2">
        <f t="shared" si="164"/>
        <v>79.690199437148195</v>
      </c>
      <c r="DT133" s="2">
        <f t="shared" si="164"/>
        <v>83.869033395872421</v>
      </c>
      <c r="DU133" s="2">
        <f t="shared" si="164"/>
        <v>85.119585017421571</v>
      </c>
      <c r="DV133" s="2">
        <f t="shared" si="164"/>
        <v>83.889576547842395</v>
      </c>
      <c r="DW133" s="2">
        <f t="shared" si="164"/>
        <v>84.899620557491303</v>
      </c>
      <c r="DX133" s="2">
        <f t="shared" si="164"/>
        <v>76.107112945591012</v>
      </c>
      <c r="DY133" s="2">
        <f t="shared" si="164"/>
        <v>71.321035561877679</v>
      </c>
      <c r="EA133" s="2">
        <f t="shared" si="152"/>
        <v>57.643422770264976</v>
      </c>
      <c r="EB133" s="2">
        <f t="shared" si="152"/>
        <v>59.206643559979845</v>
      </c>
      <c r="EC133" s="2">
        <f t="shared" si="152"/>
        <v>59.186753455953124</v>
      </c>
      <c r="ED133" s="2">
        <f t="shared" si="152"/>
        <v>60.265814752299761</v>
      </c>
      <c r="EE133" s="2">
        <f t="shared" si="151"/>
        <v>60.043607495903501</v>
      </c>
      <c r="EF133" s="2">
        <f t="shared" si="151"/>
        <v>59.49863516002614</v>
      </c>
      <c r="EG133" s="2">
        <f t="shared" si="151"/>
        <v>60.681278092206099</v>
      </c>
      <c r="EH133" s="2">
        <f t="shared" si="151"/>
        <v>60.591929102113696</v>
      </c>
      <c r="EI133" s="2">
        <f t="shared" si="151"/>
        <v>58.669805826576884</v>
      </c>
      <c r="EJ133" s="2">
        <f t="shared" si="151"/>
        <v>58.035798924785183</v>
      </c>
      <c r="EK133" s="2">
        <f t="shared" si="151"/>
        <v>57.23920395209268</v>
      </c>
      <c r="EL133" s="2">
        <f t="shared" si="151"/>
        <v>56.654735755848918</v>
      </c>
      <c r="EM133" s="2">
        <f t="shared" si="135"/>
        <v>57.357313746143078</v>
      </c>
      <c r="EN133" s="2">
        <f t="shared" si="135"/>
        <v>57.359821835974572</v>
      </c>
      <c r="EO133" s="2">
        <f t="shared" si="135"/>
        <v>58.40716427782111</v>
      </c>
      <c r="EQ133" s="2">
        <f t="shared" si="165"/>
        <v>57.539599863620289</v>
      </c>
      <c r="ER133" s="2">
        <f t="shared" si="165"/>
        <v>59.170351416515999</v>
      </c>
      <c r="ES133" s="2">
        <f t="shared" si="165"/>
        <v>59.129556694270811</v>
      </c>
      <c r="ET133" s="2">
        <f t="shared" si="165"/>
        <v>60.1692148711725</v>
      </c>
      <c r="EU133" s="2">
        <f t="shared" si="165"/>
        <v>59.995309262756564</v>
      </c>
      <c r="EV133" s="2">
        <f t="shared" si="165"/>
        <v>59.401415577476165</v>
      </c>
      <c r="EW133" s="2">
        <f t="shared" si="165"/>
        <v>60.628025723110497</v>
      </c>
      <c r="EX133" s="2">
        <f t="shared" si="165"/>
        <v>60.563115674987046</v>
      </c>
      <c r="EY133" s="2">
        <f t="shared" si="165"/>
        <v>58.625813967208607</v>
      </c>
      <c r="EZ133" s="2">
        <f t="shared" si="165"/>
        <v>58.028004830861683</v>
      </c>
      <c r="FA133" s="2">
        <f t="shared" si="165"/>
        <v>57.229547682570917</v>
      </c>
      <c r="FB133" s="2">
        <f t="shared" si="165"/>
        <v>56.640084332097892</v>
      </c>
      <c r="FC133" s="2">
        <f t="shared" si="165"/>
        <v>57.272128794798995</v>
      </c>
      <c r="FD133" s="2">
        <f t="shared" si="165"/>
        <v>57.368866943313478</v>
      </c>
      <c r="FE133" s="2">
        <f t="shared" si="165"/>
        <v>58.425712761518739</v>
      </c>
      <c r="FG133" s="2">
        <f t="shared" si="166"/>
        <v>0.99696430137685277</v>
      </c>
      <c r="FH133" s="2">
        <f t="shared" si="166"/>
        <v>0.99662016172151935</v>
      </c>
      <c r="FI133" s="2">
        <f t="shared" si="166"/>
        <v>0.9967487735106032</v>
      </c>
      <c r="FJ133" s="2">
        <f t="shared" si="166"/>
        <v>0.99682258202629548</v>
      </c>
      <c r="FK133" s="2">
        <f t="shared" si="166"/>
        <v>0.99703885049704888</v>
      </c>
      <c r="FL133" s="2">
        <f t="shared" si="166"/>
        <v>0.99662497840230024</v>
      </c>
      <c r="FM133" s="2">
        <f t="shared" si="166"/>
        <v>0.99633489314821477</v>
      </c>
      <c r="FN133" s="2">
        <f t="shared" si="166"/>
        <v>0.99612346923535244</v>
      </c>
      <c r="FO133" s="2">
        <f t="shared" si="166"/>
        <v>0.99640613752460216</v>
      </c>
      <c r="FP133" s="2">
        <f t="shared" si="166"/>
        <v>0.99613106928369932</v>
      </c>
      <c r="FQ133" s="2">
        <f t="shared" si="166"/>
        <v>0.99619100760061319</v>
      </c>
      <c r="FR133" s="2">
        <f t="shared" si="166"/>
        <v>0.99605066689293442</v>
      </c>
      <c r="FS133" s="2">
        <f t="shared" si="166"/>
        <v>0.99633421189084947</v>
      </c>
      <c r="FT133" s="2">
        <f t="shared" si="166"/>
        <v>0.99668014839418551</v>
      </c>
      <c r="FU133" s="2">
        <f t="shared" si="166"/>
        <v>0.99573556908333383</v>
      </c>
      <c r="FW133" s="2">
        <f t="shared" si="156"/>
        <v>9.1275417547925421E-3</v>
      </c>
      <c r="FX133" s="2">
        <f t="shared" si="156"/>
        <v>1.000354375318813E-2</v>
      </c>
      <c r="FY133" s="2">
        <f t="shared" si="156"/>
        <v>1.1576822427655538E-2</v>
      </c>
      <c r="FZ133" s="2">
        <f t="shared" si="156"/>
        <v>1.2807762402205236E-2</v>
      </c>
      <c r="GA133" s="2">
        <f t="shared" si="156"/>
        <v>1.1413797070404821E-2</v>
      </c>
      <c r="GB133" s="2">
        <f t="shared" si="156"/>
        <v>1.086910149603802E-2</v>
      </c>
      <c r="GC133" s="2">
        <f t="shared" si="156"/>
        <v>1.1479406121745852E-2</v>
      </c>
      <c r="GD133" s="2">
        <f t="shared" si="156"/>
        <v>1.4270799096017464E-2</v>
      </c>
      <c r="GE133" s="2">
        <f t="shared" si="156"/>
        <v>1.6094041951226278E-2</v>
      </c>
      <c r="GF133" s="2">
        <f t="shared" si="156"/>
        <v>1.4094474910541345E-2</v>
      </c>
      <c r="GG133" s="2">
        <f t="shared" si="156"/>
        <v>1.4270938433566619E-2</v>
      </c>
      <c r="GH133" s="2">
        <f t="shared" si="156"/>
        <v>1.1648168031527148E-2</v>
      </c>
      <c r="GI133" s="2">
        <f t="shared" si="156"/>
        <v>9.2244955487616326E-3</v>
      </c>
      <c r="GJ133" s="2">
        <f t="shared" si="156"/>
        <v>6.0602034608989944E-3</v>
      </c>
      <c r="GK133" s="2">
        <f t="shared" si="156"/>
        <v>5.3031492665438331E-3</v>
      </c>
      <c r="GM133" s="86">
        <f t="shared" si="157"/>
        <v>7.8698769609787282E-32</v>
      </c>
      <c r="GN133" s="86">
        <f t="shared" si="157"/>
        <v>6.3065802134734245E-52</v>
      </c>
      <c r="GO133" s="86">
        <f t="shared" si="157"/>
        <v>5.5851175470974255E-60</v>
      </c>
      <c r="GP133" s="86">
        <f t="shared" si="157"/>
        <v>3.9245977037809755E-66</v>
      </c>
      <c r="GQ133" s="86">
        <f t="shared" si="157"/>
        <v>4.2414158414902828E-67</v>
      </c>
      <c r="GR133" s="86">
        <f t="shared" si="157"/>
        <v>5.9888703565863616E-51</v>
      </c>
      <c r="GS133" s="86">
        <f t="shared" si="157"/>
        <v>6.6817051603344052E-52</v>
      </c>
      <c r="GT133" s="86">
        <f t="shared" si="157"/>
        <v>9.2503288334032738E-56</v>
      </c>
      <c r="GU133" s="86">
        <f t="shared" si="157"/>
        <v>3.457672929462214E-56</v>
      </c>
      <c r="GV133" s="86">
        <f t="shared" si="157"/>
        <v>1.0080173471534824E-58</v>
      </c>
      <c r="GW133" s="86">
        <f t="shared" si="157"/>
        <v>2.3113200308995951E-74</v>
      </c>
      <c r="GX133" s="86">
        <f t="shared" si="157"/>
        <v>2.8814712115714159E-108</v>
      </c>
      <c r="GY133" s="86">
        <f t="shared" si="157"/>
        <v>1.5239465913983817E-99</v>
      </c>
      <c r="GZ133" s="86">
        <f t="shared" si="157"/>
        <v>7.1027450388677235E-23</v>
      </c>
      <c r="HA133" s="86">
        <f t="shared" si="157"/>
        <v>1.0394814305145183E-22</v>
      </c>
      <c r="HC133" s="86">
        <f t="shared" si="153"/>
        <v>1.0434720082277064E-8</v>
      </c>
      <c r="HD133" s="86">
        <f t="shared" si="153"/>
        <v>5.3868934191736137E-14</v>
      </c>
      <c r="HE133" s="86">
        <f t="shared" si="153"/>
        <v>1.8684402601450263E-17</v>
      </c>
      <c r="HF133" s="86">
        <f t="shared" si="153"/>
        <v>2.1912166482970446E-14</v>
      </c>
      <c r="HG133" s="86">
        <f t="shared" si="153"/>
        <v>2.9239927416903236E-19</v>
      </c>
      <c r="HH133" s="86">
        <f t="shared" si="153"/>
        <v>3.5040232202003307E-14</v>
      </c>
      <c r="HI133" s="86">
        <f t="shared" si="153"/>
        <v>1.1360634211480581E-16</v>
      </c>
      <c r="HJ133" s="86">
        <f t="shared" si="153"/>
        <v>3.004659171769867E-22</v>
      </c>
      <c r="HK133" s="86">
        <f t="shared" si="153"/>
        <v>7.4664988424559445E-23</v>
      </c>
      <c r="HL133" s="86">
        <f t="shared" si="161"/>
        <v>2.8171014277203486E-21</v>
      </c>
      <c r="HM133" s="86">
        <f t="shared" si="161"/>
        <v>3.0418481804706685E-25</v>
      </c>
      <c r="HN133" s="86">
        <f t="shared" si="161"/>
        <v>9.37997637157337E-26</v>
      </c>
      <c r="HO133" s="86">
        <f t="shared" si="161"/>
        <v>3.6089701098217173E-23</v>
      </c>
      <c r="HP133" s="86">
        <f t="shared" si="161"/>
        <v>1.4013866618087944E-5</v>
      </c>
      <c r="HQ133" s="86">
        <f t="shared" si="161"/>
        <v>1.5782524339495323E-7</v>
      </c>
      <c r="HS133" s="86">
        <f t="shared" si="158"/>
        <v>2.4654524981102493E-5</v>
      </c>
      <c r="HT133" s="86">
        <f t="shared" si="158"/>
        <v>4.7711352492068233E-5</v>
      </c>
      <c r="HU133" s="86">
        <f t="shared" si="158"/>
        <v>3.416538903963076E-5</v>
      </c>
      <c r="HV133" s="86">
        <f t="shared" si="158"/>
        <v>6.0957057412268339E-5</v>
      </c>
      <c r="HW133" s="86">
        <f t="shared" si="158"/>
        <v>1.3209561531891991E-4</v>
      </c>
      <c r="HX133" s="86">
        <f t="shared" si="158"/>
        <v>2.1101144660214454E-5</v>
      </c>
      <c r="HY133" s="86">
        <f t="shared" si="158"/>
        <v>3.0304439906259948E-5</v>
      </c>
      <c r="HZ133" s="86">
        <f t="shared" si="158"/>
        <v>4.2543881950739195E-5</v>
      </c>
      <c r="IA133" s="86">
        <f t="shared" si="158"/>
        <v>1.3020504253200975E-4</v>
      </c>
      <c r="IB133" s="86">
        <f t="shared" si="158"/>
        <v>2.2786993415078861E-4</v>
      </c>
      <c r="IC133" s="86">
        <f t="shared" si="158"/>
        <v>1.6520767543552124E-4</v>
      </c>
      <c r="ID133" s="86">
        <f t="shared" si="158"/>
        <v>2.1470586164543657E-5</v>
      </c>
      <c r="IE133" s="86">
        <f t="shared" si="158"/>
        <v>1.8525942695518709E-5</v>
      </c>
      <c r="IF133" s="86">
        <f t="shared" si="158"/>
        <v>4.3108727401396053E-3</v>
      </c>
      <c r="IG133" s="86">
        <f t="shared" si="158"/>
        <v>1.5029140214739608E-3</v>
      </c>
      <c r="II133" s="86">
        <f t="shared" si="159"/>
        <v>2.2002969767859335E-37</v>
      </c>
      <c r="IJ133" s="86">
        <f t="shared" si="159"/>
        <v>1.0763680451894809E-34</v>
      </c>
      <c r="IK133" s="86">
        <f t="shared" si="159"/>
        <v>1.2439767073968753E-38</v>
      </c>
      <c r="IL133" s="86">
        <f t="shared" si="159"/>
        <v>2.0662452852776102E-38</v>
      </c>
      <c r="IM133" s="86">
        <f t="shared" si="159"/>
        <v>1.1804717636892899E-34</v>
      </c>
      <c r="IN133" s="86">
        <f t="shared" si="159"/>
        <v>6.0835439504688676E-42</v>
      </c>
      <c r="IO133" s="86">
        <f t="shared" si="159"/>
        <v>7.2527826087830395E-41</v>
      </c>
      <c r="IP133" s="86">
        <f t="shared" si="159"/>
        <v>4.459279034886538E-38</v>
      </c>
      <c r="IQ133" s="86">
        <f t="shared" si="159"/>
        <v>1.2270808616263055E-38</v>
      </c>
      <c r="IR133" s="86">
        <f t="shared" si="159"/>
        <v>7.4686866136800339E-32</v>
      </c>
      <c r="IS133" s="86">
        <f t="shared" si="159"/>
        <v>3.2722691698725121E-33</v>
      </c>
      <c r="IT133" s="86">
        <f t="shared" si="159"/>
        <v>2.3164010252175239E-38</v>
      </c>
      <c r="IU133" s="86">
        <f t="shared" si="159"/>
        <v>1.0821482333979266E-38</v>
      </c>
      <c r="IV133" s="86">
        <f t="shared" si="159"/>
        <v>6.0051304750538509E-21</v>
      </c>
      <c r="IW133" s="86">
        <f t="shared" si="159"/>
        <v>2.0988027921514422E-26</v>
      </c>
      <c r="IY133" s="86">
        <f t="shared" si="160"/>
        <v>2.466495970118477E-5</v>
      </c>
      <c r="IZ133" s="86">
        <f t="shared" si="160"/>
        <v>4.771135254593717E-5</v>
      </c>
      <c r="JA133" s="86">
        <f t="shared" si="160"/>
        <v>3.4165389039649443E-5</v>
      </c>
      <c r="JB133" s="86">
        <f t="shared" si="160"/>
        <v>6.0957057434180505E-5</v>
      </c>
      <c r="JC133" s="86">
        <f t="shared" si="160"/>
        <v>1.3209561531892021E-4</v>
      </c>
      <c r="JD133" s="86">
        <f t="shared" si="160"/>
        <v>2.1101144695254686E-5</v>
      </c>
      <c r="JE133" s="86">
        <f t="shared" si="160"/>
        <v>3.0304439906373556E-5</v>
      </c>
      <c r="JF133" s="86">
        <f t="shared" si="160"/>
        <v>4.2543881950739195E-5</v>
      </c>
      <c r="JG133" s="86">
        <f t="shared" si="160"/>
        <v>1.3020504253200975E-4</v>
      </c>
      <c r="JH133" s="86">
        <f t="shared" si="160"/>
        <v>2.2786993415078861E-4</v>
      </c>
      <c r="JI133" s="86">
        <f t="shared" si="160"/>
        <v>1.6520767543552124E-4</v>
      </c>
      <c r="JJ133" s="86">
        <f t="shared" si="160"/>
        <v>2.1470586164543657E-5</v>
      </c>
      <c r="JK133" s="86">
        <f t="shared" si="160"/>
        <v>1.8525942695518709E-5</v>
      </c>
      <c r="JL133" s="86">
        <f t="shared" si="160"/>
        <v>4.3248866067576936E-3</v>
      </c>
      <c r="JM133" s="86">
        <f t="shared" si="160"/>
        <v>1.5030718467173557E-3</v>
      </c>
    </row>
    <row r="134" spans="2:273" x14ac:dyDescent="0.25">
      <c r="B134" s="2">
        <v>107</v>
      </c>
      <c r="C134" s="37">
        <v>58.109000000000002</v>
      </c>
      <c r="D134" s="37">
        <v>57.442</v>
      </c>
      <c r="E134" s="37">
        <v>59.667000000000002</v>
      </c>
      <c r="F134" s="37">
        <v>60.837000000000003</v>
      </c>
      <c r="G134" s="37">
        <v>60.720999999999997</v>
      </c>
      <c r="H134" s="37">
        <v>60.317999999999998</v>
      </c>
      <c r="I134" s="37">
        <v>61.613999999999997</v>
      </c>
      <c r="J134" s="37">
        <v>61.889000000000003</v>
      </c>
      <c r="K134" s="37">
        <v>59</v>
      </c>
      <c r="L134" s="37">
        <v>58.732999999999997</v>
      </c>
      <c r="M134" s="37">
        <v>58.332999999999998</v>
      </c>
      <c r="N134" s="37">
        <v>57.8</v>
      </c>
      <c r="O134" s="37">
        <v>57.204999999999998</v>
      </c>
      <c r="P134" s="37">
        <v>57.523000000000003</v>
      </c>
      <c r="Q134" s="37">
        <v>59.14</v>
      </c>
      <c r="S134" s="4">
        <f t="shared" si="162"/>
        <v>57.604719805782018</v>
      </c>
      <c r="T134" s="4">
        <f t="shared" si="162"/>
        <v>59.172878657119497</v>
      </c>
      <c r="U134" s="4">
        <f t="shared" si="162"/>
        <v>59.147927612003578</v>
      </c>
      <c r="V134" s="4">
        <f t="shared" si="162"/>
        <v>60.186858559068455</v>
      </c>
      <c r="W134" s="4">
        <f t="shared" si="162"/>
        <v>59.995947840856971</v>
      </c>
      <c r="X134" s="4">
        <f t="shared" si="162"/>
        <v>59.444952465821814</v>
      </c>
      <c r="Y134" s="4">
        <f t="shared" si="162"/>
        <v>60.65548683680079</v>
      </c>
      <c r="Z134" s="4">
        <f t="shared" si="162"/>
        <v>60.570376342303028</v>
      </c>
      <c r="AA134" s="4">
        <f t="shared" si="162"/>
        <v>58.633796060802219</v>
      </c>
      <c r="AB134" s="4">
        <f t="shared" si="162"/>
        <v>58.049956717348763</v>
      </c>
      <c r="AC134" s="4">
        <f t="shared" si="162"/>
        <v>57.25102139421378</v>
      </c>
      <c r="AD134" s="4">
        <f t="shared" si="162"/>
        <v>56.604393462047703</v>
      </c>
      <c r="AE134" s="4">
        <f t="shared" si="162"/>
        <v>57.31038880716887</v>
      </c>
      <c r="AF134" s="4">
        <f t="shared" si="162"/>
        <v>58.267449041803992</v>
      </c>
      <c r="AG134" s="4">
        <f t="shared" si="162"/>
        <v>59.116138099075407</v>
      </c>
      <c r="AI134" s="4">
        <f t="shared" si="163"/>
        <v>0.50428019421798354</v>
      </c>
      <c r="AJ134" s="4">
        <f t="shared" si="163"/>
        <v>-1.7308786571194972</v>
      </c>
      <c r="AK134" s="4">
        <f t="shared" si="163"/>
        <v>0.51907238799642386</v>
      </c>
      <c r="AL134" s="4">
        <f t="shared" si="163"/>
        <v>0.65014144093154869</v>
      </c>
      <c r="AM134" s="4">
        <f t="shared" si="163"/>
        <v>0.72505215914302568</v>
      </c>
      <c r="AN134" s="4">
        <f t="shared" si="163"/>
        <v>0.87304753417818404</v>
      </c>
      <c r="AO134" s="4">
        <f t="shared" si="163"/>
        <v>0.95851316319920699</v>
      </c>
      <c r="AP134" s="4">
        <f t="shared" si="163"/>
        <v>1.3186236576969748</v>
      </c>
      <c r="AQ134" s="4">
        <f t="shared" si="163"/>
        <v>0.36620393919778138</v>
      </c>
      <c r="AR134" s="4">
        <f t="shared" si="163"/>
        <v>0.6830432826512336</v>
      </c>
      <c r="AS134" s="4">
        <f t="shared" si="163"/>
        <v>1.0819786057862188</v>
      </c>
      <c r="AT134" s="4">
        <f t="shared" si="163"/>
        <v>1.195606537952294</v>
      </c>
      <c r="AU134" s="4">
        <f t="shared" si="163"/>
        <v>-0.10538880716887178</v>
      </c>
      <c r="AV134" s="4">
        <f t="shared" si="163"/>
        <v>-0.74444904180398908</v>
      </c>
      <c r="AW134" s="4">
        <f t="shared" si="163"/>
        <v>2.3861900924593726E-2</v>
      </c>
      <c r="AY134" s="2">
        <f t="shared" si="154"/>
        <v>57.604623805586776</v>
      </c>
      <c r="AZ134" s="2">
        <f t="shared" si="154"/>
        <v>59.171749423797998</v>
      </c>
      <c r="BA134" s="2">
        <f t="shared" si="154"/>
        <v>59.145661268716665</v>
      </c>
      <c r="BB134" s="2">
        <f t="shared" si="154"/>
        <v>60.181265066548796</v>
      </c>
      <c r="BC134" s="2">
        <f t="shared" si="154"/>
        <v>59.981841206517736</v>
      </c>
      <c r="BD134" s="2">
        <f t="shared" si="154"/>
        <v>59.441759419394778</v>
      </c>
      <c r="BE134" s="2">
        <f t="shared" si="154"/>
        <v>60.650044915859418</v>
      </c>
      <c r="BF134" s="2">
        <f t="shared" si="154"/>
        <v>60.562519221408344</v>
      </c>
      <c r="BG134" s="2">
        <f t="shared" si="154"/>
        <v>58.609320581285189</v>
      </c>
      <c r="BH134" s="2">
        <f t="shared" si="154"/>
        <v>58.011281817091302</v>
      </c>
      <c r="BI134" s="2">
        <f t="shared" si="154"/>
        <v>57.218243008536959</v>
      </c>
      <c r="BJ134" s="2">
        <f t="shared" si="154"/>
        <v>56.59827130259454</v>
      </c>
      <c r="BK134" s="2">
        <f t="shared" si="154"/>
        <v>57.305009801072281</v>
      </c>
      <c r="BL134" s="2">
        <f t="shared" si="154"/>
        <v>57.307731038468937</v>
      </c>
      <c r="BM134" s="2">
        <f t="shared" si="154"/>
        <v>58.376100491679608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58.109000000000002</v>
      </c>
      <c r="CF134" s="2">
        <f t="shared" si="155"/>
        <v>57.442</v>
      </c>
      <c r="CG134" s="2">
        <f t="shared" si="155"/>
        <v>59.667000000000002</v>
      </c>
      <c r="CH134" s="2">
        <f t="shared" si="155"/>
        <v>60.837000000000003</v>
      </c>
      <c r="CI134" s="2">
        <f t="shared" si="155"/>
        <v>60.720999999999997</v>
      </c>
      <c r="CJ134" s="2">
        <f t="shared" si="155"/>
        <v>60.317999999999998</v>
      </c>
      <c r="CK134" s="2">
        <f t="shared" si="155"/>
        <v>61.613999999999997</v>
      </c>
      <c r="CL134" s="2">
        <f t="shared" si="155"/>
        <v>61.889000000000003</v>
      </c>
      <c r="CM134" s="2">
        <f t="shared" si="155"/>
        <v>59</v>
      </c>
      <c r="CN134" s="2">
        <f t="shared" si="155"/>
        <v>58.732999999999997</v>
      </c>
      <c r="CO134" s="2">
        <f t="shared" si="155"/>
        <v>58.332999999999998</v>
      </c>
      <c r="CP134" s="2">
        <f t="shared" si="155"/>
        <v>57.8</v>
      </c>
      <c r="CQ134" s="2">
        <f t="shared" si="155"/>
        <v>57.204999999999998</v>
      </c>
      <c r="CR134" s="2">
        <f t="shared" si="155"/>
        <v>57.523000000000003</v>
      </c>
      <c r="CS134" s="2">
        <f t="shared" si="155"/>
        <v>59.14</v>
      </c>
      <c r="CU134" s="2">
        <f t="shared" si="110"/>
        <v>58.109000000000002</v>
      </c>
      <c r="CV134" s="2">
        <f t="shared" si="111"/>
        <v>57.442</v>
      </c>
      <c r="CW134" s="2">
        <f t="shared" si="112"/>
        <v>59.667000000000002</v>
      </c>
      <c r="CX134" s="2">
        <f t="shared" si="113"/>
        <v>60.837000000000003</v>
      </c>
      <c r="CY134" s="2">
        <f t="shared" si="114"/>
        <v>60.720999999999997</v>
      </c>
      <c r="CZ134" s="2">
        <f t="shared" si="115"/>
        <v>60.317999999999998</v>
      </c>
      <c r="DA134" s="2">
        <f t="shared" si="116"/>
        <v>61.613999999999997</v>
      </c>
      <c r="DB134" s="2">
        <f t="shared" si="117"/>
        <v>61.889000000000003</v>
      </c>
      <c r="DC134" s="2">
        <f t="shared" si="118"/>
        <v>59</v>
      </c>
      <c r="DD134" s="2">
        <f t="shared" si="119"/>
        <v>58.732999999999997</v>
      </c>
      <c r="DE134" s="2">
        <f t="shared" si="120"/>
        <v>58.332999999999998</v>
      </c>
      <c r="DF134" s="2">
        <f t="shared" si="121"/>
        <v>57.8</v>
      </c>
      <c r="DG134" s="2">
        <f t="shared" si="122"/>
        <v>57.204999999999998</v>
      </c>
      <c r="DH134" s="2">
        <f t="shared" si="123"/>
        <v>57.523000000000003</v>
      </c>
      <c r="DI134" s="2">
        <f t="shared" si="124"/>
        <v>59.14</v>
      </c>
      <c r="DK134" s="2">
        <f t="shared" si="164"/>
        <v>84.601441558441536</v>
      </c>
      <c r="DL134" s="2">
        <f t="shared" si="164"/>
        <v>87.362003624282693</v>
      </c>
      <c r="DM134" s="2">
        <f t="shared" si="164"/>
        <v>89.157434883720924</v>
      </c>
      <c r="DN134" s="2">
        <f t="shared" si="164"/>
        <v>88.976361824222266</v>
      </c>
      <c r="DO134" s="2">
        <f t="shared" si="164"/>
        <v>88.182423739051629</v>
      </c>
      <c r="DP134" s="2">
        <f t="shared" si="164"/>
        <v>83.370425369978832</v>
      </c>
      <c r="DQ134" s="2">
        <f t="shared" si="164"/>
        <v>92.069444934333944</v>
      </c>
      <c r="DR134" s="2">
        <f t="shared" si="164"/>
        <v>94.045804183535765</v>
      </c>
      <c r="DS134" s="2">
        <f t="shared" si="164"/>
        <v>79.723731332082536</v>
      </c>
      <c r="DT134" s="2">
        <f t="shared" si="164"/>
        <v>83.99637138836772</v>
      </c>
      <c r="DU134" s="2">
        <f t="shared" si="164"/>
        <v>85.281006271776974</v>
      </c>
      <c r="DV134" s="2">
        <f t="shared" si="164"/>
        <v>84.058729362101303</v>
      </c>
      <c r="DW134" s="2">
        <f t="shared" si="164"/>
        <v>85.072939547038345</v>
      </c>
      <c r="DX134" s="2">
        <f t="shared" si="164"/>
        <v>76.198150375234533</v>
      </c>
      <c r="DY134" s="2">
        <f t="shared" si="164"/>
        <v>71.400341631104808</v>
      </c>
      <c r="EA134" s="2">
        <f t="shared" si="152"/>
        <v>57.530501836942065</v>
      </c>
      <c r="EB134" s="2">
        <f t="shared" si="152"/>
        <v>59.084839717804321</v>
      </c>
      <c r="EC134" s="2">
        <f t="shared" si="152"/>
        <v>59.056895004600889</v>
      </c>
      <c r="ED134" s="2">
        <f t="shared" si="152"/>
        <v>60.098552704869604</v>
      </c>
      <c r="EE134" s="2">
        <f t="shared" si="151"/>
        <v>59.90583170816879</v>
      </c>
      <c r="EF134" s="2">
        <f t="shared" si="151"/>
        <v>59.368781397779244</v>
      </c>
      <c r="EG134" s="2">
        <f t="shared" si="151"/>
        <v>60.545129347954244</v>
      </c>
      <c r="EH134" s="2">
        <f t="shared" si="151"/>
        <v>60.443698136842713</v>
      </c>
      <c r="EI134" s="2">
        <f t="shared" si="151"/>
        <v>58.540190923457466</v>
      </c>
      <c r="EJ134" s="2">
        <f t="shared" si="151"/>
        <v>57.919320278349971</v>
      </c>
      <c r="EK134" s="2">
        <f t="shared" si="151"/>
        <v>57.120401973441872</v>
      </c>
      <c r="EL134" s="2">
        <f t="shared" si="151"/>
        <v>56.498674093935662</v>
      </c>
      <c r="EM134" s="2">
        <f t="shared" si="135"/>
        <v>57.212474615546668</v>
      </c>
      <c r="EN134" s="2">
        <f t="shared" si="135"/>
        <v>57.2503062878843</v>
      </c>
      <c r="EO134" s="2">
        <f t="shared" si="135"/>
        <v>58.325281396255846</v>
      </c>
      <c r="EQ134" s="2">
        <f t="shared" si="165"/>
        <v>57.445857254221877</v>
      </c>
      <c r="ER134" s="2">
        <f t="shared" si="165"/>
        <v>59.059366054712626</v>
      </c>
      <c r="ES134" s="2">
        <f t="shared" si="165"/>
        <v>59.016514605874079</v>
      </c>
      <c r="ET134" s="2">
        <f t="shared" si="165"/>
        <v>60.027663388912984</v>
      </c>
      <c r="EU134" s="2">
        <f t="shared" si="165"/>
        <v>59.875900187528458</v>
      </c>
      <c r="EV134" s="2">
        <f t="shared" si="165"/>
        <v>59.291308408987341</v>
      </c>
      <c r="EW134" s="2">
        <f t="shared" si="165"/>
        <v>60.505986423816729</v>
      </c>
      <c r="EX134" s="2">
        <f t="shared" si="165"/>
        <v>60.442570817408289</v>
      </c>
      <c r="EY134" s="2">
        <f t="shared" si="165"/>
        <v>58.52178185775923</v>
      </c>
      <c r="EZ134" s="2">
        <f t="shared" si="165"/>
        <v>57.913952259524237</v>
      </c>
      <c r="FA134" s="2">
        <f t="shared" si="165"/>
        <v>57.119297289334128</v>
      </c>
      <c r="FB134" s="2">
        <f t="shared" si="165"/>
        <v>56.521871273259073</v>
      </c>
      <c r="FC134" s="2">
        <f t="shared" si="165"/>
        <v>57.149236900072168</v>
      </c>
      <c r="FD134" s="2">
        <f t="shared" si="165"/>
        <v>57.25615326495457</v>
      </c>
      <c r="FE134" s="2">
        <f t="shared" si="165"/>
        <v>58.316401013292001</v>
      </c>
      <c r="FG134" s="2">
        <f t="shared" si="166"/>
        <v>0.99723067023894907</v>
      </c>
      <c r="FH134" s="2">
        <f t="shared" si="166"/>
        <v>0.99691663389518226</v>
      </c>
      <c r="FI134" s="2">
        <f t="shared" si="166"/>
        <v>0.99703399770821532</v>
      </c>
      <c r="FJ134" s="2">
        <f t="shared" si="166"/>
        <v>0.99710134996705124</v>
      </c>
      <c r="FK134" s="2">
        <f t="shared" si="166"/>
        <v>0.99729869573406982</v>
      </c>
      <c r="FL134" s="2">
        <f t="shared" si="166"/>
        <v>0.99692102937234739</v>
      </c>
      <c r="FM134" s="2">
        <f t="shared" si="166"/>
        <v>0.99665630451650256</v>
      </c>
      <c r="FN134" s="2">
        <f t="shared" si="166"/>
        <v>0.99646335559999921</v>
      </c>
      <c r="FO134" s="2">
        <f t="shared" si="166"/>
        <v>0.99672132168053384</v>
      </c>
      <c r="FP134" s="2">
        <f t="shared" si="166"/>
        <v>0.99647029165270118</v>
      </c>
      <c r="FQ134" s="2">
        <f t="shared" si="166"/>
        <v>0.99652499299598429</v>
      </c>
      <c r="FR134" s="2">
        <f t="shared" si="166"/>
        <v>0.99639691333089753</v>
      </c>
      <c r="FS134" s="2">
        <f t="shared" si="166"/>
        <v>0.99665568280143513</v>
      </c>
      <c r="FT134" s="2">
        <f t="shared" si="166"/>
        <v>0.99697137465579866</v>
      </c>
      <c r="FU134" s="2">
        <f t="shared" si="166"/>
        <v>0.99610933290982662</v>
      </c>
      <c r="FW134" s="2">
        <f t="shared" si="156"/>
        <v>9.9993450076712696E-3</v>
      </c>
      <c r="FX134" s="2">
        <f t="shared" si="156"/>
        <v>1.0958091693821398E-2</v>
      </c>
      <c r="FY134" s="2">
        <f t="shared" si="156"/>
        <v>1.2679571420449703E-2</v>
      </c>
      <c r="FZ134" s="2">
        <f t="shared" si="156"/>
        <v>1.4026100586309173E-2</v>
      </c>
      <c r="GA134" s="2">
        <f t="shared" si="156"/>
        <v>1.250121350470542E-2</v>
      </c>
      <c r="GB134" s="2">
        <f t="shared" si="156"/>
        <v>1.1905248585699866E-2</v>
      </c>
      <c r="GC134" s="2">
        <f t="shared" si="156"/>
        <v>1.2572993770718315E-2</v>
      </c>
      <c r="GD134" s="2">
        <f t="shared" si="156"/>
        <v>1.5626105700560295E-2</v>
      </c>
      <c r="GE134" s="2">
        <f t="shared" si="156"/>
        <v>1.7619408007256539E-2</v>
      </c>
      <c r="GF134" s="2">
        <f t="shared" si="156"/>
        <v>1.5433298079919559E-2</v>
      </c>
      <c r="GG134" s="2">
        <f t="shared" si="156"/>
        <v>1.562625806130705E-2</v>
      </c>
      <c r="GH134" s="2">
        <f t="shared" si="156"/>
        <v>1.2757625325723776E-2</v>
      </c>
      <c r="GI134" s="2">
        <f t="shared" si="156"/>
        <v>1.0105464753032834E-2</v>
      </c>
      <c r="GJ134" s="2">
        <f t="shared" si="156"/>
        <v>6.6409981169028888E-3</v>
      </c>
      <c r="GK134" s="2">
        <f t="shared" si="156"/>
        <v>5.8118139951702664E-3</v>
      </c>
      <c r="GM134" s="86">
        <f t="shared" si="157"/>
        <v>2.7149619740388147E-33</v>
      </c>
      <c r="GN134" s="86">
        <f t="shared" si="157"/>
        <v>2.3020138364557881E-54</v>
      </c>
      <c r="GO134" s="86">
        <f t="shared" si="157"/>
        <v>8.3654778578826842E-63</v>
      </c>
      <c r="GP134" s="86">
        <f t="shared" si="157"/>
        <v>3.1454325374982287E-69</v>
      </c>
      <c r="GQ134" s="86">
        <f t="shared" si="157"/>
        <v>2.8160055832991438E-70</v>
      </c>
      <c r="GR134" s="86">
        <f t="shared" si="157"/>
        <v>2.3396484356233215E-53</v>
      </c>
      <c r="GS134" s="86">
        <f t="shared" si="157"/>
        <v>2.6280685146979553E-54</v>
      </c>
      <c r="GT134" s="86">
        <f t="shared" si="157"/>
        <v>2.3860359390628239E-58</v>
      </c>
      <c r="GU134" s="86">
        <f t="shared" si="157"/>
        <v>8.8850789226290864E-59</v>
      </c>
      <c r="GV134" s="86">
        <f t="shared" si="157"/>
        <v>1.75961460678732E-61</v>
      </c>
      <c r="GW134" s="86">
        <f t="shared" si="157"/>
        <v>7.3164346078476686E-78</v>
      </c>
      <c r="GX134" s="86">
        <f t="shared" si="157"/>
        <v>1.8425894608120301E-113</v>
      </c>
      <c r="GY134" s="86">
        <f t="shared" si="157"/>
        <v>2.8275918928541506E-104</v>
      </c>
      <c r="GZ134" s="86">
        <f t="shared" si="157"/>
        <v>7.2008899174044858E-24</v>
      </c>
      <c r="HA134" s="86">
        <f t="shared" si="157"/>
        <v>1.0261037986465605E-23</v>
      </c>
      <c r="HC134" s="86">
        <f t="shared" si="153"/>
        <v>1.5916740467275759E-9</v>
      </c>
      <c r="HD134" s="86">
        <f t="shared" si="153"/>
        <v>2.2759862721143437E-15</v>
      </c>
      <c r="HE134" s="86">
        <f t="shared" si="153"/>
        <v>3.5971468427776754E-19</v>
      </c>
      <c r="HF134" s="86">
        <f t="shared" si="153"/>
        <v>1.0316710152996071E-15</v>
      </c>
      <c r="HG134" s="86">
        <f t="shared" si="153"/>
        <v>4.1328580049072335E-21</v>
      </c>
      <c r="HH134" s="86">
        <f t="shared" si="153"/>
        <v>1.6158633124644602E-15</v>
      </c>
      <c r="HI134" s="86">
        <f t="shared" si="153"/>
        <v>3.3694335518077137E-18</v>
      </c>
      <c r="HJ134" s="86">
        <f t="shared" si="153"/>
        <v>2.5137292929966326E-24</v>
      </c>
      <c r="HK134" s="86">
        <f t="shared" si="153"/>
        <v>6.7192606515123808E-25</v>
      </c>
      <c r="HL134" s="86">
        <f t="shared" si="161"/>
        <v>2.5757990393778745E-23</v>
      </c>
      <c r="HM134" s="86">
        <f t="shared" si="161"/>
        <v>1.1122408460330322E-27</v>
      </c>
      <c r="HN134" s="86">
        <f t="shared" si="161"/>
        <v>2.3610174616250794E-28</v>
      </c>
      <c r="HO134" s="86">
        <f t="shared" si="161"/>
        <v>1.4592963093449636E-25</v>
      </c>
      <c r="HP134" s="86">
        <f t="shared" si="161"/>
        <v>4.9823289056877178E-6</v>
      </c>
      <c r="HQ134" s="86">
        <f t="shared" si="161"/>
        <v>3.0401362187217441E-8</v>
      </c>
      <c r="HS134" s="86">
        <f t="shared" si="158"/>
        <v>5.6262428418826962E-5</v>
      </c>
      <c r="HT134" s="86">
        <f t="shared" si="158"/>
        <v>1.043663110873175E-4</v>
      </c>
      <c r="HU134" s="86">
        <f t="shared" si="158"/>
        <v>8.1463973883894755E-5</v>
      </c>
      <c r="HV134" s="86">
        <f t="shared" si="158"/>
        <v>1.4400165428649284E-4</v>
      </c>
      <c r="HW134" s="86">
        <f t="shared" si="158"/>
        <v>2.8263968267510926E-4</v>
      </c>
      <c r="HX134" s="86">
        <f t="shared" si="158"/>
        <v>5.2712432955529162E-5</v>
      </c>
      <c r="HY134" s="86">
        <f t="shared" si="158"/>
        <v>7.4392535080843581E-5</v>
      </c>
      <c r="HZ134" s="86">
        <f t="shared" si="158"/>
        <v>1.0406207007079206E-4</v>
      </c>
      <c r="IA134" s="86">
        <f t="shared" si="158"/>
        <v>3.1119385072211903E-4</v>
      </c>
      <c r="IB134" s="86">
        <f t="shared" si="158"/>
        <v>4.7722405350459989E-4</v>
      </c>
      <c r="IC134" s="86">
        <f t="shared" si="158"/>
        <v>3.577478591384243E-4</v>
      </c>
      <c r="ID134" s="86">
        <f t="shared" si="158"/>
        <v>5.2150519491613078E-5</v>
      </c>
      <c r="IE134" s="86">
        <f t="shared" si="158"/>
        <v>4.3495370661090474E-5</v>
      </c>
      <c r="IF134" s="86">
        <f t="shared" si="158"/>
        <v>6.0785400455115783E-3</v>
      </c>
      <c r="IG134" s="86">
        <f t="shared" si="158"/>
        <v>2.2020979471945048E-3</v>
      </c>
      <c r="II134" s="86">
        <f t="shared" si="159"/>
        <v>5.3762689228036594E-36</v>
      </c>
      <c r="IJ134" s="86">
        <f t="shared" si="159"/>
        <v>2.1955762205495021E-33</v>
      </c>
      <c r="IK134" s="86">
        <f t="shared" si="159"/>
        <v>4.0536702532747346E-37</v>
      </c>
      <c r="IL134" s="86">
        <f t="shared" si="159"/>
        <v>7.149450168918387E-37</v>
      </c>
      <c r="IM134" s="86">
        <f t="shared" si="159"/>
        <v>2.6226693285385352E-33</v>
      </c>
      <c r="IN134" s="86">
        <f t="shared" si="159"/>
        <v>2.5650062380663297E-40</v>
      </c>
      <c r="IO134" s="86">
        <f t="shared" si="159"/>
        <v>2.8945017634364731E-39</v>
      </c>
      <c r="IP134" s="86">
        <f t="shared" si="159"/>
        <v>1.6348576069066995E-36</v>
      </c>
      <c r="IQ134" s="86">
        <f t="shared" si="159"/>
        <v>5.2926266413805887E-37</v>
      </c>
      <c r="IR134" s="86">
        <f t="shared" si="159"/>
        <v>1.4709200361745927E-30</v>
      </c>
      <c r="IS134" s="86">
        <f t="shared" si="159"/>
        <v>7.4310434992567402E-32</v>
      </c>
      <c r="IT134" s="86">
        <f t="shared" si="159"/>
        <v>7.394798140995455E-37</v>
      </c>
      <c r="IU134" s="86">
        <f t="shared" si="159"/>
        <v>2.9932518313762073E-37</v>
      </c>
      <c r="IV134" s="86">
        <f t="shared" si="159"/>
        <v>2.9618384776831598E-20</v>
      </c>
      <c r="IW134" s="86">
        <f t="shared" si="159"/>
        <v>1.5343634634443351E-25</v>
      </c>
      <c r="IY134" s="86">
        <f t="shared" si="160"/>
        <v>5.626402009287369E-5</v>
      </c>
      <c r="IZ134" s="86">
        <f t="shared" si="160"/>
        <v>1.0436631108959348E-4</v>
      </c>
      <c r="JA134" s="86">
        <f t="shared" si="160"/>
        <v>8.1463973883895121E-5</v>
      </c>
      <c r="JB134" s="86">
        <f t="shared" si="160"/>
        <v>1.4400165428752452E-4</v>
      </c>
      <c r="JC134" s="86">
        <f t="shared" si="160"/>
        <v>2.8263968267510926E-4</v>
      </c>
      <c r="JD134" s="86">
        <f t="shared" si="160"/>
        <v>5.2712432957145023E-5</v>
      </c>
      <c r="JE134" s="86">
        <f t="shared" si="160"/>
        <v>7.4392535080846956E-5</v>
      </c>
      <c r="JF134" s="86">
        <f t="shared" si="160"/>
        <v>1.0406207007079206E-4</v>
      </c>
      <c r="JG134" s="86">
        <f t="shared" si="160"/>
        <v>3.1119385072211903E-4</v>
      </c>
      <c r="JH134" s="86">
        <f t="shared" si="160"/>
        <v>4.7722405350459989E-4</v>
      </c>
      <c r="JI134" s="86">
        <f t="shared" si="160"/>
        <v>3.577478591384243E-4</v>
      </c>
      <c r="JJ134" s="86">
        <f t="shared" si="160"/>
        <v>5.2150519491613078E-5</v>
      </c>
      <c r="JK134" s="86">
        <f t="shared" si="160"/>
        <v>4.3495370661090474E-5</v>
      </c>
      <c r="JL134" s="86">
        <f t="shared" si="160"/>
        <v>6.0835223744172663E-3</v>
      </c>
      <c r="JM134" s="86">
        <f t="shared" si="160"/>
        <v>2.202128348556692E-3</v>
      </c>
    </row>
    <row r="135" spans="2:273" x14ac:dyDescent="0.25">
      <c r="B135" s="2">
        <v>108</v>
      </c>
      <c r="C135" s="37">
        <v>58.826000000000001</v>
      </c>
      <c r="D135" s="37">
        <v>60.116</v>
      </c>
      <c r="E135" s="37">
        <v>59.356999999999999</v>
      </c>
      <c r="F135" s="37">
        <v>60.116</v>
      </c>
      <c r="G135" s="37">
        <v>60.628</v>
      </c>
      <c r="H135" s="37">
        <v>60.023000000000003</v>
      </c>
      <c r="I135" s="37">
        <v>62.432000000000002</v>
      </c>
      <c r="J135" s="37">
        <v>61.756</v>
      </c>
      <c r="K135" s="37">
        <v>59.023000000000003</v>
      </c>
      <c r="L135" s="37">
        <v>59.067</v>
      </c>
      <c r="M135" s="37">
        <v>57.689</v>
      </c>
      <c r="N135" s="37">
        <v>57.378</v>
      </c>
      <c r="O135" s="37">
        <v>57.567999999999998</v>
      </c>
      <c r="P135" s="37">
        <v>59.613999999999997</v>
      </c>
      <c r="Q135" s="37">
        <v>59.186</v>
      </c>
      <c r="S135" s="4">
        <f t="shared" si="162"/>
        <v>57.48625764723473</v>
      </c>
      <c r="T135" s="4">
        <f t="shared" si="162"/>
        <v>59.045550904574718</v>
      </c>
      <c r="U135" s="4">
        <f t="shared" si="162"/>
        <v>59.014001187347077</v>
      </c>
      <c r="V135" s="4">
        <f t="shared" si="162"/>
        <v>60.020003155706569</v>
      </c>
      <c r="W135" s="4">
        <f t="shared" si="162"/>
        <v>59.86617217339537</v>
      </c>
      <c r="X135" s="4">
        <f t="shared" si="162"/>
        <v>59.313610555304422</v>
      </c>
      <c r="Y135" s="4">
        <f t="shared" si="162"/>
        <v>60.518105441668624</v>
      </c>
      <c r="Z135" s="4">
        <f t="shared" si="162"/>
        <v>60.42312674479313</v>
      </c>
      <c r="AA135" s="4">
        <f t="shared" si="162"/>
        <v>58.527424397474995</v>
      </c>
      <c r="AB135" s="4">
        <f t="shared" si="162"/>
        <v>57.961972643373571</v>
      </c>
      <c r="AC135" s="4">
        <f t="shared" si="162"/>
        <v>57.156963625531873</v>
      </c>
      <c r="AD135" s="4">
        <f t="shared" si="162"/>
        <v>56.448774367198666</v>
      </c>
      <c r="AE135" s="4">
        <f t="shared" si="162"/>
        <v>57.164811290259621</v>
      </c>
      <c r="AF135" s="4">
        <f t="shared" si="162"/>
        <v>58.486935253070826</v>
      </c>
      <c r="AG135" s="4">
        <f t="shared" si="162"/>
        <v>59.32816391494476</v>
      </c>
      <c r="AI135" s="4">
        <f t="shared" si="163"/>
        <v>1.3397423527652705</v>
      </c>
      <c r="AJ135" s="4">
        <f t="shared" si="163"/>
        <v>1.0704490954252819</v>
      </c>
      <c r="AK135" s="4">
        <f t="shared" si="163"/>
        <v>0.34299881265292242</v>
      </c>
      <c r="AL135" s="4">
        <f t="shared" si="163"/>
        <v>9.5996844293431138E-2</v>
      </c>
      <c r="AM135" s="4">
        <f t="shared" si="163"/>
        <v>0.76182782660463033</v>
      </c>
      <c r="AN135" s="4">
        <f t="shared" si="163"/>
        <v>0.70938944469558152</v>
      </c>
      <c r="AO135" s="4">
        <f t="shared" si="163"/>
        <v>1.9138945583313784</v>
      </c>
      <c r="AP135" s="4">
        <f t="shared" si="163"/>
        <v>1.3328732552068701</v>
      </c>
      <c r="AQ135" s="4">
        <f t="shared" si="163"/>
        <v>0.49557560252500821</v>
      </c>
      <c r="AR135" s="4">
        <f t="shared" si="163"/>
        <v>1.1050273566264295</v>
      </c>
      <c r="AS135" s="4">
        <f t="shared" si="163"/>
        <v>0.53203637446812735</v>
      </c>
      <c r="AT135" s="4">
        <f t="shared" si="163"/>
        <v>0.92922563280133375</v>
      </c>
      <c r="AU135" s="4">
        <f t="shared" si="163"/>
        <v>0.40318870974037679</v>
      </c>
      <c r="AV135" s="4">
        <f t="shared" si="163"/>
        <v>1.1270647469291717</v>
      </c>
      <c r="AW135" s="4">
        <f t="shared" si="163"/>
        <v>-0.14216391494475999</v>
      </c>
      <c r="AY135" s="2">
        <f t="shared" si="154"/>
        <v>57.486054991121193</v>
      </c>
      <c r="AZ135" s="2">
        <f t="shared" si="154"/>
        <v>59.043263842455453</v>
      </c>
      <c r="BA135" s="2">
        <f t="shared" si="154"/>
        <v>59.009047917342926</v>
      </c>
      <c r="BB135" s="2">
        <f t="shared" si="154"/>
        <v>60.007939479667392</v>
      </c>
      <c r="BC135" s="2">
        <f t="shared" si="154"/>
        <v>59.838383153048042</v>
      </c>
      <c r="BD135" s="2">
        <f t="shared" si="154"/>
        <v>59.30631946503803</v>
      </c>
      <c r="BE135" s="2">
        <f t="shared" si="154"/>
        <v>60.505901639392988</v>
      </c>
      <c r="BF135" s="2">
        <f t="shared" si="154"/>
        <v>60.405616720827069</v>
      </c>
      <c r="BG135" s="2">
        <f t="shared" si="154"/>
        <v>58.474563450393063</v>
      </c>
      <c r="BH135" s="2">
        <f t="shared" si="154"/>
        <v>57.887548599759327</v>
      </c>
      <c r="BI135" s="2">
        <f t="shared" si="154"/>
        <v>57.091890889033969</v>
      </c>
      <c r="BJ135" s="2">
        <f t="shared" si="154"/>
        <v>56.435126883226054</v>
      </c>
      <c r="BK135" s="2">
        <f t="shared" si="154"/>
        <v>57.153150021824892</v>
      </c>
      <c r="BL135" s="2">
        <f t="shared" si="154"/>
        <v>57.193714650977462</v>
      </c>
      <c r="BM135" s="2">
        <f t="shared" si="154"/>
        <v>58.290149934022182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58.826000000000001</v>
      </c>
      <c r="CF135" s="2">
        <f t="shared" si="155"/>
        <v>60.116</v>
      </c>
      <c r="CG135" s="2">
        <f t="shared" si="155"/>
        <v>59.356999999999999</v>
      </c>
      <c r="CH135" s="2">
        <f t="shared" si="155"/>
        <v>60.116</v>
      </c>
      <c r="CI135" s="2">
        <f t="shared" si="155"/>
        <v>60.628</v>
      </c>
      <c r="CJ135" s="2">
        <f t="shared" si="155"/>
        <v>60.023000000000003</v>
      </c>
      <c r="CK135" s="2">
        <f t="shared" si="155"/>
        <v>62.432000000000002</v>
      </c>
      <c r="CL135" s="2">
        <f t="shared" si="155"/>
        <v>61.756</v>
      </c>
      <c r="CM135" s="2">
        <f t="shared" si="155"/>
        <v>59.023000000000003</v>
      </c>
      <c r="CN135" s="2">
        <f t="shared" si="155"/>
        <v>59.067</v>
      </c>
      <c r="CO135" s="2">
        <f t="shared" si="155"/>
        <v>57.689</v>
      </c>
      <c r="CP135" s="2">
        <f t="shared" si="155"/>
        <v>57.378</v>
      </c>
      <c r="CQ135" s="2">
        <f t="shared" si="155"/>
        <v>57.567999999999998</v>
      </c>
      <c r="CR135" s="2">
        <f t="shared" si="155"/>
        <v>59.613999999999997</v>
      </c>
      <c r="CS135" s="2">
        <f t="shared" si="155"/>
        <v>59.186</v>
      </c>
      <c r="CU135" s="2">
        <f t="shared" si="110"/>
        <v>58.826000000000001</v>
      </c>
      <c r="CV135" s="2">
        <f t="shared" si="111"/>
        <v>60.116</v>
      </c>
      <c r="CW135" s="2">
        <f t="shared" si="112"/>
        <v>59.356999999999999</v>
      </c>
      <c r="CX135" s="2">
        <f t="shared" si="113"/>
        <v>60.116</v>
      </c>
      <c r="CY135" s="2">
        <f t="shared" si="114"/>
        <v>60.628</v>
      </c>
      <c r="CZ135" s="2">
        <f t="shared" si="115"/>
        <v>60.023000000000003</v>
      </c>
      <c r="DA135" s="2">
        <f t="shared" si="116"/>
        <v>62.432000000000002</v>
      </c>
      <c r="DB135" s="2">
        <f t="shared" si="117"/>
        <v>61.756</v>
      </c>
      <c r="DC135" s="2">
        <f t="shared" si="118"/>
        <v>59.023000000000003</v>
      </c>
      <c r="DD135" s="2">
        <f t="shared" si="119"/>
        <v>59.067</v>
      </c>
      <c r="DE135" s="2">
        <f t="shared" si="120"/>
        <v>57.689</v>
      </c>
      <c r="DF135" s="2">
        <f t="shared" si="121"/>
        <v>57.378</v>
      </c>
      <c r="DG135" s="2">
        <f t="shared" si="122"/>
        <v>57.567999999999998</v>
      </c>
      <c r="DH135" s="2">
        <f t="shared" si="123"/>
        <v>59.613999999999997</v>
      </c>
      <c r="DI135" s="2">
        <f t="shared" si="124"/>
        <v>59.186</v>
      </c>
      <c r="DK135" s="2">
        <f t="shared" si="164"/>
        <v>84.806202506795515</v>
      </c>
      <c r="DL135" s="2">
        <f t="shared" si="164"/>
        <v>87.547759891271525</v>
      </c>
      <c r="DM135" s="2">
        <f t="shared" si="164"/>
        <v>89.358195419309368</v>
      </c>
      <c r="DN135" s="2">
        <f t="shared" si="164"/>
        <v>89.18040848686195</v>
      </c>
      <c r="DO135" s="2">
        <f t="shared" si="164"/>
        <v>88.371836454243422</v>
      </c>
      <c r="DP135" s="2">
        <f t="shared" si="164"/>
        <v>83.499871599718091</v>
      </c>
      <c r="DQ135" s="2">
        <f t="shared" si="164"/>
        <v>92.295369418386485</v>
      </c>
      <c r="DR135" s="2">
        <f t="shared" si="164"/>
        <v>94.294064507422405</v>
      </c>
      <c r="DS135" s="2">
        <f t="shared" si="164"/>
        <v>79.757263227016864</v>
      </c>
      <c r="DT135" s="2">
        <f t="shared" si="164"/>
        <v>84.123709380863033</v>
      </c>
      <c r="DU135" s="2">
        <f t="shared" si="164"/>
        <v>85.442427526132377</v>
      </c>
      <c r="DV135" s="2">
        <f t="shared" si="164"/>
        <v>84.227882176360225</v>
      </c>
      <c r="DW135" s="2">
        <f t="shared" si="164"/>
        <v>85.246258536585387</v>
      </c>
      <c r="DX135" s="2">
        <f t="shared" si="164"/>
        <v>76.289187804878068</v>
      </c>
      <c r="DY135" s="2">
        <f t="shared" si="164"/>
        <v>71.479647700331924</v>
      </c>
      <c r="EA135" s="2">
        <f t="shared" si="152"/>
        <v>57.417580903619161</v>
      </c>
      <c r="EB135" s="2">
        <f t="shared" si="152"/>
        <v>58.963035875628798</v>
      </c>
      <c r="EC135" s="2">
        <f t="shared" si="152"/>
        <v>58.927036553248655</v>
      </c>
      <c r="ED135" s="2">
        <f t="shared" si="152"/>
        <v>59.93129065743944</v>
      </c>
      <c r="EE135" s="2">
        <f t="shared" si="151"/>
        <v>59.76805592043408</v>
      </c>
      <c r="EF135" s="2">
        <f t="shared" si="151"/>
        <v>59.238927635532342</v>
      </c>
      <c r="EG135" s="2">
        <f t="shared" si="151"/>
        <v>60.408980603702382</v>
      </c>
      <c r="EH135" s="2">
        <f t="shared" si="151"/>
        <v>60.295467171571737</v>
      </c>
      <c r="EI135" s="2">
        <f t="shared" si="151"/>
        <v>58.410576020338048</v>
      </c>
      <c r="EJ135" s="2">
        <f t="shared" si="151"/>
        <v>57.802841631914767</v>
      </c>
      <c r="EK135" s="2">
        <f t="shared" si="151"/>
        <v>57.001599994791057</v>
      </c>
      <c r="EL135" s="2">
        <f t="shared" si="151"/>
        <v>56.34261243202242</v>
      </c>
      <c r="EM135" s="2">
        <f t="shared" si="135"/>
        <v>57.067635484950252</v>
      </c>
      <c r="EN135" s="2">
        <f t="shared" si="135"/>
        <v>57.140790739794042</v>
      </c>
      <c r="EO135" s="2">
        <f t="shared" si="135"/>
        <v>58.243398514690583</v>
      </c>
      <c r="EQ135" s="2">
        <f t="shared" si="165"/>
        <v>57.352114644823459</v>
      </c>
      <c r="ER135" s="2">
        <f t="shared" si="165"/>
        <v>58.948380692909261</v>
      </c>
      <c r="ES135" s="2">
        <f t="shared" si="165"/>
        <v>58.90347251747734</v>
      </c>
      <c r="ET135" s="2">
        <f t="shared" si="165"/>
        <v>59.886111906653468</v>
      </c>
      <c r="EU135" s="2">
        <f t="shared" si="165"/>
        <v>59.756491112300353</v>
      </c>
      <c r="EV135" s="2">
        <f t="shared" si="165"/>
        <v>59.181201240498517</v>
      </c>
      <c r="EW135" s="2">
        <f t="shared" si="165"/>
        <v>60.383947124522962</v>
      </c>
      <c r="EX135" s="2">
        <f t="shared" si="165"/>
        <v>60.322025959829531</v>
      </c>
      <c r="EY135" s="2">
        <f t="shared" si="165"/>
        <v>58.417749748309845</v>
      </c>
      <c r="EZ135" s="2">
        <f t="shared" si="165"/>
        <v>57.799899688186798</v>
      </c>
      <c r="FA135" s="2">
        <f t="shared" si="165"/>
        <v>57.009046896097331</v>
      </c>
      <c r="FB135" s="2">
        <f t="shared" si="165"/>
        <v>56.403658214420247</v>
      </c>
      <c r="FC135" s="2">
        <f t="shared" si="165"/>
        <v>57.026345005345341</v>
      </c>
      <c r="FD135" s="2">
        <f t="shared" si="165"/>
        <v>57.143439586595662</v>
      </c>
      <c r="FE135" s="2">
        <f t="shared" si="165"/>
        <v>58.207089265065264</v>
      </c>
      <c r="FG135" s="2">
        <f t="shared" si="166"/>
        <v>0.99747372566037296</v>
      </c>
      <c r="FH135" s="2">
        <f t="shared" si="166"/>
        <v>0.99718717356302788</v>
      </c>
      <c r="FI135" s="2">
        <f t="shared" si="166"/>
        <v>0.99729426762898554</v>
      </c>
      <c r="FJ135" s="2">
        <f t="shared" si="166"/>
        <v>0.99735572532876926</v>
      </c>
      <c r="FK135" s="2">
        <f t="shared" si="166"/>
        <v>0.99753579552341254</v>
      </c>
      <c r="FL135" s="2">
        <f t="shared" si="166"/>
        <v>0.99719118446033594</v>
      </c>
      <c r="FM135" s="2">
        <f t="shared" si="166"/>
        <v>0.99694961602525112</v>
      </c>
      <c r="FN135" s="2">
        <f t="shared" si="166"/>
        <v>0.99677353794122858</v>
      </c>
      <c r="FO135" s="2">
        <f t="shared" si="166"/>
        <v>0.99700894695051479</v>
      </c>
      <c r="FP135" s="2">
        <f t="shared" si="166"/>
        <v>0.99677986763142712</v>
      </c>
      <c r="FQ135" s="2">
        <f t="shared" si="166"/>
        <v>0.99682978661170374</v>
      </c>
      <c r="FR135" s="2">
        <f t="shared" si="166"/>
        <v>0.99671290378607347</v>
      </c>
      <c r="FS135" s="2">
        <f t="shared" si="166"/>
        <v>0.99694904868055279</v>
      </c>
      <c r="FT135" s="2">
        <f t="shared" si="166"/>
        <v>0.99723712458956582</v>
      </c>
      <c r="FU135" s="2">
        <f t="shared" si="166"/>
        <v>0.99645045430227364</v>
      </c>
      <c r="FW135" s="2">
        <f t="shared" si="156"/>
        <v>1.0953496732741017E-2</v>
      </c>
      <c r="FX135" s="2">
        <f t="shared" si="156"/>
        <v>1.2002619241469012E-2</v>
      </c>
      <c r="FY135" s="2">
        <f t="shared" si="156"/>
        <v>1.3885886963190704E-2</v>
      </c>
      <c r="FZ135" s="2">
        <f t="shared" si="156"/>
        <v>1.5358530108984199E-2</v>
      </c>
      <c r="GA135" s="2">
        <f t="shared" si="156"/>
        <v>1.3690795639528106E-2</v>
      </c>
      <c r="GB135" s="2">
        <f t="shared" si="156"/>
        <v>1.3038869089162353E-2</v>
      </c>
      <c r="GC135" s="2">
        <f t="shared" si="156"/>
        <v>1.3769311083423073E-2</v>
      </c>
      <c r="GD135" s="2">
        <f t="shared" si="156"/>
        <v>1.7107892700236459E-2</v>
      </c>
      <c r="GE135" s="2">
        <f t="shared" si="156"/>
        <v>1.9286511785429127E-2</v>
      </c>
      <c r="GF135" s="2">
        <f t="shared" si="156"/>
        <v>1.6897115427040359E-2</v>
      </c>
      <c r="GG135" s="2">
        <f t="shared" si="156"/>
        <v>1.7108059257894721E-2</v>
      </c>
      <c r="GH135" s="2">
        <f t="shared" si="156"/>
        <v>1.3971261718736977E-2</v>
      </c>
      <c r="GI135" s="2">
        <f t="shared" si="156"/>
        <v>1.1069629350854043E-2</v>
      </c>
      <c r="GJ135" s="2">
        <f t="shared" si="156"/>
        <v>7.2770471478806678E-3</v>
      </c>
      <c r="GK135" s="2">
        <f t="shared" si="156"/>
        <v>6.368956167119264E-3</v>
      </c>
      <c r="GM135" s="86">
        <f t="shared" si="157"/>
        <v>8.6576032426944662E-35</v>
      </c>
      <c r="GN135" s="86">
        <f t="shared" si="157"/>
        <v>7.3625361255983021E-57</v>
      </c>
      <c r="GO135" s="86">
        <f t="shared" si="157"/>
        <v>1.0750890156270612E-65</v>
      </c>
      <c r="GP135" s="86">
        <f t="shared" si="157"/>
        <v>2.1341102027560291E-72</v>
      </c>
      <c r="GQ135" s="86">
        <f t="shared" si="157"/>
        <v>1.5727985441728948E-73</v>
      </c>
      <c r="GR135" s="86">
        <f t="shared" si="157"/>
        <v>8.0140502533233412E-56</v>
      </c>
      <c r="GS135" s="86">
        <f t="shared" si="157"/>
        <v>9.0879219752764917E-57</v>
      </c>
      <c r="GT135" s="86">
        <f t="shared" si="157"/>
        <v>5.3580715231465878E-61</v>
      </c>
      <c r="GU135" s="86">
        <f t="shared" si="157"/>
        <v>1.9894471437529492E-61</v>
      </c>
      <c r="GV135" s="86">
        <f t="shared" si="157"/>
        <v>2.6458705128576441E-64</v>
      </c>
      <c r="GW135" s="86">
        <f t="shared" si="157"/>
        <v>1.9174019246556472E-81</v>
      </c>
      <c r="GX135" s="86">
        <f t="shared" si="157"/>
        <v>8.8683479526894035E-119</v>
      </c>
      <c r="GY135" s="86">
        <f t="shared" si="157"/>
        <v>4.0583766118494209E-109</v>
      </c>
      <c r="GZ135" s="86">
        <f t="shared" si="157"/>
        <v>6.9353451080885789E-25</v>
      </c>
      <c r="HA135" s="86">
        <f t="shared" si="157"/>
        <v>9.6073053549103977E-25</v>
      </c>
      <c r="HC135" s="86">
        <f t="shared" si="153"/>
        <v>2.2076040634231772E-10</v>
      </c>
      <c r="HD135" s="86">
        <f t="shared" si="153"/>
        <v>8.1890140637967823E-17</v>
      </c>
      <c r="HE135" s="86">
        <f t="shared" si="153"/>
        <v>5.6828487643506175E-21</v>
      </c>
      <c r="HF135" s="86">
        <f t="shared" si="153"/>
        <v>4.1991671423778545E-17</v>
      </c>
      <c r="HG135" s="86">
        <f t="shared" si="153"/>
        <v>4.7467975239869267E-23</v>
      </c>
      <c r="HH135" s="86">
        <f t="shared" si="153"/>
        <v>6.4153407469755844E-17</v>
      </c>
      <c r="HI135" s="86">
        <f t="shared" si="153"/>
        <v>8.4728681324240061E-20</v>
      </c>
      <c r="HJ135" s="86">
        <f t="shared" si="153"/>
        <v>1.6790650177631443E-26</v>
      </c>
      <c r="HK135" s="86">
        <f t="shared" si="153"/>
        <v>4.8885095917971985E-27</v>
      </c>
      <c r="HL135" s="86">
        <f t="shared" si="161"/>
        <v>1.8766603744276733E-25</v>
      </c>
      <c r="HM135" s="86">
        <f t="shared" si="161"/>
        <v>3.1006083299331907E-30</v>
      </c>
      <c r="HN135" s="86">
        <f t="shared" si="161"/>
        <v>4.3955560847178751E-31</v>
      </c>
      <c r="HO135" s="86">
        <f t="shared" si="161"/>
        <v>4.4358011983982115E-28</v>
      </c>
      <c r="HP135" s="86">
        <f t="shared" si="161"/>
        <v>1.6891565959851292E-6</v>
      </c>
      <c r="HQ135" s="86">
        <f t="shared" si="161"/>
        <v>5.3751880231357435E-9</v>
      </c>
      <c r="HS135" s="86">
        <f t="shared" si="158"/>
        <v>1.2404813696809689E-4</v>
      </c>
      <c r="HT135" s="86">
        <f t="shared" si="158"/>
        <v>2.2087900304032187E-4</v>
      </c>
      <c r="HU135" s="86">
        <f t="shared" si="158"/>
        <v>1.8671697853374057E-4</v>
      </c>
      <c r="HV135" s="86">
        <f t="shared" si="158"/>
        <v>3.2650484984486508E-4</v>
      </c>
      <c r="HW135" s="86">
        <f t="shared" si="158"/>
        <v>5.8406736946923284E-4</v>
      </c>
      <c r="HX135" s="86">
        <f t="shared" si="158"/>
        <v>1.2627261741216862E-4</v>
      </c>
      <c r="HY135" s="86">
        <f t="shared" si="158"/>
        <v>1.7515177766739453E-4</v>
      </c>
      <c r="HZ135" s="86">
        <f t="shared" si="158"/>
        <v>2.4385533065788713E-4</v>
      </c>
      <c r="IA135" s="86">
        <f t="shared" si="158"/>
        <v>7.1041430914426989E-4</v>
      </c>
      <c r="IB135" s="86">
        <f t="shared" si="158"/>
        <v>9.650518977019066E-4</v>
      </c>
      <c r="IC135" s="86">
        <f t="shared" si="158"/>
        <v>7.4663401327203661E-4</v>
      </c>
      <c r="ID135" s="86">
        <f t="shared" si="158"/>
        <v>1.2177445205726828E-4</v>
      </c>
      <c r="IE135" s="86">
        <f t="shared" si="158"/>
        <v>9.8518892613263259E-5</v>
      </c>
      <c r="IF135" s="86">
        <f t="shared" si="158"/>
        <v>8.4744356059941479E-3</v>
      </c>
      <c r="IG135" s="86">
        <f t="shared" si="158"/>
        <v>3.1886859194742764E-3</v>
      </c>
      <c r="II135" s="86">
        <f t="shared" si="159"/>
        <v>1.2338816638535997E-34</v>
      </c>
      <c r="IJ135" s="86">
        <f t="shared" si="159"/>
        <v>4.2166710080274862E-32</v>
      </c>
      <c r="IK135" s="86">
        <f t="shared" si="159"/>
        <v>1.2291243358413728E-35</v>
      </c>
      <c r="IL135" s="86">
        <f t="shared" si="159"/>
        <v>2.2949913265620115E-35</v>
      </c>
      <c r="IM135" s="86">
        <f t="shared" si="159"/>
        <v>5.466533693278549E-32</v>
      </c>
      <c r="IN135" s="86">
        <f t="shared" si="159"/>
        <v>1.0019951662735119E-38</v>
      </c>
      <c r="IO135" s="86">
        <f t="shared" si="159"/>
        <v>1.0704734198885257E-37</v>
      </c>
      <c r="IP135" s="86">
        <f t="shared" si="159"/>
        <v>5.5426598390669904E-35</v>
      </c>
      <c r="IQ135" s="86">
        <f t="shared" si="159"/>
        <v>2.098394231048205E-35</v>
      </c>
      <c r="IR135" s="86">
        <f t="shared" si="159"/>
        <v>2.7162592103923144E-29</v>
      </c>
      <c r="IS135" s="86">
        <f t="shared" si="159"/>
        <v>1.5770499838439789E-30</v>
      </c>
      <c r="IT135" s="86">
        <f t="shared" si="159"/>
        <v>2.1973202525896807E-35</v>
      </c>
      <c r="IU135" s="86">
        <f t="shared" si="159"/>
        <v>7.7563928287946727E-36</v>
      </c>
      <c r="IV135" s="86">
        <f t="shared" si="159"/>
        <v>1.4198702076961425E-19</v>
      </c>
      <c r="IW135" s="86">
        <f t="shared" si="159"/>
        <v>1.0834621982807401E-24</v>
      </c>
      <c r="IY135" s="86">
        <f t="shared" si="160"/>
        <v>1.2404835772850323E-4</v>
      </c>
      <c r="IZ135" s="86">
        <f t="shared" si="160"/>
        <v>2.2087900304040375E-4</v>
      </c>
      <c r="JA135" s="86">
        <f t="shared" si="160"/>
        <v>1.8671697853374057E-4</v>
      </c>
      <c r="JB135" s="86">
        <f t="shared" si="160"/>
        <v>3.265048498449071E-4</v>
      </c>
      <c r="JC135" s="86">
        <f t="shared" si="160"/>
        <v>5.8406736946923284E-4</v>
      </c>
      <c r="JD135" s="86">
        <f t="shared" si="160"/>
        <v>1.2627261741223278E-4</v>
      </c>
      <c r="JE135" s="86">
        <f t="shared" si="160"/>
        <v>1.7515177766739461E-4</v>
      </c>
      <c r="JF135" s="86">
        <f t="shared" si="160"/>
        <v>2.4385533065788713E-4</v>
      </c>
      <c r="JG135" s="86">
        <f t="shared" si="160"/>
        <v>7.1041430914426989E-4</v>
      </c>
      <c r="JH135" s="86">
        <f t="shared" si="160"/>
        <v>9.650518977019066E-4</v>
      </c>
      <c r="JI135" s="86">
        <f t="shared" si="160"/>
        <v>7.4663401327203661E-4</v>
      </c>
      <c r="JJ135" s="86">
        <f t="shared" si="160"/>
        <v>1.2177445205726828E-4</v>
      </c>
      <c r="JK135" s="86">
        <f t="shared" si="160"/>
        <v>9.8518892613263259E-5</v>
      </c>
      <c r="JL135" s="86">
        <f t="shared" si="160"/>
        <v>8.4761247625901332E-3</v>
      </c>
      <c r="JM135" s="86">
        <f t="shared" si="160"/>
        <v>3.1886912946622993E-3</v>
      </c>
    </row>
    <row r="136" spans="2:273" x14ac:dyDescent="0.25">
      <c r="B136" s="2">
        <v>109</v>
      </c>
      <c r="C136" s="37">
        <v>59.261000000000003</v>
      </c>
      <c r="D136" s="37">
        <v>60.720999999999997</v>
      </c>
      <c r="E136" s="37">
        <v>59.213999999999999</v>
      </c>
      <c r="F136" s="37">
        <v>60.14</v>
      </c>
      <c r="G136" s="37">
        <v>61.744</v>
      </c>
      <c r="H136" s="37">
        <v>59.25</v>
      </c>
      <c r="I136" s="37">
        <v>59.567999999999998</v>
      </c>
      <c r="J136" s="37">
        <v>60.421999999999997</v>
      </c>
      <c r="K136" s="37">
        <v>58.613999999999997</v>
      </c>
      <c r="L136" s="37">
        <v>58.667000000000002</v>
      </c>
      <c r="M136" s="37">
        <v>58.8</v>
      </c>
      <c r="N136" s="37">
        <v>56.311</v>
      </c>
      <c r="O136" s="37">
        <v>58.591000000000001</v>
      </c>
      <c r="P136" s="37">
        <v>57.023000000000003</v>
      </c>
      <c r="Q136" s="37">
        <v>60.814</v>
      </c>
      <c r="S136" s="4">
        <f t="shared" si="162"/>
        <v>57.368366501243663</v>
      </c>
      <c r="T136" s="4">
        <f t="shared" si="162"/>
        <v>58.919792075415643</v>
      </c>
      <c r="U136" s="4">
        <f t="shared" si="162"/>
        <v>58.883388802634997</v>
      </c>
      <c r="V136" s="4">
        <f t="shared" si="162"/>
        <v>59.860068375646755</v>
      </c>
      <c r="W136" s="4">
        <f t="shared" si="162"/>
        <v>59.748179928687541</v>
      </c>
      <c r="X136" s="4">
        <f t="shared" si="162"/>
        <v>59.187292657542372</v>
      </c>
      <c r="Y136" s="4">
        <f t="shared" si="162"/>
        <v>60.388599659664898</v>
      </c>
      <c r="Z136" s="4">
        <f t="shared" si="162"/>
        <v>60.28679313557754</v>
      </c>
      <c r="AA136" s="4">
        <f t="shared" si="162"/>
        <v>58.449102921941758</v>
      </c>
      <c r="AB136" s="4">
        <f t="shared" si="162"/>
        <v>57.90238677686694</v>
      </c>
      <c r="AC136" s="4">
        <f t="shared" si="162"/>
        <v>57.090399036851657</v>
      </c>
      <c r="AD136" s="4">
        <f t="shared" si="162"/>
        <v>56.301851201062412</v>
      </c>
      <c r="AE136" s="4">
        <f t="shared" si="162"/>
        <v>57.026223581819288</v>
      </c>
      <c r="AF136" s="4">
        <f t="shared" si="162"/>
        <v>58.801332529323659</v>
      </c>
      <c r="AG136" s="4">
        <f t="shared" si="162"/>
        <v>59.642084856106699</v>
      </c>
      <c r="AI136" s="4">
        <f t="shared" si="163"/>
        <v>1.8926334987563393</v>
      </c>
      <c r="AJ136" s="4">
        <f t="shared" si="163"/>
        <v>1.8012079245843537</v>
      </c>
      <c r="AK136" s="4">
        <f t="shared" si="163"/>
        <v>0.33061119736500189</v>
      </c>
      <c r="AL136" s="4">
        <f t="shared" si="163"/>
        <v>0.27993162435324592</v>
      </c>
      <c r="AM136" s="4">
        <f t="shared" si="163"/>
        <v>1.9958200713124583</v>
      </c>
      <c r="AN136" s="4">
        <f t="shared" si="163"/>
        <v>6.2707342457628101E-2</v>
      </c>
      <c r="AO136" s="4">
        <f t="shared" si="163"/>
        <v>-0.82059965966490012</v>
      </c>
      <c r="AP136" s="4">
        <f t="shared" si="163"/>
        <v>0.13520686442245733</v>
      </c>
      <c r="AQ136" s="4">
        <f t="shared" si="163"/>
        <v>0.16489707805823883</v>
      </c>
      <c r="AR136" s="4">
        <f t="shared" si="163"/>
        <v>0.76461322313306113</v>
      </c>
      <c r="AS136" s="4">
        <f t="shared" si="163"/>
        <v>1.7096009631483398</v>
      </c>
      <c r="AT136" s="4">
        <f t="shared" si="163"/>
        <v>9.1487989375877987E-3</v>
      </c>
      <c r="AU136" s="4">
        <f t="shared" si="163"/>
        <v>1.5647764181807133</v>
      </c>
      <c r="AV136" s="4">
        <f t="shared" si="163"/>
        <v>-1.7783325293236558</v>
      </c>
      <c r="AW136" s="4">
        <f t="shared" si="163"/>
        <v>1.1719151438933011</v>
      </c>
      <c r="AY136" s="2">
        <f t="shared" si="154"/>
        <v>57.36795385382279</v>
      </c>
      <c r="AZ136" s="2">
        <f t="shared" si="154"/>
        <v>58.915318138395435</v>
      </c>
      <c r="BA136" s="2">
        <f t="shared" si="154"/>
        <v>58.873003102805448</v>
      </c>
      <c r="BB136" s="2">
        <f t="shared" si="154"/>
        <v>59.835150701892012</v>
      </c>
      <c r="BC136" s="2">
        <f t="shared" si="154"/>
        <v>59.695415122256762</v>
      </c>
      <c r="BD136" s="2">
        <f t="shared" si="154"/>
        <v>59.171359870915346</v>
      </c>
      <c r="BE136" s="2">
        <f t="shared" si="154"/>
        <v>60.362405917091351</v>
      </c>
      <c r="BF136" s="2">
        <f t="shared" si="154"/>
        <v>60.249490719614847</v>
      </c>
      <c r="BG136" s="2">
        <f t="shared" si="154"/>
        <v>58.340344078296205</v>
      </c>
      <c r="BH136" s="2">
        <f t="shared" si="154"/>
        <v>57.764390603038606</v>
      </c>
      <c r="BI136" s="2">
        <f t="shared" si="154"/>
        <v>56.966161084084604</v>
      </c>
      <c r="BJ136" s="2">
        <f t="shared" si="154"/>
        <v>56.27265946992344</v>
      </c>
      <c r="BK136" s="2">
        <f t="shared" si="154"/>
        <v>57.001875428728709</v>
      </c>
      <c r="BL136" s="2">
        <f t="shared" si="154"/>
        <v>57.080037616118439</v>
      </c>
      <c r="BM136" s="2">
        <f t="shared" si="154"/>
        <v>58.204454856401149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59.261000000000003</v>
      </c>
      <c r="CF136" s="2">
        <f t="shared" si="155"/>
        <v>60.720999999999997</v>
      </c>
      <c r="CG136" s="2">
        <f t="shared" si="155"/>
        <v>59.213999999999999</v>
      </c>
      <c r="CH136" s="2">
        <f t="shared" si="155"/>
        <v>60.14</v>
      </c>
      <c r="CI136" s="2">
        <f t="shared" si="155"/>
        <v>61.744</v>
      </c>
      <c r="CJ136" s="2">
        <f t="shared" si="155"/>
        <v>59.25</v>
      </c>
      <c r="CK136" s="2">
        <f t="shared" si="155"/>
        <v>59.567999999999998</v>
      </c>
      <c r="CL136" s="2">
        <f t="shared" si="155"/>
        <v>60.421999999999997</v>
      </c>
      <c r="CM136" s="2">
        <f t="shared" si="155"/>
        <v>58.613999999999997</v>
      </c>
      <c r="CN136" s="2">
        <f t="shared" si="155"/>
        <v>58.667000000000002</v>
      </c>
      <c r="CO136" s="2">
        <f t="shared" si="155"/>
        <v>58.8</v>
      </c>
      <c r="CP136" s="2">
        <f t="shared" si="155"/>
        <v>56.311</v>
      </c>
      <c r="CQ136" s="2">
        <f t="shared" si="155"/>
        <v>58.591000000000001</v>
      </c>
      <c r="CR136" s="2" t="str">
        <f t="shared" si="155"/>
        <v/>
      </c>
      <c r="CS136" s="2">
        <f t="shared" si="155"/>
        <v>60.814</v>
      </c>
      <c r="CU136" s="2">
        <f t="shared" si="110"/>
        <v>59.261000000000003</v>
      </c>
      <c r="CV136" s="2">
        <f t="shared" si="111"/>
        <v>60.720999999999997</v>
      </c>
      <c r="CW136" s="2">
        <f t="shared" si="112"/>
        <v>59.213999999999999</v>
      </c>
      <c r="CX136" s="2">
        <f t="shared" si="113"/>
        <v>60.14</v>
      </c>
      <c r="CY136" s="2">
        <f t="shared" si="114"/>
        <v>61.744</v>
      </c>
      <c r="CZ136" s="2">
        <f t="shared" si="115"/>
        <v>59.25</v>
      </c>
      <c r="DA136" s="2">
        <f t="shared" si="116"/>
        <v>59.567999999999998</v>
      </c>
      <c r="DB136" s="2">
        <f t="shared" si="117"/>
        <v>60.421999999999997</v>
      </c>
      <c r="DC136" s="2">
        <f t="shared" si="118"/>
        <v>58.613999999999997</v>
      </c>
      <c r="DD136" s="2">
        <f t="shared" si="119"/>
        <v>58.667000000000002</v>
      </c>
      <c r="DE136" s="2">
        <f t="shared" si="120"/>
        <v>58.8</v>
      </c>
      <c r="DF136" s="2">
        <f t="shared" si="121"/>
        <v>56.311</v>
      </c>
      <c r="DG136" s="2">
        <f t="shared" si="122"/>
        <v>58.591000000000001</v>
      </c>
      <c r="DH136" s="2" t="str">
        <f t="shared" si="123"/>
        <v/>
      </c>
      <c r="DI136" s="2">
        <f t="shared" si="124"/>
        <v>60.814</v>
      </c>
      <c r="DK136" s="2">
        <f t="shared" si="164"/>
        <v>85.010963455149479</v>
      </c>
      <c r="DL136" s="2">
        <f t="shared" si="164"/>
        <v>87.733516158260343</v>
      </c>
      <c r="DM136" s="2">
        <f t="shared" si="164"/>
        <v>89.558955954897812</v>
      </c>
      <c r="DN136" s="2">
        <f t="shared" si="164"/>
        <v>89.384455149501633</v>
      </c>
      <c r="DO136" s="2">
        <f t="shared" si="164"/>
        <v>88.5612491694352</v>
      </c>
      <c r="DP136" s="2">
        <f t="shared" si="164"/>
        <v>83.629317829457349</v>
      </c>
      <c r="DQ136" s="2">
        <f t="shared" si="164"/>
        <v>92.521293902439012</v>
      </c>
      <c r="DR136" s="2">
        <f t="shared" si="164"/>
        <v>94.542324831309045</v>
      </c>
      <c r="DS136" s="2">
        <f t="shared" si="164"/>
        <v>79.790795121951206</v>
      </c>
      <c r="DT136" s="2">
        <f t="shared" si="164"/>
        <v>84.251047373358347</v>
      </c>
      <c r="DU136" s="2">
        <f t="shared" si="164"/>
        <v>85.603848780487766</v>
      </c>
      <c r="DV136" s="2">
        <f t="shared" si="164"/>
        <v>84.397034990619133</v>
      </c>
      <c r="DW136" s="2">
        <f t="shared" si="164"/>
        <v>85.419577526132429</v>
      </c>
      <c r="DX136" s="2">
        <f t="shared" si="164"/>
        <v>76.380225234521589</v>
      </c>
      <c r="DY136" s="2">
        <f t="shared" si="164"/>
        <v>71.558953769559054</v>
      </c>
      <c r="EA136" s="2">
        <f t="shared" si="152"/>
        <v>57.30465997029625</v>
      </c>
      <c r="EB136" s="2">
        <f t="shared" si="152"/>
        <v>58.841232033453274</v>
      </c>
      <c r="EC136" s="2">
        <f t="shared" si="152"/>
        <v>58.797178101896414</v>
      </c>
      <c r="ED136" s="2">
        <f t="shared" si="152"/>
        <v>59.764028610009277</v>
      </c>
      <c r="EE136" s="2">
        <f t="shared" si="151"/>
        <v>59.630280132699376</v>
      </c>
      <c r="EF136" s="2">
        <f t="shared" si="151"/>
        <v>59.109073873285446</v>
      </c>
      <c r="EG136" s="2">
        <f t="shared" si="151"/>
        <v>60.272831859450527</v>
      </c>
      <c r="EH136" s="2">
        <f t="shared" si="151"/>
        <v>60.147236206300761</v>
      </c>
      <c r="EI136" s="2">
        <f t="shared" si="151"/>
        <v>58.280961117218631</v>
      </c>
      <c r="EJ136" s="2">
        <f t="shared" si="151"/>
        <v>57.686362985479555</v>
      </c>
      <c r="EK136" s="2">
        <f t="shared" si="151"/>
        <v>56.882798016140242</v>
      </c>
      <c r="EL136" s="2">
        <f t="shared" si="151"/>
        <v>56.186550770109164</v>
      </c>
      <c r="EM136" s="2">
        <f t="shared" si="135"/>
        <v>56.922796354353842</v>
      </c>
      <c r="EN136" s="2">
        <f t="shared" si="135"/>
        <v>57.03127519170377</v>
      </c>
      <c r="EO136" s="2">
        <f t="shared" si="135"/>
        <v>58.161515633125319</v>
      </c>
      <c r="EQ136" s="2">
        <f t="shared" si="165"/>
        <v>57.258372035425047</v>
      </c>
      <c r="ER136" s="2">
        <f t="shared" si="165"/>
        <v>58.837395331105895</v>
      </c>
      <c r="ES136" s="2">
        <f t="shared" si="165"/>
        <v>58.790430429080601</v>
      </c>
      <c r="ET136" s="2">
        <f t="shared" si="165"/>
        <v>59.74456042439396</v>
      </c>
      <c r="EU136" s="2">
        <f t="shared" si="165"/>
        <v>59.63708203707224</v>
      </c>
      <c r="EV136" s="2">
        <f t="shared" si="165"/>
        <v>59.071094072009693</v>
      </c>
      <c r="EW136" s="2">
        <f t="shared" si="165"/>
        <v>60.261907825229194</v>
      </c>
      <c r="EX136" s="2">
        <f t="shared" si="165"/>
        <v>60.201481102250767</v>
      </c>
      <c r="EY136" s="2">
        <f t="shared" si="165"/>
        <v>58.313717638860467</v>
      </c>
      <c r="EZ136" s="2">
        <f t="shared" si="165"/>
        <v>57.685847116849359</v>
      </c>
      <c r="FA136" s="2">
        <f t="shared" si="165"/>
        <v>56.898796502860542</v>
      </c>
      <c r="FB136" s="2">
        <f t="shared" si="165"/>
        <v>56.285445155581428</v>
      </c>
      <c r="FC136" s="2">
        <f t="shared" si="165"/>
        <v>56.903453110618521</v>
      </c>
      <c r="FD136" s="2">
        <f t="shared" si="165"/>
        <v>57.030725908236754</v>
      </c>
      <c r="FE136" s="2">
        <f t="shared" si="165"/>
        <v>58.097777516838519</v>
      </c>
      <c r="FG136" s="2">
        <f t="shared" si="166"/>
        <v>0.99769549816343872</v>
      </c>
      <c r="FH136" s="2">
        <f t="shared" si="166"/>
        <v>0.99743403672886821</v>
      </c>
      <c r="FI136" s="2">
        <f t="shared" si="166"/>
        <v>0.99753175512154246</v>
      </c>
      <c r="FJ136" s="2">
        <f t="shared" si="166"/>
        <v>0.99758783160439179</v>
      </c>
      <c r="FK136" s="2">
        <f t="shared" si="166"/>
        <v>0.9977521314167157</v>
      </c>
      <c r="FL136" s="2">
        <f t="shared" si="166"/>
        <v>0.99743769652075731</v>
      </c>
      <c r="FM136" s="2">
        <f t="shared" si="166"/>
        <v>0.9972172698640438</v>
      </c>
      <c r="FN136" s="2">
        <f t="shared" si="166"/>
        <v>0.99705659601581642</v>
      </c>
      <c r="FO136" s="2">
        <f t="shared" si="166"/>
        <v>0.99727140908654965</v>
      </c>
      <c r="FP136" s="2">
        <f t="shared" si="166"/>
        <v>0.99706237203775794</v>
      </c>
      <c r="FQ136" s="2">
        <f t="shared" si="166"/>
        <v>0.99710792429843764</v>
      </c>
      <c r="FR136" s="2">
        <f t="shared" si="166"/>
        <v>0.99700126530234467</v>
      </c>
      <c r="FS136" s="2">
        <f t="shared" si="166"/>
        <v>0.99721675216163741</v>
      </c>
      <c r="FT136" s="2">
        <f t="shared" si="166"/>
        <v>0.99747961496450821</v>
      </c>
      <c r="FU136" s="2">
        <f t="shared" si="166"/>
        <v>0.99676176447815801</v>
      </c>
      <c r="FW136" s="2">
        <f t="shared" si="156"/>
        <v>1.1997591600833989E-2</v>
      </c>
      <c r="FX136" s="2">
        <f t="shared" si="156"/>
        <v>1.3145388053120301E-2</v>
      </c>
      <c r="FY136" s="2">
        <f t="shared" si="156"/>
        <v>1.5205202103110252E-2</v>
      </c>
      <c r="FZ136" s="2">
        <f t="shared" si="156"/>
        <v>1.6815376981154286E-2</v>
      </c>
      <c r="GA136" s="2">
        <f t="shared" si="156"/>
        <v>1.499185671375643E-2</v>
      </c>
      <c r="GB136" s="2">
        <f t="shared" si="156"/>
        <v>1.4278873313353986E-2</v>
      </c>
      <c r="GC136" s="2">
        <f t="shared" si="156"/>
        <v>1.507771955881592E-2</v>
      </c>
      <c r="GD136" s="2">
        <f t="shared" si="156"/>
        <v>1.8727520831236608E-2</v>
      </c>
      <c r="GE136" s="2">
        <f t="shared" si="156"/>
        <v>2.1107963476526225E-2</v>
      </c>
      <c r="GF136" s="2">
        <f t="shared" si="156"/>
        <v>1.8497164506391352E-2</v>
      </c>
      <c r="GG136" s="2">
        <f t="shared" si="156"/>
        <v>1.8727702856698374E-2</v>
      </c>
      <c r="GH136" s="2">
        <f t="shared" si="156"/>
        <v>1.5298562576174886E-2</v>
      </c>
      <c r="GI136" s="2">
        <f t="shared" si="156"/>
        <v>1.2124658355771685E-2</v>
      </c>
      <c r="GJ136" s="2">
        <f t="shared" si="156"/>
        <v>7.9735255060174488E-3</v>
      </c>
      <c r="GK136" s="2">
        <f t="shared" si="156"/>
        <v>6.9791331335891755E-3</v>
      </c>
      <c r="GM136" s="86">
        <f t="shared" si="157"/>
        <v>2.5518772755782317E-36</v>
      </c>
      <c r="GN136" s="86">
        <f t="shared" si="157"/>
        <v>2.0632037524483457E-59</v>
      </c>
      <c r="GO136" s="86">
        <f t="shared" si="157"/>
        <v>1.185449252410002E-68</v>
      </c>
      <c r="GP136" s="86">
        <f t="shared" si="157"/>
        <v>1.2257288012579778E-75</v>
      </c>
      <c r="GQ136" s="86">
        <f t="shared" si="157"/>
        <v>7.3895695914921313E-77</v>
      </c>
      <c r="GR136" s="86">
        <f t="shared" si="157"/>
        <v>2.4067930253120662E-58</v>
      </c>
      <c r="GS136" s="86">
        <f t="shared" si="157"/>
        <v>2.7628739121513407E-59</v>
      </c>
      <c r="GT136" s="86">
        <f t="shared" si="157"/>
        <v>1.0474704193419324E-63</v>
      </c>
      <c r="GU136" s="86">
        <f t="shared" si="157"/>
        <v>3.881391729248648E-64</v>
      </c>
      <c r="GV136" s="86">
        <f t="shared" si="157"/>
        <v>3.426973841698021E-67</v>
      </c>
      <c r="GW136" s="86">
        <f t="shared" si="157"/>
        <v>4.1599757660732751E-85</v>
      </c>
      <c r="GX136" s="86">
        <f t="shared" si="157"/>
        <v>3.2125209438965813E-124</v>
      </c>
      <c r="GY136" s="86">
        <f t="shared" si="157"/>
        <v>4.5057399344890649E-114</v>
      </c>
      <c r="GZ136" s="86">
        <f t="shared" si="157"/>
        <v>6.3454621281470271E-26</v>
      </c>
      <c r="HA136" s="86">
        <f t="shared" si="157"/>
        <v>8.5317566498977638E-26</v>
      </c>
      <c r="HC136" s="86">
        <f t="shared" si="153"/>
        <v>2.7838954120873387E-11</v>
      </c>
      <c r="HD136" s="86">
        <f t="shared" si="153"/>
        <v>2.5089295556440381E-18</v>
      </c>
      <c r="HE136" s="86">
        <f t="shared" si="153"/>
        <v>7.3662500386169567E-23</v>
      </c>
      <c r="HF136" s="86">
        <f t="shared" si="153"/>
        <v>1.4773877299228744E-18</v>
      </c>
      <c r="HG136" s="86">
        <f t="shared" si="153"/>
        <v>4.4297508575591662E-25</v>
      </c>
      <c r="HH136" s="86">
        <f t="shared" si="153"/>
        <v>2.1925726360363169E-18</v>
      </c>
      <c r="HI136" s="86">
        <f t="shared" si="153"/>
        <v>1.8061962564031503E-21</v>
      </c>
      <c r="HJ136" s="86">
        <f t="shared" si="153"/>
        <v>8.9532353586920607E-29</v>
      </c>
      <c r="HK136" s="86">
        <f t="shared" si="153"/>
        <v>2.8748873199695163E-29</v>
      </c>
      <c r="HL136" s="86">
        <f t="shared" si="161"/>
        <v>1.0893665734875257E-27</v>
      </c>
      <c r="HM136" s="86">
        <f t="shared" si="161"/>
        <v>6.5891104029379545E-33</v>
      </c>
      <c r="HN136" s="86">
        <f t="shared" si="161"/>
        <v>6.0518133429308963E-34</v>
      </c>
      <c r="HO136" s="86">
        <f t="shared" si="161"/>
        <v>1.0134903896567641E-30</v>
      </c>
      <c r="HP136" s="86">
        <f t="shared" si="161"/>
        <v>5.4604970796097121E-7</v>
      </c>
      <c r="HQ136" s="86">
        <f t="shared" si="161"/>
        <v>8.7226552899310754E-10</v>
      </c>
      <c r="HS136" s="86">
        <f t="shared" si="158"/>
        <v>2.6428169603120901E-4</v>
      </c>
      <c r="HT136" s="86">
        <f t="shared" si="158"/>
        <v>4.5233505283656634E-4</v>
      </c>
      <c r="HU136" s="86">
        <f t="shared" si="158"/>
        <v>4.1144568459420888E-4</v>
      </c>
      <c r="HV136" s="86">
        <f t="shared" si="158"/>
        <v>7.1067706502111973E-4</v>
      </c>
      <c r="HW136" s="86">
        <f t="shared" si="158"/>
        <v>1.1658634937595025E-3</v>
      </c>
      <c r="HX136" s="86">
        <f t="shared" si="158"/>
        <v>2.901137214146125E-4</v>
      </c>
      <c r="HY136" s="86">
        <f t="shared" si="158"/>
        <v>3.9558397661559755E-4</v>
      </c>
      <c r="HZ136" s="86">
        <f t="shared" si="158"/>
        <v>5.4757065843162209E-4</v>
      </c>
      <c r="IA136" s="86">
        <f t="shared" si="158"/>
        <v>1.5494507900686248E-3</v>
      </c>
      <c r="IB136" s="86">
        <f t="shared" si="158"/>
        <v>1.8847240164362583E-3</v>
      </c>
      <c r="IC136" s="86">
        <f t="shared" si="158"/>
        <v>1.5021082612115772E-3</v>
      </c>
      <c r="ID136" s="86">
        <f t="shared" si="158"/>
        <v>2.7340324061537514E-4</v>
      </c>
      <c r="IE136" s="86">
        <f t="shared" si="158"/>
        <v>2.1531118412944247E-4</v>
      </c>
      <c r="IF136" s="86">
        <f t="shared" si="158"/>
        <v>1.168213741873182E-2</v>
      </c>
      <c r="IG136" s="86">
        <f t="shared" si="158"/>
        <v>4.563298945254827E-3</v>
      </c>
      <c r="II136" s="86">
        <f t="shared" si="159"/>
        <v>2.65990155756266E-33</v>
      </c>
      <c r="IJ136" s="86">
        <f t="shared" si="159"/>
        <v>7.6248525284898841E-31</v>
      </c>
      <c r="IK136" s="86">
        <f t="shared" si="159"/>
        <v>3.4678661919142627E-34</v>
      </c>
      <c r="IL136" s="86">
        <f t="shared" si="159"/>
        <v>6.8346386768875165E-34</v>
      </c>
      <c r="IM136" s="86">
        <f t="shared" si="159"/>
        <v>1.0689780894622062E-30</v>
      </c>
      <c r="IN136" s="86">
        <f t="shared" si="159"/>
        <v>3.6265681725658152E-37</v>
      </c>
      <c r="IO136" s="86">
        <f t="shared" si="159"/>
        <v>3.6687552706780731E-36</v>
      </c>
      <c r="IP136" s="86">
        <f t="shared" si="159"/>
        <v>1.7377555712075454E-33</v>
      </c>
      <c r="IQ136" s="86">
        <f t="shared" si="159"/>
        <v>7.647697456838961E-34</v>
      </c>
      <c r="IR136" s="86">
        <f t="shared" si="159"/>
        <v>4.7032663204225243E-28</v>
      </c>
      <c r="IS136" s="86">
        <f t="shared" si="159"/>
        <v>3.1278434689117252E-29</v>
      </c>
      <c r="IT136" s="86">
        <f t="shared" si="159"/>
        <v>6.07746922588091E-34</v>
      </c>
      <c r="IU136" s="86">
        <f t="shared" si="159"/>
        <v>1.8829687948589921E-34</v>
      </c>
      <c r="IV136" s="86">
        <f t="shared" si="159"/>
        <v>6.6159026918832069E-19</v>
      </c>
      <c r="IW136" s="86">
        <f t="shared" si="159"/>
        <v>7.3898008855735669E-24</v>
      </c>
      <c r="IY136" s="86">
        <f t="shared" si="160"/>
        <v>2.6428172387016314E-4</v>
      </c>
      <c r="IZ136" s="86">
        <f t="shared" si="160"/>
        <v>4.5233505283656883E-4</v>
      </c>
      <c r="JA136" s="86">
        <f t="shared" si="160"/>
        <v>4.1144568459420888E-4</v>
      </c>
      <c r="JB136" s="86">
        <f t="shared" si="160"/>
        <v>7.1067706502112124E-4</v>
      </c>
      <c r="JC136" s="86">
        <f t="shared" si="160"/>
        <v>1.1658634937595025E-3</v>
      </c>
      <c r="JD136" s="86">
        <f t="shared" si="160"/>
        <v>2.9011372141461467E-4</v>
      </c>
      <c r="JE136" s="86">
        <f t="shared" si="160"/>
        <v>3.9558397661559755E-4</v>
      </c>
      <c r="JF136" s="86">
        <f t="shared" si="160"/>
        <v>5.4757065843162209E-4</v>
      </c>
      <c r="JG136" s="86">
        <f t="shared" si="160"/>
        <v>1.5494507900686248E-3</v>
      </c>
      <c r="JH136" s="86">
        <f t="shared" si="160"/>
        <v>1.8847240164362583E-3</v>
      </c>
      <c r="JI136" s="86">
        <f t="shared" si="160"/>
        <v>1.5021082612115772E-3</v>
      </c>
      <c r="JJ136" s="86">
        <f t="shared" si="160"/>
        <v>2.7340324061537514E-4</v>
      </c>
      <c r="JK136" s="86">
        <f t="shared" si="160"/>
        <v>2.1531118412944247E-4</v>
      </c>
      <c r="JL136" s="86">
        <f t="shared" si="160"/>
        <v>1.1682683468439781E-2</v>
      </c>
      <c r="JM136" s="86">
        <f t="shared" si="160"/>
        <v>4.5632998175203559E-3</v>
      </c>
    </row>
    <row r="137" spans="2:273" x14ac:dyDescent="0.25">
      <c r="B137" s="2">
        <v>110</v>
      </c>
      <c r="C137" s="37">
        <v>57.587000000000003</v>
      </c>
      <c r="D137" s="37">
        <v>58.488</v>
      </c>
      <c r="E137" s="37">
        <v>59.548000000000002</v>
      </c>
      <c r="F137" s="37">
        <v>59.790999999999997</v>
      </c>
      <c r="G137" s="37">
        <v>59.418999999999997</v>
      </c>
      <c r="H137" s="37">
        <v>59.545000000000002</v>
      </c>
      <c r="I137" s="37">
        <v>60.704999999999998</v>
      </c>
      <c r="J137" s="37">
        <v>60.488999999999997</v>
      </c>
      <c r="K137" s="37">
        <v>59.386000000000003</v>
      </c>
      <c r="L137" s="37">
        <v>57.889000000000003</v>
      </c>
      <c r="M137" s="37">
        <v>57.578000000000003</v>
      </c>
      <c r="N137" s="37">
        <v>55.021999999999998</v>
      </c>
      <c r="O137" s="37">
        <v>57.045000000000002</v>
      </c>
      <c r="P137" s="37">
        <v>58.341000000000001</v>
      </c>
      <c r="Q137" s="37">
        <v>59.046999999999997</v>
      </c>
      <c r="S137" s="4">
        <f t="shared" si="162"/>
        <v>57.251104080475137</v>
      </c>
      <c r="T137" s="4">
        <f t="shared" si="162"/>
        <v>58.796330359692377</v>
      </c>
      <c r="U137" s="4">
        <f t="shared" si="162"/>
        <v>58.758384379260875</v>
      </c>
      <c r="V137" s="4">
        <f t="shared" si="162"/>
        <v>59.712165720105084</v>
      </c>
      <c r="W137" s="4">
        <f t="shared" si="162"/>
        <v>59.649479144134631</v>
      </c>
      <c r="X137" s="4">
        <f t="shared" si="162"/>
        <v>59.070173956557646</v>
      </c>
      <c r="Y137" s="4">
        <f t="shared" si="162"/>
        <v>60.273327078827116</v>
      </c>
      <c r="Z137" s="4">
        <f t="shared" si="162"/>
        <v>60.170068800924845</v>
      </c>
      <c r="AA137" s="4">
        <f t="shared" si="162"/>
        <v>58.419804282004598</v>
      </c>
      <c r="AB137" s="4">
        <f t="shared" si="162"/>
        <v>57.888304355509668</v>
      </c>
      <c r="AC137" s="4">
        <f t="shared" si="162"/>
        <v>57.06912518267012</v>
      </c>
      <c r="AD137" s="4">
        <f t="shared" si="162"/>
        <v>56.170755490480467</v>
      </c>
      <c r="AE137" s="4">
        <f t="shared" si="162"/>
        <v>56.900114565789032</v>
      </c>
      <c r="AF137" s="4">
        <f t="shared" si="162"/>
        <v>59.229708867465469</v>
      </c>
      <c r="AG137" s="4">
        <f t="shared" si="162"/>
        <v>60.084998852269841</v>
      </c>
      <c r="AI137" s="4">
        <f t="shared" si="163"/>
        <v>0.33589591952486586</v>
      </c>
      <c r="AJ137" s="4">
        <f t="shared" si="163"/>
        <v>-0.30833035969237699</v>
      </c>
      <c r="AK137" s="4">
        <f t="shared" si="163"/>
        <v>0.78961562073912717</v>
      </c>
      <c r="AL137" s="4">
        <f t="shared" si="163"/>
        <v>7.8834279894913095E-2</v>
      </c>
      <c r="AM137" s="4">
        <f t="shared" si="163"/>
        <v>-0.23047914413463388</v>
      </c>
      <c r="AN137" s="4">
        <f t="shared" si="163"/>
        <v>0.47482604344235568</v>
      </c>
      <c r="AO137" s="4">
        <f t="shared" si="163"/>
        <v>0.4316729211728827</v>
      </c>
      <c r="AP137" s="4">
        <f t="shared" si="163"/>
        <v>0.31893119907515199</v>
      </c>
      <c r="AQ137" s="4">
        <f t="shared" si="163"/>
        <v>0.96619571799540438</v>
      </c>
      <c r="AR137" s="4">
        <f t="shared" si="163"/>
        <v>6.9564449033521214E-4</v>
      </c>
      <c r="AS137" s="4">
        <f t="shared" si="163"/>
        <v>0.50887481732988249</v>
      </c>
      <c r="AT137" s="4">
        <f t="shared" si="163"/>
        <v>-1.1487554904804682</v>
      </c>
      <c r="AU137" s="4">
        <f t="shared" si="163"/>
        <v>0.14488543421096978</v>
      </c>
      <c r="AV137" s="4">
        <f t="shared" si="163"/>
        <v>-0.88870886746546773</v>
      </c>
      <c r="AW137" s="4">
        <f t="shared" si="163"/>
        <v>-1.037998852269844</v>
      </c>
      <c r="AY137" s="2">
        <f t="shared" si="154"/>
        <v>57.250293634234005</v>
      </c>
      <c r="AZ137" s="2">
        <f t="shared" si="154"/>
        <v>58.787877204030224</v>
      </c>
      <c r="BA137" s="2">
        <f t="shared" si="154"/>
        <v>58.737493515436427</v>
      </c>
      <c r="BB137" s="2">
        <f t="shared" si="154"/>
        <v>59.662875007896652</v>
      </c>
      <c r="BC137" s="2">
        <f t="shared" si="154"/>
        <v>59.552910919901542</v>
      </c>
      <c r="BD137" s="2">
        <f t="shared" si="154"/>
        <v>59.036854135444017</v>
      </c>
      <c r="BE137" s="2">
        <f t="shared" si="154"/>
        <v>60.219517597099774</v>
      </c>
      <c r="BF137" s="2">
        <f t="shared" si="154"/>
        <v>60.094103884057112</v>
      </c>
      <c r="BG137" s="2">
        <f t="shared" si="154"/>
        <v>58.206639961505211</v>
      </c>
      <c r="BH137" s="2">
        <f t="shared" si="154"/>
        <v>57.641765538630743</v>
      </c>
      <c r="BI137" s="2">
        <f t="shared" si="154"/>
        <v>56.841012610177515</v>
      </c>
      <c r="BJ137" s="2">
        <f t="shared" si="154"/>
        <v>56.110841795803047</v>
      </c>
      <c r="BK137" s="2">
        <f t="shared" si="154"/>
        <v>56.851152183005716</v>
      </c>
      <c r="BL137" s="2">
        <f t="shared" si="154"/>
        <v>56.966673722377628</v>
      </c>
      <c r="BM137" s="2">
        <f t="shared" si="154"/>
        <v>58.118989754587226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57.587000000000003</v>
      </c>
      <c r="CF137" s="2">
        <f t="shared" si="155"/>
        <v>58.488</v>
      </c>
      <c r="CG137" s="2">
        <f t="shared" si="155"/>
        <v>59.548000000000002</v>
      </c>
      <c r="CH137" s="2">
        <f t="shared" si="155"/>
        <v>59.790999999999997</v>
      </c>
      <c r="CI137" s="2">
        <f t="shared" si="155"/>
        <v>59.418999999999997</v>
      </c>
      <c r="CJ137" s="2">
        <f t="shared" si="155"/>
        <v>59.545000000000002</v>
      </c>
      <c r="CK137" s="2">
        <f t="shared" si="155"/>
        <v>60.704999999999998</v>
      </c>
      <c r="CL137" s="2">
        <f t="shared" si="155"/>
        <v>60.488999999999997</v>
      </c>
      <c r="CM137" s="2">
        <f t="shared" si="155"/>
        <v>59.386000000000003</v>
      </c>
      <c r="CN137" s="2">
        <f t="shared" si="155"/>
        <v>57.889000000000003</v>
      </c>
      <c r="CO137" s="2">
        <f t="shared" si="155"/>
        <v>57.578000000000003</v>
      </c>
      <c r="CP137" s="2">
        <f t="shared" si="155"/>
        <v>55.021999999999998</v>
      </c>
      <c r="CQ137" s="2">
        <f t="shared" si="155"/>
        <v>57.045000000000002</v>
      </c>
      <c r="CR137" s="2" t="str">
        <f t="shared" si="155"/>
        <v/>
      </c>
      <c r="CS137" s="2">
        <f t="shared" si="155"/>
        <v>59.046999999999997</v>
      </c>
      <c r="CU137" s="2">
        <f t="shared" si="110"/>
        <v>57.587000000000003</v>
      </c>
      <c r="CV137" s="2">
        <f t="shared" si="111"/>
        <v>58.488</v>
      </c>
      <c r="CW137" s="2">
        <f t="shared" si="112"/>
        <v>59.548000000000002</v>
      </c>
      <c r="CX137" s="2">
        <f t="shared" si="113"/>
        <v>59.790999999999997</v>
      </c>
      <c r="CY137" s="2">
        <f t="shared" si="114"/>
        <v>59.418999999999997</v>
      </c>
      <c r="CZ137" s="2">
        <f t="shared" si="115"/>
        <v>59.545000000000002</v>
      </c>
      <c r="DA137" s="2">
        <f t="shared" si="116"/>
        <v>60.704999999999998</v>
      </c>
      <c r="DB137" s="2">
        <f t="shared" si="117"/>
        <v>60.488999999999997</v>
      </c>
      <c r="DC137" s="2">
        <f t="shared" si="118"/>
        <v>59.386000000000003</v>
      </c>
      <c r="DD137" s="2">
        <f t="shared" si="119"/>
        <v>57.889000000000003</v>
      </c>
      <c r="DE137" s="2">
        <f t="shared" si="120"/>
        <v>57.578000000000003</v>
      </c>
      <c r="DF137" s="2">
        <f t="shared" si="121"/>
        <v>55.021999999999998</v>
      </c>
      <c r="DG137" s="2">
        <f t="shared" si="122"/>
        <v>57.045000000000002</v>
      </c>
      <c r="DH137" s="2" t="str">
        <f t="shared" si="123"/>
        <v/>
      </c>
      <c r="DI137" s="2">
        <f t="shared" si="124"/>
        <v>59.046999999999997</v>
      </c>
      <c r="DK137" s="2">
        <f t="shared" si="164"/>
        <v>85.215724403503458</v>
      </c>
      <c r="DL137" s="2">
        <f t="shared" si="164"/>
        <v>87.919272425249176</v>
      </c>
      <c r="DM137" s="2">
        <f t="shared" si="164"/>
        <v>89.759716490486255</v>
      </c>
      <c r="DN137" s="2">
        <f t="shared" si="164"/>
        <v>89.588501812141317</v>
      </c>
      <c r="DO137" s="2">
        <f t="shared" si="164"/>
        <v>88.750661884626993</v>
      </c>
      <c r="DP137" s="2">
        <f t="shared" si="164"/>
        <v>83.758764059196594</v>
      </c>
      <c r="DQ137" s="2">
        <f t="shared" si="164"/>
        <v>92.747218386491554</v>
      </c>
      <c r="DR137" s="2">
        <f t="shared" si="164"/>
        <v>94.790585155195686</v>
      </c>
      <c r="DS137" s="2">
        <f t="shared" si="164"/>
        <v>79.824327016885533</v>
      </c>
      <c r="DT137" s="2">
        <f t="shared" si="164"/>
        <v>84.37838536585366</v>
      </c>
      <c r="DU137" s="2">
        <f t="shared" si="164"/>
        <v>85.765270034843184</v>
      </c>
      <c r="DV137" s="2">
        <f t="shared" si="164"/>
        <v>84.566187804878041</v>
      </c>
      <c r="DW137" s="2">
        <f t="shared" si="164"/>
        <v>85.592896515679456</v>
      </c>
      <c r="DX137" s="2">
        <f t="shared" si="164"/>
        <v>76.471262664165124</v>
      </c>
      <c r="DY137" s="2">
        <f t="shared" si="164"/>
        <v>71.638259838786169</v>
      </c>
      <c r="EA137" s="2">
        <f t="shared" si="152"/>
        <v>57.191739036973338</v>
      </c>
      <c r="EB137" s="2">
        <f t="shared" si="152"/>
        <v>58.71942819127775</v>
      </c>
      <c r="EC137" s="2">
        <f t="shared" si="152"/>
        <v>58.667319650544172</v>
      </c>
      <c r="ED137" s="2">
        <f t="shared" si="152"/>
        <v>59.596766562579113</v>
      </c>
      <c r="EE137" s="2">
        <f t="shared" si="151"/>
        <v>59.492504344964665</v>
      </c>
      <c r="EF137" s="2">
        <f t="shared" si="151"/>
        <v>58.979220111038551</v>
      </c>
      <c r="EG137" s="2">
        <f t="shared" si="151"/>
        <v>60.136683115198672</v>
      </c>
      <c r="EH137" s="2">
        <f t="shared" si="151"/>
        <v>59.999005241029778</v>
      </c>
      <c r="EI137" s="2">
        <f t="shared" si="151"/>
        <v>58.151346214099213</v>
      </c>
      <c r="EJ137" s="2">
        <f t="shared" si="151"/>
        <v>57.569884339044343</v>
      </c>
      <c r="EK137" s="2">
        <f t="shared" si="151"/>
        <v>56.763996037489434</v>
      </c>
      <c r="EL137" s="2">
        <f t="shared" si="151"/>
        <v>56.030489108195908</v>
      </c>
      <c r="EM137" s="2">
        <f t="shared" si="135"/>
        <v>56.777957223757426</v>
      </c>
      <c r="EN137" s="2">
        <f t="shared" si="135"/>
        <v>56.921759643613512</v>
      </c>
      <c r="EO137" s="2">
        <f t="shared" si="135"/>
        <v>58.079632751560062</v>
      </c>
      <c r="EQ137" s="2">
        <f t="shared" si="165"/>
        <v>57.164629426026636</v>
      </c>
      <c r="ER137" s="2">
        <f t="shared" si="165"/>
        <v>58.726409969302523</v>
      </c>
      <c r="ES137" s="2">
        <f t="shared" si="165"/>
        <v>58.677388340683862</v>
      </c>
      <c r="ET137" s="2">
        <f t="shared" si="165"/>
        <v>59.603008942134444</v>
      </c>
      <c r="EU137" s="2">
        <f t="shared" si="165"/>
        <v>59.517672961844134</v>
      </c>
      <c r="EV137" s="2">
        <f t="shared" si="165"/>
        <v>58.960986903520869</v>
      </c>
      <c r="EW137" s="2">
        <f t="shared" si="165"/>
        <v>60.139868525935427</v>
      </c>
      <c r="EX137" s="2">
        <f t="shared" si="165"/>
        <v>60.080936244672003</v>
      </c>
      <c r="EY137" s="2">
        <f t="shared" si="165"/>
        <v>58.20968552941109</v>
      </c>
      <c r="EZ137" s="2">
        <f t="shared" si="165"/>
        <v>57.571794545511921</v>
      </c>
      <c r="FA137" s="2">
        <f t="shared" si="165"/>
        <v>56.788546109623752</v>
      </c>
      <c r="FB137" s="2">
        <f t="shared" si="165"/>
        <v>56.167232096742609</v>
      </c>
      <c r="FC137" s="2">
        <f t="shared" si="165"/>
        <v>56.780561215891694</v>
      </c>
      <c r="FD137" s="2">
        <f t="shared" si="165"/>
        <v>56.918012229877839</v>
      </c>
      <c r="FE137" s="2">
        <f t="shared" si="165"/>
        <v>57.988465768611782</v>
      </c>
      <c r="FG137" s="2">
        <f t="shared" si="166"/>
        <v>0.99789784308889828</v>
      </c>
      <c r="FH137" s="2">
        <f t="shared" si="166"/>
        <v>0.9976592852038807</v>
      </c>
      <c r="FI137" s="2">
        <f t="shared" si="166"/>
        <v>0.99774844492664405</v>
      </c>
      <c r="FJ137" s="2">
        <f t="shared" si="166"/>
        <v>0.99779960925564071</v>
      </c>
      <c r="FK137" s="2">
        <f t="shared" si="166"/>
        <v>0.99794951392491393</v>
      </c>
      <c r="FL137" s="2">
        <f t="shared" si="166"/>
        <v>0.99766262448037146</v>
      </c>
      <c r="FM137" s="2">
        <f t="shared" si="166"/>
        <v>0.99746149840066323</v>
      </c>
      <c r="FN137" s="2">
        <f t="shared" si="166"/>
        <v>0.99731488825105008</v>
      </c>
      <c r="FO137" s="2">
        <f t="shared" si="166"/>
        <v>0.99751089791114522</v>
      </c>
      <c r="FP137" s="2">
        <f t="shared" si="166"/>
        <v>0.99732015877263769</v>
      </c>
      <c r="FQ137" s="2">
        <f t="shared" si="166"/>
        <v>0.99736172424644087</v>
      </c>
      <c r="FR137" s="2">
        <f t="shared" si="166"/>
        <v>0.99726439964641111</v>
      </c>
      <c r="FS137" s="2">
        <f t="shared" si="166"/>
        <v>0.99746102601913855</v>
      </c>
      <c r="FT137" s="2">
        <f t="shared" si="166"/>
        <v>0.99770087165848909</v>
      </c>
      <c r="FU137" s="2">
        <f t="shared" si="166"/>
        <v>0.99704585237951748</v>
      </c>
      <c r="FW137" s="2">
        <f t="shared" si="156"/>
        <v>1.3139888097289497E-2</v>
      </c>
      <c r="FX137" s="2">
        <f t="shared" si="156"/>
        <v>1.4395374542384947E-2</v>
      </c>
      <c r="FY137" s="2">
        <f t="shared" si="156"/>
        <v>1.6647750815158135E-2</v>
      </c>
      <c r="FZ137" s="2">
        <f t="shared" si="156"/>
        <v>1.8407830878404238E-2</v>
      </c>
      <c r="GA137" s="2">
        <f t="shared" si="156"/>
        <v>1.6414502278826616E-2</v>
      </c>
      <c r="GB137" s="2">
        <f t="shared" si="156"/>
        <v>1.5634934568656167E-2</v>
      </c>
      <c r="GC137" s="2">
        <f t="shared" si="156"/>
        <v>1.6508376484220773E-2</v>
      </c>
      <c r="GD137" s="2">
        <f t="shared" si="156"/>
        <v>2.0497283819581383E-2</v>
      </c>
      <c r="GE137" s="2">
        <f t="shared" si="156"/>
        <v>2.3097384857271773E-2</v>
      </c>
      <c r="GF137" s="2">
        <f t="shared" si="156"/>
        <v>2.0245607805350865E-2</v>
      </c>
      <c r="GG137" s="2">
        <f t="shared" si="156"/>
        <v>2.0497482687251455E-2</v>
      </c>
      <c r="GH137" s="2">
        <f t="shared" si="156"/>
        <v>1.6749817939000222E-2</v>
      </c>
      <c r="GI137" s="2">
        <f t="shared" si="156"/>
        <v>1.327889033941324E-2</v>
      </c>
      <c r="GJ137" s="2">
        <f t="shared" si="156"/>
        <v>8.7360764503475619E-3</v>
      </c>
      <c r="GK137" s="2">
        <f t="shared" si="156"/>
        <v>7.6473181083287134E-3</v>
      </c>
      <c r="GM137" s="86">
        <f t="shared" si="157"/>
        <v>6.9524959942653917E-38</v>
      </c>
      <c r="GN137" s="86">
        <f t="shared" si="157"/>
        <v>5.0657330862309039E-62</v>
      </c>
      <c r="GO137" s="86">
        <f t="shared" si="157"/>
        <v>1.1214933085105286E-71</v>
      </c>
      <c r="GP137" s="86">
        <f t="shared" si="157"/>
        <v>5.9594134582846948E-79</v>
      </c>
      <c r="GQ137" s="86">
        <f t="shared" si="157"/>
        <v>2.9205311788003742E-80</v>
      </c>
      <c r="GR137" s="86">
        <f t="shared" si="157"/>
        <v>6.337249300261497E-61</v>
      </c>
      <c r="GS137" s="86">
        <f t="shared" si="157"/>
        <v>7.3844267144610678E-62</v>
      </c>
      <c r="GT137" s="86">
        <f t="shared" si="157"/>
        <v>1.7826554833545431E-66</v>
      </c>
      <c r="GU137" s="86">
        <f t="shared" si="157"/>
        <v>6.5980764552125403E-67</v>
      </c>
      <c r="GV137" s="86">
        <f t="shared" si="157"/>
        <v>3.8232661597116437E-70</v>
      </c>
      <c r="GW137" s="86">
        <f t="shared" si="157"/>
        <v>7.4717582470611368E-89</v>
      </c>
      <c r="GX137" s="86">
        <f t="shared" si="157"/>
        <v>8.7584706119089481E-130</v>
      </c>
      <c r="GY137" s="86">
        <f t="shared" si="157"/>
        <v>3.8694412205516338E-119</v>
      </c>
      <c r="GZ137" s="86">
        <f t="shared" si="157"/>
        <v>5.5152289690913797E-27</v>
      </c>
      <c r="HA137" s="86">
        <f t="shared" si="157"/>
        <v>7.1861003559766238E-27</v>
      </c>
      <c r="HC137" s="86">
        <f t="shared" si="153"/>
        <v>3.1916403041875624E-12</v>
      </c>
      <c r="HD137" s="86">
        <f t="shared" si="153"/>
        <v>6.5448528488524971E-20</v>
      </c>
      <c r="HE137" s="86">
        <f t="shared" si="153"/>
        <v>7.8332570538382153E-25</v>
      </c>
      <c r="HF137" s="86">
        <f t="shared" si="153"/>
        <v>4.4924173436057852E-20</v>
      </c>
      <c r="HG137" s="86">
        <f t="shared" si="153"/>
        <v>3.3584385629790917E-27</v>
      </c>
      <c r="HH137" s="86">
        <f t="shared" si="153"/>
        <v>6.4498592578558118E-20</v>
      </c>
      <c r="HI137" s="86">
        <f t="shared" si="153"/>
        <v>3.2636581354478847E-23</v>
      </c>
      <c r="HJ137" s="86">
        <f t="shared" si="153"/>
        <v>3.810634925758132E-31</v>
      </c>
      <c r="HK137" s="86">
        <f t="shared" si="153"/>
        <v>1.3664649324602452E-31</v>
      </c>
      <c r="HL137" s="86">
        <f t="shared" si="161"/>
        <v>5.0376377330197181E-30</v>
      </c>
      <c r="HM137" s="86">
        <f t="shared" si="161"/>
        <v>1.0672942637198578E-35</v>
      </c>
      <c r="HN137" s="86">
        <f t="shared" si="161"/>
        <v>6.1610482516882273E-37</v>
      </c>
      <c r="HO137" s="86">
        <f t="shared" si="161"/>
        <v>1.7403405314385832E-33</v>
      </c>
      <c r="HP137" s="86">
        <f t="shared" si="161"/>
        <v>1.6829789474658294E-7</v>
      </c>
      <c r="HQ137" s="86">
        <f t="shared" si="161"/>
        <v>1.2990348209407307E-10</v>
      </c>
      <c r="HS137" s="86">
        <f t="shared" si="158"/>
        <v>5.4413912625848133E-4</v>
      </c>
      <c r="HT137" s="86">
        <f t="shared" si="158"/>
        <v>8.9647822452509766E-4</v>
      </c>
      <c r="HU137" s="86">
        <f t="shared" si="158"/>
        <v>8.7182890306845807E-4</v>
      </c>
      <c r="HV137" s="86">
        <f t="shared" si="158"/>
        <v>1.4852735800830186E-3</v>
      </c>
      <c r="HW137" s="86">
        <f t="shared" si="158"/>
        <v>2.2483496367521841E-3</v>
      </c>
      <c r="HX137" s="86">
        <f t="shared" si="158"/>
        <v>6.3940037253449407E-4</v>
      </c>
      <c r="HY137" s="86">
        <f t="shared" si="158"/>
        <v>8.5721074169697116E-4</v>
      </c>
      <c r="HZ137" s="86">
        <f t="shared" si="158"/>
        <v>1.1784458911295915E-3</v>
      </c>
      <c r="IA137" s="86">
        <f t="shared" si="158"/>
        <v>3.2295949543413717E-3</v>
      </c>
      <c r="IB137" s="86">
        <f t="shared" si="158"/>
        <v>3.5554548216579201E-3</v>
      </c>
      <c r="IC137" s="86">
        <f t="shared" si="158"/>
        <v>2.9136898162511315E-3</v>
      </c>
      <c r="ID137" s="86">
        <f t="shared" si="158"/>
        <v>5.9030411076190902E-4</v>
      </c>
      <c r="IE137" s="86">
        <f t="shared" si="158"/>
        <v>4.5409550165332566E-4</v>
      </c>
      <c r="IF137" s="86">
        <f t="shared" si="158"/>
        <v>1.5924216242690265E-2</v>
      </c>
      <c r="IG137" s="86">
        <f t="shared" si="158"/>
        <v>6.4544458610546109E-3</v>
      </c>
      <c r="II137" s="86">
        <f t="shared" si="159"/>
        <v>5.3859736426437095E-32</v>
      </c>
      <c r="IJ137" s="86">
        <f t="shared" si="159"/>
        <v>1.2981987433933421E-29</v>
      </c>
      <c r="IK137" s="86">
        <f t="shared" si="159"/>
        <v>9.1045050942922814E-33</v>
      </c>
      <c r="IL137" s="86">
        <f t="shared" si="159"/>
        <v>1.8883617460116432E-32</v>
      </c>
      <c r="IM137" s="86">
        <f t="shared" si="159"/>
        <v>1.9612007914335509E-29</v>
      </c>
      <c r="IN137" s="86">
        <f t="shared" si="159"/>
        <v>1.216150026089878E-35</v>
      </c>
      <c r="IO137" s="86">
        <f t="shared" si="159"/>
        <v>1.165227576519202E-34</v>
      </c>
      <c r="IP137" s="86">
        <f t="shared" si="159"/>
        <v>5.0384979880080065E-32</v>
      </c>
      <c r="IQ137" s="86">
        <f t="shared" si="159"/>
        <v>2.5621988631198229E-32</v>
      </c>
      <c r="IR137" s="86">
        <f t="shared" si="159"/>
        <v>7.6363106569155306E-27</v>
      </c>
      <c r="IS137" s="86">
        <f t="shared" si="159"/>
        <v>5.7977310477914241E-28</v>
      </c>
      <c r="IT137" s="86">
        <f t="shared" si="159"/>
        <v>1.5646707596340215E-32</v>
      </c>
      <c r="IU137" s="86">
        <f t="shared" si="159"/>
        <v>4.2825297726246532E-33</v>
      </c>
      <c r="IV137" s="86">
        <f t="shared" si="159"/>
        <v>2.9963175224291736E-18</v>
      </c>
      <c r="IW137" s="86">
        <f t="shared" si="159"/>
        <v>4.8684413810363458E-23</v>
      </c>
      <c r="IY137" s="86">
        <f t="shared" si="160"/>
        <v>5.4413912945012164E-4</v>
      </c>
      <c r="IZ137" s="86">
        <f t="shared" si="160"/>
        <v>8.9647822452509776E-4</v>
      </c>
      <c r="JA137" s="86">
        <f t="shared" si="160"/>
        <v>8.7182890306845807E-4</v>
      </c>
      <c r="JB137" s="86">
        <f t="shared" si="160"/>
        <v>1.4852735800830186E-3</v>
      </c>
      <c r="JC137" s="86">
        <f t="shared" si="160"/>
        <v>2.2483496367521841E-3</v>
      </c>
      <c r="JD137" s="86">
        <f t="shared" si="160"/>
        <v>6.3940037253449418E-4</v>
      </c>
      <c r="JE137" s="86">
        <f t="shared" si="160"/>
        <v>8.5721074169697116E-4</v>
      </c>
      <c r="JF137" s="86">
        <f t="shared" si="160"/>
        <v>1.1784458911295915E-3</v>
      </c>
      <c r="JG137" s="86">
        <f t="shared" si="160"/>
        <v>3.2295949543413717E-3</v>
      </c>
      <c r="JH137" s="86">
        <f t="shared" si="160"/>
        <v>3.5554548216579201E-3</v>
      </c>
      <c r="JI137" s="86">
        <f t="shared" si="160"/>
        <v>2.9136898162511315E-3</v>
      </c>
      <c r="JJ137" s="86">
        <f t="shared" si="160"/>
        <v>5.9030411076190902E-4</v>
      </c>
      <c r="JK137" s="86">
        <f t="shared" si="160"/>
        <v>4.5409550165332566E-4</v>
      </c>
      <c r="JL137" s="86">
        <f t="shared" si="160"/>
        <v>1.5924384540585014E-2</v>
      </c>
      <c r="JM137" s="86">
        <f t="shared" si="160"/>
        <v>6.454445990958093E-3</v>
      </c>
    </row>
    <row r="138" spans="2:273" x14ac:dyDescent="0.25">
      <c r="B138" s="2">
        <v>111</v>
      </c>
      <c r="C138" s="37">
        <v>58.652000000000001</v>
      </c>
      <c r="D138" s="37">
        <v>59.279000000000003</v>
      </c>
      <c r="E138" s="37">
        <v>58.929000000000002</v>
      </c>
      <c r="F138" s="37">
        <v>60</v>
      </c>
      <c r="G138" s="37">
        <v>60.395000000000003</v>
      </c>
      <c r="H138" s="37">
        <v>60.136000000000003</v>
      </c>
      <c r="I138" s="37">
        <v>62.136000000000003</v>
      </c>
      <c r="J138" s="37">
        <v>59.155999999999999</v>
      </c>
      <c r="K138" s="37">
        <v>58.091000000000001</v>
      </c>
      <c r="L138" s="37">
        <v>57.710999999999999</v>
      </c>
      <c r="M138" s="37">
        <v>57.622</v>
      </c>
      <c r="N138" s="37">
        <v>56.466999999999999</v>
      </c>
      <c r="O138" s="37">
        <v>56.841000000000001</v>
      </c>
      <c r="P138" s="37">
        <v>59.182000000000002</v>
      </c>
      <c r="Q138" s="37">
        <v>61.186</v>
      </c>
      <c r="S138" s="4">
        <f t="shared" si="162"/>
        <v>57.134585690119017</v>
      </c>
      <c r="T138" s="4">
        <f t="shared" si="162"/>
        <v>58.676335402860623</v>
      </c>
      <c r="U138" s="4">
        <f t="shared" si="162"/>
        <v>58.642802954954618</v>
      </c>
      <c r="V138" s="4">
        <f t="shared" si="162"/>
        <v>59.584470787323887</v>
      </c>
      <c r="W138" s="4">
        <f t="shared" si="162"/>
        <v>59.58119505781368</v>
      </c>
      <c r="X138" s="4">
        <f t="shared" si="162"/>
        <v>58.969463191035175</v>
      </c>
      <c r="Y138" s="4">
        <f t="shared" si="162"/>
        <v>60.182998094132323</v>
      </c>
      <c r="Z138" s="4">
        <f t="shared" si="162"/>
        <v>60.0873045172563</v>
      </c>
      <c r="AA138" s="4">
        <f t="shared" si="162"/>
        <v>58.471418892710076</v>
      </c>
      <c r="AB138" s="4">
        <f t="shared" si="162"/>
        <v>57.944014128057894</v>
      </c>
      <c r="AC138" s="4">
        <f t="shared" si="162"/>
        <v>57.119193038776523</v>
      </c>
      <c r="AD138" s="4">
        <f t="shared" si="162"/>
        <v>56.06764252654785</v>
      </c>
      <c r="AE138" s="4">
        <f t="shared" si="162"/>
        <v>56.795777553997667</v>
      </c>
      <c r="AF138" s="4">
        <f t="shared" si="162"/>
        <v>59.79246928253513</v>
      </c>
      <c r="AG138" s="4">
        <f t="shared" si="162"/>
        <v>60.688447363969225</v>
      </c>
      <c r="AI138" s="4">
        <f t="shared" si="163"/>
        <v>1.5174143098809836</v>
      </c>
      <c r="AJ138" s="4">
        <f t="shared" si="163"/>
        <v>0.60266459713938048</v>
      </c>
      <c r="AK138" s="4">
        <f t="shared" si="163"/>
        <v>0.2861970450453839</v>
      </c>
      <c r="AL138" s="4">
        <f t="shared" si="163"/>
        <v>0.41552921267611254</v>
      </c>
      <c r="AM138" s="4">
        <f t="shared" si="163"/>
        <v>0.81380494218632293</v>
      </c>
      <c r="AN138" s="4">
        <f t="shared" si="163"/>
        <v>1.1665368089648283</v>
      </c>
      <c r="AO138" s="4">
        <f t="shared" si="163"/>
        <v>1.95300190586768</v>
      </c>
      <c r="AP138" s="4">
        <f t="shared" si="163"/>
        <v>-0.93130451725630081</v>
      </c>
      <c r="AQ138" s="4">
        <f t="shared" si="163"/>
        <v>-0.38041889271007534</v>
      </c>
      <c r="AR138" s="4">
        <f t="shared" si="163"/>
        <v>-0.23301412805789568</v>
      </c>
      <c r="AS138" s="4">
        <f t="shared" si="163"/>
        <v>0.50280696122347734</v>
      </c>
      <c r="AT138" s="4">
        <f t="shared" si="163"/>
        <v>0.39935747345214878</v>
      </c>
      <c r="AU138" s="4">
        <f t="shared" si="163"/>
        <v>4.5222446002334493E-2</v>
      </c>
      <c r="AV138" s="4">
        <f t="shared" si="163"/>
        <v>-0.61046928253512789</v>
      </c>
      <c r="AW138" s="4">
        <f t="shared" si="163"/>
        <v>0.49755263603077537</v>
      </c>
      <c r="AY138" s="2">
        <f t="shared" si="154"/>
        <v>57.133050387690297</v>
      </c>
      <c r="AZ138" s="2">
        <f t="shared" si="154"/>
        <v>58.660909044516785</v>
      </c>
      <c r="BA138" s="2">
        <f t="shared" si="154"/>
        <v>58.6024893153307</v>
      </c>
      <c r="BB138" s="2">
        <f t="shared" si="154"/>
        <v>59.491092058260215</v>
      </c>
      <c r="BC138" s="2">
        <f t="shared" si="154"/>
        <v>59.410847393009185</v>
      </c>
      <c r="BD138" s="2">
        <f t="shared" si="154"/>
        <v>58.902778833254054</v>
      </c>
      <c r="BE138" s="2">
        <f t="shared" si="154"/>
        <v>60.077200219900902</v>
      </c>
      <c r="BF138" s="2">
        <f t="shared" si="154"/>
        <v>59.939423746359978</v>
      </c>
      <c r="BG138" s="2">
        <f t="shared" si="154"/>
        <v>58.073432770056954</v>
      </c>
      <c r="BH138" s="2">
        <f t="shared" si="154"/>
        <v>57.519634420736132</v>
      </c>
      <c r="BI138" s="2">
        <f t="shared" si="154"/>
        <v>56.71640817803879</v>
      </c>
      <c r="BJ138" s="2">
        <f t="shared" si="154"/>
        <v>55.949651135704642</v>
      </c>
      <c r="BK138" s="2">
        <f t="shared" si="154"/>
        <v>56.700949954598308</v>
      </c>
      <c r="BL138" s="2">
        <f t="shared" si="154"/>
        <v>56.85359850943464</v>
      </c>
      <c r="BM138" s="2">
        <f t="shared" si="154"/>
        <v>58.033729903081451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58.652000000000001</v>
      </c>
      <c r="CF138" s="2">
        <f t="shared" si="155"/>
        <v>59.279000000000003</v>
      </c>
      <c r="CG138" s="2">
        <f t="shared" si="155"/>
        <v>58.929000000000002</v>
      </c>
      <c r="CH138" s="2">
        <f t="shared" si="155"/>
        <v>60</v>
      </c>
      <c r="CI138" s="2">
        <f t="shared" si="155"/>
        <v>60.395000000000003</v>
      </c>
      <c r="CJ138" s="2">
        <f t="shared" si="155"/>
        <v>60.136000000000003</v>
      </c>
      <c r="CK138" s="2">
        <f t="shared" si="155"/>
        <v>62.136000000000003</v>
      </c>
      <c r="CL138" s="2">
        <f t="shared" si="155"/>
        <v>59.155999999999999</v>
      </c>
      <c r="CM138" s="2">
        <f t="shared" si="155"/>
        <v>58.091000000000001</v>
      </c>
      <c r="CN138" s="2">
        <f t="shared" si="155"/>
        <v>57.710999999999999</v>
      </c>
      <c r="CO138" s="2">
        <f t="shared" si="155"/>
        <v>57.622</v>
      </c>
      <c r="CP138" s="2">
        <f t="shared" si="155"/>
        <v>56.466999999999999</v>
      </c>
      <c r="CQ138" s="2">
        <f t="shared" si="155"/>
        <v>56.841000000000001</v>
      </c>
      <c r="CR138" s="2" t="str">
        <f t="shared" si="155"/>
        <v/>
      </c>
      <c r="CS138" s="2">
        <f t="shared" si="155"/>
        <v>61.186</v>
      </c>
      <c r="CU138" s="2">
        <f t="shared" si="110"/>
        <v>58.652000000000001</v>
      </c>
      <c r="CV138" s="2">
        <f t="shared" si="111"/>
        <v>59.279000000000003</v>
      </c>
      <c r="CW138" s="2">
        <f t="shared" si="112"/>
        <v>58.929000000000002</v>
      </c>
      <c r="CX138" s="2">
        <f t="shared" si="113"/>
        <v>60</v>
      </c>
      <c r="CY138" s="2">
        <f t="shared" si="114"/>
        <v>60.395000000000003</v>
      </c>
      <c r="CZ138" s="2">
        <f t="shared" si="115"/>
        <v>60.136000000000003</v>
      </c>
      <c r="DA138" s="2">
        <f t="shared" si="116"/>
        <v>62.136000000000003</v>
      </c>
      <c r="DB138" s="2">
        <f t="shared" si="117"/>
        <v>59.155999999999999</v>
      </c>
      <c r="DC138" s="2">
        <f t="shared" si="118"/>
        <v>58.091000000000001</v>
      </c>
      <c r="DD138" s="2">
        <f t="shared" si="119"/>
        <v>57.710999999999999</v>
      </c>
      <c r="DE138" s="2">
        <f t="shared" si="120"/>
        <v>57.622</v>
      </c>
      <c r="DF138" s="2">
        <f t="shared" si="121"/>
        <v>56.466999999999999</v>
      </c>
      <c r="DG138" s="2">
        <f t="shared" si="122"/>
        <v>56.841000000000001</v>
      </c>
      <c r="DH138" s="2" t="str">
        <f t="shared" si="123"/>
        <v/>
      </c>
      <c r="DI138" s="2">
        <f t="shared" si="124"/>
        <v>61.186</v>
      </c>
      <c r="DK138" s="2">
        <f t="shared" si="164"/>
        <v>85.420485351857423</v>
      </c>
      <c r="DL138" s="2">
        <f t="shared" si="164"/>
        <v>88.105028692237994</v>
      </c>
      <c r="DM138" s="2">
        <f t="shared" si="164"/>
        <v>89.960477026074699</v>
      </c>
      <c r="DN138" s="2">
        <f t="shared" si="164"/>
        <v>89.792548474781</v>
      </c>
      <c r="DO138" s="2">
        <f t="shared" si="164"/>
        <v>88.940074599818772</v>
      </c>
      <c r="DP138" s="2">
        <f t="shared" si="164"/>
        <v>83.888210288935852</v>
      </c>
      <c r="DQ138" s="2">
        <f t="shared" si="164"/>
        <v>92.973142870544081</v>
      </c>
      <c r="DR138" s="2">
        <f t="shared" si="164"/>
        <v>95.038845479082326</v>
      </c>
      <c r="DS138" s="2">
        <f t="shared" si="164"/>
        <v>79.857858911819875</v>
      </c>
      <c r="DT138" s="2">
        <f t="shared" si="164"/>
        <v>84.505723358348959</v>
      </c>
      <c r="DU138" s="2">
        <f t="shared" si="164"/>
        <v>85.926691289198573</v>
      </c>
      <c r="DV138" s="2">
        <f t="shared" si="164"/>
        <v>84.735340619136963</v>
      </c>
      <c r="DW138" s="2">
        <f t="shared" si="164"/>
        <v>85.766215505226498</v>
      </c>
      <c r="DX138" s="2">
        <f t="shared" si="164"/>
        <v>76.562300093808645</v>
      </c>
      <c r="DY138" s="2">
        <f t="shared" si="164"/>
        <v>71.717565908013299</v>
      </c>
      <c r="EA138" s="2">
        <f t="shared" si="152"/>
        <v>57.078818103650427</v>
      </c>
      <c r="EB138" s="2">
        <f t="shared" si="152"/>
        <v>58.597624349102226</v>
      </c>
      <c r="EC138" s="2">
        <f t="shared" si="152"/>
        <v>58.537461199191938</v>
      </c>
      <c r="ED138" s="2">
        <f t="shared" si="152"/>
        <v>59.429504515148949</v>
      </c>
      <c r="EE138" s="2">
        <f t="shared" si="151"/>
        <v>59.354728557229961</v>
      </c>
      <c r="EF138" s="2">
        <f t="shared" si="151"/>
        <v>58.849366348791648</v>
      </c>
      <c r="EG138" s="2">
        <f t="shared" si="151"/>
        <v>60.000534370946809</v>
      </c>
      <c r="EH138" s="2">
        <f t="shared" si="151"/>
        <v>59.850774275758802</v>
      </c>
      <c r="EI138" s="2">
        <f t="shared" si="151"/>
        <v>58.021731310979796</v>
      </c>
      <c r="EJ138" s="2">
        <f t="shared" si="151"/>
        <v>57.453405692609131</v>
      </c>
      <c r="EK138" s="2">
        <f t="shared" si="151"/>
        <v>56.645194058838626</v>
      </c>
      <c r="EL138" s="2">
        <f t="shared" si="151"/>
        <v>55.87442744628266</v>
      </c>
      <c r="EM138" s="2">
        <f t="shared" si="135"/>
        <v>56.633118093161016</v>
      </c>
      <c r="EN138" s="2">
        <f t="shared" si="135"/>
        <v>56.812244095523241</v>
      </c>
      <c r="EO138" s="2">
        <f t="shared" si="135"/>
        <v>57.997749869994799</v>
      </c>
      <c r="EQ138" s="2">
        <f t="shared" si="165"/>
        <v>57.070886816628217</v>
      </c>
      <c r="ER138" s="2">
        <f t="shared" si="165"/>
        <v>58.615424607499158</v>
      </c>
      <c r="ES138" s="2">
        <f t="shared" si="165"/>
        <v>58.564346252287123</v>
      </c>
      <c r="ET138" s="2">
        <f t="shared" si="165"/>
        <v>59.461457459874929</v>
      </c>
      <c r="EU138" s="2">
        <f t="shared" si="165"/>
        <v>59.398263886616022</v>
      </c>
      <c r="EV138" s="2">
        <f t="shared" si="165"/>
        <v>58.850879735032045</v>
      </c>
      <c r="EW138" s="2">
        <f t="shared" si="165"/>
        <v>60.017829226641666</v>
      </c>
      <c r="EX138" s="2">
        <f t="shared" si="165"/>
        <v>59.960391387093246</v>
      </c>
      <c r="EY138" s="2">
        <f t="shared" si="165"/>
        <v>58.105653419961705</v>
      </c>
      <c r="EZ138" s="2">
        <f t="shared" si="165"/>
        <v>57.457741974174475</v>
      </c>
      <c r="FA138" s="2">
        <f t="shared" si="165"/>
        <v>56.678295716386955</v>
      </c>
      <c r="FB138" s="2">
        <f t="shared" si="165"/>
        <v>56.04901903790379</v>
      </c>
      <c r="FC138" s="2">
        <f t="shared" si="165"/>
        <v>56.657669321164867</v>
      </c>
      <c r="FD138" s="2">
        <f t="shared" si="165"/>
        <v>56.805298551518931</v>
      </c>
      <c r="FE138" s="2">
        <f t="shared" si="165"/>
        <v>57.879154020385045</v>
      </c>
      <c r="FG138" s="2">
        <f t="shared" si="166"/>
        <v>0.99808245542853913</v>
      </c>
      <c r="FH138" s="2">
        <f t="shared" si="166"/>
        <v>0.99786480297419244</v>
      </c>
      <c r="FI138" s="2">
        <f t="shared" si="166"/>
        <v>0.99794615047454949</v>
      </c>
      <c r="FJ138" s="2">
        <f t="shared" si="166"/>
        <v>0.99799283118129767</v>
      </c>
      <c r="FK138" s="2">
        <f t="shared" si="166"/>
        <v>0.99812959701444026</v>
      </c>
      <c r="FL138" s="2">
        <f t="shared" si="166"/>
        <v>0.99786784968450926</v>
      </c>
      <c r="FM138" s="2">
        <f t="shared" si="166"/>
        <v>0.99768434179881937</v>
      </c>
      <c r="FN138" s="2">
        <f t="shared" si="166"/>
        <v>0.99755057027602345</v>
      </c>
      <c r="FO138" s="2">
        <f t="shared" si="166"/>
        <v>0.99772941462470754</v>
      </c>
      <c r="FP138" s="2">
        <f t="shared" si="166"/>
        <v>0.99755537931871818</v>
      </c>
      <c r="FQ138" s="2">
        <f t="shared" si="166"/>
        <v>0.99759330522621581</v>
      </c>
      <c r="FR138" s="2">
        <f t="shared" si="166"/>
        <v>0.99750450215111575</v>
      </c>
      <c r="FS138" s="2">
        <f t="shared" si="166"/>
        <v>0.99768391078921104</v>
      </c>
      <c r="FT138" s="2">
        <f t="shared" si="166"/>
        <v>0.99790274576035121</v>
      </c>
      <c r="FU138" s="2">
        <f t="shared" si="166"/>
        <v>0.99730508485176528</v>
      </c>
      <c r="FW138" s="2">
        <f t="shared" si="156"/>
        <v>1.4389359224988366E-2</v>
      </c>
      <c r="FX138" s="2">
        <f t="shared" si="156"/>
        <v>1.5762322970052589E-2</v>
      </c>
      <c r="FY138" s="2">
        <f t="shared" si="156"/>
        <v>1.8224624394871432E-2</v>
      </c>
      <c r="FZ138" s="2">
        <f t="shared" si="156"/>
        <v>2.0148003263066223E-2</v>
      </c>
      <c r="GA138" s="2">
        <f t="shared" si="156"/>
        <v>1.7969686307032266E-2</v>
      </c>
      <c r="GB138" s="2">
        <f t="shared" si="156"/>
        <v>1.711754423055176E-2</v>
      </c>
      <c r="GC138" s="2">
        <f t="shared" si="156"/>
        <v>1.8072291159737533E-2</v>
      </c>
      <c r="GD138" s="2">
        <f t="shared" si="156"/>
        <v>2.2430467619663431E-2</v>
      </c>
      <c r="GE138" s="2">
        <f t="shared" si="156"/>
        <v>2.5269468551150167E-2</v>
      </c>
      <c r="GF138" s="2">
        <f t="shared" si="156"/>
        <v>2.2155591900981007E-2</v>
      </c>
      <c r="GG138" s="2">
        <f t="shared" si="156"/>
        <v>2.2430684813853206E-2</v>
      </c>
      <c r="GH138" s="2">
        <f t="shared" si="156"/>
        <v>1.8336179036804887E-2</v>
      </c>
      <c r="GI138" s="2">
        <f t="shared" si="156"/>
        <v>1.4541384418489048E-2</v>
      </c>
      <c r="GJ138" s="2">
        <f t="shared" si="156"/>
        <v>9.570850643301947E-3</v>
      </c>
      <c r="GK138" s="2">
        <f t="shared" si="156"/>
        <v>8.3789355906292023E-3</v>
      </c>
      <c r="GM138" s="86">
        <f t="shared" si="157"/>
        <v>1.7507809876674977E-39</v>
      </c>
      <c r="GN138" s="86">
        <f t="shared" si="157"/>
        <v>1.0897300664935296E-64</v>
      </c>
      <c r="GO138" s="86">
        <f t="shared" si="157"/>
        <v>9.1028314516414145E-75</v>
      </c>
      <c r="GP138" s="86">
        <f t="shared" si="157"/>
        <v>2.4526485196533198E-82</v>
      </c>
      <c r="GQ138" s="86">
        <f t="shared" si="157"/>
        <v>9.7093918459737853E-84</v>
      </c>
      <c r="GR138" s="86">
        <f t="shared" si="157"/>
        <v>1.46294827141274E-63</v>
      </c>
      <c r="GS138" s="86">
        <f t="shared" si="157"/>
        <v>1.7350939815273715E-64</v>
      </c>
      <c r="GT138" s="86">
        <f t="shared" si="157"/>
        <v>2.6410504910050431E-69</v>
      </c>
      <c r="GU138" s="86">
        <f t="shared" si="157"/>
        <v>9.7726741520167199E-70</v>
      </c>
      <c r="GV138" s="86">
        <f t="shared" si="157"/>
        <v>3.6739292670649468E-73</v>
      </c>
      <c r="GW138" s="86">
        <f t="shared" si="157"/>
        <v>1.1109645261065538E-92</v>
      </c>
      <c r="GX138" s="86">
        <f t="shared" si="157"/>
        <v>1.7971331850482275E-135</v>
      </c>
      <c r="GY138" s="86">
        <f t="shared" si="157"/>
        <v>2.5703340668171674E-124</v>
      </c>
      <c r="GZ138" s="86">
        <f t="shared" si="157"/>
        <v>4.5536669753119153E-28</v>
      </c>
      <c r="HA138" s="86">
        <f t="shared" si="157"/>
        <v>5.7406087917279005E-28</v>
      </c>
      <c r="HC138" s="86">
        <f t="shared" si="153"/>
        <v>3.3263282014977941E-13</v>
      </c>
      <c r="HD138" s="86">
        <f t="shared" si="153"/>
        <v>1.4535270948956729E-21</v>
      </c>
      <c r="HE138" s="86">
        <f t="shared" si="153"/>
        <v>6.8327974830632577E-27</v>
      </c>
      <c r="HF138" s="86">
        <f t="shared" si="153"/>
        <v>1.1805045798999313E-21</v>
      </c>
      <c r="HG138" s="86">
        <f t="shared" si="153"/>
        <v>2.0683623360450903E-29</v>
      </c>
      <c r="HH138" s="86">
        <f t="shared" si="153"/>
        <v>1.6328788598325859E-21</v>
      </c>
      <c r="HI138" s="86">
        <f t="shared" si="153"/>
        <v>4.9980135541332548E-25</v>
      </c>
      <c r="HJ138" s="86">
        <f t="shared" si="153"/>
        <v>1.2943901745232826E-33</v>
      </c>
      <c r="HK138" s="86">
        <f t="shared" si="153"/>
        <v>5.2487810737274104E-34</v>
      </c>
      <c r="HL138" s="86">
        <f t="shared" si="161"/>
        <v>1.8556462335613037E-32</v>
      </c>
      <c r="HM138" s="86">
        <f t="shared" si="161"/>
        <v>1.3175491627030265E-38</v>
      </c>
      <c r="HN138" s="86">
        <f t="shared" si="161"/>
        <v>4.6372818039064803E-40</v>
      </c>
      <c r="HO138" s="86">
        <f t="shared" si="161"/>
        <v>2.2457602917270823E-36</v>
      </c>
      <c r="HP138" s="86">
        <f t="shared" si="161"/>
        <v>4.945029406382205E-8</v>
      </c>
      <c r="HQ138" s="86">
        <f t="shared" si="161"/>
        <v>1.7752844534017568E-11</v>
      </c>
      <c r="HS138" s="86">
        <f t="shared" si="158"/>
        <v>1.0828944723848613E-3</v>
      </c>
      <c r="HT138" s="86">
        <f t="shared" si="158"/>
        <v>1.7197323688158059E-3</v>
      </c>
      <c r="HU138" s="86">
        <f t="shared" si="158"/>
        <v>1.7767572901839029E-3</v>
      </c>
      <c r="HV138" s="86">
        <f t="shared" si="158"/>
        <v>2.9812045815991693E-3</v>
      </c>
      <c r="HW138" s="86">
        <f t="shared" si="158"/>
        <v>4.1897965795944341E-3</v>
      </c>
      <c r="HX138" s="86">
        <f t="shared" si="158"/>
        <v>1.3521192353734505E-3</v>
      </c>
      <c r="HY138" s="86">
        <f t="shared" si="158"/>
        <v>1.7826108753831644E-3</v>
      </c>
      <c r="HZ138" s="86">
        <f t="shared" si="158"/>
        <v>2.4313302769132066E-3</v>
      </c>
      <c r="IA138" s="86">
        <f t="shared" si="158"/>
        <v>6.4349828070106654E-3</v>
      </c>
      <c r="IB138" s="86">
        <f t="shared" si="158"/>
        <v>6.4800261110928405E-3</v>
      </c>
      <c r="IC138" s="86">
        <f t="shared" si="158"/>
        <v>5.45034819290328E-3</v>
      </c>
      <c r="ID138" s="86">
        <f t="shared" si="158"/>
        <v>1.2259017438365437E-3</v>
      </c>
      <c r="IE138" s="86">
        <f t="shared" si="158"/>
        <v>9.2433850592617121E-4</v>
      </c>
      <c r="IF138" s="86">
        <f t="shared" si="158"/>
        <v>2.1465645051095949E-2</v>
      </c>
      <c r="IG138" s="86">
        <f t="shared" si="158"/>
        <v>9.0234809176289368E-3</v>
      </c>
      <c r="II138" s="86">
        <f t="shared" si="159"/>
        <v>1.0244175166235416E-30</v>
      </c>
      <c r="IJ138" s="86">
        <f t="shared" si="159"/>
        <v>2.0811666106760494E-28</v>
      </c>
      <c r="IK138" s="86">
        <f t="shared" si="159"/>
        <v>2.2242662455073069E-31</v>
      </c>
      <c r="IL138" s="86">
        <f t="shared" si="159"/>
        <v>4.8406040419655678E-31</v>
      </c>
      <c r="IM138" s="86">
        <f t="shared" si="159"/>
        <v>3.3758295091532773E-28</v>
      </c>
      <c r="IN138" s="86">
        <f t="shared" si="159"/>
        <v>3.7787497793590485E-34</v>
      </c>
      <c r="IO138" s="86">
        <f t="shared" si="159"/>
        <v>3.4297371366470717E-33</v>
      </c>
      <c r="IP138" s="86">
        <f t="shared" si="159"/>
        <v>1.3510326686365588E-30</v>
      </c>
      <c r="IQ138" s="86">
        <f t="shared" si="159"/>
        <v>7.8912348224599089E-31</v>
      </c>
      <c r="IR138" s="86">
        <f t="shared" si="159"/>
        <v>1.1626079792394699E-25</v>
      </c>
      <c r="IS138" s="86">
        <f t="shared" si="159"/>
        <v>1.0043725640681991E-26</v>
      </c>
      <c r="IT138" s="86">
        <f t="shared" si="159"/>
        <v>3.7497551150975724E-31</v>
      </c>
      <c r="IU138" s="86">
        <f t="shared" si="159"/>
        <v>9.125132703441183E-32</v>
      </c>
      <c r="IV138" s="86">
        <f t="shared" si="159"/>
        <v>1.3190162767613069E-17</v>
      </c>
      <c r="IW138" s="86">
        <f t="shared" si="159"/>
        <v>3.0980640600386921E-22</v>
      </c>
      <c r="IY138" s="86">
        <f t="shared" si="160"/>
        <v>1.0828944727174941E-3</v>
      </c>
      <c r="IZ138" s="86">
        <f t="shared" si="160"/>
        <v>1.7197323688158059E-3</v>
      </c>
      <c r="JA138" s="86">
        <f t="shared" si="160"/>
        <v>1.7767572901839029E-3</v>
      </c>
      <c r="JB138" s="86">
        <f t="shared" si="160"/>
        <v>2.9812045815991693E-3</v>
      </c>
      <c r="JC138" s="86">
        <f t="shared" si="160"/>
        <v>4.1897965795944341E-3</v>
      </c>
      <c r="JD138" s="86">
        <f t="shared" si="160"/>
        <v>1.3521192353734505E-3</v>
      </c>
      <c r="JE138" s="86">
        <f t="shared" si="160"/>
        <v>1.7826108753831644E-3</v>
      </c>
      <c r="JF138" s="86">
        <f t="shared" si="160"/>
        <v>2.4313302769132066E-3</v>
      </c>
      <c r="JG138" s="86">
        <f t="shared" si="160"/>
        <v>6.4349828070106654E-3</v>
      </c>
      <c r="JH138" s="86">
        <f t="shared" si="160"/>
        <v>6.4800261110928405E-3</v>
      </c>
      <c r="JI138" s="86">
        <f t="shared" si="160"/>
        <v>5.45034819290328E-3</v>
      </c>
      <c r="JJ138" s="86">
        <f t="shared" si="160"/>
        <v>1.2259017438365437E-3</v>
      </c>
      <c r="JK138" s="86">
        <f t="shared" si="160"/>
        <v>9.2433850592617121E-4</v>
      </c>
      <c r="JL138" s="86">
        <f t="shared" si="160"/>
        <v>2.1465694501390027E-2</v>
      </c>
      <c r="JM138" s="86">
        <f t="shared" si="160"/>
        <v>9.0234809353817811E-3</v>
      </c>
    </row>
    <row r="139" spans="2:273" x14ac:dyDescent="0.25">
      <c r="B139" s="2">
        <v>112</v>
      </c>
      <c r="C139" s="37">
        <v>56.283000000000001</v>
      </c>
      <c r="D139" s="37">
        <v>59.906999999999996</v>
      </c>
      <c r="E139" s="37">
        <v>59.619</v>
      </c>
      <c r="F139" s="37">
        <v>59.07</v>
      </c>
      <c r="G139" s="37">
        <v>59.465000000000003</v>
      </c>
      <c r="H139" s="37">
        <v>60.523000000000003</v>
      </c>
      <c r="I139" s="37">
        <v>59.726999999999997</v>
      </c>
      <c r="J139" s="37">
        <v>60.844000000000001</v>
      </c>
      <c r="K139" s="37">
        <v>58.523000000000003</v>
      </c>
      <c r="L139" s="37">
        <v>59</v>
      </c>
      <c r="M139" s="37">
        <v>57.2</v>
      </c>
      <c r="N139" s="37">
        <v>56.244</v>
      </c>
      <c r="O139" s="37">
        <v>56.932000000000002</v>
      </c>
      <c r="P139" s="37">
        <v>60.341000000000001</v>
      </c>
      <c r="Q139" s="37">
        <v>61.162999999999997</v>
      </c>
      <c r="S139" s="4">
        <f t="shared" si="162"/>
        <v>57.019008261662925</v>
      </c>
      <c r="T139" s="4">
        <f t="shared" si="162"/>
        <v>58.561575280394457</v>
      </c>
      <c r="U139" s="4">
        <f t="shared" si="162"/>
        <v>58.542594643545598</v>
      </c>
      <c r="V139" s="4">
        <f t="shared" si="162"/>
        <v>59.4891965684279</v>
      </c>
      <c r="W139" s="4">
        <f t="shared" si="162"/>
        <v>59.558827542928519</v>
      </c>
      <c r="X139" s="4">
        <f t="shared" si="162"/>
        <v>58.896831421276389</v>
      </c>
      <c r="Y139" s="4">
        <f t="shared" si="162"/>
        <v>60.134509264840077</v>
      </c>
      <c r="Z139" s="4">
        <f t="shared" si="162"/>
        <v>60.060606461077661</v>
      </c>
      <c r="AA139" s="4">
        <f t="shared" si="162"/>
        <v>58.648457322709596</v>
      </c>
      <c r="AB139" s="4">
        <f t="shared" si="162"/>
        <v>58.101751245437072</v>
      </c>
      <c r="AC139" s="4">
        <f t="shared" si="162"/>
        <v>57.276224595352041</v>
      </c>
      <c r="AD139" s="4">
        <f t="shared" si="162"/>
        <v>56.012030536731999</v>
      </c>
      <c r="AE139" s="4">
        <f t="shared" si="162"/>
        <v>56.728122697047077</v>
      </c>
      <c r="AF139" s="4">
        <f t="shared" si="162"/>
        <v>60.510625643440015</v>
      </c>
      <c r="AG139" s="4">
        <f t="shared" si="162"/>
        <v>61.48817842792009</v>
      </c>
      <c r="AI139" s="4">
        <f t="shared" si="163"/>
        <v>-0.73600826166292421</v>
      </c>
      <c r="AJ139" s="4">
        <f t="shared" si="163"/>
        <v>1.3454247196055391</v>
      </c>
      <c r="AK139" s="4">
        <f t="shared" si="163"/>
        <v>1.0764053564544014</v>
      </c>
      <c r="AL139" s="4">
        <f t="shared" si="163"/>
        <v>-0.41919656842789976</v>
      </c>
      <c r="AM139" s="4">
        <f t="shared" si="163"/>
        <v>-9.3827542928515584E-2</v>
      </c>
      <c r="AN139" s="4">
        <f t="shared" si="163"/>
        <v>1.6261685787236146</v>
      </c>
      <c r="AO139" s="4">
        <f t="shared" si="163"/>
        <v>-0.40750926484007977</v>
      </c>
      <c r="AP139" s="4">
        <f t="shared" si="163"/>
        <v>0.78339353892233987</v>
      </c>
      <c r="AQ139" s="4">
        <f t="shared" si="163"/>
        <v>-0.1254573227095932</v>
      </c>
      <c r="AR139" s="4">
        <f t="shared" si="163"/>
        <v>0.8982487545629283</v>
      </c>
      <c r="AS139" s="4">
        <f t="shared" si="163"/>
        <v>-7.6224595352037738E-2</v>
      </c>
      <c r="AT139" s="4">
        <f t="shared" si="163"/>
        <v>0.23196946326800116</v>
      </c>
      <c r="AU139" s="4">
        <f t="shared" si="163"/>
        <v>0.20387730295292528</v>
      </c>
      <c r="AV139" s="4">
        <f t="shared" si="163"/>
        <v>-0.16962564344001407</v>
      </c>
      <c r="AW139" s="4">
        <f t="shared" si="163"/>
        <v>-0.32517842792009333</v>
      </c>
      <c r="AY139" s="2">
        <f t="shared" si="154"/>
        <v>57.016202917670668</v>
      </c>
      <c r="AZ139" s="2">
        <f t="shared" si="154"/>
        <v>58.5343846457071</v>
      </c>
      <c r="BA139" s="2">
        <f t="shared" si="154"/>
        <v>58.467964029153222</v>
      </c>
      <c r="BB139" s="2">
        <f t="shared" si="154"/>
        <v>59.319784895631017</v>
      </c>
      <c r="BC139" s="2">
        <f t="shared" si="154"/>
        <v>59.269204369241614</v>
      </c>
      <c r="BD139" s="2">
        <f t="shared" si="154"/>
        <v>58.76911354724183</v>
      </c>
      <c r="BE139" s="2">
        <f t="shared" si="154"/>
        <v>59.935420887917957</v>
      </c>
      <c r="BF139" s="2">
        <f t="shared" si="154"/>
        <v>59.785422645223882</v>
      </c>
      <c r="BG139" s="2">
        <f t="shared" si="154"/>
        <v>57.940708294509719</v>
      </c>
      <c r="BH139" s="2">
        <f t="shared" si="154"/>
        <v>57.397961360390028</v>
      </c>
      <c r="BI139" s="2">
        <f t="shared" si="154"/>
        <v>56.592314020692918</v>
      </c>
      <c r="BJ139" s="2">
        <f t="shared" si="154"/>
        <v>55.789069310866601</v>
      </c>
      <c r="BK139" s="2">
        <f t="shared" si="154"/>
        <v>56.551241832110478</v>
      </c>
      <c r="BL139" s="2">
        <f t="shared" si="154"/>
        <v>56.740789139614883</v>
      </c>
      <c r="BM139" s="2">
        <f t="shared" si="154"/>
        <v>57.948651208607863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56.283000000000001</v>
      </c>
      <c r="CF139" s="2">
        <f t="shared" si="155"/>
        <v>59.906999999999996</v>
      </c>
      <c r="CG139" s="2">
        <f t="shared" si="155"/>
        <v>59.619</v>
      </c>
      <c r="CH139" s="2">
        <f t="shared" si="155"/>
        <v>59.07</v>
      </c>
      <c r="CI139" s="2">
        <f t="shared" si="155"/>
        <v>59.465000000000003</v>
      </c>
      <c r="CJ139" s="2">
        <f t="shared" si="155"/>
        <v>60.523000000000003</v>
      </c>
      <c r="CK139" s="2">
        <f t="shared" si="155"/>
        <v>59.726999999999997</v>
      </c>
      <c r="CL139" s="2">
        <f t="shared" si="155"/>
        <v>60.844000000000001</v>
      </c>
      <c r="CM139" s="2" t="str">
        <f t="shared" si="155"/>
        <v/>
      </c>
      <c r="CN139" s="2" t="str">
        <f t="shared" si="155"/>
        <v/>
      </c>
      <c r="CO139" s="2">
        <f t="shared" si="155"/>
        <v>57.2</v>
      </c>
      <c r="CP139" s="2">
        <f t="shared" si="155"/>
        <v>56.244</v>
      </c>
      <c r="CQ139" s="2">
        <f t="shared" si="155"/>
        <v>56.932000000000002</v>
      </c>
      <c r="CR139" s="2" t="str">
        <f t="shared" si="155"/>
        <v/>
      </c>
      <c r="CS139" s="2" t="str">
        <f t="shared" si="155"/>
        <v/>
      </c>
      <c r="CU139" s="2">
        <f t="shared" si="110"/>
        <v>56.283000000000001</v>
      </c>
      <c r="CV139" s="2">
        <f t="shared" si="111"/>
        <v>59.906999999999996</v>
      </c>
      <c r="CW139" s="2">
        <f t="shared" si="112"/>
        <v>59.619</v>
      </c>
      <c r="CX139" s="2">
        <f t="shared" si="113"/>
        <v>59.07</v>
      </c>
      <c r="CY139" s="2">
        <f t="shared" si="114"/>
        <v>59.465000000000003</v>
      </c>
      <c r="CZ139" s="2">
        <f t="shared" si="115"/>
        <v>60.523000000000003</v>
      </c>
      <c r="DA139" s="2">
        <f t="shared" si="116"/>
        <v>59.726999999999997</v>
      </c>
      <c r="DB139" s="2">
        <f t="shared" si="117"/>
        <v>60.844000000000001</v>
      </c>
      <c r="DC139" s="2" t="str">
        <f t="shared" si="118"/>
        <v/>
      </c>
      <c r="DD139" s="2" t="str">
        <f t="shared" si="119"/>
        <v/>
      </c>
      <c r="DE139" s="2">
        <f t="shared" si="120"/>
        <v>57.2</v>
      </c>
      <c r="DF139" s="2">
        <f t="shared" si="121"/>
        <v>56.244</v>
      </c>
      <c r="DG139" s="2">
        <f t="shared" si="122"/>
        <v>56.932000000000002</v>
      </c>
      <c r="DH139" s="2" t="str">
        <f t="shared" si="123"/>
        <v/>
      </c>
      <c r="DI139" s="2" t="str">
        <f t="shared" si="124"/>
        <v/>
      </c>
      <c r="DK139" s="2">
        <f t="shared" si="164"/>
        <v>85.625246300211401</v>
      </c>
      <c r="DL139" s="2">
        <f t="shared" si="164"/>
        <v>88.290784959226826</v>
      </c>
      <c r="DM139" s="2">
        <f t="shared" si="164"/>
        <v>90.161237561663143</v>
      </c>
      <c r="DN139" s="2">
        <f t="shared" si="164"/>
        <v>89.996595137420698</v>
      </c>
      <c r="DO139" s="2">
        <f t="shared" si="164"/>
        <v>89.12948731501055</v>
      </c>
      <c r="DP139" s="2">
        <f t="shared" si="164"/>
        <v>84.017656518675096</v>
      </c>
      <c r="DQ139" s="2">
        <f t="shared" si="164"/>
        <v>93.199067354596622</v>
      </c>
      <c r="DR139" s="2">
        <f t="shared" si="164"/>
        <v>95.287105802968966</v>
      </c>
      <c r="DS139" s="2">
        <f t="shared" si="164"/>
        <v>79.891390806754202</v>
      </c>
      <c r="DT139" s="2">
        <f t="shared" si="164"/>
        <v>84.633061350844272</v>
      </c>
      <c r="DU139" s="2">
        <f t="shared" si="164"/>
        <v>86.088112543553976</v>
      </c>
      <c r="DV139" s="2">
        <f t="shared" si="164"/>
        <v>84.904493433395871</v>
      </c>
      <c r="DW139" s="2">
        <f t="shared" si="164"/>
        <v>85.93953449477354</v>
      </c>
      <c r="DX139" s="2">
        <f t="shared" si="164"/>
        <v>76.65333752345218</v>
      </c>
      <c r="DY139" s="2">
        <f t="shared" si="164"/>
        <v>71.796871977240414</v>
      </c>
      <c r="EA139" s="2">
        <f t="shared" si="152"/>
        <v>56.965897170327516</v>
      </c>
      <c r="EB139" s="2">
        <f t="shared" si="152"/>
        <v>58.475820506926702</v>
      </c>
      <c r="EC139" s="2">
        <f t="shared" si="152"/>
        <v>58.407602747839704</v>
      </c>
      <c r="ED139" s="2">
        <f t="shared" si="152"/>
        <v>59.262242467718792</v>
      </c>
      <c r="EE139" s="2">
        <f t="shared" si="151"/>
        <v>59.216952769495251</v>
      </c>
      <c r="EF139" s="2">
        <f t="shared" si="151"/>
        <v>58.719512586544752</v>
      </c>
      <c r="EG139" s="2">
        <f t="shared" si="151"/>
        <v>59.864385626694954</v>
      </c>
      <c r="EH139" s="2">
        <f t="shared" si="151"/>
        <v>59.702543310487826</v>
      </c>
      <c r="EI139" s="2">
        <f t="shared" si="151"/>
        <v>57.892116407860378</v>
      </c>
      <c r="EJ139" s="2">
        <f t="shared" si="151"/>
        <v>57.336927046173919</v>
      </c>
      <c r="EK139" s="2">
        <f t="shared" si="151"/>
        <v>56.526392080187811</v>
      </c>
      <c r="EL139" s="2">
        <f t="shared" si="151"/>
        <v>55.718365784369411</v>
      </c>
      <c r="EM139" s="2">
        <f t="shared" si="135"/>
        <v>56.4882789625646</v>
      </c>
      <c r="EN139" s="2">
        <f t="shared" si="135"/>
        <v>56.702728547432983</v>
      </c>
      <c r="EO139" s="2">
        <f t="shared" si="135"/>
        <v>57.915866988429535</v>
      </c>
      <c r="EQ139" s="2">
        <f t="shared" si="165"/>
        <v>56.977144207229806</v>
      </c>
      <c r="ER139" s="2">
        <f t="shared" si="165"/>
        <v>58.504439245695792</v>
      </c>
      <c r="ES139" s="2">
        <f t="shared" si="165"/>
        <v>58.451304163890384</v>
      </c>
      <c r="ET139" s="2">
        <f t="shared" si="165"/>
        <v>59.31990597761542</v>
      </c>
      <c r="EU139" s="2">
        <f t="shared" si="165"/>
        <v>59.278854811387916</v>
      </c>
      <c r="EV139" s="2">
        <f t="shared" si="165"/>
        <v>58.740772566543228</v>
      </c>
      <c r="EW139" s="2">
        <f t="shared" si="165"/>
        <v>59.895789927347892</v>
      </c>
      <c r="EX139" s="2">
        <f t="shared" si="165"/>
        <v>59.839846529514489</v>
      </c>
      <c r="EY139" s="2">
        <f t="shared" si="165"/>
        <v>58.001621310512327</v>
      </c>
      <c r="EZ139" s="2">
        <f t="shared" si="165"/>
        <v>57.343689402837036</v>
      </c>
      <c r="FA139" s="2">
        <f t="shared" si="165"/>
        <v>56.568045323150166</v>
      </c>
      <c r="FB139" s="2">
        <f t="shared" si="165"/>
        <v>55.930805979064971</v>
      </c>
      <c r="FC139" s="2">
        <f t="shared" si="165"/>
        <v>56.534777426438048</v>
      </c>
      <c r="FD139" s="2">
        <f t="shared" si="165"/>
        <v>56.692584873160023</v>
      </c>
      <c r="FE139" s="2">
        <f t="shared" si="165"/>
        <v>57.7698422721583</v>
      </c>
      <c r="FG139" s="2">
        <f t="shared" si="166"/>
        <v>0.99825088344944757</v>
      </c>
      <c r="FH139" s="2">
        <f t="shared" si="166"/>
        <v>0.99805231124784832</v>
      </c>
      <c r="FI139" s="2">
        <f t="shared" si="166"/>
        <v>0.99812652840316118</v>
      </c>
      <c r="FJ139" s="2">
        <f t="shared" si="166"/>
        <v>0.99816911693031585</v>
      </c>
      <c r="FK139" s="2">
        <f t="shared" si="166"/>
        <v>0.99829389142006431</v>
      </c>
      <c r="FL139" s="2">
        <f t="shared" si="166"/>
        <v>0.99805509092429745</v>
      </c>
      <c r="FM139" s="2">
        <f t="shared" si="166"/>
        <v>0.99788766422590602</v>
      </c>
      <c r="FN139" s="2">
        <f t="shared" si="166"/>
        <v>0.99776561197889024</v>
      </c>
      <c r="FO139" s="2">
        <f t="shared" si="166"/>
        <v>0.99792878772496785</v>
      </c>
      <c r="FP139" s="2">
        <f t="shared" si="166"/>
        <v>0.99776999976723557</v>
      </c>
      <c r="FQ139" s="2">
        <f t="shared" si="166"/>
        <v>0.99780460337539567</v>
      </c>
      <c r="FR139" s="2">
        <f t="shared" si="166"/>
        <v>0.99772357906309195</v>
      </c>
      <c r="FS139" s="2">
        <f t="shared" si="166"/>
        <v>0.9978872709802229</v>
      </c>
      <c r="FT139" s="2">
        <f t="shared" si="166"/>
        <v>0.99808692837065727</v>
      </c>
      <c r="FU139" s="2">
        <f t="shared" si="166"/>
        <v>0.99754162523567491</v>
      </c>
      <c r="FW139" s="2">
        <f t="shared" si="156"/>
        <v>1.5755745584418328E-2</v>
      </c>
      <c r="FX139" s="2">
        <f t="shared" si="156"/>
        <v>1.7256800686881874E-2</v>
      </c>
      <c r="FY139" s="2">
        <f t="shared" si="156"/>
        <v>1.9947829434539405E-2</v>
      </c>
      <c r="FZ139" s="2">
        <f t="shared" si="156"/>
        <v>2.2048986505462029E-2</v>
      </c>
      <c r="GA139" s="2">
        <f t="shared" si="156"/>
        <v>1.9669268951560247E-2</v>
      </c>
      <c r="GB139" s="2">
        <f t="shared" si="156"/>
        <v>1.8738068665996151E-2</v>
      </c>
      <c r="GC139" s="2">
        <f t="shared" si="156"/>
        <v>1.9781382747096381E-2</v>
      </c>
      <c r="GD139" s="2">
        <f t="shared" si="156"/>
        <v>2.45414098104751E-2</v>
      </c>
      <c r="GE139" s="2">
        <f t="shared" si="156"/>
        <v>2.764003619240157E-2</v>
      </c>
      <c r="GF139" s="2">
        <f t="shared" si="156"/>
        <v>2.4241306884010359E-2</v>
      </c>
      <c r="GG139" s="2">
        <f t="shared" si="156"/>
        <v>2.4541646931767913E-2</v>
      </c>
      <c r="GH139" s="2">
        <f t="shared" si="156"/>
        <v>2.0069716353760245E-2</v>
      </c>
      <c r="GI139" s="2">
        <f t="shared" si="156"/>
        <v>1.5921973597310578E-2</v>
      </c>
      <c r="GJ139" s="2">
        <f t="shared" si="156"/>
        <v>1.0484547843851836E-2</v>
      </c>
      <c r="GK139" s="2">
        <f t="shared" si="156"/>
        <v>9.1798992928742214E-3</v>
      </c>
      <c r="GM139" s="86">
        <f t="shared" si="157"/>
        <v>4.0749735271531433E-41</v>
      </c>
      <c r="GN139" s="86">
        <f t="shared" si="157"/>
        <v>2.053825368189264E-67</v>
      </c>
      <c r="GO139" s="86">
        <f t="shared" si="157"/>
        <v>6.3388998842187161E-78</v>
      </c>
      <c r="GP139" s="86">
        <f t="shared" si="157"/>
        <v>8.5443971974197545E-86</v>
      </c>
      <c r="GQ139" s="86">
        <f t="shared" si="157"/>
        <v>2.7151953230295941E-87</v>
      </c>
      <c r="GR139" s="86">
        <f t="shared" si="157"/>
        <v>2.9608378091092972E-66</v>
      </c>
      <c r="GS139" s="86">
        <f t="shared" si="157"/>
        <v>3.5840289872094682E-67</v>
      </c>
      <c r="GT139" s="86">
        <f t="shared" si="157"/>
        <v>3.4061314150086878E-72</v>
      </c>
      <c r="GU139" s="86">
        <f t="shared" si="157"/>
        <v>1.2611525864911023E-72</v>
      </c>
      <c r="GV139" s="86">
        <f t="shared" si="157"/>
        <v>3.0408226872661064E-76</v>
      </c>
      <c r="GW139" s="86">
        <f t="shared" si="157"/>
        <v>1.3674595859221326E-96</v>
      </c>
      <c r="GX139" s="86">
        <f t="shared" si="157"/>
        <v>2.7751926162300645E-141</v>
      </c>
      <c r="GY139" s="86">
        <f t="shared" si="157"/>
        <v>1.3206309734717612E-129</v>
      </c>
      <c r="GZ139" s="86">
        <f t="shared" si="157"/>
        <v>3.5714878237470199E-29</v>
      </c>
      <c r="HA139" s="86">
        <f t="shared" si="157"/>
        <v>4.3493550262266372E-29</v>
      </c>
      <c r="HC139" s="86">
        <f t="shared" si="153"/>
        <v>3.1511245927258845E-14</v>
      </c>
      <c r="HD139" s="86">
        <f t="shared" si="153"/>
        <v>2.747987428758241E-23</v>
      </c>
      <c r="HE139" s="86">
        <f t="shared" si="153"/>
        <v>4.8883514704979816E-29</v>
      </c>
      <c r="HF139" s="86">
        <f t="shared" si="153"/>
        <v>2.6804544808076148E-23</v>
      </c>
      <c r="HG139" s="86">
        <f t="shared" si="153"/>
        <v>1.0346660225245898E-31</v>
      </c>
      <c r="HH139" s="86">
        <f t="shared" si="153"/>
        <v>3.557248382727823E-23</v>
      </c>
      <c r="HI139" s="86">
        <f t="shared" si="153"/>
        <v>6.4862698038439544E-27</v>
      </c>
      <c r="HJ139" s="86">
        <f t="shared" si="153"/>
        <v>3.5085993278287191E-36</v>
      </c>
      <c r="HK139" s="86">
        <f t="shared" si="153"/>
        <v>1.6291254738562357E-36</v>
      </c>
      <c r="HL139" s="86">
        <f t="shared" si="161"/>
        <v>5.4441700342281558E-35</v>
      </c>
      <c r="HM139" s="86">
        <f t="shared" si="161"/>
        <v>1.2394397374487731E-41</v>
      </c>
      <c r="HN139" s="86">
        <f t="shared" si="161"/>
        <v>2.5802260503117927E-43</v>
      </c>
      <c r="HO139" s="86">
        <f t="shared" si="161"/>
        <v>2.1774875683675244E-39</v>
      </c>
      <c r="HP139" s="86">
        <f t="shared" si="161"/>
        <v>1.385043848313067E-8</v>
      </c>
      <c r="HQ139" s="86">
        <f t="shared" si="161"/>
        <v>2.2261082237418986E-12</v>
      </c>
      <c r="HS139" s="86">
        <f t="shared" si="158"/>
        <v>2.0833837246316644E-3</v>
      </c>
      <c r="HT139" s="86">
        <f t="shared" si="158"/>
        <v>3.1937199680488462E-3</v>
      </c>
      <c r="HU139" s="86">
        <f t="shared" si="158"/>
        <v>3.4833622897359096E-3</v>
      </c>
      <c r="HV139" s="86">
        <f t="shared" si="158"/>
        <v>5.7482185603276474E-3</v>
      </c>
      <c r="HW139" s="86">
        <f t="shared" si="158"/>
        <v>7.5460059940089695E-3</v>
      </c>
      <c r="HX139" s="86">
        <f t="shared" si="158"/>
        <v>2.7440733861494328E-3</v>
      </c>
      <c r="HY139" s="86">
        <f t="shared" si="158"/>
        <v>3.5583548916193939E-3</v>
      </c>
      <c r="HZ139" s="86">
        <f t="shared" si="158"/>
        <v>4.8100970143553209E-3</v>
      </c>
      <c r="IA139" s="86">
        <f t="shared" si="158"/>
        <v>1.2260047672987707E-2</v>
      </c>
      <c r="IB139" s="86">
        <f t="shared" si="158"/>
        <v>1.1412217278592112E-2</v>
      </c>
      <c r="IC139" s="86">
        <f t="shared" si="158"/>
        <v>9.8340197001482998E-3</v>
      </c>
      <c r="ID139" s="86">
        <f t="shared" si="158"/>
        <v>2.4492576317070437E-3</v>
      </c>
      <c r="IE139" s="86">
        <f t="shared" si="158"/>
        <v>1.8163300703291669E-3</v>
      </c>
      <c r="IF139" s="86">
        <f t="shared" si="158"/>
        <v>2.8615908150400063E-2</v>
      </c>
      <c r="IG139" s="86">
        <f t="shared" si="158"/>
        <v>1.2469471948067769E-2</v>
      </c>
      <c r="II139" s="86">
        <f t="shared" si="159"/>
        <v>1.8302560132091308E-29</v>
      </c>
      <c r="IJ139" s="86">
        <f t="shared" si="159"/>
        <v>3.1414984299865551E-27</v>
      </c>
      <c r="IK139" s="86">
        <f t="shared" si="159"/>
        <v>5.0566525617002659E-30</v>
      </c>
      <c r="IL139" s="86">
        <f t="shared" si="159"/>
        <v>1.1512480366527105E-29</v>
      </c>
      <c r="IM139" s="86">
        <f t="shared" si="159"/>
        <v>5.4519691489629628E-27</v>
      </c>
      <c r="IN139" s="86">
        <f t="shared" si="159"/>
        <v>1.0878973858911177E-32</v>
      </c>
      <c r="IO139" s="86">
        <f t="shared" si="159"/>
        <v>9.3557473504377722E-32</v>
      </c>
      <c r="IP139" s="86">
        <f t="shared" si="159"/>
        <v>3.3503803175269894E-29</v>
      </c>
      <c r="IQ139" s="86">
        <f t="shared" si="159"/>
        <v>2.2342892022815181E-29</v>
      </c>
      <c r="IR139" s="86">
        <f t="shared" si="159"/>
        <v>1.6598137793639232E-24</v>
      </c>
      <c r="IS139" s="86">
        <f t="shared" si="159"/>
        <v>1.6261710113617258E-25</v>
      </c>
      <c r="IT139" s="86">
        <f t="shared" si="159"/>
        <v>8.3651189671978658E-30</v>
      </c>
      <c r="IU139" s="86">
        <f t="shared" si="159"/>
        <v>1.821661050017528E-30</v>
      </c>
      <c r="IV139" s="86">
        <f t="shared" si="159"/>
        <v>5.6439306865381666E-17</v>
      </c>
      <c r="IW139" s="86">
        <f t="shared" si="159"/>
        <v>1.9043173381985854E-21</v>
      </c>
      <c r="IY139" s="86">
        <f t="shared" si="160"/>
        <v>2.0833837246631757E-3</v>
      </c>
      <c r="IZ139" s="86">
        <f t="shared" si="160"/>
        <v>3.1937199680488462E-3</v>
      </c>
      <c r="JA139" s="86">
        <f t="shared" si="160"/>
        <v>3.4833622897359096E-3</v>
      </c>
      <c r="JB139" s="86">
        <f t="shared" si="160"/>
        <v>5.7482185603276474E-3</v>
      </c>
      <c r="JC139" s="86">
        <f t="shared" si="160"/>
        <v>7.5460059940089695E-3</v>
      </c>
      <c r="JD139" s="86">
        <f t="shared" si="160"/>
        <v>2.7440733861494328E-3</v>
      </c>
      <c r="JE139" s="86">
        <f t="shared" si="160"/>
        <v>3.5583548916193939E-3</v>
      </c>
      <c r="JF139" s="86">
        <f t="shared" si="160"/>
        <v>4.8100970143553209E-3</v>
      </c>
      <c r="JG139" s="86">
        <f t="shared" si="160"/>
        <v>1.2260047672987707E-2</v>
      </c>
      <c r="JH139" s="86">
        <f t="shared" si="160"/>
        <v>1.1412217278592112E-2</v>
      </c>
      <c r="JI139" s="86">
        <f t="shared" si="160"/>
        <v>9.8340197001482998E-3</v>
      </c>
      <c r="JJ139" s="86">
        <f t="shared" si="160"/>
        <v>2.4492576317070437E-3</v>
      </c>
      <c r="JK139" s="86">
        <f t="shared" si="160"/>
        <v>1.8163300703291669E-3</v>
      </c>
      <c r="JL139" s="86">
        <f t="shared" si="160"/>
        <v>2.8615922000838602E-2</v>
      </c>
      <c r="JM139" s="86">
        <f t="shared" si="160"/>
        <v>1.2469471950293878E-2</v>
      </c>
    </row>
    <row r="140" spans="2:273" x14ac:dyDescent="0.25">
      <c r="B140" s="2">
        <v>113</v>
      </c>
      <c r="C140" s="37">
        <v>57.238999999999997</v>
      </c>
      <c r="D140" s="37">
        <v>58.906999999999996</v>
      </c>
      <c r="E140" s="37">
        <v>57.856999999999999</v>
      </c>
      <c r="F140" s="37">
        <v>58.93</v>
      </c>
      <c r="G140" s="37">
        <v>59.465000000000003</v>
      </c>
      <c r="H140" s="37">
        <v>59.182000000000002</v>
      </c>
      <c r="I140" s="37">
        <v>61.113999999999997</v>
      </c>
      <c r="J140" s="37">
        <v>60.466999999999999</v>
      </c>
      <c r="K140" s="37">
        <v>59.158999999999999</v>
      </c>
      <c r="L140" s="37">
        <v>59.643999999999998</v>
      </c>
      <c r="M140" s="37">
        <v>57.511000000000003</v>
      </c>
      <c r="N140" s="37">
        <v>55.356000000000002</v>
      </c>
      <c r="O140" s="37">
        <v>57.136000000000003</v>
      </c>
      <c r="P140" s="37">
        <v>59.182000000000002</v>
      </c>
      <c r="Q140" s="37">
        <v>61.209000000000003</v>
      </c>
      <c r="S140" s="4">
        <f t="shared" si="162"/>
        <v>56.904676908971787</v>
      </c>
      <c r="T140" s="4">
        <f t="shared" si="162"/>
        <v>58.454566681972189</v>
      </c>
      <c r="U140" s="4">
        <f t="shared" si="162"/>
        <v>58.466431189311507</v>
      </c>
      <c r="V140" s="4">
        <f t="shared" si="162"/>
        <v>59.443258811886821</v>
      </c>
      <c r="W140" s="4">
        <f t="shared" si="162"/>
        <v>59.602519592299075</v>
      </c>
      <c r="X140" s="4">
        <f t="shared" si="162"/>
        <v>58.869926164034922</v>
      </c>
      <c r="Y140" s="4">
        <f t="shared" si="162"/>
        <v>60.152699403542321</v>
      </c>
      <c r="Z140" s="4">
        <f t="shared" si="162"/>
        <v>60.121540222659704</v>
      </c>
      <c r="AA140" s="4">
        <f t="shared" si="162"/>
        <v>59.006953608380847</v>
      </c>
      <c r="AB140" s="4">
        <f t="shared" si="162"/>
        <v>58.401008606740803</v>
      </c>
      <c r="AC140" s="4">
        <f t="shared" si="162"/>
        <v>57.585219672034114</v>
      </c>
      <c r="AD140" s="4">
        <f t="shared" si="162"/>
        <v>56.033336599286578</v>
      </c>
      <c r="AE140" s="4">
        <f t="shared" si="162"/>
        <v>56.719761736163257</v>
      </c>
      <c r="AF140" s="4">
        <f t="shared" si="162"/>
        <v>61.404797801336649</v>
      </c>
      <c r="AG140" s="4">
        <f t="shared" si="162"/>
        <v>62.523514567567489</v>
      </c>
      <c r="AI140" s="4">
        <f t="shared" si="163"/>
        <v>0.33432309102821023</v>
      </c>
      <c r="AJ140" s="4">
        <f t="shared" si="163"/>
        <v>0.45243331802780773</v>
      </c>
      <c r="AK140" s="4">
        <f t="shared" si="163"/>
        <v>-0.60943118931150764</v>
      </c>
      <c r="AL140" s="4">
        <f t="shared" si="163"/>
        <v>-0.51325881188682132</v>
      </c>
      <c r="AM140" s="4">
        <f t="shared" si="163"/>
        <v>-0.13751959229907129</v>
      </c>
      <c r="AN140" s="4">
        <f t="shared" si="163"/>
        <v>0.31207383596508009</v>
      </c>
      <c r="AO140" s="4">
        <f t="shared" si="163"/>
        <v>0.96130059645767574</v>
      </c>
      <c r="AP140" s="4">
        <f t="shared" si="163"/>
        <v>0.3454597773402952</v>
      </c>
      <c r="AQ140" s="4">
        <f t="shared" si="163"/>
        <v>0.15204639161915168</v>
      </c>
      <c r="AR140" s="4">
        <f t="shared" si="163"/>
        <v>1.2429913932591958</v>
      </c>
      <c r="AS140" s="4">
        <f t="shared" si="163"/>
        <v>-7.4219672034111284E-2</v>
      </c>
      <c r="AT140" s="4">
        <f t="shared" si="163"/>
        <v>-0.6773365992865763</v>
      </c>
      <c r="AU140" s="4">
        <f t="shared" si="163"/>
        <v>0.41623826383674611</v>
      </c>
      <c r="AV140" s="4">
        <f t="shared" si="163"/>
        <v>-2.2227978013366467</v>
      </c>
      <c r="AW140" s="4">
        <f t="shared" si="163"/>
        <v>-1.3145145675674854</v>
      </c>
      <c r="AY140" s="2">
        <f t="shared" si="154"/>
        <v>56.89973272175007</v>
      </c>
      <c r="AZ140" s="2">
        <f t="shared" si="154"/>
        <v>58.408277854864828</v>
      </c>
      <c r="BA140" s="2">
        <f t="shared" si="154"/>
        <v>58.333894462080536</v>
      </c>
      <c r="BB140" s="2">
        <f t="shared" si="154"/>
        <v>59.148939954525197</v>
      </c>
      <c r="BC140" s="2">
        <f t="shared" si="154"/>
        <v>59.127964609682692</v>
      </c>
      <c r="BD140" s="2">
        <f t="shared" si="154"/>
        <v>58.635840815297691</v>
      </c>
      <c r="BE140" s="2">
        <f t="shared" si="154"/>
        <v>59.794150148966693</v>
      </c>
      <c r="BF140" s="2">
        <f t="shared" si="154"/>
        <v>59.63207768488072</v>
      </c>
      <c r="BG140" s="2">
        <f t="shared" si="154"/>
        <v>57.808456414519441</v>
      </c>
      <c r="BH140" s="2">
        <f t="shared" si="154"/>
        <v>57.276713373423433</v>
      </c>
      <c r="BI140" s="2">
        <f t="shared" si="154"/>
        <v>56.468699736619641</v>
      </c>
      <c r="BJ140" s="2">
        <f t="shared" si="154"/>
        <v>55.629082714239161</v>
      </c>
      <c r="BK140" s="2">
        <f t="shared" si="154"/>
        <v>56.402004247949307</v>
      </c>
      <c r="BL140" s="2">
        <f t="shared" si="154"/>
        <v>56.628224274998104</v>
      </c>
      <c r="BM140" s="2">
        <f t="shared" si="154"/>
        <v>57.863730059694831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57.238999999999997</v>
      </c>
      <c r="CF140" s="2">
        <f t="shared" si="155"/>
        <v>58.906999999999996</v>
      </c>
      <c r="CG140" s="2">
        <f t="shared" si="155"/>
        <v>57.856999999999999</v>
      </c>
      <c r="CH140" s="2" t="str">
        <f t="shared" si="155"/>
        <v/>
      </c>
      <c r="CI140" s="2" t="str">
        <f t="shared" si="155"/>
        <v/>
      </c>
      <c r="CJ140" s="2">
        <f t="shared" si="155"/>
        <v>59.182000000000002</v>
      </c>
      <c r="CK140" s="2">
        <f t="shared" si="155"/>
        <v>61.113999999999997</v>
      </c>
      <c r="CL140" s="2">
        <f t="shared" si="155"/>
        <v>60.466999999999999</v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55.356000000000002</v>
      </c>
      <c r="CQ140" s="2">
        <f t="shared" si="155"/>
        <v>57.136000000000003</v>
      </c>
      <c r="CR140" s="2" t="str">
        <f t="shared" si="155"/>
        <v/>
      </c>
      <c r="CS140" s="2" t="str">
        <f t="shared" si="155"/>
        <v/>
      </c>
      <c r="CU140" s="2">
        <f t="shared" si="110"/>
        <v>57.238999999999997</v>
      </c>
      <c r="CV140" s="2">
        <f t="shared" si="111"/>
        <v>58.906999999999996</v>
      </c>
      <c r="CW140" s="2">
        <f t="shared" si="112"/>
        <v>57.856999999999999</v>
      </c>
      <c r="CX140" s="2" t="str">
        <f t="shared" si="113"/>
        <v/>
      </c>
      <c r="CY140" s="2" t="str">
        <f t="shared" si="114"/>
        <v/>
      </c>
      <c r="CZ140" s="2">
        <f t="shared" si="115"/>
        <v>59.182000000000002</v>
      </c>
      <c r="DA140" s="2">
        <f t="shared" si="116"/>
        <v>61.113999999999997</v>
      </c>
      <c r="DB140" s="2">
        <f t="shared" si="117"/>
        <v>60.466999999999999</v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55.356000000000002</v>
      </c>
      <c r="DG140" s="2">
        <f t="shared" si="122"/>
        <v>57.136000000000003</v>
      </c>
      <c r="DH140" s="2" t="str">
        <f t="shared" si="123"/>
        <v/>
      </c>
      <c r="DI140" s="2" t="str">
        <f t="shared" si="124"/>
        <v/>
      </c>
      <c r="DK140" s="2">
        <f t="shared" si="164"/>
        <v>85.830007248565366</v>
      </c>
      <c r="DL140" s="2">
        <f t="shared" si="164"/>
        <v>88.476541226215645</v>
      </c>
      <c r="DM140" s="2">
        <f t="shared" si="164"/>
        <v>90.361998097251586</v>
      </c>
      <c r="DN140" s="2">
        <f t="shared" si="164"/>
        <v>90.200641800060382</v>
      </c>
      <c r="DO140" s="2">
        <f t="shared" si="164"/>
        <v>89.318900030202343</v>
      </c>
      <c r="DP140" s="2">
        <f t="shared" si="164"/>
        <v>84.147102748414355</v>
      </c>
      <c r="DQ140" s="2">
        <f t="shared" si="164"/>
        <v>93.424991838649149</v>
      </c>
      <c r="DR140" s="2">
        <f t="shared" si="164"/>
        <v>95.535366126855607</v>
      </c>
      <c r="DS140" s="2">
        <f t="shared" si="164"/>
        <v>79.924922701688544</v>
      </c>
      <c r="DT140" s="2">
        <f t="shared" si="164"/>
        <v>84.760399343339586</v>
      </c>
      <c r="DU140" s="2">
        <f t="shared" si="164"/>
        <v>86.249533797909379</v>
      </c>
      <c r="DV140" s="2">
        <f t="shared" si="164"/>
        <v>85.073646247654779</v>
      </c>
      <c r="DW140" s="2">
        <f t="shared" si="164"/>
        <v>86.112853484320581</v>
      </c>
      <c r="DX140" s="2">
        <f t="shared" si="164"/>
        <v>76.744374953095701</v>
      </c>
      <c r="DY140" s="2">
        <f t="shared" si="164"/>
        <v>71.876178046467544</v>
      </c>
      <c r="EA140" s="2">
        <f t="shared" si="152"/>
        <v>56.852976237004604</v>
      </c>
      <c r="EB140" s="2">
        <f t="shared" si="152"/>
        <v>58.354016664751178</v>
      </c>
      <c r="EC140" s="2">
        <f t="shared" si="152"/>
        <v>58.277744296487462</v>
      </c>
      <c r="ED140" s="2">
        <f t="shared" si="152"/>
        <v>59.094980420288621</v>
      </c>
      <c r="EE140" s="2">
        <f t="shared" si="151"/>
        <v>59.07917698176054</v>
      </c>
      <c r="EF140" s="2">
        <f t="shared" si="151"/>
        <v>58.589658824297857</v>
      </c>
      <c r="EG140" s="2">
        <f t="shared" si="151"/>
        <v>59.728236882443099</v>
      </c>
      <c r="EH140" s="2">
        <f t="shared" si="151"/>
        <v>59.554312345216843</v>
      </c>
      <c r="EI140" s="2">
        <f t="shared" si="151"/>
        <v>57.76250150474096</v>
      </c>
      <c r="EJ140" s="2">
        <f t="shared" si="151"/>
        <v>57.220448399738714</v>
      </c>
      <c r="EK140" s="2">
        <f t="shared" si="151"/>
        <v>56.407590101536996</v>
      </c>
      <c r="EL140" s="2">
        <f t="shared" si="151"/>
        <v>55.562304122456155</v>
      </c>
      <c r="EM140" s="2">
        <f t="shared" si="135"/>
        <v>56.343439831968183</v>
      </c>
      <c r="EN140" s="2">
        <f t="shared" si="135"/>
        <v>56.593212999342711</v>
      </c>
      <c r="EO140" s="2">
        <f t="shared" si="135"/>
        <v>57.833984106864271</v>
      </c>
      <c r="EQ140" s="2">
        <f t="shared" si="165"/>
        <v>56.883401597831394</v>
      </c>
      <c r="ER140" s="2">
        <f t="shared" si="165"/>
        <v>58.39345388389242</v>
      </c>
      <c r="ES140" s="2">
        <f t="shared" si="165"/>
        <v>58.338262075493645</v>
      </c>
      <c r="ET140" s="2">
        <f t="shared" si="165"/>
        <v>59.178354495355904</v>
      </c>
      <c r="EU140" s="2">
        <f t="shared" si="165"/>
        <v>59.15944573615981</v>
      </c>
      <c r="EV140" s="2">
        <f t="shared" si="165"/>
        <v>58.630665398054404</v>
      </c>
      <c r="EW140" s="2">
        <f t="shared" si="165"/>
        <v>59.773750628054131</v>
      </c>
      <c r="EX140" s="2">
        <f t="shared" si="165"/>
        <v>59.719301671935725</v>
      </c>
      <c r="EY140" s="2">
        <f t="shared" si="165"/>
        <v>57.897589201062942</v>
      </c>
      <c r="EZ140" s="2">
        <f t="shared" si="165"/>
        <v>57.22963683149959</v>
      </c>
      <c r="FA140" s="2">
        <f t="shared" si="165"/>
        <v>56.457794929913376</v>
      </c>
      <c r="FB140" s="2">
        <f t="shared" si="165"/>
        <v>55.812592920226152</v>
      </c>
      <c r="FC140" s="2">
        <f t="shared" si="165"/>
        <v>56.411885531711221</v>
      </c>
      <c r="FD140" s="2">
        <f t="shared" si="165"/>
        <v>56.579871194801115</v>
      </c>
      <c r="FE140" s="2">
        <f t="shared" si="165"/>
        <v>57.66053052393157</v>
      </c>
      <c r="FG140" s="2">
        <f t="shared" si="166"/>
        <v>0.99840454120022959</v>
      </c>
      <c r="FH140" s="2">
        <f t="shared" si="166"/>
        <v>0.99822338227759833</v>
      </c>
      <c r="FI140" s="2">
        <f t="shared" si="166"/>
        <v>0.99829109189117005</v>
      </c>
      <c r="FJ140" s="2">
        <f t="shared" si="166"/>
        <v>0.99832994575268197</v>
      </c>
      <c r="FK140" s="2">
        <f t="shared" si="166"/>
        <v>0.99844377686322316</v>
      </c>
      <c r="FL140" s="2">
        <f t="shared" si="166"/>
        <v>0.99822591824115914</v>
      </c>
      <c r="FM140" s="2">
        <f t="shared" si="166"/>
        <v>0.99807316875170171</v>
      </c>
      <c r="FN140" s="2">
        <f t="shared" si="166"/>
        <v>0.99796181319396815</v>
      </c>
      <c r="FO140" s="2">
        <f t="shared" si="166"/>
        <v>0.99811068763828781</v>
      </c>
      <c r="FP140" s="2">
        <f t="shared" si="166"/>
        <v>0.99796581647690619</v>
      </c>
      <c r="FQ140" s="2">
        <f t="shared" si="166"/>
        <v>0.99799738763482937</v>
      </c>
      <c r="FR140" s="2">
        <f t="shared" si="166"/>
        <v>0.99792346349957894</v>
      </c>
      <c r="FS140" s="2">
        <f t="shared" si="166"/>
        <v>0.99807280997400938</v>
      </c>
      <c r="FT140" s="2">
        <f t="shared" si="166"/>
        <v>0.9982549641964541</v>
      </c>
      <c r="FU140" s="2">
        <f t="shared" si="166"/>
        <v>0.99775745048110542</v>
      </c>
      <c r="FW140" s="2">
        <f t="shared" si="156"/>
        <v>1.7249610607207356E-2</v>
      </c>
      <c r="FX140" s="2">
        <f t="shared" si="156"/>
        <v>1.8890255207979861E-2</v>
      </c>
      <c r="FY140" s="2">
        <f t="shared" si="156"/>
        <v>2.1830346864787978E-2</v>
      </c>
      <c r="FZ140" s="2">
        <f t="shared" si="156"/>
        <v>2.4124913314214885E-2</v>
      </c>
      <c r="GA140" s="2">
        <f t="shared" si="156"/>
        <v>2.1526075462075737E-2</v>
      </c>
      <c r="GB140" s="2">
        <f t="shared" si="156"/>
        <v>2.0508807598774752E-2</v>
      </c>
      <c r="GC140" s="2">
        <f t="shared" si="156"/>
        <v>2.1648539238078739E-2</v>
      </c>
      <c r="GD140" s="2">
        <f t="shared" si="156"/>
        <v>2.6845558237620446E-2</v>
      </c>
      <c r="GE140" s="2">
        <f t="shared" si="156"/>
        <v>3.0226094283810321E-2</v>
      </c>
      <c r="GF140" s="2">
        <f t="shared" si="156"/>
        <v>2.6518045165716753E-2</v>
      </c>
      <c r="GG140" s="2">
        <f t="shared" si="156"/>
        <v>2.6845817009099104E-2</v>
      </c>
      <c r="GH140" s="2">
        <f t="shared" si="156"/>
        <v>2.1963478719787051E-2</v>
      </c>
      <c r="GI140" s="2">
        <f t="shared" si="156"/>
        <v>1.7431320232004912E-2</v>
      </c>
      <c r="GJ140" s="2">
        <f t="shared" si="156"/>
        <v>1.148446122711407E-2</v>
      </c>
      <c r="GK140" s="2">
        <f t="shared" si="156"/>
        <v>1.0056652641196047E-2</v>
      </c>
      <c r="GM140" s="86">
        <f t="shared" si="157"/>
        <v>8.7662111932884317E-43</v>
      </c>
      <c r="GN140" s="86">
        <f t="shared" si="157"/>
        <v>3.3913144687671378E-70</v>
      </c>
      <c r="GO140" s="86">
        <f t="shared" si="157"/>
        <v>3.7870484379639102E-81</v>
      </c>
      <c r="GP140" s="86">
        <f t="shared" si="157"/>
        <v>2.5196139681539439E-89</v>
      </c>
      <c r="GQ140" s="86">
        <f t="shared" si="157"/>
        <v>6.3867645547006876E-91</v>
      </c>
      <c r="GR140" s="86">
        <f t="shared" si="157"/>
        <v>5.2535104903028333E-69</v>
      </c>
      <c r="GS140" s="86">
        <f t="shared" si="157"/>
        <v>6.5081057372665935E-70</v>
      </c>
      <c r="GT140" s="86">
        <f t="shared" si="157"/>
        <v>3.823963867531485E-75</v>
      </c>
      <c r="GU140" s="86">
        <f t="shared" si="157"/>
        <v>1.4179875238260198E-75</v>
      </c>
      <c r="GV140" s="86">
        <f t="shared" si="157"/>
        <v>2.1677415362917854E-79</v>
      </c>
      <c r="GW140" s="86">
        <f t="shared" si="157"/>
        <v>1.3933422567025827E-100</v>
      </c>
      <c r="GX140" s="86">
        <f t="shared" si="157"/>
        <v>3.2252146757006115E-147</v>
      </c>
      <c r="GY140" s="86">
        <f t="shared" si="157"/>
        <v>5.2482667754417126E-135</v>
      </c>
      <c r="GZ140" s="86">
        <f t="shared" si="157"/>
        <v>2.6608503040150055E-30</v>
      </c>
      <c r="HA140" s="86">
        <f t="shared" si="157"/>
        <v>3.1252647889634741E-30</v>
      </c>
      <c r="HC140" s="86">
        <f t="shared" si="153"/>
        <v>2.7131546127380596E-15</v>
      </c>
      <c r="HD140" s="86">
        <f t="shared" si="153"/>
        <v>4.422133757588381E-25</v>
      </c>
      <c r="HE140" s="86">
        <f t="shared" si="153"/>
        <v>2.8680381850189822E-31</v>
      </c>
      <c r="HF140" s="86">
        <f t="shared" si="153"/>
        <v>5.2584454867766467E-25</v>
      </c>
      <c r="HG140" s="86">
        <f t="shared" si="153"/>
        <v>4.20352662061048E-34</v>
      </c>
      <c r="HH140" s="86">
        <f t="shared" si="153"/>
        <v>6.6678193944743495E-25</v>
      </c>
      <c r="HI140" s="86">
        <f t="shared" si="153"/>
        <v>7.1326875171456392E-29</v>
      </c>
      <c r="HJ140" s="86">
        <f t="shared" si="153"/>
        <v>7.5885302114404837E-39</v>
      </c>
      <c r="HK140" s="86">
        <f t="shared" si="153"/>
        <v>4.0854974674775649E-39</v>
      </c>
      <c r="HL140" s="86">
        <f t="shared" si="161"/>
        <v>1.2720144042869734E-37</v>
      </c>
      <c r="HM140" s="86">
        <f t="shared" si="161"/>
        <v>8.8841116229595529E-45</v>
      </c>
      <c r="HN140" s="86">
        <f t="shared" si="161"/>
        <v>1.0611744942817599E-46</v>
      </c>
      <c r="HO140" s="86">
        <f t="shared" si="161"/>
        <v>1.5862141205293668E-42</v>
      </c>
      <c r="HP140" s="86">
        <f t="shared" si="161"/>
        <v>3.6976470132705986E-9</v>
      </c>
      <c r="HQ140" s="86">
        <f t="shared" si="161"/>
        <v>2.561013416238832E-13</v>
      </c>
      <c r="HS140" s="86">
        <f t="shared" si="158"/>
        <v>3.8755931566930653E-3</v>
      </c>
      <c r="HT140" s="86">
        <f t="shared" si="158"/>
        <v>5.7427988057568219E-3</v>
      </c>
      <c r="HU140" s="86">
        <f t="shared" si="158"/>
        <v>6.5711576576136677E-3</v>
      </c>
      <c r="HV140" s="86">
        <f t="shared" si="158"/>
        <v>1.0649551785120379E-2</v>
      </c>
      <c r="HW140" s="86">
        <f t="shared" si="158"/>
        <v>1.313737951606633E-2</v>
      </c>
      <c r="HX140" s="86">
        <f t="shared" si="158"/>
        <v>5.3459197642665227E-3</v>
      </c>
      <c r="HY140" s="86">
        <f t="shared" si="158"/>
        <v>6.8198236501946343E-3</v>
      </c>
      <c r="HZ140" s="86">
        <f t="shared" si="158"/>
        <v>9.127445202043177E-3</v>
      </c>
      <c r="IA140" s="86">
        <f t="shared" si="158"/>
        <v>2.2338625991448674E-2</v>
      </c>
      <c r="IB140" s="86">
        <f t="shared" si="158"/>
        <v>1.9423529443259289E-2</v>
      </c>
      <c r="IC140" s="86">
        <f t="shared" si="158"/>
        <v>1.7117133016219654E-2</v>
      </c>
      <c r="ID140" s="86">
        <f t="shared" si="158"/>
        <v>4.7087930474772098E-3</v>
      </c>
      <c r="IE140" s="86">
        <f t="shared" si="158"/>
        <v>3.4460464814368981E-3</v>
      </c>
      <c r="IF140" s="86">
        <f t="shared" si="158"/>
        <v>3.7729229535947532E-2</v>
      </c>
      <c r="IG140" s="86">
        <f t="shared" si="158"/>
        <v>1.7033582053115927E-2</v>
      </c>
      <c r="II140" s="86">
        <f t="shared" si="159"/>
        <v>3.0716887993959398E-28</v>
      </c>
      <c r="IJ140" s="86">
        <f t="shared" si="159"/>
        <v>4.4651914824451664E-26</v>
      </c>
      <c r="IK140" s="86">
        <f t="shared" si="159"/>
        <v>1.069782517473412E-28</v>
      </c>
      <c r="IL140" s="86">
        <f t="shared" si="159"/>
        <v>2.5404120295089961E-28</v>
      </c>
      <c r="IM140" s="86">
        <f t="shared" si="159"/>
        <v>8.2613408203024434E-26</v>
      </c>
      <c r="IN140" s="86">
        <f t="shared" si="159"/>
        <v>2.9021262110945883E-31</v>
      </c>
      <c r="IO140" s="86">
        <f t="shared" si="159"/>
        <v>2.3652324678951874E-30</v>
      </c>
      <c r="IP140" s="86">
        <f t="shared" si="159"/>
        <v>7.6841841884962231E-28</v>
      </c>
      <c r="IQ140" s="86">
        <f t="shared" si="159"/>
        <v>5.8157972845654099E-28</v>
      </c>
      <c r="IR140" s="86">
        <f t="shared" si="159"/>
        <v>2.2221485973347343E-23</v>
      </c>
      <c r="IS140" s="86">
        <f t="shared" si="159"/>
        <v>2.4608421402471589E-24</v>
      </c>
      <c r="IT140" s="86">
        <f t="shared" si="159"/>
        <v>1.737163811505689E-28</v>
      </c>
      <c r="IU140" s="86">
        <f t="shared" si="159"/>
        <v>3.4071723180302387E-29</v>
      </c>
      <c r="IV140" s="86">
        <f t="shared" si="159"/>
        <v>2.3474062839741372E-16</v>
      </c>
      <c r="IW140" s="86">
        <f t="shared" si="159"/>
        <v>1.1306865064668676E-20</v>
      </c>
      <c r="IY140" s="86">
        <f t="shared" si="160"/>
        <v>3.8755931566957784E-3</v>
      </c>
      <c r="IZ140" s="86">
        <f t="shared" si="160"/>
        <v>5.7427988057568219E-3</v>
      </c>
      <c r="JA140" s="86">
        <f t="shared" si="160"/>
        <v>6.5711576576136677E-3</v>
      </c>
      <c r="JB140" s="86">
        <f t="shared" si="160"/>
        <v>1.0649551785120379E-2</v>
      </c>
      <c r="JC140" s="86">
        <f t="shared" si="160"/>
        <v>1.313737951606633E-2</v>
      </c>
      <c r="JD140" s="86">
        <f t="shared" si="160"/>
        <v>5.3459197642665227E-3</v>
      </c>
      <c r="JE140" s="86">
        <f t="shared" si="160"/>
        <v>6.8198236501946343E-3</v>
      </c>
      <c r="JF140" s="86">
        <f t="shared" si="160"/>
        <v>9.127445202043177E-3</v>
      </c>
      <c r="JG140" s="86">
        <f t="shared" si="160"/>
        <v>2.2338625991448674E-2</v>
      </c>
      <c r="JH140" s="86">
        <f t="shared" si="160"/>
        <v>1.9423529443259289E-2</v>
      </c>
      <c r="JI140" s="86">
        <f t="shared" si="160"/>
        <v>1.7117133016219654E-2</v>
      </c>
      <c r="JJ140" s="86">
        <f t="shared" si="160"/>
        <v>4.7087930474772098E-3</v>
      </c>
      <c r="JK140" s="86">
        <f t="shared" si="160"/>
        <v>3.4460464814368981E-3</v>
      </c>
      <c r="JL140" s="86">
        <f t="shared" si="160"/>
        <v>3.7729233233594783E-2</v>
      </c>
      <c r="JM140" s="86">
        <f t="shared" si="160"/>
        <v>1.7033582053372028E-2</v>
      </c>
    </row>
    <row r="141" spans="2:273" x14ac:dyDescent="0.25">
      <c r="B141" s="2">
        <v>114</v>
      </c>
      <c r="C141" s="37">
        <v>57.564999999999998</v>
      </c>
      <c r="D141" s="37">
        <v>58.767000000000003</v>
      </c>
      <c r="E141" s="37">
        <v>58.786000000000001</v>
      </c>
      <c r="F141" s="37">
        <v>58.976999999999997</v>
      </c>
      <c r="G141" s="37">
        <v>60.023000000000003</v>
      </c>
      <c r="H141" s="37">
        <v>59.976999999999997</v>
      </c>
      <c r="I141" s="37">
        <v>61.295000000000002</v>
      </c>
      <c r="J141" s="37">
        <v>61</v>
      </c>
      <c r="K141" s="37">
        <v>59.317999999999998</v>
      </c>
      <c r="L141" s="37">
        <v>58.222000000000001</v>
      </c>
      <c r="M141" s="37">
        <v>58.067</v>
      </c>
      <c r="N141" s="37">
        <v>55.533000000000001</v>
      </c>
      <c r="O141" s="37">
        <v>54.432000000000002</v>
      </c>
      <c r="P141" s="37">
        <v>61.636000000000003</v>
      </c>
      <c r="Q141" s="37">
        <v>61.673999999999999</v>
      </c>
      <c r="S141" s="4">
        <f t="shared" si="162"/>
        <v>56.79202832947891</v>
      </c>
      <c r="T141" s="4">
        <f t="shared" si="162"/>
        <v>58.358669606264421</v>
      </c>
      <c r="U141" s="4">
        <f t="shared" si="162"/>
        <v>58.426033506670997</v>
      </c>
      <c r="V141" s="4">
        <f t="shared" si="162"/>
        <v>59.468093245716439</v>
      </c>
      <c r="W141" s="4">
        <f t="shared" si="162"/>
        <v>59.736338383296008</v>
      </c>
      <c r="X141" s="4">
        <f t="shared" si="162"/>
        <v>58.913491385423399</v>
      </c>
      <c r="Y141" s="4">
        <f t="shared" si="162"/>
        <v>60.271296656708472</v>
      </c>
      <c r="Z141" s="4">
        <f t="shared" si="162"/>
        <v>60.311391432242011</v>
      </c>
      <c r="AA141" s="4">
        <f t="shared" si="162"/>
        <v>59.608171231962572</v>
      </c>
      <c r="AB141" s="4">
        <f t="shared" si="162"/>
        <v>58.885374617708358</v>
      </c>
      <c r="AC141" s="4">
        <f t="shared" si="162"/>
        <v>58.097583077764973</v>
      </c>
      <c r="AD141" s="4">
        <f t="shared" si="162"/>
        <v>56.172919028375432</v>
      </c>
      <c r="AE141" s="4">
        <f t="shared" si="162"/>
        <v>56.802968548130465</v>
      </c>
      <c r="AF141" s="4">
        <f t="shared" si="162"/>
        <v>62.493940826511761</v>
      </c>
      <c r="AG141" s="4">
        <f t="shared" si="162"/>
        <v>63.836238779726123</v>
      </c>
      <c r="AI141" s="4">
        <f t="shared" si="163"/>
        <v>0.77297167052108762</v>
      </c>
      <c r="AJ141" s="4">
        <f t="shared" si="163"/>
        <v>0.40833039373558222</v>
      </c>
      <c r="AK141" s="4">
        <f t="shared" si="163"/>
        <v>0.35996649332900432</v>
      </c>
      <c r="AL141" s="4">
        <f t="shared" si="163"/>
        <v>-0.49109324571644208</v>
      </c>
      <c r="AM141" s="4">
        <f t="shared" si="163"/>
        <v>0.28666161670399504</v>
      </c>
      <c r="AN141" s="4">
        <f t="shared" si="163"/>
        <v>1.0635086145765982</v>
      </c>
      <c r="AO141" s="4">
        <f t="shared" si="163"/>
        <v>1.0237033432915297</v>
      </c>
      <c r="AP141" s="4">
        <f t="shared" si="163"/>
        <v>0.68860856775798851</v>
      </c>
      <c r="AQ141" s="4">
        <f t="shared" si="163"/>
        <v>-0.29017123196257444</v>
      </c>
      <c r="AR141" s="4">
        <f t="shared" si="163"/>
        <v>-0.6633746177083566</v>
      </c>
      <c r="AS141" s="4">
        <f t="shared" si="163"/>
        <v>-3.0583077764973154E-2</v>
      </c>
      <c r="AT141" s="4">
        <f t="shared" si="163"/>
        <v>-0.6399190283754308</v>
      </c>
      <c r="AU141" s="4">
        <f t="shared" si="163"/>
        <v>-2.3709685481304632</v>
      </c>
      <c r="AV141" s="4">
        <f t="shared" si="163"/>
        <v>-0.85794082651175785</v>
      </c>
      <c r="AW141" s="4">
        <f t="shared" si="163"/>
        <v>-2.162238779726124</v>
      </c>
      <c r="AY141" s="2">
        <f t="shared" si="154"/>
        <v>56.783623950423681</v>
      </c>
      <c r="AZ141" s="2">
        <f t="shared" si="154"/>
        <v>58.282565274125929</v>
      </c>
      <c r="BA141" s="2">
        <f t="shared" si="154"/>
        <v>58.200260624809012</v>
      </c>
      <c r="BB141" s="2">
        <f t="shared" si="154"/>
        <v>58.978547084982061</v>
      </c>
      <c r="BC141" s="2">
        <f t="shared" si="154"/>
        <v>58.987113775083337</v>
      </c>
      <c r="BD141" s="2">
        <f t="shared" si="154"/>
        <v>58.502946091739517</v>
      </c>
      <c r="BE141" s="2">
        <f t="shared" si="154"/>
        <v>59.653361893681655</v>
      </c>
      <c r="BF141" s="2">
        <f t="shared" si="154"/>
        <v>59.479370712432598</v>
      </c>
      <c r="BG141" s="2">
        <f t="shared" si="154"/>
        <v>57.676671087704094</v>
      </c>
      <c r="BH141" s="2">
        <f t="shared" si="154"/>
        <v>57.155860201613571</v>
      </c>
      <c r="BI141" s="2">
        <f t="shared" si="154"/>
        <v>56.345538147592698</v>
      </c>
      <c r="BJ141" s="2">
        <f t="shared" si="154"/>
        <v>55.469682356693276</v>
      </c>
      <c r="BK141" s="2">
        <f t="shared" si="154"/>
        <v>56.253216918994987</v>
      </c>
      <c r="BL141" s="2">
        <f t="shared" si="154"/>
        <v>56.515883959983299</v>
      </c>
      <c r="BM141" s="2">
        <f t="shared" si="154"/>
        <v>57.778943172032335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57.564999999999998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>
        <f t="shared" si="155"/>
        <v>59.976999999999997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55.533000000000001</v>
      </c>
      <c r="CQ141" s="2">
        <f t="shared" si="155"/>
        <v>54.432000000000002</v>
      </c>
      <c r="CR141" s="2" t="str">
        <f t="shared" si="155"/>
        <v/>
      </c>
      <c r="CS141" s="2" t="str">
        <f t="shared" si="155"/>
        <v/>
      </c>
      <c r="CU141" s="2">
        <f t="shared" si="110"/>
        <v>57.564999999999998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>
        <f t="shared" si="115"/>
        <v>59.976999999999997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55.533000000000001</v>
      </c>
      <c r="DG141" s="2">
        <f t="shared" si="122"/>
        <v>54.432000000000002</v>
      </c>
      <c r="DH141" s="2" t="str">
        <f t="shared" si="123"/>
        <v/>
      </c>
      <c r="DI141" s="2" t="str">
        <f t="shared" si="124"/>
        <v/>
      </c>
      <c r="DK141" s="2">
        <f t="shared" si="164"/>
        <v>86.034768196919345</v>
      </c>
      <c r="DL141" s="2">
        <f t="shared" si="164"/>
        <v>88.662297493204477</v>
      </c>
      <c r="DM141" s="2">
        <f t="shared" si="164"/>
        <v>90.562758632840016</v>
      </c>
      <c r="DN141" s="2">
        <f t="shared" si="164"/>
        <v>90.404688462700065</v>
      </c>
      <c r="DO141" s="2">
        <f t="shared" si="164"/>
        <v>89.508312745394122</v>
      </c>
      <c r="DP141" s="2">
        <f t="shared" si="164"/>
        <v>84.276548978153613</v>
      </c>
      <c r="DQ141" s="2">
        <f t="shared" si="164"/>
        <v>93.650916322701676</v>
      </c>
      <c r="DR141" s="2">
        <f t="shared" si="164"/>
        <v>95.783626450742247</v>
      </c>
      <c r="DS141" s="2">
        <f t="shared" si="164"/>
        <v>79.958454596622872</v>
      </c>
      <c r="DT141" s="2">
        <f t="shared" si="164"/>
        <v>84.887737335834885</v>
      </c>
      <c r="DU141" s="2">
        <f t="shared" si="164"/>
        <v>86.410955052264768</v>
      </c>
      <c r="DV141" s="2">
        <f t="shared" si="164"/>
        <v>85.242799061913701</v>
      </c>
      <c r="DW141" s="2">
        <f t="shared" si="164"/>
        <v>86.286172473867623</v>
      </c>
      <c r="DX141" s="2">
        <f t="shared" si="164"/>
        <v>76.835412382739236</v>
      </c>
      <c r="DY141" s="2">
        <f t="shared" si="164"/>
        <v>71.955484115694659</v>
      </c>
      <c r="EA141" s="2">
        <f t="shared" si="152"/>
        <v>56.740055303681693</v>
      </c>
      <c r="EB141" s="2">
        <f t="shared" si="152"/>
        <v>58.232212822575654</v>
      </c>
      <c r="EC141" s="2">
        <f t="shared" si="152"/>
        <v>58.147885845135228</v>
      </c>
      <c r="ED141" s="2">
        <f t="shared" si="152"/>
        <v>58.927718372858465</v>
      </c>
      <c r="EE141" s="2">
        <f t="shared" si="151"/>
        <v>58.941401194025829</v>
      </c>
      <c r="EF141" s="2">
        <f t="shared" si="151"/>
        <v>58.459805062050961</v>
      </c>
      <c r="EG141" s="2">
        <f t="shared" si="151"/>
        <v>59.592088138191244</v>
      </c>
      <c r="EH141" s="2">
        <f t="shared" si="151"/>
        <v>59.406081379945867</v>
      </c>
      <c r="EI141" s="2">
        <f t="shared" si="151"/>
        <v>57.632886601621543</v>
      </c>
      <c r="EJ141" s="2">
        <f t="shared" si="151"/>
        <v>57.103969753303502</v>
      </c>
      <c r="EK141" s="2">
        <f t="shared" si="151"/>
        <v>56.288788122886189</v>
      </c>
      <c r="EL141" s="2">
        <f t="shared" si="151"/>
        <v>55.406242460542906</v>
      </c>
      <c r="EM141" s="2">
        <f t="shared" si="135"/>
        <v>56.198600701371774</v>
      </c>
      <c r="EN141" s="2">
        <f t="shared" si="135"/>
        <v>56.483697451252446</v>
      </c>
      <c r="EO141" s="2">
        <f t="shared" si="135"/>
        <v>57.752101225299008</v>
      </c>
      <c r="EQ141" s="2">
        <f t="shared" si="165"/>
        <v>56.789658988432976</v>
      </c>
      <c r="ER141" s="2">
        <f t="shared" si="165"/>
        <v>58.282468522089047</v>
      </c>
      <c r="ES141" s="2">
        <f t="shared" si="165"/>
        <v>58.225219987096906</v>
      </c>
      <c r="ET141" s="2">
        <f t="shared" si="165"/>
        <v>59.036803013096389</v>
      </c>
      <c r="EU141" s="2">
        <f t="shared" si="165"/>
        <v>59.040036660931705</v>
      </c>
      <c r="EV141" s="2">
        <f t="shared" si="165"/>
        <v>58.52055822956558</v>
      </c>
      <c r="EW141" s="2">
        <f t="shared" si="165"/>
        <v>59.651711328760364</v>
      </c>
      <c r="EX141" s="2">
        <f t="shared" si="165"/>
        <v>59.598756814356967</v>
      </c>
      <c r="EY141" s="2">
        <f t="shared" si="165"/>
        <v>57.793557091613565</v>
      </c>
      <c r="EZ141" s="2">
        <f t="shared" si="165"/>
        <v>57.115584260162152</v>
      </c>
      <c r="FA141" s="2">
        <f t="shared" si="165"/>
        <v>56.347544536676587</v>
      </c>
      <c r="FB141" s="2">
        <f t="shared" si="165"/>
        <v>55.694379861387326</v>
      </c>
      <c r="FC141" s="2">
        <f t="shared" si="165"/>
        <v>56.288993636984401</v>
      </c>
      <c r="FD141" s="2">
        <f t="shared" si="165"/>
        <v>56.467157516442199</v>
      </c>
      <c r="FE141" s="2">
        <f t="shared" si="165"/>
        <v>57.551218775704825</v>
      </c>
      <c r="FG141" s="2">
        <f t="shared" si="166"/>
        <v>0.99854471998417182</v>
      </c>
      <c r="FH141" s="2">
        <f t="shared" si="166"/>
        <v>0.99837945205069512</v>
      </c>
      <c r="FI141" s="2">
        <f t="shared" si="166"/>
        <v>0.99844122289515636</v>
      </c>
      <c r="FJ141" s="2">
        <f t="shared" si="166"/>
        <v>0.99847666857565121</v>
      </c>
      <c r="FK141" s="2">
        <f t="shared" si="166"/>
        <v>0.99858051325939401</v>
      </c>
      <c r="FL141" s="2">
        <f t="shared" si="166"/>
        <v>0.99838176559970049</v>
      </c>
      <c r="FM141" s="2">
        <f t="shared" si="166"/>
        <v>0.99824241103384459</v>
      </c>
      <c r="FN141" s="2">
        <f t="shared" si="166"/>
        <v>0.99814081811766253</v>
      </c>
      <c r="FO141" s="2">
        <f t="shared" si="166"/>
        <v>0.99827664015755713</v>
      </c>
      <c r="FP141" s="2">
        <f t="shared" si="166"/>
        <v>0.99814447046370269</v>
      </c>
      <c r="FQ141" s="2">
        <f t="shared" si="166"/>
        <v>0.9981732739318584</v>
      </c>
      <c r="FR141" s="2">
        <f t="shared" si="166"/>
        <v>0.99810583011439669</v>
      </c>
      <c r="FS141" s="2">
        <f t="shared" si="166"/>
        <v>0.99824208371371148</v>
      </c>
      <c r="FT141" s="2">
        <f t="shared" si="166"/>
        <v>0.99840826403021921</v>
      </c>
      <c r="FU141" s="2">
        <f t="shared" si="166"/>
        <v>0.99795436688654782</v>
      </c>
      <c r="FW141" s="2">
        <f t="shared" si="156"/>
        <v>1.8882397622974102E-2</v>
      </c>
      <c r="FX141" s="2">
        <f t="shared" si="156"/>
        <v>2.0675072681745513E-2</v>
      </c>
      <c r="FY141" s="2">
        <f t="shared" si="156"/>
        <v>2.3886191390088855E-2</v>
      </c>
      <c r="FZ141" s="2">
        <f t="shared" si="156"/>
        <v>2.6391015601987259E-2</v>
      </c>
      <c r="GA141" s="2">
        <f t="shared" si="156"/>
        <v>2.355395560998404E-2</v>
      </c>
      <c r="GB141" s="2">
        <f t="shared" si="156"/>
        <v>2.2443053351446647E-2</v>
      </c>
      <c r="GC141" s="2">
        <f t="shared" si="156"/>
        <v>2.3687676886355414E-2</v>
      </c>
      <c r="GD141" s="2">
        <f t="shared" si="156"/>
        <v>2.9359527769988413E-2</v>
      </c>
      <c r="GE141" s="2">
        <f t="shared" si="156"/>
        <v>3.3045886276338476E-2</v>
      </c>
      <c r="GF141" s="2">
        <f t="shared" si="156"/>
        <v>2.900225856847518E-2</v>
      </c>
      <c r="GG141" s="2">
        <f t="shared" si="156"/>
        <v>2.9359810043190538E-2</v>
      </c>
      <c r="GH141" s="2">
        <f t="shared" si="156"/>
        <v>2.4031552744147269E-2</v>
      </c>
      <c r="GI141" s="2">
        <f t="shared" si="156"/>
        <v>1.9080973283868485E-2</v>
      </c>
      <c r="GJ141" s="2">
        <f t="shared" si="156"/>
        <v>1.2578524323737761E-2</v>
      </c>
      <c r="GK141" s="2">
        <f t="shared" si="156"/>
        <v>1.1016211892938629E-2</v>
      </c>
      <c r="GM141" s="86">
        <f t="shared" si="157"/>
        <v>1.7429541329790426E-44</v>
      </c>
      <c r="GN141" s="86">
        <f t="shared" si="157"/>
        <v>4.9059721066887448E-73</v>
      </c>
      <c r="GO141" s="86">
        <f t="shared" si="157"/>
        <v>1.9410194193616114E-84</v>
      </c>
      <c r="GP141" s="86">
        <f t="shared" si="157"/>
        <v>6.2890589635775662E-93</v>
      </c>
      <c r="GQ141" s="86">
        <f t="shared" si="157"/>
        <v>1.2636416002099035E-94</v>
      </c>
      <c r="GR141" s="86">
        <f t="shared" si="157"/>
        <v>8.1719609513428276E-72</v>
      </c>
      <c r="GS141" s="86">
        <f t="shared" si="157"/>
        <v>1.0388790857322125E-72</v>
      </c>
      <c r="GT141" s="86">
        <f t="shared" si="157"/>
        <v>3.7370299070526722E-78</v>
      </c>
      <c r="GU141" s="86">
        <f t="shared" si="157"/>
        <v>1.3890587170951455E-78</v>
      </c>
      <c r="GV141" s="86">
        <f t="shared" si="157"/>
        <v>1.3309830347369559E-82</v>
      </c>
      <c r="GW141" s="86">
        <f t="shared" si="157"/>
        <v>1.1752294403415724E-104</v>
      </c>
      <c r="GX141" s="86">
        <f t="shared" si="157"/>
        <v>2.82077859330255E-153</v>
      </c>
      <c r="GY141" s="86">
        <f t="shared" si="157"/>
        <v>1.6131890241142572E-140</v>
      </c>
      <c r="GZ141" s="86">
        <f t="shared" si="157"/>
        <v>1.8830793653450003E-31</v>
      </c>
      <c r="HA141" s="86">
        <f t="shared" si="157"/>
        <v>2.1297913342374617E-31</v>
      </c>
      <c r="HC141" s="86">
        <f t="shared" si="153"/>
        <v>2.12301131584304E-16</v>
      </c>
      <c r="HD141" s="86">
        <f t="shared" si="153"/>
        <v>6.0566609805512651E-27</v>
      </c>
      <c r="HE141" s="86">
        <f t="shared" si="153"/>
        <v>1.3798146615784145E-33</v>
      </c>
      <c r="HF141" s="86">
        <f t="shared" si="153"/>
        <v>8.9119612077900459E-27</v>
      </c>
      <c r="HG141" s="86">
        <f t="shared" si="153"/>
        <v>1.386839006689343E-36</v>
      </c>
      <c r="HH141" s="86">
        <f t="shared" si="153"/>
        <v>1.0752754918372065E-26</v>
      </c>
      <c r="HI141" s="86">
        <f t="shared" si="153"/>
        <v>6.6455615587491051E-31</v>
      </c>
      <c r="HJ141" s="86">
        <f t="shared" si="153"/>
        <v>1.3094703904543784E-41</v>
      </c>
      <c r="HK141" s="86">
        <f t="shared" si="153"/>
        <v>8.2773613104458552E-42</v>
      </c>
      <c r="HL141" s="86">
        <f t="shared" si="161"/>
        <v>2.3666547776202402E-40</v>
      </c>
      <c r="HM141" s="86">
        <f t="shared" si="161"/>
        <v>4.8516587738542306E-48</v>
      </c>
      <c r="HN141" s="86">
        <f t="shared" si="161"/>
        <v>3.2255519849018909E-50</v>
      </c>
      <c r="HO141" s="86">
        <f t="shared" si="161"/>
        <v>8.6803128424220386E-46</v>
      </c>
      <c r="HP141" s="86">
        <f t="shared" si="161"/>
        <v>9.408490236924599E-10</v>
      </c>
      <c r="HQ141" s="86">
        <f t="shared" si="161"/>
        <v>2.7028510178798388E-14</v>
      </c>
      <c r="HS141" s="86">
        <f t="shared" si="158"/>
        <v>6.9722519223107994E-3</v>
      </c>
      <c r="HT141" s="86">
        <f t="shared" si="158"/>
        <v>1.0000308374443097E-2</v>
      </c>
      <c r="HU141" s="86">
        <f t="shared" si="158"/>
        <v>1.1930238993695592E-2</v>
      </c>
      <c r="HV141" s="86">
        <f t="shared" si="158"/>
        <v>1.8960910941042075E-2</v>
      </c>
      <c r="HW141" s="86">
        <f t="shared" si="158"/>
        <v>2.2111052595552426E-2</v>
      </c>
      <c r="HX141" s="86">
        <f t="shared" si="158"/>
        <v>9.9999885036893173E-3</v>
      </c>
      <c r="HY141" s="86">
        <f t="shared" si="158"/>
        <v>1.2552386442269964E-2</v>
      </c>
      <c r="HZ141" s="86">
        <f t="shared" si="158"/>
        <v>1.6615717460007538E-2</v>
      </c>
      <c r="IA141" s="86">
        <f t="shared" si="158"/>
        <v>3.8923099302392558E-2</v>
      </c>
      <c r="IB141" s="86">
        <f t="shared" si="158"/>
        <v>3.1948316991496493E-2</v>
      </c>
      <c r="IC141" s="86">
        <f t="shared" si="158"/>
        <v>2.8743541102682235E-2</v>
      </c>
      <c r="ID141" s="86">
        <f t="shared" si="158"/>
        <v>8.7132025293285651E-3</v>
      </c>
      <c r="IE141" s="86">
        <f t="shared" si="158"/>
        <v>6.3138689500945111E-3</v>
      </c>
      <c r="IF141" s="86">
        <f t="shared" si="158"/>
        <v>4.9202267668453425E-2</v>
      </c>
      <c r="IG141" s="86">
        <f t="shared" si="158"/>
        <v>2.3002455804771862E-2</v>
      </c>
      <c r="II141" s="86">
        <f t="shared" si="159"/>
        <v>4.8426388663674531E-27</v>
      </c>
      <c r="IJ141" s="86">
        <f t="shared" si="159"/>
        <v>5.9762123243421197E-25</v>
      </c>
      <c r="IK141" s="86">
        <f t="shared" si="159"/>
        <v>2.1061762386887749E-27</v>
      </c>
      <c r="IL141" s="86">
        <f t="shared" si="159"/>
        <v>5.2013611455474458E-27</v>
      </c>
      <c r="IM141" s="86">
        <f t="shared" si="159"/>
        <v>1.1745794217082144E-24</v>
      </c>
      <c r="IN141" s="86">
        <f t="shared" si="159"/>
        <v>7.173706791110574E-30</v>
      </c>
      <c r="IO141" s="86">
        <f t="shared" si="159"/>
        <v>5.5418872845504192E-29</v>
      </c>
      <c r="IP141" s="86">
        <f t="shared" si="159"/>
        <v>1.6300073008864688E-26</v>
      </c>
      <c r="IQ141" s="86">
        <f t="shared" si="159"/>
        <v>1.3917739431933182E-26</v>
      </c>
      <c r="IR141" s="86">
        <f t="shared" si="159"/>
        <v>2.7898861061295713E-22</v>
      </c>
      <c r="IS141" s="86">
        <f t="shared" si="159"/>
        <v>3.4806451635756423E-23</v>
      </c>
      <c r="IT141" s="86">
        <f t="shared" si="159"/>
        <v>3.3583015746010096E-27</v>
      </c>
      <c r="IU141" s="86">
        <f t="shared" si="159"/>
        <v>5.9707358928026755E-28</v>
      </c>
      <c r="IV141" s="86">
        <f t="shared" si="159"/>
        <v>9.4902159452343285E-16</v>
      </c>
      <c r="IW141" s="86">
        <f t="shared" si="159"/>
        <v>6.4849223706719453E-20</v>
      </c>
      <c r="IY141" s="86">
        <f t="shared" si="160"/>
        <v>6.9722519223110119E-3</v>
      </c>
      <c r="IZ141" s="86">
        <f t="shared" si="160"/>
        <v>1.0000308374443097E-2</v>
      </c>
      <c r="JA141" s="86">
        <f t="shared" si="160"/>
        <v>1.1930238993695592E-2</v>
      </c>
      <c r="JB141" s="86">
        <f t="shared" si="160"/>
        <v>1.8960910941042075E-2</v>
      </c>
      <c r="JC141" s="86">
        <f t="shared" si="160"/>
        <v>2.2111052595552426E-2</v>
      </c>
      <c r="JD141" s="86">
        <f t="shared" si="160"/>
        <v>9.9999885036893173E-3</v>
      </c>
      <c r="JE141" s="86">
        <f t="shared" si="160"/>
        <v>1.2552386442269964E-2</v>
      </c>
      <c r="JF141" s="86">
        <f t="shared" si="160"/>
        <v>1.6615717460007538E-2</v>
      </c>
      <c r="JG141" s="86">
        <f t="shared" si="160"/>
        <v>3.8923099302392558E-2</v>
      </c>
      <c r="JH141" s="86">
        <f t="shared" si="160"/>
        <v>3.1948316991496493E-2</v>
      </c>
      <c r="JI141" s="86">
        <f t="shared" si="160"/>
        <v>2.8743541102682235E-2</v>
      </c>
      <c r="JJ141" s="86">
        <f t="shared" si="160"/>
        <v>8.7132025293285651E-3</v>
      </c>
      <c r="JK141" s="86">
        <f t="shared" si="160"/>
        <v>6.3138689500945111E-3</v>
      </c>
      <c r="JL141" s="86">
        <f t="shared" si="160"/>
        <v>4.92022686093034E-2</v>
      </c>
      <c r="JM141" s="86">
        <f t="shared" si="160"/>
        <v>2.3002455804798889E-2</v>
      </c>
    </row>
    <row r="142" spans="2:273" x14ac:dyDescent="0.25">
      <c r="B142" s="2">
        <v>115</v>
      </c>
      <c r="C142" s="37">
        <v>58.152000000000001</v>
      </c>
      <c r="D142" s="37">
        <v>57.023000000000003</v>
      </c>
      <c r="E142" s="37">
        <v>60.356999999999999</v>
      </c>
      <c r="F142" s="37">
        <v>59.116</v>
      </c>
      <c r="G142" s="37">
        <v>61.256</v>
      </c>
      <c r="H142" s="37">
        <v>59.636000000000003</v>
      </c>
      <c r="I142" s="37">
        <v>60.432000000000002</v>
      </c>
      <c r="J142" s="37">
        <v>61.378</v>
      </c>
      <c r="K142" s="37">
        <v>61.023000000000003</v>
      </c>
      <c r="L142" s="37">
        <v>59.689</v>
      </c>
      <c r="M142" s="37">
        <v>59.311</v>
      </c>
      <c r="N142" s="37">
        <v>57.110999999999997</v>
      </c>
      <c r="O142" s="37">
        <v>57.067999999999998</v>
      </c>
      <c r="P142" s="37">
        <v>61.932000000000002</v>
      </c>
      <c r="Q142" s="37">
        <v>63.628</v>
      </c>
      <c r="S142" s="4">
        <f t="shared" si="162"/>
        <v>56.681641317315162</v>
      </c>
      <c r="T142" s="4">
        <f t="shared" si="162"/>
        <v>58.278053597280461</v>
      </c>
      <c r="U142" s="4">
        <f t="shared" si="162"/>
        <v>58.435884653642702</v>
      </c>
      <c r="V142" s="4">
        <f t="shared" si="162"/>
        <v>59.58789104204498</v>
      </c>
      <c r="W142" s="4">
        <f t="shared" si="162"/>
        <v>59.985954827723099</v>
      </c>
      <c r="X142" s="4">
        <f t="shared" si="162"/>
        <v>59.059289615068899</v>
      </c>
      <c r="Y142" s="4">
        <f t="shared" si="162"/>
        <v>60.531922670103448</v>
      </c>
      <c r="Z142" s="4">
        <f t="shared" si="162"/>
        <v>60.678475185208903</v>
      </c>
      <c r="AA142" s="4">
        <f t="shared" si="162"/>
        <v>60.504471641055957</v>
      </c>
      <c r="AB142" s="4">
        <f t="shared" si="162"/>
        <v>59.595773628124526</v>
      </c>
      <c r="AC142" s="4">
        <f t="shared" si="162"/>
        <v>58.863903504212544</v>
      </c>
      <c r="AD142" s="4">
        <f t="shared" si="162"/>
        <v>56.484450886330123</v>
      </c>
      <c r="AE142" s="4">
        <f t="shared" si="162"/>
        <v>57.020791699182169</v>
      </c>
      <c r="AF142" s="4">
        <f t="shared" si="162"/>
        <v>63.793805470572721</v>
      </c>
      <c r="AG142" s="4">
        <f t="shared" si="162"/>
        <v>65.468924218700323</v>
      </c>
      <c r="AI142" s="4">
        <f t="shared" si="163"/>
        <v>1.4703586826848394</v>
      </c>
      <c r="AJ142" s="4">
        <f t="shared" si="163"/>
        <v>-1.2550535972804582</v>
      </c>
      <c r="AK142" s="4">
        <f t="shared" si="163"/>
        <v>1.921115346357297</v>
      </c>
      <c r="AL142" s="4">
        <f t="shared" si="163"/>
        <v>-0.47189104204498022</v>
      </c>
      <c r="AM142" s="4">
        <f t="shared" si="163"/>
        <v>1.2700451722769017</v>
      </c>
      <c r="AN142" s="4">
        <f t="shared" si="163"/>
        <v>0.57671038493110416</v>
      </c>
      <c r="AO142" s="4">
        <f t="shared" si="163"/>
        <v>-9.992267010344591E-2</v>
      </c>
      <c r="AP142" s="4">
        <f t="shared" si="163"/>
        <v>0.69952481479109707</v>
      </c>
      <c r="AQ142" s="4">
        <f t="shared" si="163"/>
        <v>0.51852835894404592</v>
      </c>
      <c r="AR142" s="4">
        <f t="shared" si="163"/>
        <v>9.3226371875474001E-2</v>
      </c>
      <c r="AS142" s="4">
        <f t="shared" si="163"/>
        <v>0.44709649578745569</v>
      </c>
      <c r="AT142" s="4">
        <f t="shared" si="163"/>
        <v>0.6265491136698742</v>
      </c>
      <c r="AU142" s="4">
        <f t="shared" si="163"/>
        <v>4.7208300817828786E-2</v>
      </c>
      <c r="AV142" s="4">
        <f t="shared" si="163"/>
        <v>-1.8618054705727189</v>
      </c>
      <c r="AW142" s="4">
        <f t="shared" si="163"/>
        <v>-1.840924218700323</v>
      </c>
      <c r="AY142" s="2">
        <f t="shared" si="154"/>
        <v>56.667863378955943</v>
      </c>
      <c r="AZ142" s="2">
        <f t="shared" si="154"/>
        <v>58.157226166572691</v>
      </c>
      <c r="BA142" s="2">
        <f t="shared" si="154"/>
        <v>58.067045675393416</v>
      </c>
      <c r="BB142" s="2">
        <f t="shared" si="154"/>
        <v>58.808599589999481</v>
      </c>
      <c r="BC142" s="2">
        <f t="shared" si="154"/>
        <v>58.846640405430946</v>
      </c>
      <c r="BD142" s="2">
        <f t="shared" si="154"/>
        <v>58.370417723331762</v>
      </c>
      <c r="BE142" s="2">
        <f t="shared" si="154"/>
        <v>59.513033266858322</v>
      </c>
      <c r="BF142" s="2">
        <f t="shared" si="154"/>
        <v>59.327288312901288</v>
      </c>
      <c r="BG142" s="2">
        <f t="shared" si="154"/>
        <v>57.545350357141814</v>
      </c>
      <c r="BH142" s="2">
        <f t="shared" si="154"/>
        <v>57.035374146516325</v>
      </c>
      <c r="BI142" s="2">
        <f t="shared" si="154"/>
        <v>56.222805170631382</v>
      </c>
      <c r="BJ142" s="2">
        <f t="shared" si="154"/>
        <v>55.310863934011337</v>
      </c>
      <c r="BK142" s="2">
        <f t="shared" si="154"/>
        <v>56.104862802971539</v>
      </c>
      <c r="BL142" s="2">
        <f t="shared" si="154"/>
        <v>56.403749509074729</v>
      </c>
      <c r="BM142" s="2">
        <f t="shared" si="154"/>
        <v>57.694267429225924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86.239529145273309</v>
      </c>
      <c r="DL142" s="2">
        <f t="shared" si="164"/>
        <v>88.848053760193295</v>
      </c>
      <c r="DM142" s="2">
        <f t="shared" si="164"/>
        <v>90.763519168428459</v>
      </c>
      <c r="DN142" s="2">
        <f t="shared" si="164"/>
        <v>90.608735125339749</v>
      </c>
      <c r="DO142" s="2">
        <f t="shared" si="164"/>
        <v>89.697725460585914</v>
      </c>
      <c r="DP142" s="2">
        <f t="shared" si="164"/>
        <v>84.405995207892857</v>
      </c>
      <c r="DQ142" s="2">
        <f t="shared" si="164"/>
        <v>93.876840806754217</v>
      </c>
      <c r="DR142" s="2">
        <f t="shared" si="164"/>
        <v>96.031886774628873</v>
      </c>
      <c r="DS142" s="2">
        <f t="shared" si="164"/>
        <v>79.991986491557213</v>
      </c>
      <c r="DT142" s="2">
        <f t="shared" si="164"/>
        <v>85.015075328330198</v>
      </c>
      <c r="DU142" s="2">
        <f t="shared" si="164"/>
        <v>86.572376306620185</v>
      </c>
      <c r="DV142" s="2">
        <f t="shared" si="164"/>
        <v>85.411951876172608</v>
      </c>
      <c r="DW142" s="2">
        <f t="shared" si="164"/>
        <v>86.459491463414651</v>
      </c>
      <c r="DX142" s="2">
        <f t="shared" si="164"/>
        <v>76.926449812382756</v>
      </c>
      <c r="DY142" s="2">
        <f t="shared" si="164"/>
        <v>72.034790184921775</v>
      </c>
      <c r="EA142" s="2">
        <f t="shared" si="152"/>
        <v>56.627134370358782</v>
      </c>
      <c r="EB142" s="2">
        <f t="shared" si="152"/>
        <v>58.110408980400138</v>
      </c>
      <c r="EC142" s="2">
        <f t="shared" si="152"/>
        <v>58.018027393782987</v>
      </c>
      <c r="ED142" s="2">
        <f t="shared" si="152"/>
        <v>58.760456325428294</v>
      </c>
      <c r="EE142" s="2">
        <f t="shared" si="151"/>
        <v>58.803625406291118</v>
      </c>
      <c r="EF142" s="2">
        <f t="shared" si="151"/>
        <v>58.329951299804065</v>
      </c>
      <c r="EG142" s="2">
        <f t="shared" si="151"/>
        <v>59.455939393939389</v>
      </c>
      <c r="EH142" s="2">
        <f t="shared" si="151"/>
        <v>59.257850414674891</v>
      </c>
      <c r="EI142" s="2">
        <f t="shared" si="151"/>
        <v>57.503271698502125</v>
      </c>
      <c r="EJ142" s="2">
        <f t="shared" si="151"/>
        <v>56.987491106868291</v>
      </c>
      <c r="EK142" s="2">
        <f t="shared" si="151"/>
        <v>56.169986144235374</v>
      </c>
      <c r="EL142" s="2">
        <f t="shared" si="151"/>
        <v>55.250180798629657</v>
      </c>
      <c r="EM142" s="2">
        <f t="shared" si="135"/>
        <v>56.053761570775357</v>
      </c>
      <c r="EN142" s="2">
        <f t="shared" si="135"/>
        <v>56.374181903162182</v>
      </c>
      <c r="EO142" s="2">
        <f t="shared" si="135"/>
        <v>57.670218343733751</v>
      </c>
      <c r="EQ142" s="2">
        <f t="shared" si="165"/>
        <v>56.695916379034564</v>
      </c>
      <c r="ER142" s="2">
        <f t="shared" si="165"/>
        <v>58.171483160285682</v>
      </c>
      <c r="ES142" s="2">
        <f t="shared" si="165"/>
        <v>58.112177898700168</v>
      </c>
      <c r="ET142" s="2">
        <f t="shared" si="165"/>
        <v>58.895251530836873</v>
      </c>
      <c r="EU142" s="2">
        <f t="shared" si="165"/>
        <v>58.920627585703592</v>
      </c>
      <c r="EV142" s="2">
        <f t="shared" si="165"/>
        <v>58.410451061076756</v>
      </c>
      <c r="EW142" s="2">
        <f t="shared" si="165"/>
        <v>59.529672029466596</v>
      </c>
      <c r="EX142" s="2">
        <f t="shared" si="165"/>
        <v>59.478211956778203</v>
      </c>
      <c r="EY142" s="2">
        <f t="shared" si="165"/>
        <v>57.689524982164187</v>
      </c>
      <c r="EZ142" s="2">
        <f t="shared" si="165"/>
        <v>57.001531688824713</v>
      </c>
      <c r="FA142" s="2">
        <f t="shared" si="165"/>
        <v>56.237294143439797</v>
      </c>
      <c r="FB142" s="2">
        <f t="shared" si="165"/>
        <v>55.576166802548506</v>
      </c>
      <c r="FC142" s="2">
        <f t="shared" si="165"/>
        <v>56.166101742257574</v>
      </c>
      <c r="FD142" s="2">
        <f t="shared" si="165"/>
        <v>56.354443838083291</v>
      </c>
      <c r="FE142" s="2">
        <f t="shared" si="165"/>
        <v>57.441907027478088</v>
      </c>
      <c r="FG142" s="2">
        <f t="shared" si="166"/>
        <v>0.99867259887905691</v>
      </c>
      <c r="FH142" s="2">
        <f t="shared" si="166"/>
        <v>0.99852183193158661</v>
      </c>
      <c r="FI142" s="2">
        <f t="shared" si="166"/>
        <v>0.99857818337428805</v>
      </c>
      <c r="FJ142" s="2">
        <f t="shared" si="166"/>
        <v>0.99861051898767761</v>
      </c>
      <c r="FK142" s="2">
        <f t="shared" si="166"/>
        <v>0.9987052509928106</v>
      </c>
      <c r="FL142" s="2">
        <f t="shared" si="166"/>
        <v>0.99852394251478327</v>
      </c>
      <c r="FM142" s="2">
        <f t="shared" si="166"/>
        <v>0.99839681188065055</v>
      </c>
      <c r="FN142" s="2">
        <f t="shared" si="166"/>
        <v>0.99830412854700357</v>
      </c>
      <c r="FO142" s="2">
        <f t="shared" si="166"/>
        <v>0.9984280387761193</v>
      </c>
      <c r="FP142" s="2">
        <f t="shared" si="166"/>
        <v>0.99830746061519327</v>
      </c>
      <c r="FQ142" s="2">
        <f t="shared" si="166"/>
        <v>0.99833373820357407</v>
      </c>
      <c r="FR142" s="2">
        <f t="shared" si="166"/>
        <v>0.99827220856793852</v>
      </c>
      <c r="FS142" s="2">
        <f t="shared" si="166"/>
        <v>0.99839651326877976</v>
      </c>
      <c r="FT142" s="2">
        <f t="shared" si="166"/>
        <v>0.99854811619783801</v>
      </c>
      <c r="FU142" s="2">
        <f t="shared" si="166"/>
        <v>0.99813402456366063</v>
      </c>
      <c r="FW142" s="2">
        <f t="shared" si="156"/>
        <v>2.06664883230545E-2</v>
      </c>
      <c r="FX142" s="2">
        <f t="shared" si="156"/>
        <v>2.2624637177571565E-2</v>
      </c>
      <c r="FY142" s="2">
        <f t="shared" si="156"/>
        <v>2.6130470466272791E-2</v>
      </c>
      <c r="FZ142" s="2">
        <f t="shared" si="156"/>
        <v>2.8863681699716835E-2</v>
      </c>
      <c r="GA142" s="2">
        <f t="shared" si="156"/>
        <v>2.5767842801425921E-2</v>
      </c>
      <c r="GB142" s="2">
        <f t="shared" si="156"/>
        <v>2.4555150239907862E-2</v>
      </c>
      <c r="GC142" s="2">
        <f t="shared" si="156"/>
        <v>2.5913799268769275E-2</v>
      </c>
      <c r="GD142" s="2">
        <f t="shared" si="156"/>
        <v>3.2101153788333024E-2</v>
      </c>
      <c r="GE142" s="2">
        <f t="shared" si="156"/>
        <v>3.6118939101772204E-2</v>
      </c>
      <c r="GF142" s="2">
        <f t="shared" si="156"/>
        <v>3.1711612353653225E-2</v>
      </c>
      <c r="GG142" s="2">
        <f t="shared" si="156"/>
        <v>3.2101461548770541E-2</v>
      </c>
      <c r="GH142" s="2">
        <f t="shared" si="156"/>
        <v>2.6289121726327889E-2</v>
      </c>
      <c r="GI142" s="2">
        <f t="shared" si="156"/>
        <v>2.0883426910561231E-2</v>
      </c>
      <c r="GJ142" s="2">
        <f t="shared" si="156"/>
        <v>1.3775360525901979E-2</v>
      </c>
      <c r="GK142" s="2">
        <f t="shared" si="156"/>
        <v>1.2066211882085278E-2</v>
      </c>
      <c r="GM142" s="86">
        <f t="shared" si="157"/>
        <v>3.2028752275049852E-46</v>
      </c>
      <c r="GN142" s="86">
        <f t="shared" si="157"/>
        <v>6.2176673355246853E-76</v>
      </c>
      <c r="GO142" s="86">
        <f t="shared" si="157"/>
        <v>8.5348102761197563E-88</v>
      </c>
      <c r="GP142" s="86">
        <f t="shared" si="157"/>
        <v>1.3287077022309838E-96</v>
      </c>
      <c r="GQ142" s="86">
        <f t="shared" si="157"/>
        <v>2.1029209461673839E-98</v>
      </c>
      <c r="GR142" s="86">
        <f t="shared" si="157"/>
        <v>1.1143906483427838E-74</v>
      </c>
      <c r="GS142" s="86">
        <f t="shared" si="157"/>
        <v>1.4577930719327212E-75</v>
      </c>
      <c r="GT142" s="86">
        <f t="shared" si="157"/>
        <v>3.179017584815182E-81</v>
      </c>
      <c r="GU142" s="86">
        <f t="shared" si="157"/>
        <v>1.1855107344598242E-81</v>
      </c>
      <c r="GV142" s="86">
        <f t="shared" si="157"/>
        <v>7.0384838339784189E-86</v>
      </c>
      <c r="GW142" s="86">
        <f t="shared" si="157"/>
        <v>8.2054431924729453E-109</v>
      </c>
      <c r="GX142" s="86">
        <f t="shared" si="157"/>
        <v>1.8565940525496704E-159</v>
      </c>
      <c r="GY142" s="86">
        <f t="shared" si="157"/>
        <v>3.8351504734399119E-146</v>
      </c>
      <c r="GZ142" s="86">
        <f t="shared" si="157"/>
        <v>1.2658656814251167E-32</v>
      </c>
      <c r="HA142" s="86">
        <f t="shared" si="157"/>
        <v>1.3764776745875081E-32</v>
      </c>
      <c r="HC142" s="86">
        <f t="shared" si="153"/>
        <v>1.5095971155244671E-17</v>
      </c>
      <c r="HD142" s="86">
        <f t="shared" si="153"/>
        <v>7.0595957558799574E-29</v>
      </c>
      <c r="HE142" s="86">
        <f t="shared" si="153"/>
        <v>5.4428751984843493E-36</v>
      </c>
      <c r="HF142" s="86">
        <f t="shared" si="153"/>
        <v>1.3047237890259621E-28</v>
      </c>
      <c r="HG142" s="86">
        <f t="shared" si="153"/>
        <v>3.715340118744015E-39</v>
      </c>
      <c r="HH142" s="86">
        <f t="shared" si="153"/>
        <v>1.4917038648073498E-28</v>
      </c>
      <c r="HI142" s="86">
        <f t="shared" si="153"/>
        <v>5.2455834070753724E-33</v>
      </c>
      <c r="HJ142" s="86">
        <f t="shared" si="153"/>
        <v>1.8026460431361257E-44</v>
      </c>
      <c r="HK142" s="86">
        <f t="shared" si="153"/>
        <v>1.3547564371504123E-44</v>
      </c>
      <c r="HL142" s="86">
        <f t="shared" si="161"/>
        <v>3.5060830069854376E-43</v>
      </c>
      <c r="HM142" s="86">
        <f t="shared" si="161"/>
        <v>2.0184375900053538E-51</v>
      </c>
      <c r="HN142" s="86">
        <f t="shared" si="161"/>
        <v>7.2454754601870854E-54</v>
      </c>
      <c r="HO142" s="86">
        <f t="shared" si="161"/>
        <v>3.5680688558184169E-49</v>
      </c>
      <c r="HP142" s="86">
        <f t="shared" si="161"/>
        <v>2.2814702870967219E-10</v>
      </c>
      <c r="HQ142" s="86">
        <f t="shared" si="161"/>
        <v>2.6165956466530406E-15</v>
      </c>
      <c r="HS142" s="86">
        <f t="shared" si="158"/>
        <v>1.2132390629613781E-2</v>
      </c>
      <c r="HT142" s="86">
        <f t="shared" si="158"/>
        <v>1.6866359890060252E-2</v>
      </c>
      <c r="HU142" s="86">
        <f t="shared" si="158"/>
        <v>2.0848761629108103E-2</v>
      </c>
      <c r="HV142" s="86">
        <f t="shared" si="158"/>
        <v>3.2442919785234121E-2</v>
      </c>
      <c r="HW142" s="86">
        <f t="shared" si="158"/>
        <v>3.5974501648260257E-2</v>
      </c>
      <c r="HX142" s="86">
        <f t="shared" si="158"/>
        <v>1.7964151113740074E-2</v>
      </c>
      <c r="HY142" s="86">
        <f t="shared" si="158"/>
        <v>2.2190611008428358E-2</v>
      </c>
      <c r="HZ142" s="86">
        <f t="shared" si="158"/>
        <v>2.901953341094668E-2</v>
      </c>
      <c r="IA142" s="86">
        <f t="shared" si="158"/>
        <v>6.4818904562131005E-2</v>
      </c>
      <c r="IB142" s="86">
        <f t="shared" si="158"/>
        <v>5.0771572123660319E-2</v>
      </c>
      <c r="IC142" s="86">
        <f t="shared" si="158"/>
        <v>4.6555721198044402E-2</v>
      </c>
      <c r="ID142" s="86">
        <f t="shared" si="158"/>
        <v>1.5520981821919015E-2</v>
      </c>
      <c r="IE142" s="86">
        <f t="shared" si="158"/>
        <v>1.1173714854261633E-2</v>
      </c>
      <c r="IF142" s="86">
        <f t="shared" si="158"/>
        <v>6.3468508116980918E-2</v>
      </c>
      <c r="IG142" s="86">
        <f t="shared" si="158"/>
        <v>3.0709980892865522E-2</v>
      </c>
      <c r="II142" s="86">
        <f t="shared" si="159"/>
        <v>7.1719289008907315E-26</v>
      </c>
      <c r="IJ142" s="86">
        <f t="shared" si="159"/>
        <v>7.5319017911986143E-24</v>
      </c>
      <c r="IK142" s="86">
        <f t="shared" si="159"/>
        <v>3.8589776268702532E-26</v>
      </c>
      <c r="IL142" s="86">
        <f t="shared" si="159"/>
        <v>9.8814326412921919E-26</v>
      </c>
      <c r="IM142" s="86">
        <f t="shared" si="159"/>
        <v>1.5669675547138417E-23</v>
      </c>
      <c r="IN142" s="86">
        <f t="shared" si="159"/>
        <v>1.6431643957551097E-28</v>
      </c>
      <c r="IO142" s="86">
        <f t="shared" si="159"/>
        <v>1.2034875509465447E-27</v>
      </c>
      <c r="IP142" s="86">
        <f t="shared" si="159"/>
        <v>3.1980339044040562E-25</v>
      </c>
      <c r="IQ142" s="86">
        <f t="shared" si="159"/>
        <v>3.0621949503578518E-25</v>
      </c>
      <c r="IR142" s="86">
        <f t="shared" si="159"/>
        <v>3.2848243642937544E-21</v>
      </c>
      <c r="IS142" s="86">
        <f t="shared" si="159"/>
        <v>4.6015827308262199E-22</v>
      </c>
      <c r="IT142" s="86">
        <f t="shared" si="159"/>
        <v>6.0439439516969471E-26</v>
      </c>
      <c r="IU142" s="86">
        <f t="shared" si="159"/>
        <v>9.8034407262407438E-27</v>
      </c>
      <c r="IV142" s="86">
        <f t="shared" si="159"/>
        <v>3.7295087150259626E-15</v>
      </c>
      <c r="IW142" s="86">
        <f t="shared" si="159"/>
        <v>3.592799712260517E-19</v>
      </c>
      <c r="IY142" s="86">
        <f t="shared" si="160"/>
        <v>1.2132390629613797E-2</v>
      </c>
      <c r="IZ142" s="86">
        <f t="shared" si="160"/>
        <v>1.6866359890060252E-2</v>
      </c>
      <c r="JA142" s="86">
        <f t="shared" si="160"/>
        <v>2.0848761629108103E-2</v>
      </c>
      <c r="JB142" s="86">
        <f t="shared" si="160"/>
        <v>3.2442919785234121E-2</v>
      </c>
      <c r="JC142" s="86">
        <f t="shared" si="160"/>
        <v>3.5974501648260257E-2</v>
      </c>
      <c r="JD142" s="86">
        <f t="shared" si="160"/>
        <v>1.7964151113740074E-2</v>
      </c>
      <c r="JE142" s="86">
        <f t="shared" si="160"/>
        <v>2.2190611008428358E-2</v>
      </c>
      <c r="JF142" s="86">
        <f t="shared" si="160"/>
        <v>2.901953341094668E-2</v>
      </c>
      <c r="JG142" s="86">
        <f t="shared" si="160"/>
        <v>6.4818904562131005E-2</v>
      </c>
      <c r="JH142" s="86">
        <f t="shared" si="160"/>
        <v>5.0771572123660319E-2</v>
      </c>
      <c r="JI142" s="86">
        <f t="shared" si="160"/>
        <v>4.6555721198044402E-2</v>
      </c>
      <c r="JJ142" s="86">
        <f t="shared" si="160"/>
        <v>1.5520981821919015E-2</v>
      </c>
      <c r="JK142" s="86">
        <f t="shared" si="160"/>
        <v>1.1173714854261633E-2</v>
      </c>
      <c r="JL142" s="86">
        <f t="shared" si="160"/>
        <v>6.346850834513168E-2</v>
      </c>
      <c r="JM142" s="86">
        <f t="shared" si="160"/>
        <v>3.0709980892868138E-2</v>
      </c>
    </row>
    <row r="143" spans="2:273" x14ac:dyDescent="0.25">
      <c r="B143" s="2">
        <v>116</v>
      </c>
      <c r="C143" s="37">
        <v>56.542999999999999</v>
      </c>
      <c r="D143" s="37">
        <v>59.512</v>
      </c>
      <c r="E143" s="37">
        <v>59.832999999999998</v>
      </c>
      <c r="F143" s="37">
        <v>60.232999999999997</v>
      </c>
      <c r="G143" s="37">
        <v>61.14</v>
      </c>
      <c r="H143" s="37">
        <v>59.341000000000001</v>
      </c>
      <c r="I143" s="37">
        <v>61.613999999999997</v>
      </c>
      <c r="J143" s="37">
        <v>60.643999999999998</v>
      </c>
      <c r="K143" s="37">
        <v>62.25</v>
      </c>
      <c r="L143" s="37">
        <v>60.222000000000001</v>
      </c>
      <c r="M143" s="37">
        <v>60.244</v>
      </c>
      <c r="N143" s="37">
        <v>56.866999999999997</v>
      </c>
      <c r="O143" s="37">
        <v>57.136000000000003</v>
      </c>
      <c r="P143" s="37">
        <v>64.114000000000004</v>
      </c>
      <c r="Q143" s="37">
        <v>63.93</v>
      </c>
      <c r="S143" s="4">
        <f t="shared" si="162"/>
        <v>56.574220368024918</v>
      </c>
      <c r="T143" s="4">
        <f t="shared" si="162"/>
        <v>58.217440527124353</v>
      </c>
      <c r="U143" s="4">
        <f t="shared" si="162"/>
        <v>58.51186542868205</v>
      </c>
      <c r="V143" s="4">
        <f t="shared" si="162"/>
        <v>59.825413773334269</v>
      </c>
      <c r="W143" s="4">
        <f t="shared" si="162"/>
        <v>60.374079842281311</v>
      </c>
      <c r="X143" s="4">
        <f t="shared" si="162"/>
        <v>59.343709820098567</v>
      </c>
      <c r="Y143" s="4">
        <f t="shared" si="162"/>
        <v>60.979676993683462</v>
      </c>
      <c r="Z143" s="4">
        <f t="shared" si="162"/>
        <v>61.270675143431959</v>
      </c>
      <c r="AA143" s="4">
        <f t="shared" si="162"/>
        <v>61.715474704032573</v>
      </c>
      <c r="AB143" s="4">
        <f t="shared" si="162"/>
        <v>60.559169178015786</v>
      </c>
      <c r="AC143" s="4">
        <f t="shared" si="162"/>
        <v>59.921134079121749</v>
      </c>
      <c r="AD143" s="4">
        <f t="shared" si="162"/>
        <v>57.030961063580875</v>
      </c>
      <c r="AE143" s="4">
        <f t="shared" si="162"/>
        <v>57.426233826570112</v>
      </c>
      <c r="AF143" s="4">
        <f t="shared" si="162"/>
        <v>65.315138688545716</v>
      </c>
      <c r="AG143" s="4">
        <f t="shared" si="162"/>
        <v>67.462649695919168</v>
      </c>
      <c r="AI143" s="4">
        <f t="shared" si="163"/>
        <v>-3.1220368024918344E-2</v>
      </c>
      <c r="AJ143" s="4">
        <f t="shared" si="163"/>
        <v>1.2945594728756475</v>
      </c>
      <c r="AK143" s="4">
        <f t="shared" si="163"/>
        <v>1.3211345713179483</v>
      </c>
      <c r="AL143" s="4">
        <f t="shared" si="163"/>
        <v>0.40758622666572819</v>
      </c>
      <c r="AM143" s="4">
        <f t="shared" si="163"/>
        <v>0.76592015771868915</v>
      </c>
      <c r="AN143" s="4">
        <f t="shared" si="163"/>
        <v>-2.7098200985662402E-3</v>
      </c>
      <c r="AO143" s="4">
        <f t="shared" si="163"/>
        <v>0.63432300631653504</v>
      </c>
      <c r="AP143" s="4">
        <f t="shared" si="163"/>
        <v>-0.62667514343196018</v>
      </c>
      <c r="AQ143" s="4">
        <f t="shared" si="163"/>
        <v>0.53452529596742693</v>
      </c>
      <c r="AR143" s="4">
        <f t="shared" si="163"/>
        <v>-0.33716917801578461</v>
      </c>
      <c r="AS143" s="4">
        <f t="shared" si="163"/>
        <v>0.32286592087825028</v>
      </c>
      <c r="AT143" s="4">
        <f t="shared" si="163"/>
        <v>-0.16396106358087792</v>
      </c>
      <c r="AU143" s="4">
        <f t="shared" si="163"/>
        <v>-0.29023382657010899</v>
      </c>
      <c r="AV143" s="4">
        <f t="shared" si="163"/>
        <v>-1.2011386885457114</v>
      </c>
      <c r="AW143" s="4">
        <f t="shared" si="163"/>
        <v>-3.5326496959191687</v>
      </c>
      <c r="AY143" s="2">
        <f t="shared" si="154"/>
        <v>56.552440392280019</v>
      </c>
      <c r="AZ143" s="2">
        <f t="shared" si="154"/>
        <v>58.032242374682305</v>
      </c>
      <c r="BA143" s="2">
        <f t="shared" si="154"/>
        <v>57.934235875494551</v>
      </c>
      <c r="BB143" s="2">
        <f t="shared" si="154"/>
        <v>58.639094276333644</v>
      </c>
      <c r="BC143" s="2">
        <f t="shared" si="154"/>
        <v>58.706535912515406</v>
      </c>
      <c r="BD143" s="2">
        <f t="shared" si="154"/>
        <v>58.238246939597119</v>
      </c>
      <c r="BE143" s="2">
        <f t="shared" si="154"/>
        <v>59.373144592462907</v>
      </c>
      <c r="BF143" s="2">
        <f t="shared" si="154"/>
        <v>59.175821820918806</v>
      </c>
      <c r="BG143" s="2">
        <f t="shared" si="154"/>
        <v>57.414496375419525</v>
      </c>
      <c r="BH143" s="2">
        <f t="shared" si="154"/>
        <v>56.915229915408787</v>
      </c>
      <c r="BI143" s="2">
        <f t="shared" si="154"/>
        <v>56.100479703333363</v>
      </c>
      <c r="BJ143" s="2">
        <f t="shared" si="154"/>
        <v>55.152627914121013</v>
      </c>
      <c r="BK143" s="2">
        <f t="shared" si="154"/>
        <v>55.95692807052508</v>
      </c>
      <c r="BL143" s="2">
        <f t="shared" si="154"/>
        <v>56.291803399630204</v>
      </c>
      <c r="BM143" s="2">
        <f t="shared" si="154"/>
        <v>57.609679718523729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86.444290093627288</v>
      </c>
      <c r="DL143" s="2">
        <f t="shared" si="164"/>
        <v>89.033810027182128</v>
      </c>
      <c r="DM143" s="2">
        <f t="shared" si="164"/>
        <v>90.964279704016903</v>
      </c>
      <c r="DN143" s="2">
        <f t="shared" si="164"/>
        <v>90.812781787979432</v>
      </c>
      <c r="DO143" s="2">
        <f t="shared" si="164"/>
        <v>89.887138175777693</v>
      </c>
      <c r="DP143" s="2">
        <f t="shared" si="164"/>
        <v>84.535441437632116</v>
      </c>
      <c r="DQ143" s="2">
        <f t="shared" si="164"/>
        <v>94.102765290806744</v>
      </c>
      <c r="DR143" s="2">
        <f t="shared" si="164"/>
        <v>96.280147098515528</v>
      </c>
      <c r="DS143" s="2">
        <f t="shared" si="164"/>
        <v>80.025518386491541</v>
      </c>
      <c r="DT143" s="2">
        <f t="shared" si="164"/>
        <v>85.142413320825511</v>
      </c>
      <c r="DU143" s="2">
        <f t="shared" si="164"/>
        <v>86.733797560975574</v>
      </c>
      <c r="DV143" s="2">
        <f t="shared" si="164"/>
        <v>85.581104690431516</v>
      </c>
      <c r="DW143" s="2">
        <f t="shared" si="164"/>
        <v>86.632810452961692</v>
      </c>
      <c r="DX143" s="2">
        <f t="shared" si="164"/>
        <v>77.017487242026277</v>
      </c>
      <c r="DY143" s="2">
        <f t="shared" si="164"/>
        <v>72.114096254148905</v>
      </c>
      <c r="EA143" s="2">
        <f t="shared" si="152"/>
        <v>56.51421343703587</v>
      </c>
      <c r="EB143" s="2">
        <f t="shared" si="152"/>
        <v>57.988605138224614</v>
      </c>
      <c r="EC143" s="2">
        <f t="shared" si="152"/>
        <v>57.888168942430752</v>
      </c>
      <c r="ED143" s="2">
        <f t="shared" si="152"/>
        <v>58.593194277998137</v>
      </c>
      <c r="EE143" s="2">
        <f t="shared" si="151"/>
        <v>58.665849618556415</v>
      </c>
      <c r="EF143" s="2">
        <f t="shared" si="151"/>
        <v>58.200097537557163</v>
      </c>
      <c r="EG143" s="2">
        <f t="shared" si="151"/>
        <v>59.319790649687526</v>
      </c>
      <c r="EH143" s="2">
        <f t="shared" si="151"/>
        <v>59.109619449403908</v>
      </c>
      <c r="EI143" s="2">
        <f t="shared" si="151"/>
        <v>57.373656795382708</v>
      </c>
      <c r="EJ143" s="2">
        <f t="shared" si="151"/>
        <v>56.871012460433079</v>
      </c>
      <c r="EK143" s="2">
        <f t="shared" si="151"/>
        <v>56.051184165584566</v>
      </c>
      <c r="EL143" s="2">
        <f t="shared" si="151"/>
        <v>55.094119136716401</v>
      </c>
      <c r="EM143" s="2">
        <f t="shared" si="135"/>
        <v>55.908922440178941</v>
      </c>
      <c r="EN143" s="2">
        <f t="shared" si="135"/>
        <v>56.264666355071917</v>
      </c>
      <c r="EO143" s="2">
        <f t="shared" si="135"/>
        <v>57.588335462168487</v>
      </c>
      <c r="EQ143" s="2">
        <f t="shared" si="165"/>
        <v>56.602173769636153</v>
      </c>
      <c r="ER143" s="2">
        <f t="shared" si="165"/>
        <v>58.060497798482317</v>
      </c>
      <c r="ES143" s="2">
        <f t="shared" si="165"/>
        <v>57.999135810303429</v>
      </c>
      <c r="ET143" s="2">
        <f t="shared" si="165"/>
        <v>58.753700048577358</v>
      </c>
      <c r="EU143" s="2">
        <f t="shared" si="165"/>
        <v>58.801218510475486</v>
      </c>
      <c r="EV143" s="2">
        <f t="shared" si="165"/>
        <v>58.300343892587932</v>
      </c>
      <c r="EW143" s="2">
        <f t="shared" si="165"/>
        <v>59.407632730172828</v>
      </c>
      <c r="EX143" s="2">
        <f t="shared" si="165"/>
        <v>59.357667099199446</v>
      </c>
      <c r="EY143" s="2">
        <f t="shared" si="165"/>
        <v>57.585492872714802</v>
      </c>
      <c r="EZ143" s="2">
        <f t="shared" si="165"/>
        <v>56.887479117487274</v>
      </c>
      <c r="FA143" s="2">
        <f t="shared" si="165"/>
        <v>56.127043750203001</v>
      </c>
      <c r="FB143" s="2">
        <f t="shared" si="165"/>
        <v>55.457953743709687</v>
      </c>
      <c r="FC143" s="2">
        <f t="shared" si="165"/>
        <v>56.043209847530747</v>
      </c>
      <c r="FD143" s="2">
        <f t="shared" si="165"/>
        <v>56.241730159724383</v>
      </c>
      <c r="FE143" s="2">
        <f t="shared" si="165"/>
        <v>57.33259527925135</v>
      </c>
      <c r="FG143" s="2">
        <f t="shared" si="166"/>
        <v>0.99878925437817878</v>
      </c>
      <c r="FH143" s="2">
        <f t="shared" si="166"/>
        <v>0.99865171933810282</v>
      </c>
      <c r="FI143" s="2">
        <f t="shared" si="166"/>
        <v>0.99870312558101149</v>
      </c>
      <c r="FJ143" s="2">
        <f t="shared" si="166"/>
        <v>0.99873262330713597</v>
      </c>
      <c r="FK143" s="2">
        <f t="shared" si="166"/>
        <v>0.99881904033169233</v>
      </c>
      <c r="FL143" s="2">
        <f t="shared" si="166"/>
        <v>0.99865364471330464</v>
      </c>
      <c r="FM143" s="2">
        <f t="shared" si="166"/>
        <v>0.99853766877653849</v>
      </c>
      <c r="FN143" s="2">
        <f t="shared" si="166"/>
        <v>0.99845311602930775</v>
      </c>
      <c r="FO143" s="2">
        <f t="shared" si="166"/>
        <v>0.99856615600185439</v>
      </c>
      <c r="FP143" s="2">
        <f t="shared" si="166"/>
        <v>0.99845615581783964</v>
      </c>
      <c r="FQ143" s="2">
        <f t="shared" si="166"/>
        <v>0.9984801283475474</v>
      </c>
      <c r="FR143" s="2">
        <f t="shared" si="166"/>
        <v>0.99842399589076647</v>
      </c>
      <c r="FS143" s="2">
        <f t="shared" si="166"/>
        <v>0.99853739636241867</v>
      </c>
      <c r="FT143" s="2">
        <f t="shared" si="166"/>
        <v>0.99867569705519266</v>
      </c>
      <c r="FU143" s="2">
        <f t="shared" si="166"/>
        <v>0.99829793072079964</v>
      </c>
      <c r="FW143" s="2">
        <f t="shared" si="156"/>
        <v>2.2615262045992908E-2</v>
      </c>
      <c r="FX143" s="2">
        <f t="shared" si="156"/>
        <v>2.4753390052568235E-2</v>
      </c>
      <c r="FY143" s="2">
        <f t="shared" si="156"/>
        <v>2.8579441758251806E-2</v>
      </c>
      <c r="FZ143" s="2">
        <f t="shared" si="156"/>
        <v>3.1560510587109979E-2</v>
      </c>
      <c r="GA143" s="2">
        <f t="shared" si="156"/>
        <v>2.8183811850939745E-2</v>
      </c>
      <c r="GB143" s="2">
        <f t="shared" si="156"/>
        <v>2.6860553207403028E-2</v>
      </c>
      <c r="GC143" s="2">
        <f t="shared" si="156"/>
        <v>2.8343054935053222E-2</v>
      </c>
      <c r="GD143" s="2">
        <f t="shared" si="156"/>
        <v>3.5089540737377405E-2</v>
      </c>
      <c r="GE143" s="2">
        <f t="shared" si="156"/>
        <v>3.9466102058138636E-2</v>
      </c>
      <c r="GF143" s="2">
        <f t="shared" si="156"/>
        <v>3.4665034559625121E-2</v>
      </c>
      <c r="GG143" s="2">
        <f t="shared" si="156"/>
        <v>3.5089876109424316E-2</v>
      </c>
      <c r="GH143" s="2">
        <f t="shared" si="156"/>
        <v>2.8752522967135437E-2</v>
      </c>
      <c r="GI143" s="2">
        <f t="shared" si="156"/>
        <v>2.2852179802402877E-2</v>
      </c>
      <c r="GJ143" s="2">
        <f t="shared" si="156"/>
        <v>1.5084335048512284E-2</v>
      </c>
      <c r="GK143" s="2">
        <f t="shared" si="156"/>
        <v>1.3214954362075308E-2</v>
      </c>
      <c r="GM143" s="86">
        <f t="shared" si="157"/>
        <v>5.4396084907960731E-48</v>
      </c>
      <c r="GN143" s="86">
        <f t="shared" si="157"/>
        <v>6.9034887815648392E-79</v>
      </c>
      <c r="GO143" s="86">
        <f t="shared" si="157"/>
        <v>3.2194831582214871E-91</v>
      </c>
      <c r="GP143" s="86">
        <f t="shared" si="157"/>
        <v>2.3760676912801882E-100</v>
      </c>
      <c r="GQ143" s="86">
        <f t="shared" si="157"/>
        <v>2.9435489314070731E-102</v>
      </c>
      <c r="GR143" s="86">
        <f t="shared" si="157"/>
        <v>1.3322212338721379E-77</v>
      </c>
      <c r="GS143" s="86">
        <f t="shared" si="157"/>
        <v>1.7982115535519581E-78</v>
      </c>
      <c r="GT143" s="86">
        <f t="shared" si="157"/>
        <v>2.353999625356307E-84</v>
      </c>
      <c r="GU143" s="86">
        <f t="shared" si="157"/>
        <v>8.814967623460357E-85</v>
      </c>
      <c r="GV143" s="86">
        <f t="shared" si="157"/>
        <v>3.2056835964844391E-89</v>
      </c>
      <c r="GW143" s="86">
        <f t="shared" si="157"/>
        <v>4.7423033977236399E-113</v>
      </c>
      <c r="GX143" s="86">
        <f t="shared" si="157"/>
        <v>9.1959293812326808E-166</v>
      </c>
      <c r="GY143" s="86">
        <f t="shared" si="157"/>
        <v>7.0518103986844926E-152</v>
      </c>
      <c r="GZ143" s="86">
        <f t="shared" si="157"/>
        <v>8.0829832982615091E-34</v>
      </c>
      <c r="HA143" s="86">
        <f t="shared" si="157"/>
        <v>8.4367876881278579E-34</v>
      </c>
      <c r="HC143" s="86">
        <f t="shared" si="153"/>
        <v>9.7536073862799355E-19</v>
      </c>
      <c r="HD143" s="86">
        <f t="shared" si="153"/>
        <v>7.0022082370044599E-31</v>
      </c>
      <c r="HE143" s="86">
        <f t="shared" si="153"/>
        <v>1.7602319277232778E-38</v>
      </c>
      <c r="HF143" s="86">
        <f t="shared" si="153"/>
        <v>1.6499053115722408E-30</v>
      </c>
      <c r="HG143" s="86">
        <f t="shared" si="153"/>
        <v>8.0815767285286266E-42</v>
      </c>
      <c r="HH143" s="86">
        <f t="shared" si="153"/>
        <v>1.7800681584345903E-30</v>
      </c>
      <c r="HI143" s="86">
        <f t="shared" si="153"/>
        <v>3.5075686509742087E-35</v>
      </c>
      <c r="HJ143" s="86">
        <f t="shared" si="153"/>
        <v>1.9795574208797176E-47</v>
      </c>
      <c r="HK143" s="86">
        <f t="shared" si="153"/>
        <v>1.7911082397784521E-47</v>
      </c>
      <c r="HL143" s="86">
        <f t="shared" si="161"/>
        <v>4.1354127313550861E-46</v>
      </c>
      <c r="HM143" s="86">
        <f t="shared" si="161"/>
        <v>6.3966676464718544E-55</v>
      </c>
      <c r="HN143" s="86">
        <f t="shared" si="161"/>
        <v>1.2026424775692658E-57</v>
      </c>
      <c r="HO143" s="86">
        <f t="shared" si="161"/>
        <v>1.1015787892945539E-52</v>
      </c>
      <c r="HP143" s="86">
        <f t="shared" si="161"/>
        <v>5.272060828032755E-11</v>
      </c>
      <c r="HQ143" s="86">
        <f t="shared" si="161"/>
        <v>2.3233655688419602E-16</v>
      </c>
      <c r="HS143" s="86">
        <f t="shared" si="158"/>
        <v>2.042230062247237E-2</v>
      </c>
      <c r="HT143" s="86">
        <f t="shared" si="158"/>
        <v>2.7552537992944531E-2</v>
      </c>
      <c r="HU143" s="86">
        <f t="shared" si="158"/>
        <v>3.5068743723403593E-2</v>
      </c>
      <c r="HV143" s="86">
        <f t="shared" si="158"/>
        <v>5.3330582544851395E-2</v>
      </c>
      <c r="HW143" s="86">
        <f t="shared" si="158"/>
        <v>5.6561579398718802E-2</v>
      </c>
      <c r="HX143" s="86">
        <f t="shared" si="158"/>
        <v>3.099253128596316E-2</v>
      </c>
      <c r="HY143" s="86">
        <f t="shared" si="158"/>
        <v>3.7676724375775725E-2</v>
      </c>
      <c r="HZ143" s="86">
        <f t="shared" si="158"/>
        <v>4.861364063072203E-2</v>
      </c>
      <c r="IA143" s="86">
        <f t="shared" si="158"/>
        <v>0.10302684486571291</v>
      </c>
      <c r="IB143" s="86">
        <f t="shared" si="158"/>
        <v>7.7904986718563593E-2</v>
      </c>
      <c r="IC143" s="86">
        <f t="shared" si="158"/>
        <v>7.268934369729789E-2</v>
      </c>
      <c r="ID143" s="86">
        <f t="shared" si="158"/>
        <v>2.6617391605931056E-2</v>
      </c>
      <c r="IE143" s="86">
        <f t="shared" si="158"/>
        <v>1.9102175611529833E-2</v>
      </c>
      <c r="IF143" s="86">
        <f t="shared" si="158"/>
        <v>8.0988322614787903E-2</v>
      </c>
      <c r="IG143" s="86">
        <f t="shared" si="158"/>
        <v>4.0536652326632845E-2</v>
      </c>
      <c r="II143" s="86">
        <f t="shared" si="159"/>
        <v>9.9781263731716199E-25</v>
      </c>
      <c r="IJ143" s="86">
        <f t="shared" si="159"/>
        <v>8.9389511767889707E-23</v>
      </c>
      <c r="IK143" s="86">
        <f t="shared" si="159"/>
        <v>6.5802200906871891E-25</v>
      </c>
      <c r="IL143" s="86">
        <f t="shared" si="159"/>
        <v>1.7419118781995424E-24</v>
      </c>
      <c r="IM143" s="86">
        <f t="shared" si="159"/>
        <v>1.9615307116301803E-22</v>
      </c>
      <c r="IN143" s="86">
        <f t="shared" si="159"/>
        <v>3.4877097801188983E-27</v>
      </c>
      <c r="IO143" s="86">
        <f t="shared" si="159"/>
        <v>2.4223556604354953E-26</v>
      </c>
      <c r="IP143" s="86">
        <f t="shared" si="159"/>
        <v>5.8035381326366028E-24</v>
      </c>
      <c r="IQ143" s="86">
        <f t="shared" si="159"/>
        <v>6.1946655572735746E-24</v>
      </c>
      <c r="IR143" s="86">
        <f t="shared" si="159"/>
        <v>3.6271328336309867E-20</v>
      </c>
      <c r="IS143" s="86">
        <f t="shared" si="159"/>
        <v>5.6864337700746905E-21</v>
      </c>
      <c r="IT143" s="86">
        <f t="shared" si="159"/>
        <v>1.0126404854436227E-24</v>
      </c>
      <c r="IU143" s="86">
        <f t="shared" si="159"/>
        <v>1.5081910954777255E-25</v>
      </c>
      <c r="IV143" s="86">
        <f t="shared" si="159"/>
        <v>1.4246940571056931E-14</v>
      </c>
      <c r="IW143" s="86">
        <f t="shared" si="159"/>
        <v>1.9227954940780341E-18</v>
      </c>
      <c r="IY143" s="86">
        <f t="shared" si="160"/>
        <v>2.042230062247237E-2</v>
      </c>
      <c r="IZ143" s="86">
        <f t="shared" si="160"/>
        <v>2.7552537992944531E-2</v>
      </c>
      <c r="JA143" s="86">
        <f t="shared" si="160"/>
        <v>3.5068743723403593E-2</v>
      </c>
      <c r="JB143" s="86">
        <f t="shared" si="160"/>
        <v>5.3330582544851395E-2</v>
      </c>
      <c r="JC143" s="86">
        <f t="shared" si="160"/>
        <v>5.6561579398718802E-2</v>
      </c>
      <c r="JD143" s="86">
        <f t="shared" si="160"/>
        <v>3.099253128596316E-2</v>
      </c>
      <c r="JE143" s="86">
        <f t="shared" si="160"/>
        <v>3.7676724375775725E-2</v>
      </c>
      <c r="JF143" s="86">
        <f t="shared" si="160"/>
        <v>4.861364063072203E-2</v>
      </c>
      <c r="JG143" s="86">
        <f t="shared" si="160"/>
        <v>0.10302684486571291</v>
      </c>
      <c r="JH143" s="86">
        <f t="shared" si="160"/>
        <v>7.7904986718563593E-2</v>
      </c>
      <c r="JI143" s="86">
        <f t="shared" si="160"/>
        <v>7.268934369729789E-2</v>
      </c>
      <c r="JJ143" s="86">
        <f t="shared" si="160"/>
        <v>2.6617391605931056E-2</v>
      </c>
      <c r="JK143" s="86">
        <f t="shared" si="160"/>
        <v>1.9102175611529833E-2</v>
      </c>
      <c r="JL143" s="86">
        <f t="shared" si="160"/>
        <v>8.0988322667522761E-2</v>
      </c>
      <c r="JM143" s="86">
        <f t="shared" si="160"/>
        <v>4.0536652326633074E-2</v>
      </c>
    </row>
    <row r="144" spans="2:273" x14ac:dyDescent="0.25">
      <c r="B144" s="2">
        <v>117</v>
      </c>
      <c r="C144" s="37">
        <v>56.457000000000001</v>
      </c>
      <c r="D144" s="37">
        <v>59.093000000000004</v>
      </c>
      <c r="E144" s="37">
        <v>59.262</v>
      </c>
      <c r="F144" s="37">
        <v>59.720999999999997</v>
      </c>
      <c r="G144" s="37">
        <v>60.767000000000003</v>
      </c>
      <c r="H144" s="37">
        <v>61.545000000000002</v>
      </c>
      <c r="I144" s="37">
        <v>61.841000000000001</v>
      </c>
      <c r="J144" s="37">
        <v>62.844000000000001</v>
      </c>
      <c r="K144" s="37">
        <v>62.795000000000002</v>
      </c>
      <c r="L144" s="37">
        <v>61.978000000000002</v>
      </c>
      <c r="M144" s="37">
        <v>62.667000000000002</v>
      </c>
      <c r="N144" s="37">
        <v>59.110999999999997</v>
      </c>
      <c r="O144" s="37">
        <v>58.295000000000002</v>
      </c>
      <c r="P144" s="37">
        <v>67.454999999999998</v>
      </c>
      <c r="Q144" s="37">
        <v>66.046999999999997</v>
      </c>
      <c r="S144" s="4">
        <f t="shared" si="162"/>
        <v>56.470534819047813</v>
      </c>
      <c r="T144" s="4">
        <f t="shared" si="162"/>
        <v>58.18151598541624</v>
      </c>
      <c r="U144" s="4">
        <f t="shared" si="162"/>
        <v>58.668305959106185</v>
      </c>
      <c r="V144" s="4">
        <f t="shared" si="162"/>
        <v>60.194672094571438</v>
      </c>
      <c r="W144" s="4">
        <f t="shared" si="162"/>
        <v>60.913189202037486</v>
      </c>
      <c r="X144" s="4">
        <f t="shared" si="162"/>
        <v>59.801755889846838</v>
      </c>
      <c r="Y144" s="4">
        <f t="shared" si="162"/>
        <v>61.653707358624693</v>
      </c>
      <c r="Z144" s="4">
        <f t="shared" si="162"/>
        <v>62.121500441150914</v>
      </c>
      <c r="AA144" s="4">
        <f t="shared" si="162"/>
        <v>63.195772946948892</v>
      </c>
      <c r="AB144" s="4">
        <f t="shared" si="162"/>
        <v>61.772603972701972</v>
      </c>
      <c r="AC144" s="4">
        <f t="shared" si="162"/>
        <v>61.273670680158489</v>
      </c>
      <c r="AD144" s="4">
        <f t="shared" si="162"/>
        <v>57.8765347850361</v>
      </c>
      <c r="AE144" s="4">
        <f t="shared" si="162"/>
        <v>58.078096644873632</v>
      </c>
      <c r="AF144" s="4">
        <f t="shared" si="162"/>
        <v>67.061604622445614</v>
      </c>
      <c r="AG144" s="4">
        <f t="shared" si="162"/>
        <v>69.854055666777398</v>
      </c>
      <c r="AI144" s="4">
        <f t="shared" si="163"/>
        <v>-1.3534819047812618E-2</v>
      </c>
      <c r="AJ144" s="4">
        <f t="shared" si="163"/>
        <v>0.91148401458376327</v>
      </c>
      <c r="AK144" s="4">
        <f t="shared" si="163"/>
        <v>0.59369404089381561</v>
      </c>
      <c r="AL144" s="4">
        <f t="shared" si="163"/>
        <v>-0.47367209457144099</v>
      </c>
      <c r="AM144" s="4">
        <f t="shared" si="163"/>
        <v>-0.14618920203748331</v>
      </c>
      <c r="AN144" s="4">
        <f t="shared" si="163"/>
        <v>1.7432441101531637</v>
      </c>
      <c r="AO144" s="4">
        <f t="shared" si="163"/>
        <v>0.18729264137530777</v>
      </c>
      <c r="AP144" s="4">
        <f t="shared" si="163"/>
        <v>0.72249955884908701</v>
      </c>
      <c r="AQ144" s="4">
        <f t="shared" si="163"/>
        <v>-0.40077294694889076</v>
      </c>
      <c r="AR144" s="4">
        <f t="shared" si="163"/>
        <v>0.20539602729802908</v>
      </c>
      <c r="AS144" s="4">
        <f t="shared" si="163"/>
        <v>1.3933293198415129</v>
      </c>
      <c r="AT144" s="4">
        <f t="shared" si="163"/>
        <v>1.2344652149638975</v>
      </c>
      <c r="AU144" s="4">
        <f t="shared" si="163"/>
        <v>0.21690335512636949</v>
      </c>
      <c r="AV144" s="4">
        <f t="shared" si="163"/>
        <v>0.39339537755438414</v>
      </c>
      <c r="AW144" s="4">
        <f t="shared" si="163"/>
        <v>-3.8070556667774014</v>
      </c>
      <c r="AY144" s="2">
        <f t="shared" ref="AY144:BM160" si="167">IF(OR($B144 &lt; C$230, $B144 &gt; C$233), #N/A, ((1-FG144)*DK144) + (FG144 - FW144)*EA144 + (FW144*EQ144))</f>
        <v>56.437346982830149</v>
      </c>
      <c r="AZ144" s="2">
        <f t="shared" si="167"/>
        <v>57.90759825079526</v>
      </c>
      <c r="BA144" s="2">
        <f t="shared" si="167"/>
        <v>57.801820560404202</v>
      </c>
      <c r="BB144" s="2">
        <f t="shared" si="167"/>
        <v>58.470031517857898</v>
      </c>
      <c r="BC144" s="2">
        <f t="shared" si="167"/>
        <v>58.566794584941931</v>
      </c>
      <c r="BD144" s="2">
        <f t="shared" si="167"/>
        <v>58.106427856928619</v>
      </c>
      <c r="BE144" s="2">
        <f t="shared" si="167"/>
        <v>59.233679311858033</v>
      </c>
      <c r="BF144" s="2">
        <f t="shared" si="167"/>
        <v>59.02496734745062</v>
      </c>
      <c r="BG144" s="2">
        <f t="shared" si="167"/>
        <v>57.284115442642772</v>
      </c>
      <c r="BH144" s="2">
        <f t="shared" si="167"/>
        <v>56.795404478711546</v>
      </c>
      <c r="BI144" s="2">
        <f t="shared" si="167"/>
        <v>55.978543521684529</v>
      </c>
      <c r="BJ144" s="2">
        <f t="shared" si="167"/>
        <v>54.994979643539558</v>
      </c>
      <c r="BK144" s="2">
        <f t="shared" si="167"/>
        <v>55.809402092832883</v>
      </c>
      <c r="BL144" s="2">
        <f t="shared" si="167"/>
        <v>56.180029169297704</v>
      </c>
      <c r="BM144" s="2">
        <f t="shared" si="167"/>
        <v>57.525156761071258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86.649051041981252</v>
      </c>
      <c r="DL144" s="2">
        <f t="shared" si="164"/>
        <v>89.219566294170946</v>
      </c>
      <c r="DM144" s="2">
        <f t="shared" si="164"/>
        <v>91.165040239605347</v>
      </c>
      <c r="DN144" s="2">
        <f t="shared" si="164"/>
        <v>91.01682845061913</v>
      </c>
      <c r="DO144" s="2">
        <f t="shared" si="164"/>
        <v>90.076550890969486</v>
      </c>
      <c r="DP144" s="2">
        <f t="shared" si="164"/>
        <v>84.664887667371374</v>
      </c>
      <c r="DQ144" s="2">
        <f t="shared" si="164"/>
        <v>94.328689774859285</v>
      </c>
      <c r="DR144" s="2">
        <f t="shared" si="164"/>
        <v>96.528407422402154</v>
      </c>
      <c r="DS144" s="2">
        <f t="shared" si="164"/>
        <v>80.059050281425868</v>
      </c>
      <c r="DT144" s="2">
        <f t="shared" si="164"/>
        <v>85.269751313320825</v>
      </c>
      <c r="DU144" s="2">
        <f t="shared" si="164"/>
        <v>86.895218815330978</v>
      </c>
      <c r="DV144" s="2">
        <f t="shared" si="164"/>
        <v>85.750257504690424</v>
      </c>
      <c r="DW144" s="2">
        <f t="shared" si="164"/>
        <v>86.806129442508734</v>
      </c>
      <c r="DX144" s="2">
        <f t="shared" si="164"/>
        <v>77.108524671669812</v>
      </c>
      <c r="DY144" s="2">
        <f t="shared" si="164"/>
        <v>72.19340232337602</v>
      </c>
      <c r="EA144" s="2">
        <f t="shared" si="152"/>
        <v>56.401292503712959</v>
      </c>
      <c r="EB144" s="2">
        <f t="shared" si="152"/>
        <v>57.86680129604909</v>
      </c>
      <c r="EC144" s="2">
        <f t="shared" si="152"/>
        <v>57.758310491078518</v>
      </c>
      <c r="ED144" s="2">
        <f t="shared" si="152"/>
        <v>58.425932230567973</v>
      </c>
      <c r="EE144" s="2">
        <f t="shared" si="151"/>
        <v>58.528073830821704</v>
      </c>
      <c r="EF144" s="2">
        <f t="shared" si="151"/>
        <v>58.070243775310267</v>
      </c>
      <c r="EG144" s="2">
        <f t="shared" si="151"/>
        <v>59.183641905435671</v>
      </c>
      <c r="EH144" s="2">
        <f t="shared" si="151"/>
        <v>58.961388484132925</v>
      </c>
      <c r="EI144" s="2">
        <f t="shared" si="151"/>
        <v>57.24404189226329</v>
      </c>
      <c r="EJ144" s="2">
        <f t="shared" si="151"/>
        <v>56.754533813997867</v>
      </c>
      <c r="EK144" s="2">
        <f t="shared" si="151"/>
        <v>55.932382186933751</v>
      </c>
      <c r="EL144" s="2">
        <f t="shared" si="151"/>
        <v>54.938057474803145</v>
      </c>
      <c r="EM144" s="2">
        <f t="shared" si="135"/>
        <v>55.764083309582531</v>
      </c>
      <c r="EN144" s="2">
        <f t="shared" si="135"/>
        <v>56.155150806981652</v>
      </c>
      <c r="EO144" s="2">
        <f t="shared" si="135"/>
        <v>57.506452580603224</v>
      </c>
      <c r="EQ144" s="2">
        <f t="shared" si="165"/>
        <v>56.508431160237734</v>
      </c>
      <c r="ER144" s="2">
        <f t="shared" si="165"/>
        <v>57.949512436678944</v>
      </c>
      <c r="ES144" s="2">
        <f t="shared" si="165"/>
        <v>57.88609372190669</v>
      </c>
      <c r="ET144" s="2">
        <f t="shared" si="165"/>
        <v>58.612148566317849</v>
      </c>
      <c r="EU144" s="2">
        <f t="shared" si="165"/>
        <v>58.681809435247374</v>
      </c>
      <c r="EV144" s="2">
        <f t="shared" si="165"/>
        <v>58.190236724099108</v>
      </c>
      <c r="EW144" s="2">
        <f t="shared" si="165"/>
        <v>59.285593430879061</v>
      </c>
      <c r="EX144" s="2">
        <f t="shared" si="165"/>
        <v>59.237122241620682</v>
      </c>
      <c r="EY144" s="2">
        <f t="shared" si="165"/>
        <v>57.481460763265424</v>
      </c>
      <c r="EZ144" s="2">
        <f t="shared" si="165"/>
        <v>56.773426546149828</v>
      </c>
      <c r="FA144" s="2">
        <f t="shared" si="165"/>
        <v>56.016793356966211</v>
      </c>
      <c r="FB144" s="2">
        <f t="shared" si="165"/>
        <v>55.339740684870868</v>
      </c>
      <c r="FC144" s="2">
        <f t="shared" si="165"/>
        <v>55.920317952803927</v>
      </c>
      <c r="FD144" s="2">
        <f t="shared" si="165"/>
        <v>56.129016481365468</v>
      </c>
      <c r="FE144" s="2">
        <f t="shared" si="165"/>
        <v>57.223283531024606</v>
      </c>
      <c r="FG144" s="2">
        <f t="shared" si="166"/>
        <v>0.99889566922208761</v>
      </c>
      <c r="FH144" s="2">
        <f t="shared" si="166"/>
        <v>0.99877020752655254</v>
      </c>
      <c r="FI144" s="2">
        <f t="shared" si="166"/>
        <v>0.99881710149099556</v>
      </c>
      <c r="FJ144" s="2">
        <f t="shared" si="166"/>
        <v>0.99884400980783905</v>
      </c>
      <c r="FK144" s="2">
        <f t="shared" si="166"/>
        <v>0.99892284005219378</v>
      </c>
      <c r="FL144" s="2">
        <f t="shared" si="166"/>
        <v>0.99877196390601708</v>
      </c>
      <c r="FM144" s="2">
        <f t="shared" si="166"/>
        <v>0.99866616645004935</v>
      </c>
      <c r="FN144" s="2">
        <f t="shared" si="166"/>
        <v>0.99858903300616497</v>
      </c>
      <c r="FO144" s="2">
        <f t="shared" si="166"/>
        <v>0.99869215373029008</v>
      </c>
      <c r="FP144" s="2">
        <f t="shared" si="166"/>
        <v>0.99859180608034315</v>
      </c>
      <c r="FQ144" s="2">
        <f t="shared" si="166"/>
        <v>0.99861367518222277</v>
      </c>
      <c r="FR144" s="2">
        <f t="shared" si="166"/>
        <v>0.99856246782508462</v>
      </c>
      <c r="FS144" s="2">
        <f t="shared" si="166"/>
        <v>0.99866591794146664</v>
      </c>
      <c r="FT144" s="2">
        <f t="shared" si="166"/>
        <v>0.99879208060777758</v>
      </c>
      <c r="FU144" s="2">
        <f t="shared" si="166"/>
        <v>0.99844746185425937</v>
      </c>
      <c r="FW144" s="2">
        <f t="shared" ref="FW144:GK160" si="169">POWER(10,($B144-C$232)/C$229)/(1+POWER(10,($B144-C$232)/C$229))</f>
        <v>2.4743155145878219E-2</v>
      </c>
      <c r="FX144" s="2">
        <f t="shared" si="169"/>
        <v>2.7076888465765243E-2</v>
      </c>
      <c r="FY144" s="2">
        <f t="shared" si="169"/>
        <v>3.1250567774483574E-2</v>
      </c>
      <c r="FZ144" s="2">
        <f t="shared" si="169"/>
        <v>3.45003615280823E-2</v>
      </c>
      <c r="GA144" s="2">
        <f t="shared" si="169"/>
        <v>3.081913415214111E-2</v>
      </c>
      <c r="GB144" s="2">
        <f t="shared" si="169"/>
        <v>2.9375884565397272E-2</v>
      </c>
      <c r="GC144" s="2">
        <f t="shared" si="169"/>
        <v>3.0992792366340581E-2</v>
      </c>
      <c r="GD144" s="2">
        <f t="shared" si="169"/>
        <v>3.8345103752824496E-2</v>
      </c>
      <c r="GE144" s="2">
        <f t="shared" si="169"/>
        <v>4.310957558309042E-2</v>
      </c>
      <c r="GF144" s="2">
        <f t="shared" si="169"/>
        <v>3.7882758707168881E-2</v>
      </c>
      <c r="GG144" s="2">
        <f t="shared" si="169"/>
        <v>3.8345469003740536E-2</v>
      </c>
      <c r="GH144" s="2">
        <f t="shared" si="169"/>
        <v>3.1439302159029438E-2</v>
      </c>
      <c r="GI144" s="2">
        <f t="shared" si="169"/>
        <v>2.5001794504136723E-2</v>
      </c>
      <c r="GJ144" s="2">
        <f t="shared" si="169"/>
        <v>1.6515609162165441E-2</v>
      </c>
      <c r="GK144" s="2">
        <f t="shared" si="169"/>
        <v>1.447145886280223E-2</v>
      </c>
      <c r="GM144" s="86">
        <f t="shared" ref="GM144:HA160" si="170" xml:space="preserve"> _xlfn.NORM.DIST($B144, C$7, ABS(C$11), TRUE) * _xlfn.NORM.DIST(($B144 - C$7)*C$15, 0, ABS(C$11), TRUE) * 2</f>
        <v>8.5381290053481829E-50</v>
      </c>
      <c r="GN144" s="86">
        <f t="shared" si="170"/>
        <v>6.7149411567034982E-82</v>
      </c>
      <c r="GO144" s="86">
        <f t="shared" si="170"/>
        <v>1.0418385899053705E-94</v>
      </c>
      <c r="GP144" s="86">
        <f t="shared" si="170"/>
        <v>3.5963963452087881E-104</v>
      </c>
      <c r="GQ144" s="86">
        <f t="shared" si="170"/>
        <v>3.4654727819281097E-106</v>
      </c>
      <c r="GR144" s="86">
        <f t="shared" si="170"/>
        <v>1.3961644100460056E-80</v>
      </c>
      <c r="GS144" s="86">
        <f t="shared" si="170"/>
        <v>1.9498159361438055E-81</v>
      </c>
      <c r="GT144" s="86">
        <f t="shared" si="170"/>
        <v>1.5172629414332849E-87</v>
      </c>
      <c r="GU144" s="86">
        <f t="shared" si="170"/>
        <v>5.71031808912082E-88</v>
      </c>
      <c r="GV144" s="86">
        <f t="shared" si="170"/>
        <v>1.257450415178938E-92</v>
      </c>
      <c r="GW144" s="86">
        <f t="shared" si="170"/>
        <v>2.268706399604646E-117</v>
      </c>
      <c r="GX144" s="86">
        <f t="shared" si="170"/>
        <v>3.4276663623100442E-172</v>
      </c>
      <c r="GY144" s="86">
        <f t="shared" si="170"/>
        <v>1.0028444398379948E-157</v>
      </c>
      <c r="GZ144" s="86">
        <f t="shared" si="170"/>
        <v>4.9024743559545129E-35</v>
      </c>
      <c r="HA144" s="86">
        <f t="shared" si="170"/>
        <v>4.9040532649195213E-35</v>
      </c>
      <c r="HC144" s="86">
        <f t="shared" si="153"/>
        <v>5.7257436976653217E-20</v>
      </c>
      <c r="HD144" s="86">
        <f t="shared" si="153"/>
        <v>5.9096929724947228E-33</v>
      </c>
      <c r="HE144" s="86">
        <f t="shared" si="153"/>
        <v>4.6667097179184641E-41</v>
      </c>
      <c r="HF144" s="86">
        <f t="shared" si="153"/>
        <v>1.8020358432649216E-32</v>
      </c>
      <c r="HG144" s="86">
        <f t="shared" si="153"/>
        <v>1.4272046933770999E-44</v>
      </c>
      <c r="HH144" s="86">
        <f t="shared" si="153"/>
        <v>1.8270449118630462E-32</v>
      </c>
      <c r="HI144" s="86">
        <f t="shared" si="153"/>
        <v>1.9867283034493953E-37</v>
      </c>
      <c r="HJ144" s="86">
        <f t="shared" si="153"/>
        <v>1.7339550081711948E-50</v>
      </c>
      <c r="HK144" s="86">
        <f t="shared" si="153"/>
        <v>1.9126940239580216E-50</v>
      </c>
      <c r="HL144" s="86">
        <f t="shared" si="161"/>
        <v>3.883227724124848E-49</v>
      </c>
      <c r="HM144" s="86">
        <f t="shared" si="161"/>
        <v>1.5440924600141432E-58</v>
      </c>
      <c r="HN144" s="86">
        <f t="shared" si="161"/>
        <v>1.4749514073945912E-61</v>
      </c>
      <c r="HO144" s="86">
        <f t="shared" si="161"/>
        <v>2.5541470527906051E-56</v>
      </c>
      <c r="HP144" s="86">
        <f t="shared" si="161"/>
        <v>1.1608855698803332E-11</v>
      </c>
      <c r="HQ144" s="86">
        <f t="shared" si="161"/>
        <v>1.8920379813706251E-17</v>
      </c>
      <c r="HS144" s="86">
        <f t="shared" ref="HS144:IG160" si="171" xml:space="preserve"> _xlfn.NORM.DIST($B144, C$9, ABS(C$13), TRUE) * _xlfn.NORM.DIST(($B144 - C$9)*C$17, 0, ABS(C$13), TRUE) * 2</f>
        <v>3.3253472166441533E-2</v>
      </c>
      <c r="HT144" s="86">
        <f t="shared" si="171"/>
        <v>4.3588228347555776E-2</v>
      </c>
      <c r="HU144" s="86">
        <f t="shared" si="171"/>
        <v>5.675590978550292E-2</v>
      </c>
      <c r="HV144" s="86">
        <f t="shared" si="171"/>
        <v>8.4150181315200218E-2</v>
      </c>
      <c r="HW144" s="86">
        <f t="shared" si="171"/>
        <v>8.5873638213810624E-2</v>
      </c>
      <c r="HX144" s="86">
        <f t="shared" si="171"/>
        <v>5.1336550709848765E-2</v>
      </c>
      <c r="HY144" s="86">
        <f t="shared" si="171"/>
        <v>6.1409958578889923E-2</v>
      </c>
      <c r="HZ144" s="86">
        <f t="shared" si="171"/>
        <v>7.8052054507962834E-2</v>
      </c>
      <c r="IA144" s="86">
        <f t="shared" si="171"/>
        <v>0.15591394497832417</v>
      </c>
      <c r="IB144" s="86">
        <f t="shared" si="171"/>
        <v>0.11528060245107043</v>
      </c>
      <c r="IC144" s="86">
        <f t="shared" si="171"/>
        <v>0.10927465160364834</v>
      </c>
      <c r="ID144" s="86">
        <f t="shared" si="171"/>
        <v>4.3938599364035255E-2</v>
      </c>
      <c r="IE144" s="86">
        <f t="shared" si="171"/>
        <v>3.1546474904432402E-2</v>
      </c>
      <c r="IF144" s="86">
        <f t="shared" si="171"/>
        <v>0.10223306116093386</v>
      </c>
      <c r="IG144" s="86">
        <f t="shared" si="171"/>
        <v>5.2905557091845197E-2</v>
      </c>
      <c r="II144" s="86">
        <f t="shared" ref="II144:IW160" si="172" xml:space="preserve"> _xlfn.NORM.DIST($B144, C$10, ABS(C$14), TRUE) * _xlfn.NORM.DIST(($B144 - C$10)*C$18, 0, ABS(C$14), TRUE) * 2</f>
        <v>1.304163003104275E-23</v>
      </c>
      <c r="IJ144" s="86">
        <f t="shared" si="172"/>
        <v>9.9904016354076734E-22</v>
      </c>
      <c r="IK144" s="86">
        <f t="shared" si="172"/>
        <v>1.0442686811517687E-23</v>
      </c>
      <c r="IL144" s="86">
        <f t="shared" si="172"/>
        <v>2.8493774933597308E-23</v>
      </c>
      <c r="IM144" s="86">
        <f t="shared" si="172"/>
        <v>2.3040935114378598E-21</v>
      </c>
      <c r="IN144" s="86">
        <f t="shared" si="172"/>
        <v>6.8601602809740528E-26</v>
      </c>
      <c r="IO144" s="86">
        <f t="shared" si="172"/>
        <v>4.5191814728143499E-25</v>
      </c>
      <c r="IP144" s="86">
        <f t="shared" si="172"/>
        <v>9.7416918819999472E-23</v>
      </c>
      <c r="IQ144" s="86">
        <f t="shared" si="172"/>
        <v>1.1522351225613137E-22</v>
      </c>
      <c r="IR144" s="86">
        <f t="shared" si="172"/>
        <v>3.7562488705243308E-19</v>
      </c>
      <c r="IS144" s="86">
        <f t="shared" si="172"/>
        <v>6.5685954793111263E-20</v>
      </c>
      <c r="IT144" s="86">
        <f t="shared" si="172"/>
        <v>1.5795645273339335E-23</v>
      </c>
      <c r="IU144" s="86">
        <f t="shared" si="172"/>
        <v>2.1740639381374471E-24</v>
      </c>
      <c r="IV144" s="86">
        <f t="shared" si="172"/>
        <v>5.2904559363300367E-14</v>
      </c>
      <c r="IW144" s="86">
        <f t="shared" si="172"/>
        <v>9.940574574032584E-18</v>
      </c>
      <c r="IY144" s="86">
        <f t="shared" ref="IY144:JM160" si="173">GM144+HC144+HS144+II144</f>
        <v>3.3253472166441533E-2</v>
      </c>
      <c r="IZ144" s="86">
        <f t="shared" si="173"/>
        <v>4.3588228347555776E-2</v>
      </c>
      <c r="JA144" s="86">
        <f t="shared" si="173"/>
        <v>5.675590978550292E-2</v>
      </c>
      <c r="JB144" s="86">
        <f t="shared" si="173"/>
        <v>8.4150181315200218E-2</v>
      </c>
      <c r="JC144" s="86">
        <f t="shared" si="173"/>
        <v>8.5873638213810624E-2</v>
      </c>
      <c r="JD144" s="86">
        <f t="shared" si="173"/>
        <v>5.1336550709848765E-2</v>
      </c>
      <c r="JE144" s="86">
        <f t="shared" si="173"/>
        <v>6.1409958578889923E-2</v>
      </c>
      <c r="JF144" s="86">
        <f t="shared" si="173"/>
        <v>7.8052054507962834E-2</v>
      </c>
      <c r="JG144" s="86">
        <f t="shared" si="173"/>
        <v>0.15591394497832417</v>
      </c>
      <c r="JH144" s="86">
        <f t="shared" si="173"/>
        <v>0.11528060245107043</v>
      </c>
      <c r="JI144" s="86">
        <f t="shared" si="173"/>
        <v>0.10927465160364834</v>
      </c>
      <c r="JJ144" s="86">
        <f t="shared" si="173"/>
        <v>4.3938599364035255E-2</v>
      </c>
      <c r="JK144" s="86">
        <f t="shared" si="173"/>
        <v>3.1546474904432402E-2</v>
      </c>
      <c r="JL144" s="86">
        <f t="shared" si="173"/>
        <v>0.10223306117259562</v>
      </c>
      <c r="JM144" s="86">
        <f t="shared" si="173"/>
        <v>5.2905557091845225E-2</v>
      </c>
    </row>
    <row r="145" spans="2:273" x14ac:dyDescent="0.25">
      <c r="B145" s="2">
        <v>118</v>
      </c>
      <c r="C145" s="37">
        <v>56.021999999999998</v>
      </c>
      <c r="D145" s="37">
        <v>60.232999999999997</v>
      </c>
      <c r="E145" s="37">
        <v>59.832999999999998</v>
      </c>
      <c r="F145" s="37">
        <v>61.116</v>
      </c>
      <c r="G145" s="37">
        <v>61.698</v>
      </c>
      <c r="H145" s="37">
        <v>59.682000000000002</v>
      </c>
      <c r="I145" s="37">
        <v>63.567999999999998</v>
      </c>
      <c r="J145" s="37">
        <v>63.356000000000002</v>
      </c>
      <c r="K145" s="37">
        <v>63.863999999999997</v>
      </c>
      <c r="L145" s="37">
        <v>63.555999999999997</v>
      </c>
      <c r="M145" s="37">
        <v>62.844000000000001</v>
      </c>
      <c r="N145" s="37">
        <v>60.133000000000003</v>
      </c>
      <c r="O145" s="37">
        <v>59.682000000000002</v>
      </c>
      <c r="P145" s="37">
        <v>69.432000000000002</v>
      </c>
      <c r="Q145" s="37">
        <v>70.790999999999997</v>
      </c>
      <c r="S145" s="4">
        <f t="shared" si="162"/>
        <v>56.371294665238551</v>
      </c>
      <c r="T145" s="4">
        <f t="shared" si="162"/>
        <v>58.173909428638503</v>
      </c>
      <c r="U145" s="4">
        <f t="shared" si="162"/>
        <v>58.913058687572075</v>
      </c>
      <c r="V145" s="4">
        <f t="shared" si="162"/>
        <v>60.690408299621701</v>
      </c>
      <c r="W145" s="4">
        <f t="shared" si="162"/>
        <v>61.595673851987392</v>
      </c>
      <c r="X145" s="4">
        <f t="shared" si="162"/>
        <v>60.456252667938053</v>
      </c>
      <c r="Y145" s="4">
        <f t="shared" si="162"/>
        <v>62.571618641065243</v>
      </c>
      <c r="Z145" s="4">
        <f t="shared" si="162"/>
        <v>63.229072342838847</v>
      </c>
      <c r="AA145" s="4">
        <f t="shared" si="162"/>
        <v>64.802735572721716</v>
      </c>
      <c r="AB145" s="4">
        <f t="shared" si="162"/>
        <v>63.184445792292486</v>
      </c>
      <c r="AC145" s="4">
        <f t="shared" si="162"/>
        <v>62.870123994315215</v>
      </c>
      <c r="AD145" s="4">
        <f t="shared" si="162"/>
        <v>59.070714363813416</v>
      </c>
      <c r="AE145" s="4">
        <f t="shared" si="162"/>
        <v>59.031938521683976</v>
      </c>
      <c r="AF145" s="4">
        <f t="shared" si="162"/>
        <v>69.02734228785593</v>
      </c>
      <c r="AG145" s="4">
        <f t="shared" si="162"/>
        <v>72.671691902963659</v>
      </c>
      <c r="AI145" s="4">
        <f t="shared" si="163"/>
        <v>-0.34929466523855268</v>
      </c>
      <c r="AJ145" s="4">
        <f t="shared" si="163"/>
        <v>2.0590905713614944</v>
      </c>
      <c r="AK145" s="4">
        <f t="shared" si="163"/>
        <v>0.91994131242792321</v>
      </c>
      <c r="AL145" s="4">
        <f t="shared" si="163"/>
        <v>0.4255917003782983</v>
      </c>
      <c r="AM145" s="4">
        <f t="shared" si="163"/>
        <v>0.10232614801260809</v>
      </c>
      <c r="AN145" s="4">
        <f t="shared" si="163"/>
        <v>-0.77425266793805037</v>
      </c>
      <c r="AO145" s="4">
        <f t="shared" si="163"/>
        <v>0.99638135893475521</v>
      </c>
      <c r="AP145" s="4">
        <f t="shared" si="163"/>
        <v>0.12692765716115417</v>
      </c>
      <c r="AQ145" s="4">
        <f t="shared" si="163"/>
        <v>-0.93873557272171837</v>
      </c>
      <c r="AR145" s="4">
        <f t="shared" si="163"/>
        <v>0.37155420770751135</v>
      </c>
      <c r="AS145" s="4">
        <f t="shared" si="163"/>
        <v>-2.6123994315213395E-2</v>
      </c>
      <c r="AT145" s="4">
        <f t="shared" si="163"/>
        <v>1.0622856361865871</v>
      </c>
      <c r="AU145" s="4">
        <f t="shared" si="163"/>
        <v>0.6500614783160259</v>
      </c>
      <c r="AV145" s="4">
        <f t="shared" si="163"/>
        <v>0.40465771214407198</v>
      </c>
      <c r="AW145" s="4">
        <f t="shared" si="163"/>
        <v>-1.8806919029636617</v>
      </c>
      <c r="AY145" s="2">
        <f t="shared" si="167"/>
        <v>56.32257776102221</v>
      </c>
      <c r="AZ145" s="2">
        <f t="shared" si="167"/>
        <v>57.783280599121483</v>
      </c>
      <c r="BA145" s="2">
        <f t="shared" si="167"/>
        <v>57.669792121975284</v>
      </c>
      <c r="BB145" s="2">
        <f t="shared" si="167"/>
        <v>58.301415330226831</v>
      </c>
      <c r="BC145" s="2">
        <f t="shared" si="167"/>
        <v>58.427413604782686</v>
      </c>
      <c r="BD145" s="2">
        <f t="shared" si="167"/>
        <v>57.974957495774618</v>
      </c>
      <c r="BE145" s="2">
        <f t="shared" si="167"/>
        <v>59.094623934568332</v>
      </c>
      <c r="BF145" s="2">
        <f t="shared" si="167"/>
        <v>58.874725819330003</v>
      </c>
      <c r="BG145" s="2">
        <f t="shared" si="167"/>
        <v>57.154218055224412</v>
      </c>
      <c r="BH145" s="2">
        <f t="shared" si="167"/>
        <v>56.675876938203785</v>
      </c>
      <c r="BI145" s="2">
        <f t="shared" si="167"/>
        <v>55.856981189251343</v>
      </c>
      <c r="BJ145" s="2">
        <f t="shared" si="167"/>
        <v>54.837929471418697</v>
      </c>
      <c r="BK145" s="2">
        <f t="shared" si="167"/>
        <v>55.662277444356803</v>
      </c>
      <c r="BL145" s="2">
        <f t="shared" si="167"/>
        <v>56.068411317860324</v>
      </c>
      <c r="BM145" s="2">
        <f t="shared" si="167"/>
        <v>57.440674936250858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86.853811990335231</v>
      </c>
      <c r="DL145" s="2">
        <f t="shared" si="164"/>
        <v>89.405322561159778</v>
      </c>
      <c r="DM145" s="2">
        <f t="shared" si="164"/>
        <v>91.36580077519379</v>
      </c>
      <c r="DN145" s="2">
        <f t="shared" si="164"/>
        <v>91.220875113258813</v>
      </c>
      <c r="DO145" s="2">
        <f t="shared" si="164"/>
        <v>90.265963606161264</v>
      </c>
      <c r="DP145" s="2">
        <f t="shared" si="164"/>
        <v>84.794333897110619</v>
      </c>
      <c r="DQ145" s="2">
        <f t="shared" si="164"/>
        <v>94.554614258911812</v>
      </c>
      <c r="DR145" s="2">
        <f t="shared" si="164"/>
        <v>96.776667746288808</v>
      </c>
      <c r="DS145" s="2">
        <f t="shared" si="164"/>
        <v>80.09258217636021</v>
      </c>
      <c r="DT145" s="2">
        <f t="shared" si="164"/>
        <v>85.397089305816124</v>
      </c>
      <c r="DU145" s="2">
        <f t="shared" si="164"/>
        <v>87.056640069686381</v>
      </c>
      <c r="DV145" s="2">
        <f t="shared" si="164"/>
        <v>85.919410318949332</v>
      </c>
      <c r="DW145" s="2">
        <f t="shared" si="164"/>
        <v>86.979448432055761</v>
      </c>
      <c r="DX145" s="2">
        <f t="shared" si="164"/>
        <v>77.199562101313333</v>
      </c>
      <c r="DY145" s="2">
        <f t="shared" si="164"/>
        <v>72.27270839260315</v>
      </c>
      <c r="EA145" s="2">
        <f t="shared" si="152"/>
        <v>56.288371570390048</v>
      </c>
      <c r="EB145" s="2">
        <f t="shared" si="152"/>
        <v>57.744997453873566</v>
      </c>
      <c r="EC145" s="2">
        <f t="shared" si="152"/>
        <v>57.628452039726277</v>
      </c>
      <c r="ED145" s="2">
        <f t="shared" si="152"/>
        <v>58.258670183137809</v>
      </c>
      <c r="EE145" s="2">
        <f t="shared" si="151"/>
        <v>58.390298043087</v>
      </c>
      <c r="EF145" s="2">
        <f t="shared" si="151"/>
        <v>57.940390013063372</v>
      </c>
      <c r="EG145" s="2">
        <f t="shared" si="151"/>
        <v>59.047493161183809</v>
      </c>
      <c r="EH145" s="2">
        <f t="shared" si="151"/>
        <v>58.813157518861956</v>
      </c>
      <c r="EI145" s="2">
        <f t="shared" si="151"/>
        <v>57.114426989143873</v>
      </c>
      <c r="EJ145" s="2">
        <f t="shared" si="151"/>
        <v>56.638055167562655</v>
      </c>
      <c r="EK145" s="2">
        <f t="shared" si="151"/>
        <v>55.813580208282943</v>
      </c>
      <c r="EL145" s="2">
        <f t="shared" si="151"/>
        <v>54.781995812889896</v>
      </c>
      <c r="EM145" s="2">
        <f t="shared" si="135"/>
        <v>55.619244178986115</v>
      </c>
      <c r="EN145" s="2">
        <f t="shared" si="135"/>
        <v>56.045635258891387</v>
      </c>
      <c r="EO145" s="2">
        <f t="shared" si="135"/>
        <v>57.42456969903796</v>
      </c>
      <c r="EQ145" s="2">
        <f t="shared" si="165"/>
        <v>56.414688550839323</v>
      </c>
      <c r="ER145" s="2">
        <f t="shared" si="165"/>
        <v>57.838527074875579</v>
      </c>
      <c r="ES145" s="2">
        <f t="shared" si="165"/>
        <v>57.773051633509951</v>
      </c>
      <c r="ET145" s="2">
        <f t="shared" si="165"/>
        <v>58.470597084058333</v>
      </c>
      <c r="EU145" s="2">
        <f t="shared" si="165"/>
        <v>58.562400360019268</v>
      </c>
      <c r="EV145" s="2">
        <f t="shared" si="165"/>
        <v>58.080129555610284</v>
      </c>
      <c r="EW145" s="2">
        <f t="shared" si="165"/>
        <v>59.163554131585293</v>
      </c>
      <c r="EX145" s="2">
        <f t="shared" si="165"/>
        <v>59.116577384041925</v>
      </c>
      <c r="EY145" s="2">
        <f t="shared" si="165"/>
        <v>57.37742865381604</v>
      </c>
      <c r="EZ145" s="2">
        <f t="shared" si="165"/>
        <v>56.659373974812389</v>
      </c>
      <c r="FA145" s="2">
        <f t="shared" si="165"/>
        <v>55.906542963729422</v>
      </c>
      <c r="FB145" s="2">
        <f t="shared" si="165"/>
        <v>55.221527626032042</v>
      </c>
      <c r="FC145" s="2">
        <f t="shared" si="165"/>
        <v>55.7974260580771</v>
      </c>
      <c r="FD145" s="2">
        <f t="shared" si="165"/>
        <v>56.01630280300656</v>
      </c>
      <c r="FE145" s="2">
        <f t="shared" si="165"/>
        <v>57.113971782797869</v>
      </c>
      <c r="FG145" s="2">
        <f t="shared" si="166"/>
        <v>0.99899274048577058</v>
      </c>
      <c r="FH145" s="2">
        <f t="shared" si="166"/>
        <v>0.99887829455609778</v>
      </c>
      <c r="FI145" s="2">
        <f t="shared" si="166"/>
        <v>0.99892107144062126</v>
      </c>
      <c r="FJ145" s="2">
        <f t="shared" si="166"/>
        <v>0.998945617168425</v>
      </c>
      <c r="FK145" s="2">
        <f t="shared" si="166"/>
        <v>0.99901752533450416</v>
      </c>
      <c r="FL145" s="2">
        <f t="shared" si="166"/>
        <v>0.99887989673968069</v>
      </c>
      <c r="FM145" s="2">
        <f t="shared" si="166"/>
        <v>0.99878338655927357</v>
      </c>
      <c r="FN145" s="2">
        <f t="shared" si="166"/>
        <v>0.99871302302971365</v>
      </c>
      <c r="FO145" s="2">
        <f t="shared" si="166"/>
        <v>0.9988070927504662</v>
      </c>
      <c r="FP145" s="2">
        <f t="shared" si="166"/>
        <v>0.99871555273089019</v>
      </c>
      <c r="FQ145" s="2">
        <f t="shared" si="166"/>
        <v>0.99873550249394427</v>
      </c>
      <c r="FR145" s="2">
        <f t="shared" si="166"/>
        <v>0.99868878922310966</v>
      </c>
      <c r="FS145" s="2">
        <f t="shared" si="166"/>
        <v>0.99878315986353927</v>
      </c>
      <c r="FT145" s="2">
        <f t="shared" si="166"/>
        <v>0.99889824732274901</v>
      </c>
      <c r="FU145" s="2">
        <f t="shared" si="166"/>
        <v>0.99858387493064171</v>
      </c>
      <c r="FW145" s="2">
        <f t="shared" si="169"/>
        <v>2.7065719512931973E-2</v>
      </c>
      <c r="FX145" s="2">
        <f t="shared" si="169"/>
        <v>2.9611861886011566E-2</v>
      </c>
      <c r="FY145" s="2">
        <f t="shared" si="169"/>
        <v>3.4162566099435909E-2</v>
      </c>
      <c r="FZ145" s="2">
        <f t="shared" si="169"/>
        <v>3.7703397186180633E-2</v>
      </c>
      <c r="GA145" s="2">
        <f t="shared" si="169"/>
        <v>3.3692328711818272E-2</v>
      </c>
      <c r="GB145" s="2">
        <f t="shared" si="169"/>
        <v>3.2118987456880729E-2</v>
      </c>
      <c r="GC145" s="2">
        <f t="shared" si="169"/>
        <v>3.3881610690724824E-2</v>
      </c>
      <c r="GD145" s="2">
        <f t="shared" si="169"/>
        <v>4.1889601020617784E-2</v>
      </c>
      <c r="GE145" s="2">
        <f t="shared" si="169"/>
        <v>4.7072927056268088E-2</v>
      </c>
      <c r="GF145" s="2">
        <f t="shared" si="169"/>
        <v>4.1386357579987522E-2</v>
      </c>
      <c r="GG145" s="2">
        <f t="shared" si="169"/>
        <v>4.1889998563435879E-2</v>
      </c>
      <c r="GH145" s="2">
        <f t="shared" si="169"/>
        <v>3.43682632571344E-2</v>
      </c>
      <c r="GI145" s="2">
        <f t="shared" si="169"/>
        <v>2.734795576745638E-2</v>
      </c>
      <c r="GJ145" s="2">
        <f t="shared" si="169"/>
        <v>1.8080196426414414E-2</v>
      </c>
      <c r="GK145" s="2">
        <f t="shared" si="169"/>
        <v>1.5845515913129906E-2</v>
      </c>
      <c r="GM145" s="86">
        <f t="shared" si="170"/>
        <v>1.238566837203616E-51</v>
      </c>
      <c r="GN145" s="86">
        <f t="shared" si="170"/>
        <v>5.7219269137860967E-85</v>
      </c>
      <c r="GO145" s="86">
        <f t="shared" si="170"/>
        <v>2.8922162903960919E-98</v>
      </c>
      <c r="GP145" s="86">
        <f t="shared" si="170"/>
        <v>4.6073353205849126E-108</v>
      </c>
      <c r="GQ145" s="86">
        <f t="shared" si="170"/>
        <v>3.4315524192440354E-110</v>
      </c>
      <c r="GR145" s="86">
        <f t="shared" si="170"/>
        <v>1.282661479216381E-83</v>
      </c>
      <c r="GS145" s="86">
        <f t="shared" si="170"/>
        <v>1.8584403158675844E-84</v>
      </c>
      <c r="GT145" s="86">
        <f t="shared" si="170"/>
        <v>8.5123710734096296E-91</v>
      </c>
      <c r="GU145" s="86">
        <f t="shared" si="170"/>
        <v>3.2226902132886845E-91</v>
      </c>
      <c r="GV145" s="86">
        <f t="shared" si="170"/>
        <v>4.2479934767575177E-96</v>
      </c>
      <c r="GW145" s="86">
        <f t="shared" si="170"/>
        <v>8.9838610890869872E-122</v>
      </c>
      <c r="GX145" s="86">
        <f t="shared" si="170"/>
        <v>9.6143424875716091E-179</v>
      </c>
      <c r="GY145" s="86">
        <f t="shared" si="170"/>
        <v>1.1029993342316063E-163</v>
      </c>
      <c r="GZ145" s="86">
        <f t="shared" si="170"/>
        <v>2.8243167254812198E-36</v>
      </c>
      <c r="HA145" s="86">
        <f t="shared" si="170"/>
        <v>2.7033229259183458E-36</v>
      </c>
      <c r="HC145" s="86">
        <f t="shared" si="153"/>
        <v>3.0537283941983118E-21</v>
      </c>
      <c r="HD145" s="86">
        <f t="shared" si="153"/>
        <v>4.2436370917728541E-35</v>
      </c>
      <c r="HE145" s="86">
        <f t="shared" si="153"/>
        <v>1.0141906904415814E-43</v>
      </c>
      <c r="HF145" s="86">
        <f t="shared" si="153"/>
        <v>1.6998216847329365E-34</v>
      </c>
      <c r="HG145" s="86">
        <f t="shared" si="153"/>
        <v>2.0461593848007506E-47</v>
      </c>
      <c r="HH145" s="86">
        <f t="shared" si="153"/>
        <v>1.6128379104418776E-34</v>
      </c>
      <c r="HI145" s="86">
        <f t="shared" si="153"/>
        <v>9.5315388967988149E-40</v>
      </c>
      <c r="HJ145" s="86">
        <f t="shared" si="153"/>
        <v>1.2114112311377672E-53</v>
      </c>
      <c r="HK145" s="86">
        <f t="shared" si="153"/>
        <v>1.6497057302995325E-53</v>
      </c>
      <c r="HL145" s="86">
        <f t="shared" si="161"/>
        <v>2.9027850957089827E-52</v>
      </c>
      <c r="HM145" s="86">
        <f t="shared" si="161"/>
        <v>2.8388627295404956E-62</v>
      </c>
      <c r="HN145" s="86">
        <f t="shared" si="161"/>
        <v>1.3364672744350609E-65</v>
      </c>
      <c r="HO145" s="86">
        <f t="shared" si="161"/>
        <v>4.4472429672587101E-60</v>
      </c>
      <c r="HP145" s="86">
        <f t="shared" si="161"/>
        <v>2.4356601544385585E-12</v>
      </c>
      <c r="HQ145" s="86">
        <f t="shared" si="161"/>
        <v>1.4129968883406322E-18</v>
      </c>
      <c r="HS145" s="86">
        <f t="shared" si="171"/>
        <v>5.2363313625333932E-2</v>
      </c>
      <c r="HT145" s="86">
        <f t="shared" si="171"/>
        <v>6.674948163481105E-2</v>
      </c>
      <c r="HU145" s="86">
        <f t="shared" si="171"/>
        <v>8.8300384500774404E-2</v>
      </c>
      <c r="HV145" s="86">
        <f t="shared" si="171"/>
        <v>0.12724509653218127</v>
      </c>
      <c r="HW145" s="86">
        <f t="shared" si="171"/>
        <v>0.12572537542642598</v>
      </c>
      <c r="HX145" s="86">
        <f t="shared" si="171"/>
        <v>8.1574982474458463E-2</v>
      </c>
      <c r="HY145" s="86">
        <f t="shared" si="171"/>
        <v>9.598251922678358E-2</v>
      </c>
      <c r="HZ145" s="86">
        <f t="shared" si="171"/>
        <v>0.11991707918441502</v>
      </c>
      <c r="IA145" s="86">
        <f t="shared" si="171"/>
        <v>0.22380894718535949</v>
      </c>
      <c r="IB145" s="86">
        <f t="shared" si="171"/>
        <v>0.16419558594096581</v>
      </c>
      <c r="IC145" s="86">
        <f t="shared" si="171"/>
        <v>0.15786152339672979</v>
      </c>
      <c r="ID145" s="86">
        <f t="shared" si="171"/>
        <v>6.9776700194740734E-2</v>
      </c>
      <c r="IE145" s="86">
        <f t="shared" si="171"/>
        <v>5.0314669170946978E-2</v>
      </c>
      <c r="IF145" s="86">
        <f t="shared" si="171"/>
        <v>0.12766033429818519</v>
      </c>
      <c r="IG145" s="86">
        <f t="shared" si="171"/>
        <v>6.8273643634377115E-2</v>
      </c>
      <c r="II145" s="86">
        <f t="shared" si="172"/>
        <v>1.6013857219965326E-22</v>
      </c>
      <c r="IJ145" s="86">
        <f t="shared" si="172"/>
        <v>1.0514910178710625E-20</v>
      </c>
      <c r="IK145" s="86">
        <f t="shared" si="172"/>
        <v>1.5424164785266471E-22</v>
      </c>
      <c r="IL145" s="86">
        <f t="shared" si="172"/>
        <v>4.3252023493118557E-22</v>
      </c>
      <c r="IM145" s="86">
        <f t="shared" si="172"/>
        <v>2.539732739086848E-20</v>
      </c>
      <c r="IN145" s="86">
        <f t="shared" si="172"/>
        <v>1.2504787559682178E-24</v>
      </c>
      <c r="IO145" s="86">
        <f t="shared" si="172"/>
        <v>7.8148613967037189E-24</v>
      </c>
      <c r="IP145" s="86">
        <f t="shared" si="172"/>
        <v>1.5126003671426294E-21</v>
      </c>
      <c r="IQ145" s="86">
        <f t="shared" si="172"/>
        <v>1.9707024007258013E-21</v>
      </c>
      <c r="IR145" s="86">
        <f t="shared" si="172"/>
        <v>3.6483742826903023E-18</v>
      </c>
      <c r="IS145" s="86">
        <f t="shared" si="172"/>
        <v>7.0928379053822416E-19</v>
      </c>
      <c r="IT145" s="86">
        <f t="shared" si="172"/>
        <v>2.2939323927591287E-22</v>
      </c>
      <c r="IU145" s="86">
        <f t="shared" si="172"/>
        <v>2.9365535964965556E-23</v>
      </c>
      <c r="IV145" s="86">
        <f t="shared" si="172"/>
        <v>1.9097363897709888E-13</v>
      </c>
      <c r="IW145" s="86">
        <f t="shared" si="172"/>
        <v>4.964492281624972E-17</v>
      </c>
      <c r="IY145" s="86">
        <f t="shared" si="173"/>
        <v>5.2363313625333932E-2</v>
      </c>
      <c r="IZ145" s="86">
        <f t="shared" si="173"/>
        <v>6.674948163481105E-2</v>
      </c>
      <c r="JA145" s="86">
        <f t="shared" si="173"/>
        <v>8.8300384500774404E-2</v>
      </c>
      <c r="JB145" s="86">
        <f t="shared" si="173"/>
        <v>0.12724509653218127</v>
      </c>
      <c r="JC145" s="86">
        <f t="shared" si="173"/>
        <v>0.12572537542642598</v>
      </c>
      <c r="JD145" s="86">
        <f t="shared" si="173"/>
        <v>8.1574982474458463E-2</v>
      </c>
      <c r="JE145" s="86">
        <f t="shared" si="173"/>
        <v>9.598251922678358E-2</v>
      </c>
      <c r="JF145" s="86">
        <f t="shared" si="173"/>
        <v>0.11991707918441502</v>
      </c>
      <c r="JG145" s="86">
        <f t="shared" si="173"/>
        <v>0.22380894718535949</v>
      </c>
      <c r="JH145" s="86">
        <f t="shared" si="173"/>
        <v>0.16419558594096581</v>
      </c>
      <c r="JI145" s="86">
        <f t="shared" si="173"/>
        <v>0.15786152339672979</v>
      </c>
      <c r="JJ145" s="86">
        <f t="shared" si="173"/>
        <v>6.9776700194740734E-2</v>
      </c>
      <c r="JK145" s="86">
        <f t="shared" si="173"/>
        <v>5.0314669170946978E-2</v>
      </c>
      <c r="JL145" s="86">
        <f t="shared" si="173"/>
        <v>0.12766033430081183</v>
      </c>
      <c r="JM145" s="86">
        <f t="shared" si="173"/>
        <v>6.8273643634377171E-2</v>
      </c>
    </row>
    <row r="146" spans="2:273" x14ac:dyDescent="0.25">
      <c r="B146" s="2">
        <v>119</v>
      </c>
      <c r="C146" s="37">
        <v>57.13</v>
      </c>
      <c r="D146" s="37">
        <v>57.814</v>
      </c>
      <c r="E146" s="37">
        <v>60.119</v>
      </c>
      <c r="F146" s="37">
        <v>61.673999999999999</v>
      </c>
      <c r="G146" s="37">
        <v>62.698</v>
      </c>
      <c r="H146" s="37">
        <v>61.567999999999998</v>
      </c>
      <c r="I146" s="37">
        <v>64.022999999999996</v>
      </c>
      <c r="J146" s="37">
        <v>64.489000000000004</v>
      </c>
      <c r="K146" s="37">
        <v>66.272999999999996</v>
      </c>
      <c r="L146" s="37">
        <v>64.421999999999997</v>
      </c>
      <c r="M146" s="37">
        <v>65.311000000000007</v>
      </c>
      <c r="N146" s="37">
        <v>60.756</v>
      </c>
      <c r="O146" s="37">
        <v>60.567999999999998</v>
      </c>
      <c r="P146" s="37">
        <v>71.977000000000004</v>
      </c>
      <c r="Q146" s="37">
        <v>73.233000000000004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56.2769479843802</v>
      </c>
      <c r="T146" s="4">
        <f t="shared" si="174"/>
        <v>58.19569748684701</v>
      </c>
      <c r="U146" s="4">
        <f t="shared" si="174"/>
        <v>59.240662233704214</v>
      </c>
      <c r="V146" s="4">
        <f t="shared" si="174"/>
        <v>61.276007778775167</v>
      </c>
      <c r="W146" s="4">
        <f t="shared" si="174"/>
        <v>62.38291226726961</v>
      </c>
      <c r="X146" s="4">
        <f t="shared" si="174"/>
        <v>61.302034026328897</v>
      </c>
      <c r="Y146" s="4">
        <f t="shared" si="174"/>
        <v>63.708299182583978</v>
      </c>
      <c r="Z146" s="4">
        <f t="shared" si="174"/>
        <v>64.530677861085053</v>
      </c>
      <c r="AA146" s="4">
        <f t="shared" si="174"/>
        <v>66.28380391698299</v>
      </c>
      <c r="AB146" s="4">
        <f t="shared" si="174"/>
        <v>64.678250535818094</v>
      </c>
      <c r="AC146" s="4">
        <f t="shared" si="174"/>
        <v>64.581981200097019</v>
      </c>
      <c r="AD146" s="4">
        <f t="shared" si="174"/>
        <v>60.6246208324295</v>
      </c>
      <c r="AE146" s="4">
        <f t="shared" si="174"/>
        <v>60.324827259271665</v>
      </c>
      <c r="AF146" s="4">
        <f t="shared" si="174"/>
        <v>71.193980658720804</v>
      </c>
      <c r="AG146" s="4">
        <f t="shared" si="174"/>
        <v>75.931577364319793</v>
      </c>
      <c r="AI146" s="4">
        <f t="shared" ref="AI146:AW162" si="175">IF(OR($B146 &lt; C$230, $B146 &gt; C$233), 0, C146-S146)</f>
        <v>0.85305201561980226</v>
      </c>
      <c r="AJ146" s="4">
        <f t="shared" si="175"/>
        <v>-0.38169748684700977</v>
      </c>
      <c r="AK146" s="4">
        <f t="shared" si="175"/>
        <v>0.87833776629578608</v>
      </c>
      <c r="AL146" s="4">
        <f t="shared" si="175"/>
        <v>0.39799222122483258</v>
      </c>
      <c r="AM146" s="4">
        <f t="shared" si="175"/>
        <v>0.31508773273039026</v>
      </c>
      <c r="AN146" s="4">
        <f t="shared" si="175"/>
        <v>0.26596597367110064</v>
      </c>
      <c r="AO146" s="4">
        <f t="shared" si="175"/>
        <v>0.31470081741601774</v>
      </c>
      <c r="AP146" s="4">
        <f t="shared" si="175"/>
        <v>-4.1677861085048562E-2</v>
      </c>
      <c r="AQ146" s="4">
        <f t="shared" si="175"/>
        <v>-1.0803916982993655E-2</v>
      </c>
      <c r="AR146" s="4">
        <f t="shared" si="175"/>
        <v>-0.25625053581809709</v>
      </c>
      <c r="AS146" s="4">
        <f t="shared" si="175"/>
        <v>0.72901879990298823</v>
      </c>
      <c r="AT146" s="4">
        <f t="shared" si="175"/>
        <v>0.1313791675705005</v>
      </c>
      <c r="AU146" s="4">
        <f t="shared" si="175"/>
        <v>0.24317274072833328</v>
      </c>
      <c r="AV146" s="4">
        <f t="shared" si="175"/>
        <v>0.78301934127919992</v>
      </c>
      <c r="AW146" s="4">
        <f t="shared" si="175"/>
        <v>-2.6985773643197888</v>
      </c>
      <c r="AY146" s="2">
        <f t="shared" si="167"/>
        <v>56.20812997790113</v>
      </c>
      <c r="AZ146" s="2">
        <f t="shared" si="167"/>
        <v>57.659278628658306</v>
      </c>
      <c r="BA146" s="2">
        <f t="shared" si="167"/>
        <v>57.538146003304014</v>
      </c>
      <c r="BB146" s="2">
        <f t="shared" si="167"/>
        <v>58.133253455070431</v>
      </c>
      <c r="BC146" s="2">
        <f t="shared" si="167"/>
        <v>58.288393074755881</v>
      </c>
      <c r="BD146" s="2">
        <f t="shared" si="167"/>
        <v>57.843835809890919</v>
      </c>
      <c r="BE146" s="2">
        <f t="shared" si="167"/>
        <v>58.955968000659055</v>
      </c>
      <c r="BF146" s="2">
        <f t="shared" si="167"/>
        <v>58.725103028684792</v>
      </c>
      <c r="BG146" s="2">
        <f t="shared" si="167"/>
        <v>57.024818961583563</v>
      </c>
      <c r="BH146" s="2">
        <f t="shared" si="167"/>
        <v>56.556628405287341</v>
      </c>
      <c r="BI146" s="2">
        <f t="shared" si="167"/>
        <v>55.735779976449585</v>
      </c>
      <c r="BJ146" s="2">
        <f t="shared" si="167"/>
        <v>54.681492888903449</v>
      </c>
      <c r="BK146" s="2">
        <f t="shared" si="167"/>
        <v>55.515549920110942</v>
      </c>
      <c r="BL146" s="2">
        <f t="shared" si="167"/>
        <v>55.956935213211914</v>
      </c>
      <c r="BM146" s="2">
        <f t="shared" si="167"/>
        <v>57.356210099694614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87.058572938689196</v>
      </c>
      <c r="DL146" s="2">
        <f t="shared" si="176"/>
        <v>89.591078828148596</v>
      </c>
      <c r="DM146" s="2">
        <f t="shared" si="176"/>
        <v>91.566561310782234</v>
      </c>
      <c r="DN146" s="2">
        <f t="shared" si="176"/>
        <v>91.424921775898497</v>
      </c>
      <c r="DO146" s="2">
        <f t="shared" si="176"/>
        <v>90.455376321353043</v>
      </c>
      <c r="DP146" s="2">
        <f t="shared" si="176"/>
        <v>84.923780126849877</v>
      </c>
      <c r="DQ146" s="2">
        <f t="shared" si="176"/>
        <v>94.780538742964353</v>
      </c>
      <c r="DR146" s="2">
        <f t="shared" si="176"/>
        <v>97.024928070175434</v>
      </c>
      <c r="DS146" s="2">
        <f t="shared" si="176"/>
        <v>80.126114071294538</v>
      </c>
      <c r="DT146" s="2">
        <f t="shared" si="176"/>
        <v>85.524427298311437</v>
      </c>
      <c r="DU146" s="2">
        <f t="shared" si="176"/>
        <v>87.218061324041784</v>
      </c>
      <c r="DV146" s="2">
        <f t="shared" si="176"/>
        <v>86.088563133208254</v>
      </c>
      <c r="DW146" s="2">
        <f t="shared" si="176"/>
        <v>87.152767421602803</v>
      </c>
      <c r="DX146" s="2">
        <f t="shared" si="176"/>
        <v>77.290599530956868</v>
      </c>
      <c r="DY146" s="2">
        <f t="shared" si="176"/>
        <v>72.352014461830265</v>
      </c>
      <c r="EA146" s="2">
        <f t="shared" si="152"/>
        <v>56.175450637067136</v>
      </c>
      <c r="EB146" s="2">
        <f t="shared" si="152"/>
        <v>57.623193611698042</v>
      </c>
      <c r="EC146" s="2">
        <f t="shared" si="152"/>
        <v>57.498593588374035</v>
      </c>
      <c r="ED146" s="2">
        <f t="shared" si="152"/>
        <v>58.091408135707653</v>
      </c>
      <c r="EE146" s="2">
        <f t="shared" si="151"/>
        <v>58.252522255352289</v>
      </c>
      <c r="EF146" s="2">
        <f t="shared" si="151"/>
        <v>57.810536250816469</v>
      </c>
      <c r="EG146" s="2">
        <f t="shared" si="151"/>
        <v>58.911344416931954</v>
      </c>
      <c r="EH146" s="2">
        <f t="shared" si="151"/>
        <v>58.664926553590973</v>
      </c>
      <c r="EI146" s="2">
        <f t="shared" si="151"/>
        <v>56.984812086024455</v>
      </c>
      <c r="EJ146" s="2">
        <f t="shared" si="151"/>
        <v>56.521576521127443</v>
      </c>
      <c r="EK146" s="2">
        <f t="shared" si="151"/>
        <v>55.694778229632128</v>
      </c>
      <c r="EL146" s="2">
        <f t="shared" si="151"/>
        <v>54.625934150976647</v>
      </c>
      <c r="EM146" s="2">
        <f t="shared" si="135"/>
        <v>55.474405048389698</v>
      </c>
      <c r="EN146" s="2">
        <f t="shared" si="135"/>
        <v>55.936119710801123</v>
      </c>
      <c r="EO146" s="2">
        <f t="shared" si="135"/>
        <v>57.342686817472696</v>
      </c>
      <c r="EQ146" s="2">
        <f t="shared" ref="EQ146:FE162" si="177">CU$228*$B146+CU$229</f>
        <v>56.320945941440911</v>
      </c>
      <c r="ER146" s="2">
        <f t="shared" si="177"/>
        <v>57.727541713072213</v>
      </c>
      <c r="ES146" s="2">
        <f t="shared" si="177"/>
        <v>57.660009545113212</v>
      </c>
      <c r="ET146" s="2">
        <f t="shared" si="177"/>
        <v>58.329045601798825</v>
      </c>
      <c r="EU146" s="2">
        <f t="shared" si="177"/>
        <v>58.442991284791162</v>
      </c>
      <c r="EV146" s="2">
        <f t="shared" si="177"/>
        <v>57.97002238712146</v>
      </c>
      <c r="EW146" s="2">
        <f t="shared" si="177"/>
        <v>59.041514832291526</v>
      </c>
      <c r="EX146" s="2">
        <f t="shared" si="177"/>
        <v>58.996032526463168</v>
      </c>
      <c r="EY146" s="2">
        <f t="shared" si="177"/>
        <v>57.273396544366662</v>
      </c>
      <c r="EZ146" s="2">
        <f t="shared" si="177"/>
        <v>56.545321403474944</v>
      </c>
      <c r="FA146" s="2">
        <f t="shared" si="177"/>
        <v>55.796292570492632</v>
      </c>
      <c r="FB146" s="2">
        <f t="shared" si="177"/>
        <v>55.103314567193223</v>
      </c>
      <c r="FC146" s="2">
        <f t="shared" si="177"/>
        <v>55.674534163350273</v>
      </c>
      <c r="FD146" s="2">
        <f t="shared" si="177"/>
        <v>55.903589124647652</v>
      </c>
      <c r="FE146" s="2">
        <f t="shared" si="177"/>
        <v>57.004660034571131</v>
      </c>
      <c r="FG146" s="2">
        <f t="shared" ref="FG146:FU162" si="178">POWER(10,($B146-C$231)/C$229)/(1+POWER(10,($B146-C$231)/C$229))</f>
        <v>0.99908128698135523</v>
      </c>
      <c r="FH146" s="2">
        <f t="shared" si="178"/>
        <v>0.99897689149791502</v>
      </c>
      <c r="FI146" s="2">
        <f t="shared" si="178"/>
        <v>0.99901591203553108</v>
      </c>
      <c r="FJ146" s="2">
        <f t="shared" si="178"/>
        <v>0.99903830220797152</v>
      </c>
      <c r="FK146" s="2">
        <f t="shared" si="178"/>
        <v>0.99910389498997687</v>
      </c>
      <c r="FL146" s="2">
        <f t="shared" si="178"/>
        <v>0.9989783529949825</v>
      </c>
      <c r="FM146" s="2">
        <f t="shared" si="178"/>
        <v>0.99889031656447624</v>
      </c>
      <c r="FN146" s="2">
        <f t="shared" si="178"/>
        <v>0.9988261301240452</v>
      </c>
      <c r="FO146" s="2">
        <f t="shared" si="178"/>
        <v>0.99891194145229012</v>
      </c>
      <c r="FP146" s="2">
        <f t="shared" si="178"/>
        <v>0.99882843776102903</v>
      </c>
      <c r="FQ146" s="2">
        <f t="shared" si="178"/>
        <v>0.9988466362424947</v>
      </c>
      <c r="FR146" s="2">
        <f t="shared" si="178"/>
        <v>0.99880402357620224</v>
      </c>
      <c r="FS146" s="2">
        <f t="shared" si="178"/>
        <v>0.99889010977123371</v>
      </c>
      <c r="FT146" s="2">
        <f t="shared" si="178"/>
        <v>0.99899509219799076</v>
      </c>
      <c r="FU146" s="2">
        <f t="shared" si="178"/>
        <v>0.99870831763851664</v>
      </c>
      <c r="FW146" s="2">
        <f t="shared" si="169"/>
        <v>2.9599679093664923E-2</v>
      </c>
      <c r="FX146" s="2">
        <f t="shared" si="169"/>
        <v>3.2376265184962699E-2</v>
      </c>
      <c r="FY146" s="2">
        <f t="shared" si="169"/>
        <v>3.7335453335484638E-2</v>
      </c>
      <c r="FZ146" s="2">
        <f t="shared" si="169"/>
        <v>4.1191117947276826E-2</v>
      </c>
      <c r="GA146" s="2">
        <f t="shared" si="169"/>
        <v>3.6823207209415086E-2</v>
      </c>
      <c r="GB146" s="2">
        <f t="shared" si="169"/>
        <v>3.5108974371834856E-2</v>
      </c>
      <c r="GC146" s="2">
        <f t="shared" si="169"/>
        <v>3.7029404297516215E-2</v>
      </c>
      <c r="GD146" s="2">
        <f t="shared" si="169"/>
        <v>4.5746154140707006E-2</v>
      </c>
      <c r="GE146" s="2">
        <f t="shared" si="169"/>
        <v>5.1381090354198848E-2</v>
      </c>
      <c r="GF146" s="2">
        <f t="shared" si="169"/>
        <v>4.5198765407008332E-2</v>
      </c>
      <c r="GG146" s="2">
        <f t="shared" si="169"/>
        <v>4.5746586535669376E-2</v>
      </c>
      <c r="GH146" s="2">
        <f t="shared" si="169"/>
        <v>3.7559511920207511E-2</v>
      </c>
      <c r="GI146" s="2">
        <f t="shared" si="169"/>
        <v>2.9907526753828535E-2</v>
      </c>
      <c r="GJ146" s="2">
        <f t="shared" si="169"/>
        <v>1.9790020545363243E-2</v>
      </c>
      <c r="GK146" s="2">
        <f t="shared" si="169"/>
        <v>1.734774239984015E-2</v>
      </c>
      <c r="GM146" s="86">
        <f t="shared" si="170"/>
        <v>1.6604751343175915E-53</v>
      </c>
      <c r="GN146" s="86">
        <f t="shared" si="170"/>
        <v>4.2713316265366142E-88</v>
      </c>
      <c r="GO146" s="86">
        <f t="shared" si="170"/>
        <v>6.8876570686311676E-102</v>
      </c>
      <c r="GP146" s="86">
        <f t="shared" si="170"/>
        <v>4.9957431223216506E-112</v>
      </c>
      <c r="GQ146" s="86">
        <f t="shared" si="170"/>
        <v>2.8579196601000493E-114</v>
      </c>
      <c r="GR146" s="86">
        <f t="shared" si="170"/>
        <v>1.0329923540797797E-86</v>
      </c>
      <c r="GS146" s="86">
        <f t="shared" si="170"/>
        <v>1.5570420505430448E-87</v>
      </c>
      <c r="GT146" s="86">
        <f t="shared" si="170"/>
        <v>4.1569042755614621E-94</v>
      </c>
      <c r="GU146" s="86">
        <f t="shared" si="170"/>
        <v>1.5844923025389525E-94</v>
      </c>
      <c r="GV146" s="86">
        <f t="shared" si="170"/>
        <v>1.2359302916377939E-99</v>
      </c>
      <c r="GW146" s="86">
        <f t="shared" si="170"/>
        <v>2.9446789681802969E-126</v>
      </c>
      <c r="GX146" s="86">
        <f t="shared" si="170"/>
        <v>2.0293314766971014E-185</v>
      </c>
      <c r="GY146" s="86">
        <f t="shared" si="170"/>
        <v>9.3825308867188027E-170</v>
      </c>
      <c r="GZ146" s="86">
        <f t="shared" si="170"/>
        <v>1.5454714012852631E-37</v>
      </c>
      <c r="HA146" s="86">
        <f t="shared" si="170"/>
        <v>1.4131889388607569E-37</v>
      </c>
      <c r="HC146" s="86">
        <f t="shared" si="153"/>
        <v>1.4795601749869022E-22</v>
      </c>
      <c r="HD146" s="86">
        <f t="shared" si="153"/>
        <v>2.5925444182850896E-37</v>
      </c>
      <c r="HE146" s="86">
        <f t="shared" si="153"/>
        <v>1.8066238533361465E-46</v>
      </c>
      <c r="HF146" s="86">
        <f t="shared" si="153"/>
        <v>1.3846910334358258E-36</v>
      </c>
      <c r="HG146" s="86">
        <f t="shared" si="153"/>
        <v>2.3813793995403422E-50</v>
      </c>
      <c r="HH146" s="86">
        <f t="shared" si="153"/>
        <v>1.2244303078546928E-36</v>
      </c>
      <c r="HI146" s="86">
        <f t="shared" si="153"/>
        <v>3.8730628676672421E-42</v>
      </c>
      <c r="HJ146" s="86">
        <f t="shared" si="153"/>
        <v>6.7500012294332832E-57</v>
      </c>
      <c r="HK146" s="86">
        <f t="shared" si="153"/>
        <v>1.1491619599039764E-56</v>
      </c>
      <c r="HL146" s="86">
        <f t="shared" si="161"/>
        <v>1.7272616758487689E-55</v>
      </c>
      <c r="HM146" s="86">
        <f t="shared" si="161"/>
        <v>3.975027651325176E-66</v>
      </c>
      <c r="HN146" s="86">
        <f t="shared" si="161"/>
        <v>8.946418028809997E-70</v>
      </c>
      <c r="HO146" s="86">
        <f t="shared" si="161"/>
        <v>5.8146017157612304E-64</v>
      </c>
      <c r="HP146" s="86">
        <f t="shared" si="161"/>
        <v>4.8689926502021026E-13</v>
      </c>
      <c r="HQ146" s="86">
        <f t="shared" si="161"/>
        <v>9.6765807920955072E-20</v>
      </c>
      <c r="HS146" s="86">
        <f t="shared" si="171"/>
        <v>7.9687604993316882E-2</v>
      </c>
      <c r="HT146" s="86">
        <f t="shared" si="171"/>
        <v>9.8857252624640193E-2</v>
      </c>
      <c r="HU146" s="86">
        <f t="shared" si="171"/>
        <v>0.1318430115788318</v>
      </c>
      <c r="HV146" s="86">
        <f t="shared" si="171"/>
        <v>0.18390535355378795</v>
      </c>
      <c r="HW146" s="86">
        <f t="shared" si="171"/>
        <v>0.17713847329201535</v>
      </c>
      <c r="HX146" s="86">
        <f t="shared" si="171"/>
        <v>0.1241493045866616</v>
      </c>
      <c r="HY146" s="86">
        <f t="shared" si="171"/>
        <v>0.14357456488478995</v>
      </c>
      <c r="HZ146" s="86">
        <f t="shared" si="171"/>
        <v>0.1758371119022766</v>
      </c>
      <c r="IA146" s="86">
        <f t="shared" si="171"/>
        <v>0.30322554508414107</v>
      </c>
      <c r="IB146" s="86">
        <f t="shared" si="171"/>
        <v>0.22449963756561878</v>
      </c>
      <c r="IC146" s="86">
        <f t="shared" si="171"/>
        <v>0.21854038856481708</v>
      </c>
      <c r="ID146" s="86">
        <f t="shared" si="171"/>
        <v>0.10647139708902245</v>
      </c>
      <c r="IE146" s="86">
        <f t="shared" si="171"/>
        <v>7.7452080993467093E-2</v>
      </c>
      <c r="IF146" s="86">
        <f t="shared" si="171"/>
        <v>0.15767560646584461</v>
      </c>
      <c r="IG146" s="86">
        <f t="shared" si="171"/>
        <v>8.7116330537622369E-2</v>
      </c>
      <c r="II146" s="86">
        <f t="shared" si="172"/>
        <v>1.8473671507638038E-21</v>
      </c>
      <c r="IJ146" s="86">
        <f t="shared" si="172"/>
        <v>1.0422376691318968E-19</v>
      </c>
      <c r="IK146" s="86">
        <f t="shared" si="172"/>
        <v>2.1204272152599359E-21</v>
      </c>
      <c r="IL146" s="86">
        <f t="shared" si="172"/>
        <v>6.0927240427866968E-21</v>
      </c>
      <c r="IM146" s="86">
        <f t="shared" si="172"/>
        <v>2.6270754146934847E-19</v>
      </c>
      <c r="IN146" s="86">
        <f t="shared" si="172"/>
        <v>2.1124232569828064E-23</v>
      </c>
      <c r="IO146" s="86">
        <f t="shared" si="172"/>
        <v>1.2526720415514355E-22</v>
      </c>
      <c r="IP146" s="86">
        <f t="shared" si="172"/>
        <v>2.1725999674786403E-20</v>
      </c>
      <c r="IQ146" s="86">
        <f t="shared" si="172"/>
        <v>3.0993976291221149E-20</v>
      </c>
      <c r="IR146" s="86">
        <f t="shared" si="172"/>
        <v>3.3236367910557542E-17</v>
      </c>
      <c r="IS146" s="86">
        <f t="shared" si="172"/>
        <v>7.1597582186752797E-18</v>
      </c>
      <c r="IT146" s="86">
        <f t="shared" si="172"/>
        <v>3.1016999234424268E-21</v>
      </c>
      <c r="IU146" s="86">
        <f t="shared" si="172"/>
        <v>3.7167684214747472E-22</v>
      </c>
      <c r="IV146" s="86">
        <f t="shared" si="172"/>
        <v>6.7014714888882552E-13</v>
      </c>
      <c r="IW146" s="86">
        <f t="shared" si="172"/>
        <v>2.3951350215187349E-16</v>
      </c>
      <c r="IY146" s="86">
        <f t="shared" si="173"/>
        <v>7.9687604993316882E-2</v>
      </c>
      <c r="IZ146" s="86">
        <f t="shared" si="173"/>
        <v>9.8857252624640193E-2</v>
      </c>
      <c r="JA146" s="86">
        <f t="shared" si="173"/>
        <v>0.1318430115788318</v>
      </c>
      <c r="JB146" s="86">
        <f t="shared" si="173"/>
        <v>0.18390535355378795</v>
      </c>
      <c r="JC146" s="86">
        <f t="shared" si="173"/>
        <v>0.17713847329201535</v>
      </c>
      <c r="JD146" s="86">
        <f t="shared" si="173"/>
        <v>0.1241493045866616</v>
      </c>
      <c r="JE146" s="86">
        <f t="shared" si="173"/>
        <v>0.14357456488478995</v>
      </c>
      <c r="JF146" s="86">
        <f t="shared" si="173"/>
        <v>0.1758371119022766</v>
      </c>
      <c r="JG146" s="86">
        <f t="shared" si="173"/>
        <v>0.30322554508414107</v>
      </c>
      <c r="JH146" s="86">
        <f t="shared" si="173"/>
        <v>0.2244996375656188</v>
      </c>
      <c r="JI146" s="86">
        <f t="shared" si="173"/>
        <v>0.21854038856481708</v>
      </c>
      <c r="JJ146" s="86">
        <f t="shared" si="173"/>
        <v>0.10647139708902245</v>
      </c>
      <c r="JK146" s="86">
        <f t="shared" si="173"/>
        <v>7.7452080993467093E-2</v>
      </c>
      <c r="JL146" s="86">
        <f t="shared" si="173"/>
        <v>0.15767560646700166</v>
      </c>
      <c r="JM146" s="86">
        <f t="shared" si="173"/>
        <v>8.7116330537622605E-2</v>
      </c>
    </row>
    <row r="147" spans="2:273" x14ac:dyDescent="0.25">
      <c r="B147" s="2">
        <v>120</v>
      </c>
      <c r="C147" s="37">
        <v>56.587000000000003</v>
      </c>
      <c r="D147" s="37">
        <v>58.767000000000003</v>
      </c>
      <c r="E147" s="37">
        <v>60.451999999999998</v>
      </c>
      <c r="F147" s="37">
        <v>62.651000000000003</v>
      </c>
      <c r="G147" s="37">
        <v>62.698</v>
      </c>
      <c r="H147" s="37">
        <v>61.545000000000002</v>
      </c>
      <c r="I147" s="37">
        <v>66.590999999999994</v>
      </c>
      <c r="J147" s="37">
        <v>66.355999999999995</v>
      </c>
      <c r="K147" s="37">
        <v>66.114000000000004</v>
      </c>
      <c r="L147" s="37">
        <v>66.378</v>
      </c>
      <c r="M147" s="37">
        <v>65.756</v>
      </c>
      <c r="N147" s="37">
        <v>63.689</v>
      </c>
      <c r="O147" s="37">
        <v>62.317999999999998</v>
      </c>
      <c r="P147" s="37">
        <v>75.409000000000006</v>
      </c>
      <c r="Q147" s="37">
        <v>79.233000000000004</v>
      </c>
      <c r="S147" s="4">
        <f t="shared" si="174"/>
        <v>56.187399751733757</v>
      </c>
      <c r="T147" s="4">
        <f t="shared" si="174"/>
        <v>58.243529948991259</v>
      </c>
      <c r="U147" s="4">
        <f t="shared" si="174"/>
        <v>59.624772582516407</v>
      </c>
      <c r="V147" s="4">
        <f t="shared" si="174"/>
        <v>61.874434000980656</v>
      </c>
      <c r="W147" s="4">
        <f t="shared" si="174"/>
        <v>63.19697918917467</v>
      </c>
      <c r="X147" s="4">
        <f t="shared" si="174"/>
        <v>62.287366193425157</v>
      </c>
      <c r="Y147" s="4">
        <f t="shared" si="174"/>
        <v>64.973720865838061</v>
      </c>
      <c r="Z147" s="4">
        <f t="shared" si="174"/>
        <v>65.881706837414285</v>
      </c>
      <c r="AA147" s="4">
        <f t="shared" si="174"/>
        <v>67.309459994211309</v>
      </c>
      <c r="AB147" s="4">
        <f t="shared" si="174"/>
        <v>66.068871642199952</v>
      </c>
      <c r="AC147" s="4">
        <f t="shared" si="174"/>
        <v>66.196057295832318</v>
      </c>
      <c r="AD147" s="4">
        <f t="shared" si="174"/>
        <v>62.480746581114424</v>
      </c>
      <c r="AE147" s="4">
        <f t="shared" si="174"/>
        <v>61.953667170987174</v>
      </c>
      <c r="AF147" s="4">
        <f t="shared" si="174"/>
        <v>73.526855736785294</v>
      </c>
      <c r="AG147" s="4">
        <f t="shared" si="174"/>
        <v>79.631837169689021</v>
      </c>
      <c r="AI147" s="4">
        <f t="shared" si="175"/>
        <v>0.39960024826624618</v>
      </c>
      <c r="AJ147" s="4">
        <f t="shared" si="175"/>
        <v>0.52347005100874355</v>
      </c>
      <c r="AK147" s="4">
        <f t="shared" si="175"/>
        <v>0.82722741748359141</v>
      </c>
      <c r="AL147" s="4">
        <f t="shared" si="175"/>
        <v>0.77656599901934698</v>
      </c>
      <c r="AM147" s="4">
        <f t="shared" si="175"/>
        <v>-0.4989791891746691</v>
      </c>
      <c r="AN147" s="4">
        <f t="shared" si="175"/>
        <v>-0.74236619342515553</v>
      </c>
      <c r="AO147" s="4">
        <f t="shared" si="175"/>
        <v>1.617279134161933</v>
      </c>
      <c r="AP147" s="4">
        <f t="shared" si="175"/>
        <v>0.47429316258570964</v>
      </c>
      <c r="AQ147" s="4">
        <f t="shared" si="175"/>
        <v>-1.1954599942113049</v>
      </c>
      <c r="AR147" s="4">
        <f t="shared" si="175"/>
        <v>0.30912835780004855</v>
      </c>
      <c r="AS147" s="4">
        <f t="shared" si="175"/>
        <v>-0.44005729583231812</v>
      </c>
      <c r="AT147" s="4">
        <f t="shared" si="175"/>
        <v>1.208253418885576</v>
      </c>
      <c r="AU147" s="4">
        <f t="shared" si="175"/>
        <v>0.36433282901282382</v>
      </c>
      <c r="AV147" s="4">
        <f t="shared" si="175"/>
        <v>1.8821442632147125</v>
      </c>
      <c r="AW147" s="4">
        <f t="shared" si="175"/>
        <v>-0.39883716968901695</v>
      </c>
      <c r="AY147" s="2">
        <f t="shared" si="167"/>
        <v>56.094003559238814</v>
      </c>
      <c r="AZ147" s="2">
        <f t="shared" si="167"/>
        <v>57.535583916227672</v>
      </c>
      <c r="BA147" s="2">
        <f t="shared" si="167"/>
        <v>57.406880703684848</v>
      </c>
      <c r="BB147" s="2">
        <f t="shared" si="167"/>
        <v>57.965557451342889</v>
      </c>
      <c r="BC147" s="2">
        <f t="shared" si="167"/>
        <v>58.149736054467425</v>
      </c>
      <c r="BD147" s="2">
        <f t="shared" si="167"/>
        <v>57.713065726324515</v>
      </c>
      <c r="BE147" s="2">
        <f t="shared" si="167"/>
        <v>58.817704053513957</v>
      </c>
      <c r="BF147" s="2">
        <f t="shared" si="167"/>
        <v>58.576109688547696</v>
      </c>
      <c r="BG147" s="2">
        <f t="shared" si="167"/>
        <v>56.895937220102361</v>
      </c>
      <c r="BH147" s="2">
        <f t="shared" si="167"/>
        <v>56.437641888495961</v>
      </c>
      <c r="BI147" s="2">
        <f t="shared" si="167"/>
        <v>55.614929788347474</v>
      </c>
      <c r="BJ147" s="2">
        <f t="shared" si="167"/>
        <v>54.525690680728061</v>
      </c>
      <c r="BK147" s="2">
        <f t="shared" si="167"/>
        <v>55.369218566525547</v>
      </c>
      <c r="BL147" s="2">
        <f t="shared" si="167"/>
        <v>55.845587001194993</v>
      </c>
      <c r="BM147" s="2">
        <f t="shared" si="167"/>
        <v>57.271737394621738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87.263333887043174</v>
      </c>
      <c r="DL147" s="2">
        <f t="shared" si="176"/>
        <v>89.776835095137415</v>
      </c>
      <c r="DM147" s="2">
        <f t="shared" si="176"/>
        <v>91.767321846370677</v>
      </c>
      <c r="DN147" s="2">
        <f t="shared" si="176"/>
        <v>91.62896843853818</v>
      </c>
      <c r="DO147" s="2">
        <f t="shared" si="176"/>
        <v>90.644789036544836</v>
      </c>
      <c r="DP147" s="2">
        <f t="shared" si="176"/>
        <v>85.053226356589121</v>
      </c>
      <c r="DQ147" s="2">
        <f t="shared" si="176"/>
        <v>95.00646322701688</v>
      </c>
      <c r="DR147" s="2">
        <f t="shared" si="176"/>
        <v>97.273188394062089</v>
      </c>
      <c r="DS147" s="2">
        <f t="shared" si="176"/>
        <v>80.159645966228879</v>
      </c>
      <c r="DT147" s="2">
        <f t="shared" si="176"/>
        <v>85.65176529080675</v>
      </c>
      <c r="DU147" s="2">
        <f t="shared" si="176"/>
        <v>87.379482578397187</v>
      </c>
      <c r="DV147" s="2">
        <f t="shared" si="176"/>
        <v>86.257715947467162</v>
      </c>
      <c r="DW147" s="2">
        <f t="shared" si="176"/>
        <v>87.326086411149845</v>
      </c>
      <c r="DX147" s="2">
        <f t="shared" si="176"/>
        <v>77.381636960600389</v>
      </c>
      <c r="DY147" s="2">
        <f t="shared" si="176"/>
        <v>72.431320531057395</v>
      </c>
      <c r="EA147" s="2">
        <f t="shared" si="152"/>
        <v>56.062529703744225</v>
      </c>
      <c r="EB147" s="2">
        <f t="shared" si="152"/>
        <v>57.501389769522518</v>
      </c>
      <c r="EC147" s="2">
        <f t="shared" si="152"/>
        <v>57.368735137021801</v>
      </c>
      <c r="ED147" s="2">
        <f t="shared" si="152"/>
        <v>57.924146088277482</v>
      </c>
      <c r="EE147" s="2">
        <f t="shared" si="151"/>
        <v>58.114746467617579</v>
      </c>
      <c r="EF147" s="2">
        <f t="shared" si="151"/>
        <v>57.680682488569573</v>
      </c>
      <c r="EG147" s="2">
        <f t="shared" si="151"/>
        <v>58.775195672680098</v>
      </c>
      <c r="EH147" s="2">
        <f t="shared" si="151"/>
        <v>58.51669558831999</v>
      </c>
      <c r="EI147" s="2">
        <f t="shared" si="151"/>
        <v>56.855197182905037</v>
      </c>
      <c r="EJ147" s="2">
        <f t="shared" si="151"/>
        <v>56.405097874692231</v>
      </c>
      <c r="EK147" s="2">
        <f t="shared" si="151"/>
        <v>55.57597625098132</v>
      </c>
      <c r="EL147" s="2">
        <f t="shared" ref="EL147:EO210" si="179">CP$228*$B147+CP$229</f>
        <v>54.469872489063391</v>
      </c>
      <c r="EM147" s="2">
        <f t="shared" si="135"/>
        <v>55.329565917793289</v>
      </c>
      <c r="EN147" s="2">
        <f t="shared" si="135"/>
        <v>55.826604162710858</v>
      </c>
      <c r="EO147" s="2">
        <f t="shared" si="135"/>
        <v>57.260803935907433</v>
      </c>
      <c r="EQ147" s="2">
        <f t="shared" si="177"/>
        <v>56.227203332042492</v>
      </c>
      <c r="ER147" s="2">
        <f t="shared" si="177"/>
        <v>57.616556351268841</v>
      </c>
      <c r="ES147" s="2">
        <f t="shared" si="177"/>
        <v>57.546967456716473</v>
      </c>
      <c r="ET147" s="2">
        <f t="shared" si="177"/>
        <v>58.187494119539309</v>
      </c>
      <c r="EU147" s="2">
        <f t="shared" si="177"/>
        <v>58.323582209563057</v>
      </c>
      <c r="EV147" s="2">
        <f t="shared" si="177"/>
        <v>57.859915218632636</v>
      </c>
      <c r="EW147" s="2">
        <f t="shared" si="177"/>
        <v>58.919475532997758</v>
      </c>
      <c r="EX147" s="2">
        <f t="shared" si="177"/>
        <v>58.875487668884404</v>
      </c>
      <c r="EY147" s="2">
        <f t="shared" si="177"/>
        <v>57.169364434917284</v>
      </c>
      <c r="EZ147" s="2">
        <f t="shared" si="177"/>
        <v>56.431268832137505</v>
      </c>
      <c r="FA147" s="2">
        <f t="shared" si="177"/>
        <v>55.686042177255842</v>
      </c>
      <c r="FB147" s="2">
        <f t="shared" si="177"/>
        <v>54.985101508354404</v>
      </c>
      <c r="FC147" s="2">
        <f t="shared" si="177"/>
        <v>55.551642268623453</v>
      </c>
      <c r="FD147" s="2">
        <f t="shared" si="177"/>
        <v>55.790875446288737</v>
      </c>
      <c r="FE147" s="2">
        <f t="shared" si="177"/>
        <v>56.895348286344394</v>
      </c>
      <c r="FG147" s="2">
        <f t="shared" si="178"/>
        <v>0.99916205603204022</v>
      </c>
      <c r="FH147" s="2">
        <f t="shared" si="178"/>
        <v>0.9990668299499994</v>
      </c>
      <c r="FI147" s="2">
        <f t="shared" si="178"/>
        <v>0.99910242338919708</v>
      </c>
      <c r="FJ147" s="2">
        <f t="shared" si="178"/>
        <v>0.99912284696568898</v>
      </c>
      <c r="FK147" s="2">
        <f t="shared" si="178"/>
        <v>0.99918267807384453</v>
      </c>
      <c r="FL147" s="2">
        <f t="shared" si="178"/>
        <v>0.99906816309100965</v>
      </c>
      <c r="FM147" s="2">
        <f t="shared" si="178"/>
        <v>0.99898785785287392</v>
      </c>
      <c r="FN147" s="2">
        <f t="shared" si="178"/>
        <v>0.99892930735962171</v>
      </c>
      <c r="FO147" s="2">
        <f t="shared" si="178"/>
        <v>0.9990075837993293</v>
      </c>
      <c r="FP147" s="2">
        <f t="shared" si="178"/>
        <v>0.99893141238396121</v>
      </c>
      <c r="FQ147" s="2">
        <f t="shared" si="178"/>
        <v>0.99894801299210201</v>
      </c>
      <c r="FR147" s="2">
        <f t="shared" si="178"/>
        <v>0.99890914174363721</v>
      </c>
      <c r="FS147" s="2">
        <f t="shared" si="178"/>
        <v>0.99898766921835702</v>
      </c>
      <c r="FT147" s="2">
        <f t="shared" si="178"/>
        <v>0.99908343214817374</v>
      </c>
      <c r="FU147" s="2">
        <f t="shared" si="178"/>
        <v>0.99882183778241851</v>
      </c>
      <c r="FW147" s="2">
        <f t="shared" si="169"/>
        <v>3.2362983003241669E-2</v>
      </c>
      <c r="FX147" s="2">
        <f t="shared" si="169"/>
        <v>3.538932661761101E-2</v>
      </c>
      <c r="FY147" s="2">
        <f t="shared" si="169"/>
        <v>4.0790580521628234E-2</v>
      </c>
      <c r="FZ147" s="2">
        <f t="shared" si="169"/>
        <v>4.4986384797325717E-2</v>
      </c>
      <c r="GA147" s="2">
        <f t="shared" si="169"/>
        <v>4.0232910905067636E-2</v>
      </c>
      <c r="GB147" s="2">
        <f t="shared" si="169"/>
        <v>3.8366268724140389E-2</v>
      </c>
      <c r="GC147" s="2">
        <f t="shared" si="169"/>
        <v>4.0457399150913571E-2</v>
      </c>
      <c r="GD147" s="2">
        <f t="shared" si="169"/>
        <v>4.9939253356791856E-2</v>
      </c>
      <c r="GE147" s="2">
        <f t="shared" si="169"/>
        <v>5.6060345450553613E-2</v>
      </c>
      <c r="GF147" s="2">
        <f t="shared" si="169"/>
        <v>4.9344285365417948E-2</v>
      </c>
      <c r="GG147" s="2">
        <f t="shared" si="169"/>
        <v>4.993972331097464E-2</v>
      </c>
      <c r="GH147" s="2">
        <f t="shared" si="169"/>
        <v>4.1034490264532916E-2</v>
      </c>
      <c r="GI147" s="2">
        <f t="shared" si="169"/>
        <v>3.2698601648582355E-2</v>
      </c>
      <c r="GJ147" s="2">
        <f t="shared" si="169"/>
        <v>2.1657974340039864E-2</v>
      </c>
      <c r="GK147" s="2">
        <f t="shared" si="169"/>
        <v>1.8989638736177986E-2</v>
      </c>
      <c r="GM147" s="86">
        <f t="shared" si="170"/>
        <v>2.0572937880290868E-55</v>
      </c>
      <c r="GN147" s="86">
        <f t="shared" si="170"/>
        <v>2.7931859536861471E-91</v>
      </c>
      <c r="GO147" s="86">
        <f t="shared" si="170"/>
        <v>1.4070753588944333E-105</v>
      </c>
      <c r="GP147" s="86">
        <f t="shared" si="170"/>
        <v>4.5847234585478293E-116</v>
      </c>
      <c r="GQ147" s="86">
        <f t="shared" si="170"/>
        <v>2.0018671530222644E-118</v>
      </c>
      <c r="GR147" s="86">
        <f t="shared" si="170"/>
        <v>7.2926659719688678E-90</v>
      </c>
      <c r="GS147" s="86">
        <f t="shared" si="170"/>
        <v>1.146683659602159E-90</v>
      </c>
      <c r="GT147" s="86">
        <f t="shared" si="170"/>
        <v>1.7669087145435776E-97</v>
      </c>
      <c r="GU147" s="86">
        <f t="shared" si="170"/>
        <v>6.7868763734662065E-98</v>
      </c>
      <c r="GV147" s="86">
        <f t="shared" si="170"/>
        <v>3.0968201014506408E-103</v>
      </c>
      <c r="GW147" s="86">
        <f t="shared" si="170"/>
        <v>7.9890988740093064E-131</v>
      </c>
      <c r="GX147" s="86">
        <f t="shared" si="170"/>
        <v>3.2232447898835784E-192</v>
      </c>
      <c r="GY147" s="86">
        <f t="shared" si="170"/>
        <v>6.1725194966987198E-176</v>
      </c>
      <c r="GZ147" s="86">
        <f t="shared" si="170"/>
        <v>8.0325491746505449E-39</v>
      </c>
      <c r="HA147" s="86">
        <f t="shared" si="170"/>
        <v>7.0057915305829244E-39</v>
      </c>
      <c r="HC147" s="86">
        <f t="shared" si="153"/>
        <v>6.5119745157158994E-24</v>
      </c>
      <c r="HD147" s="86">
        <f t="shared" si="153"/>
        <v>1.3474181950294752E-39</v>
      </c>
      <c r="HE147" s="86">
        <f t="shared" si="153"/>
        <v>2.637721849804874E-49</v>
      </c>
      <c r="HF147" s="86">
        <f t="shared" si="153"/>
        <v>9.7406561784049788E-39</v>
      </c>
      <c r="HG147" s="86">
        <f t="shared" si="153"/>
        <v>2.2497220215786876E-53</v>
      </c>
      <c r="HH147" s="86">
        <f t="shared" si="153"/>
        <v>7.9938231171865842E-39</v>
      </c>
      <c r="HI147" s="86">
        <f t="shared" si="153"/>
        <v>1.3328765158322923E-44</v>
      </c>
      <c r="HJ147" s="86">
        <f t="shared" si="153"/>
        <v>2.9995162296923174E-60</v>
      </c>
      <c r="HK147" s="86">
        <f t="shared" si="153"/>
        <v>6.4646975063350494E-60</v>
      </c>
      <c r="HL147" s="86">
        <f t="shared" si="161"/>
        <v>8.1808436167235225E-59</v>
      </c>
      <c r="HM147" s="86">
        <f t="shared" si="161"/>
        <v>4.2387323329064205E-70</v>
      </c>
      <c r="HN147" s="86">
        <f t="shared" si="161"/>
        <v>4.4240870680952724E-74</v>
      </c>
      <c r="HO147" s="86">
        <f t="shared" si="161"/>
        <v>5.7082819581718997E-68</v>
      </c>
      <c r="HP147" s="86">
        <f t="shared" si="161"/>
        <v>9.2733228636882926E-14</v>
      </c>
      <c r="HQ147" s="86">
        <f t="shared" si="161"/>
        <v>6.0763778704256703E-21</v>
      </c>
      <c r="HS147" s="86">
        <f t="shared" si="171"/>
        <v>0.11705977009166202</v>
      </c>
      <c r="HT147" s="86">
        <f t="shared" si="171"/>
        <v>0.14138758697328357</v>
      </c>
      <c r="HU147" s="86">
        <f t="shared" si="171"/>
        <v>0.18844263700150826</v>
      </c>
      <c r="HV147" s="86">
        <f t="shared" si="171"/>
        <v>0.25312055174767717</v>
      </c>
      <c r="HW147" s="86">
        <f t="shared" si="171"/>
        <v>0.239499999102321</v>
      </c>
      <c r="HX147" s="86">
        <f t="shared" si="171"/>
        <v>0.18048873356807901</v>
      </c>
      <c r="HY147" s="86">
        <f t="shared" si="171"/>
        <v>0.2049211116632996</v>
      </c>
      <c r="HZ147" s="86">
        <f t="shared" si="171"/>
        <v>0.24515859952797162</v>
      </c>
      <c r="IA147" s="86">
        <f t="shared" si="171"/>
        <v>0.38547660399160594</v>
      </c>
      <c r="IB147" s="86">
        <f t="shared" si="171"/>
        <v>0.29366024061086465</v>
      </c>
      <c r="IC147" s="86">
        <f t="shared" si="171"/>
        <v>0.28888799042318092</v>
      </c>
      <c r="ID147" s="86">
        <f t="shared" si="171"/>
        <v>0.15578559102834041</v>
      </c>
      <c r="IE147" s="86">
        <f t="shared" si="171"/>
        <v>0.1149306180144133</v>
      </c>
      <c r="IF147" s="86">
        <f t="shared" si="171"/>
        <v>0.19257252380229059</v>
      </c>
      <c r="IG147" s="86">
        <f t="shared" si="171"/>
        <v>0.1099025426302204</v>
      </c>
      <c r="II147" s="86">
        <f t="shared" si="172"/>
        <v>2.0022407403165217E-20</v>
      </c>
      <c r="IJ147" s="86">
        <f t="shared" si="172"/>
        <v>9.7292513193691357E-19</v>
      </c>
      <c r="IK147" s="86">
        <f t="shared" si="172"/>
        <v>2.7132697460786449E-20</v>
      </c>
      <c r="IL147" s="86">
        <f t="shared" si="172"/>
        <v>7.9649330215238129E-20</v>
      </c>
      <c r="IM147" s="86">
        <f t="shared" si="172"/>
        <v>2.5501629032062613E-18</v>
      </c>
      <c r="IN147" s="86">
        <f t="shared" si="172"/>
        <v>3.3072231538633121E-22</v>
      </c>
      <c r="IO147" s="86">
        <f t="shared" si="172"/>
        <v>1.8613327428958005E-21</v>
      </c>
      <c r="IP147" s="86">
        <f t="shared" si="172"/>
        <v>2.8868188739669851E-19</v>
      </c>
      <c r="IQ147" s="86">
        <f t="shared" si="172"/>
        <v>4.482606171459953E-19</v>
      </c>
      <c r="IR147" s="86">
        <f t="shared" si="172"/>
        <v>2.8399600225920978E-16</v>
      </c>
      <c r="IS147" s="86">
        <f t="shared" si="172"/>
        <v>6.7565312481278149E-17</v>
      </c>
      <c r="IT147" s="86">
        <f t="shared" si="172"/>
        <v>3.9049049115809895E-20</v>
      </c>
      <c r="IU147" s="86">
        <f t="shared" si="172"/>
        <v>4.4082680105512301E-21</v>
      </c>
      <c r="IV147" s="86">
        <f t="shared" si="172"/>
        <v>2.2860787364697574E-12</v>
      </c>
      <c r="IW147" s="86">
        <f t="shared" si="172"/>
        <v>1.116307854233356E-15</v>
      </c>
      <c r="IY147" s="86">
        <f t="shared" si="173"/>
        <v>0.11705977009166202</v>
      </c>
      <c r="IZ147" s="86">
        <f t="shared" si="173"/>
        <v>0.14138758697328357</v>
      </c>
      <c r="JA147" s="86">
        <f t="shared" si="173"/>
        <v>0.18844263700150826</v>
      </c>
      <c r="JB147" s="86">
        <f t="shared" si="173"/>
        <v>0.25312055174767717</v>
      </c>
      <c r="JC147" s="86">
        <f t="shared" si="173"/>
        <v>0.239499999102321</v>
      </c>
      <c r="JD147" s="86">
        <f t="shared" si="173"/>
        <v>0.18048873356807901</v>
      </c>
      <c r="JE147" s="86">
        <f t="shared" si="173"/>
        <v>0.2049211116632996</v>
      </c>
      <c r="JF147" s="86">
        <f t="shared" si="173"/>
        <v>0.24515859952797162</v>
      </c>
      <c r="JG147" s="86">
        <f t="shared" si="173"/>
        <v>0.38547660399160594</v>
      </c>
      <c r="JH147" s="86">
        <f t="shared" si="173"/>
        <v>0.29366024061086493</v>
      </c>
      <c r="JI147" s="86">
        <f t="shared" si="173"/>
        <v>0.28888799042318097</v>
      </c>
      <c r="JJ147" s="86">
        <f t="shared" si="173"/>
        <v>0.15578559102834041</v>
      </c>
      <c r="JK147" s="86">
        <f t="shared" si="173"/>
        <v>0.1149306180144133</v>
      </c>
      <c r="JL147" s="86">
        <f t="shared" si="173"/>
        <v>0.19257252380466941</v>
      </c>
      <c r="JM147" s="86">
        <f t="shared" si="173"/>
        <v>0.10990254263022151</v>
      </c>
    </row>
    <row r="148" spans="2:273" x14ac:dyDescent="0.25">
      <c r="B148" s="2">
        <v>121</v>
      </c>
      <c r="C148" s="37">
        <v>56.716999999999999</v>
      </c>
      <c r="D148" s="37">
        <v>60.023000000000003</v>
      </c>
      <c r="E148" s="37">
        <v>60.19</v>
      </c>
      <c r="F148" s="37">
        <v>62.488</v>
      </c>
      <c r="G148" s="37">
        <v>63.558</v>
      </c>
      <c r="H148" s="37">
        <v>64.090999999999994</v>
      </c>
      <c r="I148" s="37">
        <v>65.135999999999996</v>
      </c>
      <c r="J148" s="37">
        <v>67.667000000000002</v>
      </c>
      <c r="K148" s="37">
        <v>65.727000000000004</v>
      </c>
      <c r="L148" s="37">
        <v>66.244</v>
      </c>
      <c r="M148" s="37">
        <v>66.888999999999996</v>
      </c>
      <c r="N148" s="37">
        <v>64.599999999999994</v>
      </c>
      <c r="O148" s="37">
        <v>63.682000000000002</v>
      </c>
      <c r="P148" s="37">
        <v>77.659000000000006</v>
      </c>
      <c r="Q148" s="37">
        <v>86.766999999999996</v>
      </c>
      <c r="S148" s="4">
        <f t="shared" si="174"/>
        <v>56.101686813598462</v>
      </c>
      <c r="T148" s="4">
        <f t="shared" si="174"/>
        <v>58.307759862647295</v>
      </c>
      <c r="U148" s="4">
        <f t="shared" si="174"/>
        <v>60.012876498692549</v>
      </c>
      <c r="V148" s="4">
        <f t="shared" si="174"/>
        <v>62.369933075478222</v>
      </c>
      <c r="W148" s="4">
        <f t="shared" si="174"/>
        <v>63.921006805803692</v>
      </c>
      <c r="X148" s="4">
        <f t="shared" si="174"/>
        <v>63.299399687896795</v>
      </c>
      <c r="Y148" s="4">
        <f t="shared" si="174"/>
        <v>66.200474661421794</v>
      </c>
      <c r="Z148" s="4">
        <f t="shared" si="174"/>
        <v>67.055128538264171</v>
      </c>
      <c r="AA148" s="4">
        <f t="shared" si="174"/>
        <v>67.566158458310724</v>
      </c>
      <c r="AB148" s="4">
        <f t="shared" si="174"/>
        <v>67.122181923593502</v>
      </c>
      <c r="AC148" s="4">
        <f t="shared" si="174"/>
        <v>67.435728812770876</v>
      </c>
      <c r="AD148" s="4">
        <f t="shared" si="174"/>
        <v>64.484298957895987</v>
      </c>
      <c r="AE148" s="4">
        <f t="shared" si="174"/>
        <v>63.849605813553012</v>
      </c>
      <c r="AF148" s="4">
        <f t="shared" si="174"/>
        <v>75.970238135998628</v>
      </c>
      <c r="AG148" s="4">
        <f t="shared" si="174"/>
        <v>83.746237512521589</v>
      </c>
      <c r="AI148" s="4">
        <f t="shared" si="175"/>
        <v>0.61531318640153643</v>
      </c>
      <c r="AJ148" s="4">
        <f t="shared" si="175"/>
        <v>1.7152401373527084</v>
      </c>
      <c r="AK148" s="4">
        <f t="shared" si="175"/>
        <v>0.17712350130744881</v>
      </c>
      <c r="AL148" s="4">
        <f t="shared" si="175"/>
        <v>0.11806692452177714</v>
      </c>
      <c r="AM148" s="4">
        <f t="shared" si="175"/>
        <v>-0.3630068058036926</v>
      </c>
      <c r="AN148" s="4">
        <f t="shared" si="175"/>
        <v>0.79160031210319914</v>
      </c>
      <c r="AO148" s="4">
        <f t="shared" si="175"/>
        <v>-1.0644746614217979</v>
      </c>
      <c r="AP148" s="4">
        <f t="shared" si="175"/>
        <v>0.61187146173583074</v>
      </c>
      <c r="AQ148" s="4">
        <f t="shared" si="175"/>
        <v>-1.8391584583107203</v>
      </c>
      <c r="AR148" s="4">
        <f t="shared" si="175"/>
        <v>-0.87818192359350178</v>
      </c>
      <c r="AS148" s="4">
        <f t="shared" si="175"/>
        <v>-0.54672881277087981</v>
      </c>
      <c r="AT148" s="4">
        <f t="shared" si="175"/>
        <v>0.115701042104007</v>
      </c>
      <c r="AU148" s="4">
        <f t="shared" si="175"/>
        <v>-0.16760581355300985</v>
      </c>
      <c r="AV148" s="4">
        <f t="shared" si="175"/>
        <v>1.6887618640013784</v>
      </c>
      <c r="AW148" s="4">
        <f t="shared" si="175"/>
        <v>3.0207624874784074</v>
      </c>
      <c r="AY148" s="2">
        <f t="shared" si="167"/>
        <v>55.980201150086714</v>
      </c>
      <c r="AZ148" s="2">
        <f t="shared" si="167"/>
        <v>57.412190378647161</v>
      </c>
      <c r="BA148" s="2">
        <f t="shared" si="167"/>
        <v>57.275997791979144</v>
      </c>
      <c r="BB148" s="2">
        <f t="shared" si="167"/>
        <v>57.798342790761048</v>
      </c>
      <c r="BC148" s="2">
        <f t="shared" si="167"/>
        <v>58.011448603836683</v>
      </c>
      <c r="BD148" s="2">
        <f t="shared" si="167"/>
        <v>57.582653194404287</v>
      </c>
      <c r="BE148" s="2">
        <f t="shared" si="167"/>
        <v>58.679827621473549</v>
      </c>
      <c r="BF148" s="2">
        <f t="shared" si="167"/>
        <v>58.427761490050976</v>
      </c>
      <c r="BG148" s="2">
        <f t="shared" si="167"/>
        <v>56.767596253807135</v>
      </c>
      <c r="BH148" s="2">
        <f t="shared" si="167"/>
        <v>56.318902189382527</v>
      </c>
      <c r="BI148" s="2">
        <f t="shared" si="167"/>
        <v>55.494423099196197</v>
      </c>
      <c r="BJ148" s="2">
        <f t="shared" si="167"/>
        <v>54.370549085054108</v>
      </c>
      <c r="BK148" s="2">
        <f t="shared" si="167"/>
        <v>55.223285724649173</v>
      </c>
      <c r="BL148" s="2">
        <f t="shared" si="167"/>
        <v>55.734353519051318</v>
      </c>
      <c r="BM148" s="2">
        <f t="shared" si="167"/>
        <v>57.18723105625169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87.468094835397139</v>
      </c>
      <c r="DL148" s="2">
        <f t="shared" si="176"/>
        <v>89.962591362126247</v>
      </c>
      <c r="DM148" s="2">
        <f t="shared" si="176"/>
        <v>91.968082381959121</v>
      </c>
      <c r="DN148" s="2">
        <f t="shared" si="176"/>
        <v>91.833015101177864</v>
      </c>
      <c r="DO148" s="2">
        <f t="shared" si="176"/>
        <v>90.834201751736629</v>
      </c>
      <c r="DP148" s="2">
        <f t="shared" si="176"/>
        <v>85.18267258632838</v>
      </c>
      <c r="DQ148" s="2">
        <f t="shared" si="176"/>
        <v>95.232387711069407</v>
      </c>
      <c r="DR148" s="2">
        <f t="shared" si="176"/>
        <v>97.521448717948715</v>
      </c>
      <c r="DS148" s="2">
        <f t="shared" si="176"/>
        <v>80.193177861163207</v>
      </c>
      <c r="DT148" s="2">
        <f t="shared" si="176"/>
        <v>85.779103283302064</v>
      </c>
      <c r="DU148" s="2">
        <f t="shared" si="176"/>
        <v>87.540903832752576</v>
      </c>
      <c r="DV148" s="2">
        <f t="shared" si="176"/>
        <v>86.42686876172607</v>
      </c>
      <c r="DW148" s="2">
        <f t="shared" si="176"/>
        <v>87.499405400696887</v>
      </c>
      <c r="DX148" s="2">
        <f t="shared" si="176"/>
        <v>77.472674390243924</v>
      </c>
      <c r="DY148" s="2">
        <f t="shared" si="176"/>
        <v>72.51062660028451</v>
      </c>
      <c r="EA148" s="2">
        <f t="shared" si="152"/>
        <v>55.949608770421314</v>
      </c>
      <c r="EB148" s="2">
        <f t="shared" si="152"/>
        <v>57.379585927346994</v>
      </c>
      <c r="EC148" s="2">
        <f t="shared" si="152"/>
        <v>57.238876685669567</v>
      </c>
      <c r="ED148" s="2">
        <f t="shared" si="152"/>
        <v>57.756884040847325</v>
      </c>
      <c r="EE148" s="2">
        <f t="shared" si="152"/>
        <v>57.976970679882868</v>
      </c>
      <c r="EF148" s="2">
        <f t="shared" si="152"/>
        <v>57.550828726322678</v>
      </c>
      <c r="EG148" s="2">
        <f t="shared" si="152"/>
        <v>58.639046928428243</v>
      </c>
      <c r="EH148" s="2">
        <f t="shared" si="152"/>
        <v>58.368464623049015</v>
      </c>
      <c r="EI148" s="2">
        <f t="shared" si="152"/>
        <v>56.72558227978562</v>
      </c>
      <c r="EJ148" s="2">
        <f t="shared" si="152"/>
        <v>56.288619228257026</v>
      </c>
      <c r="EK148" s="2">
        <f t="shared" si="152"/>
        <v>55.457174272330505</v>
      </c>
      <c r="EL148" s="2">
        <f t="shared" si="179"/>
        <v>54.313810827150142</v>
      </c>
      <c r="EM148" s="2">
        <f t="shared" si="135"/>
        <v>55.18472678719688</v>
      </c>
      <c r="EN148" s="2">
        <f t="shared" si="135"/>
        <v>55.717088614620593</v>
      </c>
      <c r="EO148" s="2">
        <f t="shared" si="135"/>
        <v>57.178921054342169</v>
      </c>
      <c r="EQ148" s="2">
        <f t="shared" si="177"/>
        <v>56.133460722644081</v>
      </c>
      <c r="ER148" s="2">
        <f t="shared" si="177"/>
        <v>57.505570989465475</v>
      </c>
      <c r="ES148" s="2">
        <f t="shared" si="177"/>
        <v>57.433925368319741</v>
      </c>
      <c r="ET148" s="2">
        <f t="shared" si="177"/>
        <v>58.045942637279794</v>
      </c>
      <c r="EU148" s="2">
        <f t="shared" si="177"/>
        <v>58.204173134334944</v>
      </c>
      <c r="EV148" s="2">
        <f t="shared" si="177"/>
        <v>57.749808050143812</v>
      </c>
      <c r="EW148" s="2">
        <f t="shared" si="177"/>
        <v>58.797436233703991</v>
      </c>
      <c r="EX148" s="2">
        <f t="shared" si="177"/>
        <v>58.754942811305646</v>
      </c>
      <c r="EY148" s="2">
        <f t="shared" si="177"/>
        <v>57.065332325467899</v>
      </c>
      <c r="EZ148" s="2">
        <f t="shared" si="177"/>
        <v>56.317216260800066</v>
      </c>
      <c r="FA148" s="2">
        <f t="shared" si="177"/>
        <v>55.575791784019046</v>
      </c>
      <c r="FB148" s="2">
        <f t="shared" si="177"/>
        <v>54.866888449515585</v>
      </c>
      <c r="FC148" s="2">
        <f t="shared" si="177"/>
        <v>55.428750373896627</v>
      </c>
      <c r="FD148" s="2">
        <f t="shared" si="177"/>
        <v>55.678161767929829</v>
      </c>
      <c r="FE148" s="2">
        <f t="shared" si="177"/>
        <v>56.786036538117656</v>
      </c>
      <c r="FG148" s="2">
        <f t="shared" si="178"/>
        <v>0.99923572966880669</v>
      </c>
      <c r="FH148" s="2">
        <f t="shared" si="178"/>
        <v>0.99914886891404298</v>
      </c>
      <c r="FI148" s="2">
        <f t="shared" si="178"/>
        <v>0.99918133574613832</v>
      </c>
      <c r="FJ148" s="2">
        <f t="shared" si="178"/>
        <v>0.99919996517827947</v>
      </c>
      <c r="FK148" s="2">
        <f t="shared" si="178"/>
        <v>0.99925453993399171</v>
      </c>
      <c r="FL148" s="2">
        <f t="shared" si="178"/>
        <v>0.99915008495263891</v>
      </c>
      <c r="FM148" s="2">
        <f t="shared" si="178"/>
        <v>0.99907683317588758</v>
      </c>
      <c r="FN148" s="2">
        <f t="shared" si="178"/>
        <v>0.99902342470383565</v>
      </c>
      <c r="FO148" s="2">
        <f t="shared" si="178"/>
        <v>0.99909482662640559</v>
      </c>
      <c r="FP148" s="2">
        <f t="shared" si="178"/>
        <v>0.99902534487027306</v>
      </c>
      <c r="FQ148" s="2">
        <f t="shared" si="178"/>
        <v>0.99904048763015652</v>
      </c>
      <c r="FR148" s="2">
        <f t="shared" si="178"/>
        <v>0.99900502994508666</v>
      </c>
      <c r="FS148" s="2">
        <f t="shared" si="178"/>
        <v>0.99907666110851412</v>
      </c>
      <c r="FT148" s="2">
        <f t="shared" si="178"/>
        <v>0.9991640127634005</v>
      </c>
      <c r="FU148" s="2">
        <f t="shared" si="178"/>
        <v>0.99892539188725382</v>
      </c>
      <c r="FW148" s="2">
        <f t="shared" si="169"/>
        <v>3.5374853533919261E-2</v>
      </c>
      <c r="FX148" s="2">
        <f t="shared" si="169"/>
        <v>3.8671588669282657E-2</v>
      </c>
      <c r="FY148" s="2">
        <f t="shared" si="169"/>
        <v>4.4550657420232169E-2</v>
      </c>
      <c r="FZ148" s="2">
        <f t="shared" si="169"/>
        <v>4.9113427696533998E-2</v>
      </c>
      <c r="GA148" s="2">
        <f t="shared" si="169"/>
        <v>4.3943936847967137E-2</v>
      </c>
      <c r="GB148" s="2">
        <f t="shared" si="169"/>
        <v>4.1912637144963363E-2</v>
      </c>
      <c r="GC148" s="2">
        <f t="shared" si="169"/>
        <v>4.4188178230471858E-2</v>
      </c>
      <c r="GD148" s="2">
        <f t="shared" si="169"/>
        <v>5.4494744085752701E-2</v>
      </c>
      <c r="GE148" s="2">
        <f t="shared" si="169"/>
        <v>6.1138273925038795E-2</v>
      </c>
      <c r="GF148" s="2">
        <f t="shared" si="169"/>
        <v>5.3848578897293962E-2</v>
      </c>
      <c r="GG148" s="2">
        <f t="shared" si="169"/>
        <v>5.4495254450472125E-2</v>
      </c>
      <c r="GH148" s="2">
        <f t="shared" si="169"/>
        <v>4.481600029550576E-2</v>
      </c>
      <c r="GI148" s="2">
        <f t="shared" si="169"/>
        <v>3.5740552954457917E-2</v>
      </c>
      <c r="GJ148" s="2">
        <f t="shared" si="169"/>
        <v>2.3697979180603807E-2</v>
      </c>
      <c r="GK148" s="2">
        <f t="shared" si="169"/>
        <v>2.0783647395548267E-2</v>
      </c>
      <c r="GM148" s="86">
        <f t="shared" si="170"/>
        <v>2.355626038647722E-57</v>
      </c>
      <c r="GN148" s="86">
        <f t="shared" si="170"/>
        <v>1.6000993243679502E-94</v>
      </c>
      <c r="GO148" s="86">
        <f t="shared" si="170"/>
        <v>2.465830656171499E-109</v>
      </c>
      <c r="GP148" s="86">
        <f t="shared" si="170"/>
        <v>3.5610985803061894E-120</v>
      </c>
      <c r="GQ148" s="86">
        <f t="shared" si="170"/>
        <v>1.1793460566424229E-122</v>
      </c>
      <c r="GR148" s="86">
        <f t="shared" si="170"/>
        <v>4.5130960486291044E-93</v>
      </c>
      <c r="GS148" s="86">
        <f t="shared" si="170"/>
        <v>7.4228993366042474E-94</v>
      </c>
      <c r="GT148" s="86">
        <f t="shared" si="170"/>
        <v>6.5369914273272565E-101</v>
      </c>
      <c r="GU148" s="86">
        <f t="shared" si="170"/>
        <v>2.5325215745658684E-101</v>
      </c>
      <c r="GV148" s="86">
        <f t="shared" si="170"/>
        <v>6.6825901115256524E-107</v>
      </c>
      <c r="GW148" s="86">
        <f t="shared" si="170"/>
        <v>1.794062426373154E-135</v>
      </c>
      <c r="GX148" s="86">
        <f t="shared" si="170"/>
        <v>3.8524349121696445E-199</v>
      </c>
      <c r="GY148" s="86">
        <f t="shared" si="170"/>
        <v>3.1404911810201017E-182</v>
      </c>
      <c r="GZ148" s="86">
        <f t="shared" si="170"/>
        <v>3.965392919133672E-40</v>
      </c>
      <c r="HA148" s="86">
        <f t="shared" si="170"/>
        <v>3.2935498399003905E-40</v>
      </c>
      <c r="HC148" s="86">
        <f t="shared" si="153"/>
        <v>2.6034352630105602E-25</v>
      </c>
      <c r="HD148" s="86">
        <f t="shared" si="153"/>
        <v>5.9572056047686153E-42</v>
      </c>
      <c r="HE148" s="86">
        <f t="shared" si="153"/>
        <v>3.1563087158940408E-52</v>
      </c>
      <c r="HF148" s="86">
        <f t="shared" si="153"/>
        <v>5.9168094808594E-41</v>
      </c>
      <c r="HG148" s="86">
        <f t="shared" si="153"/>
        <v>1.7251129086865381E-56</v>
      </c>
      <c r="HH148" s="86">
        <f t="shared" si="153"/>
        <v>4.4877583091853806E-41</v>
      </c>
      <c r="HI148" s="86">
        <f t="shared" si="153"/>
        <v>3.8846144133645136E-47</v>
      </c>
      <c r="HJ148" s="86">
        <f t="shared" si="153"/>
        <v>1.0629485957415782E-63</v>
      </c>
      <c r="HK148" s="86">
        <f t="shared" si="153"/>
        <v>2.9368892756085304E-63</v>
      </c>
      <c r="HL148" s="86">
        <f t="shared" si="161"/>
        <v>3.0839850632604232E-62</v>
      </c>
      <c r="HM148" s="86">
        <f t="shared" si="161"/>
        <v>3.4419882897815054E-74</v>
      </c>
      <c r="HN148" s="86">
        <f t="shared" si="161"/>
        <v>1.6160598642598459E-78</v>
      </c>
      <c r="HO148" s="86">
        <f t="shared" si="161"/>
        <v>4.2074770527246204E-72</v>
      </c>
      <c r="HP148" s="86">
        <f t="shared" si="161"/>
        <v>1.6826190638956214E-14</v>
      </c>
      <c r="HQ148" s="86">
        <f t="shared" si="161"/>
        <v>3.4985231082031867E-22</v>
      </c>
      <c r="HS148" s="86">
        <f t="shared" si="171"/>
        <v>0.16567824628992275</v>
      </c>
      <c r="HT148" s="86">
        <f t="shared" si="171"/>
        <v>0.19486283716625197</v>
      </c>
      <c r="HU148" s="86">
        <f t="shared" si="171"/>
        <v>0.25692229721334181</v>
      </c>
      <c r="HV148" s="86">
        <f t="shared" si="171"/>
        <v>0.3302679736658688</v>
      </c>
      <c r="HW148" s="86">
        <f t="shared" si="171"/>
        <v>0.30966165081120045</v>
      </c>
      <c r="HX148" s="86">
        <f t="shared" si="171"/>
        <v>0.24973084289537689</v>
      </c>
      <c r="HY148" s="86">
        <f t="shared" si="171"/>
        <v>0.27794649122134479</v>
      </c>
      <c r="HZ148" s="86">
        <f t="shared" si="171"/>
        <v>0.32346844803832842</v>
      </c>
      <c r="IA148" s="86">
        <f t="shared" si="171"/>
        <v>0.45694169983620603</v>
      </c>
      <c r="IB148" s="86">
        <f t="shared" si="171"/>
        <v>0.3660556195473631</v>
      </c>
      <c r="IC148" s="86">
        <f t="shared" si="171"/>
        <v>0.36312003334764464</v>
      </c>
      <c r="ID148" s="86">
        <f t="shared" si="171"/>
        <v>0.21792038584908804</v>
      </c>
      <c r="IE148" s="86">
        <f t="shared" si="171"/>
        <v>0.16408125424565101</v>
      </c>
      <c r="IF148" s="86">
        <f t="shared" si="171"/>
        <v>0.23244215213114663</v>
      </c>
      <c r="IG148" s="86">
        <f t="shared" si="171"/>
        <v>0.13705597335996103</v>
      </c>
      <c r="II148" s="86">
        <f t="shared" si="172"/>
        <v>2.0389116966781276E-19</v>
      </c>
      <c r="IJ148" s="86">
        <f t="shared" si="172"/>
        <v>8.5537565284520777E-18</v>
      </c>
      <c r="IK148" s="86">
        <f t="shared" si="172"/>
        <v>3.2316688171671793E-19</v>
      </c>
      <c r="IL148" s="86">
        <f t="shared" si="172"/>
        <v>9.6635353433765197E-19</v>
      </c>
      <c r="IM148" s="86">
        <f t="shared" si="172"/>
        <v>2.3232123616185888E-17</v>
      </c>
      <c r="IN148" s="86">
        <f t="shared" si="172"/>
        <v>4.7988846958538759E-21</v>
      </c>
      <c r="IO148" s="86">
        <f t="shared" si="172"/>
        <v>2.5638820242143085E-20</v>
      </c>
      <c r="IP148" s="86">
        <f t="shared" si="172"/>
        <v>3.5486471482086808E-18</v>
      </c>
      <c r="IQ148" s="86">
        <f t="shared" si="172"/>
        <v>5.9621462041573216E-18</v>
      </c>
      <c r="IR148" s="86">
        <f t="shared" si="172"/>
        <v>2.2762024499612706E-15</v>
      </c>
      <c r="IS148" s="86">
        <f t="shared" si="172"/>
        <v>5.9609153354363478E-16</v>
      </c>
      <c r="IT148" s="86">
        <f t="shared" si="172"/>
        <v>4.5775073303753432E-19</v>
      </c>
      <c r="IU148" s="86">
        <f t="shared" si="172"/>
        <v>4.8995821486864277E-20</v>
      </c>
      <c r="IV148" s="86">
        <f t="shared" si="172"/>
        <v>7.5813138688774898E-12</v>
      </c>
      <c r="IW148" s="86">
        <f t="shared" si="172"/>
        <v>5.0262478950100449E-15</v>
      </c>
      <c r="IY148" s="86">
        <f t="shared" si="173"/>
        <v>0.16567824628992275</v>
      </c>
      <c r="IZ148" s="86">
        <f t="shared" si="173"/>
        <v>0.19486283716625197</v>
      </c>
      <c r="JA148" s="86">
        <f t="shared" si="173"/>
        <v>0.25692229721334181</v>
      </c>
      <c r="JB148" s="86">
        <f t="shared" si="173"/>
        <v>0.3302679736658688</v>
      </c>
      <c r="JC148" s="86">
        <f t="shared" si="173"/>
        <v>0.30966165081120045</v>
      </c>
      <c r="JD148" s="86">
        <f t="shared" si="173"/>
        <v>0.24973084289537689</v>
      </c>
      <c r="JE148" s="86">
        <f t="shared" si="173"/>
        <v>0.27794649122134479</v>
      </c>
      <c r="JF148" s="86">
        <f t="shared" si="173"/>
        <v>0.32346844803832842</v>
      </c>
      <c r="JG148" s="86">
        <f t="shared" si="173"/>
        <v>0.45694169983620603</v>
      </c>
      <c r="JH148" s="86">
        <f t="shared" si="173"/>
        <v>0.36605561954736537</v>
      </c>
      <c r="JI148" s="86">
        <f t="shared" si="173"/>
        <v>0.36312003334764525</v>
      </c>
      <c r="JJ148" s="86">
        <f t="shared" si="173"/>
        <v>0.21792038584908804</v>
      </c>
      <c r="JK148" s="86">
        <f t="shared" si="173"/>
        <v>0.16408125424565101</v>
      </c>
      <c r="JL148" s="86">
        <f t="shared" si="173"/>
        <v>0.23244215213874478</v>
      </c>
      <c r="JM148" s="86">
        <f t="shared" si="173"/>
        <v>0.13705597335996605</v>
      </c>
    </row>
    <row r="149" spans="2:273" x14ac:dyDescent="0.25">
      <c r="B149" s="2">
        <v>122</v>
      </c>
      <c r="C149" s="37">
        <v>56.847999999999999</v>
      </c>
      <c r="D149" s="37">
        <v>58.256</v>
      </c>
      <c r="E149" s="37">
        <v>59.738</v>
      </c>
      <c r="F149" s="37">
        <v>61.628</v>
      </c>
      <c r="G149" s="37">
        <v>63.698</v>
      </c>
      <c r="H149" s="37">
        <v>64.885999999999996</v>
      </c>
      <c r="I149" s="37">
        <v>66.090999999999994</v>
      </c>
      <c r="J149" s="37">
        <v>67.8</v>
      </c>
      <c r="K149" s="37">
        <v>65.909000000000006</v>
      </c>
      <c r="L149" s="37">
        <v>67.977999999999994</v>
      </c>
      <c r="M149" s="37">
        <v>67.599999999999994</v>
      </c>
      <c r="N149" s="37">
        <v>66.132999999999996</v>
      </c>
      <c r="O149" s="37">
        <v>64.885999999999996</v>
      </c>
      <c r="P149" s="37">
        <v>82.159000000000006</v>
      </c>
      <c r="Q149" s="37">
        <v>91.766999999999996</v>
      </c>
      <c r="S149" s="4">
        <f t="shared" si="174"/>
        <v>56.017704134336668</v>
      </c>
      <c r="T149" s="4">
        <f t="shared" si="174"/>
        <v>58.371354460980548</v>
      </c>
      <c r="U149" s="4">
        <f t="shared" si="174"/>
        <v>60.328102997924745</v>
      </c>
      <c r="V149" s="4">
        <f t="shared" si="174"/>
        <v>62.628263206666048</v>
      </c>
      <c r="W149" s="4">
        <f t="shared" si="174"/>
        <v>64.414495222594411</v>
      </c>
      <c r="X149" s="4">
        <f t="shared" si="174"/>
        <v>64.165500545095185</v>
      </c>
      <c r="Y149" s="4">
        <f t="shared" si="174"/>
        <v>67.156827052496311</v>
      </c>
      <c r="Z149" s="4">
        <f t="shared" si="174"/>
        <v>67.779231573220073</v>
      </c>
      <c r="AA149" s="4">
        <f t="shared" si="174"/>
        <v>66.8856458499301</v>
      </c>
      <c r="AB149" s="4">
        <f t="shared" si="174"/>
        <v>67.604411505439501</v>
      </c>
      <c r="AC149" s="4">
        <f t="shared" si="174"/>
        <v>68.02000752598245</v>
      </c>
      <c r="AD149" s="4">
        <f t="shared" si="174"/>
        <v>66.372050077847504</v>
      </c>
      <c r="AE149" s="4">
        <f t="shared" si="174"/>
        <v>65.855910686318168</v>
      </c>
      <c r="AF149" s="4">
        <f t="shared" si="174"/>
        <v>78.44176580699515</v>
      </c>
      <c r="AG149" s="4">
        <f t="shared" si="174"/>
        <v>88.216499094762938</v>
      </c>
      <c r="AI149" s="4">
        <f t="shared" si="175"/>
        <v>0.8302958656633308</v>
      </c>
      <c r="AJ149" s="4">
        <f t="shared" si="175"/>
        <v>-0.11535446098054791</v>
      </c>
      <c r="AK149" s="4">
        <f t="shared" si="175"/>
        <v>-0.59010299792474541</v>
      </c>
      <c r="AL149" s="4">
        <f t="shared" si="175"/>
        <v>-1.0002632066660482</v>
      </c>
      <c r="AM149" s="4">
        <f t="shared" si="175"/>
        <v>-0.71649522259441056</v>
      </c>
      <c r="AN149" s="4">
        <f t="shared" si="175"/>
        <v>0.72049945490481093</v>
      </c>
      <c r="AO149" s="4">
        <f t="shared" si="175"/>
        <v>-1.0658270524963172</v>
      </c>
      <c r="AP149" s="4">
        <f t="shared" si="175"/>
        <v>2.0768426779923743E-2</v>
      </c>
      <c r="AQ149" s="4">
        <f t="shared" si="175"/>
        <v>-0.97664584993009385</v>
      </c>
      <c r="AR149" s="4">
        <f t="shared" si="175"/>
        <v>0.3735884945604937</v>
      </c>
      <c r="AS149" s="4">
        <f t="shared" si="175"/>
        <v>-0.42000752598245583</v>
      </c>
      <c r="AT149" s="4">
        <f t="shared" si="175"/>
        <v>-0.23905007784750865</v>
      </c>
      <c r="AU149" s="4">
        <f t="shared" si="175"/>
        <v>-0.96991068631817257</v>
      </c>
      <c r="AV149" s="4">
        <f t="shared" si="175"/>
        <v>3.717234193004856</v>
      </c>
      <c r="AW149" s="4">
        <f t="shared" si="175"/>
        <v>3.5505009052370582</v>
      </c>
      <c r="AY149" s="2">
        <f t="shared" si="167"/>
        <v>55.866728168454607</v>
      </c>
      <c r="AZ149" s="2">
        <f t="shared" si="167"/>
        <v>57.289094252824384</v>
      </c>
      <c r="BA149" s="2">
        <f t="shared" si="167"/>
        <v>57.145501926101105</v>
      </c>
      <c r="BB149" s="2">
        <f t="shared" si="167"/>
        <v>57.631628953483705</v>
      </c>
      <c r="BC149" s="2">
        <f t="shared" si="167"/>
        <v>57.873539831351302</v>
      </c>
      <c r="BD149" s="2">
        <f t="shared" si="167"/>
        <v>57.45260724155969</v>
      </c>
      <c r="BE149" s="2">
        <f t="shared" si="167"/>
        <v>58.542337206422253</v>
      </c>
      <c r="BF149" s="2">
        <f t="shared" si="167"/>
        <v>58.280079155617699</v>
      </c>
      <c r="BG149" s="2">
        <f t="shared" si="167"/>
        <v>56.639823895270318</v>
      </c>
      <c r="BH149" s="2">
        <f t="shared" si="167"/>
        <v>56.200395805846853</v>
      </c>
      <c r="BI149" s="2">
        <f t="shared" si="167"/>
        <v>55.374254891588485</v>
      </c>
      <c r="BJ149" s="2">
        <f t="shared" si="167"/>
        <v>54.216099956500763</v>
      </c>
      <c r="BK149" s="2">
        <f t="shared" si="167"/>
        <v>55.077757084030395</v>
      </c>
      <c r="BL149" s="2">
        <f t="shared" si="167"/>
        <v>55.623222212260814</v>
      </c>
      <c r="BM149" s="2">
        <f t="shared" si="167"/>
        <v>57.102664209186699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87.672855783751118</v>
      </c>
      <c r="DL149" s="2">
        <f t="shared" si="176"/>
        <v>90.148347629115079</v>
      </c>
      <c r="DM149" s="2">
        <f t="shared" si="176"/>
        <v>92.168842917547565</v>
      </c>
      <c r="DN149" s="2">
        <f t="shared" si="176"/>
        <v>92.037061763817547</v>
      </c>
      <c r="DO149" s="2">
        <f t="shared" si="176"/>
        <v>91.023614466928407</v>
      </c>
      <c r="DP149" s="2">
        <f t="shared" si="176"/>
        <v>85.312118816067638</v>
      </c>
      <c r="DQ149" s="2">
        <f t="shared" si="176"/>
        <v>95.458312195121948</v>
      </c>
      <c r="DR149" s="2">
        <f t="shared" si="176"/>
        <v>97.769709041835355</v>
      </c>
      <c r="DS149" s="2">
        <f t="shared" si="176"/>
        <v>80.226709756097549</v>
      </c>
      <c r="DT149" s="2">
        <f t="shared" si="176"/>
        <v>85.906441275797363</v>
      </c>
      <c r="DU149" s="2">
        <f t="shared" si="176"/>
        <v>87.70232508710798</v>
      </c>
      <c r="DV149" s="2">
        <f t="shared" si="176"/>
        <v>86.596021575984992</v>
      </c>
      <c r="DW149" s="2">
        <f t="shared" si="176"/>
        <v>87.672724390243928</v>
      </c>
      <c r="DX149" s="2">
        <f t="shared" si="176"/>
        <v>77.563711819887445</v>
      </c>
      <c r="DY149" s="2">
        <f t="shared" si="176"/>
        <v>72.58993266951164</v>
      </c>
      <c r="EA149" s="2">
        <f t="shared" si="152"/>
        <v>55.836687837098403</v>
      </c>
      <c r="EB149" s="2">
        <f t="shared" si="152"/>
        <v>57.25778208517147</v>
      </c>
      <c r="EC149" s="2">
        <f t="shared" si="152"/>
        <v>57.109018234317325</v>
      </c>
      <c r="ED149" s="2">
        <f t="shared" si="152"/>
        <v>57.589621993417154</v>
      </c>
      <c r="EE149" s="2">
        <f t="shared" si="152"/>
        <v>57.839194892148157</v>
      </c>
      <c r="EF149" s="2">
        <f t="shared" si="152"/>
        <v>57.420974964075782</v>
      </c>
      <c r="EG149" s="2">
        <f t="shared" si="152"/>
        <v>58.502898184176388</v>
      </c>
      <c r="EH149" s="2">
        <f t="shared" si="152"/>
        <v>58.220233657778039</v>
      </c>
      <c r="EI149" s="2">
        <f t="shared" si="152"/>
        <v>56.595967376666202</v>
      </c>
      <c r="EJ149" s="2">
        <f t="shared" si="152"/>
        <v>56.172140581821814</v>
      </c>
      <c r="EK149" s="2">
        <f t="shared" si="152"/>
        <v>55.338372293679697</v>
      </c>
      <c r="EL149" s="2">
        <f t="shared" si="179"/>
        <v>54.157749165236893</v>
      </c>
      <c r="EM149" s="2">
        <f t="shared" si="135"/>
        <v>55.039887656600456</v>
      </c>
      <c r="EN149" s="2">
        <f t="shared" si="135"/>
        <v>55.607573066530328</v>
      </c>
      <c r="EO149" s="2">
        <f t="shared" si="135"/>
        <v>57.097038172776905</v>
      </c>
      <c r="EQ149" s="2">
        <f t="shared" si="177"/>
        <v>56.039718113245669</v>
      </c>
      <c r="ER149" s="2">
        <f t="shared" si="177"/>
        <v>57.394585627662103</v>
      </c>
      <c r="ES149" s="2">
        <f t="shared" si="177"/>
        <v>57.320883279923002</v>
      </c>
      <c r="ET149" s="2">
        <f t="shared" si="177"/>
        <v>57.904391155020278</v>
      </c>
      <c r="EU149" s="2">
        <f t="shared" si="177"/>
        <v>58.084764059106838</v>
      </c>
      <c r="EV149" s="2">
        <f t="shared" si="177"/>
        <v>57.639700881654989</v>
      </c>
      <c r="EW149" s="2">
        <f t="shared" si="177"/>
        <v>58.675396934410223</v>
      </c>
      <c r="EX149" s="2">
        <f t="shared" si="177"/>
        <v>58.634397953726882</v>
      </c>
      <c r="EY149" s="2">
        <f t="shared" si="177"/>
        <v>56.961300216018515</v>
      </c>
      <c r="EZ149" s="2">
        <f t="shared" si="177"/>
        <v>56.203163689462627</v>
      </c>
      <c r="FA149" s="2">
        <f t="shared" si="177"/>
        <v>55.465541390782256</v>
      </c>
      <c r="FB149" s="2">
        <f t="shared" si="177"/>
        <v>54.748675390676766</v>
      </c>
      <c r="FC149" s="2">
        <f t="shared" si="177"/>
        <v>55.3058584791698</v>
      </c>
      <c r="FD149" s="2">
        <f t="shared" si="177"/>
        <v>55.565448089570921</v>
      </c>
      <c r="FE149" s="2">
        <f t="shared" si="177"/>
        <v>56.676724789890912</v>
      </c>
      <c r="FG149" s="2">
        <f t="shared" si="178"/>
        <v>0.99930293029755524</v>
      </c>
      <c r="FH149" s="2">
        <f t="shared" si="178"/>
        <v>0.99922370108662828</v>
      </c>
      <c r="FI149" s="2">
        <f t="shared" si="178"/>
        <v>0.9992533155403297</v>
      </c>
      <c r="FJ149" s="2">
        <f t="shared" si="178"/>
        <v>0.99927030820451812</v>
      </c>
      <c r="FK149" s="2">
        <f t="shared" si="178"/>
        <v>0.99932008774241299</v>
      </c>
      <c r="FL149" s="2">
        <f t="shared" si="178"/>
        <v>0.99922481029302157</v>
      </c>
      <c r="FM149" s="2">
        <f t="shared" si="178"/>
        <v>0.99915799345480061</v>
      </c>
      <c r="FN149" s="2">
        <f t="shared" si="178"/>
        <v>0.99910927620630063</v>
      </c>
      <c r="FO149" s="2">
        <f t="shared" si="178"/>
        <v>0.99917440631700893</v>
      </c>
      <c r="FP149" s="2">
        <f t="shared" si="178"/>
        <v>0.99911102771960425</v>
      </c>
      <c r="FQ149" s="2">
        <f t="shared" si="178"/>
        <v>0.99912484043138272</v>
      </c>
      <c r="FR149" s="2">
        <f t="shared" si="178"/>
        <v>0.99909249707630721</v>
      </c>
      <c r="FS149" s="2">
        <f t="shared" si="178"/>
        <v>0.99915783650199141</v>
      </c>
      <c r="FT149" s="2">
        <f t="shared" si="178"/>
        <v>0.99923751449188991</v>
      </c>
      <c r="FU149" s="2">
        <f t="shared" si="178"/>
        <v>0.99901985307643493</v>
      </c>
      <c r="FW149" s="2">
        <f t="shared" si="169"/>
        <v>3.8655827040050918E-2</v>
      </c>
      <c r="FX149" s="2">
        <f t="shared" si="169"/>
        <v>4.2244939390857487E-2</v>
      </c>
      <c r="FY149" s="2">
        <f t="shared" si="169"/>
        <v>4.8639762659222881E-2</v>
      </c>
      <c r="FZ149" s="2">
        <f t="shared" si="169"/>
        <v>5.3597835965902632E-2</v>
      </c>
      <c r="GA149" s="2">
        <f t="shared" si="169"/>
        <v>4.7980150436918015E-2</v>
      </c>
      <c r="GB149" s="2">
        <f t="shared" si="169"/>
        <v>4.5771209762386994E-2</v>
      </c>
      <c r="GC149" s="2">
        <f t="shared" si="169"/>
        <v>4.8245693124250588E-2</v>
      </c>
      <c r="GD149" s="2">
        <f t="shared" si="169"/>
        <v>5.9439790748641246E-2</v>
      </c>
      <c r="GE149" s="2">
        <f t="shared" si="169"/>
        <v>6.6643685835731312E-2</v>
      </c>
      <c r="GF149" s="2">
        <f t="shared" si="169"/>
        <v>5.8738632900473722E-2</v>
      </c>
      <c r="GG149" s="2">
        <f t="shared" si="169"/>
        <v>5.9440344514188448E-2</v>
      </c>
      <c r="GH149" s="2">
        <f t="shared" si="169"/>
        <v>4.892821297624711E-2</v>
      </c>
      <c r="GI149" s="2">
        <f t="shared" si="169"/>
        <v>3.9054071405454582E-2</v>
      </c>
      <c r="GJ149" s="2">
        <f t="shared" si="169"/>
        <v>2.5925044043487003E-2</v>
      </c>
      <c r="GK149" s="2">
        <f t="shared" si="169"/>
        <v>2.2743212225752516E-2</v>
      </c>
      <c r="GM149" s="86">
        <f t="shared" si="170"/>
        <v>2.4926299259668471E-59</v>
      </c>
      <c r="GN149" s="86">
        <f t="shared" si="170"/>
        <v>8.0297086940200185E-98</v>
      </c>
      <c r="GO149" s="86">
        <f t="shared" si="170"/>
        <v>3.7068447769987528E-113</v>
      </c>
      <c r="GP149" s="86">
        <f t="shared" si="170"/>
        <v>2.3410352078618633E-124</v>
      </c>
      <c r="GQ149" s="86">
        <f t="shared" si="170"/>
        <v>5.8433675664635352E-127</v>
      </c>
      <c r="GR149" s="86">
        <f t="shared" si="170"/>
        <v>2.4482570576415237E-96</v>
      </c>
      <c r="GS149" s="86">
        <f t="shared" si="170"/>
        <v>4.2236268243022813E-97</v>
      </c>
      <c r="GT149" s="86">
        <f t="shared" si="170"/>
        <v>2.1050227005295159E-104</v>
      </c>
      <c r="GU149" s="86">
        <f t="shared" si="170"/>
        <v>8.2325656931288442E-105</v>
      </c>
      <c r="GV149" s="86">
        <f t="shared" si="170"/>
        <v>1.2418689102406141E-110</v>
      </c>
      <c r="GW149" s="86">
        <f t="shared" si="170"/>
        <v>3.3346670196473912E-140</v>
      </c>
      <c r="GX149" s="86">
        <f t="shared" si="170"/>
        <v>3.4647679388503072E-206</v>
      </c>
      <c r="GY149" s="86">
        <f t="shared" si="170"/>
        <v>1.2357212485932242E-188</v>
      </c>
      <c r="GZ149" s="86">
        <f t="shared" si="170"/>
        <v>1.8593247896724436E-41</v>
      </c>
      <c r="HA149" s="86">
        <f t="shared" si="170"/>
        <v>1.4683071692854865E-41</v>
      </c>
      <c r="HC149" s="86">
        <f t="shared" si="153"/>
        <v>9.4539436540205395E-27</v>
      </c>
      <c r="HD149" s="86">
        <f t="shared" si="153"/>
        <v>2.2403943773928733E-44</v>
      </c>
      <c r="HE149" s="86">
        <f t="shared" si="153"/>
        <v>3.0952608624833862E-55</v>
      </c>
      <c r="HF149" s="86">
        <f t="shared" si="153"/>
        <v>3.103351561854053E-43</v>
      </c>
      <c r="HG149" s="86">
        <f t="shared" si="153"/>
        <v>1.0736771559147794E-59</v>
      </c>
      <c r="HH149" s="86">
        <f t="shared" si="153"/>
        <v>2.1663970373462835E-43</v>
      </c>
      <c r="HI149" s="86">
        <f t="shared" si="153"/>
        <v>9.5875809811576204E-50</v>
      </c>
      <c r="HJ149" s="86">
        <f t="shared" si="153"/>
        <v>3.0037743738001698E-67</v>
      </c>
      <c r="HK149" s="86">
        <f t="shared" si="153"/>
        <v>1.0774102397105985E-66</v>
      </c>
      <c r="HL149" s="86">
        <f t="shared" si="161"/>
        <v>9.2529458736741466E-66</v>
      </c>
      <c r="HM149" s="86">
        <f t="shared" si="161"/>
        <v>2.128333477024404E-78</v>
      </c>
      <c r="HN149" s="86">
        <f t="shared" si="161"/>
        <v>4.3604193562938474E-83</v>
      </c>
      <c r="HO149" s="86">
        <f t="shared" si="161"/>
        <v>2.3283362844427015E-76</v>
      </c>
      <c r="HP149" s="86">
        <f t="shared" si="161"/>
        <v>2.9085210329342892E-15</v>
      </c>
      <c r="HQ149" s="86">
        <f t="shared" si="161"/>
        <v>1.8467958440558679E-23</v>
      </c>
      <c r="HS149" s="86">
        <f t="shared" si="171"/>
        <v>0.22533924253665136</v>
      </c>
      <c r="HT149" s="86">
        <f t="shared" si="171"/>
        <v>0.25807675877588537</v>
      </c>
      <c r="HU149" s="86">
        <f t="shared" si="171"/>
        <v>0.33269672862178273</v>
      </c>
      <c r="HV149" s="86">
        <f t="shared" si="171"/>
        <v>0.40643535790448893</v>
      </c>
      <c r="HW149" s="86">
        <f t="shared" si="171"/>
        <v>0.38136747964708817</v>
      </c>
      <c r="HX149" s="86">
        <f t="shared" si="171"/>
        <v>0.32734330293001923</v>
      </c>
      <c r="HY149" s="86">
        <f t="shared" si="171"/>
        <v>0.35652003858603681</v>
      </c>
      <c r="HZ149" s="86">
        <f t="shared" si="171"/>
        <v>0.401715860033803</v>
      </c>
      <c r="IA149" s="86">
        <f t="shared" si="171"/>
        <v>0.50202733580089676</v>
      </c>
      <c r="IB149" s="86">
        <f t="shared" si="171"/>
        <v>0.43301851734652119</v>
      </c>
      <c r="IC149" s="86">
        <f t="shared" si="171"/>
        <v>0.43205735672941187</v>
      </c>
      <c r="ID149" s="86">
        <f t="shared" si="171"/>
        <v>0.29030835074840972</v>
      </c>
      <c r="IE149" s="86">
        <f t="shared" si="171"/>
        <v>0.22475940964994143</v>
      </c>
      <c r="IF149" s="86">
        <f t="shared" si="171"/>
        <v>0.27704211040876342</v>
      </c>
      <c r="IG149" s="86">
        <f t="shared" si="171"/>
        <v>0.16889713139057824</v>
      </c>
      <c r="II149" s="86">
        <f t="shared" si="172"/>
        <v>1.9508028566968512E-18</v>
      </c>
      <c r="IJ149" s="86">
        <f t="shared" si="172"/>
        <v>7.0829287555650946E-17</v>
      </c>
      <c r="IK149" s="86">
        <f t="shared" si="172"/>
        <v>3.5829612305289778E-18</v>
      </c>
      <c r="IL149" s="86">
        <f t="shared" si="172"/>
        <v>1.0881574287392678E-17</v>
      </c>
      <c r="IM149" s="86">
        <f t="shared" si="172"/>
        <v>1.9863263073674028E-16</v>
      </c>
      <c r="IN149" s="86">
        <f t="shared" si="172"/>
        <v>6.453995203129399E-20</v>
      </c>
      <c r="IO149" s="86">
        <f t="shared" si="172"/>
        <v>3.2739889187580298E-19</v>
      </c>
      <c r="IP149" s="86">
        <f t="shared" si="172"/>
        <v>4.0358001463475086E-17</v>
      </c>
      <c r="IQ149" s="86">
        <f t="shared" si="172"/>
        <v>7.2931629096818333E-17</v>
      </c>
      <c r="IR149" s="86">
        <f t="shared" si="172"/>
        <v>1.7112951660073965E-14</v>
      </c>
      <c r="IS149" s="86">
        <f t="shared" si="172"/>
        <v>4.9167999773092978E-15</v>
      </c>
      <c r="IT149" s="86">
        <f t="shared" si="172"/>
        <v>4.9965775069655388E-18</v>
      </c>
      <c r="IU149" s="86">
        <f t="shared" si="172"/>
        <v>5.1033218224603131E-19</v>
      </c>
      <c r="IV149" s="86">
        <f t="shared" si="172"/>
        <v>2.4442082807443574E-11</v>
      </c>
      <c r="IW149" s="86">
        <f t="shared" si="172"/>
        <v>2.186336279047645E-14</v>
      </c>
      <c r="IY149" s="86">
        <f t="shared" si="173"/>
        <v>0.22533924253665136</v>
      </c>
      <c r="IZ149" s="86">
        <f t="shared" si="173"/>
        <v>0.25807675877588543</v>
      </c>
      <c r="JA149" s="86">
        <f t="shared" si="173"/>
        <v>0.33269672862178273</v>
      </c>
      <c r="JB149" s="86">
        <f t="shared" si="173"/>
        <v>0.40643535790448893</v>
      </c>
      <c r="JC149" s="86">
        <f t="shared" si="173"/>
        <v>0.38136747964708839</v>
      </c>
      <c r="JD149" s="86">
        <f t="shared" si="173"/>
        <v>0.32734330293001923</v>
      </c>
      <c r="JE149" s="86">
        <f t="shared" si="173"/>
        <v>0.35652003858603681</v>
      </c>
      <c r="JF149" s="86">
        <f t="shared" si="173"/>
        <v>0.40171586003380305</v>
      </c>
      <c r="JG149" s="86">
        <f t="shared" si="173"/>
        <v>0.50202733580089687</v>
      </c>
      <c r="JH149" s="86">
        <f t="shared" si="173"/>
        <v>0.43301851734653829</v>
      </c>
      <c r="JI149" s="86">
        <f t="shared" si="173"/>
        <v>0.43205735672941681</v>
      </c>
      <c r="JJ149" s="86">
        <f t="shared" si="173"/>
        <v>0.29030835074840972</v>
      </c>
      <c r="JK149" s="86">
        <f t="shared" si="173"/>
        <v>0.22475940964994143</v>
      </c>
      <c r="JL149" s="86">
        <f t="shared" si="173"/>
        <v>0.27704211043320837</v>
      </c>
      <c r="JM149" s="86">
        <f t="shared" si="173"/>
        <v>0.16889713139060011</v>
      </c>
    </row>
    <row r="150" spans="2:273" x14ac:dyDescent="0.25">
      <c r="B150" s="2">
        <v>123</v>
      </c>
      <c r="C150" s="37">
        <v>56.021999999999998</v>
      </c>
      <c r="D150" s="37">
        <v>58.348999999999997</v>
      </c>
      <c r="E150" s="37">
        <v>59.81</v>
      </c>
      <c r="F150" s="37">
        <v>62.512</v>
      </c>
      <c r="G150" s="37">
        <v>65.349000000000004</v>
      </c>
      <c r="H150" s="37">
        <v>64.454999999999998</v>
      </c>
      <c r="I150" s="37">
        <v>66.522999999999996</v>
      </c>
      <c r="J150" s="37">
        <v>66.289000000000001</v>
      </c>
      <c r="K150" s="37">
        <v>67.432000000000002</v>
      </c>
      <c r="L150" s="37">
        <v>67.555999999999997</v>
      </c>
      <c r="M150" s="37">
        <v>67.132999999999996</v>
      </c>
      <c r="N150" s="37">
        <v>67.156000000000006</v>
      </c>
      <c r="O150" s="37">
        <v>68.114000000000004</v>
      </c>
      <c r="P150" s="37">
        <v>82.614000000000004</v>
      </c>
      <c r="Q150" s="37">
        <v>97.233000000000004</v>
      </c>
      <c r="S150" s="4">
        <f t="shared" si="174"/>
        <v>55.932147207456197</v>
      </c>
      <c r="T150" s="4">
        <f t="shared" si="174"/>
        <v>58.410676906081896</v>
      </c>
      <c r="U150" s="4">
        <f t="shared" si="174"/>
        <v>60.482691385712428</v>
      </c>
      <c r="V150" s="4">
        <f t="shared" si="174"/>
        <v>62.536190073154494</v>
      </c>
      <c r="W150" s="4">
        <f t="shared" si="174"/>
        <v>64.545575030519046</v>
      </c>
      <c r="X150" s="4">
        <f t="shared" si="174"/>
        <v>64.682799125705984</v>
      </c>
      <c r="Y150" s="4">
        <f t="shared" si="174"/>
        <v>67.597455317941197</v>
      </c>
      <c r="Z150" s="4">
        <f t="shared" si="174"/>
        <v>67.817812049313844</v>
      </c>
      <c r="AA150" s="4">
        <f t="shared" si="174"/>
        <v>65.343641923164355</v>
      </c>
      <c r="AB150" s="4">
        <f t="shared" si="174"/>
        <v>67.352677617146497</v>
      </c>
      <c r="AC150" s="4">
        <f t="shared" si="174"/>
        <v>67.751068439688197</v>
      </c>
      <c r="AD150" s="4">
        <f t="shared" si="174"/>
        <v>67.799421978642499</v>
      </c>
      <c r="AE150" s="4">
        <f t="shared" si="174"/>
        <v>67.722567819638911</v>
      </c>
      <c r="AF150" s="4">
        <f t="shared" si="174"/>
        <v>80.827141849249216</v>
      </c>
      <c r="AG150" s="4">
        <f t="shared" si="174"/>
        <v>92.943583062332038</v>
      </c>
      <c r="AI150" s="4">
        <f t="shared" si="175"/>
        <v>8.9852792543801741E-2</v>
      </c>
      <c r="AJ150" s="4">
        <f t="shared" si="175"/>
        <v>-6.1676906081899574E-2</v>
      </c>
      <c r="AK150" s="4">
        <f t="shared" si="175"/>
        <v>-0.67269138571242593</v>
      </c>
      <c r="AL150" s="4">
        <f t="shared" si="175"/>
        <v>-2.4190073154493064E-2</v>
      </c>
      <c r="AM150" s="4">
        <f t="shared" si="175"/>
        <v>0.80342496948095743</v>
      </c>
      <c r="AN150" s="4">
        <f t="shared" si="175"/>
        <v>-0.22779912570598526</v>
      </c>
      <c r="AO150" s="4">
        <f t="shared" si="175"/>
        <v>-1.0744553179412009</v>
      </c>
      <c r="AP150" s="4">
        <f t="shared" si="175"/>
        <v>-1.5288120493138422</v>
      </c>
      <c r="AQ150" s="4">
        <f t="shared" si="175"/>
        <v>2.0883580768356467</v>
      </c>
      <c r="AR150" s="4">
        <f t="shared" si="175"/>
        <v>0.20332238285350002</v>
      </c>
      <c r="AS150" s="4">
        <f t="shared" si="175"/>
        <v>-0.61806843968820147</v>
      </c>
      <c r="AT150" s="4">
        <f t="shared" si="175"/>
        <v>-0.64342197864249329</v>
      </c>
      <c r="AU150" s="4">
        <f t="shared" si="175"/>
        <v>0.39143218036109317</v>
      </c>
      <c r="AV150" s="4">
        <f t="shared" si="175"/>
        <v>1.7868581507507884</v>
      </c>
      <c r="AW150" s="4">
        <f t="shared" si="175"/>
        <v>4.2894169376679656</v>
      </c>
      <c r="AY150" s="2">
        <f t="shared" si="167"/>
        <v>55.753592866394705</v>
      </c>
      <c r="AZ150" s="2">
        <f t="shared" si="167"/>
        <v>57.166294082303793</v>
      </c>
      <c r="BA150" s="2">
        <f t="shared" si="167"/>
        <v>57.015400875824781</v>
      </c>
      <c r="BB150" s="2">
        <f t="shared" si="167"/>
        <v>57.465439519304525</v>
      </c>
      <c r="BC150" s="2">
        <f t="shared" si="167"/>
        <v>57.736021944249856</v>
      </c>
      <c r="BD150" s="2">
        <f t="shared" si="167"/>
        <v>57.32294003326119</v>
      </c>
      <c r="BE150" s="2">
        <f t="shared" si="167"/>
        <v>58.405234276992083</v>
      </c>
      <c r="BF150" s="2">
        <f t="shared" si="167"/>
        <v>58.133088481477188</v>
      </c>
      <c r="BG150" s="2">
        <f t="shared" si="167"/>
        <v>56.512652414184018</v>
      </c>
      <c r="BH150" s="2">
        <f t="shared" si="167"/>
        <v>56.082110841891449</v>
      </c>
      <c r="BI150" s="2">
        <f t="shared" si="167"/>
        <v>55.254422597825076</v>
      </c>
      <c r="BJ150" s="2">
        <f t="shared" si="167"/>
        <v>54.062380926117143</v>
      </c>
      <c r="BK150" s="2">
        <f t="shared" si="167"/>
        <v>54.932641745149368</v>
      </c>
      <c r="BL150" s="2">
        <f t="shared" si="167"/>
        <v>55.512181054579671</v>
      </c>
      <c r="BM150" s="2">
        <f t="shared" si="167"/>
        <v>57.018008657849037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87.877616732105082</v>
      </c>
      <c r="DL150" s="2">
        <f t="shared" si="176"/>
        <v>90.334103896103898</v>
      </c>
      <c r="DM150" s="2">
        <f t="shared" si="176"/>
        <v>92.369603453136008</v>
      </c>
      <c r="DN150" s="2">
        <f t="shared" si="176"/>
        <v>92.241108426457231</v>
      </c>
      <c r="DO150" s="2">
        <f t="shared" si="176"/>
        <v>91.213027182120186</v>
      </c>
      <c r="DP150" s="2">
        <f t="shared" si="176"/>
        <v>85.441565045806882</v>
      </c>
      <c r="DQ150" s="2">
        <f t="shared" si="176"/>
        <v>95.684236679174475</v>
      </c>
      <c r="DR150" s="2">
        <f t="shared" si="176"/>
        <v>98.017969365721996</v>
      </c>
      <c r="DS150" s="2">
        <f t="shared" si="176"/>
        <v>80.260241651031876</v>
      </c>
      <c r="DT150" s="2">
        <f t="shared" si="176"/>
        <v>86.033779268292676</v>
      </c>
      <c r="DU150" s="2">
        <f t="shared" si="176"/>
        <v>87.863746341463383</v>
      </c>
      <c r="DV150" s="2">
        <f t="shared" si="176"/>
        <v>86.765174390243899</v>
      </c>
      <c r="DW150" s="2">
        <f t="shared" si="176"/>
        <v>87.846043379790956</v>
      </c>
      <c r="DX150" s="2">
        <f t="shared" si="176"/>
        <v>77.65474924953098</v>
      </c>
      <c r="DY150" s="2">
        <f t="shared" si="176"/>
        <v>72.669238738738756</v>
      </c>
      <c r="EA150" s="2">
        <f t="shared" si="152"/>
        <v>55.723766903775491</v>
      </c>
      <c r="EB150" s="2">
        <f t="shared" si="152"/>
        <v>57.135978242995947</v>
      </c>
      <c r="EC150" s="2">
        <f t="shared" si="152"/>
        <v>56.979159782965091</v>
      </c>
      <c r="ED150" s="2">
        <f t="shared" si="152"/>
        <v>57.422359945986997</v>
      </c>
      <c r="EE150" s="2">
        <f t="shared" si="152"/>
        <v>57.701419104413453</v>
      </c>
      <c r="EF150" s="2">
        <f t="shared" si="152"/>
        <v>57.291121201828879</v>
      </c>
      <c r="EG150" s="2">
        <f t="shared" si="152"/>
        <v>58.366749439924533</v>
      </c>
      <c r="EH150" s="2">
        <f t="shared" si="152"/>
        <v>58.072002692507056</v>
      </c>
      <c r="EI150" s="2">
        <f t="shared" si="152"/>
        <v>56.466352473546785</v>
      </c>
      <c r="EJ150" s="2">
        <f t="shared" si="152"/>
        <v>56.055661935386603</v>
      </c>
      <c r="EK150" s="2">
        <f t="shared" si="152"/>
        <v>55.219570315028882</v>
      </c>
      <c r="EL150" s="2">
        <f t="shared" si="179"/>
        <v>54.001687503323637</v>
      </c>
      <c r="EM150" s="2">
        <f t="shared" si="135"/>
        <v>54.895048526004047</v>
      </c>
      <c r="EN150" s="2">
        <f t="shared" si="135"/>
        <v>55.498057518440064</v>
      </c>
      <c r="EO150" s="2">
        <f t="shared" si="135"/>
        <v>57.015155291211649</v>
      </c>
      <c r="EQ150" s="2">
        <f t="shared" si="177"/>
        <v>55.945975503847251</v>
      </c>
      <c r="ER150" s="2">
        <f t="shared" si="177"/>
        <v>57.283600265858738</v>
      </c>
      <c r="ES150" s="2">
        <f t="shared" si="177"/>
        <v>57.207841191526263</v>
      </c>
      <c r="ET150" s="2">
        <f t="shared" si="177"/>
        <v>57.762839672760762</v>
      </c>
      <c r="EU150" s="2">
        <f t="shared" si="177"/>
        <v>57.965354983878726</v>
      </c>
      <c r="EV150" s="2">
        <f t="shared" si="177"/>
        <v>57.529593713166165</v>
      </c>
      <c r="EW150" s="2">
        <f t="shared" si="177"/>
        <v>58.553357635116456</v>
      </c>
      <c r="EX150" s="2">
        <f t="shared" si="177"/>
        <v>58.513853096148125</v>
      </c>
      <c r="EY150" s="2">
        <f t="shared" si="177"/>
        <v>56.857268106569137</v>
      </c>
      <c r="EZ150" s="2">
        <f t="shared" si="177"/>
        <v>56.089111118125182</v>
      </c>
      <c r="FA150" s="2">
        <f t="shared" si="177"/>
        <v>55.355290997545467</v>
      </c>
      <c r="FB150" s="2">
        <f t="shared" si="177"/>
        <v>54.630462331837947</v>
      </c>
      <c r="FC150" s="2">
        <f t="shared" si="177"/>
        <v>55.18296658444298</v>
      </c>
      <c r="FD150" s="2">
        <f t="shared" si="177"/>
        <v>55.452734411212006</v>
      </c>
      <c r="FE150" s="2">
        <f t="shared" si="177"/>
        <v>56.567413041664175</v>
      </c>
      <c r="FG150" s="2">
        <f t="shared" si="178"/>
        <v>0.99936422588064644</v>
      </c>
      <c r="FH150" s="2">
        <f t="shared" si="178"/>
        <v>0.99929195861302778</v>
      </c>
      <c r="FI150" s="2">
        <f t="shared" si="178"/>
        <v>0.99931897093549804</v>
      </c>
      <c r="FJ150" s="2">
        <f t="shared" si="178"/>
        <v>0.99933447044282708</v>
      </c>
      <c r="FK150" s="2">
        <f t="shared" si="178"/>
        <v>0.99937987555238117</v>
      </c>
      <c r="FL150" s="2">
        <f t="shared" si="178"/>
        <v>0.99929297035939457</v>
      </c>
      <c r="FM150" s="2">
        <f t="shared" si="178"/>
        <v>0.99923202400658706</v>
      </c>
      <c r="FN150" s="2">
        <f t="shared" si="178"/>
        <v>0.99918758657315232</v>
      </c>
      <c r="FO150" s="2">
        <f t="shared" si="178"/>
        <v>0.99924699491143743</v>
      </c>
      <c r="FP150" s="2">
        <f t="shared" si="178"/>
        <v>0.99918918422244296</v>
      </c>
      <c r="FQ150" s="2">
        <f t="shared" si="178"/>
        <v>0.99920178352094957</v>
      </c>
      <c r="FR150" s="2">
        <f t="shared" si="178"/>
        <v>0.99917228140316694</v>
      </c>
      <c r="FS150" s="2">
        <f t="shared" si="178"/>
        <v>0.99923188084270942</v>
      </c>
      <c r="FT150" s="2">
        <f t="shared" si="178"/>
        <v>0.99930455829424802</v>
      </c>
      <c r="FU150" s="2">
        <f t="shared" si="178"/>
        <v>0.99910601828250323</v>
      </c>
      <c r="FW150" s="2">
        <f t="shared" si="169"/>
        <v>4.2227785323129458E-2</v>
      </c>
      <c r="FX150" s="2">
        <f t="shared" si="169"/>
        <v>4.6132631456141604E-2</v>
      </c>
      <c r="FY150" s="2">
        <f t="shared" si="169"/>
        <v>5.3083336293350464E-2</v>
      </c>
      <c r="FZ150" s="2">
        <f t="shared" si="169"/>
        <v>5.8466526769825299E-2</v>
      </c>
      <c r="GA150" s="2">
        <f t="shared" si="169"/>
        <v>5.2366780963627103E-2</v>
      </c>
      <c r="GB150" s="2">
        <f t="shared" si="169"/>
        <v>4.9966485326139495E-2</v>
      </c>
      <c r="GC150" s="2">
        <f t="shared" si="169"/>
        <v>5.2655258378164184E-2</v>
      </c>
      <c r="GD150" s="2">
        <f t="shared" si="169"/>
        <v>6.4802813487223374E-2</v>
      </c>
      <c r="GE150" s="2">
        <f t="shared" si="169"/>
        <v>7.2606513048484284E-2</v>
      </c>
      <c r="GF150" s="2">
        <f t="shared" si="169"/>
        <v>6.4042700433232472E-2</v>
      </c>
      <c r="GG150" s="2">
        <f t="shared" si="169"/>
        <v>6.4803413774431634E-2</v>
      </c>
      <c r="GH150" s="2">
        <f t="shared" si="169"/>
        <v>5.3396659467806688E-2</v>
      </c>
      <c r="GI150" s="2">
        <f t="shared" si="169"/>
        <v>4.2661196081055695E-2</v>
      </c>
      <c r="GJ150" s="2">
        <f t="shared" si="169"/>
        <v>2.8355323151382662E-2</v>
      </c>
      <c r="GK150" s="2">
        <f t="shared" si="169"/>
        <v>2.4882837793679242E-2</v>
      </c>
      <c r="GM150" s="86">
        <f t="shared" si="170"/>
        <v>2.4375091652012551E-61</v>
      </c>
      <c r="GN150" s="86">
        <f t="shared" si="170"/>
        <v>3.5298305498353331E-101</v>
      </c>
      <c r="GO150" s="86">
        <f t="shared" si="170"/>
        <v>4.7800922048824622E-117</v>
      </c>
      <c r="GP150" s="86">
        <f t="shared" si="170"/>
        <v>1.3025083697635731E-128</v>
      </c>
      <c r="GQ150" s="86">
        <f t="shared" si="170"/>
        <v>2.4349862427240504E-131</v>
      </c>
      <c r="GR150" s="86">
        <f t="shared" si="170"/>
        <v>1.164203847868802E-99</v>
      </c>
      <c r="GS150" s="86">
        <f t="shared" si="170"/>
        <v>2.1123949391590602E-100</v>
      </c>
      <c r="GT150" s="86">
        <f t="shared" si="170"/>
        <v>5.8999224438699501E-108</v>
      </c>
      <c r="GU150" s="86">
        <f t="shared" si="170"/>
        <v>2.3313729082651109E-108</v>
      </c>
      <c r="GV150" s="86">
        <f t="shared" si="170"/>
        <v>1.9874867909555822E-114</v>
      </c>
      <c r="GW150" s="86">
        <f t="shared" si="170"/>
        <v>5.1302444981882503E-145</v>
      </c>
      <c r="GX150" s="86">
        <f t="shared" si="170"/>
        <v>2.3447965461797128E-213</v>
      </c>
      <c r="GY150" s="86">
        <f t="shared" si="170"/>
        <v>3.7603365282013384E-195</v>
      </c>
      <c r="GZ150" s="86">
        <f t="shared" si="170"/>
        <v>8.2804984391749245E-43</v>
      </c>
      <c r="HA150" s="86">
        <f t="shared" si="170"/>
        <v>6.207419032296891E-43</v>
      </c>
      <c r="HC150" s="86">
        <f t="shared" si="153"/>
        <v>3.1181083928141924E-28</v>
      </c>
      <c r="HD150" s="86">
        <f t="shared" si="153"/>
        <v>7.1668377782738095E-47</v>
      </c>
      <c r="HE150" s="86">
        <f t="shared" si="153"/>
        <v>2.4874949835071919E-58</v>
      </c>
      <c r="HF150" s="86">
        <f t="shared" si="153"/>
        <v>1.4054000228232004E-45</v>
      </c>
      <c r="HG150" s="86">
        <f t="shared" si="153"/>
        <v>5.4234822149017189E-63</v>
      </c>
      <c r="HH150" s="86">
        <f t="shared" si="153"/>
        <v>8.9921011713925501E-46</v>
      </c>
      <c r="HI150" s="86">
        <f t="shared" si="153"/>
        <v>2.0038044197786935E-52</v>
      </c>
      <c r="HJ150" s="86">
        <f t="shared" si="153"/>
        <v>6.7685903346007788E-71</v>
      </c>
      <c r="HK150" s="86">
        <f t="shared" si="153"/>
        <v>3.1916257375656169E-70</v>
      </c>
      <c r="HL150" s="86">
        <f t="shared" si="161"/>
        <v>2.209440800378951E-69</v>
      </c>
      <c r="HM150" s="86">
        <f t="shared" si="161"/>
        <v>1.002092594751154E-82</v>
      </c>
      <c r="HN150" s="86">
        <f t="shared" si="161"/>
        <v>8.6899180058121992E-88</v>
      </c>
      <c r="HO150" s="86">
        <f t="shared" si="161"/>
        <v>9.6728825353867567E-81</v>
      </c>
      <c r="HP150" s="86">
        <f t="shared" si="161"/>
        <v>4.7893630001874947E-16</v>
      </c>
      <c r="HQ150" s="86">
        <f t="shared" si="161"/>
        <v>8.9377063985334771E-25</v>
      </c>
      <c r="HS150" s="86">
        <f t="shared" si="171"/>
        <v>0.29356497419061395</v>
      </c>
      <c r="HT150" s="86">
        <f t="shared" si="171"/>
        <v>0.32735522871914413</v>
      </c>
      <c r="HU150" s="86">
        <f t="shared" si="171"/>
        <v>0.4072147575623139</v>
      </c>
      <c r="HV150" s="86">
        <f t="shared" si="171"/>
        <v>0.46926635330533928</v>
      </c>
      <c r="HW150" s="86">
        <f t="shared" si="171"/>
        <v>0.44553038412867541</v>
      </c>
      <c r="HX150" s="86">
        <f t="shared" si="171"/>
        <v>0.40436562111693641</v>
      </c>
      <c r="HY150" s="86">
        <f t="shared" si="171"/>
        <v>0.43017362665512981</v>
      </c>
      <c r="HZ150" s="86">
        <f t="shared" si="171"/>
        <v>0.46695599356529793</v>
      </c>
      <c r="IA150" s="86">
        <f t="shared" si="171"/>
        <v>0.5084701779212234</v>
      </c>
      <c r="IB150" s="86">
        <f t="shared" si="171"/>
        <v>0.48408970890213326</v>
      </c>
      <c r="IC150" s="86">
        <f t="shared" si="171"/>
        <v>0.48446682336539015</v>
      </c>
      <c r="ID150" s="86">
        <f t="shared" si="171"/>
        <v>0.36663320599848409</v>
      </c>
      <c r="IE150" s="86">
        <f t="shared" si="171"/>
        <v>0.29438238435216463</v>
      </c>
      <c r="IF150" s="86">
        <f t="shared" si="171"/>
        <v>0.32562445767004011</v>
      </c>
      <c r="IG150" s="86">
        <f t="shared" si="171"/>
        <v>0.20556048261610418</v>
      </c>
      <c r="II150" s="86">
        <f t="shared" si="172"/>
        <v>1.7537814255513876E-17</v>
      </c>
      <c r="IJ150" s="86">
        <f t="shared" si="172"/>
        <v>5.5240976112164265E-16</v>
      </c>
      <c r="IK150" s="86">
        <f t="shared" si="172"/>
        <v>3.6979111683505875E-17</v>
      </c>
      <c r="IL150" s="86">
        <f t="shared" si="172"/>
        <v>1.1372822658285431E-16</v>
      </c>
      <c r="IM150" s="86">
        <f t="shared" si="172"/>
        <v>1.5939263445047572E-15</v>
      </c>
      <c r="IN150" s="86">
        <f t="shared" si="172"/>
        <v>8.0453807404728684E-19</v>
      </c>
      <c r="IO150" s="86">
        <f t="shared" si="172"/>
        <v>3.8759672274642433E-18</v>
      </c>
      <c r="IP150" s="86">
        <f t="shared" si="172"/>
        <v>4.2465922894028254E-16</v>
      </c>
      <c r="IQ150" s="86">
        <f t="shared" si="172"/>
        <v>8.2052813085498292E-16</v>
      </c>
      <c r="IR150" s="86">
        <f t="shared" si="172"/>
        <v>1.206894498689362E-13</v>
      </c>
      <c r="IS150" s="86">
        <f t="shared" si="172"/>
        <v>3.7918313443389929E-14</v>
      </c>
      <c r="IT150" s="86">
        <f t="shared" si="172"/>
        <v>5.0787738303315237E-17</v>
      </c>
      <c r="IU150" s="86">
        <f t="shared" si="172"/>
        <v>4.9815512487878274E-18</v>
      </c>
      <c r="IV150" s="86">
        <f t="shared" si="172"/>
        <v>7.6609143025461392E-11</v>
      </c>
      <c r="IW150" s="86">
        <f t="shared" si="172"/>
        <v>9.1877746700697808E-14</v>
      </c>
      <c r="IY150" s="86">
        <f t="shared" si="173"/>
        <v>0.29356497419061395</v>
      </c>
      <c r="IZ150" s="86">
        <f t="shared" si="173"/>
        <v>0.32735522871914469</v>
      </c>
      <c r="JA150" s="86">
        <f t="shared" si="173"/>
        <v>0.40721475756231396</v>
      </c>
      <c r="JB150" s="86">
        <f t="shared" si="173"/>
        <v>0.46926635330533939</v>
      </c>
      <c r="JC150" s="86">
        <f t="shared" si="173"/>
        <v>0.44553038412867702</v>
      </c>
      <c r="JD150" s="86">
        <f t="shared" si="173"/>
        <v>0.40436562111693641</v>
      </c>
      <c r="JE150" s="86">
        <f t="shared" si="173"/>
        <v>0.43017362665512981</v>
      </c>
      <c r="JF150" s="86">
        <f t="shared" si="173"/>
        <v>0.46695599356529838</v>
      </c>
      <c r="JG150" s="86">
        <f t="shared" si="173"/>
        <v>0.50847017792122418</v>
      </c>
      <c r="JH150" s="86">
        <f t="shared" si="173"/>
        <v>0.48408970890225395</v>
      </c>
      <c r="JI150" s="86">
        <f t="shared" si="173"/>
        <v>0.48446682336542807</v>
      </c>
      <c r="JJ150" s="86">
        <f t="shared" si="173"/>
        <v>0.36663320599848415</v>
      </c>
      <c r="JK150" s="86">
        <f t="shared" si="173"/>
        <v>0.29438238435216463</v>
      </c>
      <c r="JL150" s="86">
        <f t="shared" si="173"/>
        <v>0.32562445774664978</v>
      </c>
      <c r="JM150" s="86">
        <f t="shared" si="173"/>
        <v>0.20556048261619606</v>
      </c>
    </row>
    <row r="151" spans="2:273" x14ac:dyDescent="0.25">
      <c r="B151" s="2">
        <v>124</v>
      </c>
      <c r="C151" s="37">
        <v>55.564999999999998</v>
      </c>
      <c r="D151" s="37">
        <v>57.953000000000003</v>
      </c>
      <c r="E151" s="37">
        <v>60.167000000000002</v>
      </c>
      <c r="F151" s="37">
        <v>62.07</v>
      </c>
      <c r="G151" s="37">
        <v>64.209000000000003</v>
      </c>
      <c r="H151" s="37">
        <v>63.976999999999997</v>
      </c>
      <c r="I151" s="37">
        <v>66.817999999999998</v>
      </c>
      <c r="J151" s="37">
        <v>66.289000000000001</v>
      </c>
      <c r="K151" s="37">
        <v>64.682000000000002</v>
      </c>
      <c r="L151" s="37">
        <v>66.2</v>
      </c>
      <c r="M151" s="37">
        <v>66.088999999999999</v>
      </c>
      <c r="N151" s="37">
        <v>68.8</v>
      </c>
      <c r="O151" s="37">
        <v>69.590999999999994</v>
      </c>
      <c r="P151" s="37">
        <v>83.385999999999996</v>
      </c>
      <c r="Q151" s="37">
        <v>101.30200000000001</v>
      </c>
      <c r="S151" s="4">
        <f t="shared" si="174"/>
        <v>55.840861720961236</v>
      </c>
      <c r="T151" s="4">
        <f t="shared" si="174"/>
        <v>58.399076459223451</v>
      </c>
      <c r="U151" s="4">
        <f t="shared" si="174"/>
        <v>60.403199886067853</v>
      </c>
      <c r="V151" s="4">
        <f t="shared" si="174"/>
        <v>62.047496783675975</v>
      </c>
      <c r="W151" s="4">
        <f t="shared" si="174"/>
        <v>64.233029551519124</v>
      </c>
      <c r="X151" s="4">
        <f t="shared" si="174"/>
        <v>64.677903077089994</v>
      </c>
      <c r="Y151" s="4">
        <f t="shared" si="174"/>
        <v>67.345732432225134</v>
      </c>
      <c r="Z151" s="4">
        <f t="shared" si="174"/>
        <v>67.067764660443061</v>
      </c>
      <c r="AA151" s="4">
        <f t="shared" si="174"/>
        <v>63.255867890063435</v>
      </c>
      <c r="AB151" s="4">
        <f t="shared" si="174"/>
        <v>66.340560087989132</v>
      </c>
      <c r="AC151" s="4">
        <f t="shared" si="174"/>
        <v>66.596965208156817</v>
      </c>
      <c r="AD151" s="4">
        <f t="shared" si="174"/>
        <v>68.418532816100296</v>
      </c>
      <c r="AE151" s="4">
        <f t="shared" si="174"/>
        <v>69.133296780954879</v>
      </c>
      <c r="AF151" s="4">
        <f t="shared" si="174"/>
        <v>82.977451691991646</v>
      </c>
      <c r="AG151" s="4">
        <f t="shared" si="174"/>
        <v>97.778870015343202</v>
      </c>
      <c r="AI151" s="4">
        <f t="shared" si="175"/>
        <v>-0.27586172096123818</v>
      </c>
      <c r="AJ151" s="4">
        <f t="shared" si="175"/>
        <v>-0.4460764592234483</v>
      </c>
      <c r="AK151" s="4">
        <f t="shared" si="175"/>
        <v>-0.23619988606785114</v>
      </c>
      <c r="AL151" s="4">
        <f t="shared" si="175"/>
        <v>2.2503216324025743E-2</v>
      </c>
      <c r="AM151" s="4">
        <f t="shared" si="175"/>
        <v>-2.4029551519120673E-2</v>
      </c>
      <c r="AN151" s="4">
        <f t="shared" si="175"/>
        <v>-0.70090307708999688</v>
      </c>
      <c r="AO151" s="4">
        <f t="shared" si="175"/>
        <v>-0.52773243222513599</v>
      </c>
      <c r="AP151" s="4">
        <f t="shared" si="175"/>
        <v>-0.77876466044305914</v>
      </c>
      <c r="AQ151" s="4">
        <f t="shared" si="175"/>
        <v>1.4261321099365674</v>
      </c>
      <c r="AR151" s="4">
        <f t="shared" si="175"/>
        <v>-0.14056008798912956</v>
      </c>
      <c r="AS151" s="4">
        <f t="shared" si="175"/>
        <v>-0.50796520815681845</v>
      </c>
      <c r="AT151" s="4">
        <f t="shared" si="175"/>
        <v>0.38146718389970147</v>
      </c>
      <c r="AU151" s="4">
        <f t="shared" si="175"/>
        <v>0.45770321904511491</v>
      </c>
      <c r="AV151" s="4">
        <f t="shared" si="175"/>
        <v>0.40854830800834918</v>
      </c>
      <c r="AW151" s="4">
        <f t="shared" si="175"/>
        <v>3.5231299846568049</v>
      </c>
      <c r="AY151" s="2">
        <f t="shared" si="167"/>
        <v>55.640806396312001</v>
      </c>
      <c r="AZ151" s="2">
        <f t="shared" si="167"/>
        <v>57.043790708495671</v>
      </c>
      <c r="BA151" s="2">
        <f t="shared" si="167"/>
        <v>56.88570554555276</v>
      </c>
      <c r="BB151" s="2">
        <f t="shared" si="167"/>
        <v>57.299802248659368</v>
      </c>
      <c r="BC151" s="2">
        <f t="shared" si="167"/>
        <v>57.598910297115935</v>
      </c>
      <c r="BD151" s="2">
        <f t="shared" si="167"/>
        <v>57.193666933775674</v>
      </c>
      <c r="BE151" s="2">
        <f t="shared" si="167"/>
        <v>58.268523263577954</v>
      </c>
      <c r="BF151" s="2">
        <f t="shared" si="167"/>
        <v>57.986820361668187</v>
      </c>
      <c r="BG151" s="2">
        <f t="shared" si="167"/>
        <v>56.386118518960984</v>
      </c>
      <c r="BH151" s="2">
        <f t="shared" si="167"/>
        <v>55.964036922710825</v>
      </c>
      <c r="BI151" s="2">
        <f t="shared" si="167"/>
        <v>55.134926040724622</v>
      </c>
      <c r="BJ151" s="2">
        <f t="shared" si="167"/>
        <v>53.909435550702121</v>
      </c>
      <c r="BK151" s="2">
        <f t="shared" si="167"/>
        <v>54.787952287721964</v>
      </c>
      <c r="BL151" s="2">
        <f t="shared" si="167"/>
        <v>55.401218471132104</v>
      </c>
      <c r="BM151" s="2">
        <f t="shared" si="167"/>
        <v>56.933234670307897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88.082377680459061</v>
      </c>
      <c r="DL151" s="2">
        <f t="shared" si="176"/>
        <v>90.519860163092716</v>
      </c>
      <c r="DM151" s="2">
        <f t="shared" si="176"/>
        <v>92.570363988724438</v>
      </c>
      <c r="DN151" s="2">
        <f t="shared" si="176"/>
        <v>92.445155089096914</v>
      </c>
      <c r="DO151" s="2">
        <f t="shared" si="176"/>
        <v>91.402439897311979</v>
      </c>
      <c r="DP151" s="2">
        <f t="shared" si="176"/>
        <v>85.571011275546141</v>
      </c>
      <c r="DQ151" s="2">
        <f t="shared" si="176"/>
        <v>95.910161163227002</v>
      </c>
      <c r="DR151" s="2">
        <f t="shared" si="176"/>
        <v>98.266229689608636</v>
      </c>
      <c r="DS151" s="2">
        <f t="shared" si="176"/>
        <v>80.293773545966218</v>
      </c>
      <c r="DT151" s="2">
        <f t="shared" si="176"/>
        <v>86.161117260787989</v>
      </c>
      <c r="DU151" s="2">
        <f t="shared" si="176"/>
        <v>88.025167595818786</v>
      </c>
      <c r="DV151" s="2">
        <f t="shared" si="176"/>
        <v>86.934327204502807</v>
      </c>
      <c r="DW151" s="2">
        <f t="shared" si="176"/>
        <v>88.019362369337998</v>
      </c>
      <c r="DX151" s="2">
        <f t="shared" si="176"/>
        <v>77.7457866791745</v>
      </c>
      <c r="DY151" s="2">
        <f t="shared" si="176"/>
        <v>72.748544807965885</v>
      </c>
      <c r="EA151" s="2">
        <f t="shared" si="152"/>
        <v>55.61084597045258</v>
      </c>
      <c r="EB151" s="2">
        <f t="shared" si="152"/>
        <v>57.014174400820423</v>
      </c>
      <c r="EC151" s="2">
        <f t="shared" si="152"/>
        <v>56.84930133161285</v>
      </c>
      <c r="ED151" s="2">
        <f t="shared" si="152"/>
        <v>57.255097898556834</v>
      </c>
      <c r="EE151" s="2">
        <f t="shared" si="152"/>
        <v>57.56364331667875</v>
      </c>
      <c r="EF151" s="2">
        <f t="shared" si="152"/>
        <v>57.161267439581984</v>
      </c>
      <c r="EG151" s="2">
        <f t="shared" si="152"/>
        <v>58.23060069567267</v>
      </c>
      <c r="EH151" s="2">
        <f t="shared" si="152"/>
        <v>57.92377172723608</v>
      </c>
      <c r="EI151" s="2">
        <f t="shared" si="152"/>
        <v>56.336737570427374</v>
      </c>
      <c r="EJ151" s="2">
        <f t="shared" si="152"/>
        <v>55.939183288951391</v>
      </c>
      <c r="EK151" s="2">
        <f t="shared" si="152"/>
        <v>55.100768336378067</v>
      </c>
      <c r="EL151" s="2">
        <f t="shared" si="179"/>
        <v>53.845625841410381</v>
      </c>
      <c r="EM151" s="2">
        <f t="shared" si="135"/>
        <v>54.750209395407637</v>
      </c>
      <c r="EN151" s="2">
        <f t="shared" si="135"/>
        <v>55.388541970349799</v>
      </c>
      <c r="EO151" s="2">
        <f t="shared" si="135"/>
        <v>56.933272409646385</v>
      </c>
      <c r="EQ151" s="2">
        <f t="shared" si="177"/>
        <v>55.852232894448839</v>
      </c>
      <c r="ER151" s="2">
        <f t="shared" si="177"/>
        <v>57.172614904055365</v>
      </c>
      <c r="ES151" s="2">
        <f t="shared" si="177"/>
        <v>57.094799103129525</v>
      </c>
      <c r="ET151" s="2">
        <f t="shared" si="177"/>
        <v>57.621288190501254</v>
      </c>
      <c r="EU151" s="2">
        <f t="shared" si="177"/>
        <v>57.84594590865062</v>
      </c>
      <c r="EV151" s="2">
        <f t="shared" si="177"/>
        <v>57.419486544677341</v>
      </c>
      <c r="EW151" s="2">
        <f t="shared" si="177"/>
        <v>58.431318335822695</v>
      </c>
      <c r="EX151" s="2">
        <f t="shared" si="177"/>
        <v>58.393308238569361</v>
      </c>
      <c r="EY151" s="2">
        <f t="shared" si="177"/>
        <v>56.753235997119759</v>
      </c>
      <c r="EZ151" s="2">
        <f t="shared" si="177"/>
        <v>55.975058546787743</v>
      </c>
      <c r="FA151" s="2">
        <f t="shared" si="177"/>
        <v>55.24504060430867</v>
      </c>
      <c r="FB151" s="2">
        <f t="shared" si="177"/>
        <v>54.512249272999121</v>
      </c>
      <c r="FC151" s="2">
        <f t="shared" si="177"/>
        <v>55.060074689716153</v>
      </c>
      <c r="FD151" s="2">
        <f t="shared" si="177"/>
        <v>55.340020732853098</v>
      </c>
      <c r="FE151" s="2">
        <f t="shared" si="177"/>
        <v>56.458101293437437</v>
      </c>
      <c r="FG151" s="2">
        <f t="shared" si="178"/>
        <v>0.99942013467338742</v>
      </c>
      <c r="FH151" s="2">
        <f t="shared" si="178"/>
        <v>0.99935421834819294</v>
      </c>
      <c r="FI151" s="2">
        <f t="shared" si="178"/>
        <v>0.99937885689039008</v>
      </c>
      <c r="FJ151" s="2">
        <f t="shared" si="178"/>
        <v>0.99939299428406392</v>
      </c>
      <c r="FK151" s="2">
        <f t="shared" si="178"/>
        <v>0.99943440892098045</v>
      </c>
      <c r="FL151" s="2">
        <f t="shared" si="178"/>
        <v>0.99935514118674607</v>
      </c>
      <c r="FM151" s="2">
        <f t="shared" si="178"/>
        <v>0.99929955023775618</v>
      </c>
      <c r="FN151" s="2">
        <f t="shared" si="178"/>
        <v>0.9992590171805753</v>
      </c>
      <c r="FO151" s="2">
        <f t="shared" si="178"/>
        <v>0.99931320569270099</v>
      </c>
      <c r="FP151" s="2">
        <f t="shared" si="178"/>
        <v>0.99926047446217692</v>
      </c>
      <c r="FQ151" s="2">
        <f t="shared" si="178"/>
        <v>0.99927196678597896</v>
      </c>
      <c r="FR151" s="2">
        <f t="shared" si="178"/>
        <v>0.99924505668503039</v>
      </c>
      <c r="FS151" s="2">
        <f t="shared" si="178"/>
        <v>0.99929941965309865</v>
      </c>
      <c r="FT151" s="2">
        <f t="shared" si="178"/>
        <v>0.99936571081321379</v>
      </c>
      <c r="FU151" s="2">
        <f t="shared" si="178"/>
        <v>0.99918461484468912</v>
      </c>
      <c r="FW151" s="2">
        <f t="shared" si="169"/>
        <v>4.6113974752648126E-2</v>
      </c>
      <c r="FX151" s="2">
        <f t="shared" si="169"/>
        <v>5.0359285762476738E-2</v>
      </c>
      <c r="FY151" s="2">
        <f t="shared" si="169"/>
        <v>5.7908150915884561E-2</v>
      </c>
      <c r="FZ151" s="2">
        <f t="shared" si="169"/>
        <v>6.3747687356227906E-2</v>
      </c>
      <c r="GA151" s="2">
        <f t="shared" si="169"/>
        <v>5.713039633737696E-2</v>
      </c>
      <c r="GB151" s="2">
        <f t="shared" si="169"/>
        <v>5.4524317608432453E-2</v>
      </c>
      <c r="GC151" s="2">
        <f t="shared" si="169"/>
        <v>5.7443524772977247E-2</v>
      </c>
      <c r="GD151" s="2">
        <f t="shared" si="169"/>
        <v>7.0613392970192437E-2</v>
      </c>
      <c r="GE151" s="2">
        <f t="shared" si="169"/>
        <v>7.9057663836456363E-2</v>
      </c>
      <c r="GF151" s="2">
        <f t="shared" si="169"/>
        <v>6.9790210185599583E-2</v>
      </c>
      <c r="GG151" s="2">
        <f t="shared" si="169"/>
        <v>7.061404301830293E-2</v>
      </c>
      <c r="GH151" s="2">
        <f t="shared" si="169"/>
        <v>5.8248200643216202E-2</v>
      </c>
      <c r="GI151" s="2">
        <f t="shared" si="169"/>
        <v>4.6585331909961704E-2</v>
      </c>
      <c r="GJ151" s="2">
        <f t="shared" si="169"/>
        <v>3.1006170915205133E-2</v>
      </c>
      <c r="GK151" s="2">
        <f t="shared" si="169"/>
        <v>2.721814781685367E-2</v>
      </c>
      <c r="GM151" s="86">
        <f t="shared" si="170"/>
        <v>2.2027615619454145E-63</v>
      </c>
      <c r="GN151" s="86">
        <f t="shared" si="170"/>
        <v>1.3592671904835182E-104</v>
      </c>
      <c r="GO151" s="86">
        <f t="shared" si="170"/>
        <v>5.2875507980268895E-121</v>
      </c>
      <c r="GP151" s="86">
        <f t="shared" si="170"/>
        <v>6.1333462258000272E-133</v>
      </c>
      <c r="GQ151" s="86">
        <f t="shared" si="170"/>
        <v>8.5336892922455462E-136</v>
      </c>
      <c r="GR151" s="86">
        <f t="shared" si="170"/>
        <v>4.8527313047716515E-103</v>
      </c>
      <c r="GS151" s="86">
        <f t="shared" si="170"/>
        <v>9.2862017571410714E-104</v>
      </c>
      <c r="GT151" s="86">
        <f t="shared" si="170"/>
        <v>1.4392700117801894E-111</v>
      </c>
      <c r="GU151" s="86">
        <f t="shared" si="170"/>
        <v>5.7514671417916484E-112</v>
      </c>
      <c r="GV151" s="86">
        <f t="shared" si="170"/>
        <v>2.7392143488112961E-118</v>
      </c>
      <c r="GW151" s="86">
        <f t="shared" si="170"/>
        <v>6.5326597503348141E-150</v>
      </c>
      <c r="GX151" s="86">
        <f t="shared" si="170"/>
        <v>1.1940539128296384E-220</v>
      </c>
      <c r="GY151" s="86">
        <f t="shared" si="170"/>
        <v>8.8493594926502635E-202</v>
      </c>
      <c r="GZ151" s="86">
        <f t="shared" si="170"/>
        <v>3.5025638825523862E-44</v>
      </c>
      <c r="HA151" s="86">
        <f t="shared" si="170"/>
        <v>2.488528897484662E-44</v>
      </c>
      <c r="HC151" s="86">
        <f t="shared" si="153"/>
        <v>9.3403420984167724E-30</v>
      </c>
      <c r="HD151" s="86">
        <f t="shared" si="153"/>
        <v>1.9499928573182306E-49</v>
      </c>
      <c r="HE151" s="86">
        <f t="shared" si="153"/>
        <v>1.6381581237070832E-61</v>
      </c>
      <c r="HF151" s="86">
        <f t="shared" si="153"/>
        <v>5.4951241879133458E-48</v>
      </c>
      <c r="HG151" s="86">
        <f t="shared" si="153"/>
        <v>2.2233782254100719E-66</v>
      </c>
      <c r="HH151" s="86">
        <f t="shared" si="153"/>
        <v>3.2090849829608223E-48</v>
      </c>
      <c r="HI151" s="86">
        <f t="shared" si="153"/>
        <v>3.5462568008646703E-55</v>
      </c>
      <c r="HJ151" s="86">
        <f t="shared" si="153"/>
        <v>1.2161532523506925E-74</v>
      </c>
      <c r="HK151" s="86">
        <f t="shared" si="153"/>
        <v>7.6342187087303209E-74</v>
      </c>
      <c r="HL151" s="86">
        <f t="shared" si="161"/>
        <v>4.1985739431581718E-73</v>
      </c>
      <c r="HM151" s="86">
        <f t="shared" si="161"/>
        <v>3.592496939366028E-87</v>
      </c>
      <c r="HN151" s="86">
        <f t="shared" si="161"/>
        <v>1.2790894470306493E-92</v>
      </c>
      <c r="HO151" s="86">
        <f t="shared" si="161"/>
        <v>3.0167044026470543E-85</v>
      </c>
      <c r="HP151" s="86">
        <f t="shared" si="161"/>
        <v>7.5125405262207E-17</v>
      </c>
      <c r="HQ151" s="86">
        <f t="shared" si="161"/>
        <v>3.9653989117734144E-26</v>
      </c>
      <c r="HS151" s="86">
        <f t="shared" si="171"/>
        <v>0.36495111947174519</v>
      </c>
      <c r="HT151" s="86">
        <f t="shared" si="171"/>
        <v>0.3962195548805954</v>
      </c>
      <c r="HU151" s="86">
        <f t="shared" si="171"/>
        <v>0.46878985943276152</v>
      </c>
      <c r="HV151" s="86">
        <f t="shared" si="171"/>
        <v>0.50580813216777609</v>
      </c>
      <c r="HW151" s="86">
        <f t="shared" si="171"/>
        <v>0.49173972961948043</v>
      </c>
      <c r="HX151" s="86">
        <f t="shared" si="171"/>
        <v>0.4682117262202331</v>
      </c>
      <c r="HY151" s="86">
        <f t="shared" si="171"/>
        <v>0.48565717364489674</v>
      </c>
      <c r="HZ151" s="86">
        <f t="shared" si="171"/>
        <v>0.50534411677802449</v>
      </c>
      <c r="IA151" s="86">
        <f t="shared" si="171"/>
        <v>0.47268650713722332</v>
      </c>
      <c r="IB151" s="86">
        <f t="shared" si="171"/>
        <v>0.50949690262757175</v>
      </c>
      <c r="IC151" s="86">
        <f t="shared" si="171"/>
        <v>0.50982938653251419</v>
      </c>
      <c r="ID151" s="86">
        <f t="shared" si="171"/>
        <v>0.43680585922666515</v>
      </c>
      <c r="IE151" s="86">
        <f t="shared" si="171"/>
        <v>0.36720252764216416</v>
      </c>
      <c r="IF151" s="86">
        <f t="shared" si="171"/>
        <v>0.37673990476646912</v>
      </c>
      <c r="IG151" s="86">
        <f t="shared" si="171"/>
        <v>0.2468833507715758</v>
      </c>
      <c r="II151" s="86">
        <f t="shared" si="172"/>
        <v>1.4814919696486235E-16</v>
      </c>
      <c r="IJ151" s="86">
        <f t="shared" si="172"/>
        <v>4.0580398339591611E-15</v>
      </c>
      <c r="IK151" s="86">
        <f t="shared" si="172"/>
        <v>3.5529417044005757E-16</v>
      </c>
      <c r="IL151" s="86">
        <f t="shared" si="172"/>
        <v>1.1032782155852961E-15</v>
      </c>
      <c r="IM151" s="86">
        <f t="shared" si="172"/>
        <v>1.2004859542707374E-14</v>
      </c>
      <c r="IN151" s="86">
        <f t="shared" si="172"/>
        <v>9.2963638613437013E-18</v>
      </c>
      <c r="IO151" s="86">
        <f t="shared" si="172"/>
        <v>4.2542789313344709E-17</v>
      </c>
      <c r="IP151" s="86">
        <f t="shared" si="172"/>
        <v>4.1344359818873885E-15</v>
      </c>
      <c r="IQ151" s="86">
        <f t="shared" si="172"/>
        <v>8.4909915382755154E-15</v>
      </c>
      <c r="IR151" s="86">
        <f t="shared" si="172"/>
        <v>7.9846930524647081E-13</v>
      </c>
      <c r="IS151" s="86">
        <f t="shared" si="172"/>
        <v>2.7341870428458733E-13</v>
      </c>
      <c r="IT151" s="86">
        <f t="shared" si="172"/>
        <v>4.80735104402555E-16</v>
      </c>
      <c r="IU151" s="86">
        <f t="shared" si="172"/>
        <v>4.5573179476473977E-17</v>
      </c>
      <c r="IV151" s="86">
        <f t="shared" si="172"/>
        <v>2.3344245224796829E-10</v>
      </c>
      <c r="IW151" s="86">
        <f t="shared" si="172"/>
        <v>3.7301914729295529E-13</v>
      </c>
      <c r="IY151" s="86">
        <f t="shared" si="173"/>
        <v>0.36495111947174536</v>
      </c>
      <c r="IZ151" s="86">
        <f t="shared" si="173"/>
        <v>0.39621955488059946</v>
      </c>
      <c r="JA151" s="86">
        <f t="shared" si="173"/>
        <v>0.46878985943276186</v>
      </c>
      <c r="JB151" s="86">
        <f t="shared" si="173"/>
        <v>0.5058081321677772</v>
      </c>
      <c r="JC151" s="86">
        <f t="shared" si="173"/>
        <v>0.49173972961949242</v>
      </c>
      <c r="JD151" s="86">
        <f t="shared" si="173"/>
        <v>0.4682117262202331</v>
      </c>
      <c r="JE151" s="86">
        <f t="shared" si="173"/>
        <v>0.4856571736448968</v>
      </c>
      <c r="JF151" s="86">
        <f t="shared" si="173"/>
        <v>0.5053441167780286</v>
      </c>
      <c r="JG151" s="86">
        <f t="shared" si="173"/>
        <v>0.47268650713723182</v>
      </c>
      <c r="JH151" s="86">
        <f t="shared" si="173"/>
        <v>0.50949690262837022</v>
      </c>
      <c r="JI151" s="86">
        <f t="shared" si="173"/>
        <v>0.50982938653278764</v>
      </c>
      <c r="JJ151" s="86">
        <f t="shared" si="173"/>
        <v>0.43680585922666565</v>
      </c>
      <c r="JK151" s="86">
        <f t="shared" si="173"/>
        <v>0.36720252764216421</v>
      </c>
      <c r="JL151" s="86">
        <f t="shared" si="173"/>
        <v>0.37673990499991161</v>
      </c>
      <c r="JM151" s="86">
        <f t="shared" si="173"/>
        <v>0.24688335077194881</v>
      </c>
    </row>
    <row r="152" spans="2:273" x14ac:dyDescent="0.25">
      <c r="B152" s="2">
        <v>125</v>
      </c>
      <c r="C152" s="37">
        <v>55.412999999999997</v>
      </c>
      <c r="D152" s="37">
        <v>58.162999999999997</v>
      </c>
      <c r="E152" s="37">
        <v>59.356999999999999</v>
      </c>
      <c r="F152" s="37">
        <v>60.906999999999996</v>
      </c>
      <c r="G152" s="37">
        <v>62.837000000000003</v>
      </c>
      <c r="H152" s="37">
        <v>63.408999999999999</v>
      </c>
      <c r="I152" s="37">
        <v>66.817999999999998</v>
      </c>
      <c r="J152" s="37">
        <v>65.533000000000001</v>
      </c>
      <c r="K152" s="37">
        <v>63.476999999999997</v>
      </c>
      <c r="L152" s="37">
        <v>64.400000000000006</v>
      </c>
      <c r="M152" s="37">
        <v>64.8</v>
      </c>
      <c r="N152" s="37">
        <v>67.289000000000001</v>
      </c>
      <c r="O152" s="37">
        <v>69.159000000000006</v>
      </c>
      <c r="P152" s="37">
        <v>83.772999999999996</v>
      </c>
      <c r="Q152" s="37">
        <v>107.07</v>
      </c>
      <c r="S152" s="4">
        <f t="shared" si="174"/>
        <v>55.739699196331273</v>
      </c>
      <c r="T152" s="4">
        <f t="shared" si="174"/>
        <v>58.313261633146709</v>
      </c>
      <c r="U152" s="4">
        <f t="shared" si="174"/>
        <v>60.059410274678399</v>
      </c>
      <c r="V152" s="4">
        <f t="shared" si="174"/>
        <v>61.211547925161987</v>
      </c>
      <c r="W152" s="4">
        <f t="shared" si="174"/>
        <v>63.481225430035884</v>
      </c>
      <c r="X152" s="4">
        <f t="shared" si="174"/>
        <v>64.077767778761626</v>
      </c>
      <c r="Y152" s="4">
        <f t="shared" si="174"/>
        <v>66.374474511348765</v>
      </c>
      <c r="Z152" s="4">
        <f t="shared" si="174"/>
        <v>65.622578685732037</v>
      </c>
      <c r="AA152" s="4">
        <f t="shared" si="174"/>
        <v>61.056537678934404</v>
      </c>
      <c r="AB152" s="4">
        <f t="shared" si="174"/>
        <v>64.704770370980157</v>
      </c>
      <c r="AC152" s="4">
        <f t="shared" si="174"/>
        <v>64.725055556472512</v>
      </c>
      <c r="AD152" s="4">
        <f t="shared" si="174"/>
        <v>67.993780840944993</v>
      </c>
      <c r="AE152" s="4">
        <f t="shared" si="174"/>
        <v>69.773225429134911</v>
      </c>
      <c r="AF152" s="4">
        <f t="shared" si="174"/>
        <v>84.71271254156737</v>
      </c>
      <c r="AG152" s="4">
        <f t="shared" si="174"/>
        <v>102.51734191354335</v>
      </c>
      <c r="AI152" s="4">
        <f t="shared" si="175"/>
        <v>-0.3266991963312762</v>
      </c>
      <c r="AJ152" s="4">
        <f t="shared" si="175"/>
        <v>-0.15026163314671237</v>
      </c>
      <c r="AK152" s="4">
        <f t="shared" si="175"/>
        <v>-0.70241027467839956</v>
      </c>
      <c r="AL152" s="4">
        <f t="shared" si="175"/>
        <v>-0.30454792516199092</v>
      </c>
      <c r="AM152" s="4">
        <f t="shared" si="175"/>
        <v>-0.64422543003588117</v>
      </c>
      <c r="AN152" s="4">
        <f t="shared" si="175"/>
        <v>-0.66876777876162663</v>
      </c>
      <c r="AO152" s="4">
        <f t="shared" si="175"/>
        <v>0.44352548865123254</v>
      </c>
      <c r="AP152" s="4">
        <f t="shared" si="175"/>
        <v>-8.9578685732035979E-2</v>
      </c>
      <c r="AQ152" s="4">
        <f t="shared" si="175"/>
        <v>2.4204623210655924</v>
      </c>
      <c r="AR152" s="4">
        <f t="shared" si="175"/>
        <v>-0.30477037098015103</v>
      </c>
      <c r="AS152" s="4">
        <f t="shared" si="175"/>
        <v>7.4944443527485305E-2</v>
      </c>
      <c r="AT152" s="4">
        <f t="shared" si="175"/>
        <v>-0.70478084094499138</v>
      </c>
      <c r="AU152" s="4">
        <f t="shared" si="175"/>
        <v>-0.61422542913490474</v>
      </c>
      <c r="AV152" s="4">
        <f t="shared" si="175"/>
        <v>-0.93971254156737416</v>
      </c>
      <c r="AW152" s="4">
        <f t="shared" si="175"/>
        <v>4.5526580864566455</v>
      </c>
      <c r="AY152" s="2">
        <f t="shared" si="167"/>
        <v>55.528382879791629</v>
      </c>
      <c r="AZ152" s="2">
        <f t="shared" si="167"/>
        <v>56.921587264477132</v>
      </c>
      <c r="BA152" s="2">
        <f t="shared" si="167"/>
        <v>56.756429993063186</v>
      </c>
      <c r="BB152" s="2">
        <f t="shared" si="167"/>
        <v>57.134749146697125</v>
      </c>
      <c r="BC152" s="2">
        <f t="shared" si="167"/>
        <v>57.462223434683665</v>
      </c>
      <c r="BD152" s="2">
        <f t="shared" si="167"/>
        <v>57.064806563752363</v>
      </c>
      <c r="BE152" s="2">
        <f t="shared" si="167"/>
        <v>58.132211551837997</v>
      </c>
      <c r="BF152" s="2">
        <f t="shared" si="167"/>
        <v>57.84131078447281</v>
      </c>
      <c r="BG152" s="2">
        <f t="shared" si="167"/>
        <v>56.260263322613653</v>
      </c>
      <c r="BH152" s="2">
        <f t="shared" si="167"/>
        <v>55.846165113934646</v>
      </c>
      <c r="BI152" s="2">
        <f t="shared" si="167"/>
        <v>55.015767370751469</v>
      </c>
      <c r="BJ152" s="2">
        <f t="shared" si="167"/>
        <v>53.757313442395315</v>
      </c>
      <c r="BK152" s="2">
        <f t="shared" si="167"/>
        <v>54.643704841570653</v>
      </c>
      <c r="BL152" s="2">
        <f t="shared" si="167"/>
        <v>55.290323264463879</v>
      </c>
      <c r="BM152" s="2">
        <f t="shared" si="167"/>
        <v>56.84831075614489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88.287138628813025</v>
      </c>
      <c r="DL152" s="2">
        <f t="shared" si="176"/>
        <v>90.705616430081548</v>
      </c>
      <c r="DM152" s="2">
        <f t="shared" si="176"/>
        <v>92.771124524312881</v>
      </c>
      <c r="DN152" s="2">
        <f t="shared" si="176"/>
        <v>92.649201751736612</v>
      </c>
      <c r="DO152" s="2">
        <f t="shared" si="176"/>
        <v>91.591852612503757</v>
      </c>
      <c r="DP152" s="2">
        <f t="shared" si="176"/>
        <v>85.700457505285385</v>
      </c>
      <c r="DQ152" s="2">
        <f t="shared" si="176"/>
        <v>96.136085647279543</v>
      </c>
      <c r="DR152" s="2">
        <f t="shared" si="176"/>
        <v>98.514490013495276</v>
      </c>
      <c r="DS152" s="2">
        <f t="shared" si="176"/>
        <v>80.327305440900545</v>
      </c>
      <c r="DT152" s="2">
        <f t="shared" si="176"/>
        <v>86.288455253283303</v>
      </c>
      <c r="DU152" s="2">
        <f t="shared" si="176"/>
        <v>88.186588850174189</v>
      </c>
      <c r="DV152" s="2">
        <f t="shared" si="176"/>
        <v>87.103480018761729</v>
      </c>
      <c r="DW152" s="2">
        <f t="shared" si="176"/>
        <v>88.192681358885039</v>
      </c>
      <c r="DX152" s="2">
        <f t="shared" si="176"/>
        <v>77.836824108818035</v>
      </c>
      <c r="DY152" s="2">
        <f t="shared" si="176"/>
        <v>72.827850877193001</v>
      </c>
      <c r="EA152" s="2">
        <f t="shared" si="152"/>
        <v>55.497925037129669</v>
      </c>
      <c r="EB152" s="2">
        <f t="shared" si="152"/>
        <v>56.892370558644899</v>
      </c>
      <c r="EC152" s="2">
        <f t="shared" si="152"/>
        <v>56.719442880260615</v>
      </c>
      <c r="ED152" s="2">
        <f t="shared" si="152"/>
        <v>57.08783585112667</v>
      </c>
      <c r="EE152" s="2">
        <f t="shared" si="152"/>
        <v>57.425867528944039</v>
      </c>
      <c r="EF152" s="2">
        <f t="shared" si="152"/>
        <v>57.031413677335088</v>
      </c>
      <c r="EG152" s="2">
        <f t="shared" si="152"/>
        <v>58.094451951420815</v>
      </c>
      <c r="EH152" s="2">
        <f t="shared" si="152"/>
        <v>57.775540761965104</v>
      </c>
      <c r="EI152" s="2">
        <f t="shared" si="152"/>
        <v>56.207122667307956</v>
      </c>
      <c r="EJ152" s="2">
        <f t="shared" si="152"/>
        <v>55.822704642516179</v>
      </c>
      <c r="EK152" s="2">
        <f t="shared" si="152"/>
        <v>54.981966357727259</v>
      </c>
      <c r="EL152" s="2">
        <f t="shared" si="179"/>
        <v>53.689564179497133</v>
      </c>
      <c r="EM152" s="2">
        <f t="shared" si="135"/>
        <v>54.605370264811221</v>
      </c>
      <c r="EN152" s="2">
        <f t="shared" si="135"/>
        <v>55.279026422259534</v>
      </c>
      <c r="EO152" s="2">
        <f t="shared" si="135"/>
        <v>56.851389528081121</v>
      </c>
      <c r="EQ152" s="2">
        <f t="shared" si="177"/>
        <v>55.758490285050428</v>
      </c>
      <c r="ER152" s="2">
        <f t="shared" si="177"/>
        <v>57.061629542252</v>
      </c>
      <c r="ES152" s="2">
        <f t="shared" si="177"/>
        <v>56.981757014732786</v>
      </c>
      <c r="ET152" s="2">
        <f t="shared" si="177"/>
        <v>57.479736708241738</v>
      </c>
      <c r="EU152" s="2">
        <f t="shared" si="177"/>
        <v>57.726536833422514</v>
      </c>
      <c r="EV152" s="2">
        <f t="shared" si="177"/>
        <v>57.309379376188517</v>
      </c>
      <c r="EW152" s="2">
        <f t="shared" si="177"/>
        <v>58.30927903652892</v>
      </c>
      <c r="EX152" s="2">
        <f t="shared" si="177"/>
        <v>58.272763380990604</v>
      </c>
      <c r="EY152" s="2">
        <f t="shared" si="177"/>
        <v>56.649203887670375</v>
      </c>
      <c r="EZ152" s="2">
        <f t="shared" si="177"/>
        <v>55.861005975450304</v>
      </c>
      <c r="FA152" s="2">
        <f t="shared" si="177"/>
        <v>55.134790211071881</v>
      </c>
      <c r="FB152" s="2">
        <f t="shared" si="177"/>
        <v>54.394036214160302</v>
      </c>
      <c r="FC152" s="2">
        <f t="shared" si="177"/>
        <v>54.937182794989326</v>
      </c>
      <c r="FD152" s="2">
        <f t="shared" si="177"/>
        <v>55.22730705449419</v>
      </c>
      <c r="FE152" s="2">
        <f t="shared" si="177"/>
        <v>56.3487895452107</v>
      </c>
      <c r="FG152" s="2">
        <f t="shared" si="178"/>
        <v>0.99947112955280693</v>
      </c>
      <c r="FH152" s="2">
        <f t="shared" si="178"/>
        <v>0.99941100666604188</v>
      </c>
      <c r="FI152" s="2">
        <f t="shared" si="178"/>
        <v>0.99943347978872765</v>
      </c>
      <c r="FJ152" s="2">
        <f t="shared" si="178"/>
        <v>0.99944637463842712</v>
      </c>
      <c r="FK152" s="2">
        <f t="shared" si="178"/>
        <v>0.99948414913351669</v>
      </c>
      <c r="FL152" s="2">
        <f t="shared" si="178"/>
        <v>0.99941184840039188</v>
      </c>
      <c r="FM152" s="2">
        <f t="shared" si="178"/>
        <v>0.99936114285037403</v>
      </c>
      <c r="FN152" s="2">
        <f t="shared" si="178"/>
        <v>0.99932417157393805</v>
      </c>
      <c r="FO152" s="2">
        <f t="shared" si="178"/>
        <v>0.9993735982935954</v>
      </c>
      <c r="FP152" s="2">
        <f t="shared" si="178"/>
        <v>0.99932550080370619</v>
      </c>
      <c r="FQ152" s="2">
        <f t="shared" si="178"/>
        <v>0.99933598328113382</v>
      </c>
      <c r="FR152" s="2">
        <f t="shared" si="178"/>
        <v>0.99931143777464349</v>
      </c>
      <c r="FS152" s="2">
        <f t="shared" si="178"/>
        <v>0.99936102374106817</v>
      </c>
      <c r="FT152" s="2">
        <f t="shared" si="178"/>
        <v>0.99942148909933981</v>
      </c>
      <c r="FU152" s="2">
        <f t="shared" si="178"/>
        <v>0.99925630654377828</v>
      </c>
      <c r="FW152" s="2">
        <f t="shared" si="169"/>
        <v>5.0339009945809476E-2</v>
      </c>
      <c r="FX152" s="2">
        <f t="shared" si="169"/>
        <v>5.4950875966884784E-2</v>
      </c>
      <c r="FY152" s="2">
        <f t="shared" si="169"/>
        <v>6.3142257027786614E-2</v>
      </c>
      <c r="FZ152" s="2">
        <f t="shared" si="169"/>
        <v>6.9470686326457795E-2</v>
      </c>
      <c r="GA152" s="2">
        <f t="shared" si="169"/>
        <v>6.229885276288024E-2</v>
      </c>
      <c r="GB152" s="2">
        <f t="shared" si="169"/>
        <v>5.94718790801151E-2</v>
      </c>
      <c r="GC152" s="2">
        <f t="shared" si="169"/>
        <v>6.263842727449144E-2</v>
      </c>
      <c r="GD152" s="2">
        <f t="shared" si="169"/>
        <v>7.6902138182237872E-2</v>
      </c>
      <c r="GE152" s="2">
        <f t="shared" si="169"/>
        <v>8.6028833403846205E-2</v>
      </c>
      <c r="GF152" s="2">
        <f t="shared" si="169"/>
        <v>7.6011639647669174E-2</v>
      </c>
      <c r="GG152" s="2">
        <f t="shared" si="169"/>
        <v>7.6902841332501096E-2</v>
      </c>
      <c r="GH152" s="2">
        <f t="shared" si="169"/>
        <v>6.3510970554597326E-2</v>
      </c>
      <c r="GI152" s="2">
        <f t="shared" si="169"/>
        <v>5.0851251337328575E-2</v>
      </c>
      <c r="GJ152" s="2">
        <f t="shared" si="169"/>
        <v>3.3896192624878294E-2</v>
      </c>
      <c r="GK152" s="2">
        <f t="shared" si="169"/>
        <v>2.9765941514177784E-2</v>
      </c>
      <c r="GM152" s="86">
        <f t="shared" si="170"/>
        <v>1.8395749657070346E-65</v>
      </c>
      <c r="GN152" s="86">
        <f t="shared" si="170"/>
        <v>4.5850979877233054E-108</v>
      </c>
      <c r="GO152" s="86">
        <f t="shared" si="170"/>
        <v>5.0171274490966938E-125</v>
      </c>
      <c r="GP152" s="86">
        <f t="shared" si="170"/>
        <v>2.4443015393564454E-137</v>
      </c>
      <c r="GQ152" s="86">
        <f t="shared" si="170"/>
        <v>2.5152433662887032E-140</v>
      </c>
      <c r="GR152" s="86">
        <f t="shared" si="170"/>
        <v>1.7730643524547246E-106</v>
      </c>
      <c r="GS152" s="86">
        <f t="shared" si="170"/>
        <v>3.5881495952179671E-107</v>
      </c>
      <c r="GT152" s="86">
        <f t="shared" si="170"/>
        <v>3.0559110817508247E-115</v>
      </c>
      <c r="GU152" s="86">
        <f t="shared" si="170"/>
        <v>1.2360384063128399E-115</v>
      </c>
      <c r="GV152" s="86">
        <f t="shared" si="170"/>
        <v>3.2511497378663511E-122</v>
      </c>
      <c r="GW152" s="86">
        <f t="shared" si="170"/>
        <v>6.8850061414487085E-155</v>
      </c>
      <c r="GX152" s="86">
        <f t="shared" si="170"/>
        <v>4.575370496925103E-228</v>
      </c>
      <c r="GY152" s="86">
        <f t="shared" si="170"/>
        <v>1.6105409265340383E-208</v>
      </c>
      <c r="GZ152" s="86">
        <f t="shared" si="170"/>
        <v>1.4071499267693897E-45</v>
      </c>
      <c r="HA152" s="86">
        <f t="shared" si="170"/>
        <v>9.4603672993486981E-46</v>
      </c>
      <c r="HC152" s="86">
        <f t="shared" si="153"/>
        <v>2.5410344644506573E-31</v>
      </c>
      <c r="HD152" s="86">
        <f t="shared" si="153"/>
        <v>4.5125643026362218E-52</v>
      </c>
      <c r="HE152" s="86">
        <f t="shared" si="153"/>
        <v>8.8401775495459103E-65</v>
      </c>
      <c r="HF152" s="86">
        <f t="shared" si="153"/>
        <v>1.8550170884527295E-50</v>
      </c>
      <c r="HG152" s="86">
        <f t="shared" si="153"/>
        <v>7.3971214920717288E-70</v>
      </c>
      <c r="HH152" s="86">
        <f t="shared" si="153"/>
        <v>9.8464994775183448E-51</v>
      </c>
      <c r="HI152" s="86">
        <f t="shared" si="153"/>
        <v>5.3142043708289268E-58</v>
      </c>
      <c r="HJ152" s="86">
        <f t="shared" si="153"/>
        <v>1.7422965461056472E-78</v>
      </c>
      <c r="HK152" s="86">
        <f t="shared" si="153"/>
        <v>1.4744315224454666E-77</v>
      </c>
      <c r="HL152" s="86">
        <f t="shared" si="161"/>
        <v>6.3492461587323605E-77</v>
      </c>
      <c r="HM152" s="86">
        <f t="shared" si="161"/>
        <v>9.8059385664281119E-92</v>
      </c>
      <c r="HN152" s="86">
        <f t="shared" si="161"/>
        <v>1.3904861098293507E-97</v>
      </c>
      <c r="HO152" s="86">
        <f t="shared" si="161"/>
        <v>7.062495238055289E-90</v>
      </c>
      <c r="HP152" s="86">
        <f t="shared" si="161"/>
        <v>1.1224963087969985E-17</v>
      </c>
      <c r="HQ152" s="86">
        <f t="shared" si="161"/>
        <v>1.6128104784069224E-27</v>
      </c>
      <c r="HS152" s="86">
        <f t="shared" si="171"/>
        <v>0.43121033179209073</v>
      </c>
      <c r="HT152" s="86">
        <f t="shared" si="171"/>
        <v>0.45587868408689974</v>
      </c>
      <c r="HU152" s="86">
        <f t="shared" si="171"/>
        <v>0.50521401281002376</v>
      </c>
      <c r="HV152" s="86">
        <f t="shared" si="171"/>
        <v>0.50674451128116649</v>
      </c>
      <c r="HW152" s="86">
        <f t="shared" si="171"/>
        <v>0.51087728258181242</v>
      </c>
      <c r="HX152" s="86">
        <f t="shared" si="171"/>
        <v>0.50557200117441647</v>
      </c>
      <c r="HY152" s="86">
        <f t="shared" si="171"/>
        <v>0.51051630520524127</v>
      </c>
      <c r="HZ152" s="86">
        <f t="shared" si="171"/>
        <v>0.50677689513352786</v>
      </c>
      <c r="IA152" s="86">
        <f t="shared" si="171"/>
        <v>0.40201297653743651</v>
      </c>
      <c r="IB152" s="86">
        <f t="shared" si="171"/>
        <v>0.50316493513229832</v>
      </c>
      <c r="IC152" s="86">
        <f t="shared" si="171"/>
        <v>0.50173532176102786</v>
      </c>
      <c r="ID152" s="86">
        <f t="shared" si="171"/>
        <v>0.48856896395155591</v>
      </c>
      <c r="IE152" s="86">
        <f t="shared" si="171"/>
        <v>0.43436103552858119</v>
      </c>
      <c r="IF152" s="86">
        <f t="shared" si="171"/>
        <v>0.42806546324085437</v>
      </c>
      <c r="IG152" s="86">
        <f t="shared" si="171"/>
        <v>0.29227010255310626</v>
      </c>
      <c r="II152" s="86">
        <f t="shared" si="172"/>
        <v>1.1759794102969315E-15</v>
      </c>
      <c r="IJ152" s="86">
        <f t="shared" si="172"/>
        <v>2.8079643834805609E-14</v>
      </c>
      <c r="IK152" s="86">
        <f t="shared" si="172"/>
        <v>3.1780097992243144E-15</v>
      </c>
      <c r="IL152" s="86">
        <f t="shared" si="172"/>
        <v>9.9348534006195637E-15</v>
      </c>
      <c r="IM152" s="86">
        <f t="shared" si="172"/>
        <v>8.4865652825347902E-14</v>
      </c>
      <c r="IN152" s="86">
        <f t="shared" si="172"/>
        <v>9.9574398703414429E-17</v>
      </c>
      <c r="IO152" s="86">
        <f t="shared" si="172"/>
        <v>4.3294677473472097E-16</v>
      </c>
      <c r="IP152" s="86">
        <f t="shared" si="172"/>
        <v>3.7245793584611374E-14</v>
      </c>
      <c r="IQ152" s="86">
        <f t="shared" si="172"/>
        <v>8.0822704063947522E-14</v>
      </c>
      <c r="IR152" s="86">
        <f t="shared" si="172"/>
        <v>4.9556961007857151E-12</v>
      </c>
      <c r="IS152" s="86">
        <f t="shared" si="172"/>
        <v>1.8434653342557202E-12</v>
      </c>
      <c r="IT152" s="86">
        <f t="shared" si="172"/>
        <v>4.2377144872212153E-15</v>
      </c>
      <c r="IU152" s="86">
        <f t="shared" si="172"/>
        <v>3.9075343204986356E-16</v>
      </c>
      <c r="IV152" s="86">
        <f t="shared" si="172"/>
        <v>6.9158240252552649E-10</v>
      </c>
      <c r="IW152" s="86">
        <f t="shared" si="172"/>
        <v>1.4631412229737131E-12</v>
      </c>
      <c r="IY152" s="86">
        <f t="shared" si="173"/>
        <v>0.43121033179209189</v>
      </c>
      <c r="IZ152" s="86">
        <f t="shared" si="173"/>
        <v>0.45587868408692783</v>
      </c>
      <c r="JA152" s="86">
        <f t="shared" si="173"/>
        <v>0.50521401281002698</v>
      </c>
      <c r="JB152" s="86">
        <f t="shared" si="173"/>
        <v>0.50674451128117637</v>
      </c>
      <c r="JC152" s="86">
        <f t="shared" si="173"/>
        <v>0.51087728258189724</v>
      </c>
      <c r="JD152" s="86">
        <f t="shared" si="173"/>
        <v>0.50557200117441659</v>
      </c>
      <c r="JE152" s="86">
        <f t="shared" si="173"/>
        <v>0.51051630520524172</v>
      </c>
      <c r="JF152" s="86">
        <f t="shared" si="173"/>
        <v>0.50677689513356505</v>
      </c>
      <c r="JG152" s="86">
        <f t="shared" si="173"/>
        <v>0.40201297653751733</v>
      </c>
      <c r="JH152" s="86">
        <f t="shared" si="173"/>
        <v>0.50316493513725402</v>
      </c>
      <c r="JI152" s="86">
        <f t="shared" si="173"/>
        <v>0.50173532176287128</v>
      </c>
      <c r="JJ152" s="86">
        <f t="shared" si="173"/>
        <v>0.48856896395156013</v>
      </c>
      <c r="JK152" s="86">
        <f t="shared" si="173"/>
        <v>0.43436103552858157</v>
      </c>
      <c r="JL152" s="86">
        <f t="shared" si="173"/>
        <v>0.42806546393243677</v>
      </c>
      <c r="JM152" s="86">
        <f t="shared" si="173"/>
        <v>0.29227010255456942</v>
      </c>
    </row>
    <row r="153" spans="2:273" x14ac:dyDescent="0.25">
      <c r="B153" s="2">
        <v>126</v>
      </c>
      <c r="C153" s="37">
        <v>55.216999999999999</v>
      </c>
      <c r="D153" s="37">
        <v>58.093000000000004</v>
      </c>
      <c r="E153" s="37">
        <v>59</v>
      </c>
      <c r="F153" s="37">
        <v>60.558</v>
      </c>
      <c r="G153" s="37">
        <v>62.465000000000003</v>
      </c>
      <c r="H153" s="37">
        <v>63.136000000000003</v>
      </c>
      <c r="I153" s="37">
        <v>66.114000000000004</v>
      </c>
      <c r="J153" s="37">
        <v>64.400000000000006</v>
      </c>
      <c r="K153" s="37">
        <v>61.182000000000002</v>
      </c>
      <c r="L153" s="37">
        <v>63.088999999999999</v>
      </c>
      <c r="M153" s="37">
        <v>62.889000000000003</v>
      </c>
      <c r="N153" s="37">
        <v>65.710999999999999</v>
      </c>
      <c r="O153" s="37">
        <v>69.567999999999998</v>
      </c>
      <c r="P153" s="37">
        <v>83.204999999999998</v>
      </c>
      <c r="Q153" s="37">
        <v>109.163</v>
      </c>
      <c r="S153" s="4">
        <f t="shared" si="174"/>
        <v>55.625736074473544</v>
      </c>
      <c r="T153" s="4">
        <f t="shared" si="174"/>
        <v>58.140793935603654</v>
      </c>
      <c r="U153" s="4">
        <f t="shared" si="174"/>
        <v>59.482330318271231</v>
      </c>
      <c r="V153" s="4">
        <f t="shared" si="174"/>
        <v>60.163735675579268</v>
      </c>
      <c r="W153" s="4">
        <f t="shared" si="174"/>
        <v>62.388868161748228</v>
      </c>
      <c r="X153" s="4">
        <f t="shared" si="174"/>
        <v>62.954648173809723</v>
      </c>
      <c r="Y153" s="4">
        <f t="shared" si="174"/>
        <v>64.837707426329672</v>
      </c>
      <c r="Z153" s="4">
        <f t="shared" si="174"/>
        <v>63.755095117771219</v>
      </c>
      <c r="AA153" s="4">
        <f t="shared" si="174"/>
        <v>59.126295728423209</v>
      </c>
      <c r="AB153" s="4">
        <f t="shared" si="174"/>
        <v>62.712109438218398</v>
      </c>
      <c r="AC153" s="4">
        <f t="shared" si="174"/>
        <v>62.458924975235249</v>
      </c>
      <c r="AD153" s="4">
        <f t="shared" si="174"/>
        <v>66.507862395515048</v>
      </c>
      <c r="AE153" s="4">
        <f t="shared" si="174"/>
        <v>69.425378089482265</v>
      </c>
      <c r="AF153" s="4">
        <f t="shared" si="174"/>
        <v>85.835566683024254</v>
      </c>
      <c r="AG153" s="4">
        <f t="shared" si="174"/>
        <v>106.89629943358469</v>
      </c>
      <c r="AI153" s="4">
        <f t="shared" si="175"/>
        <v>-0.40873607447354487</v>
      </c>
      <c r="AJ153" s="4">
        <f t="shared" si="175"/>
        <v>-4.7793935603650084E-2</v>
      </c>
      <c r="AK153" s="4">
        <f t="shared" si="175"/>
        <v>-0.48233031827123085</v>
      </c>
      <c r="AL153" s="4">
        <f t="shared" si="175"/>
        <v>0.39426432442073178</v>
      </c>
      <c r="AM153" s="4">
        <f t="shared" si="175"/>
        <v>7.6131838251775719E-2</v>
      </c>
      <c r="AN153" s="4">
        <f t="shared" si="175"/>
        <v>0.18135182619028001</v>
      </c>
      <c r="AO153" s="4">
        <f t="shared" si="175"/>
        <v>1.2762925736703323</v>
      </c>
      <c r="AP153" s="4">
        <f t="shared" si="175"/>
        <v>0.64490488222878639</v>
      </c>
      <c r="AQ153" s="4">
        <f t="shared" si="175"/>
        <v>2.0557042715767935</v>
      </c>
      <c r="AR153" s="4">
        <f t="shared" si="175"/>
        <v>0.3768905617816003</v>
      </c>
      <c r="AS153" s="4">
        <f t="shared" si="175"/>
        <v>0.43007502476475423</v>
      </c>
      <c r="AT153" s="4">
        <f t="shared" si="175"/>
        <v>-0.79686239551504912</v>
      </c>
      <c r="AU153" s="4">
        <f t="shared" si="175"/>
        <v>0.14262191051773243</v>
      </c>
      <c r="AV153" s="4">
        <f t="shared" si="175"/>
        <v>-2.6305666830242558</v>
      </c>
      <c r="AW153" s="4">
        <f t="shared" si="175"/>
        <v>2.2667005664153095</v>
      </c>
      <c r="AY153" s="2">
        <f t="shared" si="167"/>
        <v>55.416339475631098</v>
      </c>
      <c r="AZ153" s="2">
        <f t="shared" si="167"/>
        <v>56.799689168874252</v>
      </c>
      <c r="BA153" s="2">
        <f t="shared" si="167"/>
        <v>56.627591439573699</v>
      </c>
      <c r="BB153" s="2">
        <f t="shared" si="167"/>
        <v>56.97031650254916</v>
      </c>
      <c r="BC153" s="2">
        <f t="shared" si="167"/>
        <v>57.325983123911108</v>
      </c>
      <c r="BD153" s="2">
        <f t="shared" si="167"/>
        <v>56.936380849907628</v>
      </c>
      <c r="BE153" s="2">
        <f t="shared" si="167"/>
        <v>57.996309470784588</v>
      </c>
      <c r="BF153" s="2">
        <f t="shared" si="167"/>
        <v>57.69660079098707</v>
      </c>
      <c r="BG153" s="2">
        <f t="shared" si="167"/>
        <v>56.135132262098395</v>
      </c>
      <c r="BH153" s="2">
        <f t="shared" si="167"/>
        <v>55.728487843756646</v>
      </c>
      <c r="BI153" s="2">
        <f t="shared" si="167"/>
        <v>54.896950995969945</v>
      </c>
      <c r="BJ153" s="2">
        <f t="shared" si="167"/>
        <v>53.606070367864547</v>
      </c>
      <c r="BK153" s="2">
        <f t="shared" si="167"/>
        <v>54.499919156041202</v>
      </c>
      <c r="BL153" s="2">
        <f t="shared" si="167"/>
        <v>55.179484543530677</v>
      </c>
      <c r="BM153" s="2">
        <f t="shared" si="167"/>
        <v>56.763203439396683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88.491899577167004</v>
      </c>
      <c r="DL153" s="2">
        <f t="shared" si="176"/>
        <v>90.891372697070381</v>
      </c>
      <c r="DM153" s="2">
        <f t="shared" si="176"/>
        <v>92.971885059901325</v>
      </c>
      <c r="DN153" s="2">
        <f t="shared" si="176"/>
        <v>92.853248414376296</v>
      </c>
      <c r="DO153" s="2">
        <f t="shared" si="176"/>
        <v>91.781265327695536</v>
      </c>
      <c r="DP153" s="2">
        <f t="shared" si="176"/>
        <v>85.829903735024644</v>
      </c>
      <c r="DQ153" s="2">
        <f t="shared" si="176"/>
        <v>96.362010131332084</v>
      </c>
      <c r="DR153" s="2">
        <f t="shared" si="176"/>
        <v>98.762750337381917</v>
      </c>
      <c r="DS153" s="2">
        <f t="shared" si="176"/>
        <v>80.360837335834873</v>
      </c>
      <c r="DT153" s="2">
        <f t="shared" si="176"/>
        <v>86.415793245778602</v>
      </c>
      <c r="DU153" s="2">
        <f t="shared" si="176"/>
        <v>88.348010104529578</v>
      </c>
      <c r="DV153" s="2">
        <f t="shared" si="176"/>
        <v>87.272632833020637</v>
      </c>
      <c r="DW153" s="2">
        <f t="shared" si="176"/>
        <v>88.366000348432081</v>
      </c>
      <c r="DX153" s="2">
        <f t="shared" si="176"/>
        <v>77.927861538461556</v>
      </c>
      <c r="DY153" s="2">
        <f t="shared" si="176"/>
        <v>72.907156946420116</v>
      </c>
      <c r="EA153" s="2">
        <f t="shared" si="152"/>
        <v>55.385004103806764</v>
      </c>
      <c r="EB153" s="2">
        <f t="shared" si="152"/>
        <v>56.770566716469375</v>
      </c>
      <c r="EC153" s="2">
        <f t="shared" si="152"/>
        <v>56.589584428908381</v>
      </c>
      <c r="ED153" s="2">
        <f t="shared" si="152"/>
        <v>56.920573803696506</v>
      </c>
      <c r="EE153" s="2">
        <f t="shared" si="152"/>
        <v>57.288091741209328</v>
      </c>
      <c r="EF153" s="2">
        <f t="shared" si="152"/>
        <v>56.901559915088185</v>
      </c>
      <c r="EG153" s="2">
        <f t="shared" si="152"/>
        <v>57.958303207168953</v>
      </c>
      <c r="EH153" s="2">
        <f t="shared" si="152"/>
        <v>57.627309796694121</v>
      </c>
      <c r="EI153" s="2">
        <f t="shared" si="152"/>
        <v>56.077507764188539</v>
      </c>
      <c r="EJ153" s="2">
        <f t="shared" si="152"/>
        <v>55.706225996080974</v>
      </c>
      <c r="EK153" s="2">
        <f t="shared" si="152"/>
        <v>54.863164379076451</v>
      </c>
      <c r="EL153" s="2">
        <f t="shared" si="179"/>
        <v>53.533502517583884</v>
      </c>
      <c r="EM153" s="2">
        <f t="shared" si="135"/>
        <v>54.460531134214804</v>
      </c>
      <c r="EN153" s="2">
        <f t="shared" si="135"/>
        <v>55.169510874169269</v>
      </c>
      <c r="EO153" s="2">
        <f t="shared" si="135"/>
        <v>56.769506646515858</v>
      </c>
      <c r="EQ153" s="2">
        <f t="shared" si="177"/>
        <v>55.664747675652009</v>
      </c>
      <c r="ER153" s="2">
        <f t="shared" si="177"/>
        <v>56.950644180448634</v>
      </c>
      <c r="ES153" s="2">
        <f t="shared" si="177"/>
        <v>56.868714926336047</v>
      </c>
      <c r="ET153" s="2">
        <f t="shared" si="177"/>
        <v>57.33818522598223</v>
      </c>
      <c r="EU153" s="2">
        <f t="shared" si="177"/>
        <v>57.607127758194409</v>
      </c>
      <c r="EV153" s="2">
        <f t="shared" si="177"/>
        <v>57.199272207699693</v>
      </c>
      <c r="EW153" s="2">
        <f t="shared" si="177"/>
        <v>58.18723973723516</v>
      </c>
      <c r="EX153" s="2">
        <f t="shared" si="177"/>
        <v>58.152218523411847</v>
      </c>
      <c r="EY153" s="2">
        <f t="shared" si="177"/>
        <v>56.545171778220997</v>
      </c>
      <c r="EZ153" s="2">
        <f t="shared" si="177"/>
        <v>55.746953404112858</v>
      </c>
      <c r="FA153" s="2">
        <f t="shared" si="177"/>
        <v>55.024539817835091</v>
      </c>
      <c r="FB153" s="2">
        <f t="shared" si="177"/>
        <v>54.275823155321483</v>
      </c>
      <c r="FC153" s="2">
        <f t="shared" si="177"/>
        <v>54.814290900262506</v>
      </c>
      <c r="FD153" s="2">
        <f t="shared" si="177"/>
        <v>55.114593376135275</v>
      </c>
      <c r="FE153" s="2">
        <f t="shared" si="177"/>
        <v>56.239477796983962</v>
      </c>
      <c r="FG153" s="2">
        <f t="shared" si="178"/>
        <v>0.99951764197307835</v>
      </c>
      <c r="FH153" s="2">
        <f t="shared" si="178"/>
        <v>0.99946280385491604</v>
      </c>
      <c r="FI153" s="2">
        <f t="shared" si="178"/>
        <v>0.99948330167041421</v>
      </c>
      <c r="FJ153" s="2">
        <f t="shared" si="178"/>
        <v>0.99949506307229508</v>
      </c>
      <c r="FK153" s="2">
        <f t="shared" si="178"/>
        <v>0.9995295170633921</v>
      </c>
      <c r="FL153" s="2">
        <f t="shared" si="178"/>
        <v>0.99946357160528554</v>
      </c>
      <c r="FM153" s="2">
        <f t="shared" si="178"/>
        <v>0.99941732260098526</v>
      </c>
      <c r="FN153" s="2">
        <f t="shared" si="178"/>
        <v>0.99938360049533514</v>
      </c>
      <c r="FO153" s="2">
        <f t="shared" si="178"/>
        <v>0.99942868336496016</v>
      </c>
      <c r="FP153" s="2">
        <f t="shared" si="178"/>
        <v>0.99938481291133952</v>
      </c>
      <c r="FQ153" s="2">
        <f t="shared" si="178"/>
        <v>0.99939437417041999</v>
      </c>
      <c r="FR153" s="2">
        <f t="shared" si="178"/>
        <v>0.9993719857380241</v>
      </c>
      <c r="FS153" s="2">
        <f t="shared" si="178"/>
        <v>0.99941721395979244</v>
      </c>
      <c r="FT153" s="2">
        <f t="shared" si="178"/>
        <v>0.99947236492986868</v>
      </c>
      <c r="FU153" s="2">
        <f t="shared" si="178"/>
        <v>0.99932169912081825</v>
      </c>
      <c r="FW153" s="2">
        <f t="shared" si="169"/>
        <v>5.492885840037201E-2</v>
      </c>
      <c r="FX153" s="2">
        <f t="shared" si="169"/>
        <v>5.9934689918676863E-2</v>
      </c>
      <c r="FY153" s="2">
        <f t="shared" si="169"/>
        <v>6.8814897977157563E-2</v>
      </c>
      <c r="FZ153" s="2">
        <f t="shared" si="169"/>
        <v>7.5665948880337744E-2</v>
      </c>
      <c r="GA153" s="2">
        <f t="shared" si="169"/>
        <v>6.7901214742468019E-2</v>
      </c>
      <c r="GB153" s="2">
        <f t="shared" si="169"/>
        <v>6.4837597443623302E-2</v>
      </c>
      <c r="GC153" s="2">
        <f t="shared" si="169"/>
        <v>6.826910300433231E-2</v>
      </c>
      <c r="GD153" s="2">
        <f t="shared" si="169"/>
        <v>8.3700511885616238E-2</v>
      </c>
      <c r="GE153" s="2">
        <f t="shared" si="169"/>
        <v>9.3552264999335263E-2</v>
      </c>
      <c r="GF153" s="2">
        <f t="shared" si="169"/>
        <v>8.2738346684459063E-2</v>
      </c>
      <c r="GG153" s="2">
        <f t="shared" si="169"/>
        <v>8.3701271560052651E-2</v>
      </c>
      <c r="GH153" s="2">
        <f t="shared" si="169"/>
        <v>6.9214289141273228E-2</v>
      </c>
      <c r="GI153" s="2">
        <f t="shared" si="169"/>
        <v>5.5485076499686425E-2</v>
      </c>
      <c r="GJ153" s="2">
        <f t="shared" si="169"/>
        <v>3.7045289029033639E-2</v>
      </c>
      <c r="GK153" s="2">
        <f t="shared" si="169"/>
        <v>3.2544246451414474E-2</v>
      </c>
      <c r="GM153" s="86">
        <f t="shared" si="170"/>
        <v>1.4196864659272505E-67</v>
      </c>
      <c r="GN153" s="86">
        <f t="shared" si="170"/>
        <v>1.3548191242103576E-111</v>
      </c>
      <c r="GO153" s="86">
        <f t="shared" si="170"/>
        <v>4.0835145877456899E-129</v>
      </c>
      <c r="GP153" s="86">
        <f t="shared" si="170"/>
        <v>8.2442011200307945E-142</v>
      </c>
      <c r="GQ153" s="86">
        <f t="shared" si="170"/>
        <v>6.2347943548580973E-145</v>
      </c>
      <c r="GR153" s="86">
        <f t="shared" si="170"/>
        <v>5.6785810772645323E-110</v>
      </c>
      <c r="GS153" s="86">
        <f t="shared" si="170"/>
        <v>1.218620833266285E-110</v>
      </c>
      <c r="GT153" s="86">
        <f t="shared" si="170"/>
        <v>5.6472603781400361E-119</v>
      </c>
      <c r="GU153" s="86">
        <f t="shared" si="170"/>
        <v>2.3140245806559957E-119</v>
      </c>
      <c r="GV153" s="86">
        <f t="shared" si="170"/>
        <v>3.3230220824424383E-126</v>
      </c>
      <c r="GW153" s="86">
        <f t="shared" si="170"/>
        <v>6.0058858068222566E-160</v>
      </c>
      <c r="GX153" s="86">
        <f t="shared" si="170"/>
        <v>1.3191924861470459E-235</v>
      </c>
      <c r="GY153" s="86">
        <f t="shared" si="170"/>
        <v>2.2667445128419574E-215</v>
      </c>
      <c r="GZ153" s="86">
        <f t="shared" si="170"/>
        <v>5.3692784371681179E-47</v>
      </c>
      <c r="HA153" s="86">
        <f t="shared" si="170"/>
        <v>3.4103847278953984E-47</v>
      </c>
      <c r="HC153" s="86">
        <f t="shared" si="153"/>
        <v>6.2779612388730293E-33</v>
      </c>
      <c r="HD153" s="86">
        <f t="shared" si="153"/>
        <v>8.8814245784756804E-55</v>
      </c>
      <c r="HE153" s="86">
        <f t="shared" si="153"/>
        <v>3.9089662824792427E-68</v>
      </c>
      <c r="HF153" s="86">
        <f t="shared" ref="HF153:HN187" si="180" xml:space="preserve"> _xlfn.NORM.DIST($B153, F$8, ABS(F$12), TRUE) * _xlfn.NORM.DIST(($B153 - F$8)*F$16, 0, ABS(F$12), TRUE) * 2</f>
        <v>5.406255828907194E-53</v>
      </c>
      <c r="HG153" s="86">
        <f t="shared" si="180"/>
        <v>1.9971528677991216E-73</v>
      </c>
      <c r="HH153" s="86">
        <f t="shared" si="180"/>
        <v>2.5974550257346998E-53</v>
      </c>
      <c r="HI153" s="86">
        <f t="shared" si="180"/>
        <v>6.7428782383843528E-61</v>
      </c>
      <c r="HJ153" s="86">
        <f t="shared" si="180"/>
        <v>1.9901472798759934E-82</v>
      </c>
      <c r="HK153" s="86">
        <f t="shared" si="180"/>
        <v>2.2992098739837845E-81</v>
      </c>
      <c r="HL153" s="86">
        <f t="shared" si="161"/>
        <v>7.6406179611832456E-81</v>
      </c>
      <c r="HM153" s="86">
        <f t="shared" si="161"/>
        <v>2.0378451276234748E-96</v>
      </c>
      <c r="HN153" s="86">
        <f t="shared" si="161"/>
        <v>1.1163410727933941E-102</v>
      </c>
      <c r="HO153" s="86">
        <f t="shared" si="161"/>
        <v>1.2411248622616022E-94</v>
      </c>
      <c r="HP153" s="86">
        <f t="shared" si="161"/>
        <v>1.5975650050455991E-18</v>
      </c>
      <c r="HQ153" s="86">
        <f t="shared" si="161"/>
        <v>6.0131058674001057E-29</v>
      </c>
      <c r="HS153" s="86">
        <f t="shared" si="171"/>
        <v>0.48232889653327593</v>
      </c>
      <c r="HT153" s="86">
        <f t="shared" si="171"/>
        <v>0.49678885833781444</v>
      </c>
      <c r="HU153" s="86">
        <f t="shared" si="171"/>
        <v>0.50759753828173504</v>
      </c>
      <c r="HV153" s="86">
        <f t="shared" si="171"/>
        <v>0.47019860333305896</v>
      </c>
      <c r="HW153" s="86">
        <f t="shared" si="171"/>
        <v>0.4980237195001106</v>
      </c>
      <c r="HX153" s="86">
        <f t="shared" si="171"/>
        <v>0.50680512800244371</v>
      </c>
      <c r="HY153" s="86">
        <f t="shared" si="171"/>
        <v>0.49757717670690887</v>
      </c>
      <c r="HZ153" s="86">
        <f t="shared" si="171"/>
        <v>0.46914978896809101</v>
      </c>
      <c r="IA153" s="86">
        <f t="shared" si="171"/>
        <v>0.31213892070026211</v>
      </c>
      <c r="IB153" s="86">
        <f t="shared" si="171"/>
        <v>0.46500905182390417</v>
      </c>
      <c r="IC153" s="86">
        <f t="shared" si="171"/>
        <v>0.46043277249356168</v>
      </c>
      <c r="ID153" s="86">
        <f t="shared" si="171"/>
        <v>0.51075570054341912</v>
      </c>
      <c r="IE153" s="86">
        <f t="shared" si="171"/>
        <v>0.4851978069415524</v>
      </c>
      <c r="IF153" s="86">
        <f t="shared" si="171"/>
        <v>0.47633491983615128</v>
      </c>
      <c r="IG153" s="86">
        <f t="shared" si="171"/>
        <v>0.34054769985279171</v>
      </c>
      <c r="II153" s="86">
        <f t="shared" si="172"/>
        <v>8.7718565243496106E-15</v>
      </c>
      <c r="IJ153" s="86">
        <f t="shared" si="172"/>
        <v>1.8302086245006741E-13</v>
      </c>
      <c r="IK153" s="86">
        <f t="shared" si="172"/>
        <v>2.6465253125184889E-14</v>
      </c>
      <c r="IL153" s="86">
        <f t="shared" si="172"/>
        <v>8.3045579567157118E-14</v>
      </c>
      <c r="IM153" s="86">
        <f t="shared" si="172"/>
        <v>5.6312787616858934E-13</v>
      </c>
      <c r="IN153" s="86">
        <f t="shared" si="172"/>
        <v>9.8871294171754791E-16</v>
      </c>
      <c r="IO153" s="86">
        <f t="shared" si="172"/>
        <v>4.0853155711813467E-15</v>
      </c>
      <c r="IP153" s="86">
        <f t="shared" si="172"/>
        <v>3.1048680481981179E-13</v>
      </c>
      <c r="IQ153" s="86">
        <f t="shared" si="172"/>
        <v>7.0768490340304989E-13</v>
      </c>
      <c r="IR153" s="86">
        <f t="shared" si="172"/>
        <v>2.8854926376527984E-11</v>
      </c>
      <c r="IS153" s="86">
        <f t="shared" si="172"/>
        <v>1.1622044924426552E-11</v>
      </c>
      <c r="IT153" s="86">
        <f t="shared" si="172"/>
        <v>3.4789997212508781E-14</v>
      </c>
      <c r="IU153" s="86">
        <f t="shared" si="172"/>
        <v>3.1402252253581202E-15</v>
      </c>
      <c r="IV153" s="86">
        <f t="shared" si="172"/>
        <v>1.9919600550651737E-9</v>
      </c>
      <c r="IW153" s="86">
        <f t="shared" si="172"/>
        <v>5.5447545684984032E-12</v>
      </c>
      <c r="IY153" s="86">
        <f t="shared" si="173"/>
        <v>0.4823288965332847</v>
      </c>
      <c r="IZ153" s="86">
        <f t="shared" si="173"/>
        <v>0.49678885833799746</v>
      </c>
      <c r="JA153" s="86">
        <f t="shared" si="173"/>
        <v>0.50759753828176146</v>
      </c>
      <c r="JB153" s="86">
        <f t="shared" si="173"/>
        <v>0.47019860333314201</v>
      </c>
      <c r="JC153" s="86">
        <f t="shared" si="173"/>
        <v>0.4980237195006737</v>
      </c>
      <c r="JD153" s="86">
        <f t="shared" si="173"/>
        <v>0.5068051280024447</v>
      </c>
      <c r="JE153" s="86">
        <f t="shared" si="173"/>
        <v>0.49757717670691298</v>
      </c>
      <c r="JF153" s="86">
        <f t="shared" si="173"/>
        <v>0.46914978896840148</v>
      </c>
      <c r="JG153" s="86">
        <f t="shared" si="173"/>
        <v>0.31213892070096982</v>
      </c>
      <c r="JH153" s="86">
        <f t="shared" si="173"/>
        <v>0.46500905185275909</v>
      </c>
      <c r="JI153" s="86">
        <f t="shared" si="173"/>
        <v>0.46043277250518372</v>
      </c>
      <c r="JJ153" s="86">
        <f t="shared" si="173"/>
        <v>0.51075570054345387</v>
      </c>
      <c r="JK153" s="86">
        <f t="shared" si="173"/>
        <v>0.48519780694155556</v>
      </c>
      <c r="JL153" s="86">
        <f t="shared" si="173"/>
        <v>0.47633492182811132</v>
      </c>
      <c r="JM153" s="86">
        <f t="shared" si="173"/>
        <v>0.34054769985833644</v>
      </c>
    </row>
    <row r="154" spans="2:273" x14ac:dyDescent="0.25">
      <c r="B154" s="2">
        <v>127</v>
      </c>
      <c r="C154" s="37">
        <v>54.957000000000001</v>
      </c>
      <c r="D154" s="37">
        <v>57.512</v>
      </c>
      <c r="E154" s="37">
        <v>58.594999999999999</v>
      </c>
      <c r="F154" s="37">
        <v>58.581000000000003</v>
      </c>
      <c r="G154" s="37">
        <v>61.395000000000003</v>
      </c>
      <c r="H154" s="37">
        <v>61.795000000000002</v>
      </c>
      <c r="I154" s="37">
        <v>63.204999999999998</v>
      </c>
      <c r="J154" s="37">
        <v>62.578000000000003</v>
      </c>
      <c r="K154" s="37">
        <v>58.726999999999997</v>
      </c>
      <c r="L154" s="37">
        <v>60.267000000000003</v>
      </c>
      <c r="M154" s="37">
        <v>61.244</v>
      </c>
      <c r="N154" s="37">
        <v>64</v>
      </c>
      <c r="O154" s="37">
        <v>68.772999999999996</v>
      </c>
      <c r="P154" s="37">
        <v>83.067999999999998</v>
      </c>
      <c r="Q154" s="37">
        <v>109.023</v>
      </c>
      <c r="S154" s="4">
        <f t="shared" si="174"/>
        <v>55.498418246040821</v>
      </c>
      <c r="T154" s="4">
        <f t="shared" si="174"/>
        <v>57.885618763998799</v>
      </c>
      <c r="U154" s="4">
        <f t="shared" si="174"/>
        <v>58.758725115508973</v>
      </c>
      <c r="V154" s="4">
        <f t="shared" si="174"/>
        <v>59.077807483074217</v>
      </c>
      <c r="W154" s="4">
        <f t="shared" si="174"/>
        <v>61.12270026021838</v>
      </c>
      <c r="X154" s="4">
        <f t="shared" si="174"/>
        <v>61.512443187496778</v>
      </c>
      <c r="Y154" s="4">
        <f t="shared" si="174"/>
        <v>63.024753605039734</v>
      </c>
      <c r="Z154" s="4">
        <f t="shared" si="174"/>
        <v>61.817744778487359</v>
      </c>
      <c r="AA154" s="4">
        <f t="shared" si="174"/>
        <v>57.670514803648516</v>
      </c>
      <c r="AB154" s="4">
        <f t="shared" si="174"/>
        <v>60.676429891835134</v>
      </c>
      <c r="AC154" s="4">
        <f t="shared" si="174"/>
        <v>60.172574031792166</v>
      </c>
      <c r="AD154" s="4">
        <f t="shared" si="174"/>
        <v>64.197086052108503</v>
      </c>
      <c r="AE154" s="4">
        <f t="shared" si="174"/>
        <v>68.059584827669241</v>
      </c>
      <c r="AF154" s="4">
        <f t="shared" si="174"/>
        <v>86.15731961115921</v>
      </c>
      <c r="AG154" s="4">
        <f t="shared" si="174"/>
        <v>110.60417445919011</v>
      </c>
      <c r="AI154" s="4">
        <f t="shared" si="175"/>
        <v>-0.54141824604081989</v>
      </c>
      <c r="AJ154" s="4">
        <f t="shared" si="175"/>
        <v>-0.3736187639987989</v>
      </c>
      <c r="AK154" s="4">
        <f t="shared" si="175"/>
        <v>-0.16372511550897428</v>
      </c>
      <c r="AL154" s="4">
        <f t="shared" si="175"/>
        <v>-0.49680748307421396</v>
      </c>
      <c r="AM154" s="4">
        <f t="shared" si="175"/>
        <v>0.27229973978162292</v>
      </c>
      <c r="AN154" s="4">
        <f t="shared" si="175"/>
        <v>0.2825568125032234</v>
      </c>
      <c r="AO154" s="4">
        <f t="shared" si="175"/>
        <v>0.18024639496026396</v>
      </c>
      <c r="AP154" s="4">
        <f t="shared" si="175"/>
        <v>0.76025522151264369</v>
      </c>
      <c r="AQ154" s="4">
        <f t="shared" si="175"/>
        <v>1.0564851963514812</v>
      </c>
      <c r="AR154" s="4">
        <f t="shared" si="175"/>
        <v>-0.40942989183513134</v>
      </c>
      <c r="AS154" s="4">
        <f t="shared" si="175"/>
        <v>1.0714259682078335</v>
      </c>
      <c r="AT154" s="4">
        <f t="shared" si="175"/>
        <v>-0.19708605210850294</v>
      </c>
      <c r="AU154" s="4">
        <f t="shared" si="175"/>
        <v>0.71341517233075535</v>
      </c>
      <c r="AV154" s="4">
        <f t="shared" si="175"/>
        <v>-3.0893196111592118</v>
      </c>
      <c r="AW154" s="4">
        <f t="shared" si="175"/>
        <v>-1.5811744591901089</v>
      </c>
      <c r="AY154" s="2">
        <f t="shared" si="167"/>
        <v>55.304696443087693</v>
      </c>
      <c r="AZ154" s="2">
        <f t="shared" si="167"/>
        <v>56.678104116916572</v>
      </c>
      <c r="BA154" s="2">
        <f t="shared" si="167"/>
        <v>56.499210265741574</v>
      </c>
      <c r="BB154" s="2">
        <f t="shared" si="167"/>
        <v>56.806544894790342</v>
      </c>
      <c r="BC154" s="2">
        <f t="shared" si="167"/>
        <v>57.190214369586975</v>
      </c>
      <c r="BD154" s="2">
        <f t="shared" si="167"/>
        <v>56.808415061267809</v>
      </c>
      <c r="BE154" s="2">
        <f t="shared" si="167"/>
        <v>57.860830270970709</v>
      </c>
      <c r="BF154" s="2">
        <f t="shared" si="167"/>
        <v>57.552736384333507</v>
      </c>
      <c r="BG154" s="2">
        <f t="shared" si="167"/>
        <v>56.010774959363332</v>
      </c>
      <c r="BH154" s="2">
        <f t="shared" si="167"/>
        <v>55.610998826596436</v>
      </c>
      <c r="BI154" s="2">
        <f t="shared" si="167"/>
        <v>54.778483500979519</v>
      </c>
      <c r="BJ154" s="2">
        <f t="shared" si="167"/>
        <v>53.455768304733191</v>
      </c>
      <c r="BK154" s="2">
        <f t="shared" si="167"/>
        <v>54.356618663147742</v>
      </c>
      <c r="BL154" s="2">
        <f t="shared" si="167"/>
        <v>55.068691655669383</v>
      </c>
      <c r="BM154" s="2">
        <f t="shared" si="167"/>
        <v>56.677877028086769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88.696660525520969</v>
      </c>
      <c r="DL154" s="2">
        <f t="shared" si="176"/>
        <v>91.077128964059199</v>
      </c>
      <c r="DM154" s="2">
        <f t="shared" si="176"/>
        <v>93.172645595489769</v>
      </c>
      <c r="DN154" s="2">
        <f t="shared" si="176"/>
        <v>93.057295077015979</v>
      </c>
      <c r="DO154" s="2">
        <f t="shared" si="176"/>
        <v>91.970678042887329</v>
      </c>
      <c r="DP154" s="2">
        <f t="shared" si="176"/>
        <v>85.959349964763902</v>
      </c>
      <c r="DQ154" s="2">
        <f t="shared" si="176"/>
        <v>96.587934615384611</v>
      </c>
      <c r="DR154" s="2">
        <f t="shared" si="176"/>
        <v>99.011010661268557</v>
      </c>
      <c r="DS154" s="2">
        <f t="shared" si="176"/>
        <v>80.394369230769215</v>
      </c>
      <c r="DT154" s="2">
        <f t="shared" si="176"/>
        <v>86.543131238273915</v>
      </c>
      <c r="DU154" s="2">
        <f t="shared" si="176"/>
        <v>88.509431358884981</v>
      </c>
      <c r="DV154" s="2">
        <f t="shared" si="176"/>
        <v>87.441785647279545</v>
      </c>
      <c r="DW154" s="2">
        <f t="shared" si="176"/>
        <v>88.539319337979123</v>
      </c>
      <c r="DX154" s="2">
        <f t="shared" si="176"/>
        <v>78.018898968105077</v>
      </c>
      <c r="DY154" s="2">
        <f t="shared" si="176"/>
        <v>72.986463015647246</v>
      </c>
      <c r="EA154" s="2">
        <f t="shared" si="152"/>
        <v>55.272083170483853</v>
      </c>
      <c r="EB154" s="2">
        <f t="shared" si="152"/>
        <v>56.648762874293851</v>
      </c>
      <c r="EC154" s="2">
        <f t="shared" si="152"/>
        <v>56.45972597755614</v>
      </c>
      <c r="ED154" s="2">
        <f t="shared" si="152"/>
        <v>56.753311756266342</v>
      </c>
      <c r="EE154" s="2">
        <f t="shared" si="152"/>
        <v>57.150315953474617</v>
      </c>
      <c r="EF154" s="2">
        <f t="shared" si="152"/>
        <v>56.77170615284129</v>
      </c>
      <c r="EG154" s="2">
        <f t="shared" si="152"/>
        <v>57.822154462917098</v>
      </c>
      <c r="EH154" s="2">
        <f t="shared" si="152"/>
        <v>57.479078831423145</v>
      </c>
      <c r="EI154" s="2">
        <f t="shared" si="152"/>
        <v>55.947892861069121</v>
      </c>
      <c r="EJ154" s="2">
        <f t="shared" si="152"/>
        <v>55.589747349645762</v>
      </c>
      <c r="EK154" s="2">
        <f t="shared" si="152"/>
        <v>54.744362400425636</v>
      </c>
      <c r="EL154" s="2">
        <f t="shared" si="179"/>
        <v>53.377440855670628</v>
      </c>
      <c r="EM154" s="2">
        <f t="shared" si="135"/>
        <v>54.315692003618395</v>
      </c>
      <c r="EN154" s="2">
        <f t="shared" si="135"/>
        <v>55.059995326079004</v>
      </c>
      <c r="EO154" s="2">
        <f t="shared" si="135"/>
        <v>56.687623764950594</v>
      </c>
      <c r="EQ154" s="2">
        <f t="shared" si="177"/>
        <v>55.571005066253598</v>
      </c>
      <c r="ER154" s="2">
        <f t="shared" si="177"/>
        <v>56.839658818645262</v>
      </c>
      <c r="ES154" s="2">
        <f t="shared" si="177"/>
        <v>56.755672837939308</v>
      </c>
      <c r="ET154" s="2">
        <f t="shared" si="177"/>
        <v>57.196633743722714</v>
      </c>
      <c r="EU154" s="2">
        <f t="shared" si="177"/>
        <v>57.487718682966296</v>
      </c>
      <c r="EV154" s="2">
        <f t="shared" si="177"/>
        <v>57.089165039210869</v>
      </c>
      <c r="EW154" s="2">
        <f t="shared" si="177"/>
        <v>58.065200437941392</v>
      </c>
      <c r="EX154" s="2">
        <f t="shared" si="177"/>
        <v>58.031673665833083</v>
      </c>
      <c r="EY154" s="2">
        <f t="shared" si="177"/>
        <v>56.441139668771612</v>
      </c>
      <c r="EZ154" s="2">
        <f t="shared" si="177"/>
        <v>55.63290083277542</v>
      </c>
      <c r="FA154" s="2">
        <f t="shared" si="177"/>
        <v>54.914289424598302</v>
      </c>
      <c r="FB154" s="2">
        <f t="shared" si="177"/>
        <v>54.157610096482664</v>
      </c>
      <c r="FC154" s="2">
        <f t="shared" si="177"/>
        <v>54.691399005535679</v>
      </c>
      <c r="FD154" s="2">
        <f t="shared" si="177"/>
        <v>55.001879697776367</v>
      </c>
      <c r="FE154" s="2">
        <f t="shared" si="177"/>
        <v>56.130166048757218</v>
      </c>
      <c r="FG154" s="2">
        <f t="shared" si="178"/>
        <v>0.9995600655791782</v>
      </c>
      <c r="FH154" s="2">
        <f t="shared" si="178"/>
        <v>0.99951004813405375</v>
      </c>
      <c r="FI154" s="2">
        <f t="shared" si="178"/>
        <v>0.99952874409763193</v>
      </c>
      <c r="FJ154" s="2">
        <f t="shared" si="178"/>
        <v>0.99953947158793599</v>
      </c>
      <c r="FK154" s="2">
        <f t="shared" si="178"/>
        <v>0.99957089669832111</v>
      </c>
      <c r="FL154" s="2">
        <f t="shared" si="178"/>
        <v>0.99951074839686316</v>
      </c>
      <c r="FM154" s="2">
        <f t="shared" si="178"/>
        <v>0.99946856464993494</v>
      </c>
      <c r="FN154" s="2">
        <f t="shared" si="178"/>
        <v>0.99943780647897718</v>
      </c>
      <c r="FO154" s="2">
        <f t="shared" si="178"/>
        <v>0.99947892684196304</v>
      </c>
      <c r="FP154" s="2">
        <f t="shared" si="178"/>
        <v>0.99943891233534932</v>
      </c>
      <c r="FQ154" s="2">
        <f t="shared" si="178"/>
        <v>0.99944763324402863</v>
      </c>
      <c r="FR154" s="2">
        <f t="shared" si="178"/>
        <v>0.99942721253446165</v>
      </c>
      <c r="FS154" s="2">
        <f t="shared" si="178"/>
        <v>0.99946846555782809</v>
      </c>
      <c r="FT154" s="2">
        <f t="shared" si="178"/>
        <v>0.99951876875509382</v>
      </c>
      <c r="FU154" s="2">
        <f t="shared" si="178"/>
        <v>0.99938134532259715</v>
      </c>
      <c r="FW154" s="2">
        <f t="shared" si="169"/>
        <v>5.9910802043530442E-2</v>
      </c>
      <c r="FX154" s="2">
        <f t="shared" si="169"/>
        <v>6.5339263534069936E-2</v>
      </c>
      <c r="FY154" s="2">
        <f t="shared" si="169"/>
        <v>7.4956389446374977E-2</v>
      </c>
      <c r="FZ154" s="2">
        <f t="shared" si="169"/>
        <v>8.2364790754477571E-2</v>
      </c>
      <c r="GA154" s="2">
        <f t="shared" si="169"/>
        <v>7.396764042702797E-2</v>
      </c>
      <c r="GB154" s="2">
        <f t="shared" si="169"/>
        <v>7.0651060224655782E-2</v>
      </c>
      <c r="GC154" s="2">
        <f t="shared" si="169"/>
        <v>7.43657742364906E-2</v>
      </c>
      <c r="GD154" s="2">
        <f t="shared" si="169"/>
        <v>9.1040608394005407E-2</v>
      </c>
      <c r="GE154" s="2">
        <f t="shared" si="169"/>
        <v>0.10166045652263304</v>
      </c>
      <c r="GF154" s="2">
        <f t="shared" si="169"/>
        <v>9.0002354152946579E-2</v>
      </c>
      <c r="GG154" s="2">
        <f t="shared" si="169"/>
        <v>9.1041428068752456E-2</v>
      </c>
      <c r="GH154" s="2">
        <f t="shared" si="169"/>
        <v>7.5388539136635194E-2</v>
      </c>
      <c r="GI154" s="2">
        <f t="shared" si="169"/>
        <v>6.0514237821101172E-2</v>
      </c>
      <c r="GJ154" s="2">
        <f t="shared" si="169"/>
        <v>4.0474692602606277E-2</v>
      </c>
      <c r="GK154" s="2">
        <f t="shared" si="169"/>
        <v>3.5572366166027762E-2</v>
      </c>
      <c r="GM154" s="86">
        <f t="shared" si="170"/>
        <v>1.0124852477659385E-69</v>
      </c>
      <c r="GN154" s="86">
        <f t="shared" si="170"/>
        <v>3.5067048171300532E-115</v>
      </c>
      <c r="GO154" s="86">
        <f t="shared" si="170"/>
        <v>2.850937965994111E-133</v>
      </c>
      <c r="GP154" s="86">
        <f t="shared" si="170"/>
        <v>2.3532886956883278E-146</v>
      </c>
      <c r="GQ154" s="86">
        <f t="shared" si="170"/>
        <v>1.2997488504427595E-149</v>
      </c>
      <c r="GR154" s="86">
        <f t="shared" si="170"/>
        <v>1.5941473906961792E-113</v>
      </c>
      <c r="GS154" s="86">
        <f t="shared" si="170"/>
        <v>3.6377149787131687E-114</v>
      </c>
      <c r="GT154" s="86">
        <f t="shared" si="170"/>
        <v>9.0830133344561421E-123</v>
      </c>
      <c r="GU154" s="86">
        <f t="shared" si="170"/>
        <v>3.7738365088302876E-123</v>
      </c>
      <c r="GV154" s="86">
        <f t="shared" si="170"/>
        <v>2.9249003976209352E-130</v>
      </c>
      <c r="GW154" s="86">
        <f t="shared" si="170"/>
        <v>4.3361526827310286E-165</v>
      </c>
      <c r="GX154" s="86">
        <f t="shared" si="170"/>
        <v>2.8619750411999264E-243</v>
      </c>
      <c r="GY154" s="86">
        <f t="shared" si="170"/>
        <v>2.4671782398814905E-222</v>
      </c>
      <c r="GZ154" s="86">
        <f t="shared" si="170"/>
        <v>1.9458502180929844E-48</v>
      </c>
      <c r="HA154" s="86">
        <f t="shared" si="170"/>
        <v>1.1658035288655272E-48</v>
      </c>
      <c r="HC154" s="86">
        <f t="shared" ref="HC154:HH213" si="181" xml:space="preserve"> _xlfn.NORM.DIST($B154, C$8, ABS(C$12), TRUE) * _xlfn.NORM.DIST(($B154 - C$8)*C$16, 0, ABS(C$12), TRUE) * 2</f>
        <v>1.4085500116358917E-34</v>
      </c>
      <c r="HD154" s="86">
        <f t="shared" si="181"/>
        <v>1.4866057450599818E-57</v>
      </c>
      <c r="HE154" s="86">
        <f t="shared" si="181"/>
        <v>1.4162633145428687E-71</v>
      </c>
      <c r="HF154" s="86">
        <f t="shared" si="180"/>
        <v>1.3602227121744338E-55</v>
      </c>
      <c r="HG154" s="86">
        <f t="shared" si="180"/>
        <v>4.3756744095392211E-77</v>
      </c>
      <c r="HH154" s="86">
        <f t="shared" si="180"/>
        <v>5.890684423748347E-56</v>
      </c>
      <c r="HI154" s="86">
        <f t="shared" si="180"/>
        <v>7.2439954519010853E-64</v>
      </c>
      <c r="HJ154" s="86">
        <f t="shared" si="180"/>
        <v>1.8124433362959301E-86</v>
      </c>
      <c r="HK154" s="86">
        <f t="shared" si="180"/>
        <v>2.8947708618402004E-85</v>
      </c>
      <c r="HL154" s="86">
        <f t="shared" si="161"/>
        <v>7.3165592814972783E-85</v>
      </c>
      <c r="HM154" s="86">
        <f t="shared" si="161"/>
        <v>3.2242488927616983E-101</v>
      </c>
      <c r="HN154" s="86">
        <f t="shared" si="161"/>
        <v>6.6187635018372543E-108</v>
      </c>
      <c r="HO154" s="86">
        <f t="shared" si="161"/>
        <v>1.6371529943894194E-99</v>
      </c>
      <c r="HP154" s="86">
        <f t="shared" si="161"/>
        <v>2.1656840668352393E-19</v>
      </c>
      <c r="HQ154" s="86">
        <f t="shared" si="161"/>
        <v>2.0550294771071286E-30</v>
      </c>
      <c r="HS154" s="86">
        <f t="shared" si="171"/>
        <v>0.50885770592729118</v>
      </c>
      <c r="HT154" s="86">
        <f t="shared" si="171"/>
        <v>0.51105441152973363</v>
      </c>
      <c r="HU154" s="86">
        <f t="shared" si="171"/>
        <v>0.47384885643584718</v>
      </c>
      <c r="HV154" s="86">
        <f t="shared" si="171"/>
        <v>0.4030023526325156</v>
      </c>
      <c r="HW154" s="86">
        <f t="shared" si="171"/>
        <v>0.45439969406059239</v>
      </c>
      <c r="HX154" s="86">
        <f t="shared" si="171"/>
        <v>0.46992206289419519</v>
      </c>
      <c r="HY154" s="86">
        <f t="shared" si="171"/>
        <v>0.44817082006733033</v>
      </c>
      <c r="HZ154" s="86">
        <f t="shared" si="171"/>
        <v>0.39980199060597976</v>
      </c>
      <c r="IA154" s="86">
        <f t="shared" si="171"/>
        <v>0.22101896955137404</v>
      </c>
      <c r="IB154" s="86">
        <f t="shared" si="171"/>
        <v>0.40134330151766273</v>
      </c>
      <c r="IC154" s="86">
        <f t="shared" si="171"/>
        <v>0.39316549702462733</v>
      </c>
      <c r="ID154" s="86">
        <f t="shared" si="171"/>
        <v>0.49716603738322152</v>
      </c>
      <c r="IE154" s="86">
        <f t="shared" si="171"/>
        <v>0.50982405829195254</v>
      </c>
      <c r="IF154" s="86">
        <f t="shared" si="171"/>
        <v>0.51746872647753628</v>
      </c>
      <c r="IG154" s="86">
        <f t="shared" si="171"/>
        <v>0.38984577755993993</v>
      </c>
      <c r="II154" s="86">
        <f t="shared" si="172"/>
        <v>6.1487837295323828E-14</v>
      </c>
      <c r="IJ154" s="86">
        <f t="shared" si="172"/>
        <v>1.123714354600475E-12</v>
      </c>
      <c r="IK154" s="86">
        <f t="shared" si="172"/>
        <v>2.0519561591840589E-13</v>
      </c>
      <c r="IL154" s="86">
        <f t="shared" si="172"/>
        <v>6.444189290030831E-13</v>
      </c>
      <c r="IM154" s="86">
        <f t="shared" si="172"/>
        <v>3.5074812110229614E-12</v>
      </c>
      <c r="IN154" s="86">
        <f t="shared" si="172"/>
        <v>9.1012407564852659E-15</v>
      </c>
      <c r="IO154" s="86">
        <f t="shared" si="172"/>
        <v>3.574529623934594E-14</v>
      </c>
      <c r="IP154" s="86">
        <f t="shared" si="172"/>
        <v>2.3951478701545762E-12</v>
      </c>
      <c r="IQ154" s="86">
        <f t="shared" si="172"/>
        <v>5.7003002016514838E-12</v>
      </c>
      <c r="IR154" s="86">
        <f t="shared" si="172"/>
        <v>1.5762074423167792E-10</v>
      </c>
      <c r="IS154" s="86">
        <f t="shared" si="172"/>
        <v>6.851444870100959E-11</v>
      </c>
      <c r="IT154" s="86">
        <f t="shared" si="172"/>
        <v>2.6600588337541503E-13</v>
      </c>
      <c r="IU154" s="86">
        <f t="shared" si="172"/>
        <v>2.3653692292664786E-14</v>
      </c>
      <c r="IV154" s="86">
        <f t="shared" si="172"/>
        <v>5.5782397837506067E-9</v>
      </c>
      <c r="IW154" s="86">
        <f t="shared" si="172"/>
        <v>2.0301381150740951E-11</v>
      </c>
      <c r="IY154" s="86">
        <f t="shared" si="173"/>
        <v>0.50885770592735269</v>
      </c>
      <c r="IZ154" s="86">
        <f t="shared" si="173"/>
        <v>0.5110544115308574</v>
      </c>
      <c r="JA154" s="86">
        <f t="shared" si="173"/>
        <v>0.47384885643605235</v>
      </c>
      <c r="JB154" s="86">
        <f t="shared" si="173"/>
        <v>0.40300235263316003</v>
      </c>
      <c r="JC154" s="86">
        <f t="shared" si="173"/>
        <v>0.45439969406409986</v>
      </c>
      <c r="JD154" s="86">
        <f t="shared" si="173"/>
        <v>0.4699220628942043</v>
      </c>
      <c r="JE154" s="86">
        <f t="shared" si="173"/>
        <v>0.44817082006736608</v>
      </c>
      <c r="JF154" s="86">
        <f t="shared" si="173"/>
        <v>0.3998019906083749</v>
      </c>
      <c r="JG154" s="86">
        <f t="shared" si="173"/>
        <v>0.22101896955707434</v>
      </c>
      <c r="JH154" s="86">
        <f t="shared" si="173"/>
        <v>0.40134330167528348</v>
      </c>
      <c r="JI154" s="86">
        <f t="shared" si="173"/>
        <v>0.3931654970931418</v>
      </c>
      <c r="JJ154" s="86">
        <f t="shared" si="173"/>
        <v>0.49716603738348752</v>
      </c>
      <c r="JK154" s="86">
        <f t="shared" si="173"/>
        <v>0.50982405829197619</v>
      </c>
      <c r="JL154" s="86">
        <f t="shared" si="173"/>
        <v>0.51746873205577604</v>
      </c>
      <c r="JM154" s="86">
        <f t="shared" si="173"/>
        <v>0.3898457775802413</v>
      </c>
    </row>
    <row r="155" spans="2:273" x14ac:dyDescent="0.25">
      <c r="B155" s="2">
        <v>128</v>
      </c>
      <c r="C155" s="37">
        <v>55.783000000000001</v>
      </c>
      <c r="D155" s="37">
        <v>56.86</v>
      </c>
      <c r="E155" s="37">
        <v>57.667000000000002</v>
      </c>
      <c r="F155" s="37">
        <v>59.023000000000003</v>
      </c>
      <c r="G155" s="37">
        <v>60.581000000000003</v>
      </c>
      <c r="H155" s="37">
        <v>59.863999999999997</v>
      </c>
      <c r="I155" s="37">
        <v>61.636000000000003</v>
      </c>
      <c r="J155" s="37">
        <v>61.4</v>
      </c>
      <c r="K155" s="37">
        <v>57.113999999999997</v>
      </c>
      <c r="L155" s="37">
        <v>58.889000000000003</v>
      </c>
      <c r="M155" s="37">
        <v>59.177999999999997</v>
      </c>
      <c r="N155" s="37">
        <v>61.732999999999997</v>
      </c>
      <c r="O155" s="37">
        <v>65.432000000000002</v>
      </c>
      <c r="P155" s="37">
        <v>83.409000000000006</v>
      </c>
      <c r="Q155" s="37">
        <v>110.14</v>
      </c>
      <c r="S155" s="4">
        <f t="shared" si="174"/>
        <v>55.360057582350883</v>
      </c>
      <c r="T155" s="4">
        <f t="shared" si="174"/>
        <v>57.568583048371877</v>
      </c>
      <c r="U155" s="4">
        <f t="shared" si="174"/>
        <v>58.0018426517561</v>
      </c>
      <c r="V155" s="4">
        <f t="shared" si="174"/>
        <v>58.104406052623069</v>
      </c>
      <c r="W155" s="4">
        <f t="shared" si="174"/>
        <v>59.86565344465356</v>
      </c>
      <c r="X155" s="4">
        <f t="shared" si="174"/>
        <v>60.013817842512694</v>
      </c>
      <c r="Y155" s="4">
        <f t="shared" si="174"/>
        <v>61.254339732717007</v>
      </c>
      <c r="Z155" s="4">
        <f t="shared" si="174"/>
        <v>60.113029232666257</v>
      </c>
      <c r="AA155" s="4">
        <f t="shared" si="174"/>
        <v>56.704013466298207</v>
      </c>
      <c r="AB155" s="4">
        <f t="shared" si="174"/>
        <v>58.863554815904259</v>
      </c>
      <c r="AC155" s="4">
        <f t="shared" si="174"/>
        <v>58.172682350944612</v>
      </c>
      <c r="AD155" s="4">
        <f t="shared" si="174"/>
        <v>61.482803125552131</v>
      </c>
      <c r="AE155" s="4">
        <f t="shared" si="174"/>
        <v>65.867007366076905</v>
      </c>
      <c r="AF155" s="4">
        <f t="shared" si="174"/>
        <v>85.534372049603618</v>
      </c>
      <c r="AG155" s="4">
        <f t="shared" si="174"/>
        <v>113.30367944875202</v>
      </c>
      <c r="AI155" s="4">
        <f t="shared" si="175"/>
        <v>0.42294241764911789</v>
      </c>
      <c r="AJ155" s="4">
        <f t="shared" si="175"/>
        <v>-0.70858304837187802</v>
      </c>
      <c r="AK155" s="4">
        <f t="shared" si="175"/>
        <v>-0.33484265175609806</v>
      </c>
      <c r="AL155" s="4">
        <f t="shared" si="175"/>
        <v>0.91859394737693378</v>
      </c>
      <c r="AM155" s="4">
        <f t="shared" si="175"/>
        <v>0.71534655534644287</v>
      </c>
      <c r="AN155" s="4">
        <f t="shared" si="175"/>
        <v>-0.14981784251269659</v>
      </c>
      <c r="AO155" s="4">
        <f t="shared" si="175"/>
        <v>0.38166026728299585</v>
      </c>
      <c r="AP155" s="4">
        <f t="shared" si="175"/>
        <v>1.2869707673337416</v>
      </c>
      <c r="AQ155" s="4">
        <f t="shared" si="175"/>
        <v>0.40998653370179028</v>
      </c>
      <c r="AR155" s="4">
        <f t="shared" si="175"/>
        <v>2.5445184095744366E-2</v>
      </c>
      <c r="AS155" s="4">
        <f t="shared" si="175"/>
        <v>1.0053176490553852</v>
      </c>
      <c r="AT155" s="4">
        <f t="shared" si="175"/>
        <v>0.25019687444786598</v>
      </c>
      <c r="AU155" s="4">
        <f t="shared" si="175"/>
        <v>-0.43500736607690271</v>
      </c>
      <c r="AV155" s="4">
        <f t="shared" si="175"/>
        <v>-2.1253720496036124</v>
      </c>
      <c r="AW155" s="4">
        <f t="shared" si="175"/>
        <v>-3.1636794487520206</v>
      </c>
      <c r="AY155" s="2">
        <f t="shared" si="167"/>
        <v>55.193477195606718</v>
      </c>
      <c r="AZ155" s="2">
        <f t="shared" si="167"/>
        <v>56.556842065305808</v>
      </c>
      <c r="BA155" s="2">
        <f t="shared" si="167"/>
        <v>56.371309987480394</v>
      </c>
      <c r="BB155" s="2">
        <f t="shared" si="167"/>
        <v>56.643479152959287</v>
      </c>
      <c r="BC155" s="2">
        <f t="shared" si="167"/>
        <v>57.054945406921604</v>
      </c>
      <c r="BD155" s="2">
        <f t="shared" si="167"/>
        <v>56.680937825576777</v>
      </c>
      <c r="BE155" s="2">
        <f t="shared" si="167"/>
        <v>57.725790087656087</v>
      </c>
      <c r="BF155" s="2">
        <f t="shared" si="167"/>
        <v>57.409768376931751</v>
      </c>
      <c r="BG155" s="2">
        <f t="shared" si="167"/>
        <v>55.887245011592086</v>
      </c>
      <c r="BH155" s="2">
        <f t="shared" si="167"/>
        <v>55.493692986863209</v>
      </c>
      <c r="BI155" s="2">
        <f t="shared" si="167"/>
        <v>54.660373550664076</v>
      </c>
      <c r="BJ155" s="2">
        <f t="shared" si="167"/>
        <v>53.306475441178947</v>
      </c>
      <c r="BK155" s="2">
        <f t="shared" si="167"/>
        <v>54.213830528754798</v>
      </c>
      <c r="BL155" s="2">
        <f t="shared" si="167"/>
        <v>54.957934121689732</v>
      </c>
      <c r="BM155" s="2">
        <f t="shared" si="167"/>
        <v>56.59229338242487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88.901421473874947</v>
      </c>
      <c r="DL155" s="2">
        <f t="shared" si="176"/>
        <v>91.262885231048017</v>
      </c>
      <c r="DM155" s="2">
        <f t="shared" si="176"/>
        <v>93.373406131078212</v>
      </c>
      <c r="DN155" s="2">
        <f t="shared" si="176"/>
        <v>93.261341739655663</v>
      </c>
      <c r="DO155" s="2">
        <f t="shared" si="176"/>
        <v>92.160090758079122</v>
      </c>
      <c r="DP155" s="2">
        <f t="shared" si="176"/>
        <v>86.088796194503146</v>
      </c>
      <c r="DQ155" s="2">
        <f t="shared" si="176"/>
        <v>96.813859099437138</v>
      </c>
      <c r="DR155" s="2">
        <f t="shared" si="176"/>
        <v>99.259270985155197</v>
      </c>
      <c r="DS155" s="2">
        <f t="shared" si="176"/>
        <v>80.427901125703542</v>
      </c>
      <c r="DT155" s="2">
        <f t="shared" si="176"/>
        <v>86.670469230769228</v>
      </c>
      <c r="DU155" s="2">
        <f t="shared" si="176"/>
        <v>88.670852613240385</v>
      </c>
      <c r="DV155" s="2">
        <f t="shared" si="176"/>
        <v>87.610938461538453</v>
      </c>
      <c r="DW155" s="2">
        <f t="shared" si="176"/>
        <v>88.71263832752615</v>
      </c>
      <c r="DX155" s="2">
        <f t="shared" si="176"/>
        <v>78.109936397748612</v>
      </c>
      <c r="DY155" s="2">
        <f t="shared" si="176"/>
        <v>73.065769084874361</v>
      </c>
      <c r="EA155" s="2">
        <f t="shared" si="152"/>
        <v>55.159162237160942</v>
      </c>
      <c r="EB155" s="2">
        <f t="shared" si="152"/>
        <v>56.526959032118327</v>
      </c>
      <c r="EC155" s="2">
        <f t="shared" si="152"/>
        <v>56.329867526203898</v>
      </c>
      <c r="ED155" s="2">
        <f t="shared" si="152"/>
        <v>56.586049708836185</v>
      </c>
      <c r="EE155" s="2">
        <f t="shared" si="152"/>
        <v>57.012540165739907</v>
      </c>
      <c r="EF155" s="2">
        <f t="shared" si="152"/>
        <v>56.641852390594394</v>
      </c>
      <c r="EG155" s="2">
        <f t="shared" si="152"/>
        <v>57.686005718665243</v>
      </c>
      <c r="EH155" s="2">
        <f t="shared" si="152"/>
        <v>57.330847866152169</v>
      </c>
      <c r="EI155" s="2">
        <f t="shared" si="152"/>
        <v>55.818277957949704</v>
      </c>
      <c r="EJ155" s="2">
        <f t="shared" si="152"/>
        <v>55.47326870321055</v>
      </c>
      <c r="EK155" s="2">
        <f t="shared" si="152"/>
        <v>54.625560421774821</v>
      </c>
      <c r="EL155" s="2">
        <f t="shared" si="179"/>
        <v>53.221379193757379</v>
      </c>
      <c r="EM155" s="2">
        <f t="shared" si="135"/>
        <v>54.170852873021978</v>
      </c>
      <c r="EN155" s="2">
        <f t="shared" si="135"/>
        <v>54.95047977798874</v>
      </c>
      <c r="EO155" s="2">
        <f t="shared" si="135"/>
        <v>56.605740883385337</v>
      </c>
      <c r="EQ155" s="2">
        <f t="shared" si="177"/>
        <v>55.477262456855186</v>
      </c>
      <c r="ER155" s="2">
        <f t="shared" si="177"/>
        <v>56.728673456841896</v>
      </c>
      <c r="ES155" s="2">
        <f t="shared" si="177"/>
        <v>56.642630749542569</v>
      </c>
      <c r="ET155" s="2">
        <f t="shared" si="177"/>
        <v>57.055082261463198</v>
      </c>
      <c r="EU155" s="2">
        <f t="shared" si="177"/>
        <v>57.36830960773819</v>
      </c>
      <c r="EV155" s="2">
        <f t="shared" si="177"/>
        <v>56.979057870722045</v>
      </c>
      <c r="EW155" s="2">
        <f t="shared" si="177"/>
        <v>57.943161138647625</v>
      </c>
      <c r="EX155" s="2">
        <f t="shared" si="177"/>
        <v>57.911128808254318</v>
      </c>
      <c r="EY155" s="2">
        <f t="shared" si="177"/>
        <v>56.337107559322234</v>
      </c>
      <c r="EZ155" s="2">
        <f t="shared" si="177"/>
        <v>55.518848261437981</v>
      </c>
      <c r="FA155" s="2">
        <f t="shared" si="177"/>
        <v>54.804039031361512</v>
      </c>
      <c r="FB155" s="2">
        <f t="shared" si="177"/>
        <v>54.039397037643838</v>
      </c>
      <c r="FC155" s="2">
        <f t="shared" si="177"/>
        <v>54.568507110808852</v>
      </c>
      <c r="FD155" s="2">
        <f t="shared" si="177"/>
        <v>54.889166019417459</v>
      </c>
      <c r="FE155" s="2">
        <f t="shared" si="177"/>
        <v>56.02085430053048</v>
      </c>
      <c r="FG155" s="2">
        <f t="shared" si="178"/>
        <v>0.99959875950780186</v>
      </c>
      <c r="FH155" s="2">
        <f t="shared" si="178"/>
        <v>0.99955313932312795</v>
      </c>
      <c r="FI155" s="2">
        <f t="shared" si="178"/>
        <v>0.99957019168675132</v>
      </c>
      <c r="FJ155" s="2">
        <f t="shared" si="178"/>
        <v>0.99957997607636329</v>
      </c>
      <c r="FK155" s="2">
        <f t="shared" si="178"/>
        <v>0.99960863836124347</v>
      </c>
      <c r="FL155" s="2">
        <f t="shared" si="178"/>
        <v>0.99955377802542944</v>
      </c>
      <c r="FM155" s="2">
        <f t="shared" si="178"/>
        <v>0.99951530253560361</v>
      </c>
      <c r="FN155" s="2">
        <f t="shared" si="178"/>
        <v>0.99948724805074363</v>
      </c>
      <c r="FO155" s="2">
        <f t="shared" si="178"/>
        <v>0.99952475384231165</v>
      </c>
      <c r="FP155" s="2">
        <f t="shared" si="178"/>
        <v>0.99948825670343111</v>
      </c>
      <c r="FQ155" s="2">
        <f t="shared" si="178"/>
        <v>0.99949621104595876</v>
      </c>
      <c r="FR155" s="2">
        <f t="shared" si="178"/>
        <v>0.9994775852935569</v>
      </c>
      <c r="FS155" s="2">
        <f t="shared" si="178"/>
        <v>0.99951521215407479</v>
      </c>
      <c r="FT155" s="2">
        <f t="shared" si="178"/>
        <v>0.99956109330372411</v>
      </c>
      <c r="FU155" s="2">
        <f t="shared" si="178"/>
        <v>0.99943574951346825</v>
      </c>
      <c r="FW155" s="2">
        <f t="shared" si="169"/>
        <v>6.5313371244213214E-2</v>
      </c>
      <c r="FX155" s="2">
        <f t="shared" si="169"/>
        <v>7.1194282283627217E-2</v>
      </c>
      <c r="FY155" s="2">
        <f t="shared" si="169"/>
        <v>8.1597958223947401E-2</v>
      </c>
      <c r="FZ155" s="2">
        <f t="shared" si="169"/>
        <v>8.9599205488870584E-2</v>
      </c>
      <c r="GA155" s="2">
        <f t="shared" si="169"/>
        <v>8.0529227082235214E-2</v>
      </c>
      <c r="GB155" s="2">
        <f t="shared" si="169"/>
        <v>7.6942882314117042E-2</v>
      </c>
      <c r="GC155" s="2">
        <f t="shared" si="169"/>
        <v>8.0959591173840467E-2</v>
      </c>
      <c r="GD155" s="2">
        <f t="shared" si="169"/>
        <v>9.8954878456036302E-2</v>
      </c>
      <c r="GE155" s="2">
        <f t="shared" si="169"/>
        <v>0.11038580805381601</v>
      </c>
      <c r="GF155" s="2">
        <f t="shared" si="169"/>
        <v>9.7836082322679832E-2</v>
      </c>
      <c r="GG155" s="2">
        <f t="shared" si="169"/>
        <v>9.8955761628740507E-2</v>
      </c>
      <c r="GH155" s="2">
        <f t="shared" si="169"/>
        <v>8.2065001899034692E-2</v>
      </c>
      <c r="GI155" s="2">
        <f t="shared" si="169"/>
        <v>6.5967404531935461E-2</v>
      </c>
      <c r="GJ155" s="2">
        <f t="shared" si="169"/>
        <v>4.4206992927831298E-2</v>
      </c>
      <c r="GK155" s="2">
        <f t="shared" si="169"/>
        <v>3.8870920530463503E-2</v>
      </c>
      <c r="GM155" s="86">
        <f t="shared" si="170"/>
        <v>6.6727185255442581E-72</v>
      </c>
      <c r="GN155" s="86">
        <f t="shared" si="170"/>
        <v>7.9505789531784271E-119</v>
      </c>
      <c r="GO155" s="86">
        <f t="shared" si="170"/>
        <v>1.7073106810504436E-137</v>
      </c>
      <c r="GP155" s="86">
        <f t="shared" si="170"/>
        <v>5.6850093250914957E-151</v>
      </c>
      <c r="GQ155" s="86">
        <f t="shared" si="170"/>
        <v>2.278706367341829E-154</v>
      </c>
      <c r="GR155" s="86">
        <f t="shared" si="170"/>
        <v>3.922715674660811E-117</v>
      </c>
      <c r="GS155" s="86">
        <f t="shared" si="170"/>
        <v>9.5443707237889486E-118</v>
      </c>
      <c r="GT155" s="86">
        <f t="shared" si="170"/>
        <v>1.2714921370081175E-126</v>
      </c>
      <c r="GU155" s="86">
        <f t="shared" si="170"/>
        <v>5.3613468242521851E-127</v>
      </c>
      <c r="GV155" s="86">
        <f t="shared" si="170"/>
        <v>2.2170067042397467E-134</v>
      </c>
      <c r="GW155" s="86">
        <f t="shared" si="170"/>
        <v>2.5910948011587526E-170</v>
      </c>
      <c r="GX155" s="86">
        <f t="shared" si="170"/>
        <v>4.6719229054629655E-251</v>
      </c>
      <c r="GY155" s="86">
        <f t="shared" si="170"/>
        <v>2.0766440631703207E-229</v>
      </c>
      <c r="GZ155" s="86">
        <f t="shared" si="170"/>
        <v>6.69757594186423E-50</v>
      </c>
      <c r="HA155" s="86">
        <f t="shared" si="170"/>
        <v>3.7789458984238375E-50</v>
      </c>
      <c r="HC155" s="86">
        <f t="shared" si="181"/>
        <v>2.8698407516094687E-36</v>
      </c>
      <c r="HD155" s="86">
        <f t="shared" si="181"/>
        <v>2.1161629515934431E-60</v>
      </c>
      <c r="HE155" s="86">
        <f t="shared" si="181"/>
        <v>4.2042996753108249E-75</v>
      </c>
      <c r="HF155" s="86">
        <f t="shared" si="180"/>
        <v>2.9544430800293793E-58</v>
      </c>
      <c r="HG155" s="86">
        <f t="shared" si="180"/>
        <v>7.7794842369571071E-81</v>
      </c>
      <c r="HH155" s="86">
        <f t="shared" si="180"/>
        <v>1.1484762881053885E-58</v>
      </c>
      <c r="HI155" s="86">
        <f t="shared" si="180"/>
        <v>6.589076076430202E-67</v>
      </c>
      <c r="HJ155" s="86">
        <f t="shared" si="180"/>
        <v>1.3159742094015831E-90</v>
      </c>
      <c r="HK155" s="86">
        <f t="shared" si="180"/>
        <v>2.9425222851803287E-89</v>
      </c>
      <c r="HL155" s="86">
        <f t="shared" si="161"/>
        <v>5.5749953998951649E-89</v>
      </c>
      <c r="HM155" s="86">
        <f t="shared" si="161"/>
        <v>3.883724722575954E-106</v>
      </c>
      <c r="HN155" s="86">
        <f t="shared" si="161"/>
        <v>2.8979628400606376E-113</v>
      </c>
      <c r="HO155" s="86">
        <f t="shared" si="161"/>
        <v>1.6209337488400328E-104</v>
      </c>
      <c r="HP155" s="86">
        <f t="shared" si="161"/>
        <v>2.7962942622487161E-20</v>
      </c>
      <c r="HQ155" s="86">
        <f t="shared" si="161"/>
        <v>6.4376401082273216E-32</v>
      </c>
      <c r="HS155" s="86">
        <f t="shared" si="171"/>
        <v>0.50472310927341901</v>
      </c>
      <c r="HT155" s="86">
        <f t="shared" si="171"/>
        <v>0.49489374525613539</v>
      </c>
      <c r="HU155" s="86">
        <f t="shared" si="171"/>
        <v>0.40994658724417465</v>
      </c>
      <c r="HV155" s="86">
        <f t="shared" si="171"/>
        <v>0.31849528322845438</v>
      </c>
      <c r="HW155" s="86">
        <f t="shared" si="171"/>
        <v>0.38732064107146569</v>
      </c>
      <c r="HX155" s="86">
        <f t="shared" si="171"/>
        <v>0.40193254656073579</v>
      </c>
      <c r="HY155" s="86">
        <f t="shared" si="171"/>
        <v>0.37215830645639181</v>
      </c>
      <c r="HZ155" s="86">
        <f t="shared" si="171"/>
        <v>0.31305056853721025</v>
      </c>
      <c r="IA155" s="86">
        <f t="shared" si="171"/>
        <v>0.14269225509946148</v>
      </c>
      <c r="IB155" s="86">
        <f t="shared" si="171"/>
        <v>0.32305971689990504</v>
      </c>
      <c r="IC155" s="86">
        <f t="shared" si="171"/>
        <v>0.31195638265917142</v>
      </c>
      <c r="ID155" s="86">
        <f t="shared" si="171"/>
        <v>0.44924641442792485</v>
      </c>
      <c r="IE155" s="86">
        <f t="shared" si="171"/>
        <v>0.50221986843207411</v>
      </c>
      <c r="IF155" s="86">
        <f t="shared" si="171"/>
        <v>0.54697966932826225</v>
      </c>
      <c r="IG155" s="86">
        <f t="shared" si="171"/>
        <v>0.43755097337878579</v>
      </c>
      <c r="II155" s="86">
        <f t="shared" si="172"/>
        <v>4.0504819991762091E-13</v>
      </c>
      <c r="IJ155" s="86">
        <f t="shared" si="172"/>
        <v>6.4993372333572405E-12</v>
      </c>
      <c r="IK155" s="86">
        <f t="shared" si="172"/>
        <v>1.4813161436844885E-12</v>
      </c>
      <c r="IL155" s="86">
        <f t="shared" si="172"/>
        <v>4.6423013790564971E-12</v>
      </c>
      <c r="IM155" s="86">
        <f t="shared" si="172"/>
        <v>2.0507299007445763E-11</v>
      </c>
      <c r="IN155" s="86">
        <f t="shared" si="172"/>
        <v>7.7670902908572164E-14</v>
      </c>
      <c r="IO155" s="86">
        <f t="shared" si="172"/>
        <v>2.9002357300792326E-13</v>
      </c>
      <c r="IP155" s="86">
        <f t="shared" si="172"/>
        <v>1.709861766653756E-11</v>
      </c>
      <c r="IQ155" s="86">
        <f t="shared" si="172"/>
        <v>4.2239975735844789E-11</v>
      </c>
      <c r="IR155" s="86">
        <f t="shared" si="172"/>
        <v>8.0777716292553231E-10</v>
      </c>
      <c r="IS155" s="86">
        <f t="shared" si="172"/>
        <v>3.7769608912103458E-10</v>
      </c>
      <c r="IT155" s="86">
        <f t="shared" si="172"/>
        <v>1.8943420201579389E-12</v>
      </c>
      <c r="IU155" s="86">
        <f t="shared" si="172"/>
        <v>1.6700611653566824E-13</v>
      </c>
      <c r="IV155" s="86">
        <f t="shared" si="172"/>
        <v>1.5187986952662564E-8</v>
      </c>
      <c r="IW155" s="86">
        <f t="shared" si="172"/>
        <v>7.1816079771150237E-11</v>
      </c>
      <c r="IY155" s="86">
        <f t="shared" si="173"/>
        <v>0.50472310927382402</v>
      </c>
      <c r="IZ155" s="86">
        <f t="shared" si="173"/>
        <v>0.49489374526263474</v>
      </c>
      <c r="JA155" s="86">
        <f t="shared" si="173"/>
        <v>0.40994658724565597</v>
      </c>
      <c r="JB155" s="86">
        <f t="shared" si="173"/>
        <v>0.31849528323309667</v>
      </c>
      <c r="JC155" s="86">
        <f t="shared" si="173"/>
        <v>0.38732064109197301</v>
      </c>
      <c r="JD155" s="86">
        <f t="shared" si="173"/>
        <v>0.40193254656081345</v>
      </c>
      <c r="JE155" s="86">
        <f t="shared" si="173"/>
        <v>0.37215830645668185</v>
      </c>
      <c r="JF155" s="86">
        <f t="shared" si="173"/>
        <v>0.31305056855430885</v>
      </c>
      <c r="JG155" s="86">
        <f t="shared" si="173"/>
        <v>0.14269225514170147</v>
      </c>
      <c r="JH155" s="86">
        <f t="shared" si="173"/>
        <v>0.32305971770768221</v>
      </c>
      <c r="JI155" s="86">
        <f t="shared" si="173"/>
        <v>0.31195638303686751</v>
      </c>
      <c r="JJ155" s="86">
        <f t="shared" si="173"/>
        <v>0.44924641442981916</v>
      </c>
      <c r="JK155" s="86">
        <f t="shared" si="173"/>
        <v>0.50221986843224109</v>
      </c>
      <c r="JL155" s="86">
        <f t="shared" si="173"/>
        <v>0.54697968451624923</v>
      </c>
      <c r="JM155" s="86">
        <f t="shared" si="173"/>
        <v>0.43755097345060184</v>
      </c>
    </row>
    <row r="156" spans="2:273" x14ac:dyDescent="0.25">
      <c r="B156" s="2">
        <v>129</v>
      </c>
      <c r="C156" s="37">
        <v>54.978000000000002</v>
      </c>
      <c r="D156" s="37">
        <v>56.558</v>
      </c>
      <c r="E156" s="37">
        <v>58.643000000000001</v>
      </c>
      <c r="F156" s="37">
        <v>57.442</v>
      </c>
      <c r="G156" s="37">
        <v>58.86</v>
      </c>
      <c r="H156" s="37">
        <v>59.045000000000002</v>
      </c>
      <c r="I156" s="37">
        <v>59.773000000000003</v>
      </c>
      <c r="J156" s="37">
        <v>58.978000000000002</v>
      </c>
      <c r="K156" s="37">
        <v>57.25</v>
      </c>
      <c r="L156" s="37">
        <v>58.822000000000003</v>
      </c>
      <c r="M156" s="37">
        <v>56.177999999999997</v>
      </c>
      <c r="N156" s="37">
        <v>60</v>
      </c>
      <c r="O156" s="37">
        <v>62.658999999999999</v>
      </c>
      <c r="P156" s="37">
        <v>81.682000000000002</v>
      </c>
      <c r="Q156" s="37">
        <v>110.512</v>
      </c>
      <c r="S156" s="4">
        <f t="shared" si="174"/>
        <v>55.215314008189999</v>
      </c>
      <c r="T156" s="4">
        <f t="shared" si="174"/>
        <v>57.221917684697331</v>
      </c>
      <c r="U156" s="4">
        <f t="shared" si="174"/>
        <v>57.312638069702686</v>
      </c>
      <c r="V156" s="4">
        <f t="shared" si="174"/>
        <v>57.328185038338411</v>
      </c>
      <c r="W156" s="4">
        <f t="shared" si="174"/>
        <v>58.763280112823821</v>
      </c>
      <c r="X156" s="4">
        <f t="shared" si="174"/>
        <v>58.685819275795645</v>
      </c>
      <c r="Y156" s="4">
        <f t="shared" si="174"/>
        <v>59.765618428151868</v>
      </c>
      <c r="Z156" s="4">
        <f t="shared" si="174"/>
        <v>58.804991793401307</v>
      </c>
      <c r="AA156" s="4">
        <f t="shared" si="174"/>
        <v>56.120123358684133</v>
      </c>
      <c r="AB156" s="4">
        <f t="shared" si="174"/>
        <v>57.427313845216538</v>
      </c>
      <c r="AC156" s="4">
        <f t="shared" si="174"/>
        <v>56.624428951951479</v>
      </c>
      <c r="AD156" s="4">
        <f t="shared" si="174"/>
        <v>58.825401719335808</v>
      </c>
      <c r="AE156" s="4">
        <f t="shared" si="174"/>
        <v>63.21243949181752</v>
      </c>
      <c r="AF156" s="4">
        <f t="shared" si="174"/>
        <v>83.907473718421727</v>
      </c>
      <c r="AG156" s="4">
        <f t="shared" si="174"/>
        <v>114.67099921129062</v>
      </c>
      <c r="AI156" s="4">
        <f t="shared" si="175"/>
        <v>-0.23731400818999759</v>
      </c>
      <c r="AJ156" s="4">
        <f t="shared" si="175"/>
        <v>-0.66391768469733137</v>
      </c>
      <c r="AK156" s="4">
        <f t="shared" si="175"/>
        <v>1.3303619302973146</v>
      </c>
      <c r="AL156" s="4">
        <f t="shared" si="175"/>
        <v>0.11381496166158911</v>
      </c>
      <c r="AM156" s="4">
        <f t="shared" si="175"/>
        <v>9.6719887176178077E-2</v>
      </c>
      <c r="AN156" s="4">
        <f t="shared" si="175"/>
        <v>0.3591807242043572</v>
      </c>
      <c r="AO156" s="4">
        <f t="shared" si="175"/>
        <v>7.381571848135593E-3</v>
      </c>
      <c r="AP156" s="4">
        <f t="shared" si="175"/>
        <v>0.17300820659869487</v>
      </c>
      <c r="AQ156" s="4">
        <f t="shared" si="175"/>
        <v>1.1298766413158674</v>
      </c>
      <c r="AR156" s="4">
        <f t="shared" si="175"/>
        <v>1.3946861547834644</v>
      </c>
      <c r="AS156" s="4">
        <f t="shared" si="175"/>
        <v>-0.44642895195148213</v>
      </c>
      <c r="AT156" s="4">
        <f t="shared" si="175"/>
        <v>1.1745982806641919</v>
      </c>
      <c r="AU156" s="4">
        <f t="shared" si="175"/>
        <v>-0.55343949181752095</v>
      </c>
      <c r="AV156" s="4">
        <f t="shared" si="175"/>
        <v>-2.2254737184217248</v>
      </c>
      <c r="AW156" s="4">
        <f t="shared" si="175"/>
        <v>-4.1589992112906202</v>
      </c>
      <c r="AY156" s="2">
        <f t="shared" si="167"/>
        <v>55.082708339493401</v>
      </c>
      <c r="AZ156" s="2">
        <f t="shared" si="167"/>
        <v>56.435915207070437</v>
      </c>
      <c r="BA156" s="2">
        <f t="shared" si="167"/>
        <v>56.243917204744434</v>
      </c>
      <c r="BB156" s="2">
        <f t="shared" si="167"/>
        <v>56.481168263959347</v>
      </c>
      <c r="BC156" s="2">
        <f t="shared" si="167"/>
        <v>56.920207663764572</v>
      </c>
      <c r="BD156" s="2">
        <f t="shared" si="167"/>
        <v>56.553981118606657</v>
      </c>
      <c r="BE156" s="2">
        <f t="shared" si="167"/>
        <v>57.591207883223902</v>
      </c>
      <c r="BF156" s="2">
        <f t="shared" si="167"/>
        <v>57.267752162357105</v>
      </c>
      <c r="BG156" s="2">
        <f t="shared" si="167"/>
        <v>55.764599697703389</v>
      </c>
      <c r="BH156" s="2">
        <f t="shared" si="167"/>
        <v>55.376566381327621</v>
      </c>
      <c r="BI156" s="2">
        <f t="shared" si="167"/>
        <v>54.542631774331049</v>
      </c>
      <c r="BJ156" s="2">
        <f t="shared" si="167"/>
        <v>53.158266102967104</v>
      </c>
      <c r="BK156" s="2">
        <f t="shared" si="167"/>
        <v>54.071585685170042</v>
      </c>
      <c r="BL156" s="2">
        <f t="shared" si="167"/>
        <v>54.847201574323869</v>
      </c>
      <c r="BM156" s="2">
        <f t="shared" si="167"/>
        <v>56.506411684421664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89.106182422228912</v>
      </c>
      <c r="DL156" s="2">
        <f t="shared" si="176"/>
        <v>91.448641498036849</v>
      </c>
      <c r="DM156" s="2">
        <f t="shared" si="176"/>
        <v>93.574166666666656</v>
      </c>
      <c r="DN156" s="2">
        <f t="shared" si="176"/>
        <v>93.46538840229536</v>
      </c>
      <c r="DO156" s="2">
        <f t="shared" si="176"/>
        <v>92.3495034732709</v>
      </c>
      <c r="DP156" s="2">
        <f t="shared" si="176"/>
        <v>86.218242424242405</v>
      </c>
      <c r="DQ156" s="2">
        <f t="shared" si="176"/>
        <v>97.03978358348968</v>
      </c>
      <c r="DR156" s="2">
        <f t="shared" si="176"/>
        <v>99.507531309041838</v>
      </c>
      <c r="DS156" s="2">
        <f t="shared" si="176"/>
        <v>80.461433020637884</v>
      </c>
      <c r="DT156" s="2">
        <f t="shared" si="176"/>
        <v>86.797807223264527</v>
      </c>
      <c r="DU156" s="2">
        <f t="shared" si="176"/>
        <v>88.832273867595788</v>
      </c>
      <c r="DV156" s="2">
        <f t="shared" si="176"/>
        <v>87.780091275797361</v>
      </c>
      <c r="DW156" s="2">
        <f t="shared" si="176"/>
        <v>88.885957317073192</v>
      </c>
      <c r="DX156" s="2">
        <f t="shared" si="176"/>
        <v>78.200973827392133</v>
      </c>
      <c r="DY156" s="2">
        <f t="shared" si="176"/>
        <v>73.145075154101491</v>
      </c>
      <c r="EA156" s="2">
        <f t="shared" si="152"/>
        <v>55.04624130383803</v>
      </c>
      <c r="EB156" s="2">
        <f t="shared" si="152"/>
        <v>56.405155189942803</v>
      </c>
      <c r="EC156" s="2">
        <f t="shared" si="152"/>
        <v>56.200009074851664</v>
      </c>
      <c r="ED156" s="2">
        <f t="shared" si="152"/>
        <v>56.418787661406014</v>
      </c>
      <c r="EE156" s="2">
        <f t="shared" si="152"/>
        <v>56.874764378005203</v>
      </c>
      <c r="EF156" s="2">
        <f t="shared" si="152"/>
        <v>56.511998628347499</v>
      </c>
      <c r="EG156" s="2">
        <f t="shared" si="152"/>
        <v>57.549856974413387</v>
      </c>
      <c r="EH156" s="2">
        <f t="shared" si="152"/>
        <v>57.182616900881186</v>
      </c>
      <c r="EI156" s="2">
        <f t="shared" si="152"/>
        <v>55.688663054830286</v>
      </c>
      <c r="EJ156" s="2">
        <f t="shared" si="152"/>
        <v>55.356790056775338</v>
      </c>
      <c r="EK156" s="2">
        <f t="shared" si="152"/>
        <v>54.506758443124014</v>
      </c>
      <c r="EL156" s="2">
        <f t="shared" si="179"/>
        <v>53.06531753184413</v>
      </c>
      <c r="EM156" s="2">
        <f t="shared" si="135"/>
        <v>54.026013742425562</v>
      </c>
      <c r="EN156" s="2">
        <f t="shared" si="135"/>
        <v>54.840964229898475</v>
      </c>
      <c r="EO156" s="2">
        <f t="shared" si="135"/>
        <v>56.523858001820074</v>
      </c>
      <c r="EQ156" s="2">
        <f t="shared" si="177"/>
        <v>55.383519847456768</v>
      </c>
      <c r="ER156" s="2">
        <f t="shared" si="177"/>
        <v>56.617688095038524</v>
      </c>
      <c r="ES156" s="2">
        <f t="shared" si="177"/>
        <v>56.52958866114583</v>
      </c>
      <c r="ET156" s="2">
        <f t="shared" si="177"/>
        <v>56.913530779203683</v>
      </c>
      <c r="EU156" s="2">
        <f t="shared" si="177"/>
        <v>57.248900532510078</v>
      </c>
      <c r="EV156" s="2">
        <f t="shared" si="177"/>
        <v>56.868950702233221</v>
      </c>
      <c r="EW156" s="2">
        <f t="shared" si="177"/>
        <v>57.821121839353857</v>
      </c>
      <c r="EX156" s="2">
        <f t="shared" si="177"/>
        <v>57.790583950675561</v>
      </c>
      <c r="EY156" s="2">
        <f t="shared" si="177"/>
        <v>56.233075449872857</v>
      </c>
      <c r="EZ156" s="2">
        <f t="shared" si="177"/>
        <v>55.404795690100542</v>
      </c>
      <c r="FA156" s="2">
        <f t="shared" si="177"/>
        <v>54.693788638124715</v>
      </c>
      <c r="FB156" s="2">
        <f t="shared" si="177"/>
        <v>53.921183978805018</v>
      </c>
      <c r="FC156" s="2">
        <f t="shared" si="177"/>
        <v>54.445615216082032</v>
      </c>
      <c r="FD156" s="2">
        <f t="shared" si="177"/>
        <v>54.776452341058551</v>
      </c>
      <c r="FE156" s="2">
        <f t="shared" si="177"/>
        <v>55.911542552303743</v>
      </c>
      <c r="FG156" s="2">
        <f t="shared" si="178"/>
        <v>0.99963405140217954</v>
      </c>
      <c r="FH156" s="2">
        <f t="shared" si="178"/>
        <v>0.99959244219428789</v>
      </c>
      <c r="FI156" s="2">
        <f t="shared" si="178"/>
        <v>0.99960799533445421</v>
      </c>
      <c r="FJ156" s="2">
        <f t="shared" si="178"/>
        <v>0.99961691947113585</v>
      </c>
      <c r="FK156" s="2">
        <f t="shared" si="178"/>
        <v>0.99964306165196615</v>
      </c>
      <c r="FL156" s="2">
        <f t="shared" si="178"/>
        <v>0.99959302474348666</v>
      </c>
      <c r="FM156" s="2">
        <f t="shared" si="178"/>
        <v>0.99955793180528341</v>
      </c>
      <c r="FN156" s="2">
        <f t="shared" si="178"/>
        <v>0.99953234356530263</v>
      </c>
      <c r="FO156" s="2">
        <f t="shared" si="178"/>
        <v>0.99956655222755264</v>
      </c>
      <c r="FP156" s="2">
        <f t="shared" si="178"/>
        <v>0.9995332635504165</v>
      </c>
      <c r="FQ156" s="2">
        <f t="shared" si="178"/>
        <v>0.99954051864529225</v>
      </c>
      <c r="FR156" s="2">
        <f t="shared" si="178"/>
        <v>0.999523530223279</v>
      </c>
      <c r="FS156" s="2">
        <f t="shared" si="178"/>
        <v>0.99955784936931746</v>
      </c>
      <c r="FT156" s="2">
        <f t="shared" si="178"/>
        <v>0.99959969687621142</v>
      </c>
      <c r="FU156" s="2">
        <f t="shared" si="178"/>
        <v>0.99948537188995257</v>
      </c>
      <c r="FW156" s="2">
        <f t="shared" si="169"/>
        <v>7.1166246461200289E-2</v>
      </c>
      <c r="FX156" s="2">
        <f t="shared" si="169"/>
        <v>7.7530445160898964E-2</v>
      </c>
      <c r="FY156" s="2">
        <f t="shared" si="169"/>
        <v>8.8771534896643328E-2</v>
      </c>
      <c r="FZ156" s="2">
        <f t="shared" si="169"/>
        <v>9.7401599770425229E-2</v>
      </c>
      <c r="GA156" s="2">
        <f t="shared" si="169"/>
        <v>8.7617811310306382E-2</v>
      </c>
      <c r="GB156" s="2">
        <f t="shared" si="169"/>
        <v>8.3744531149136589E-2</v>
      </c>
      <c r="GC156" s="2">
        <f t="shared" si="169"/>
        <v>8.808242914243454E-2</v>
      </c>
      <c r="GD156" s="2">
        <f t="shared" si="169"/>
        <v>0.1074757964712473</v>
      </c>
      <c r="GE156" s="2">
        <f t="shared" si="169"/>
        <v>0.11976020661501559</v>
      </c>
      <c r="GF156" s="2">
        <f t="shared" si="169"/>
        <v>0.10627202424630661</v>
      </c>
      <c r="GG156" s="2">
        <f t="shared" si="169"/>
        <v>0.10747674662202134</v>
      </c>
      <c r="GH156" s="2">
        <f t="shared" si="169"/>
        <v>8.9275646801654299E-2</v>
      </c>
      <c r="GI156" s="2">
        <f t="shared" si="169"/>
        <v>7.1874382243178866E-2</v>
      </c>
      <c r="GJ156" s="2">
        <f t="shared" si="169"/>
        <v>4.826614821252595E-2</v>
      </c>
      <c r="GK156" s="2">
        <f t="shared" si="169"/>
        <v>4.2461876453902869E-2</v>
      </c>
      <c r="GM156" s="86">
        <f t="shared" si="170"/>
        <v>4.063791646033995E-74</v>
      </c>
      <c r="GN156" s="86">
        <f t="shared" si="170"/>
        <v>1.5789798017685195E-122</v>
      </c>
      <c r="GO156" s="86">
        <f t="shared" si="170"/>
        <v>8.7701111946773692E-142</v>
      </c>
      <c r="GP156" s="86">
        <f t="shared" si="170"/>
        <v>1.162286423819501E-155</v>
      </c>
      <c r="GQ156" s="86">
        <f t="shared" si="170"/>
        <v>3.3597386751431273E-159</v>
      </c>
      <c r="GR156" s="86">
        <f t="shared" si="170"/>
        <v>8.4608009736498439E-121</v>
      </c>
      <c r="GS156" s="86">
        <f t="shared" si="170"/>
        <v>2.2010058665033815E-121</v>
      </c>
      <c r="GT156" s="86">
        <f t="shared" si="170"/>
        <v>1.5491222727879334E-130</v>
      </c>
      <c r="GU156" s="86">
        <f t="shared" si="170"/>
        <v>6.6349427788847777E-131</v>
      </c>
      <c r="GV156" s="86">
        <f t="shared" si="170"/>
        <v>1.447096976520182E-138</v>
      </c>
      <c r="GW156" s="86">
        <f t="shared" si="170"/>
        <v>1.2814743794483993E-175</v>
      </c>
      <c r="GX156" s="86">
        <f t="shared" si="170"/>
        <v>5.7384446276067737E-259</v>
      </c>
      <c r="GY156" s="86">
        <f t="shared" si="170"/>
        <v>1.3517108359945333E-236</v>
      </c>
      <c r="GZ156" s="86">
        <f t="shared" si="170"/>
        <v>2.1894630147661194E-51</v>
      </c>
      <c r="HA156" s="86">
        <f t="shared" si="170"/>
        <v>1.1615453002664773E-51</v>
      </c>
      <c r="HC156" s="86">
        <f t="shared" si="181"/>
        <v>5.3096083121953948E-38</v>
      </c>
      <c r="HD156" s="86">
        <f t="shared" si="181"/>
        <v>2.5617083814068144E-63</v>
      </c>
      <c r="HE156" s="86">
        <f t="shared" si="181"/>
        <v>1.0225823440280144E-78</v>
      </c>
      <c r="HF156" s="86">
        <f t="shared" si="180"/>
        <v>5.5396419782379092E-61</v>
      </c>
      <c r="HG156" s="86">
        <f t="shared" si="180"/>
        <v>1.1223197763200826E-84</v>
      </c>
      <c r="HH156" s="86">
        <f t="shared" si="180"/>
        <v>1.9248849376668614E-61</v>
      </c>
      <c r="HI156" s="86">
        <f t="shared" si="180"/>
        <v>5.0742624966151593E-70</v>
      </c>
      <c r="HJ156" s="86">
        <f t="shared" si="180"/>
        <v>7.6176765374990101E-95</v>
      </c>
      <c r="HK156" s="86">
        <f t="shared" si="180"/>
        <v>2.4148186570473471E-93</v>
      </c>
      <c r="HL156" s="86">
        <f t="shared" si="161"/>
        <v>3.3800984544167748E-93</v>
      </c>
      <c r="HM156" s="86">
        <f t="shared" si="161"/>
        <v>3.5613842451304652E-111</v>
      </c>
      <c r="HN156" s="86">
        <f t="shared" si="161"/>
        <v>9.3698363326062718E-119</v>
      </c>
      <c r="HO156" s="86">
        <f t="shared" si="161"/>
        <v>1.2045649424138465E-109</v>
      </c>
      <c r="HP156" s="86">
        <f t="shared" si="161"/>
        <v>3.4388313628475194E-21</v>
      </c>
      <c r="HQ156" s="86">
        <f t="shared" si="161"/>
        <v>1.8484661976362074E-33</v>
      </c>
      <c r="HS156" s="86">
        <f t="shared" si="171"/>
        <v>0.46943339139613405</v>
      </c>
      <c r="HT156" s="86">
        <f t="shared" si="171"/>
        <v>0.45012193149069224</v>
      </c>
      <c r="HU156" s="86">
        <f t="shared" si="171"/>
        <v>0.32812092704178375</v>
      </c>
      <c r="HV156" s="86">
        <f t="shared" si="171"/>
        <v>0.2318790316052772</v>
      </c>
      <c r="HW156" s="86">
        <f t="shared" si="171"/>
        <v>0.30804679820333514</v>
      </c>
      <c r="HX156" s="86">
        <f t="shared" si="171"/>
        <v>0.31654989654304594</v>
      </c>
      <c r="HY156" s="86">
        <f t="shared" si="171"/>
        <v>0.28449457633176767</v>
      </c>
      <c r="HZ156" s="86">
        <f t="shared" si="171"/>
        <v>0.22501195696945642</v>
      </c>
      <c r="IA156" s="86">
        <f t="shared" si="171"/>
        <v>8.4037686151593086E-2</v>
      </c>
      <c r="IB156" s="86">
        <f t="shared" si="171"/>
        <v>0.24234544724996757</v>
      </c>
      <c r="IC156" s="86">
        <f t="shared" si="171"/>
        <v>0.2298274236401659</v>
      </c>
      <c r="ID156" s="86">
        <f t="shared" si="171"/>
        <v>0.37602686030192845</v>
      </c>
      <c r="IE156" s="86">
        <f t="shared" si="171"/>
        <v>0.46254943184531194</v>
      </c>
      <c r="IF156" s="86">
        <f t="shared" si="171"/>
        <v>0.56065932611149905</v>
      </c>
      <c r="IG156" s="86">
        <f t="shared" si="171"/>
        <v>0.48039238932748718</v>
      </c>
      <c r="II156" s="86">
        <f t="shared" si="172"/>
        <v>2.5075920745771267E-12</v>
      </c>
      <c r="IJ156" s="86">
        <f t="shared" si="172"/>
        <v>3.5411962533201003E-11</v>
      </c>
      <c r="IK156" s="86">
        <f t="shared" si="172"/>
        <v>9.9570315792989579E-12</v>
      </c>
      <c r="IL156" s="86">
        <f t="shared" si="172"/>
        <v>3.1047458230381845E-11</v>
      </c>
      <c r="IM156" s="86">
        <f t="shared" si="172"/>
        <v>1.1255269629598868E-10</v>
      </c>
      <c r="IN156" s="86">
        <f t="shared" si="172"/>
        <v>6.1455683305972956E-13</v>
      </c>
      <c r="IO156" s="86">
        <f t="shared" si="172"/>
        <v>2.1821591294082656E-12</v>
      </c>
      <c r="IP156" s="86">
        <f t="shared" si="172"/>
        <v>1.1296464716203172E-10</v>
      </c>
      <c r="IQ156" s="86">
        <f t="shared" si="172"/>
        <v>2.8795920556722926E-10</v>
      </c>
      <c r="IR156" s="86">
        <f t="shared" si="172"/>
        <v>3.8838133694454118E-9</v>
      </c>
      <c r="IS156" s="86">
        <f t="shared" si="172"/>
        <v>1.9470143300796909E-9</v>
      </c>
      <c r="IT156" s="86">
        <f t="shared" si="172"/>
        <v>1.2565225609764694E-11</v>
      </c>
      <c r="IU156" s="86">
        <f t="shared" si="172"/>
        <v>1.1052877948898036E-12</v>
      </c>
      <c r="IV156" s="86">
        <f t="shared" si="172"/>
        <v>4.0206429015382188E-8</v>
      </c>
      <c r="IW156" s="86">
        <f t="shared" si="172"/>
        <v>2.4545712994178037E-10</v>
      </c>
      <c r="IY156" s="86">
        <f t="shared" si="173"/>
        <v>0.46943339139864165</v>
      </c>
      <c r="IZ156" s="86">
        <f t="shared" si="173"/>
        <v>0.45012193152610419</v>
      </c>
      <c r="JA156" s="86">
        <f t="shared" si="173"/>
        <v>0.32812092705174078</v>
      </c>
      <c r="JB156" s="86">
        <f t="shared" si="173"/>
        <v>0.23187903163632467</v>
      </c>
      <c r="JC156" s="86">
        <f t="shared" si="173"/>
        <v>0.30804679831588783</v>
      </c>
      <c r="JD156" s="86">
        <f t="shared" si="173"/>
        <v>0.3165498965436605</v>
      </c>
      <c r="JE156" s="86">
        <f t="shared" si="173"/>
        <v>0.28449457633394981</v>
      </c>
      <c r="JF156" s="86">
        <f t="shared" si="173"/>
        <v>0.22501195708242105</v>
      </c>
      <c r="JG156" s="86">
        <f t="shared" si="173"/>
        <v>8.4037686439552298E-2</v>
      </c>
      <c r="JH156" s="86">
        <f t="shared" si="173"/>
        <v>0.24234545113378095</v>
      </c>
      <c r="JI156" s="86">
        <f t="shared" si="173"/>
        <v>0.22982742558718022</v>
      </c>
      <c r="JJ156" s="86">
        <f t="shared" si="173"/>
        <v>0.37602686031449367</v>
      </c>
      <c r="JK156" s="86">
        <f t="shared" si="173"/>
        <v>0.46254943184641722</v>
      </c>
      <c r="JL156" s="86">
        <f t="shared" si="173"/>
        <v>0.56065936631792801</v>
      </c>
      <c r="JM156" s="86">
        <f t="shared" si="173"/>
        <v>0.48039238957294433</v>
      </c>
    </row>
    <row r="157" spans="2:273" x14ac:dyDescent="0.25">
      <c r="B157" s="2">
        <v>130</v>
      </c>
      <c r="C157" s="37">
        <v>54.87</v>
      </c>
      <c r="D157" s="37">
        <v>56.837000000000003</v>
      </c>
      <c r="E157" s="37">
        <v>56.119</v>
      </c>
      <c r="F157" s="37">
        <v>56.534999999999997</v>
      </c>
      <c r="G157" s="37">
        <v>57.767000000000003</v>
      </c>
      <c r="H157" s="37">
        <v>57.341000000000001</v>
      </c>
      <c r="I157" s="37">
        <v>59.091000000000001</v>
      </c>
      <c r="J157" s="37">
        <v>58.222000000000001</v>
      </c>
      <c r="K157" s="37">
        <v>56.113999999999997</v>
      </c>
      <c r="L157" s="37">
        <v>56.021999999999998</v>
      </c>
      <c r="M157" s="37">
        <v>55.956000000000003</v>
      </c>
      <c r="N157" s="37">
        <v>56.889000000000003</v>
      </c>
      <c r="O157" s="37">
        <v>60.817999999999998</v>
      </c>
      <c r="P157" s="37">
        <v>80.659000000000006</v>
      </c>
      <c r="Q157" s="37">
        <v>108.744</v>
      </c>
      <c r="S157" s="4">
        <f t="shared" si="174"/>
        <v>55.069797672256726</v>
      </c>
      <c r="T157" s="4">
        <f t="shared" si="174"/>
        <v>56.879733402783756</v>
      </c>
      <c r="U157" s="4">
        <f t="shared" si="174"/>
        <v>56.751271537981367</v>
      </c>
      <c r="V157" s="4">
        <f t="shared" si="174"/>
        <v>56.761088123528268</v>
      </c>
      <c r="W157" s="4">
        <f t="shared" si="174"/>
        <v>57.892004589307319</v>
      </c>
      <c r="X157" s="4">
        <f t="shared" si="174"/>
        <v>57.65443686145769</v>
      </c>
      <c r="Y157" s="4">
        <f t="shared" si="174"/>
        <v>58.661688063484391</v>
      </c>
      <c r="Z157" s="4">
        <f t="shared" si="174"/>
        <v>57.908765230233271</v>
      </c>
      <c r="AA157" s="4">
        <f t="shared" si="174"/>
        <v>55.779487205549081</v>
      </c>
      <c r="AB157" s="4">
        <f t="shared" si="174"/>
        <v>56.398667257750418</v>
      </c>
      <c r="AC157" s="4">
        <f t="shared" si="174"/>
        <v>55.545824240415783</v>
      </c>
      <c r="AD157" s="4">
        <f t="shared" si="174"/>
        <v>56.575353157231802</v>
      </c>
      <c r="AE157" s="4">
        <f t="shared" si="174"/>
        <v>60.519250835531828</v>
      </c>
      <c r="AF157" s="4">
        <f t="shared" si="174"/>
        <v>81.331659067331472</v>
      </c>
      <c r="AG157" s="4">
        <f t="shared" si="174"/>
        <v>114.44782677534751</v>
      </c>
      <c r="AI157" s="4">
        <f t="shared" si="175"/>
        <v>-0.19979767225672873</v>
      </c>
      <c r="AJ157" s="4">
        <f t="shared" si="175"/>
        <v>-4.2733402783753149E-2</v>
      </c>
      <c r="AK157" s="4">
        <f t="shared" si="175"/>
        <v>-0.63227153798136726</v>
      </c>
      <c r="AL157" s="4">
        <f t="shared" si="175"/>
        <v>-0.22608812352827101</v>
      </c>
      <c r="AM157" s="4">
        <f t="shared" si="175"/>
        <v>-0.12500458930731639</v>
      </c>
      <c r="AN157" s="4">
        <f t="shared" si="175"/>
        <v>-0.31343686145768856</v>
      </c>
      <c r="AO157" s="4">
        <f t="shared" si="175"/>
        <v>0.42931193651561017</v>
      </c>
      <c r="AP157" s="4">
        <f t="shared" si="175"/>
        <v>0.31323476976672993</v>
      </c>
      <c r="AQ157" s="4">
        <f t="shared" si="175"/>
        <v>0.33451279445091586</v>
      </c>
      <c r="AR157" s="4">
        <f t="shared" si="175"/>
        <v>-0.37666725775041954</v>
      </c>
      <c r="AS157" s="4">
        <f t="shared" si="175"/>
        <v>0.41017575958422015</v>
      </c>
      <c r="AT157" s="4">
        <f t="shared" si="175"/>
        <v>0.31364684276820043</v>
      </c>
      <c r="AU157" s="4">
        <f t="shared" si="175"/>
        <v>0.29874916446816968</v>
      </c>
      <c r="AV157" s="4">
        <f t="shared" si="175"/>
        <v>-0.67265906733146608</v>
      </c>
      <c r="AW157" s="4">
        <f t="shared" si="175"/>
        <v>-5.7038267753475083</v>
      </c>
      <c r="AY157" s="2">
        <f t="shared" si="167"/>
        <v>54.972419691150861</v>
      </c>
      <c r="AZ157" s="2">
        <f t="shared" si="167"/>
        <v>56.315337932104185</v>
      </c>
      <c r="BA157" s="2">
        <f t="shared" si="167"/>
        <v>56.11706151575364</v>
      </c>
      <c r="BB157" s="2">
        <f t="shared" si="167"/>
        <v>56.319665211277758</v>
      </c>
      <c r="BC157" s="2">
        <f t="shared" si="167"/>
        <v>56.786035684334948</v>
      </c>
      <c r="BD157" s="2">
        <f t="shared" si="167"/>
        <v>56.427580218263671</v>
      </c>
      <c r="BE157" s="2">
        <f t="shared" si="167"/>
        <v>57.457105362544034</v>
      </c>
      <c r="BF157" s="2">
        <f t="shared" si="167"/>
        <v>57.126747397750073</v>
      </c>
      <c r="BG157" s="2">
        <f t="shared" si="167"/>
        <v>55.642899588173144</v>
      </c>
      <c r="BH157" s="2">
        <f t="shared" si="167"/>
        <v>55.259616118570449</v>
      </c>
      <c r="BI157" s="2">
        <f t="shared" si="167"/>
        <v>54.425270625655799</v>
      </c>
      <c r="BJ157" s="2">
        <f t="shared" si="167"/>
        <v>53.011220590658084</v>
      </c>
      <c r="BK157" s="2">
        <f t="shared" si="167"/>
        <v>53.929918837547227</v>
      </c>
      <c r="BL157" s="2">
        <f t="shared" si="167"/>
        <v>54.736483700386266</v>
      </c>
      <c r="BM157" s="2">
        <f t="shared" si="167"/>
        <v>56.420188212444017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89.310943370582891</v>
      </c>
      <c r="DL157" s="2">
        <f t="shared" si="176"/>
        <v>91.634397765025682</v>
      </c>
      <c r="DM157" s="2">
        <f t="shared" si="176"/>
        <v>93.7749272022551</v>
      </c>
      <c r="DN157" s="2">
        <f t="shared" si="176"/>
        <v>93.669435064935044</v>
      </c>
      <c r="DO157" s="2">
        <f t="shared" si="176"/>
        <v>92.538916188462679</v>
      </c>
      <c r="DP157" s="2">
        <f t="shared" si="176"/>
        <v>86.347688653981663</v>
      </c>
      <c r="DQ157" s="2">
        <f t="shared" si="176"/>
        <v>97.265708067542207</v>
      </c>
      <c r="DR157" s="2">
        <f t="shared" si="176"/>
        <v>99.755791632928478</v>
      </c>
      <c r="DS157" s="2">
        <f t="shared" si="176"/>
        <v>80.494964915572211</v>
      </c>
      <c r="DT157" s="2">
        <f t="shared" si="176"/>
        <v>86.925145215759841</v>
      </c>
      <c r="DU157" s="2">
        <f t="shared" si="176"/>
        <v>88.993695121951191</v>
      </c>
      <c r="DV157" s="2">
        <f t="shared" si="176"/>
        <v>87.949244090056283</v>
      </c>
      <c r="DW157" s="2">
        <f t="shared" si="176"/>
        <v>89.059276306620234</v>
      </c>
      <c r="DX157" s="2">
        <f t="shared" si="176"/>
        <v>78.292011257035668</v>
      </c>
      <c r="DY157" s="2">
        <f t="shared" si="176"/>
        <v>73.224381223328606</v>
      </c>
      <c r="EA157" s="2">
        <f t="shared" si="152"/>
        <v>54.933320370515119</v>
      </c>
      <c r="EB157" s="2">
        <f t="shared" si="152"/>
        <v>56.28335134776728</v>
      </c>
      <c r="EC157" s="2">
        <f t="shared" si="152"/>
        <v>56.07015062349943</v>
      </c>
      <c r="ED157" s="2">
        <f t="shared" si="152"/>
        <v>56.251525613975858</v>
      </c>
      <c r="EE157" s="2">
        <f t="shared" si="152"/>
        <v>56.736988590270492</v>
      </c>
      <c r="EF157" s="2">
        <f t="shared" si="152"/>
        <v>56.382144866100603</v>
      </c>
      <c r="EG157" s="2">
        <f t="shared" si="152"/>
        <v>57.413708230161532</v>
      </c>
      <c r="EH157" s="2">
        <f t="shared" si="152"/>
        <v>57.034385935610203</v>
      </c>
      <c r="EI157" s="2">
        <f t="shared" si="152"/>
        <v>55.559048151710869</v>
      </c>
      <c r="EJ157" s="2">
        <f t="shared" si="152"/>
        <v>55.240311410340126</v>
      </c>
      <c r="EK157" s="2">
        <f t="shared" si="152"/>
        <v>54.387956464473206</v>
      </c>
      <c r="EL157" s="2">
        <f t="shared" si="179"/>
        <v>52.909255869930874</v>
      </c>
      <c r="EM157" s="2">
        <f t="shared" si="135"/>
        <v>53.881174611829152</v>
      </c>
      <c r="EN157" s="2">
        <f t="shared" si="135"/>
        <v>54.73144868180821</v>
      </c>
      <c r="EO157" s="2">
        <f t="shared" si="135"/>
        <v>56.44197512025481</v>
      </c>
      <c r="EQ157" s="2">
        <f t="shared" si="177"/>
        <v>55.289777238058356</v>
      </c>
      <c r="ER157" s="2">
        <f t="shared" si="177"/>
        <v>56.506702733235159</v>
      </c>
      <c r="ES157" s="2">
        <f t="shared" si="177"/>
        <v>56.416546572749098</v>
      </c>
      <c r="ET157" s="2">
        <f t="shared" si="177"/>
        <v>56.771979296944167</v>
      </c>
      <c r="EU157" s="2">
        <f t="shared" si="177"/>
        <v>57.129491457281972</v>
      </c>
      <c r="EV157" s="2">
        <f t="shared" si="177"/>
        <v>56.758843533744404</v>
      </c>
      <c r="EW157" s="2">
        <f t="shared" si="177"/>
        <v>57.69908254006009</v>
      </c>
      <c r="EX157" s="2">
        <f t="shared" si="177"/>
        <v>57.670039093096804</v>
      </c>
      <c r="EY157" s="2">
        <f t="shared" si="177"/>
        <v>56.129043340423472</v>
      </c>
      <c r="EZ157" s="2">
        <f t="shared" si="177"/>
        <v>55.290743118763096</v>
      </c>
      <c r="FA157" s="2">
        <f t="shared" si="177"/>
        <v>54.583538244887926</v>
      </c>
      <c r="FB157" s="2">
        <f t="shared" si="177"/>
        <v>53.802970919966199</v>
      </c>
      <c r="FC157" s="2">
        <f t="shared" si="177"/>
        <v>54.322723321355205</v>
      </c>
      <c r="FD157" s="2">
        <f t="shared" si="177"/>
        <v>54.663738662699643</v>
      </c>
      <c r="FE157" s="2">
        <f t="shared" si="177"/>
        <v>55.802230804076999</v>
      </c>
      <c r="FG157" s="2">
        <f t="shared" si="178"/>
        <v>0.99966624016523753</v>
      </c>
      <c r="FH157" s="2">
        <f t="shared" si="178"/>
        <v>0.99962828953374039</v>
      </c>
      <c r="FI157" s="2">
        <f t="shared" si="178"/>
        <v>0.99964247516413973</v>
      </c>
      <c r="FJ157" s="2">
        <f t="shared" si="178"/>
        <v>0.99965061462861993</v>
      </c>
      <c r="FK157" s="2">
        <f t="shared" si="178"/>
        <v>0.99967445813341382</v>
      </c>
      <c r="FL157" s="2">
        <f t="shared" si="178"/>
        <v>0.99962882086300386</v>
      </c>
      <c r="FM157" s="2">
        <f t="shared" si="178"/>
        <v>0.99959681333184769</v>
      </c>
      <c r="FN157" s="2">
        <f t="shared" si="178"/>
        <v>0.99957347471150149</v>
      </c>
      <c r="FO157" s="2">
        <f t="shared" si="178"/>
        <v>0.99960467585608215</v>
      </c>
      <c r="FP157" s="2">
        <f t="shared" si="178"/>
        <v>0.99957431381688422</v>
      </c>
      <c r="FQ157" s="2">
        <f t="shared" si="178"/>
        <v>0.99958093108132851</v>
      </c>
      <c r="FR157" s="2">
        <f t="shared" si="178"/>
        <v>0.99956543618027494</v>
      </c>
      <c r="FS157" s="2">
        <f t="shared" si="178"/>
        <v>0.99959673814350358</v>
      </c>
      <c r="FT157" s="2">
        <f t="shared" si="178"/>
        <v>0.99963490635262575</v>
      </c>
      <c r="FU157" s="2">
        <f t="shared" si="178"/>
        <v>0.99953063233163564</v>
      </c>
      <c r="FW157" s="2">
        <f t="shared" si="169"/>
        <v>7.7500122396607682E-2</v>
      </c>
      <c r="FX157" s="2">
        <f t="shared" si="169"/>
        <v>8.43792858096888E-2</v>
      </c>
      <c r="FY157" s="2">
        <f t="shared" si="169"/>
        <v>9.650949518651758E-2</v>
      </c>
      <c r="FZ157" s="2">
        <f t="shared" si="169"/>
        <v>0.10580447197154987</v>
      </c>
      <c r="GA157" s="2">
        <f t="shared" si="169"/>
        <v>9.5265718723202525E-2</v>
      </c>
      <c r="GB157" s="2">
        <f t="shared" si="169"/>
        <v>9.1088104173224271E-2</v>
      </c>
      <c r="GC157" s="2">
        <f t="shared" si="169"/>
        <v>9.5766634910388532E-2</v>
      </c>
      <c r="GD157" s="2">
        <f t="shared" si="169"/>
        <v>0.11663546601877463</v>
      </c>
      <c r="GE157" s="2">
        <f t="shared" si="169"/>
        <v>0.12981454577173032</v>
      </c>
      <c r="GF157" s="2">
        <f t="shared" si="169"/>
        <v>0.11534235993456236</v>
      </c>
      <c r="GG157" s="2">
        <f t="shared" si="169"/>
        <v>0.11663648656434142</v>
      </c>
      <c r="GH157" s="2">
        <f t="shared" si="169"/>
        <v>9.7052868920270402E-2</v>
      </c>
      <c r="GI157" s="2">
        <f t="shared" si="169"/>
        <v>7.8265972417192631E-2</v>
      </c>
      <c r="GJ157" s="2">
        <f t="shared" si="169"/>
        <v>5.2677479547102335E-2</v>
      </c>
      <c r="GK157" s="2">
        <f t="shared" si="169"/>
        <v>4.6368566133057836E-2</v>
      </c>
      <c r="GM157" s="86">
        <f t="shared" si="170"/>
        <v>2.2870276925672377E-76</v>
      </c>
      <c r="GN157" s="86">
        <f t="shared" si="170"/>
        <v>2.7468152184696977E-126</v>
      </c>
      <c r="GO157" s="86">
        <f t="shared" si="170"/>
        <v>3.8642228795711297E-146</v>
      </c>
      <c r="GP157" s="86">
        <f t="shared" si="170"/>
        <v>2.0110273593302847E-160</v>
      </c>
      <c r="GQ157" s="86">
        <f t="shared" si="170"/>
        <v>4.1658879971080477E-164</v>
      </c>
      <c r="GR157" s="86">
        <f t="shared" si="170"/>
        <v>1.5995548883557075E-124</v>
      </c>
      <c r="GS157" s="86">
        <f t="shared" si="170"/>
        <v>4.4611540894336941E-125</v>
      </c>
      <c r="GT157" s="86">
        <f t="shared" si="170"/>
        <v>1.6426417734135429E-134</v>
      </c>
      <c r="GU157" s="86">
        <f t="shared" si="170"/>
        <v>7.1526968045850744E-135</v>
      </c>
      <c r="GV157" s="86">
        <f t="shared" si="170"/>
        <v>8.1339173958666968E-143</v>
      </c>
      <c r="GW157" s="86">
        <f t="shared" si="170"/>
        <v>5.245431731365175E-181</v>
      </c>
      <c r="GX157" s="86">
        <f t="shared" si="170"/>
        <v>5.3034457818573528E-267</v>
      </c>
      <c r="GY157" s="86">
        <f t="shared" si="170"/>
        <v>6.8039713789158752E-244</v>
      </c>
      <c r="GZ157" s="86">
        <f t="shared" si="170"/>
        <v>6.797769096512952E-53</v>
      </c>
      <c r="HA157" s="86">
        <f t="shared" si="170"/>
        <v>3.385468581334286E-53</v>
      </c>
      <c r="HC157" s="86">
        <f t="shared" si="181"/>
        <v>8.9201976044401247E-40</v>
      </c>
      <c r="HD157" s="86">
        <f t="shared" si="181"/>
        <v>2.6370939367369199E-66</v>
      </c>
      <c r="HE157" s="86">
        <f t="shared" si="181"/>
        <v>2.0377276720032686E-82</v>
      </c>
      <c r="HF157" s="86">
        <f t="shared" si="180"/>
        <v>8.9663834757811527E-64</v>
      </c>
      <c r="HG157" s="86">
        <f t="shared" si="180"/>
        <v>1.3138057105018437E-88</v>
      </c>
      <c r="HH157" s="86">
        <f t="shared" si="180"/>
        <v>2.7733374217363865E-64</v>
      </c>
      <c r="HI157" s="86">
        <f t="shared" si="180"/>
        <v>3.3083596245965288E-73</v>
      </c>
      <c r="HJ157" s="86">
        <f t="shared" si="180"/>
        <v>3.5154356247622478E-99</v>
      </c>
      <c r="HK157" s="86">
        <f t="shared" si="180"/>
        <v>1.5999204548349273E-97</v>
      </c>
      <c r="HL157" s="86">
        <f t="shared" si="161"/>
        <v>1.6306105016221377E-97</v>
      </c>
      <c r="HM157" s="86">
        <f t="shared" si="161"/>
        <v>2.4861571276740876E-116</v>
      </c>
      <c r="HN157" s="86">
        <f t="shared" si="161"/>
        <v>2.2370854927719096E-124</v>
      </c>
      <c r="HO157" s="86">
        <f t="shared" si="161"/>
        <v>6.7184921303178879E-115</v>
      </c>
      <c r="HP157" s="86">
        <f t="shared" si="161"/>
        <v>4.0278088975152604E-22</v>
      </c>
      <c r="HQ157" s="86">
        <f t="shared" si="161"/>
        <v>4.8647460752675765E-35</v>
      </c>
      <c r="HS157" s="86">
        <f t="shared" si="171"/>
        <v>0.4085964662462192</v>
      </c>
      <c r="HT157" s="86">
        <f t="shared" si="171"/>
        <v>0.38388586000023017</v>
      </c>
      <c r="HU157" s="86">
        <f t="shared" si="171"/>
        <v>0.24274270635275796</v>
      </c>
      <c r="HV157" s="86">
        <f t="shared" si="171"/>
        <v>0.15548369892600103</v>
      </c>
      <c r="HW157" s="86">
        <f t="shared" si="171"/>
        <v>0.22845410921700252</v>
      </c>
      <c r="HX157" s="86">
        <f t="shared" si="171"/>
        <v>0.22934132843985028</v>
      </c>
      <c r="HY157" s="86">
        <f t="shared" si="171"/>
        <v>0.20007585901455685</v>
      </c>
      <c r="HZ157" s="86">
        <f t="shared" si="171"/>
        <v>0.14843443565518954</v>
      </c>
      <c r="IA157" s="86">
        <f t="shared" si="171"/>
        <v>4.5192829435237114E-2</v>
      </c>
      <c r="IB157" s="86">
        <f t="shared" si="171"/>
        <v>0.16938505990803804</v>
      </c>
      <c r="IC157" s="86">
        <f t="shared" si="171"/>
        <v>0.15719092616962488</v>
      </c>
      <c r="ID157" s="86">
        <f t="shared" si="171"/>
        <v>0.29114503287958365</v>
      </c>
      <c r="IE157" s="86">
        <f t="shared" si="171"/>
        <v>0.39749468896289691</v>
      </c>
      <c r="IF157" s="86">
        <f t="shared" si="171"/>
        <v>0.55543848665738127</v>
      </c>
      <c r="IG157" s="86">
        <f t="shared" si="171"/>
        <v>0.51470272430271335</v>
      </c>
      <c r="II157" s="86">
        <f t="shared" si="172"/>
        <v>1.4589864820173275E-11</v>
      </c>
      <c r="IJ157" s="86">
        <f t="shared" si="172"/>
        <v>1.8176353803995227E-10</v>
      </c>
      <c r="IK157" s="86">
        <f t="shared" si="172"/>
        <v>6.2319937876812102E-11</v>
      </c>
      <c r="IL157" s="86">
        <f t="shared" si="172"/>
        <v>1.9277824508369095E-10</v>
      </c>
      <c r="IM157" s="86">
        <f t="shared" si="172"/>
        <v>5.7988891170388148E-10</v>
      </c>
      <c r="IN157" s="86">
        <f t="shared" si="172"/>
        <v>4.5084653443771245E-12</v>
      </c>
      <c r="IO157" s="86">
        <f t="shared" si="172"/>
        <v>1.5226283657053551E-11</v>
      </c>
      <c r="IP157" s="86">
        <f t="shared" si="172"/>
        <v>6.9069579783509784E-10</v>
      </c>
      <c r="IQ157" s="86">
        <f t="shared" si="172"/>
        <v>1.8060443364624943E-9</v>
      </c>
      <c r="IR157" s="86">
        <f t="shared" si="172"/>
        <v>1.7519203781641621E-8</v>
      </c>
      <c r="IS157" s="86">
        <f t="shared" si="172"/>
        <v>9.3856512813869359E-9</v>
      </c>
      <c r="IT157" s="86">
        <f t="shared" si="172"/>
        <v>7.7631696212582307E-11</v>
      </c>
      <c r="IU157" s="86">
        <f t="shared" si="172"/>
        <v>6.8571066361497716E-12</v>
      </c>
      <c r="IV157" s="86">
        <f t="shared" si="172"/>
        <v>1.034874610322587E-7</v>
      </c>
      <c r="IW157" s="86">
        <f t="shared" si="172"/>
        <v>8.1057206447947201E-10</v>
      </c>
      <c r="IY157" s="86">
        <f t="shared" si="173"/>
        <v>0.40859646626080909</v>
      </c>
      <c r="IZ157" s="86">
        <f t="shared" si="173"/>
        <v>0.38388586018199372</v>
      </c>
      <c r="JA157" s="86">
        <f t="shared" si="173"/>
        <v>0.24274270641507789</v>
      </c>
      <c r="JB157" s="86">
        <f t="shared" si="173"/>
        <v>0.15548369911877927</v>
      </c>
      <c r="JC157" s="86">
        <f t="shared" si="173"/>
        <v>0.22845410979689143</v>
      </c>
      <c r="JD157" s="86">
        <f t="shared" si="173"/>
        <v>0.22934132844435876</v>
      </c>
      <c r="JE157" s="86">
        <f t="shared" si="173"/>
        <v>0.20007585902978314</v>
      </c>
      <c r="JF157" s="86">
        <f t="shared" si="173"/>
        <v>0.14843443634588535</v>
      </c>
      <c r="JG157" s="86">
        <f t="shared" si="173"/>
        <v>4.5192831241281449E-2</v>
      </c>
      <c r="JH157" s="86">
        <f t="shared" si="173"/>
        <v>0.16938507742724182</v>
      </c>
      <c r="JI157" s="86">
        <f t="shared" si="173"/>
        <v>0.15719093555527616</v>
      </c>
      <c r="JJ157" s="86">
        <f t="shared" si="173"/>
        <v>0.29114503295721533</v>
      </c>
      <c r="JK157" s="86">
        <f t="shared" si="173"/>
        <v>0.39749468896975404</v>
      </c>
      <c r="JL157" s="86">
        <f t="shared" si="173"/>
        <v>0.55543859014484231</v>
      </c>
      <c r="JM157" s="86">
        <f t="shared" si="173"/>
        <v>0.51470272511328541</v>
      </c>
    </row>
    <row r="158" spans="2:273" x14ac:dyDescent="0.25">
      <c r="B158" s="2">
        <v>131</v>
      </c>
      <c r="C158" s="37">
        <v>55.13</v>
      </c>
      <c r="D158" s="37">
        <v>56.744</v>
      </c>
      <c r="E158" s="37">
        <v>57.451999999999998</v>
      </c>
      <c r="F158" s="37">
        <v>57.116</v>
      </c>
      <c r="G158" s="37">
        <v>57.837000000000003</v>
      </c>
      <c r="H158" s="37">
        <v>58.136000000000003</v>
      </c>
      <c r="I158" s="37">
        <v>57.136000000000003</v>
      </c>
      <c r="J158" s="37">
        <v>56.332999999999998</v>
      </c>
      <c r="K158" s="37">
        <v>54.795000000000002</v>
      </c>
      <c r="L158" s="37">
        <v>55.844000000000001</v>
      </c>
      <c r="M158" s="37">
        <v>54.756</v>
      </c>
      <c r="N158" s="37">
        <v>54.756</v>
      </c>
      <c r="O158" s="37">
        <v>58.363999999999997</v>
      </c>
      <c r="P158" s="37">
        <v>80.635999999999996</v>
      </c>
      <c r="Q158" s="37">
        <v>107.953</v>
      </c>
      <c r="S158" s="4">
        <f t="shared" si="174"/>
        <v>54.928409632664049</v>
      </c>
      <c r="T158" s="4">
        <f t="shared" si="174"/>
        <v>56.568691701725335</v>
      </c>
      <c r="U158" s="4">
        <f t="shared" si="174"/>
        <v>56.330618423170741</v>
      </c>
      <c r="V158" s="4">
        <f t="shared" si="174"/>
        <v>56.365337573010585</v>
      </c>
      <c r="W158" s="4">
        <f t="shared" si="174"/>
        <v>57.258487094045371</v>
      </c>
      <c r="X158" s="4">
        <f t="shared" si="174"/>
        <v>56.935220976896474</v>
      </c>
      <c r="Y158" s="4">
        <f t="shared" si="174"/>
        <v>57.921834876747795</v>
      </c>
      <c r="Z158" s="4">
        <f t="shared" si="174"/>
        <v>57.341853494613929</v>
      </c>
      <c r="AA158" s="4">
        <f t="shared" si="174"/>
        <v>55.56844269893778</v>
      </c>
      <c r="AB158" s="4">
        <f t="shared" si="174"/>
        <v>55.719196854037136</v>
      </c>
      <c r="AC158" s="4">
        <f t="shared" si="174"/>
        <v>54.854971823987491</v>
      </c>
      <c r="AD158" s="4">
        <f t="shared" si="174"/>
        <v>54.89335821664887</v>
      </c>
      <c r="AE158" s="4">
        <f t="shared" si="174"/>
        <v>58.140315416281872</v>
      </c>
      <c r="AF158" s="4">
        <f t="shared" si="174"/>
        <v>77.984272450346666</v>
      </c>
      <c r="AG158" s="4">
        <f t="shared" si="174"/>
        <v>112.49691474791982</v>
      </c>
      <c r="AI158" s="4">
        <f t="shared" si="175"/>
        <v>0.20159036733595315</v>
      </c>
      <c r="AJ158" s="4">
        <f t="shared" si="175"/>
        <v>0.17530829827466476</v>
      </c>
      <c r="AK158" s="4">
        <f t="shared" si="175"/>
        <v>1.1213815768292577</v>
      </c>
      <c r="AL158" s="4">
        <f t="shared" si="175"/>
        <v>0.75066242698941466</v>
      </c>
      <c r="AM158" s="4">
        <f t="shared" si="175"/>
        <v>0.57851290595463212</v>
      </c>
      <c r="AN158" s="4">
        <f t="shared" si="175"/>
        <v>1.2007790231035287</v>
      </c>
      <c r="AO158" s="4">
        <f t="shared" si="175"/>
        <v>-0.78583487674779207</v>
      </c>
      <c r="AP158" s="4">
        <f t="shared" si="175"/>
        <v>-1.0088534946139305</v>
      </c>
      <c r="AQ158" s="4">
        <f t="shared" si="175"/>
        <v>-0.77344269893777806</v>
      </c>
      <c r="AR158" s="4">
        <f t="shared" si="175"/>
        <v>0.1248031459628649</v>
      </c>
      <c r="AS158" s="4">
        <f t="shared" si="175"/>
        <v>-9.8971823987490382E-2</v>
      </c>
      <c r="AT158" s="4">
        <f t="shared" si="175"/>
        <v>-0.13735821664887027</v>
      </c>
      <c r="AU158" s="4">
        <f t="shared" si="175"/>
        <v>0.22368458371812494</v>
      </c>
      <c r="AV158" s="4">
        <f t="shared" si="175"/>
        <v>2.6517275496533301</v>
      </c>
      <c r="AW158" s="4">
        <f t="shared" si="175"/>
        <v>-4.5439147479198141</v>
      </c>
      <c r="AY158" s="2">
        <f t="shared" si="167"/>
        <v>54.862644265655433</v>
      </c>
      <c r="AZ158" s="2">
        <f t="shared" si="167"/>
        <v>56.195126768630629</v>
      </c>
      <c r="BA158" s="2">
        <f t="shared" si="167"/>
        <v>55.990775388558653</v>
      </c>
      <c r="BB158" s="2">
        <f t="shared" si="167"/>
        <v>56.159026734335598</v>
      </c>
      <c r="BC158" s="2">
        <f t="shared" si="167"/>
        <v>56.652467005701311</v>
      </c>
      <c r="BD158" s="2">
        <f t="shared" si="167"/>
        <v>56.301773614608777</v>
      </c>
      <c r="BE158" s="2">
        <f t="shared" si="167"/>
        <v>57.323506854486453</v>
      </c>
      <c r="BF158" s="2">
        <f t="shared" si="167"/>
        <v>56.986817582626145</v>
      </c>
      <c r="BG158" s="2">
        <f t="shared" si="167"/>
        <v>55.522208045833715</v>
      </c>
      <c r="BH158" s="2">
        <f t="shared" si="167"/>
        <v>55.142840273974031</v>
      </c>
      <c r="BI158" s="2">
        <f t="shared" si="167"/>
        <v>54.308304213825579</v>
      </c>
      <c r="BJ158" s="2">
        <f t="shared" si="167"/>
        <v>52.865424908477095</v>
      </c>
      <c r="BK158" s="2">
        <f t="shared" si="167"/>
        <v>53.788868435522922</v>
      </c>
      <c r="BL158" s="2">
        <f t="shared" si="167"/>
        <v>54.62577018712301</v>
      </c>
      <c r="BM158" s="2">
        <f t="shared" si="167"/>
        <v>56.333576125126967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89.515704318936855</v>
      </c>
      <c r="DL158" s="2">
        <f t="shared" si="176"/>
        <v>91.8201540320145</v>
      </c>
      <c r="DM158" s="2">
        <f t="shared" si="176"/>
        <v>93.975687737843543</v>
      </c>
      <c r="DN158" s="2">
        <f t="shared" si="176"/>
        <v>93.873481727574728</v>
      </c>
      <c r="DO158" s="2">
        <f t="shared" si="176"/>
        <v>92.728328903654472</v>
      </c>
      <c r="DP158" s="2">
        <f t="shared" si="176"/>
        <v>86.477134883720908</v>
      </c>
      <c r="DQ158" s="2">
        <f t="shared" si="176"/>
        <v>97.491632551594734</v>
      </c>
      <c r="DR158" s="2">
        <f t="shared" si="176"/>
        <v>100.00405195681512</v>
      </c>
      <c r="DS158" s="2">
        <f t="shared" si="176"/>
        <v>80.528496810506553</v>
      </c>
      <c r="DT158" s="2">
        <f t="shared" si="176"/>
        <v>87.052483208255154</v>
      </c>
      <c r="DU158" s="2">
        <f t="shared" si="176"/>
        <v>89.15511637630658</v>
      </c>
      <c r="DV158" s="2">
        <f t="shared" si="176"/>
        <v>88.11839690431519</v>
      </c>
      <c r="DW158" s="2">
        <f t="shared" si="176"/>
        <v>89.232595296167261</v>
      </c>
      <c r="DX158" s="2">
        <f t="shared" si="176"/>
        <v>78.383048686679189</v>
      </c>
      <c r="DY158" s="2">
        <f t="shared" si="176"/>
        <v>73.303687292555736</v>
      </c>
      <c r="EA158" s="2">
        <f t="shared" si="152"/>
        <v>54.820399437192208</v>
      </c>
      <c r="EB158" s="2">
        <f t="shared" si="152"/>
        <v>56.161547505591756</v>
      </c>
      <c r="EC158" s="2">
        <f t="shared" si="152"/>
        <v>55.940292172147188</v>
      </c>
      <c r="ED158" s="2">
        <f t="shared" si="152"/>
        <v>56.084263566545694</v>
      </c>
      <c r="EE158" s="2">
        <f t="shared" si="152"/>
        <v>56.599212802535789</v>
      </c>
      <c r="EF158" s="2">
        <f t="shared" si="152"/>
        <v>56.2522911038537</v>
      </c>
      <c r="EG158" s="2">
        <f t="shared" si="152"/>
        <v>57.27755948590967</v>
      </c>
      <c r="EH158" s="2">
        <f t="shared" si="152"/>
        <v>56.886154970339234</v>
      </c>
      <c r="EI158" s="2">
        <f t="shared" si="152"/>
        <v>55.429433248591451</v>
      </c>
      <c r="EJ158" s="2">
        <f t="shared" si="152"/>
        <v>55.123832763904915</v>
      </c>
      <c r="EK158" s="2">
        <f t="shared" si="152"/>
        <v>54.269154485822391</v>
      </c>
      <c r="EL158" s="2">
        <f t="shared" si="179"/>
        <v>52.753194208017625</v>
      </c>
      <c r="EM158" s="2">
        <f t="shared" si="135"/>
        <v>53.736335481232736</v>
      </c>
      <c r="EN158" s="2">
        <f t="shared" si="135"/>
        <v>54.621933133717945</v>
      </c>
      <c r="EO158" s="2">
        <f t="shared" si="135"/>
        <v>56.360092238689546</v>
      </c>
      <c r="EQ158" s="2">
        <f t="shared" si="177"/>
        <v>55.196034628659945</v>
      </c>
      <c r="ER158" s="2">
        <f t="shared" si="177"/>
        <v>56.395717371431786</v>
      </c>
      <c r="ES158" s="2">
        <f t="shared" si="177"/>
        <v>56.303504484352359</v>
      </c>
      <c r="ET158" s="2">
        <f t="shared" si="177"/>
        <v>56.630427814684658</v>
      </c>
      <c r="EU158" s="2">
        <f t="shared" si="177"/>
        <v>57.010082382053866</v>
      </c>
      <c r="EV158" s="2">
        <f t="shared" si="177"/>
        <v>56.64873636525558</v>
      </c>
      <c r="EW158" s="2">
        <f t="shared" si="177"/>
        <v>57.577043240766322</v>
      </c>
      <c r="EX158" s="2">
        <f t="shared" si="177"/>
        <v>57.54949423551804</v>
      </c>
      <c r="EY158" s="2">
        <f t="shared" si="177"/>
        <v>56.025011230974094</v>
      </c>
      <c r="EZ158" s="2">
        <f t="shared" si="177"/>
        <v>55.176690547425657</v>
      </c>
      <c r="FA158" s="2">
        <f t="shared" si="177"/>
        <v>54.473287851651136</v>
      </c>
      <c r="FB158" s="2">
        <f t="shared" si="177"/>
        <v>53.68475786112738</v>
      </c>
      <c r="FC158" s="2">
        <f t="shared" si="177"/>
        <v>54.199831426628378</v>
      </c>
      <c r="FD158" s="2">
        <f t="shared" si="177"/>
        <v>54.551024984340728</v>
      </c>
      <c r="FE158" s="2">
        <f t="shared" si="177"/>
        <v>55.692919055850261</v>
      </c>
      <c r="FG158" s="2">
        <f t="shared" si="178"/>
        <v>0.99969559847351996</v>
      </c>
      <c r="FH158" s="2">
        <f t="shared" si="178"/>
        <v>0.99966098493767575</v>
      </c>
      <c r="FI158" s="2">
        <f t="shared" si="178"/>
        <v>0.99967392321653192</v>
      </c>
      <c r="FJ158" s="2">
        <f t="shared" si="178"/>
        <v>0.99968134695811717</v>
      </c>
      <c r="FK158" s="2">
        <f t="shared" si="178"/>
        <v>0.99970309378438138</v>
      </c>
      <c r="FL158" s="2">
        <f t="shared" si="178"/>
        <v>0.99966146954739987</v>
      </c>
      <c r="FM158" s="2">
        <f t="shared" si="178"/>
        <v>0.99963227634297602</v>
      </c>
      <c r="FN158" s="2">
        <f t="shared" si="178"/>
        <v>0.99961098971422879</v>
      </c>
      <c r="FO158" s="2">
        <f t="shared" si="178"/>
        <v>0.99963944755414524</v>
      </c>
      <c r="FP158" s="2">
        <f t="shared" si="178"/>
        <v>0.99961175504482069</v>
      </c>
      <c r="FQ158" s="2">
        <f t="shared" si="178"/>
        <v>0.99961779051032429</v>
      </c>
      <c r="FR158" s="2">
        <f t="shared" si="178"/>
        <v>0.9996036579311246</v>
      </c>
      <c r="FS158" s="2">
        <f t="shared" si="178"/>
        <v>0.99963220776552519</v>
      </c>
      <c r="FT158" s="2">
        <f t="shared" si="178"/>
        <v>0.99966701993946872</v>
      </c>
      <c r="FU158" s="2">
        <f t="shared" si="178"/>
        <v>0.99957191391916711</v>
      </c>
      <c r="FW158" s="2">
        <f t="shared" si="169"/>
        <v>8.4346529332719369E-2</v>
      </c>
      <c r="FX158" s="2">
        <f t="shared" si="169"/>
        <v>9.1772945454925606E-2</v>
      </c>
      <c r="FY158" s="2">
        <f t="shared" si="169"/>
        <v>0.10484434499554043</v>
      </c>
      <c r="FZ158" s="2">
        <f t="shared" si="169"/>
        <v>0.11484002969113605</v>
      </c>
      <c r="GA158" s="2">
        <f t="shared" si="169"/>
        <v>0.10350545805842476</v>
      </c>
      <c r="GB158" s="2">
        <f t="shared" si="169"/>
        <v>9.9006053374712952E-2</v>
      </c>
      <c r="GC158" s="2">
        <f t="shared" si="169"/>
        <v>0.10404471715052147</v>
      </c>
      <c r="GD158" s="2">
        <f t="shared" si="169"/>
        <v>0.12646516083400594</v>
      </c>
      <c r="GE158" s="2">
        <f t="shared" si="169"/>
        <v>0.14057817945419696</v>
      </c>
      <c r="GF158" s="2">
        <f t="shared" si="169"/>
        <v>0.12507850628702</v>
      </c>
      <c r="GG158" s="2">
        <f t="shared" si="169"/>
        <v>0.12646625507480036</v>
      </c>
      <c r="GH158" s="2">
        <f t="shared" si="169"/>
        <v>0.10542917011495989</v>
      </c>
      <c r="GI158" s="2">
        <f t="shared" si="169"/>
        <v>8.517378839992025E-2</v>
      </c>
      <c r="GJ158" s="2">
        <f t="shared" si="169"/>
        <v>5.7467644069663759E-2</v>
      </c>
      <c r="GK158" s="2">
        <f t="shared" si="169"/>
        <v>5.0615689648521804E-2</v>
      </c>
      <c r="GM158" s="86">
        <f t="shared" si="170"/>
        <v>1.1893775910815976E-78</v>
      </c>
      <c r="GN158" s="86">
        <f t="shared" si="170"/>
        <v>4.1855668753130816E-130</v>
      </c>
      <c r="GO158" s="86">
        <f t="shared" si="170"/>
        <v>1.4604297732364639E-150</v>
      </c>
      <c r="GP158" s="86">
        <f t="shared" si="170"/>
        <v>2.944710364708248E-165</v>
      </c>
      <c r="GQ158" s="86">
        <f t="shared" si="170"/>
        <v>4.3440171695569034E-169</v>
      </c>
      <c r="GR158" s="86">
        <f t="shared" si="170"/>
        <v>2.6506153738153996E-128</v>
      </c>
      <c r="GS158" s="86">
        <f t="shared" si="170"/>
        <v>7.9473504963868967E-129</v>
      </c>
      <c r="GT158" s="86">
        <f t="shared" si="170"/>
        <v>1.5159405374728732E-138</v>
      </c>
      <c r="GU158" s="86">
        <f t="shared" si="170"/>
        <v>6.7168993355992138E-139</v>
      </c>
      <c r="GV158" s="86">
        <f t="shared" si="170"/>
        <v>3.9370442997681324E-147</v>
      </c>
      <c r="GW158" s="86">
        <f t="shared" si="170"/>
        <v>1.7770276238447454E-186</v>
      </c>
      <c r="GX158" s="86">
        <f t="shared" si="170"/>
        <v>3.6879441753160893E-275</v>
      </c>
      <c r="GY158" s="86">
        <f t="shared" si="170"/>
        <v>2.6484697645243932E-251</v>
      </c>
      <c r="GZ158" s="86">
        <f t="shared" si="170"/>
        <v>2.0044778324254846E-54</v>
      </c>
      <c r="HA158" s="86">
        <f t="shared" si="170"/>
        <v>9.3565491107954609E-55</v>
      </c>
      <c r="HC158" s="86">
        <f t="shared" si="181"/>
        <v>1.3607636791598766E-41</v>
      </c>
      <c r="HD158" s="86">
        <f t="shared" si="181"/>
        <v>2.3084777613714352E-69</v>
      </c>
      <c r="HE158" s="86">
        <f t="shared" si="181"/>
        <v>3.3267968120743216E-86</v>
      </c>
      <c r="HF158" s="86">
        <f t="shared" si="180"/>
        <v>1.2527726272067214E-66</v>
      </c>
      <c r="HG158" s="86">
        <f t="shared" si="180"/>
        <v>1.2479117133875579E-92</v>
      </c>
      <c r="HH158" s="86">
        <f t="shared" si="180"/>
        <v>3.4348306186564232E-67</v>
      </c>
      <c r="HI158" s="86">
        <f t="shared" si="180"/>
        <v>1.8261392269282579E-76</v>
      </c>
      <c r="HJ158" s="86">
        <f t="shared" si="180"/>
        <v>1.2933236277930729E-103</v>
      </c>
      <c r="HK158" s="86">
        <f t="shared" si="180"/>
        <v>8.5575989172422672E-102</v>
      </c>
      <c r="HL158" s="86">
        <f t="shared" si="161"/>
        <v>6.2588816335457304E-102</v>
      </c>
      <c r="HM158" s="86">
        <f t="shared" si="161"/>
        <v>1.3211959585568145E-121</v>
      </c>
      <c r="HN158" s="86">
        <f t="shared" si="161"/>
        <v>3.9439689579998993E-130</v>
      </c>
      <c r="HO158" s="86">
        <f t="shared" si="161"/>
        <v>2.8124096118772991E-120</v>
      </c>
      <c r="HP158" s="86">
        <f t="shared" si="161"/>
        <v>4.4931113827693801E-23</v>
      </c>
      <c r="HQ158" s="86">
        <f t="shared" si="161"/>
        <v>1.1734407915877508E-36</v>
      </c>
      <c r="HS158" s="86">
        <f t="shared" si="171"/>
        <v>0.33237131200654407</v>
      </c>
      <c r="HT158" s="86">
        <f t="shared" si="171"/>
        <v>0.30665883022593221</v>
      </c>
      <c r="HU158" s="86">
        <f t="shared" si="171"/>
        <v>0.16593586667198454</v>
      </c>
      <c r="HV158" s="86">
        <f t="shared" si="171"/>
        <v>9.6055116380648786E-2</v>
      </c>
      <c r="HW158" s="86">
        <f t="shared" si="171"/>
        <v>0.15796418591505965</v>
      </c>
      <c r="HX158" s="86">
        <f t="shared" si="171"/>
        <v>0.15282004426790105</v>
      </c>
      <c r="HY158" s="86">
        <f t="shared" si="171"/>
        <v>0.12944799324814757</v>
      </c>
      <c r="HZ158" s="86">
        <f t="shared" si="171"/>
        <v>8.9903997879412889E-2</v>
      </c>
      <c r="IA158" s="86">
        <f t="shared" si="171"/>
        <v>2.2218629083636789E-2</v>
      </c>
      <c r="IB158" s="86">
        <f t="shared" si="171"/>
        <v>0.11033007485414137</v>
      </c>
      <c r="IC158" s="86">
        <f t="shared" si="171"/>
        <v>9.983848071036508E-2</v>
      </c>
      <c r="ID158" s="86">
        <f t="shared" si="171"/>
        <v>0.20838926049261772</v>
      </c>
      <c r="IE158" s="86">
        <f t="shared" si="171"/>
        <v>0.31829157980893408</v>
      </c>
      <c r="IF158" s="86">
        <f t="shared" si="171"/>
        <v>0.53020387647242384</v>
      </c>
      <c r="IG158" s="86">
        <f t="shared" si="171"/>
        <v>0.53686199607314844</v>
      </c>
      <c r="II158" s="86">
        <f t="shared" si="172"/>
        <v>7.978100850265382E-11</v>
      </c>
      <c r="IJ158" s="86">
        <f t="shared" si="172"/>
        <v>8.7891158608057896E-10</v>
      </c>
      <c r="IK158" s="86">
        <f t="shared" si="172"/>
        <v>3.6320250717548939E-10</v>
      </c>
      <c r="IL158" s="86">
        <f t="shared" si="172"/>
        <v>1.1113154637065096E-9</v>
      </c>
      <c r="IM158" s="86">
        <f t="shared" si="172"/>
        <v>2.8046554284188921E-9</v>
      </c>
      <c r="IN158" s="86">
        <f t="shared" si="172"/>
        <v>3.066713646820637E-11</v>
      </c>
      <c r="IO158" s="86">
        <f t="shared" si="172"/>
        <v>9.8530073696897293E-11</v>
      </c>
      <c r="IP158" s="86">
        <f t="shared" si="172"/>
        <v>3.9084040260331613E-9</v>
      </c>
      <c r="IQ158" s="86">
        <f t="shared" si="172"/>
        <v>1.0421245264477681E-8</v>
      </c>
      <c r="IR158" s="86">
        <f t="shared" si="172"/>
        <v>7.4140763581390275E-8</v>
      </c>
      <c r="IS158" s="86">
        <f t="shared" si="172"/>
        <v>4.2308440455994905E-8</v>
      </c>
      <c r="IT158" s="86">
        <f t="shared" si="172"/>
        <v>4.4675970187916438E-10</v>
      </c>
      <c r="IU158" s="86">
        <f t="shared" si="172"/>
        <v>3.9878623847971929E-11</v>
      </c>
      <c r="IV158" s="86">
        <f t="shared" si="172"/>
        <v>2.5898838794957088E-7</v>
      </c>
      <c r="IW158" s="86">
        <f t="shared" si="172"/>
        <v>2.5862639947816717E-9</v>
      </c>
      <c r="IY158" s="86">
        <f t="shared" si="173"/>
        <v>0.33237131208632509</v>
      </c>
      <c r="IZ158" s="86">
        <f t="shared" si="173"/>
        <v>0.30665883110484382</v>
      </c>
      <c r="JA158" s="86">
        <f t="shared" si="173"/>
        <v>0.16593586703518703</v>
      </c>
      <c r="JB158" s="86">
        <f t="shared" si="173"/>
        <v>9.6055117491964256E-2</v>
      </c>
      <c r="JC158" s="86">
        <f t="shared" si="173"/>
        <v>0.15796418871971507</v>
      </c>
      <c r="JD158" s="86">
        <f t="shared" si="173"/>
        <v>0.15282004429856819</v>
      </c>
      <c r="JE158" s="86">
        <f t="shared" si="173"/>
        <v>0.12944799334667764</v>
      </c>
      <c r="JF158" s="86">
        <f t="shared" si="173"/>
        <v>8.990400178781692E-2</v>
      </c>
      <c r="JG158" s="86">
        <f t="shared" si="173"/>
        <v>2.2218639504882055E-2</v>
      </c>
      <c r="JH158" s="86">
        <f t="shared" si="173"/>
        <v>0.11033014899490495</v>
      </c>
      <c r="JI158" s="86">
        <f t="shared" si="173"/>
        <v>9.9838523018805539E-2</v>
      </c>
      <c r="JJ158" s="86">
        <f t="shared" si="173"/>
        <v>0.20838926093937743</v>
      </c>
      <c r="JK158" s="86">
        <f t="shared" si="173"/>
        <v>0.31829157984881268</v>
      </c>
      <c r="JL158" s="86">
        <f t="shared" si="173"/>
        <v>0.5302041354608118</v>
      </c>
      <c r="JM158" s="86">
        <f t="shared" si="173"/>
        <v>0.53686199865941242</v>
      </c>
    </row>
    <row r="159" spans="2:273" x14ac:dyDescent="0.25">
      <c r="B159" s="2">
        <v>132</v>
      </c>
      <c r="C159" s="37">
        <v>54.021999999999998</v>
      </c>
      <c r="D159" s="37">
        <v>56.256</v>
      </c>
      <c r="E159" s="37">
        <v>56.5</v>
      </c>
      <c r="F159" s="37">
        <v>55.348999999999997</v>
      </c>
      <c r="G159" s="37">
        <v>56.162999999999997</v>
      </c>
      <c r="H159" s="37">
        <v>54.886000000000003</v>
      </c>
      <c r="I159" s="37">
        <v>56.704999999999998</v>
      </c>
      <c r="J159" s="37">
        <v>56</v>
      </c>
      <c r="K159" s="37">
        <v>54.295000000000002</v>
      </c>
      <c r="L159" s="37">
        <v>54.021999999999998</v>
      </c>
      <c r="M159" s="37">
        <v>54.689</v>
      </c>
      <c r="N159" s="37">
        <v>53.444000000000003</v>
      </c>
      <c r="O159" s="37">
        <v>56.158999999999999</v>
      </c>
      <c r="P159" s="37">
        <v>77.317999999999998</v>
      </c>
      <c r="Q159" s="37">
        <v>107.32599999999999</v>
      </c>
      <c r="S159" s="4">
        <f t="shared" si="174"/>
        <v>54.794160410821299</v>
      </c>
      <c r="T159" s="4">
        <f t="shared" si="174"/>
        <v>56.302686689296408</v>
      </c>
      <c r="U159" s="4">
        <f t="shared" si="174"/>
        <v>56.029167586835406</v>
      </c>
      <c r="V159" s="4">
        <f t="shared" si="174"/>
        <v>56.085625353451178</v>
      </c>
      <c r="W159" s="4">
        <f t="shared" si="174"/>
        <v>56.822229576254109</v>
      </c>
      <c r="X159" s="4">
        <f t="shared" si="174"/>
        <v>56.469348495942754</v>
      </c>
      <c r="Y159" s="4">
        <f t="shared" si="174"/>
        <v>57.456332359829268</v>
      </c>
      <c r="Z159" s="4">
        <f t="shared" si="174"/>
        <v>56.991596780626338</v>
      </c>
      <c r="AA159" s="4">
        <f t="shared" si="174"/>
        <v>55.416363604207426</v>
      </c>
      <c r="AB159" s="4">
        <f t="shared" si="174"/>
        <v>55.291513398932025</v>
      </c>
      <c r="AC159" s="4">
        <f t="shared" si="174"/>
        <v>54.43308139002945</v>
      </c>
      <c r="AD159" s="4">
        <f t="shared" si="174"/>
        <v>53.762329955278076</v>
      </c>
      <c r="AE159" s="4">
        <f t="shared" si="174"/>
        <v>56.273890733169864</v>
      </c>
      <c r="AF159" s="4">
        <f t="shared" si="174"/>
        <v>74.143845194047998</v>
      </c>
      <c r="AG159" s="4">
        <f t="shared" si="174"/>
        <v>108.8468881879577</v>
      </c>
      <c r="AI159" s="4">
        <f t="shared" si="175"/>
        <v>-0.77216041082130005</v>
      </c>
      <c r="AJ159" s="4">
        <f t="shared" si="175"/>
        <v>-4.6686689296407735E-2</v>
      </c>
      <c r="AK159" s="4">
        <f t="shared" si="175"/>
        <v>0.47083241316459379</v>
      </c>
      <c r="AL159" s="4">
        <f t="shared" si="175"/>
        <v>-0.7366253534511813</v>
      </c>
      <c r="AM159" s="4">
        <f t="shared" si="175"/>
        <v>-0.65922957625411271</v>
      </c>
      <c r="AN159" s="4">
        <f t="shared" si="175"/>
        <v>-1.5833484959427508</v>
      </c>
      <c r="AO159" s="4">
        <f t="shared" si="175"/>
        <v>-0.75133235982927005</v>
      </c>
      <c r="AP159" s="4">
        <f t="shared" si="175"/>
        <v>-0.99159678062633816</v>
      </c>
      <c r="AQ159" s="4">
        <f t="shared" si="175"/>
        <v>-1.1213636042074242</v>
      </c>
      <c r="AR159" s="4">
        <f t="shared" si="175"/>
        <v>-1.2695133989320269</v>
      </c>
      <c r="AS159" s="4">
        <f t="shared" si="175"/>
        <v>0.25591860997054994</v>
      </c>
      <c r="AT159" s="4">
        <f t="shared" si="175"/>
        <v>-0.31832995527807384</v>
      </c>
      <c r="AU159" s="4">
        <f t="shared" si="175"/>
        <v>-0.1148907331698652</v>
      </c>
      <c r="AV159" s="4">
        <f t="shared" si="175"/>
        <v>3.1741548059519999</v>
      </c>
      <c r="AW159" s="4">
        <f t="shared" si="175"/>
        <v>-1.5208881879577092</v>
      </c>
      <c r="AY159" s="2">
        <f t="shared" si="167"/>
        <v>54.753418228619644</v>
      </c>
      <c r="AZ159" s="2">
        <f t="shared" si="167"/>
        <v>56.075300300430335</v>
      </c>
      <c r="BA159" s="2">
        <f t="shared" si="167"/>
        <v>55.865093981440928</v>
      </c>
      <c r="BB159" s="2">
        <f t="shared" si="167"/>
        <v>55.999312995039347</v>
      </c>
      <c r="BC159" s="2">
        <f t="shared" si="167"/>
        <v>56.519541977778154</v>
      </c>
      <c r="BD159" s="2">
        <f t="shared" si="167"/>
        <v>56.176602866280142</v>
      </c>
      <c r="BE159" s="2">
        <f t="shared" si="167"/>
        <v>57.19043915243244</v>
      </c>
      <c r="BF159" s="2">
        <f t="shared" si="167"/>
        <v>56.848029520426337</v>
      </c>
      <c r="BG159" s="2">
        <f t="shared" si="167"/>
        <v>55.402590606622397</v>
      </c>
      <c r="BH159" s="2">
        <f t="shared" si="167"/>
        <v>55.026237798767966</v>
      </c>
      <c r="BI159" s="2">
        <f t="shared" si="167"/>
        <v>54.191748101442798</v>
      </c>
      <c r="BJ159" s="2">
        <f t="shared" si="167"/>
        <v>52.720970365511441</v>
      </c>
      <c r="BK159" s="2">
        <f t="shared" si="167"/>
        <v>53.64847660057837</v>
      </c>
      <c r="BL159" s="2">
        <f t="shared" si="167"/>
        <v>54.515050673368769</v>
      </c>
      <c r="BM159" s="2">
        <f t="shared" si="167"/>
        <v>56.246525260063223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>
        <f t="shared" si="168"/>
        <v>54.295000000000002</v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>
        <f t="shared" si="205"/>
        <v>54.295000000000002</v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89.720465267290834</v>
      </c>
      <c r="DL159" s="2">
        <f t="shared" si="176"/>
        <v>92.005910299003318</v>
      </c>
      <c r="DM159" s="2">
        <f t="shared" si="176"/>
        <v>94.176448273431987</v>
      </c>
      <c r="DN159" s="2">
        <f t="shared" si="176"/>
        <v>94.077528390214411</v>
      </c>
      <c r="DO159" s="2">
        <f t="shared" si="176"/>
        <v>92.91774161884625</v>
      </c>
      <c r="DP159" s="2">
        <f t="shared" si="176"/>
        <v>86.606581113460166</v>
      </c>
      <c r="DQ159" s="2">
        <f t="shared" si="176"/>
        <v>97.717557035647275</v>
      </c>
      <c r="DR159" s="2">
        <f t="shared" si="176"/>
        <v>100.25231228070176</v>
      </c>
      <c r="DS159" s="2">
        <f t="shared" si="176"/>
        <v>80.562028705440881</v>
      </c>
      <c r="DT159" s="2">
        <f t="shared" si="176"/>
        <v>87.179821200750467</v>
      </c>
      <c r="DU159" s="2">
        <f t="shared" si="176"/>
        <v>89.316537630661983</v>
      </c>
      <c r="DV159" s="2">
        <f t="shared" si="176"/>
        <v>88.287549718574098</v>
      </c>
      <c r="DW159" s="2">
        <f t="shared" si="176"/>
        <v>89.405914285714303</v>
      </c>
      <c r="DX159" s="2">
        <f t="shared" si="176"/>
        <v>78.474086116322724</v>
      </c>
      <c r="DY159" s="2">
        <f t="shared" si="176"/>
        <v>73.382993361782852</v>
      </c>
      <c r="EA159" s="2">
        <f t="shared" si="152"/>
        <v>54.707478503869297</v>
      </c>
      <c r="EB159" s="2">
        <f t="shared" si="152"/>
        <v>56.039743663416232</v>
      </c>
      <c r="EC159" s="2">
        <f t="shared" si="152"/>
        <v>55.810433720794947</v>
      </c>
      <c r="ED159" s="2">
        <f t="shared" si="152"/>
        <v>55.91700151911553</v>
      </c>
      <c r="EE159" s="2">
        <f t="shared" si="152"/>
        <v>56.461437014801078</v>
      </c>
      <c r="EF159" s="2">
        <f t="shared" si="152"/>
        <v>56.122437341606805</v>
      </c>
      <c r="EG159" s="2">
        <f t="shared" si="152"/>
        <v>57.141410741657815</v>
      </c>
      <c r="EH159" s="2">
        <f t="shared" si="152"/>
        <v>56.737924005068251</v>
      </c>
      <c r="EI159" s="2">
        <f t="shared" si="152"/>
        <v>55.299818345472033</v>
      </c>
      <c r="EJ159" s="2">
        <f t="shared" si="152"/>
        <v>55.007354117469703</v>
      </c>
      <c r="EK159" s="2">
        <f t="shared" ref="EK159:EK190" si="212">CO$228*$B159+CO$229</f>
        <v>54.150352507171576</v>
      </c>
      <c r="EL159" s="2">
        <f t="shared" si="179"/>
        <v>52.597132546104376</v>
      </c>
      <c r="EM159" s="2">
        <f t="shared" si="179"/>
        <v>53.591496350636319</v>
      </c>
      <c r="EN159" s="2">
        <f t="shared" si="179"/>
        <v>54.512417585627674</v>
      </c>
      <c r="EO159" s="2">
        <f t="shared" si="179"/>
        <v>56.278209357124283</v>
      </c>
      <c r="EQ159" s="2">
        <f t="shared" si="177"/>
        <v>55.102292019261526</v>
      </c>
      <c r="ER159" s="2">
        <f t="shared" si="177"/>
        <v>56.284732009628421</v>
      </c>
      <c r="ES159" s="2">
        <f t="shared" si="177"/>
        <v>56.19046239595562</v>
      </c>
      <c r="ET159" s="2">
        <f t="shared" si="177"/>
        <v>56.488876332425143</v>
      </c>
      <c r="EU159" s="2">
        <f t="shared" si="177"/>
        <v>56.890673306825761</v>
      </c>
      <c r="EV159" s="2">
        <f t="shared" si="177"/>
        <v>56.538629196766756</v>
      </c>
      <c r="EW159" s="2">
        <f t="shared" si="177"/>
        <v>57.455003941472555</v>
      </c>
      <c r="EX159" s="2">
        <f t="shared" si="177"/>
        <v>57.428949377939283</v>
      </c>
      <c r="EY159" s="2">
        <f t="shared" si="177"/>
        <v>55.920979121524709</v>
      </c>
      <c r="EZ159" s="2">
        <f t="shared" si="177"/>
        <v>55.062637976088212</v>
      </c>
      <c r="FA159" s="2">
        <f t="shared" si="177"/>
        <v>54.36303745841434</v>
      </c>
      <c r="FB159" s="2">
        <f t="shared" si="177"/>
        <v>53.566544802288561</v>
      </c>
      <c r="FC159" s="2">
        <f t="shared" si="177"/>
        <v>54.076939531901559</v>
      </c>
      <c r="FD159" s="2">
        <f t="shared" si="177"/>
        <v>54.43831130598182</v>
      </c>
      <c r="FE159" s="2">
        <f t="shared" si="177"/>
        <v>55.583607307623524</v>
      </c>
      <c r="FG159" s="2">
        <f t="shared" si="178"/>
        <v>0.99972237507241801</v>
      </c>
      <c r="FH159" s="2">
        <f t="shared" si="178"/>
        <v>0.99969080536528743</v>
      </c>
      <c r="FI159" s="2">
        <f t="shared" si="178"/>
        <v>0.99970260590641469</v>
      </c>
      <c r="FJ159" s="2">
        <f t="shared" si="178"/>
        <v>0.99970937682331251</v>
      </c>
      <c r="FK159" s="2">
        <f t="shared" si="178"/>
        <v>0.99972921123885494</v>
      </c>
      <c r="FL159" s="2">
        <f t="shared" si="178"/>
        <v>0.9996912473609586</v>
      </c>
      <c r="FM159" s="2">
        <f t="shared" si="178"/>
        <v>0.99966462118749166</v>
      </c>
      <c r="FN159" s="2">
        <f t="shared" si="178"/>
        <v>0.99964520625863118</v>
      </c>
      <c r="FO159" s="2">
        <f t="shared" si="178"/>
        <v>0.99967116182892946</v>
      </c>
      <c r="FP159" s="2">
        <f t="shared" si="178"/>
        <v>0.99964590429616473</v>
      </c>
      <c r="FQ159" s="2">
        <f t="shared" si="178"/>
        <v>0.9996514090792965</v>
      </c>
      <c r="FR159" s="2">
        <f t="shared" si="178"/>
        <v>0.9996385191308792</v>
      </c>
      <c r="FS159" s="2">
        <f t="shared" si="178"/>
        <v>0.99966455864006531</v>
      </c>
      <c r="FT159" s="2">
        <f t="shared" si="178"/>
        <v>0.99969630967779388</v>
      </c>
      <c r="FU159" s="2">
        <f t="shared" si="178"/>
        <v>0.9996095661476565</v>
      </c>
      <c r="FW159" s="2">
        <f t="shared" si="169"/>
        <v>9.1737606296851557E-2</v>
      </c>
      <c r="FX159" s="2">
        <f t="shared" si="169"/>
        <v>9.9743892462672359E-2</v>
      </c>
      <c r="FY159" s="2">
        <f t="shared" si="169"/>
        <v>0.1138083448711633</v>
      </c>
      <c r="FZ159" s="2">
        <f t="shared" si="169"/>
        <v>0.1245397431796178</v>
      </c>
      <c r="GA159" s="2">
        <f t="shared" si="169"/>
        <v>0.11236935532618551</v>
      </c>
      <c r="GB159" s="2">
        <f t="shared" si="169"/>
        <v>0.10753085212985604</v>
      </c>
      <c r="GC159" s="2">
        <f t="shared" si="169"/>
        <v>0.11294897668478215</v>
      </c>
      <c r="GD159" s="2">
        <f t="shared" si="169"/>
        <v>0.13699479998120254</v>
      </c>
      <c r="GE159" s="2">
        <f t="shared" si="169"/>
        <v>0.15207831167107833</v>
      </c>
      <c r="GF159" s="2">
        <f t="shared" si="169"/>
        <v>0.13551060127675588</v>
      </c>
      <c r="GG159" s="2">
        <f t="shared" si="169"/>
        <v>0.13699597104140013</v>
      </c>
      <c r="GH159" s="2">
        <f t="shared" si="169"/>
        <v>0.11443677927587979</v>
      </c>
      <c r="GI159" s="2">
        <f t="shared" si="169"/>
        <v>9.2630022668028791E-2</v>
      </c>
      <c r="GJ159" s="2">
        <f t="shared" si="169"/>
        <v>6.2664582782719941E-2</v>
      </c>
      <c r="GK159" s="2">
        <f t="shared" si="169"/>
        <v>5.5229298273840564E-2</v>
      </c>
      <c r="GM159" s="86">
        <f t="shared" si="170"/>
        <v>5.7157539679754061E-81</v>
      </c>
      <c r="GN159" s="86">
        <f t="shared" si="170"/>
        <v>5.5866073866860067E-134</v>
      </c>
      <c r="GO159" s="86">
        <f t="shared" si="170"/>
        <v>4.7343208253890743E-155</v>
      </c>
      <c r="GP159" s="86">
        <f t="shared" si="170"/>
        <v>3.6490858237903879E-170</v>
      </c>
      <c r="GQ159" s="86">
        <f t="shared" si="170"/>
        <v>3.8093805692475041E-174</v>
      </c>
      <c r="GR159" s="86">
        <f t="shared" si="170"/>
        <v>3.8499154331095823E-132</v>
      </c>
      <c r="GS159" s="86">
        <f t="shared" si="170"/>
        <v>1.2443534447833601E-132</v>
      </c>
      <c r="GT159" s="86">
        <f t="shared" si="170"/>
        <v>1.2175890486111751E-142</v>
      </c>
      <c r="GU159" s="86">
        <f t="shared" si="170"/>
        <v>5.4945409658577445E-143</v>
      </c>
      <c r="GV159" s="86">
        <f t="shared" si="170"/>
        <v>1.6409915088101285E-151</v>
      </c>
      <c r="GW159" s="86">
        <f t="shared" si="170"/>
        <v>4.9824829817136553E-192</v>
      </c>
      <c r="GX159" s="86">
        <f t="shared" si="170"/>
        <v>1.9296111841395932E-283</v>
      </c>
      <c r="GY159" s="86">
        <f t="shared" si="170"/>
        <v>7.9722050837711359E-259</v>
      </c>
      <c r="GZ159" s="86">
        <f t="shared" si="170"/>
        <v>5.6135746628938337E-56</v>
      </c>
      <c r="HA159" s="86">
        <f t="shared" si="170"/>
        <v>2.4520207229052476E-56</v>
      </c>
      <c r="HC159" s="86">
        <f t="shared" si="181"/>
        <v>1.8848502390766707E-43</v>
      </c>
      <c r="HD159" s="86">
        <f t="shared" si="181"/>
        <v>1.7183814180049741E-72</v>
      </c>
      <c r="HE159" s="86">
        <f t="shared" si="181"/>
        <v>4.4496767864736172E-90</v>
      </c>
      <c r="HF159" s="86">
        <f t="shared" si="180"/>
        <v>1.5109044110334024E-69</v>
      </c>
      <c r="HG159" s="86">
        <f t="shared" si="180"/>
        <v>9.6175603127533613E-97</v>
      </c>
      <c r="HH159" s="86">
        <f t="shared" si="180"/>
        <v>3.6568132280751615E-70</v>
      </c>
      <c r="HI159" s="86">
        <f t="shared" si="180"/>
        <v>8.533498319838139E-80</v>
      </c>
      <c r="HJ159" s="86">
        <f t="shared" si="180"/>
        <v>3.7931265154815728E-108</v>
      </c>
      <c r="HK159" s="86">
        <f t="shared" si="180"/>
        <v>3.6951858934316592E-106</v>
      </c>
      <c r="HL159" s="86">
        <f t="shared" si="161"/>
        <v>1.9114331386177546E-106</v>
      </c>
      <c r="HM159" s="86">
        <f t="shared" si="161"/>
        <v>5.3447215043846456E-127</v>
      </c>
      <c r="HN159" s="86">
        <f t="shared" si="161"/>
        <v>5.1342191885549671E-136</v>
      </c>
      <c r="HO159" s="86">
        <f t="shared" si="161"/>
        <v>8.8356763883500102E-126</v>
      </c>
      <c r="HP159" s="86">
        <f t="shared" si="161"/>
        <v>4.7734989924265967E-24</v>
      </c>
      <c r="HQ159" s="86">
        <f t="shared" si="161"/>
        <v>2.5942019819478354E-38</v>
      </c>
      <c r="HS159" s="86">
        <f t="shared" si="171"/>
        <v>0.25247701146313378</v>
      </c>
      <c r="HT159" s="86">
        <f t="shared" si="171"/>
        <v>0.22932057897718203</v>
      </c>
      <c r="HU159" s="86">
        <f t="shared" si="171"/>
        <v>0.10483992004369923</v>
      </c>
      <c r="HV159" s="86">
        <f t="shared" si="171"/>
        <v>5.4713208503004727E-2</v>
      </c>
      <c r="HW159" s="86">
        <f t="shared" si="171"/>
        <v>0.10186215548244934</v>
      </c>
      <c r="HX159" s="86">
        <f t="shared" si="171"/>
        <v>9.3690304912519201E-2</v>
      </c>
      <c r="HY159" s="86">
        <f t="shared" si="171"/>
        <v>7.7091516741356059E-2</v>
      </c>
      <c r="HZ159" s="86">
        <f t="shared" si="171"/>
        <v>5.0037981694436587E-2</v>
      </c>
      <c r="IA159" s="86">
        <f t="shared" si="171"/>
        <v>9.9993759039041785E-3</v>
      </c>
      <c r="IB159" s="86">
        <f t="shared" si="171"/>
        <v>6.7007332384711654E-2</v>
      </c>
      <c r="IC159" s="86">
        <f t="shared" si="171"/>
        <v>5.8923153714170409E-2</v>
      </c>
      <c r="ID159" s="86">
        <f t="shared" si="171"/>
        <v>0.13787976555100048</v>
      </c>
      <c r="IE159" s="86">
        <f t="shared" si="171"/>
        <v>0.23731252581422707</v>
      </c>
      <c r="IF159" s="86">
        <f t="shared" si="171"/>
        <v>0.486302752089317</v>
      </c>
      <c r="IG159" s="86">
        <f t="shared" si="171"/>
        <v>0.54387241428830635</v>
      </c>
      <c r="II159" s="86">
        <f t="shared" si="172"/>
        <v>4.1002381547961166E-10</v>
      </c>
      <c r="IJ159" s="86">
        <f t="shared" si="172"/>
        <v>4.0037642733305381E-9</v>
      </c>
      <c r="IK159" s="86">
        <f t="shared" si="172"/>
        <v>1.9710683044273959E-9</v>
      </c>
      <c r="IL159" s="86">
        <f t="shared" si="172"/>
        <v>5.9479620814385626E-9</v>
      </c>
      <c r="IM159" s="86">
        <f t="shared" si="172"/>
        <v>1.2733896706675887E-8</v>
      </c>
      <c r="IN159" s="86">
        <f t="shared" si="172"/>
        <v>1.9342269340784216E-10</v>
      </c>
      <c r="IO159" s="86">
        <f t="shared" si="172"/>
        <v>5.9131756579473041E-10</v>
      </c>
      <c r="IP159" s="86">
        <f t="shared" si="172"/>
        <v>2.0468288331758821E-8</v>
      </c>
      <c r="IQ159" s="86">
        <f t="shared" si="172"/>
        <v>5.5322626138896646E-8</v>
      </c>
      <c r="IR159" s="86">
        <f t="shared" si="172"/>
        <v>2.9436141092829054E-7</v>
      </c>
      <c r="IS159" s="86">
        <f t="shared" si="172"/>
        <v>1.7834143039840088E-7</v>
      </c>
      <c r="IT159" s="86">
        <f t="shared" si="172"/>
        <v>2.3948640880803367E-9</v>
      </c>
      <c r="IU159" s="86">
        <f t="shared" si="172"/>
        <v>2.1741129904188526E-10</v>
      </c>
      <c r="IV159" s="86">
        <f t="shared" si="172"/>
        <v>6.3019512422145349E-7</v>
      </c>
      <c r="IW159" s="86">
        <f t="shared" si="172"/>
        <v>7.9729942619943442E-9</v>
      </c>
      <c r="IY159" s="86">
        <f t="shared" si="173"/>
        <v>0.25247701187315758</v>
      </c>
      <c r="IZ159" s="86">
        <f t="shared" si="173"/>
        <v>0.22932058298094629</v>
      </c>
      <c r="JA159" s="86">
        <f t="shared" si="173"/>
        <v>0.10483992201476754</v>
      </c>
      <c r="JB159" s="86">
        <f t="shared" si="173"/>
        <v>5.4713214450966809E-2</v>
      </c>
      <c r="JC159" s="86">
        <f t="shared" si="173"/>
        <v>0.10186216821634604</v>
      </c>
      <c r="JD159" s="86">
        <f t="shared" si="173"/>
        <v>9.3690305105941896E-2</v>
      </c>
      <c r="JE159" s="86">
        <f t="shared" si="173"/>
        <v>7.7091517332673623E-2</v>
      </c>
      <c r="JF159" s="86">
        <f t="shared" si="173"/>
        <v>5.0038002162724922E-2</v>
      </c>
      <c r="JG159" s="86">
        <f t="shared" si="173"/>
        <v>9.9994312265303167E-3</v>
      </c>
      <c r="JH159" s="86">
        <f t="shared" si="173"/>
        <v>6.7007626746122581E-2</v>
      </c>
      <c r="JI159" s="86">
        <f t="shared" si="173"/>
        <v>5.8923332055600811E-2</v>
      </c>
      <c r="JJ159" s="86">
        <f t="shared" si="173"/>
        <v>0.13787976794586457</v>
      </c>
      <c r="JK159" s="86">
        <f t="shared" si="173"/>
        <v>0.23731252603163838</v>
      </c>
      <c r="JL159" s="86">
        <f t="shared" si="173"/>
        <v>0.4863033822844412</v>
      </c>
      <c r="JM159" s="86">
        <f t="shared" si="173"/>
        <v>0.54387242226130061</v>
      </c>
    </row>
    <row r="160" spans="2:273" x14ac:dyDescent="0.25">
      <c r="B160" s="2">
        <v>133</v>
      </c>
      <c r="C160" s="37">
        <v>54.435000000000002</v>
      </c>
      <c r="D160" s="37">
        <v>55.534999999999997</v>
      </c>
      <c r="E160" s="37">
        <v>55.81</v>
      </c>
      <c r="F160" s="37">
        <v>54.837000000000003</v>
      </c>
      <c r="G160" s="37">
        <v>56.07</v>
      </c>
      <c r="H160" s="37">
        <v>55.545000000000002</v>
      </c>
      <c r="I160" s="37">
        <v>56.817999999999998</v>
      </c>
      <c r="J160" s="37">
        <v>56.088999999999999</v>
      </c>
      <c r="K160" s="37">
        <v>54.432000000000002</v>
      </c>
      <c r="L160" s="37">
        <v>55.155999999999999</v>
      </c>
      <c r="M160" s="37">
        <v>53.4</v>
      </c>
      <c r="N160" s="37">
        <v>53.6</v>
      </c>
      <c r="O160" s="37">
        <v>55.295000000000002</v>
      </c>
      <c r="P160" s="37">
        <v>72.885999999999996</v>
      </c>
      <c r="Q160" s="37">
        <v>105.512</v>
      </c>
      <c r="S160" s="4">
        <f t="shared" si="174"/>
        <v>54.667882779700697</v>
      </c>
      <c r="T160" s="4">
        <f t="shared" si="174"/>
        <v>56.082915017495992</v>
      </c>
      <c r="U160" s="4">
        <f t="shared" si="174"/>
        <v>55.811294044387189</v>
      </c>
      <c r="V160" s="4">
        <f t="shared" si="174"/>
        <v>55.872860556939465</v>
      </c>
      <c r="W160" s="4">
        <f t="shared" si="174"/>
        <v>56.524903142527968</v>
      </c>
      <c r="X160" s="4">
        <f t="shared" si="174"/>
        <v>56.172976589388156</v>
      </c>
      <c r="Y160" s="4">
        <f t="shared" si="174"/>
        <v>57.163458324341931</v>
      </c>
      <c r="Z160" s="4">
        <f t="shared" si="174"/>
        <v>56.76208292963387</v>
      </c>
      <c r="AA160" s="4">
        <f t="shared" si="174"/>
        <v>55.287738477288386</v>
      </c>
      <c r="AB160" s="4">
        <f t="shared" si="174"/>
        <v>55.02077832715657</v>
      </c>
      <c r="AC160" s="4">
        <f t="shared" si="174"/>
        <v>54.171935138904907</v>
      </c>
      <c r="AD160" s="4">
        <f t="shared" si="174"/>
        <v>53.059583614110593</v>
      </c>
      <c r="AE160" s="4">
        <f t="shared" si="174"/>
        <v>54.952740732916155</v>
      </c>
      <c r="AF160" s="4">
        <f t="shared" si="174"/>
        <v>70.142459833336545</v>
      </c>
      <c r="AG160" s="4">
        <f t="shared" si="174"/>
        <v>103.71118928482394</v>
      </c>
      <c r="AI160" s="4">
        <f t="shared" si="175"/>
        <v>-0.23288277970069515</v>
      </c>
      <c r="AJ160" s="4">
        <f t="shared" si="175"/>
        <v>-0.54791501749599547</v>
      </c>
      <c r="AK160" s="4">
        <f t="shared" si="175"/>
        <v>-1.2940443871869434E-3</v>
      </c>
      <c r="AL160" s="4">
        <f t="shared" si="175"/>
        <v>-1.0358605569394612</v>
      </c>
      <c r="AM160" s="4">
        <f t="shared" si="175"/>
        <v>-0.45490314252796793</v>
      </c>
      <c r="AN160" s="4">
        <f t="shared" si="175"/>
        <v>-0.62797658938815459</v>
      </c>
      <c r="AO160" s="4">
        <f t="shared" si="175"/>
        <v>-0.34545832434193358</v>
      </c>
      <c r="AP160" s="4">
        <f t="shared" si="175"/>
        <v>-0.67308292963387117</v>
      </c>
      <c r="AQ160" s="4">
        <f t="shared" si="175"/>
        <v>-0.85573847728838359</v>
      </c>
      <c r="AR160" s="4">
        <f t="shared" si="175"/>
        <v>0.13522167284342856</v>
      </c>
      <c r="AS160" s="4">
        <f t="shared" si="175"/>
        <v>-0.77193513890490806</v>
      </c>
      <c r="AT160" s="4">
        <f t="shared" si="175"/>
        <v>0.54041638588940799</v>
      </c>
      <c r="AU160" s="4">
        <f t="shared" si="175"/>
        <v>0.34225926708384691</v>
      </c>
      <c r="AV160" s="4">
        <f t="shared" si="175"/>
        <v>2.7435401666634505</v>
      </c>
      <c r="AW160" s="4">
        <f t="shared" si="175"/>
        <v>1.8008107151760555</v>
      </c>
      <c r="AY160" s="2">
        <f t="shared" si="167"/>
        <v>54.644780802554365</v>
      </c>
      <c r="AZ160" s="2">
        <f t="shared" si="167"/>
        <v>55.955879054347719</v>
      </c>
      <c r="BA160" s="2">
        <f t="shared" si="167"/>
        <v>55.740054903487476</v>
      </c>
      <c r="BB160" s="2">
        <f t="shared" si="167"/>
        <v>55.840587138876771</v>
      </c>
      <c r="BC160" s="2">
        <f t="shared" si="167"/>
        <v>56.387303517399722</v>
      </c>
      <c r="BD160" s="2">
        <f t="shared" si="167"/>
        <v>56.052112393392648</v>
      </c>
      <c r="BE160" s="2">
        <f t="shared" si="167"/>
        <v>57.057931306475595</v>
      </c>
      <c r="BF160" s="2">
        <f t="shared" si="167"/>
        <v>56.71045265040695</v>
      </c>
      <c r="BG160" s="2">
        <f t="shared" si="167"/>
        <v>55.284114231442928</v>
      </c>
      <c r="BH160" s="2">
        <f t="shared" si="167"/>
        <v>54.90980842174897</v>
      </c>
      <c r="BI160" s="2">
        <f t="shared" si="167"/>
        <v>54.075619065147833</v>
      </c>
      <c r="BJ160" s="2">
        <f t="shared" si="167"/>
        <v>52.577953029694683</v>
      </c>
      <c r="BK160" s="2">
        <f t="shared" si="167"/>
        <v>53.508788998796348</v>
      </c>
      <c r="BL160" s="2">
        <f t="shared" si="167"/>
        <v>54.404314706278441</v>
      </c>
      <c r="BM160" s="2">
        <f t="shared" si="167"/>
        <v>56.158981953802794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54.432000000000002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54.432000000000002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89.925226215644798</v>
      </c>
      <c r="DL160" s="2">
        <f t="shared" si="176"/>
        <v>92.191666565992151</v>
      </c>
      <c r="DM160" s="2">
        <f t="shared" si="176"/>
        <v>94.377208809020431</v>
      </c>
      <c r="DN160" s="2">
        <f t="shared" si="176"/>
        <v>94.281575052854095</v>
      </c>
      <c r="DO160" s="2">
        <f t="shared" si="176"/>
        <v>93.107154334038043</v>
      </c>
      <c r="DP160" s="2">
        <f t="shared" si="176"/>
        <v>86.73602734319941</v>
      </c>
      <c r="DQ160" s="2">
        <f t="shared" si="176"/>
        <v>97.943481519699802</v>
      </c>
      <c r="DR160" s="2">
        <f t="shared" si="176"/>
        <v>100.5005726045884</v>
      </c>
      <c r="DS160" s="2">
        <f t="shared" si="176"/>
        <v>80.595560600375222</v>
      </c>
      <c r="DT160" s="2">
        <f t="shared" si="176"/>
        <v>87.307159193245781</v>
      </c>
      <c r="DU160" s="2">
        <f t="shared" si="176"/>
        <v>89.477958885017387</v>
      </c>
      <c r="DV160" s="2">
        <f t="shared" si="176"/>
        <v>88.45670253283302</v>
      </c>
      <c r="DW160" s="2">
        <f t="shared" si="176"/>
        <v>89.579233275261345</v>
      </c>
      <c r="DX160" s="2">
        <f t="shared" si="176"/>
        <v>78.565123545966244</v>
      </c>
      <c r="DY160" s="2">
        <f t="shared" si="176"/>
        <v>73.462299431009981</v>
      </c>
      <c r="EA160" s="2">
        <f t="shared" ref="EA160:EJ185" si="213">CE$228*$B160+CE$229</f>
        <v>54.594557570546385</v>
      </c>
      <c r="EB160" s="2">
        <f t="shared" si="213"/>
        <v>55.917939821240708</v>
      </c>
      <c r="EC160" s="2">
        <f t="shared" si="213"/>
        <v>55.680575269442713</v>
      </c>
      <c r="ED160" s="2">
        <f t="shared" si="213"/>
        <v>55.749739471685366</v>
      </c>
      <c r="EE160" s="2">
        <f t="shared" si="213"/>
        <v>56.323661227066367</v>
      </c>
      <c r="EF160" s="2">
        <f t="shared" si="213"/>
        <v>55.992583579359902</v>
      </c>
      <c r="EG160" s="2">
        <f t="shared" si="213"/>
        <v>57.005261997405952</v>
      </c>
      <c r="EH160" s="2">
        <f t="shared" si="213"/>
        <v>56.589693039797268</v>
      </c>
      <c r="EI160" s="2">
        <f t="shared" si="213"/>
        <v>55.170203442352616</v>
      </c>
      <c r="EJ160" s="2">
        <f t="shared" si="213"/>
        <v>54.890875471034491</v>
      </c>
      <c r="EK160" s="2">
        <f t="shared" si="212"/>
        <v>54.031550528520768</v>
      </c>
      <c r="EL160" s="2">
        <f t="shared" si="179"/>
        <v>52.44107088419112</v>
      </c>
      <c r="EM160" s="2">
        <f t="shared" si="179"/>
        <v>53.44665722003991</v>
      </c>
      <c r="EN160" s="2">
        <f t="shared" si="179"/>
        <v>54.402902037537416</v>
      </c>
      <c r="EO160" s="2">
        <f t="shared" si="179"/>
        <v>56.196326475559019</v>
      </c>
      <c r="EQ160" s="2">
        <f t="shared" si="177"/>
        <v>55.008549409863114</v>
      </c>
      <c r="ER160" s="2">
        <f t="shared" si="177"/>
        <v>56.173746647825055</v>
      </c>
      <c r="ES160" s="2">
        <f t="shared" si="177"/>
        <v>56.077420307558882</v>
      </c>
      <c r="ET160" s="2">
        <f t="shared" si="177"/>
        <v>56.347324850165634</v>
      </c>
      <c r="EU160" s="2">
        <f t="shared" si="177"/>
        <v>56.771264231597648</v>
      </c>
      <c r="EV160" s="2">
        <f t="shared" si="177"/>
        <v>56.428522028277932</v>
      </c>
      <c r="EW160" s="2">
        <f t="shared" si="177"/>
        <v>57.332964642178787</v>
      </c>
      <c r="EX160" s="2">
        <f t="shared" si="177"/>
        <v>57.308404520360526</v>
      </c>
      <c r="EY160" s="2">
        <f t="shared" si="177"/>
        <v>55.816947012075332</v>
      </c>
      <c r="EZ160" s="2">
        <f t="shared" si="177"/>
        <v>54.948585404750773</v>
      </c>
      <c r="FA160" s="2">
        <f t="shared" si="177"/>
        <v>54.25278706517755</v>
      </c>
      <c r="FB160" s="2">
        <f t="shared" si="177"/>
        <v>53.448331743449742</v>
      </c>
      <c r="FC160" s="2">
        <f t="shared" si="177"/>
        <v>53.954047637174732</v>
      </c>
      <c r="FD160" s="2">
        <f t="shared" si="177"/>
        <v>54.325597627622912</v>
      </c>
      <c r="FE160" s="2">
        <f t="shared" si="177"/>
        <v>55.474295559396786</v>
      </c>
      <c r="FG160" s="2">
        <f t="shared" si="178"/>
        <v>0.99974679687152779</v>
      </c>
      <c r="FH160" s="2">
        <f t="shared" si="178"/>
        <v>0.99971800346973683</v>
      </c>
      <c r="FI160" s="2">
        <f t="shared" si="178"/>
        <v>0.99972876626559282</v>
      </c>
      <c r="FJ160" s="2">
        <f t="shared" si="178"/>
        <v>0.99973494173470534</v>
      </c>
      <c r="FK160" s="2">
        <f t="shared" si="178"/>
        <v>0.99975303183027875</v>
      </c>
      <c r="FL160" s="2">
        <f t="shared" si="178"/>
        <v>0.99971840659649869</v>
      </c>
      <c r="FM160" s="2">
        <f t="shared" si="178"/>
        <v>0.99969412186132989</v>
      </c>
      <c r="FN160" s="2">
        <f t="shared" si="178"/>
        <v>0.99967641416043218</v>
      </c>
      <c r="FO160" s="2">
        <f t="shared" si="178"/>
        <v>0.99970008734585858</v>
      </c>
      <c r="FP160" s="2">
        <f t="shared" si="178"/>
        <v>0.99967705081793956</v>
      </c>
      <c r="FQ160" s="2">
        <f t="shared" si="178"/>
        <v>0.99968207155024524</v>
      </c>
      <c r="FR160" s="2">
        <f t="shared" si="178"/>
        <v>0.99967031504305093</v>
      </c>
      <c r="FS160" s="2">
        <f t="shared" si="178"/>
        <v>0.99969406481403189</v>
      </c>
      <c r="FT160" s="2">
        <f t="shared" si="178"/>
        <v>0.99972302373313127</v>
      </c>
      <c r="FU160" s="2">
        <f t="shared" si="178"/>
        <v>0.99964390786144075</v>
      </c>
      <c r="FW160" s="2">
        <f t="shared" si="169"/>
        <v>9.9705820878371654E-2</v>
      </c>
      <c r="FX160" s="2">
        <f t="shared" si="169"/>
        <v>0.10832458380912624</v>
      </c>
      <c r="FY160" s="2">
        <f t="shared" si="169"/>
        <v>0.12343307063472689</v>
      </c>
      <c r="FZ160" s="2">
        <f t="shared" si="169"/>
        <v>0.13493383305111606</v>
      </c>
      <c r="GA160" s="2">
        <f t="shared" si="169"/>
        <v>0.12188912454218823</v>
      </c>
      <c r="GB160" s="2">
        <f t="shared" si="169"/>
        <v>0.11669460033679169</v>
      </c>
      <c r="GC160" s="2">
        <f t="shared" si="169"/>
        <v>0.12251107313926407</v>
      </c>
      <c r="GD160" s="2">
        <f t="shared" si="169"/>
        <v>0.14825235808958215</v>
      </c>
      <c r="GE160" s="2">
        <f t="shared" si="169"/>
        <v>0.16433932661769624</v>
      </c>
      <c r="GF160" s="2">
        <f t="shared" si="169"/>
        <v>0.14666692293495651</v>
      </c>
      <c r="GG160" s="2">
        <f t="shared" si="169"/>
        <v>0.1482536088502811</v>
      </c>
      <c r="GH160" s="2">
        <f t="shared" si="169"/>
        <v>0.124107208559651</v>
      </c>
      <c r="GI160" s="2">
        <f t="shared" si="169"/>
        <v>0.10066716015233572</v>
      </c>
      <c r="GJ160" s="2">
        <f t="shared" si="169"/>
        <v>6.8297438367114077E-2</v>
      </c>
      <c r="GK160" s="2">
        <f t="shared" si="169"/>
        <v>6.023675443346619E-2</v>
      </c>
      <c r="GM160" s="86">
        <f t="shared" si="170"/>
        <v>2.5382241975661798E-83</v>
      </c>
      <c r="GN160" s="86">
        <f t="shared" si="170"/>
        <v>6.531429241065368E-138</v>
      </c>
      <c r="GO160" s="86">
        <f t="shared" si="170"/>
        <v>1.3164075654720302E-159</v>
      </c>
      <c r="GP160" s="86">
        <f t="shared" si="170"/>
        <v>3.8268344807137704E-175</v>
      </c>
      <c r="GQ160" s="86">
        <f t="shared" si="170"/>
        <v>2.8092684307442076E-179</v>
      </c>
      <c r="GR160" s="86">
        <f t="shared" si="170"/>
        <v>4.9012823859533854E-136</v>
      </c>
      <c r="GS160" s="86">
        <f t="shared" si="170"/>
        <v>1.7124134767357284E-136</v>
      </c>
      <c r="GT160" s="86">
        <f t="shared" si="170"/>
        <v>8.5112983061407852E-147</v>
      </c>
      <c r="GU160" s="86">
        <f t="shared" si="170"/>
        <v>3.9152079097548014E-147</v>
      </c>
      <c r="GV160" s="86">
        <f t="shared" si="170"/>
        <v>5.8898610326681273E-156</v>
      </c>
      <c r="GW160" s="86">
        <f t="shared" si="170"/>
        <v>1.1562010993059233E-197</v>
      </c>
      <c r="GX160" s="86">
        <f t="shared" si="170"/>
        <v>7.5964672455190813E-292</v>
      </c>
      <c r="GY160" s="86">
        <f t="shared" si="170"/>
        <v>1.8557094508817964E-266</v>
      </c>
      <c r="GZ160" s="86">
        <f t="shared" si="170"/>
        <v>1.4930645999057703E-57</v>
      </c>
      <c r="HA160" s="86">
        <f t="shared" si="170"/>
        <v>6.0931441311318978E-58</v>
      </c>
      <c r="HC160" s="86">
        <f t="shared" si="181"/>
        <v>2.3705396470499013E-45</v>
      </c>
      <c r="HD160" s="86">
        <f t="shared" si="181"/>
        <v>1.0876708428327575E-75</v>
      </c>
      <c r="HE160" s="86">
        <f t="shared" si="181"/>
        <v>4.8757692932563348E-94</v>
      </c>
      <c r="HF160" s="86">
        <f t="shared" si="180"/>
        <v>1.5729052542976661E-72</v>
      </c>
      <c r="HG160" s="86">
        <f t="shared" si="180"/>
        <v>6.0140232291482289E-101</v>
      </c>
      <c r="HH160" s="86">
        <f t="shared" si="180"/>
        <v>3.3464617306935363E-73</v>
      </c>
      <c r="HI160" s="86">
        <f t="shared" si="180"/>
        <v>3.3758537228167548E-83</v>
      </c>
      <c r="HJ160" s="86">
        <f t="shared" si="180"/>
        <v>8.868306699542702E-113</v>
      </c>
      <c r="HK160" s="86">
        <f t="shared" si="180"/>
        <v>1.2880810334821556E-110</v>
      </c>
      <c r="HL160" s="86">
        <f t="shared" si="161"/>
        <v>4.6443851256648316E-111</v>
      </c>
      <c r="HM160" s="86">
        <f t="shared" si="161"/>
        <v>1.6458603529113744E-132</v>
      </c>
      <c r="HN160" s="86">
        <f t="shared" si="161"/>
        <v>4.9350969161154006E-142</v>
      </c>
      <c r="HO160" s="86">
        <f t="shared" si="161"/>
        <v>2.0832697087206981E-131</v>
      </c>
      <c r="HP160" s="86">
        <f t="shared" si="161"/>
        <v>4.8298020095345249E-25</v>
      </c>
      <c r="HQ160" s="86">
        <f t="shared" si="161"/>
        <v>5.2562734218035238E-40</v>
      </c>
      <c r="HS160" s="86">
        <f t="shared" si="171"/>
        <v>0.17904901005895835</v>
      </c>
      <c r="HT160" s="86">
        <f t="shared" si="171"/>
        <v>0.16051351914811438</v>
      </c>
      <c r="HU160" s="86">
        <f t="shared" si="171"/>
        <v>6.1261609088486962E-2</v>
      </c>
      <c r="HV160" s="86">
        <f t="shared" si="171"/>
        <v>2.8762689391905964E-2</v>
      </c>
      <c r="HW160" s="86">
        <f t="shared" si="171"/>
        <v>6.1292678230342665E-2</v>
      </c>
      <c r="HX160" s="86">
        <f t="shared" si="171"/>
        <v>5.2888768150519648E-2</v>
      </c>
      <c r="HY160" s="86">
        <f t="shared" si="171"/>
        <v>4.2297194216219004E-2</v>
      </c>
      <c r="HZ160" s="86">
        <f t="shared" si="171"/>
        <v>2.5619094994091318E-2</v>
      </c>
      <c r="IA160" s="86">
        <f t="shared" si="171"/>
        <v>4.1242628188029214E-3</v>
      </c>
      <c r="IB160" s="86">
        <f t="shared" si="171"/>
        <v>3.7973751251109876E-2</v>
      </c>
      <c r="IC160" s="86">
        <f t="shared" si="171"/>
        <v>3.2341095570780486E-2</v>
      </c>
      <c r="ID160" s="86">
        <f t="shared" si="171"/>
        <v>8.4367539684427353E-2</v>
      </c>
      <c r="IE160" s="86">
        <f t="shared" si="171"/>
        <v>0.16471455861971127</v>
      </c>
      <c r="IF160" s="86">
        <f t="shared" si="171"/>
        <v>0.42752117429049835</v>
      </c>
      <c r="IG160" s="86">
        <f t="shared" si="171"/>
        <v>0.53395139168585171</v>
      </c>
      <c r="II160" s="86">
        <f t="shared" si="172"/>
        <v>1.9805452422362349E-9</v>
      </c>
      <c r="IJ160" s="86">
        <f t="shared" si="172"/>
        <v>1.7182137028230657E-8</v>
      </c>
      <c r="IK160" s="86">
        <f t="shared" si="172"/>
        <v>9.9606581218976835E-9</v>
      </c>
      <c r="IL160" s="86">
        <f t="shared" si="172"/>
        <v>2.9556320625030614E-8</v>
      </c>
      <c r="IM160" s="86">
        <f t="shared" si="172"/>
        <v>5.4273569090577546E-8</v>
      </c>
      <c r="IN160" s="86">
        <f t="shared" si="172"/>
        <v>1.1312007050210041E-9</v>
      </c>
      <c r="IO160" s="86">
        <f t="shared" si="172"/>
        <v>3.2912101068733596E-9</v>
      </c>
      <c r="IP160" s="86">
        <f t="shared" si="172"/>
        <v>9.9204049688037596E-8</v>
      </c>
      <c r="IQ160" s="86">
        <f t="shared" si="172"/>
        <v>2.7019097980490525E-7</v>
      </c>
      <c r="IR160" s="86">
        <f t="shared" si="172"/>
        <v>1.0964221946167368E-6</v>
      </c>
      <c r="IS160" s="86">
        <f t="shared" si="172"/>
        <v>7.0296287663466992E-7</v>
      </c>
      <c r="IT160" s="86">
        <f t="shared" si="172"/>
        <v>1.1958087894736332E-8</v>
      </c>
      <c r="IU160" s="86">
        <f t="shared" si="172"/>
        <v>1.1111508568080431E-9</v>
      </c>
      <c r="IV160" s="86">
        <f t="shared" si="172"/>
        <v>1.490980891308168E-6</v>
      </c>
      <c r="IW160" s="86">
        <f t="shared" si="172"/>
        <v>2.3748619594489813E-8</v>
      </c>
      <c r="IY160" s="86">
        <f t="shared" si="173"/>
        <v>0.1790490120395036</v>
      </c>
      <c r="IZ160" s="86">
        <f t="shared" si="173"/>
        <v>0.16051353633025139</v>
      </c>
      <c r="JA160" s="86">
        <f t="shared" si="173"/>
        <v>6.1261619049145087E-2</v>
      </c>
      <c r="JB160" s="86">
        <f t="shared" si="173"/>
        <v>2.8762718948226587E-2</v>
      </c>
      <c r="JC160" s="86">
        <f t="shared" si="173"/>
        <v>6.1292732503911755E-2</v>
      </c>
      <c r="JD160" s="86">
        <f t="shared" si="173"/>
        <v>5.2888769281720351E-2</v>
      </c>
      <c r="JE160" s="86">
        <f t="shared" si="173"/>
        <v>4.2297197507429114E-2</v>
      </c>
      <c r="JF160" s="86">
        <f t="shared" si="173"/>
        <v>2.5619194198141005E-2</v>
      </c>
      <c r="JG160" s="86">
        <f t="shared" si="173"/>
        <v>4.1245330097827264E-3</v>
      </c>
      <c r="JH160" s="86">
        <f t="shared" si="173"/>
        <v>3.7974847673304495E-2</v>
      </c>
      <c r="JI160" s="86">
        <f t="shared" si="173"/>
        <v>3.2341798533657123E-2</v>
      </c>
      <c r="JJ160" s="86">
        <f t="shared" si="173"/>
        <v>8.4367551642515248E-2</v>
      </c>
      <c r="JK160" s="86">
        <f t="shared" si="173"/>
        <v>0.16471455973086213</v>
      </c>
      <c r="JL160" s="86">
        <f t="shared" si="173"/>
        <v>0.42752266527138966</v>
      </c>
      <c r="JM160" s="86">
        <f t="shared" si="173"/>
        <v>0.53395141543447133</v>
      </c>
    </row>
    <row r="161" spans="2:273" x14ac:dyDescent="0.25">
      <c r="B161" s="2">
        <v>134</v>
      </c>
      <c r="C161" s="37">
        <v>54.021999999999998</v>
      </c>
      <c r="D161" s="37">
        <v>54.186</v>
      </c>
      <c r="E161" s="37">
        <v>54.69</v>
      </c>
      <c r="F161" s="37">
        <v>55.953000000000003</v>
      </c>
      <c r="G161" s="37">
        <v>55.512</v>
      </c>
      <c r="H161" s="37">
        <v>55.408999999999999</v>
      </c>
      <c r="I161" s="37">
        <v>55.817999999999998</v>
      </c>
      <c r="J161" s="37">
        <v>54.978000000000002</v>
      </c>
      <c r="K161" s="37">
        <v>54.317999999999998</v>
      </c>
      <c r="L161" s="37">
        <v>53.488999999999997</v>
      </c>
      <c r="M161" s="37">
        <v>53.133000000000003</v>
      </c>
      <c r="N161" s="37">
        <v>51.889000000000003</v>
      </c>
      <c r="O161" s="37">
        <v>54.454999999999998</v>
      </c>
      <c r="P161" s="37">
        <v>68.590999999999994</v>
      </c>
      <c r="Q161" s="37">
        <v>100.628</v>
      </c>
      <c r="S161" s="4">
        <f t="shared" si="174"/>
        <v>54.548741840510729</v>
      </c>
      <c r="T161" s="4">
        <f t="shared" si="174"/>
        <v>55.901919153367629</v>
      </c>
      <c r="U161" s="4">
        <f t="shared" si="174"/>
        <v>55.643474369441705</v>
      </c>
      <c r="V161" s="4">
        <f t="shared" si="174"/>
        <v>55.693691685379569</v>
      </c>
      <c r="W161" s="4">
        <f t="shared" si="174"/>
        <v>56.312663889266787</v>
      </c>
      <c r="X161" s="4">
        <f t="shared" si="174"/>
        <v>55.972857956268093</v>
      </c>
      <c r="Y161" s="4">
        <f t="shared" si="174"/>
        <v>56.963363176464078</v>
      </c>
      <c r="Z161" s="4">
        <f t="shared" si="174"/>
        <v>56.590671205084789</v>
      </c>
      <c r="AA161" s="4">
        <f t="shared" si="174"/>
        <v>55.167764432145262</v>
      </c>
      <c r="AB161" s="4">
        <f t="shared" si="174"/>
        <v>54.835882949336174</v>
      </c>
      <c r="AC161" s="4">
        <f t="shared" si="174"/>
        <v>53.994786471750437</v>
      </c>
      <c r="AD161" s="4">
        <f t="shared" si="174"/>
        <v>52.636768923323437</v>
      </c>
      <c r="AE161" s="4">
        <f t="shared" si="174"/>
        <v>54.092418910665245</v>
      </c>
      <c r="AF161" s="4">
        <f t="shared" si="174"/>
        <v>66.304415181020232</v>
      </c>
      <c r="AG161" s="4">
        <f t="shared" si="174"/>
        <v>97.470928835969062</v>
      </c>
      <c r="AI161" s="4">
        <f t="shared" si="175"/>
        <v>-0.5267418405107307</v>
      </c>
      <c r="AJ161" s="4">
        <f t="shared" si="175"/>
        <v>-1.7159191533676292</v>
      </c>
      <c r="AK161" s="4">
        <f t="shared" si="175"/>
        <v>-0.95347436944170738</v>
      </c>
      <c r="AL161" s="4">
        <f t="shared" si="175"/>
        <v>0.25930831462043358</v>
      </c>
      <c r="AM161" s="4">
        <f t="shared" si="175"/>
        <v>-0.80066388926678655</v>
      </c>
      <c r="AN161" s="4">
        <f t="shared" si="175"/>
        <v>-0.56385795626809454</v>
      </c>
      <c r="AO161" s="4">
        <f t="shared" si="175"/>
        <v>-1.1453631764640804</v>
      </c>
      <c r="AP161" s="4">
        <f t="shared" si="175"/>
        <v>-1.6126712050847871</v>
      </c>
      <c r="AQ161" s="4">
        <f t="shared" si="175"/>
        <v>-0.84976443214526398</v>
      </c>
      <c r="AR161" s="4">
        <f t="shared" si="175"/>
        <v>-1.3468829493361767</v>
      </c>
      <c r="AS161" s="4">
        <f t="shared" si="175"/>
        <v>-0.86178647175043466</v>
      </c>
      <c r="AT161" s="4">
        <f t="shared" si="175"/>
        <v>-0.74776892332343436</v>
      </c>
      <c r="AU161" s="4">
        <f t="shared" si="175"/>
        <v>0.36258108933475341</v>
      </c>
      <c r="AV161" s="4">
        <f t="shared" si="175"/>
        <v>2.2865848189797617</v>
      </c>
      <c r="AW161" s="4">
        <f t="shared" si="175"/>
        <v>3.1570711640309383</v>
      </c>
      <c r="AY161" s="2">
        <f t="shared" ref="AY161:BM177" si="214">IF(OR($B161 &lt; C$230, $B161 &gt; C$233), #N/A, ((1-FG161)*DK161) + (FG161 - FW161)*EA161 + (FW161*EQ161))</f>
        <v>54.536774118352412</v>
      </c>
      <c r="AZ161" s="2">
        <f t="shared" si="214"/>
        <v>55.836885352410683</v>
      </c>
      <c r="BA161" s="2">
        <f t="shared" si="214"/>
        <v>55.615697906862117</v>
      </c>
      <c r="BB161" s="2">
        <f t="shared" si="214"/>
        <v>55.682914738837148</v>
      </c>
      <c r="BC161" s="2">
        <f t="shared" si="214"/>
        <v>56.25579678718502</v>
      </c>
      <c r="BD161" s="2">
        <f t="shared" si="214"/>
        <v>55.928349196894317</v>
      </c>
      <c r="BE161" s="2">
        <f t="shared" si="214"/>
        <v>56.926014360124128</v>
      </c>
      <c r="BF161" s="2">
        <f t="shared" si="214"/>
        <v>56.574158239652625</v>
      </c>
      <c r="BG161" s="2">
        <f t="shared" si="214"/>
        <v>55.166846423498413</v>
      </c>
      <c r="BH161" s="2">
        <f t="shared" si="214"/>
        <v>54.793552542478338</v>
      </c>
      <c r="BI161" s="2">
        <f t="shared" si="214"/>
        <v>53.959934815608364</v>
      </c>
      <c r="BJ161" s="2">
        <f t="shared" si="214"/>
        <v>52.436473015654066</v>
      </c>
      <c r="BK161" s="2">
        <f t="shared" si="214"/>
        <v>53.369854648050016</v>
      </c>
      <c r="BL161" s="2">
        <f t="shared" si="214"/>
        <v>54.293551704556037</v>
      </c>
      <c r="BM161" s="2">
        <f t="shared" si="214"/>
        <v>56.070888890901109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54.317999999999998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54.317999999999998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90.129987163998777</v>
      </c>
      <c r="DL161" s="2">
        <f t="shared" si="176"/>
        <v>92.377422832980983</v>
      </c>
      <c r="DM161" s="2">
        <f t="shared" si="176"/>
        <v>94.577969344608874</v>
      </c>
      <c r="DN161" s="2">
        <f t="shared" si="176"/>
        <v>94.485621715493778</v>
      </c>
      <c r="DO161" s="2">
        <f t="shared" si="176"/>
        <v>93.296567049229822</v>
      </c>
      <c r="DP161" s="2">
        <f t="shared" si="176"/>
        <v>86.865473572938669</v>
      </c>
      <c r="DQ161" s="2">
        <f t="shared" si="176"/>
        <v>98.169406003752343</v>
      </c>
      <c r="DR161" s="2">
        <f t="shared" si="176"/>
        <v>100.74883292847503</v>
      </c>
      <c r="DS161" s="2">
        <f t="shared" si="176"/>
        <v>80.62909249530955</v>
      </c>
      <c r="DT161" s="2">
        <f t="shared" si="176"/>
        <v>87.43449718574108</v>
      </c>
      <c r="DU161" s="2">
        <f t="shared" si="176"/>
        <v>89.63938013937279</v>
      </c>
      <c r="DV161" s="2">
        <f t="shared" si="176"/>
        <v>88.625855347091928</v>
      </c>
      <c r="DW161" s="2">
        <f t="shared" si="176"/>
        <v>89.752552264808386</v>
      </c>
      <c r="DX161" s="2">
        <f t="shared" si="176"/>
        <v>78.656160975609779</v>
      </c>
      <c r="DY161" s="2">
        <f t="shared" si="176"/>
        <v>73.541605500237097</v>
      </c>
      <c r="EA161" s="2">
        <f t="shared" si="213"/>
        <v>54.481636637223474</v>
      </c>
      <c r="EB161" s="2">
        <f t="shared" si="213"/>
        <v>55.796135979065184</v>
      </c>
      <c r="EC161" s="2">
        <f t="shared" si="213"/>
        <v>55.550716818090478</v>
      </c>
      <c r="ED161" s="2">
        <f t="shared" si="213"/>
        <v>55.582477424255202</v>
      </c>
      <c r="EE161" s="2">
        <f t="shared" si="213"/>
        <v>56.185885439331656</v>
      </c>
      <c r="EF161" s="2">
        <f t="shared" si="213"/>
        <v>55.862729817113006</v>
      </c>
      <c r="EG161" s="2">
        <f t="shared" si="213"/>
        <v>56.869113253154097</v>
      </c>
      <c r="EH161" s="2">
        <f t="shared" si="213"/>
        <v>56.441462074526292</v>
      </c>
      <c r="EI161" s="2">
        <f t="shared" si="213"/>
        <v>55.040588539233198</v>
      </c>
      <c r="EJ161" s="2">
        <f t="shared" si="213"/>
        <v>54.774396824599286</v>
      </c>
      <c r="EK161" s="2">
        <f t="shared" si="212"/>
        <v>53.912748549869953</v>
      </c>
      <c r="EL161" s="2">
        <f t="shared" si="179"/>
        <v>52.285009222277864</v>
      </c>
      <c r="EM161" s="2">
        <f t="shared" si="179"/>
        <v>53.301818089443501</v>
      </c>
      <c r="EN161" s="2">
        <f t="shared" si="179"/>
        <v>54.293386489447144</v>
      </c>
      <c r="EO161" s="2">
        <f t="shared" si="179"/>
        <v>56.114443593993755</v>
      </c>
      <c r="EQ161" s="2">
        <f t="shared" si="177"/>
        <v>54.914806800464703</v>
      </c>
      <c r="ER161" s="2">
        <f t="shared" si="177"/>
        <v>56.062761286021683</v>
      </c>
      <c r="ES161" s="2">
        <f t="shared" si="177"/>
        <v>55.964378219162143</v>
      </c>
      <c r="ET161" s="2">
        <f t="shared" si="177"/>
        <v>56.205773367906119</v>
      </c>
      <c r="EU161" s="2">
        <f t="shared" si="177"/>
        <v>56.651855156369535</v>
      </c>
      <c r="EV161" s="2">
        <f t="shared" si="177"/>
        <v>56.318414859789108</v>
      </c>
      <c r="EW161" s="2">
        <f t="shared" si="177"/>
        <v>57.21092534288502</v>
      </c>
      <c r="EX161" s="2">
        <f t="shared" si="177"/>
        <v>57.187859662781761</v>
      </c>
      <c r="EY161" s="2">
        <f t="shared" si="177"/>
        <v>55.712914902625954</v>
      </c>
      <c r="EZ161" s="2">
        <f t="shared" si="177"/>
        <v>54.834532833413334</v>
      </c>
      <c r="FA161" s="2">
        <f t="shared" si="177"/>
        <v>54.142536671940761</v>
      </c>
      <c r="FB161" s="2">
        <f t="shared" si="177"/>
        <v>53.330118684610916</v>
      </c>
      <c r="FC161" s="2">
        <f t="shared" si="177"/>
        <v>53.831155742447905</v>
      </c>
      <c r="FD161" s="2">
        <f t="shared" si="177"/>
        <v>54.212883949263997</v>
      </c>
      <c r="FE161" s="2">
        <f t="shared" si="177"/>
        <v>55.364983811170049</v>
      </c>
      <c r="FG161" s="2">
        <f t="shared" si="178"/>
        <v>0.99976907085737388</v>
      </c>
      <c r="FH161" s="2">
        <f t="shared" si="178"/>
        <v>0.99974280972617013</v>
      </c>
      <c r="FI161" s="2">
        <f t="shared" si="178"/>
        <v>0.99975262599048542</v>
      </c>
      <c r="FJ161" s="2">
        <f t="shared" si="178"/>
        <v>0.99975825835103016</v>
      </c>
      <c r="FK161" s="2">
        <f t="shared" si="178"/>
        <v>0.99977475745760036</v>
      </c>
      <c r="FL161" s="2">
        <f t="shared" si="178"/>
        <v>0.99974317740037921</v>
      </c>
      <c r="FM161" s="2">
        <f t="shared" si="178"/>
        <v>0.99972102831377785</v>
      </c>
      <c r="FN161" s="2">
        <f t="shared" si="178"/>
        <v>0.99970487780411921</v>
      </c>
      <c r="FO161" s="2">
        <f t="shared" si="178"/>
        <v>0.99972646919034136</v>
      </c>
      <c r="FP161" s="2">
        <f t="shared" si="178"/>
        <v>0.9997054584756998</v>
      </c>
      <c r="FQ161" s="2">
        <f t="shared" si="178"/>
        <v>0.99971003769620392</v>
      </c>
      <c r="FR161" s="2">
        <f t="shared" si="178"/>
        <v>0.99969931502320875</v>
      </c>
      <c r="FS161" s="2">
        <f t="shared" si="178"/>
        <v>0.99972097628322287</v>
      </c>
      <c r="FT161" s="2">
        <f t="shared" si="178"/>
        <v>0.99974738848599909</v>
      </c>
      <c r="FU161" s="2">
        <f t="shared" si="178"/>
        <v>0.99967522993404823</v>
      </c>
      <c r="FW161" s="2">
        <f t="shared" ref="FW161:GK177" si="216">POWER(10,($B161-C$232)/C$229)/(1+POWER(10,($B161-C$232)/C$229))</f>
        <v>0.1082836309749086</v>
      </c>
      <c r="FX161" s="2">
        <f t="shared" si="216"/>
        <v>0.11754706453128305</v>
      </c>
      <c r="FY161" s="2">
        <f t="shared" si="216"/>
        <v>0.13374890838370149</v>
      </c>
      <c r="FZ161" s="2">
        <f t="shared" si="216"/>
        <v>0.14605069270569759</v>
      </c>
      <c r="GA161" s="2">
        <f t="shared" si="216"/>
        <v>0.13209537299688828</v>
      </c>
      <c r="GB161" s="2">
        <f t="shared" si="216"/>
        <v>0.12652856498417434</v>
      </c>
      <c r="GC161" s="2">
        <f t="shared" si="216"/>
        <v>0.13276152606436839</v>
      </c>
      <c r="GD161" s="2">
        <f t="shared" si="216"/>
        <v>0.16026321417489464</v>
      </c>
      <c r="GE161" s="2">
        <f t="shared" si="216"/>
        <v>0.17738206703413673</v>
      </c>
      <c r="GF161" s="2">
        <f t="shared" si="216"/>
        <v>0.15857324626210892</v>
      </c>
      <c r="GG161" s="2">
        <f t="shared" si="216"/>
        <v>0.16026454720099223</v>
      </c>
      <c r="GH161" s="2">
        <f t="shared" si="216"/>
        <v>0.13447074394375402</v>
      </c>
      <c r="GI161" s="2">
        <f t="shared" si="216"/>
        <v>0.10931763298759124</v>
      </c>
      <c r="GJ161" s="2">
        <f t="shared" si="216"/>
        <v>7.4396437996851847E-2</v>
      </c>
      <c r="GK161" s="2">
        <f t="shared" si="216"/>
        <v>6.5666663831992697E-2</v>
      </c>
      <c r="GM161" s="86">
        <f t="shared" ref="GM161:HA177" si="217" xml:space="preserve"> _xlfn.NORM.DIST($B161, C$7, ABS(C$11), TRUE) * _xlfn.NORM.DIST(($B161 - C$7)*C$15, 0, ABS(C$11), TRUE) * 2</f>
        <v>1.0415652025779615E-85</v>
      </c>
      <c r="GN161" s="86">
        <f t="shared" si="217"/>
        <v>6.688547480713522E-142</v>
      </c>
      <c r="GO161" s="86">
        <f t="shared" si="217"/>
        <v>3.1396123919819224E-164</v>
      </c>
      <c r="GP161" s="86">
        <f t="shared" si="217"/>
        <v>3.3963053290720231E-180</v>
      </c>
      <c r="GQ161" s="86">
        <f t="shared" si="217"/>
        <v>1.7422298366622914E-184</v>
      </c>
      <c r="GR161" s="86">
        <f t="shared" si="217"/>
        <v>5.4691468688239318E-140</v>
      </c>
      <c r="GS161" s="86">
        <f t="shared" si="217"/>
        <v>2.0711634906183729E-140</v>
      </c>
      <c r="GT161" s="86">
        <f t="shared" si="217"/>
        <v>5.1780324606382331E-151</v>
      </c>
      <c r="GU161" s="86">
        <f t="shared" si="217"/>
        <v>2.4301690243427668E-151</v>
      </c>
      <c r="GV161" s="86">
        <f t="shared" si="217"/>
        <v>1.8203871356150499E-160</v>
      </c>
      <c r="GW161" s="86">
        <f t="shared" si="217"/>
        <v>2.2205173168699293E-203</v>
      </c>
      <c r="GX161" s="86">
        <f t="shared" si="217"/>
        <v>2.2501277578092289E-300</v>
      </c>
      <c r="GY161" s="86">
        <f t="shared" si="217"/>
        <v>3.3403107027697457E-274</v>
      </c>
      <c r="GZ161" s="86">
        <f t="shared" si="217"/>
        <v>3.7715172775170581E-59</v>
      </c>
      <c r="HA161" s="86">
        <f t="shared" si="217"/>
        <v>1.435704679447397E-59</v>
      </c>
      <c r="HC161" s="86">
        <f t="shared" si="181"/>
        <v>2.7069782572109453E-47</v>
      </c>
      <c r="HD161" s="86">
        <f t="shared" si="181"/>
        <v>5.8539679230214946E-79</v>
      </c>
      <c r="HE161" s="86">
        <f t="shared" si="181"/>
        <v>4.3768469887217712E-98</v>
      </c>
      <c r="HF161" s="86">
        <f t="shared" si="180"/>
        <v>1.4133853468636991E-75</v>
      </c>
      <c r="HG161" s="86">
        <f t="shared" si="180"/>
        <v>3.051235794010817E-105</v>
      </c>
      <c r="HH161" s="86">
        <f t="shared" si="180"/>
        <v>2.6323639893951971E-76</v>
      </c>
      <c r="HI161" s="86">
        <f t="shared" si="180"/>
        <v>1.1305641384086654E-86</v>
      </c>
      <c r="HJ161" s="86">
        <f t="shared" si="180"/>
        <v>1.6528334271077932E-117</v>
      </c>
      <c r="HK161" s="86">
        <f t="shared" si="180"/>
        <v>3.6246394846979962E-115</v>
      </c>
      <c r="HL161" s="86">
        <f t="shared" si="161"/>
        <v>8.978329170565393E-116</v>
      </c>
      <c r="HM161" s="86">
        <f t="shared" si="161"/>
        <v>3.8580015257777241E-138</v>
      </c>
      <c r="HN161" s="86">
        <f t="shared" si="161"/>
        <v>3.5025818707259645E-148</v>
      </c>
      <c r="HO161" s="86">
        <f t="shared" si="161"/>
        <v>3.686262975296296E-137</v>
      </c>
      <c r="HP161" s="86">
        <f t="shared" si="161"/>
        <v>4.6538961311900301E-26</v>
      </c>
      <c r="HQ161" s="86">
        <f t="shared" si="161"/>
        <v>9.760549298659424E-42</v>
      </c>
      <c r="HS161" s="86">
        <f t="shared" ref="HS161:IG177" si="218" xml:space="preserve"> _xlfn.NORM.DIST($B161, C$9, ABS(C$13), TRUE) * _xlfn.NORM.DIST(($B161 - C$9)*C$17, 0, ABS(C$13), TRUE) * 2</f>
        <v>0.11856014689622166</v>
      </c>
      <c r="HT161" s="86">
        <f t="shared" si="218"/>
        <v>0.10518780668209179</v>
      </c>
      <c r="HU161" s="86">
        <f t="shared" si="218"/>
        <v>3.3137282801705213E-2</v>
      </c>
      <c r="HV161" s="86">
        <f t="shared" si="218"/>
        <v>1.3970142918470065E-2</v>
      </c>
      <c r="HW161" s="86">
        <f t="shared" si="218"/>
        <v>3.4440951992370662E-2</v>
      </c>
      <c r="HX161" s="86">
        <f t="shared" si="218"/>
        <v>2.7518887302443729E-2</v>
      </c>
      <c r="HY161" s="86">
        <f t="shared" si="218"/>
        <v>2.1402932473166783E-2</v>
      </c>
      <c r="HZ161" s="86">
        <f t="shared" si="218"/>
        <v>1.2080089044483643E-2</v>
      </c>
      <c r="IA161" s="86">
        <f t="shared" si="218"/>
        <v>1.5604618926327795E-3</v>
      </c>
      <c r="IB161" s="86">
        <f t="shared" si="218"/>
        <v>2.0097663357960035E-2</v>
      </c>
      <c r="IC161" s="86">
        <f t="shared" si="218"/>
        <v>1.6523628480634281E-2</v>
      </c>
      <c r="ID161" s="86">
        <f t="shared" si="218"/>
        <v>4.7778694741266031E-2</v>
      </c>
      <c r="IE161" s="86">
        <f t="shared" si="218"/>
        <v>0.10645408094187944</v>
      </c>
      <c r="IF161" s="86">
        <f t="shared" si="218"/>
        <v>0.35947899417494861</v>
      </c>
      <c r="IG161" s="86">
        <f t="shared" si="218"/>
        <v>0.50699107463021054</v>
      </c>
      <c r="II161" s="86">
        <f t="shared" ref="II161:IW177" si="219" xml:space="preserve"> _xlfn.NORM.DIST($B161, C$10, ABS(C$14), TRUE) * _xlfn.NORM.DIST(($B161 - C$10)*C$18, 0, ABS(C$14), TRUE) * 2</f>
        <v>8.9914244629454971E-9</v>
      </c>
      <c r="IJ161" s="86">
        <f t="shared" si="219"/>
        <v>6.9465458338014944E-8</v>
      </c>
      <c r="IK161" s="86">
        <f t="shared" si="219"/>
        <v>4.6871239289749924E-8</v>
      </c>
      <c r="IL161" s="86">
        <f t="shared" si="219"/>
        <v>1.363576328893366E-7</v>
      </c>
      <c r="IM161" s="86">
        <f t="shared" si="219"/>
        <v>2.1714799885024045E-7</v>
      </c>
      <c r="IN161" s="86">
        <f t="shared" si="219"/>
        <v>6.1344292408068777E-9</v>
      </c>
      <c r="IO161" s="86">
        <f t="shared" si="219"/>
        <v>1.6989270663073026E-8</v>
      </c>
      <c r="IP161" s="86">
        <f t="shared" si="219"/>
        <v>4.4497448224502974E-7</v>
      </c>
      <c r="IQ161" s="86">
        <f t="shared" si="219"/>
        <v>1.213982172569196E-6</v>
      </c>
      <c r="IR161" s="86">
        <f t="shared" si="219"/>
        <v>3.8312310467193351E-6</v>
      </c>
      <c r="IS161" s="86">
        <f t="shared" si="219"/>
        <v>2.5909415749442544E-6</v>
      </c>
      <c r="IT161" s="86">
        <f t="shared" si="219"/>
        <v>5.5617910436298221E-8</v>
      </c>
      <c r="IU161" s="86">
        <f t="shared" si="219"/>
        <v>5.323731578461996E-9</v>
      </c>
      <c r="IV161" s="86">
        <f t="shared" si="219"/>
        <v>3.42980615941231E-6</v>
      </c>
      <c r="IW161" s="86">
        <f t="shared" si="219"/>
        <v>6.8347603501499846E-8</v>
      </c>
      <c r="IY161" s="86">
        <f t="shared" ref="IY161:JM177" si="220">GM161+HC161+HS161+II161</f>
        <v>0.11856015588764612</v>
      </c>
      <c r="IZ161" s="86">
        <f t="shared" si="220"/>
        <v>0.10518787614755014</v>
      </c>
      <c r="JA161" s="86">
        <f t="shared" si="220"/>
        <v>3.3137329672944506E-2</v>
      </c>
      <c r="JB161" s="86">
        <f t="shared" si="220"/>
        <v>1.3970279276102955E-2</v>
      </c>
      <c r="JC161" s="86">
        <f t="shared" si="220"/>
        <v>3.4441169140369515E-2</v>
      </c>
      <c r="JD161" s="86">
        <f t="shared" si="220"/>
        <v>2.7518893436872971E-2</v>
      </c>
      <c r="JE161" s="86">
        <f t="shared" si="220"/>
        <v>2.1402949462437447E-2</v>
      </c>
      <c r="JF161" s="86">
        <f t="shared" si="220"/>
        <v>1.2080534018965888E-2</v>
      </c>
      <c r="JG161" s="86">
        <f t="shared" si="220"/>
        <v>1.5616758748053486E-3</v>
      </c>
      <c r="JH161" s="86">
        <f t="shared" si="220"/>
        <v>2.0101494589006754E-2</v>
      </c>
      <c r="JI161" s="86">
        <f t="shared" si="220"/>
        <v>1.6526219422209224E-2</v>
      </c>
      <c r="JJ161" s="86">
        <f t="shared" si="220"/>
        <v>4.7778750359176468E-2</v>
      </c>
      <c r="JK161" s="86">
        <f t="shared" si="220"/>
        <v>0.10645408626561102</v>
      </c>
      <c r="JL161" s="86">
        <f t="shared" si="220"/>
        <v>0.35948242398110802</v>
      </c>
      <c r="JM161" s="86">
        <f t="shared" si="220"/>
        <v>0.506991142977814</v>
      </c>
    </row>
    <row r="162" spans="2:273" x14ac:dyDescent="0.25">
      <c r="B162" s="2">
        <v>135</v>
      </c>
      <c r="C162" s="37">
        <v>53.957000000000001</v>
      </c>
      <c r="D162" s="37">
        <v>55.209000000000003</v>
      </c>
      <c r="E162" s="37">
        <v>55.143000000000001</v>
      </c>
      <c r="F162" s="37">
        <v>53.209000000000003</v>
      </c>
      <c r="G162" s="37">
        <v>56.279000000000003</v>
      </c>
      <c r="H162" s="37">
        <v>54.841000000000001</v>
      </c>
      <c r="I162" s="37">
        <v>55.932000000000002</v>
      </c>
      <c r="J162" s="37">
        <v>54.911000000000001</v>
      </c>
      <c r="K162" s="37">
        <v>54.932000000000002</v>
      </c>
      <c r="L162" s="37">
        <v>54.511000000000003</v>
      </c>
      <c r="M162" s="37">
        <v>52.689</v>
      </c>
      <c r="N162" s="37">
        <v>51.710999999999999</v>
      </c>
      <c r="O162" s="37">
        <v>53</v>
      </c>
      <c r="P162" s="37">
        <v>65.5</v>
      </c>
      <c r="Q162" s="37">
        <v>95.394999999999996</v>
      </c>
      <c r="S162" s="4">
        <f t="shared" si="174"/>
        <v>54.43509849160521</v>
      </c>
      <c r="T162" s="4">
        <f t="shared" si="174"/>
        <v>55.748810803168745</v>
      </c>
      <c r="U162" s="4">
        <f t="shared" si="174"/>
        <v>55.501783127883833</v>
      </c>
      <c r="V162" s="4">
        <f t="shared" si="174"/>
        <v>55.529596007756012</v>
      </c>
      <c r="W162" s="4">
        <f t="shared" si="174"/>
        <v>56.146438356026444</v>
      </c>
      <c r="X162" s="4">
        <f t="shared" si="174"/>
        <v>55.819964433067923</v>
      </c>
      <c r="Y162" s="4">
        <f t="shared" si="174"/>
        <v>56.80649893051271</v>
      </c>
      <c r="Z162" s="4">
        <f t="shared" si="174"/>
        <v>56.443998914164204</v>
      </c>
      <c r="AA162" s="4">
        <f t="shared" si="174"/>
        <v>55.051373449175351</v>
      </c>
      <c r="AB162" s="4">
        <f t="shared" si="174"/>
        <v>54.692768339330428</v>
      </c>
      <c r="AC162" s="4">
        <f t="shared" si="174"/>
        <v>53.856599856553729</v>
      </c>
      <c r="AD162" s="4">
        <f t="shared" si="174"/>
        <v>52.371446580892894</v>
      </c>
      <c r="AE162" s="4">
        <f t="shared" si="174"/>
        <v>53.560186917002504</v>
      </c>
      <c r="AF162" s="4">
        <f t="shared" si="174"/>
        <v>62.889475525057577</v>
      </c>
      <c r="AG162" s="4">
        <f t="shared" si="174"/>
        <v>90.621363078977566</v>
      </c>
      <c r="AI162" s="4">
        <f t="shared" si="175"/>
        <v>-0.47809849160520912</v>
      </c>
      <c r="AJ162" s="4">
        <f t="shared" si="175"/>
        <v>-0.53981080316874142</v>
      </c>
      <c r="AK162" s="4">
        <f t="shared" si="175"/>
        <v>-0.35878312788383226</v>
      </c>
      <c r="AL162" s="4">
        <f t="shared" si="175"/>
        <v>-2.3205960077560093</v>
      </c>
      <c r="AM162" s="4">
        <f t="shared" si="175"/>
        <v>0.13256164397355974</v>
      </c>
      <c r="AN162" s="4">
        <f t="shared" si="175"/>
        <v>-0.97896443306792236</v>
      </c>
      <c r="AO162" s="4">
        <f t="shared" si="175"/>
        <v>-0.87449893051270777</v>
      </c>
      <c r="AP162" s="4">
        <f t="shared" si="175"/>
        <v>-1.5329989141642031</v>
      </c>
      <c r="AQ162" s="4">
        <f t="shared" si="175"/>
        <v>-0.11937344917534887</v>
      </c>
      <c r="AR162" s="4">
        <f t="shared" si="175"/>
        <v>-0.18176833933042502</v>
      </c>
      <c r="AS162" s="4">
        <f t="shared" si="175"/>
        <v>-1.1675998565537284</v>
      </c>
      <c r="AT162" s="4">
        <f t="shared" si="175"/>
        <v>-0.66044658089289499</v>
      </c>
      <c r="AU162" s="4">
        <f t="shared" si="175"/>
        <v>-0.560186917002504</v>
      </c>
      <c r="AV162" s="4">
        <f t="shared" si="175"/>
        <v>2.610524474942423</v>
      </c>
      <c r="AW162" s="4">
        <f t="shared" si="175"/>
        <v>4.7736369210224296</v>
      </c>
      <c r="AY162" s="2">
        <f t="shared" si="214"/>
        <v>54.429443002157903</v>
      </c>
      <c r="AZ162" s="2">
        <f t="shared" si="214"/>
        <v>55.718343122899952</v>
      </c>
      <c r="BA162" s="2">
        <f t="shared" si="214"/>
        <v>55.492064502911497</v>
      </c>
      <c r="BB162" s="2">
        <f t="shared" si="214"/>
        <v>55.526363112184839</v>
      </c>
      <c r="BC162" s="2">
        <f t="shared" si="214"/>
        <v>56.125068790528978</v>
      </c>
      <c r="BD162" s="2">
        <f t="shared" si="214"/>
        <v>55.805362494686726</v>
      </c>
      <c r="BE162" s="2">
        <f t="shared" si="214"/>
        <v>56.794721024789993</v>
      </c>
      <c r="BF162" s="2">
        <f t="shared" si="214"/>
        <v>56.439218428256012</v>
      </c>
      <c r="BG162" s="2">
        <f t="shared" si="214"/>
        <v>55.050854209741324</v>
      </c>
      <c r="BH162" s="2">
        <f t="shared" si="214"/>
        <v>54.677471115033732</v>
      </c>
      <c r="BI162" s="2">
        <f t="shared" si="214"/>
        <v>53.844713674539392</v>
      </c>
      <c r="BJ162" s="2">
        <f t="shared" si="214"/>
        <v>52.296633589165232</v>
      </c>
      <c r="BK162" s="2">
        <f t="shared" si="214"/>
        <v>53.231725648316008</v>
      </c>
      <c r="BL162" s="2">
        <f t="shared" si="214"/>
        <v>54.182750929261303</v>
      </c>
      <c r="BM162" s="2">
        <f t="shared" si="214"/>
        <v>55.982184991029385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53.209000000000003</v>
      </c>
      <c r="CI162" s="2" t="str">
        <f t="shared" si="215"/>
        <v/>
      </c>
      <c r="CJ162" s="2" t="str">
        <f t="shared" si="215"/>
        <v/>
      </c>
      <c r="CK162" s="2">
        <f t="shared" si="215"/>
        <v>55.932000000000002</v>
      </c>
      <c r="CL162" s="2">
        <f t="shared" si="215"/>
        <v>54.911000000000001</v>
      </c>
      <c r="CM162" s="2">
        <f t="shared" si="215"/>
        <v>54.932000000000002</v>
      </c>
      <c r="CN162" s="2">
        <f t="shared" si="215"/>
        <v>54.511000000000003</v>
      </c>
      <c r="CO162" s="2">
        <f t="shared" si="215"/>
        <v>52.689</v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53.209000000000003</v>
      </c>
      <c r="CY162" s="2" t="str">
        <f t="shared" si="201"/>
        <v/>
      </c>
      <c r="CZ162" s="2" t="str">
        <f t="shared" si="202"/>
        <v/>
      </c>
      <c r="DA162" s="2">
        <f t="shared" si="203"/>
        <v>55.932000000000002</v>
      </c>
      <c r="DB162" s="2">
        <f t="shared" si="204"/>
        <v>54.911000000000001</v>
      </c>
      <c r="DC162" s="2">
        <f t="shared" si="205"/>
        <v>54.932000000000002</v>
      </c>
      <c r="DD162" s="2">
        <f t="shared" si="206"/>
        <v>54.511000000000003</v>
      </c>
      <c r="DE162" s="2">
        <f t="shared" si="207"/>
        <v>52.689</v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90.334748112352742</v>
      </c>
      <c r="DL162" s="2">
        <f t="shared" si="176"/>
        <v>92.563179099969801</v>
      </c>
      <c r="DM162" s="2">
        <f t="shared" si="176"/>
        <v>94.778729880197318</v>
      </c>
      <c r="DN162" s="2">
        <f t="shared" si="176"/>
        <v>94.689668378133462</v>
      </c>
      <c r="DO162" s="2">
        <f t="shared" si="176"/>
        <v>93.485979764421614</v>
      </c>
      <c r="DP162" s="2">
        <f t="shared" si="176"/>
        <v>86.994919802677913</v>
      </c>
      <c r="DQ162" s="2">
        <f t="shared" si="176"/>
        <v>98.39533048780487</v>
      </c>
      <c r="DR162" s="2">
        <f t="shared" si="176"/>
        <v>100.99709325236168</v>
      </c>
      <c r="DS162" s="2">
        <f t="shared" si="176"/>
        <v>80.662624390243877</v>
      </c>
      <c r="DT162" s="2">
        <f t="shared" si="176"/>
        <v>87.561835178236393</v>
      </c>
      <c r="DU162" s="2">
        <f t="shared" si="176"/>
        <v>89.800801393728193</v>
      </c>
      <c r="DV162" s="2">
        <f t="shared" si="176"/>
        <v>88.795008161350836</v>
      </c>
      <c r="DW162" s="2">
        <f t="shared" si="176"/>
        <v>89.925871254355428</v>
      </c>
      <c r="DX162" s="2">
        <f t="shared" si="176"/>
        <v>78.7471984052533</v>
      </c>
      <c r="DY162" s="2">
        <f t="shared" si="176"/>
        <v>73.620911569464226</v>
      </c>
      <c r="EA162" s="2">
        <f t="shared" si="213"/>
        <v>54.368715703900563</v>
      </c>
      <c r="EB162" s="2">
        <f t="shared" si="213"/>
        <v>55.67433213688966</v>
      </c>
      <c r="EC162" s="2">
        <f t="shared" si="213"/>
        <v>55.420858366738244</v>
      </c>
      <c r="ED162" s="2">
        <f t="shared" si="213"/>
        <v>55.415215376825046</v>
      </c>
      <c r="EE162" s="2">
        <f t="shared" si="213"/>
        <v>56.048109651596945</v>
      </c>
      <c r="EF162" s="2">
        <f t="shared" si="213"/>
        <v>55.732876054866111</v>
      </c>
      <c r="EG162" s="2">
        <f t="shared" si="213"/>
        <v>56.732964508902242</v>
      </c>
      <c r="EH162" s="2">
        <f t="shared" si="213"/>
        <v>56.293231109255316</v>
      </c>
      <c r="EI162" s="2">
        <f t="shared" si="213"/>
        <v>54.910973636113781</v>
      </c>
      <c r="EJ162" s="2">
        <f t="shared" si="213"/>
        <v>54.657918178164074</v>
      </c>
      <c r="EK162" s="2">
        <f t="shared" si="212"/>
        <v>53.793946571219145</v>
      </c>
      <c r="EL162" s="2">
        <f t="shared" si="179"/>
        <v>52.128947560364615</v>
      </c>
      <c r="EM162" s="2">
        <f t="shared" si="179"/>
        <v>53.156978958847077</v>
      </c>
      <c r="EN162" s="2">
        <f t="shared" si="179"/>
        <v>54.183870941356886</v>
      </c>
      <c r="EO162" s="2">
        <f t="shared" si="179"/>
        <v>56.032560712428491</v>
      </c>
      <c r="EQ162" s="2">
        <f t="shared" si="177"/>
        <v>54.821064191066284</v>
      </c>
      <c r="ER162" s="2">
        <f t="shared" si="177"/>
        <v>55.951775924218317</v>
      </c>
      <c r="ES162" s="2">
        <f t="shared" si="177"/>
        <v>55.851336130765404</v>
      </c>
      <c r="ET162" s="2">
        <f t="shared" si="177"/>
        <v>56.064221885646603</v>
      </c>
      <c r="EU162" s="2">
        <f t="shared" si="177"/>
        <v>56.53244608114143</v>
      </c>
      <c r="EV162" s="2">
        <f t="shared" si="177"/>
        <v>56.208307691300284</v>
      </c>
      <c r="EW162" s="2">
        <f t="shared" si="177"/>
        <v>57.088886043591259</v>
      </c>
      <c r="EX162" s="2">
        <f t="shared" si="177"/>
        <v>57.067314805202997</v>
      </c>
      <c r="EY162" s="2">
        <f t="shared" si="177"/>
        <v>55.608882793176569</v>
      </c>
      <c r="EZ162" s="2">
        <f t="shared" si="177"/>
        <v>54.720480262075895</v>
      </c>
      <c r="FA162" s="2">
        <f t="shared" si="177"/>
        <v>54.032286278703971</v>
      </c>
      <c r="FB162" s="2">
        <f t="shared" si="177"/>
        <v>53.211905625772097</v>
      </c>
      <c r="FC162" s="2">
        <f t="shared" si="177"/>
        <v>53.708263847721085</v>
      </c>
      <c r="FD162" s="2">
        <f t="shared" si="177"/>
        <v>54.100170270905089</v>
      </c>
      <c r="FE162" s="2">
        <f t="shared" si="177"/>
        <v>55.255672062943304</v>
      </c>
      <c r="FG162" s="2">
        <f t="shared" si="178"/>
        <v>0.99978938583927768</v>
      </c>
      <c r="FH162" s="2">
        <f t="shared" si="178"/>
        <v>0.99976543437428034</v>
      </c>
      <c r="FI162" s="2">
        <f t="shared" si="178"/>
        <v>0.99977438731120971</v>
      </c>
      <c r="FJ162" s="2">
        <f t="shared" si="178"/>
        <v>0.99977952430615558</v>
      </c>
      <c r="FK162" s="2">
        <f t="shared" si="178"/>
        <v>0.99979457228849566</v>
      </c>
      <c r="FL162" s="2">
        <f t="shared" si="178"/>
        <v>0.99976576971231079</v>
      </c>
      <c r="FM162" s="2">
        <f t="shared" si="178"/>
        <v>0.99974556855289443</v>
      </c>
      <c r="FN162" s="2">
        <f t="shared" si="178"/>
        <v>0.99973083836895293</v>
      </c>
      <c r="FO162" s="2">
        <f t="shared" si="178"/>
        <v>0.9997505309325353</v>
      </c>
      <c r="FP162" s="2">
        <f t="shared" si="178"/>
        <v>0.99973136797520623</v>
      </c>
      <c r="FQ162" s="2">
        <f t="shared" si="178"/>
        <v>0.99973554448873714</v>
      </c>
      <c r="FR162" s="2">
        <f t="shared" si="178"/>
        <v>0.99972576478648878</v>
      </c>
      <c r="FS162" s="2">
        <f t="shared" si="178"/>
        <v>0.99974552109813442</v>
      </c>
      <c r="FT162" s="2">
        <f t="shared" si="178"/>
        <v>0.99976961044019907</v>
      </c>
      <c r="FU162" s="2">
        <f t="shared" si="178"/>
        <v>0.99970379771520446</v>
      </c>
      <c r="FW162" s="2">
        <f t="shared" si="216"/>
        <v>0.11750308453590205</v>
      </c>
      <c r="FX162" s="2">
        <f t="shared" si="216"/>
        <v>0.12744250242819544</v>
      </c>
      <c r="FY162" s="2">
        <f t="shared" si="216"/>
        <v>0.14478448404155586</v>
      </c>
      <c r="FZ162" s="2">
        <f t="shared" si="216"/>
        <v>0.1579162484365017</v>
      </c>
      <c r="GA162" s="2">
        <f t="shared" si="216"/>
        <v>0.14301704089511161</v>
      </c>
      <c r="GB162" s="2">
        <f t="shared" si="216"/>
        <v>0.13706265491407146</v>
      </c>
      <c r="GC162" s="2">
        <f t="shared" si="216"/>
        <v>0.1437291504898193</v>
      </c>
      <c r="GD162" s="2">
        <f t="shared" si="216"/>
        <v>0.17304944575555756</v>
      </c>
      <c r="GE162" s="2">
        <f t="shared" si="216"/>
        <v>0.19122307248395154</v>
      </c>
      <c r="GF162" s="2">
        <f t="shared" si="216"/>
        <v>0.17125214430812061</v>
      </c>
      <c r="GG162" s="2">
        <f t="shared" si="216"/>
        <v>0.17305086321723229</v>
      </c>
      <c r="GH162" s="2">
        <f t="shared" si="216"/>
        <v>0.14555587042400855</v>
      </c>
      <c r="GI162" s="2">
        <f t="shared" si="216"/>
        <v>0.11861341287319246</v>
      </c>
      <c r="GJ162" s="2">
        <f t="shared" si="216"/>
        <v>8.0992735908129609E-2</v>
      </c>
      <c r="GK162" s="2">
        <f t="shared" si="216"/>
        <v>7.1548774905607709E-2</v>
      </c>
      <c r="GM162" s="86">
        <f t="shared" si="217"/>
        <v>3.9494846830193798E-88</v>
      </c>
      <c r="GN162" s="86">
        <f t="shared" si="217"/>
        <v>5.9995176291813187E-146</v>
      </c>
      <c r="GO162" s="86">
        <f t="shared" si="217"/>
        <v>6.4226180673514372E-169</v>
      </c>
      <c r="GP162" s="86">
        <f t="shared" si="217"/>
        <v>2.5508368012342462E-185</v>
      </c>
      <c r="GQ162" s="86">
        <f t="shared" si="217"/>
        <v>9.086327500258057E-190</v>
      </c>
      <c r="GR162" s="86">
        <f t="shared" si="217"/>
        <v>5.3490684767907798E-144</v>
      </c>
      <c r="GS162" s="86">
        <f t="shared" si="217"/>
        <v>2.2017016435497474E-144</v>
      </c>
      <c r="GT162" s="86">
        <f t="shared" si="217"/>
        <v>2.7416062371632038E-155</v>
      </c>
      <c r="GU162" s="86">
        <f t="shared" si="217"/>
        <v>1.313934993226101E-155</v>
      </c>
      <c r="GV162" s="86">
        <f t="shared" si="217"/>
        <v>4.8448450319891976E-165</v>
      </c>
      <c r="GW162" s="86">
        <f t="shared" si="217"/>
        <v>3.5294385089776629E-209</v>
      </c>
      <c r="GX162" s="86">
        <f t="shared" si="217"/>
        <v>0</v>
      </c>
      <c r="GY162" s="86">
        <f t="shared" si="217"/>
        <v>4.6495029525211577E-282</v>
      </c>
      <c r="GZ162" s="86">
        <f t="shared" si="217"/>
        <v>9.0479391124163095E-61</v>
      </c>
      <c r="HA162" s="86">
        <f t="shared" si="217"/>
        <v>3.2076923104765931E-61</v>
      </c>
      <c r="HC162" s="86">
        <f t="shared" si="181"/>
        <v>2.8066029456971816E-49</v>
      </c>
      <c r="HD162" s="86">
        <f t="shared" si="181"/>
        <v>2.6789806515226243E-82</v>
      </c>
      <c r="HE162" s="86">
        <f t="shared" si="181"/>
        <v>3.2186571084611315E-102</v>
      </c>
      <c r="HF162" s="86">
        <f t="shared" si="180"/>
        <v>1.0962337487370223E-78</v>
      </c>
      <c r="HG162" s="86">
        <f t="shared" si="180"/>
        <v>1.2559976218743256E-109</v>
      </c>
      <c r="HH162" s="86">
        <f t="shared" si="180"/>
        <v>1.7798151795661262E-79</v>
      </c>
      <c r="HI162" s="86">
        <f t="shared" si="180"/>
        <v>3.2051926619518718E-90</v>
      </c>
      <c r="HJ162" s="86">
        <f t="shared" si="180"/>
        <v>2.4555836065161214E-122</v>
      </c>
      <c r="HK162" s="86">
        <f t="shared" si="180"/>
        <v>8.233677566778729E-120</v>
      </c>
      <c r="HL162" s="86">
        <f t="shared" si="161"/>
        <v>1.3808705648756701E-120</v>
      </c>
      <c r="HM162" s="86">
        <f t="shared" si="161"/>
        <v>6.8837531409649486E-144</v>
      </c>
      <c r="HN162" s="86">
        <f t="shared" si="161"/>
        <v>1.8354550968154072E-154</v>
      </c>
      <c r="HO162" s="86">
        <f t="shared" si="161"/>
        <v>4.8950088685785599E-143</v>
      </c>
      <c r="HP162" s="86">
        <f t="shared" si="161"/>
        <v>4.2706246176941017E-27</v>
      </c>
      <c r="HQ162" s="86">
        <f t="shared" si="161"/>
        <v>1.6610545639861052E-43</v>
      </c>
      <c r="HS162" s="86">
        <f t="shared" si="218"/>
        <v>7.3337573167699913E-2</v>
      </c>
      <c r="HT162" s="86">
        <f t="shared" si="218"/>
        <v>6.4569265992672459E-2</v>
      </c>
      <c r="HU162" s="86">
        <f t="shared" si="218"/>
        <v>1.6609272533739641E-2</v>
      </c>
      <c r="HV162" s="86">
        <f t="shared" si="218"/>
        <v>6.2756099397482694E-3</v>
      </c>
      <c r="HW162" s="86">
        <f t="shared" si="218"/>
        <v>1.808750500647139E-2</v>
      </c>
      <c r="HX162" s="86">
        <f t="shared" si="218"/>
        <v>1.3212275170042358E-2</v>
      </c>
      <c r="HY162" s="86">
        <f t="shared" si="218"/>
        <v>9.9992792982708158E-3</v>
      </c>
      <c r="HZ162" s="86">
        <f t="shared" si="218"/>
        <v>5.2515633628006132E-3</v>
      </c>
      <c r="IA162" s="86">
        <f t="shared" si="218"/>
        <v>5.4198987319606937E-4</v>
      </c>
      <c r="IB162" s="86">
        <f t="shared" si="218"/>
        <v>9.9421253428230161E-3</v>
      </c>
      <c r="IC162" s="86">
        <f t="shared" si="218"/>
        <v>7.8655885607098412E-3</v>
      </c>
      <c r="ID162" s="86">
        <f t="shared" si="218"/>
        <v>2.5066450689979761E-2</v>
      </c>
      <c r="IE162" s="86">
        <f t="shared" si="218"/>
        <v>6.4099614831405236E-2</v>
      </c>
      <c r="IF162" s="86">
        <f t="shared" si="218"/>
        <v>0.28858603050306436</v>
      </c>
      <c r="IG162" s="86">
        <f t="shared" si="218"/>
        <v>0.46474066454741725</v>
      </c>
      <c r="II162" s="86">
        <f t="shared" si="219"/>
        <v>3.8365351186978727E-8</v>
      </c>
      <c r="IJ162" s="86">
        <f t="shared" si="219"/>
        <v>2.6456886641153287E-7</v>
      </c>
      <c r="IK162" s="86">
        <f t="shared" si="219"/>
        <v>2.0537686894294349E-7</v>
      </c>
      <c r="IL162" s="86">
        <f t="shared" si="219"/>
        <v>5.8404614890947775E-7</v>
      </c>
      <c r="IM162" s="86">
        <f t="shared" si="219"/>
        <v>8.1556061778828649E-7</v>
      </c>
      <c r="IN162" s="86">
        <f t="shared" si="219"/>
        <v>3.0846840346822081E-8</v>
      </c>
      <c r="IO162" s="86">
        <f t="shared" si="219"/>
        <v>8.133456584646937E-8</v>
      </c>
      <c r="IP162" s="86">
        <f t="shared" si="219"/>
        <v>1.8470867736126956E-6</v>
      </c>
      <c r="IQ162" s="86">
        <f t="shared" si="219"/>
        <v>5.0177959997369458E-6</v>
      </c>
      <c r="IR162" s="86">
        <f t="shared" si="219"/>
        <v>1.2558934476410912E-5</v>
      </c>
      <c r="IS162" s="86">
        <f t="shared" si="219"/>
        <v>8.9292992173161553E-6</v>
      </c>
      <c r="IT162" s="86">
        <f t="shared" si="219"/>
        <v>2.4095387830435644E-7</v>
      </c>
      <c r="IU162" s="86">
        <f t="shared" si="219"/>
        <v>2.3911756504046355E-8</v>
      </c>
      <c r="IV162" s="86">
        <f t="shared" si="219"/>
        <v>7.6712054374717352E-6</v>
      </c>
      <c r="IW162" s="86">
        <f t="shared" si="219"/>
        <v>1.9005293871142334E-7</v>
      </c>
      <c r="IY162" s="86">
        <f t="shared" si="220"/>
        <v>7.33376115330511E-2</v>
      </c>
      <c r="IZ162" s="86">
        <f t="shared" si="220"/>
        <v>6.4569530561538871E-2</v>
      </c>
      <c r="JA162" s="86">
        <f t="shared" si="220"/>
        <v>1.6609477910608583E-2</v>
      </c>
      <c r="JB162" s="86">
        <f t="shared" si="220"/>
        <v>6.2761939858971792E-3</v>
      </c>
      <c r="JC162" s="86">
        <f t="shared" si="220"/>
        <v>1.8088320567089179E-2</v>
      </c>
      <c r="JD162" s="86">
        <f t="shared" si="220"/>
        <v>1.3212306016882705E-2</v>
      </c>
      <c r="JE162" s="86">
        <f t="shared" si="220"/>
        <v>9.9993606328366621E-3</v>
      </c>
      <c r="JF162" s="86">
        <f t="shared" si="220"/>
        <v>5.253410449574226E-3</v>
      </c>
      <c r="JG162" s="86">
        <f t="shared" si="220"/>
        <v>5.4700766919580637E-4</v>
      </c>
      <c r="JH162" s="86">
        <f t="shared" si="220"/>
        <v>9.9546842772994266E-3</v>
      </c>
      <c r="JI162" s="86">
        <f t="shared" si="220"/>
        <v>7.8745178599271565E-3</v>
      </c>
      <c r="JJ162" s="86">
        <f t="shared" si="220"/>
        <v>2.5066691643858066E-2</v>
      </c>
      <c r="JK162" s="86">
        <f t="shared" si="220"/>
        <v>6.4099638743161741E-2</v>
      </c>
      <c r="JL162" s="86">
        <f t="shared" si="220"/>
        <v>0.28859370170850185</v>
      </c>
      <c r="JM162" s="86">
        <f t="shared" si="220"/>
        <v>0.46474085460035597</v>
      </c>
    </row>
    <row r="163" spans="2:273" x14ac:dyDescent="0.25">
      <c r="B163" s="2">
        <v>136</v>
      </c>
      <c r="C163" s="37">
        <v>56.021999999999998</v>
      </c>
      <c r="D163" s="37">
        <v>54.558</v>
      </c>
      <c r="E163" s="37">
        <v>55.238</v>
      </c>
      <c r="F163" s="37">
        <v>54.14</v>
      </c>
      <c r="G163" s="37">
        <v>55.07</v>
      </c>
      <c r="H163" s="37">
        <v>54.658999999999999</v>
      </c>
      <c r="I163" s="37">
        <v>55.726999999999997</v>
      </c>
      <c r="J163" s="37">
        <v>56.244</v>
      </c>
      <c r="K163" s="37">
        <v>55.476999999999997</v>
      </c>
      <c r="L163" s="37">
        <v>52.866999999999997</v>
      </c>
      <c r="M163" s="37">
        <v>53.067</v>
      </c>
      <c r="N163" s="37">
        <v>52.311</v>
      </c>
      <c r="O163" s="37">
        <v>52.908999999999999</v>
      </c>
      <c r="P163" s="37">
        <v>62.182000000000002</v>
      </c>
      <c r="Q163" s="37">
        <v>88.465000000000003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54.325270078315121</v>
      </c>
      <c r="T163" s="4">
        <f t="shared" si="221"/>
        <v>55.613335396065821</v>
      </c>
      <c r="U163" s="4">
        <f t="shared" si="221"/>
        <v>55.372266837265499</v>
      </c>
      <c r="V163" s="4">
        <f t="shared" si="221"/>
        <v>55.371956498398468</v>
      </c>
      <c r="W163" s="4">
        <f t="shared" si="221"/>
        <v>56.002551530247381</v>
      </c>
      <c r="X163" s="4">
        <f t="shared" si="221"/>
        <v>55.687473475969199</v>
      </c>
      <c r="Y163" s="4">
        <f t="shared" si="221"/>
        <v>56.667408972630291</v>
      </c>
      <c r="Z163" s="4">
        <f t="shared" si="221"/>
        <v>56.307280476056199</v>
      </c>
      <c r="AA163" s="4">
        <f t="shared" si="221"/>
        <v>54.937493906358533</v>
      </c>
      <c r="AB163" s="4">
        <f t="shared" si="221"/>
        <v>54.568497796827806</v>
      </c>
      <c r="AC163" s="4">
        <f t="shared" si="221"/>
        <v>53.735199483529776</v>
      </c>
      <c r="AD163" s="4">
        <f t="shared" si="221"/>
        <v>52.183681547199782</v>
      </c>
      <c r="AE163" s="4">
        <f t="shared" si="221"/>
        <v>53.229921633783967</v>
      </c>
      <c r="AF163" s="4">
        <f t="shared" si="221"/>
        <v>60.056909462428365</v>
      </c>
      <c r="AG163" s="4">
        <f t="shared" si="221"/>
        <v>83.693274084246084</v>
      </c>
      <c r="AI163" s="4">
        <f t="shared" ref="AI163:AW179" si="222">IF(OR($B163 &lt; C$230, $B163 &gt; C$233), 0, C163-S163)</f>
        <v>1.6967299216848772</v>
      </c>
      <c r="AJ163" s="4">
        <f t="shared" si="222"/>
        <v>-1.0553353960658214</v>
      </c>
      <c r="AK163" s="4">
        <f t="shared" si="222"/>
        <v>-0.13426683726549982</v>
      </c>
      <c r="AL163" s="4">
        <f t="shared" si="222"/>
        <v>-1.2319564983984677</v>
      </c>
      <c r="AM163" s="4">
        <f t="shared" si="222"/>
        <v>-0.93255153024738036</v>
      </c>
      <c r="AN163" s="4">
        <f t="shared" si="222"/>
        <v>-1.0284734759692</v>
      </c>
      <c r="AO163" s="4">
        <f t="shared" si="222"/>
        <v>-0.94040897263029422</v>
      </c>
      <c r="AP163" s="4">
        <f t="shared" si="222"/>
        <v>-6.3280476056199575E-2</v>
      </c>
      <c r="AQ163" s="4">
        <f t="shared" si="222"/>
        <v>0.53950609364146374</v>
      </c>
      <c r="AR163" s="4">
        <f t="shared" si="222"/>
        <v>-1.7014977968278089</v>
      </c>
      <c r="AS163" s="4">
        <f t="shared" si="222"/>
        <v>-0.66819948352977576</v>
      </c>
      <c r="AT163" s="4">
        <f t="shared" si="222"/>
        <v>0.12731845280021759</v>
      </c>
      <c r="AU163" s="4">
        <f t="shared" si="222"/>
        <v>-0.32092163378396776</v>
      </c>
      <c r="AV163" s="4">
        <f t="shared" si="222"/>
        <v>2.1250905375716371</v>
      </c>
      <c r="AW163" s="4">
        <f t="shared" si="222"/>
        <v>4.7717259157539189</v>
      </c>
      <c r="AY163" s="2">
        <f t="shared" si="214"/>
        <v>54.322834687853714</v>
      </c>
      <c r="AZ163" s="2">
        <f t="shared" si="214"/>
        <v>55.600277664959563</v>
      </c>
      <c r="BA163" s="2">
        <f t="shared" si="214"/>
        <v>55.369197495394452</v>
      </c>
      <c r="BB163" s="2">
        <f t="shared" si="214"/>
        <v>55.371000502816877</v>
      </c>
      <c r="BC163" s="2">
        <f t="shared" si="214"/>
        <v>55.995167875249372</v>
      </c>
      <c r="BD163" s="2">
        <f t="shared" si="214"/>
        <v>55.683203265682323</v>
      </c>
      <c r="BE163" s="2">
        <f t="shared" si="214"/>
        <v>56.664085286262988</v>
      </c>
      <c r="BF163" s="2">
        <f t="shared" si="214"/>
        <v>56.305705125152599</v>
      </c>
      <c r="BG163" s="2">
        <f t="shared" si="214"/>
        <v>54.936202990501783</v>
      </c>
      <c r="BH163" s="2">
        <f t="shared" si="214"/>
        <v>54.561565521764138</v>
      </c>
      <c r="BI163" s="2">
        <f t="shared" si="214"/>
        <v>53.729974207799785</v>
      </c>
      <c r="BJ163" s="2">
        <f t="shared" si="214"/>
        <v>52.15854007390034</v>
      </c>
      <c r="BK163" s="2">
        <f t="shared" si="214"/>
        <v>53.094456823858167</v>
      </c>
      <c r="BL163" s="2">
        <f t="shared" si="214"/>
        <v>54.071901463426521</v>
      </c>
      <c r="BM163" s="2">
        <f t="shared" si="214"/>
        <v>55.89280534446798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55.238</v>
      </c>
      <c r="CH163" s="2">
        <f t="shared" si="215"/>
        <v>54.14</v>
      </c>
      <c r="CI163" s="2">
        <f t="shared" si="215"/>
        <v>55.07</v>
      </c>
      <c r="CJ163" s="2">
        <f t="shared" si="215"/>
        <v>54.658999999999999</v>
      </c>
      <c r="CK163" s="2">
        <f t="shared" si="215"/>
        <v>55.726999999999997</v>
      </c>
      <c r="CL163" s="2">
        <f t="shared" si="215"/>
        <v>56.244</v>
      </c>
      <c r="CM163" s="2">
        <f t="shared" si="215"/>
        <v>55.476999999999997</v>
      </c>
      <c r="CN163" s="2">
        <f t="shared" si="215"/>
        <v>52.866999999999997</v>
      </c>
      <c r="CO163" s="2">
        <f t="shared" si="215"/>
        <v>53.067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55.238</v>
      </c>
      <c r="CX163" s="2">
        <f t="shared" si="200"/>
        <v>54.14</v>
      </c>
      <c r="CY163" s="2">
        <f t="shared" si="201"/>
        <v>55.07</v>
      </c>
      <c r="CZ163" s="2">
        <f t="shared" si="202"/>
        <v>54.658999999999999</v>
      </c>
      <c r="DA163" s="2">
        <f t="shared" si="203"/>
        <v>55.726999999999997</v>
      </c>
      <c r="DB163" s="2">
        <f t="shared" si="204"/>
        <v>56.244</v>
      </c>
      <c r="DC163" s="2">
        <f t="shared" si="205"/>
        <v>55.476999999999997</v>
      </c>
      <c r="DD163" s="2">
        <f t="shared" si="206"/>
        <v>52.866999999999997</v>
      </c>
      <c r="DE163" s="2">
        <f t="shared" si="207"/>
        <v>53.067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90.53950906070672</v>
      </c>
      <c r="DL163" s="2">
        <f t="shared" si="223"/>
        <v>92.748935366958619</v>
      </c>
      <c r="DM163" s="2">
        <f t="shared" si="223"/>
        <v>94.979490415785762</v>
      </c>
      <c r="DN163" s="2">
        <f t="shared" si="223"/>
        <v>94.893715040773145</v>
      </c>
      <c r="DO163" s="2">
        <f t="shared" si="223"/>
        <v>93.675392479613393</v>
      </c>
      <c r="DP163" s="2">
        <f t="shared" si="223"/>
        <v>87.124366032417171</v>
      </c>
      <c r="DQ163" s="2">
        <f t="shared" si="223"/>
        <v>98.621254971857411</v>
      </c>
      <c r="DR163" s="2">
        <f t="shared" si="223"/>
        <v>101.24535357624831</v>
      </c>
      <c r="DS163" s="2">
        <f t="shared" si="223"/>
        <v>80.696156285178219</v>
      </c>
      <c r="DT163" s="2">
        <f t="shared" si="223"/>
        <v>87.689173170731692</v>
      </c>
      <c r="DU163" s="2">
        <f t="shared" si="223"/>
        <v>89.962222648083582</v>
      </c>
      <c r="DV163" s="2">
        <f t="shared" si="223"/>
        <v>88.964160975609758</v>
      </c>
      <c r="DW163" s="2">
        <f t="shared" si="223"/>
        <v>90.099190243902456</v>
      </c>
      <c r="DX163" s="2">
        <f t="shared" si="223"/>
        <v>78.838235834896835</v>
      </c>
      <c r="DY163" s="2">
        <f t="shared" si="223"/>
        <v>73.700217638691342</v>
      </c>
      <c r="EA163" s="2">
        <f t="shared" si="213"/>
        <v>54.255794770577651</v>
      </c>
      <c r="EB163" s="2">
        <f t="shared" si="213"/>
        <v>55.552528294714136</v>
      </c>
      <c r="EC163" s="2">
        <f t="shared" si="213"/>
        <v>55.290999915386003</v>
      </c>
      <c r="ED163" s="2">
        <f t="shared" si="213"/>
        <v>55.247953329394875</v>
      </c>
      <c r="EE163" s="2">
        <f t="shared" si="213"/>
        <v>55.910333863862242</v>
      </c>
      <c r="EF163" s="2">
        <f t="shared" si="213"/>
        <v>55.603022292619215</v>
      </c>
      <c r="EG163" s="2">
        <f t="shared" si="213"/>
        <v>56.596815764650387</v>
      </c>
      <c r="EH163" s="2">
        <f t="shared" si="213"/>
        <v>56.145000143984333</v>
      </c>
      <c r="EI163" s="2">
        <f t="shared" si="213"/>
        <v>54.781358732994363</v>
      </c>
      <c r="EJ163" s="2">
        <f t="shared" si="213"/>
        <v>54.541439531728862</v>
      </c>
      <c r="EK163" s="2">
        <f t="shared" si="212"/>
        <v>53.67514459256833</v>
      </c>
      <c r="EL163" s="2">
        <f t="shared" si="179"/>
        <v>51.972885898451366</v>
      </c>
      <c r="EM163" s="2">
        <f t="shared" si="179"/>
        <v>53.012139828250668</v>
      </c>
      <c r="EN163" s="2">
        <f t="shared" si="179"/>
        <v>54.074355393266615</v>
      </c>
      <c r="EO163" s="2">
        <f t="shared" si="179"/>
        <v>55.950677830863235</v>
      </c>
      <c r="EQ163" s="2">
        <f t="shared" ref="EQ163:FE179" si="224">CU$228*$B163+CU$229</f>
        <v>54.727321581667873</v>
      </c>
      <c r="ER163" s="2">
        <f t="shared" si="224"/>
        <v>55.840790562414952</v>
      </c>
      <c r="ES163" s="2">
        <f t="shared" si="224"/>
        <v>55.738294042368665</v>
      </c>
      <c r="ET163" s="2">
        <f t="shared" si="224"/>
        <v>55.922670403387087</v>
      </c>
      <c r="EU163" s="2">
        <f t="shared" si="224"/>
        <v>56.413037005913324</v>
      </c>
      <c r="EV163" s="2">
        <f t="shared" si="224"/>
        <v>56.09820052281146</v>
      </c>
      <c r="EW163" s="2">
        <f t="shared" si="224"/>
        <v>56.966846744297484</v>
      </c>
      <c r="EX163" s="2">
        <f t="shared" si="224"/>
        <v>56.94676994762424</v>
      </c>
      <c r="EY163" s="2">
        <f t="shared" si="224"/>
        <v>55.504850683727184</v>
      </c>
      <c r="EZ163" s="2">
        <f t="shared" si="224"/>
        <v>54.60642769073845</v>
      </c>
      <c r="FA163" s="2">
        <f t="shared" si="224"/>
        <v>53.922035885467182</v>
      </c>
      <c r="FB163" s="2">
        <f t="shared" si="224"/>
        <v>53.093692566933278</v>
      </c>
      <c r="FC163" s="2">
        <f t="shared" si="224"/>
        <v>53.585371952994258</v>
      </c>
      <c r="FD163" s="2">
        <f t="shared" si="224"/>
        <v>53.987456592546181</v>
      </c>
      <c r="FE163" s="2">
        <f t="shared" si="224"/>
        <v>55.146360314716567</v>
      </c>
      <c r="FG163" s="2">
        <f t="shared" ref="FG163:FU179" si="225">POWER(10,($B163-C$231)/C$229)/(1+POWER(10,($B163-C$231)/C$229))</f>
        <v>0.99980791404280789</v>
      </c>
      <c r="FH163" s="2">
        <f t="shared" si="225"/>
        <v>0.99978606919143564</v>
      </c>
      <c r="FI163" s="2">
        <f t="shared" si="225"/>
        <v>0.99979423469758311</v>
      </c>
      <c r="FJ163" s="2">
        <f t="shared" si="225"/>
        <v>0.99979891987655134</v>
      </c>
      <c r="FK163" s="2">
        <f t="shared" si="225"/>
        <v>0.99981264431387284</v>
      </c>
      <c r="FL163" s="2">
        <f t="shared" si="225"/>
        <v>0.9997863750359699</v>
      </c>
      <c r="FM163" s="2">
        <f t="shared" si="225"/>
        <v>0.99976795056742751</v>
      </c>
      <c r="FN163" s="2">
        <f t="shared" si="225"/>
        <v>0.99975451586107034</v>
      </c>
      <c r="FO163" s="2">
        <f t="shared" si="225"/>
        <v>0.99977247651211709</v>
      </c>
      <c r="FP163" s="2">
        <f t="shared" si="225"/>
        <v>0.99975499889057062</v>
      </c>
      <c r="FQ163" s="2">
        <f t="shared" si="225"/>
        <v>0.99975880809485373</v>
      </c>
      <c r="FR163" s="2">
        <f t="shared" si="225"/>
        <v>0.99974988847762214</v>
      </c>
      <c r="FS163" s="2">
        <f t="shared" si="225"/>
        <v>0.99976790728623388</v>
      </c>
      <c r="FT163" s="2">
        <f t="shared" si="225"/>
        <v>0.99978987796463858</v>
      </c>
      <c r="FU163" s="2">
        <f t="shared" si="225"/>
        <v>0.99972985326490071</v>
      </c>
      <c r="FW163" s="2">
        <f t="shared" si="216"/>
        <v>0.12739535456589313</v>
      </c>
      <c r="FX163" s="2">
        <f t="shared" si="216"/>
        <v>0.1380406569411799</v>
      </c>
      <c r="FY163" s="2">
        <f t="shared" si="216"/>
        <v>0.15656603012113074</v>
      </c>
      <c r="FZ163" s="2">
        <f t="shared" si="216"/>
        <v>0.17055326328409201</v>
      </c>
      <c r="GA163" s="2">
        <f t="shared" si="216"/>
        <v>0.15468077760819834</v>
      </c>
      <c r="GB163" s="2">
        <f t="shared" si="216"/>
        <v>0.14832483066148414</v>
      </c>
      <c r="GC163" s="2">
        <f t="shared" si="216"/>
        <v>0.15544042932635158</v>
      </c>
      <c r="GD163" s="2">
        <f t="shared" si="216"/>
        <v>0.18662907864726785</v>
      </c>
      <c r="GE163" s="2">
        <f t="shared" si="216"/>
        <v>0.20587379338456613</v>
      </c>
      <c r="GF163" s="2">
        <f t="shared" si="216"/>
        <v>0.18472224327624923</v>
      </c>
      <c r="GG163" s="2">
        <f t="shared" si="216"/>
        <v>0.18663058223739568</v>
      </c>
      <c r="GH163" s="2">
        <f t="shared" si="216"/>
        <v>0.15738863470866213</v>
      </c>
      <c r="GI163" s="2">
        <f t="shared" si="216"/>
        <v>0.12858553847436333</v>
      </c>
      <c r="GJ163" s="2">
        <f t="shared" si="216"/>
        <v>8.8118210360206131E-2</v>
      </c>
      <c r="GK163" s="2">
        <f t="shared" si="216"/>
        <v>7.7913840449581634E-2</v>
      </c>
      <c r="GM163" s="86">
        <f t="shared" si="217"/>
        <v>1.38385141032238E-90</v>
      </c>
      <c r="GN163" s="86">
        <f t="shared" si="217"/>
        <v>4.7136714712158368E-150</v>
      </c>
      <c r="GO163" s="86">
        <f t="shared" si="217"/>
        <v>1.1269277682271384E-173</v>
      </c>
      <c r="GP163" s="86">
        <f t="shared" si="217"/>
        <v>1.6213063300976881E-190</v>
      </c>
      <c r="GQ163" s="86">
        <f t="shared" si="217"/>
        <v>3.9851031242024587E-195</v>
      </c>
      <c r="GR163" s="86">
        <f t="shared" si="217"/>
        <v>4.5854602526044495E-148</v>
      </c>
      <c r="GS163" s="86">
        <f t="shared" si="217"/>
        <v>2.0570198038324665E-148</v>
      </c>
      <c r="GT163" s="86">
        <f t="shared" si="217"/>
        <v>1.2633227737384438E-159</v>
      </c>
      <c r="GU163" s="86">
        <f t="shared" si="217"/>
        <v>6.1882041881220648E-160</v>
      </c>
      <c r="GV163" s="86">
        <f t="shared" si="217"/>
        <v>1.1103272017794859E-169</v>
      </c>
      <c r="GW163" s="86">
        <f t="shared" si="217"/>
        <v>4.6428567878352631E-215</v>
      </c>
      <c r="GX163" s="86">
        <f t="shared" si="217"/>
        <v>0</v>
      </c>
      <c r="GY163" s="86">
        <f t="shared" si="217"/>
        <v>5.0045667384849503E-290</v>
      </c>
      <c r="GZ163" s="86">
        <f t="shared" si="217"/>
        <v>2.0614701608503513E-62</v>
      </c>
      <c r="HA163" s="86">
        <f t="shared" si="217"/>
        <v>6.7955073132371747E-63</v>
      </c>
      <c r="HC163" s="86">
        <f t="shared" si="181"/>
        <v>2.6419698688029155E-51</v>
      </c>
      <c r="HD163" s="86">
        <f t="shared" si="181"/>
        <v>1.0424306628187105E-85</v>
      </c>
      <c r="HE163" s="86">
        <f t="shared" si="181"/>
        <v>1.9389888044303827E-106</v>
      </c>
      <c r="HF163" s="86">
        <f t="shared" si="180"/>
        <v>7.3387635938466106E-82</v>
      </c>
      <c r="HG163" s="86">
        <f t="shared" si="180"/>
        <v>4.1946586013353709E-114</v>
      </c>
      <c r="HH163" s="86">
        <f t="shared" si="180"/>
        <v>1.0343443291939381E-82</v>
      </c>
      <c r="HI163" s="86">
        <f t="shared" si="180"/>
        <v>7.6922458504468622E-94</v>
      </c>
      <c r="HJ163" s="86">
        <f t="shared" si="180"/>
        <v>2.9081066204110054E-127</v>
      </c>
      <c r="HK163" s="86">
        <f t="shared" si="180"/>
        <v>1.5098138279683447E-124</v>
      </c>
      <c r="HL163" s="86">
        <f t="shared" si="161"/>
        <v>1.6896354725727972E-125</v>
      </c>
      <c r="HM163" s="86">
        <f t="shared" si="161"/>
        <v>9.3491928093959908E-150</v>
      </c>
      <c r="HN163" s="86">
        <f t="shared" si="161"/>
        <v>7.1015661988216417E-161</v>
      </c>
      <c r="HO163" s="86">
        <f t="shared" si="161"/>
        <v>4.8779661593483778E-149</v>
      </c>
      <c r="HP163" s="86">
        <f t="shared" si="161"/>
        <v>3.7320408296334445E-28</v>
      </c>
      <c r="HQ163" s="86">
        <f t="shared" si="161"/>
        <v>2.590589401339607E-45</v>
      </c>
      <c r="HS163" s="86">
        <f t="shared" si="218"/>
        <v>4.2406635668740811E-2</v>
      </c>
      <c r="HT163" s="86">
        <f t="shared" si="218"/>
        <v>3.7152725075369555E-2</v>
      </c>
      <c r="HU163" s="86">
        <f t="shared" si="218"/>
        <v>7.7218402868117087E-3</v>
      </c>
      <c r="HV163" s="86">
        <f t="shared" si="218"/>
        <v>2.6096517424471677E-3</v>
      </c>
      <c r="HW163" s="86">
        <f t="shared" si="218"/>
        <v>8.8854980930754696E-3</v>
      </c>
      <c r="HX163" s="86">
        <f t="shared" si="218"/>
        <v>5.8595149023967751E-3</v>
      </c>
      <c r="HY163" s="86">
        <f t="shared" si="218"/>
        <v>4.3175232995265227E-3</v>
      </c>
      <c r="HZ163" s="86">
        <f t="shared" si="218"/>
        <v>2.1067596859882368E-3</v>
      </c>
      <c r="IA163" s="86">
        <f t="shared" si="218"/>
        <v>1.7287796157009348E-4</v>
      </c>
      <c r="IB163" s="86">
        <f t="shared" si="218"/>
        <v>4.6006936512838249E-3</v>
      </c>
      <c r="IC163" s="86">
        <f t="shared" si="218"/>
        <v>3.4912522871109468E-3</v>
      </c>
      <c r="ID163" s="86">
        <f t="shared" si="218"/>
        <v>1.2195217158180468E-2</v>
      </c>
      <c r="IE163" s="86">
        <f t="shared" si="218"/>
        <v>3.5987001193464062E-2</v>
      </c>
      <c r="IF163" s="86">
        <f t="shared" si="218"/>
        <v>0.22085967757275912</v>
      </c>
      <c r="IG163" s="86">
        <f t="shared" si="218"/>
        <v>0.41062962937393305</v>
      </c>
      <c r="II163" s="86">
        <f t="shared" si="219"/>
        <v>1.5385540164261912E-7</v>
      </c>
      <c r="IJ163" s="86">
        <f t="shared" si="219"/>
        <v>9.4924766856008589E-7</v>
      </c>
      <c r="IK163" s="86">
        <f t="shared" si="219"/>
        <v>8.3794328631371438E-7</v>
      </c>
      <c r="IL163" s="86">
        <f t="shared" si="219"/>
        <v>2.3224286629648802E-6</v>
      </c>
      <c r="IM163" s="86">
        <f t="shared" si="219"/>
        <v>2.8752820789433844E-6</v>
      </c>
      <c r="IN163" s="86">
        <f t="shared" si="219"/>
        <v>1.4382838091955809E-7</v>
      </c>
      <c r="IO163" s="86">
        <f t="shared" si="219"/>
        <v>3.6111845174135334E-7</v>
      </c>
      <c r="IP163" s="86">
        <f t="shared" si="219"/>
        <v>7.0953360873073592E-6</v>
      </c>
      <c r="IQ163" s="86">
        <f t="shared" si="219"/>
        <v>1.907914118225526E-5</v>
      </c>
      <c r="IR163" s="86">
        <f t="shared" si="219"/>
        <v>3.8620096131447332E-5</v>
      </c>
      <c r="IS163" s="86">
        <f t="shared" si="219"/>
        <v>2.8774141810467689E-5</v>
      </c>
      <c r="IT163" s="86">
        <f t="shared" si="219"/>
        <v>9.7232299543802199E-7</v>
      </c>
      <c r="IU163" s="86">
        <f t="shared" si="219"/>
        <v>1.0068290801518739E-7</v>
      </c>
      <c r="IV163" s="86">
        <f t="shared" si="219"/>
        <v>1.6681999011314288E-5</v>
      </c>
      <c r="IW163" s="86">
        <f t="shared" si="219"/>
        <v>5.1061004675494421E-7</v>
      </c>
      <c r="IY163" s="86">
        <f t="shared" si="220"/>
        <v>4.2406789524142452E-2</v>
      </c>
      <c r="IZ163" s="86">
        <f t="shared" si="220"/>
        <v>3.7153674323038115E-2</v>
      </c>
      <c r="JA163" s="86">
        <f t="shared" si="220"/>
        <v>7.7226782300980224E-3</v>
      </c>
      <c r="JB163" s="86">
        <f t="shared" si="220"/>
        <v>2.6119741711101326E-3</v>
      </c>
      <c r="JC163" s="86">
        <f t="shared" si="220"/>
        <v>8.8883733751544125E-3</v>
      </c>
      <c r="JD163" s="86">
        <f t="shared" si="220"/>
        <v>5.8596587307776947E-3</v>
      </c>
      <c r="JE163" s="86">
        <f t="shared" si="220"/>
        <v>4.3178844179782641E-3</v>
      </c>
      <c r="JF163" s="86">
        <f t="shared" si="220"/>
        <v>2.1138550220755441E-3</v>
      </c>
      <c r="JG163" s="86">
        <f t="shared" si="220"/>
        <v>1.9195710275234874E-4</v>
      </c>
      <c r="JH163" s="86">
        <f t="shared" si="220"/>
        <v>4.639313747415272E-3</v>
      </c>
      <c r="JI163" s="86">
        <f t="shared" si="220"/>
        <v>3.5200264289214143E-3</v>
      </c>
      <c r="JJ163" s="86">
        <f t="shared" si="220"/>
        <v>1.2196189481175906E-2</v>
      </c>
      <c r="JK163" s="86">
        <f t="shared" si="220"/>
        <v>3.598710187637208E-2</v>
      </c>
      <c r="JL163" s="86">
        <f t="shared" si="220"/>
        <v>0.22087635957177043</v>
      </c>
      <c r="JM163" s="86">
        <f t="shared" si="220"/>
        <v>0.41063013998397979</v>
      </c>
    </row>
    <row r="164" spans="2:273" x14ac:dyDescent="0.25">
      <c r="B164" s="2">
        <v>137</v>
      </c>
      <c r="C164" s="37">
        <v>53.912999999999997</v>
      </c>
      <c r="D164" s="37">
        <v>55.720999999999997</v>
      </c>
      <c r="E164" s="37">
        <v>56</v>
      </c>
      <c r="F164" s="37">
        <v>54.558</v>
      </c>
      <c r="G164" s="37">
        <v>55.604999999999997</v>
      </c>
      <c r="H164" s="37">
        <v>54.817999999999998</v>
      </c>
      <c r="I164" s="37">
        <v>56.023000000000003</v>
      </c>
      <c r="J164" s="37">
        <v>54.332999999999998</v>
      </c>
      <c r="K164" s="37">
        <v>54.091000000000001</v>
      </c>
      <c r="L164" s="37">
        <v>54.643999999999998</v>
      </c>
      <c r="M164" s="37">
        <v>52.822000000000003</v>
      </c>
      <c r="N164" s="37">
        <v>52.555999999999997</v>
      </c>
      <c r="O164" s="37">
        <v>51.295000000000002</v>
      </c>
      <c r="P164" s="37">
        <v>59.726999999999997</v>
      </c>
      <c r="Q164" s="37">
        <v>81.209000000000003</v>
      </c>
      <c r="S164" s="4">
        <f t="shared" si="221"/>
        <v>54.217955285510889</v>
      </c>
      <c r="T164" s="4">
        <f t="shared" si="221"/>
        <v>55.487864118428099</v>
      </c>
      <c r="U164" s="4">
        <f t="shared" si="221"/>
        <v>55.248091446060648</v>
      </c>
      <c r="V164" s="4">
        <f t="shared" si="221"/>
        <v>55.217467787076046</v>
      </c>
      <c r="W164" s="4">
        <f t="shared" si="221"/>
        <v>55.868767258534852</v>
      </c>
      <c r="X164" s="4">
        <f t="shared" si="221"/>
        <v>55.563065597828682</v>
      </c>
      <c r="Y164" s="4">
        <f t="shared" si="221"/>
        <v>56.535050431870062</v>
      </c>
      <c r="Z164" s="4">
        <f t="shared" si="221"/>
        <v>56.175300166195029</v>
      </c>
      <c r="AA164" s="4">
        <f t="shared" si="221"/>
        <v>54.827098133029814</v>
      </c>
      <c r="AB164" s="4">
        <f t="shared" si="221"/>
        <v>54.453717362617944</v>
      </c>
      <c r="AC164" s="4">
        <f t="shared" si="221"/>
        <v>53.6220981456175</v>
      </c>
      <c r="AD164" s="4">
        <f t="shared" si="221"/>
        <v>52.030156733590886</v>
      </c>
      <c r="AE164" s="4">
        <f t="shared" si="221"/>
        <v>53.008768086073658</v>
      </c>
      <c r="AF164" s="4">
        <f t="shared" si="221"/>
        <v>57.858018397664857</v>
      </c>
      <c r="AG164" s="4">
        <f t="shared" si="221"/>
        <v>77.168969581159857</v>
      </c>
      <c r="AI164" s="4">
        <f t="shared" si="222"/>
        <v>-0.30495528551089279</v>
      </c>
      <c r="AJ164" s="4">
        <f t="shared" si="222"/>
        <v>0.23313588157189713</v>
      </c>
      <c r="AK164" s="4">
        <f t="shared" si="222"/>
        <v>0.75190855393935152</v>
      </c>
      <c r="AL164" s="4">
        <f t="shared" si="222"/>
        <v>-0.65946778707604636</v>
      </c>
      <c r="AM164" s="4">
        <f t="shared" si="222"/>
        <v>-0.26376725853485539</v>
      </c>
      <c r="AN164" s="4">
        <f t="shared" si="222"/>
        <v>-0.74506559782868464</v>
      </c>
      <c r="AO164" s="4">
        <f t="shared" si="222"/>
        <v>-0.51205043187005828</v>
      </c>
      <c r="AP164" s="4">
        <f t="shared" si="222"/>
        <v>-1.8423001661950309</v>
      </c>
      <c r="AQ164" s="4">
        <f t="shared" si="222"/>
        <v>-0.73609813302981308</v>
      </c>
      <c r="AR164" s="4">
        <f t="shared" si="222"/>
        <v>0.19028263738205453</v>
      </c>
      <c r="AS164" s="4">
        <f t="shared" si="222"/>
        <v>-0.80009814561749693</v>
      </c>
      <c r="AT164" s="4">
        <f t="shared" si="222"/>
        <v>0.52584326640911172</v>
      </c>
      <c r="AU164" s="4">
        <f t="shared" si="222"/>
        <v>-1.7137680860736566</v>
      </c>
      <c r="AV164" s="4">
        <f t="shared" si="222"/>
        <v>1.8689816023351398</v>
      </c>
      <c r="AW164" s="4">
        <f t="shared" si="222"/>
        <v>4.0400304188401464</v>
      </c>
      <c r="AY164" s="2">
        <f t="shared" si="214"/>
        <v>54.216998445801231</v>
      </c>
      <c r="AZ164" s="2">
        <f t="shared" si="214"/>
        <v>55.48271536190714</v>
      </c>
      <c r="BA164" s="2">
        <f t="shared" si="214"/>
        <v>55.247140425899453</v>
      </c>
      <c r="BB164" s="2">
        <f t="shared" si="214"/>
        <v>55.216895125701519</v>
      </c>
      <c r="BC164" s="2">
        <f t="shared" si="214"/>
        <v>55.86614314029346</v>
      </c>
      <c r="BD164" s="2">
        <f t="shared" si="214"/>
        <v>55.561923694489415</v>
      </c>
      <c r="BE164" s="2">
        <f t="shared" si="214"/>
        <v>56.534141938797013</v>
      </c>
      <c r="BF164" s="2">
        <f t="shared" si="214"/>
        <v>56.173688757782017</v>
      </c>
      <c r="BG164" s="2">
        <f t="shared" si="214"/>
        <v>54.82295526784862</v>
      </c>
      <c r="BH164" s="2">
        <f t="shared" si="214"/>
        <v>54.445837436975467</v>
      </c>
      <c r="BI164" s="2">
        <f t="shared" si="214"/>
        <v>53.615734815375859</v>
      </c>
      <c r="BJ164" s="2">
        <f t="shared" si="214"/>
        <v>52.022298550581411</v>
      </c>
      <c r="BK164" s="2">
        <f t="shared" si="214"/>
        <v>52.958105266608158</v>
      </c>
      <c r="BL164" s="2">
        <f t="shared" si="214"/>
        <v>53.960992201855845</v>
      </c>
      <c r="BM164" s="2">
        <f t="shared" si="214"/>
        <v>55.802681207589444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56</v>
      </c>
      <c r="CH164" s="2">
        <f t="shared" si="215"/>
        <v>54.558</v>
      </c>
      <c r="CI164" s="2">
        <f t="shared" si="215"/>
        <v>55.604999999999997</v>
      </c>
      <c r="CJ164" s="2">
        <f t="shared" si="215"/>
        <v>54.817999999999998</v>
      </c>
      <c r="CK164" s="2">
        <f t="shared" si="215"/>
        <v>56.023000000000003</v>
      </c>
      <c r="CL164" s="2">
        <f t="shared" si="215"/>
        <v>54.332999999999998</v>
      </c>
      <c r="CM164" s="2">
        <f t="shared" si="215"/>
        <v>54.091000000000001</v>
      </c>
      <c r="CN164" s="2">
        <f t="shared" si="215"/>
        <v>54.643999999999998</v>
      </c>
      <c r="CO164" s="2">
        <f t="shared" si="215"/>
        <v>52.822000000000003</v>
      </c>
      <c r="CP164" s="2">
        <f t="shared" si="215"/>
        <v>52.555999999999997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56</v>
      </c>
      <c r="CX164" s="2">
        <f t="shared" si="200"/>
        <v>54.558</v>
      </c>
      <c r="CY164" s="2">
        <f t="shared" si="201"/>
        <v>55.604999999999997</v>
      </c>
      <c r="CZ164" s="2">
        <f t="shared" si="202"/>
        <v>54.817999999999998</v>
      </c>
      <c r="DA164" s="2">
        <f t="shared" si="203"/>
        <v>56.023000000000003</v>
      </c>
      <c r="DB164" s="2">
        <f t="shared" si="204"/>
        <v>54.332999999999998</v>
      </c>
      <c r="DC164" s="2">
        <f t="shared" si="205"/>
        <v>54.091000000000001</v>
      </c>
      <c r="DD164" s="2">
        <f t="shared" si="206"/>
        <v>54.643999999999998</v>
      </c>
      <c r="DE164" s="2">
        <f t="shared" si="207"/>
        <v>52.822000000000003</v>
      </c>
      <c r="DF164" s="2">
        <f t="shared" si="208"/>
        <v>52.555999999999997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90.744270009060685</v>
      </c>
      <c r="DL164" s="2">
        <f t="shared" si="223"/>
        <v>92.934691633947452</v>
      </c>
      <c r="DM164" s="2">
        <f t="shared" si="223"/>
        <v>95.180250951374205</v>
      </c>
      <c r="DN164" s="2">
        <f t="shared" si="223"/>
        <v>95.097761703412843</v>
      </c>
      <c r="DO164" s="2">
        <f t="shared" si="223"/>
        <v>93.864805194805172</v>
      </c>
      <c r="DP164" s="2">
        <f t="shared" si="223"/>
        <v>87.25381226215643</v>
      </c>
      <c r="DQ164" s="2">
        <f t="shared" si="223"/>
        <v>98.847179455909938</v>
      </c>
      <c r="DR164" s="2">
        <f t="shared" si="223"/>
        <v>101.49361390013496</v>
      </c>
      <c r="DS164" s="2">
        <f t="shared" si="223"/>
        <v>80.729688180112547</v>
      </c>
      <c r="DT164" s="2">
        <f t="shared" si="223"/>
        <v>87.816511163227005</v>
      </c>
      <c r="DU164" s="2">
        <f t="shared" si="223"/>
        <v>90.123643902438985</v>
      </c>
      <c r="DV164" s="2">
        <f t="shared" si="223"/>
        <v>89.133313789868666</v>
      </c>
      <c r="DW164" s="2">
        <f t="shared" si="223"/>
        <v>90.272509233449497</v>
      </c>
      <c r="DX164" s="2">
        <f t="shared" si="223"/>
        <v>78.929273264540356</v>
      </c>
      <c r="DY164" s="2">
        <f t="shared" si="223"/>
        <v>73.779523707918457</v>
      </c>
      <c r="EA164" s="2">
        <f t="shared" si="213"/>
        <v>54.14287383725474</v>
      </c>
      <c r="EB164" s="2">
        <f t="shared" si="213"/>
        <v>55.430724452538612</v>
      </c>
      <c r="EC164" s="2">
        <f t="shared" si="213"/>
        <v>55.161141464033761</v>
      </c>
      <c r="ED164" s="2">
        <f t="shared" si="213"/>
        <v>55.080691281964718</v>
      </c>
      <c r="EE164" s="2">
        <f t="shared" si="213"/>
        <v>55.772558076127531</v>
      </c>
      <c r="EF164" s="2">
        <f t="shared" si="213"/>
        <v>55.47316853037232</v>
      </c>
      <c r="EG164" s="2">
        <f t="shared" si="213"/>
        <v>56.460667020398532</v>
      </c>
      <c r="EH164" s="2">
        <f t="shared" si="213"/>
        <v>55.996769178713357</v>
      </c>
      <c r="EI164" s="2">
        <f t="shared" si="213"/>
        <v>54.651743829874945</v>
      </c>
      <c r="EJ164" s="2">
        <f t="shared" si="213"/>
        <v>54.42496088529365</v>
      </c>
      <c r="EK164" s="2">
        <f t="shared" si="212"/>
        <v>53.556342613917522</v>
      </c>
      <c r="EL164" s="2">
        <f t="shared" si="179"/>
        <v>51.81682423653811</v>
      </c>
      <c r="EM164" s="2">
        <f t="shared" si="179"/>
        <v>52.867300697654258</v>
      </c>
      <c r="EN164" s="2">
        <f t="shared" si="179"/>
        <v>53.964839845176357</v>
      </c>
      <c r="EO164" s="2">
        <f t="shared" si="179"/>
        <v>55.868794949297971</v>
      </c>
      <c r="EQ164" s="2">
        <f t="shared" si="224"/>
        <v>54.633578972269454</v>
      </c>
      <c r="ER164" s="2">
        <f t="shared" si="224"/>
        <v>55.72980520061158</v>
      </c>
      <c r="ES164" s="2">
        <f t="shared" si="224"/>
        <v>55.625251953971926</v>
      </c>
      <c r="ET164" s="2">
        <f t="shared" si="224"/>
        <v>55.781118921127572</v>
      </c>
      <c r="EU164" s="2">
        <f t="shared" si="224"/>
        <v>56.293627930685219</v>
      </c>
      <c r="EV164" s="2">
        <f t="shared" si="224"/>
        <v>55.988093354322636</v>
      </c>
      <c r="EW164" s="2">
        <f t="shared" si="224"/>
        <v>56.844807445003724</v>
      </c>
      <c r="EX164" s="2">
        <f t="shared" si="224"/>
        <v>56.826225090045483</v>
      </c>
      <c r="EY164" s="2">
        <f t="shared" si="224"/>
        <v>55.400818574277807</v>
      </c>
      <c r="EZ164" s="2">
        <f t="shared" si="224"/>
        <v>54.492375119401011</v>
      </c>
      <c r="FA164" s="2">
        <f t="shared" si="224"/>
        <v>53.811785492230385</v>
      </c>
      <c r="FB164" s="2">
        <f t="shared" si="224"/>
        <v>52.975479508094452</v>
      </c>
      <c r="FC164" s="2">
        <f t="shared" si="224"/>
        <v>53.462480058267431</v>
      </c>
      <c r="FD164" s="2">
        <f t="shared" si="224"/>
        <v>53.874742914187266</v>
      </c>
      <c r="FE164" s="2">
        <f t="shared" si="224"/>
        <v>55.03704856648983</v>
      </c>
      <c r="FG164" s="2">
        <f t="shared" si="225"/>
        <v>0.99982481256402544</v>
      </c>
      <c r="FH164" s="2">
        <f t="shared" si="225"/>
        <v>0.99980488911102938</v>
      </c>
      <c r="FI164" s="2">
        <f t="shared" si="225"/>
        <v>0.99981233641616141</v>
      </c>
      <c r="FJ164" s="2">
        <f t="shared" si="225"/>
        <v>0.99981660950313134</v>
      </c>
      <c r="FK164" s="2">
        <f t="shared" si="225"/>
        <v>0.99982912676654567</v>
      </c>
      <c r="FL164" s="2">
        <f t="shared" si="225"/>
        <v>0.99980516805505359</v>
      </c>
      <c r="FM164" s="2">
        <f t="shared" si="225"/>
        <v>0.99978836408108029</v>
      </c>
      <c r="FN164" s="2">
        <f t="shared" si="225"/>
        <v>0.99977611096841579</v>
      </c>
      <c r="FO164" s="2">
        <f t="shared" si="225"/>
        <v>0.99979249195861453</v>
      </c>
      <c r="FP164" s="2">
        <f t="shared" si="225"/>
        <v>0.99977655151556855</v>
      </c>
      <c r="FQ164" s="2">
        <f t="shared" si="225"/>
        <v>0.99978002569978697</v>
      </c>
      <c r="FR164" s="2">
        <f t="shared" si="225"/>
        <v>0.99977189056051563</v>
      </c>
      <c r="FS164" s="2">
        <f t="shared" si="225"/>
        <v>0.99978832460655043</v>
      </c>
      <c r="FT164" s="2">
        <f t="shared" si="225"/>
        <v>0.99980836288308739</v>
      </c>
      <c r="FU164" s="2">
        <f t="shared" si="225"/>
        <v>0.99975361739286206</v>
      </c>
      <c r="FW164" s="2">
        <f t="shared" si="216"/>
        <v>0.13799020830713096</v>
      </c>
      <c r="FX164" s="2">
        <f t="shared" si="216"/>
        <v>0.14936928331122154</v>
      </c>
      <c r="FY164" s="2">
        <f t="shared" si="216"/>
        <v>0.1691166953966467</v>
      </c>
      <c r="FZ164" s="2">
        <f t="shared" si="216"/>
        <v>0.18398059428809463</v>
      </c>
      <c r="GA164" s="2">
        <f t="shared" si="216"/>
        <v>0.16711025972732577</v>
      </c>
      <c r="GB164" s="2">
        <f t="shared" si="216"/>
        <v>0.1603404529107538</v>
      </c>
      <c r="GC164" s="2">
        <f t="shared" si="216"/>
        <v>0.16791882800590588</v>
      </c>
      <c r="GD164" s="2">
        <f t="shared" si="216"/>
        <v>0.20101530688480529</v>
      </c>
      <c r="GE164" s="2">
        <f t="shared" si="216"/>
        <v>0.22133980094385231</v>
      </c>
      <c r="GF164" s="2">
        <f t="shared" si="216"/>
        <v>0.19899744552512541</v>
      </c>
      <c r="GG164" s="2">
        <f t="shared" si="216"/>
        <v>0.20101689773409423</v>
      </c>
      <c r="GH164" s="2">
        <f t="shared" si="216"/>
        <v>0.16999195132751371</v>
      </c>
      <c r="GI164" s="2">
        <f t="shared" si="216"/>
        <v>0.13926357700748404</v>
      </c>
      <c r="GJ164" s="2">
        <f t="shared" si="216"/>
        <v>9.5805209695805096E-2</v>
      </c>
      <c r="GK164" s="2">
        <f t="shared" si="216"/>
        <v>8.4793436092508348E-2</v>
      </c>
      <c r="GM164" s="86">
        <f t="shared" si="217"/>
        <v>4.4805487555530396E-93</v>
      </c>
      <c r="GN164" s="86">
        <f t="shared" si="217"/>
        <v>3.2438321290723602E-154</v>
      </c>
      <c r="GO164" s="86">
        <f t="shared" si="217"/>
        <v>1.6959990780461061E-178</v>
      </c>
      <c r="GP164" s="86">
        <f t="shared" si="217"/>
        <v>8.7207050351799088E-196</v>
      </c>
      <c r="GQ164" s="86">
        <f t="shared" si="217"/>
        <v>1.4697944140020838E-200</v>
      </c>
      <c r="GR164" s="86">
        <f t="shared" si="217"/>
        <v>3.4453354309853987E-152</v>
      </c>
      <c r="GS164" s="86">
        <f t="shared" si="217"/>
        <v>1.6890872405316237E-152</v>
      </c>
      <c r="GT164" s="86">
        <f t="shared" si="217"/>
        <v>5.0662916303102768E-164</v>
      </c>
      <c r="GU164" s="86">
        <f t="shared" si="217"/>
        <v>2.5386712132056989E-164</v>
      </c>
      <c r="GV164" s="86">
        <f t="shared" si="217"/>
        <v>2.1911628792295112E-174</v>
      </c>
      <c r="GW164" s="86">
        <f t="shared" si="217"/>
        <v>5.0546467795485008E-221</v>
      </c>
      <c r="GX164" s="86">
        <f t="shared" si="217"/>
        <v>0</v>
      </c>
      <c r="GY164" s="86">
        <f t="shared" si="217"/>
        <v>4.1654733177287441E-298</v>
      </c>
      <c r="GZ164" s="86">
        <f t="shared" si="217"/>
        <v>4.4606288821033319E-64</v>
      </c>
      <c r="HA164" s="86">
        <f t="shared" si="217"/>
        <v>1.3650558606784782E-64</v>
      </c>
      <c r="HC164" s="86">
        <f t="shared" si="181"/>
        <v>2.2579686174557533E-53</v>
      </c>
      <c r="HD164" s="86">
        <f t="shared" si="181"/>
        <v>3.4488602356580716E-89</v>
      </c>
      <c r="HE164" s="86">
        <f t="shared" si="181"/>
        <v>9.5687610471979063E-111</v>
      </c>
      <c r="HF164" s="86">
        <f t="shared" si="180"/>
        <v>4.2404582282947781E-85</v>
      </c>
      <c r="HG164" s="86">
        <f t="shared" si="180"/>
        <v>1.1365590560303486E-118</v>
      </c>
      <c r="HH164" s="86">
        <f t="shared" si="180"/>
        <v>5.1666549896769441E-86</v>
      </c>
      <c r="HI164" s="86">
        <f t="shared" si="180"/>
        <v>1.5627352525185822E-97</v>
      </c>
      <c r="HJ164" s="86">
        <f t="shared" si="180"/>
        <v>2.7452949947017168E-132</v>
      </c>
      <c r="HK164" s="86">
        <f t="shared" si="180"/>
        <v>2.2348425770605266E-129</v>
      </c>
      <c r="HL164" s="86">
        <f t="shared" si="161"/>
        <v>1.6447827997546502E-130</v>
      </c>
      <c r="HM164" s="86">
        <f t="shared" si="161"/>
        <v>9.6649982672070761E-156</v>
      </c>
      <c r="HN164" s="86">
        <f t="shared" si="161"/>
        <v>2.0286725183847599E-167</v>
      </c>
      <c r="HO164" s="86">
        <f t="shared" si="161"/>
        <v>3.6478291542085693E-155</v>
      </c>
      <c r="HP164" s="86">
        <f t="shared" si="161"/>
        <v>3.105810587098444E-29</v>
      </c>
      <c r="HQ164" s="86">
        <f t="shared" si="161"/>
        <v>3.7026318239200323E-47</v>
      </c>
      <c r="HS164" s="86">
        <f t="shared" si="218"/>
        <v>2.2940819427838689E-2</v>
      </c>
      <c r="HT164" s="86">
        <f t="shared" si="218"/>
        <v>2.005368288591285E-2</v>
      </c>
      <c r="HU164" s="86">
        <f t="shared" si="218"/>
        <v>3.3328009443955608E-3</v>
      </c>
      <c r="HV164" s="86">
        <f t="shared" si="218"/>
        <v>1.005265574916472E-3</v>
      </c>
      <c r="HW164" s="86">
        <f t="shared" si="218"/>
        <v>4.0861226378756162E-3</v>
      </c>
      <c r="HX164" s="86">
        <f t="shared" si="218"/>
        <v>2.4025612609097783E-3</v>
      </c>
      <c r="HY164" s="86">
        <f t="shared" si="218"/>
        <v>1.7243713628931135E-3</v>
      </c>
      <c r="HZ164" s="86">
        <f t="shared" si="218"/>
        <v>7.8045249677097077E-4</v>
      </c>
      <c r="IA164" s="86">
        <f t="shared" si="218"/>
        <v>5.0649516120602205E-5</v>
      </c>
      <c r="IB164" s="86">
        <f t="shared" si="218"/>
        <v>1.9927859739369471E-3</v>
      </c>
      <c r="IC164" s="86">
        <f t="shared" si="218"/>
        <v>1.445895954847792E-3</v>
      </c>
      <c r="ID164" s="86">
        <f t="shared" si="218"/>
        <v>5.5072726385971367E-3</v>
      </c>
      <c r="IE164" s="86">
        <f t="shared" si="218"/>
        <v>1.8854267151521879E-2</v>
      </c>
      <c r="IF164" s="86">
        <f t="shared" si="218"/>
        <v>0.16094201690326487</v>
      </c>
      <c r="IG164" s="86">
        <f t="shared" si="218"/>
        <v>0.34924943808894754</v>
      </c>
      <c r="II164" s="86">
        <f t="shared" si="219"/>
        <v>5.798859077347787E-7</v>
      </c>
      <c r="IJ164" s="86">
        <f t="shared" si="219"/>
        <v>3.2083575509281749E-6</v>
      </c>
      <c r="IK164" s="86">
        <f t="shared" si="219"/>
        <v>3.1833528691927215E-6</v>
      </c>
      <c r="IL164" s="86">
        <f t="shared" si="219"/>
        <v>8.5733950243298081E-6</v>
      </c>
      <c r="IM164" s="86">
        <f t="shared" si="219"/>
        <v>9.5152196341885858E-6</v>
      </c>
      <c r="IN164" s="86">
        <f t="shared" si="219"/>
        <v>6.2182371100606566E-7</v>
      </c>
      <c r="IO164" s="86">
        <f t="shared" si="219"/>
        <v>1.4869206293050359E-6</v>
      </c>
      <c r="IP164" s="86">
        <f t="shared" si="219"/>
        <v>2.5222030987199314E-5</v>
      </c>
      <c r="IQ164" s="86">
        <f t="shared" si="219"/>
        <v>6.6732860185237056E-5</v>
      </c>
      <c r="IR164" s="86">
        <f t="shared" si="219"/>
        <v>1.1140805406960665E-4</v>
      </c>
      <c r="IS164" s="86">
        <f t="shared" si="219"/>
        <v>8.6697647639617486E-5</v>
      </c>
      <c r="IT164" s="86">
        <f t="shared" si="219"/>
        <v>3.654546969091316E-6</v>
      </c>
      <c r="IU164" s="86">
        <f t="shared" si="219"/>
        <v>3.9741359386360644E-7</v>
      </c>
      <c r="IV164" s="86">
        <f t="shared" si="219"/>
        <v>3.5270751869221802E-5</v>
      </c>
      <c r="IW164" s="86">
        <f t="shared" si="219"/>
        <v>1.325450387113809E-6</v>
      </c>
      <c r="IY164" s="86">
        <f t="shared" si="220"/>
        <v>2.2941399313746422E-2</v>
      </c>
      <c r="IZ164" s="86">
        <f t="shared" si="220"/>
        <v>2.0056891243463777E-2</v>
      </c>
      <c r="JA164" s="86">
        <f t="shared" si="220"/>
        <v>3.3359842972647533E-3</v>
      </c>
      <c r="JB164" s="86">
        <f t="shared" si="220"/>
        <v>1.0138389699408019E-3</v>
      </c>
      <c r="JC164" s="86">
        <f t="shared" si="220"/>
        <v>4.0956378575098045E-3</v>
      </c>
      <c r="JD164" s="86">
        <f t="shared" si="220"/>
        <v>2.4031830846207845E-3</v>
      </c>
      <c r="JE164" s="86">
        <f t="shared" si="220"/>
        <v>1.7258582835224185E-3</v>
      </c>
      <c r="JF164" s="86">
        <f t="shared" si="220"/>
        <v>8.056745277581701E-4</v>
      </c>
      <c r="JG164" s="86">
        <f t="shared" si="220"/>
        <v>1.1738237630583927E-4</v>
      </c>
      <c r="JH164" s="86">
        <f t="shared" si="220"/>
        <v>2.1041940280065539E-3</v>
      </c>
      <c r="JI164" s="86">
        <f t="shared" si="220"/>
        <v>1.5325936024874094E-3</v>
      </c>
      <c r="JJ164" s="86">
        <f t="shared" si="220"/>
        <v>5.5109271855662278E-3</v>
      </c>
      <c r="JK164" s="86">
        <f t="shared" si="220"/>
        <v>1.8854664565115743E-2</v>
      </c>
      <c r="JL164" s="86">
        <f t="shared" si="220"/>
        <v>0.16097728765513408</v>
      </c>
      <c r="JM164" s="86">
        <f t="shared" si="220"/>
        <v>0.34925076353933465</v>
      </c>
    </row>
    <row r="165" spans="2:273" x14ac:dyDescent="0.25">
      <c r="B165" s="2">
        <v>138</v>
      </c>
      <c r="C165" s="37">
        <v>53.673999999999999</v>
      </c>
      <c r="D165" s="37">
        <v>55.512</v>
      </c>
      <c r="E165" s="37">
        <v>56.356999999999999</v>
      </c>
      <c r="F165" s="37">
        <v>55.348999999999997</v>
      </c>
      <c r="G165" s="37">
        <v>54.744</v>
      </c>
      <c r="H165" s="37">
        <v>54.204999999999998</v>
      </c>
      <c r="I165" s="37">
        <v>56.954999999999998</v>
      </c>
      <c r="J165" s="37">
        <v>56.067</v>
      </c>
      <c r="K165" s="37">
        <v>54.523000000000003</v>
      </c>
      <c r="L165" s="37">
        <v>54.177999999999997</v>
      </c>
      <c r="M165" s="37">
        <v>53.6</v>
      </c>
      <c r="N165" s="37">
        <v>50.533000000000001</v>
      </c>
      <c r="O165" s="37">
        <v>52.091000000000001</v>
      </c>
      <c r="P165" s="37">
        <v>57.432000000000002</v>
      </c>
      <c r="Q165" s="37">
        <v>73.650999999999996</v>
      </c>
      <c r="S165" s="4">
        <f t="shared" si="221"/>
        <v>54.112335359811993</v>
      </c>
      <c r="T165" s="4">
        <f t="shared" si="221"/>
        <v>55.367654674412584</v>
      </c>
      <c r="U165" s="4">
        <f t="shared" si="221"/>
        <v>55.126479164505795</v>
      </c>
      <c r="V165" s="4">
        <f t="shared" si="221"/>
        <v>55.06535960817731</v>
      </c>
      <c r="W165" s="4">
        <f t="shared" si="221"/>
        <v>55.739798381589743</v>
      </c>
      <c r="X165" s="4">
        <f t="shared" si="221"/>
        <v>55.441968864294388</v>
      </c>
      <c r="Y165" s="4">
        <f t="shared" si="221"/>
        <v>56.405416456442843</v>
      </c>
      <c r="Z165" s="4">
        <f t="shared" si="221"/>
        <v>56.047462391152379</v>
      </c>
      <c r="AA165" s="4">
        <f t="shared" si="221"/>
        <v>54.723608477151465</v>
      </c>
      <c r="AB165" s="4">
        <f t="shared" si="221"/>
        <v>54.347442383002871</v>
      </c>
      <c r="AC165" s="4">
        <f t="shared" si="221"/>
        <v>53.516777166158505</v>
      </c>
      <c r="AD165" s="4">
        <f t="shared" si="221"/>
        <v>51.89117084037094</v>
      </c>
      <c r="AE165" s="4">
        <f t="shared" si="221"/>
        <v>52.840007276469876</v>
      </c>
      <c r="AF165" s="4">
        <f t="shared" si="221"/>
        <v>56.254285918670369</v>
      </c>
      <c r="AG165" s="4">
        <f t="shared" si="221"/>
        <v>71.414229931265595</v>
      </c>
      <c r="AI165" s="4">
        <f t="shared" si="222"/>
        <v>-0.4383353598119939</v>
      </c>
      <c r="AJ165" s="4">
        <f t="shared" si="222"/>
        <v>0.14434532558741608</v>
      </c>
      <c r="AK165" s="4">
        <f t="shared" si="222"/>
        <v>1.2305208354942039</v>
      </c>
      <c r="AL165" s="4">
        <f t="shared" si="222"/>
        <v>0.28364039182268641</v>
      </c>
      <c r="AM165" s="4">
        <f t="shared" si="222"/>
        <v>-0.99579838158974354</v>
      </c>
      <c r="AN165" s="4">
        <f t="shared" si="222"/>
        <v>-1.2369688642943899</v>
      </c>
      <c r="AO165" s="4">
        <f t="shared" si="222"/>
        <v>0.549583543557155</v>
      </c>
      <c r="AP165" s="4">
        <f t="shared" si="222"/>
        <v>1.9537608847620902E-2</v>
      </c>
      <c r="AQ165" s="4">
        <f t="shared" si="222"/>
        <v>-0.20060847715146224</v>
      </c>
      <c r="AR165" s="4">
        <f t="shared" si="222"/>
        <v>-0.16944238300287395</v>
      </c>
      <c r="AS165" s="4">
        <f t="shared" si="222"/>
        <v>8.3222833841496424E-2</v>
      </c>
      <c r="AT165" s="4">
        <f t="shared" si="222"/>
        <v>-1.3581708403709385</v>
      </c>
      <c r="AU165" s="4">
        <f t="shared" si="222"/>
        <v>-0.74900727646987519</v>
      </c>
      <c r="AV165" s="4">
        <f t="shared" si="222"/>
        <v>1.1777140813296327</v>
      </c>
      <c r="AW165" s="4">
        <f t="shared" si="222"/>
        <v>2.2367700687344012</v>
      </c>
      <c r="AY165" s="2">
        <f t="shared" si="214"/>
        <v>54.111985119413731</v>
      </c>
      <c r="AZ165" s="2">
        <f t="shared" si="214"/>
        <v>55.365683339347861</v>
      </c>
      <c r="BA165" s="2">
        <f t="shared" si="214"/>
        <v>55.125936928992374</v>
      </c>
      <c r="BB165" s="2">
        <f t="shared" si="214"/>
        <v>55.064114074791291</v>
      </c>
      <c r="BC165" s="2">
        <f t="shared" si="214"/>
        <v>55.738043742545258</v>
      </c>
      <c r="BD165" s="2">
        <f t="shared" si="214"/>
        <v>55.44157651169003</v>
      </c>
      <c r="BE165" s="2">
        <f t="shared" si="214"/>
        <v>56.40492604444556</v>
      </c>
      <c r="BF165" s="2">
        <f t="shared" si="214"/>
        <v>56.043236885641306</v>
      </c>
      <c r="BG165" s="2">
        <f t="shared" si="214"/>
        <v>54.71116927065858</v>
      </c>
      <c r="BH165" s="2">
        <f t="shared" si="214"/>
        <v>54.3302886810567</v>
      </c>
      <c r="BI165" s="2">
        <f t="shared" si="214"/>
        <v>53.502013281198508</v>
      </c>
      <c r="BJ165" s="2">
        <f t="shared" si="214"/>
        <v>51.888014344720972</v>
      </c>
      <c r="BK165" s="2">
        <f t="shared" si="214"/>
        <v>52.822729771304893</v>
      </c>
      <c r="BL165" s="2">
        <f t="shared" si="214"/>
        <v>53.85001185259258</v>
      </c>
      <c r="BM165" s="2">
        <f t="shared" si="214"/>
        <v>55.711740071130507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56.356999999999999</v>
      </c>
      <c r="CH165" s="2">
        <f t="shared" si="215"/>
        <v>55.348999999999997</v>
      </c>
      <c r="CI165" s="2">
        <f t="shared" si="215"/>
        <v>54.744</v>
      </c>
      <c r="CJ165" s="2">
        <f t="shared" si="215"/>
        <v>54.204999999999998</v>
      </c>
      <c r="CK165" s="2">
        <f t="shared" si="215"/>
        <v>56.954999999999998</v>
      </c>
      <c r="CL165" s="2">
        <f t="shared" si="215"/>
        <v>56.067</v>
      </c>
      <c r="CM165" s="2">
        <f t="shared" si="215"/>
        <v>54.523000000000003</v>
      </c>
      <c r="CN165" s="2">
        <f t="shared" si="215"/>
        <v>54.177999999999997</v>
      </c>
      <c r="CO165" s="2">
        <f t="shared" si="215"/>
        <v>53.6</v>
      </c>
      <c r="CP165" s="2">
        <f t="shared" si="215"/>
        <v>50.533000000000001</v>
      </c>
      <c r="CQ165" s="2">
        <f t="shared" si="215"/>
        <v>52.091000000000001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>
        <f t="shared" si="199"/>
        <v>56.356999999999999</v>
      </c>
      <c r="CX165" s="2">
        <f t="shared" si="200"/>
        <v>55.348999999999997</v>
      </c>
      <c r="CY165" s="2">
        <f t="shared" si="201"/>
        <v>54.744</v>
      </c>
      <c r="CZ165" s="2">
        <f t="shared" si="202"/>
        <v>54.204999999999998</v>
      </c>
      <c r="DA165" s="2">
        <f t="shared" si="203"/>
        <v>56.954999999999998</v>
      </c>
      <c r="DB165" s="2">
        <f t="shared" si="204"/>
        <v>56.067</v>
      </c>
      <c r="DC165" s="2">
        <f t="shared" si="205"/>
        <v>54.523000000000003</v>
      </c>
      <c r="DD165" s="2">
        <f t="shared" si="206"/>
        <v>54.177999999999997</v>
      </c>
      <c r="DE165" s="2">
        <f t="shared" si="207"/>
        <v>53.6</v>
      </c>
      <c r="DF165" s="2">
        <f t="shared" si="208"/>
        <v>50.533000000000001</v>
      </c>
      <c r="DG165" s="2">
        <f t="shared" si="209"/>
        <v>52.091000000000001</v>
      </c>
      <c r="DH165" s="2" t="str">
        <f t="shared" si="210"/>
        <v/>
      </c>
      <c r="DI165" s="2" t="str">
        <f t="shared" si="211"/>
        <v/>
      </c>
      <c r="DK165" s="2">
        <f t="shared" si="223"/>
        <v>90.949030957414664</v>
      </c>
      <c r="DL165" s="2">
        <f t="shared" si="223"/>
        <v>93.120447900936284</v>
      </c>
      <c r="DM165" s="2">
        <f t="shared" si="223"/>
        <v>95.381011486962649</v>
      </c>
      <c r="DN165" s="2">
        <f t="shared" si="223"/>
        <v>95.301808366052526</v>
      </c>
      <c r="DO165" s="2">
        <f t="shared" si="223"/>
        <v>94.054217909996964</v>
      </c>
      <c r="DP165" s="2">
        <f t="shared" si="223"/>
        <v>87.383258491895674</v>
      </c>
      <c r="DQ165" s="2">
        <f t="shared" si="223"/>
        <v>99.073103939962465</v>
      </c>
      <c r="DR165" s="2">
        <f t="shared" si="223"/>
        <v>101.74187422402159</v>
      </c>
      <c r="DS165" s="2">
        <f t="shared" si="223"/>
        <v>80.763220075046888</v>
      </c>
      <c r="DT165" s="2">
        <f t="shared" si="223"/>
        <v>87.943849155722319</v>
      </c>
      <c r="DU165" s="2">
        <f t="shared" si="223"/>
        <v>90.285065156794388</v>
      </c>
      <c r="DV165" s="2">
        <f t="shared" si="223"/>
        <v>89.302466604127574</v>
      </c>
      <c r="DW165" s="2">
        <f t="shared" si="223"/>
        <v>90.445828222996539</v>
      </c>
      <c r="DX165" s="2">
        <f t="shared" si="223"/>
        <v>79.020310694183877</v>
      </c>
      <c r="DY165" s="2">
        <f t="shared" si="223"/>
        <v>73.858829777145587</v>
      </c>
      <c r="EA165" s="2">
        <f t="shared" si="213"/>
        <v>54.029952903931829</v>
      </c>
      <c r="EB165" s="2">
        <f t="shared" si="213"/>
        <v>55.308920610363089</v>
      </c>
      <c r="EC165" s="2">
        <f t="shared" si="213"/>
        <v>55.031283012681527</v>
      </c>
      <c r="ED165" s="2">
        <f t="shared" si="213"/>
        <v>54.913429234534554</v>
      </c>
      <c r="EE165" s="2">
        <f t="shared" si="213"/>
        <v>55.634782288392827</v>
      </c>
      <c r="EF165" s="2">
        <f t="shared" si="213"/>
        <v>55.343314768125424</v>
      </c>
      <c r="EG165" s="2">
        <f t="shared" si="213"/>
        <v>56.324518276146676</v>
      </c>
      <c r="EH165" s="2">
        <f t="shared" si="213"/>
        <v>55.848538213442382</v>
      </c>
      <c r="EI165" s="2">
        <f t="shared" si="213"/>
        <v>54.522128926755528</v>
      </c>
      <c r="EJ165" s="2">
        <f t="shared" si="213"/>
        <v>54.308482238858446</v>
      </c>
      <c r="EK165" s="2">
        <f t="shared" si="212"/>
        <v>53.437540635266707</v>
      </c>
      <c r="EL165" s="2">
        <f t="shared" si="179"/>
        <v>51.660762574624862</v>
      </c>
      <c r="EM165" s="2">
        <f t="shared" si="179"/>
        <v>52.722461567057842</v>
      </c>
      <c r="EN165" s="2">
        <f t="shared" si="179"/>
        <v>53.855324297086085</v>
      </c>
      <c r="EO165" s="2">
        <f t="shared" si="179"/>
        <v>55.786912067732707</v>
      </c>
      <c r="EQ165" s="2">
        <f t="shared" si="224"/>
        <v>54.539836362871043</v>
      </c>
      <c r="ER165" s="2">
        <f t="shared" si="224"/>
        <v>55.618819838808207</v>
      </c>
      <c r="ES165" s="2">
        <f t="shared" si="224"/>
        <v>55.512209865575187</v>
      </c>
      <c r="ET165" s="2">
        <f t="shared" si="224"/>
        <v>55.639567438868063</v>
      </c>
      <c r="EU165" s="2">
        <f t="shared" si="224"/>
        <v>56.174218855457113</v>
      </c>
      <c r="EV165" s="2">
        <f t="shared" si="224"/>
        <v>55.877986185833812</v>
      </c>
      <c r="EW165" s="2">
        <f t="shared" si="224"/>
        <v>56.722768145709949</v>
      </c>
      <c r="EX165" s="2">
        <f t="shared" si="224"/>
        <v>56.705680232466719</v>
      </c>
      <c r="EY165" s="2">
        <f t="shared" si="224"/>
        <v>55.296786464828429</v>
      </c>
      <c r="EZ165" s="2">
        <f t="shared" si="224"/>
        <v>54.378322548063565</v>
      </c>
      <c r="FA165" s="2">
        <f t="shared" si="224"/>
        <v>53.701535098993595</v>
      </c>
      <c r="FB165" s="2">
        <f t="shared" si="224"/>
        <v>52.857266449255633</v>
      </c>
      <c r="FC165" s="2">
        <f t="shared" si="224"/>
        <v>53.339588163540611</v>
      </c>
      <c r="FD165" s="2">
        <f t="shared" si="224"/>
        <v>53.762029235828358</v>
      </c>
      <c r="FE165" s="2">
        <f t="shared" si="224"/>
        <v>54.927736818263092</v>
      </c>
      <c r="FG165" s="2">
        <f t="shared" si="225"/>
        <v>0.9998402246966005</v>
      </c>
      <c r="FH165" s="2">
        <f t="shared" si="225"/>
        <v>0.99982205369946375</v>
      </c>
      <c r="FI165" s="2">
        <f t="shared" si="225"/>
        <v>0.99982884595122934</v>
      </c>
      <c r="FJ165" s="2">
        <f t="shared" si="225"/>
        <v>0.99983274318010196</v>
      </c>
      <c r="FK165" s="2">
        <f t="shared" si="225"/>
        <v>0.9998441594158719</v>
      </c>
      <c r="FL165" s="2">
        <f t="shared" si="225"/>
        <v>0.9998223081081663</v>
      </c>
      <c r="FM165" s="2">
        <f t="shared" si="225"/>
        <v>0.99980698215363406</v>
      </c>
      <c r="FN165" s="2">
        <f t="shared" si="225"/>
        <v>0.99979580675381463</v>
      </c>
      <c r="FO165" s="2">
        <f t="shared" si="225"/>
        <v>0.99981074696153427</v>
      </c>
      <c r="FP165" s="2">
        <f t="shared" si="225"/>
        <v>0.99979620855340812</v>
      </c>
      <c r="FQ165" s="2">
        <f t="shared" si="225"/>
        <v>0.99979937717070011</v>
      </c>
      <c r="FR165" s="2">
        <f t="shared" si="225"/>
        <v>0.99979195754297778</v>
      </c>
      <c r="FS165" s="2">
        <f t="shared" si="225"/>
        <v>0.99980694615109411</v>
      </c>
      <c r="FT165" s="2">
        <f t="shared" si="225"/>
        <v>0.99982522192504675</v>
      </c>
      <c r="FU165" s="2">
        <f t="shared" si="225"/>
        <v>0.99977529152020661</v>
      </c>
      <c r="FW165" s="2">
        <f t="shared" si="216"/>
        <v>0.14931541168853488</v>
      </c>
      <c r="FX165" s="2">
        <f t="shared" si="216"/>
        <v>0.16145347581803571</v>
      </c>
      <c r="FY165" s="2">
        <f t="shared" si="216"/>
        <v>0.18245580671510978</v>
      </c>
      <c r="FZ165" s="2">
        <f t="shared" si="216"/>
        <v>0.19821241678705118</v>
      </c>
      <c r="GA165" s="2">
        <f t="shared" si="216"/>
        <v>0.18032545956733745</v>
      </c>
      <c r="GB165" s="2">
        <f t="shared" si="216"/>
        <v>0.17313157629937859</v>
      </c>
      <c r="GC165" s="2">
        <f t="shared" si="216"/>
        <v>0.18118406024335348</v>
      </c>
      <c r="GD165" s="2">
        <f t="shared" si="216"/>
        <v>0.21621570151421429</v>
      </c>
      <c r="GE165" s="2">
        <f t="shared" si="216"/>
        <v>0.23762001739310218</v>
      </c>
      <c r="GF165" s="2">
        <f t="shared" si="216"/>
        <v>0.21408613861810771</v>
      </c>
      <c r="GG165" s="2">
        <f t="shared" si="216"/>
        <v>0.21621738010630487</v>
      </c>
      <c r="GH165" s="2">
        <f t="shared" si="216"/>
        <v>0.18338486164202011</v>
      </c>
      <c r="GI165" s="2">
        <f t="shared" si="216"/>
        <v>0.15067502138198674</v>
      </c>
      <c r="GJ165" s="2">
        <f t="shared" si="216"/>
        <v>0.10408624252241838</v>
      </c>
      <c r="GK165" s="2">
        <f t="shared" si="216"/>
        <v>9.2219730266376795E-2</v>
      </c>
      <c r="GM165" s="86">
        <f t="shared" si="217"/>
        <v>1.3404895511595446E-95</v>
      </c>
      <c r="GN165" s="86">
        <f t="shared" si="217"/>
        <v>1.9552902736405659E-158</v>
      </c>
      <c r="GO165" s="86">
        <f t="shared" si="217"/>
        <v>2.1892654029105542E-183</v>
      </c>
      <c r="GP165" s="86">
        <f t="shared" si="217"/>
        <v>3.9695381815666746E-201</v>
      </c>
      <c r="GQ165" s="86">
        <f t="shared" si="217"/>
        <v>4.5586597548065331E-206</v>
      </c>
      <c r="GR165" s="86">
        <f t="shared" si="217"/>
        <v>2.2689325416460853E-156</v>
      </c>
      <c r="GS165" s="86">
        <f t="shared" si="217"/>
        <v>1.2189813629469563E-156</v>
      </c>
      <c r="GT165" s="86">
        <f t="shared" si="217"/>
        <v>1.7681961198084232E-168</v>
      </c>
      <c r="GU165" s="86">
        <f t="shared" si="217"/>
        <v>9.0718769063512231E-169</v>
      </c>
      <c r="GV165" s="86">
        <f t="shared" si="217"/>
        <v>3.7234769379885598E-179</v>
      </c>
      <c r="GW165" s="86">
        <f t="shared" si="217"/>
        <v>4.5542821564753085E-227</v>
      </c>
      <c r="GX165" s="86">
        <f t="shared" si="217"/>
        <v>0</v>
      </c>
      <c r="GY165" s="86">
        <f t="shared" si="217"/>
        <v>2.6810064560629361E-306</v>
      </c>
      <c r="GZ165" s="86">
        <f t="shared" si="217"/>
        <v>9.166524659082982E-66</v>
      </c>
      <c r="HA165" s="86">
        <f t="shared" si="217"/>
        <v>2.6000169245578417E-66</v>
      </c>
      <c r="HC165" s="86">
        <f t="shared" si="181"/>
        <v>1.752040017829961E-55</v>
      </c>
      <c r="HD165" s="86">
        <f t="shared" si="181"/>
        <v>9.7016974528062358E-93</v>
      </c>
      <c r="HE165" s="86">
        <f t="shared" si="181"/>
        <v>3.8682002531414792E-115</v>
      </c>
      <c r="HF165" s="86">
        <f t="shared" si="180"/>
        <v>2.1147851801571426E-88</v>
      </c>
      <c r="HG165" s="86">
        <f t="shared" si="180"/>
        <v>2.498435952534785E-123</v>
      </c>
      <c r="HH165" s="86">
        <f t="shared" si="180"/>
        <v>2.2182021382929519E-89</v>
      </c>
      <c r="HI165" s="86">
        <f t="shared" si="180"/>
        <v>2.6874750604528589E-101</v>
      </c>
      <c r="HJ165" s="86">
        <f t="shared" si="180"/>
        <v>2.0657812374839901E-137</v>
      </c>
      <c r="HK165" s="86">
        <f t="shared" si="180"/>
        <v>2.6702893691964715E-134</v>
      </c>
      <c r="HL165" s="86">
        <f t="shared" si="161"/>
        <v>1.2737754848528802E-135</v>
      </c>
      <c r="HM165" s="86">
        <f t="shared" si="161"/>
        <v>7.6050415209267511E-162</v>
      </c>
      <c r="HN165" s="86">
        <f t="shared" si="161"/>
        <v>4.2786833413946575E-174</v>
      </c>
      <c r="HO165" s="86">
        <f t="shared" si="161"/>
        <v>2.0470730344238406E-161</v>
      </c>
      <c r="HP165" s="86">
        <f t="shared" si="161"/>
        <v>2.4613355589801247E-30</v>
      </c>
      <c r="HQ165" s="86">
        <f t="shared" si="161"/>
        <v>4.8496724294115087E-49</v>
      </c>
      <c r="HS165" s="86">
        <f t="shared" si="218"/>
        <v>1.162009120525289E-2</v>
      </c>
      <c r="HT165" s="86">
        <f t="shared" si="218"/>
        <v>1.0161819330831157E-2</v>
      </c>
      <c r="HU165" s="86">
        <f t="shared" si="218"/>
        <v>1.3363542791522041E-3</v>
      </c>
      <c r="HV165" s="86">
        <f t="shared" si="218"/>
        <v>3.5888457833578162E-4</v>
      </c>
      <c r="HW165" s="86">
        <f t="shared" si="218"/>
        <v>1.7600981020116397E-3</v>
      </c>
      <c r="HX165" s="86">
        <f t="shared" si="218"/>
        <v>9.1141358571347341E-4</v>
      </c>
      <c r="HY165" s="86">
        <f t="shared" si="218"/>
        <v>6.3741247044040122E-4</v>
      </c>
      <c r="HZ165" s="86">
        <f t="shared" si="218"/>
        <v>2.6710139434176178E-4</v>
      </c>
      <c r="IA165" s="86">
        <f t="shared" si="218"/>
        <v>1.3630034591635088E-5</v>
      </c>
      <c r="IB165" s="86">
        <f t="shared" si="218"/>
        <v>8.083611329758306E-4</v>
      </c>
      <c r="IC165" s="86">
        <f t="shared" si="218"/>
        <v>5.5898793243907728E-4</v>
      </c>
      <c r="ID165" s="86">
        <f t="shared" si="218"/>
        <v>2.3103838035010405E-3</v>
      </c>
      <c r="IE165" s="86">
        <f t="shared" si="218"/>
        <v>9.2262067413612491E-3</v>
      </c>
      <c r="IF165" s="86">
        <f t="shared" si="218"/>
        <v>0.11156075722306272</v>
      </c>
      <c r="IG165" s="86">
        <f t="shared" si="218"/>
        <v>0.28561306753204946</v>
      </c>
      <c r="II165" s="86">
        <f t="shared" si="219"/>
        <v>2.054092624052903E-6</v>
      </c>
      <c r="IJ165" s="86">
        <f t="shared" si="219"/>
        <v>1.0215028506858796E-5</v>
      </c>
      <c r="IK165" s="86">
        <f t="shared" si="219"/>
        <v>1.1260313884231492E-5</v>
      </c>
      <c r="IL165" s="86">
        <f t="shared" si="219"/>
        <v>2.9381068368618979E-5</v>
      </c>
      <c r="IM165" s="86">
        <f t="shared" si="219"/>
        <v>2.9557178741801076E-5</v>
      </c>
      <c r="IN165" s="86">
        <f t="shared" si="219"/>
        <v>2.4926841870644556E-6</v>
      </c>
      <c r="IO165" s="86">
        <f t="shared" si="219"/>
        <v>5.6777607634574412E-6</v>
      </c>
      <c r="IP165" s="86">
        <f t="shared" si="219"/>
        <v>8.2966167774981277E-5</v>
      </c>
      <c r="IQ165" s="86">
        <f t="shared" si="219"/>
        <v>2.1471143504638924E-4</v>
      </c>
      <c r="IR165" s="86">
        <f t="shared" si="219"/>
        <v>3.0148570559459907E-4</v>
      </c>
      <c r="IS165" s="86">
        <f t="shared" si="219"/>
        <v>2.4424983377149524E-4</v>
      </c>
      <c r="IT165" s="86">
        <f t="shared" si="219"/>
        <v>1.2793563856565774E-5</v>
      </c>
      <c r="IU165" s="86">
        <f t="shared" si="219"/>
        <v>1.4704957916788351E-6</v>
      </c>
      <c r="IV165" s="86">
        <f t="shared" si="219"/>
        <v>7.2502517951050083E-5</v>
      </c>
      <c r="IW165" s="86">
        <f t="shared" si="219"/>
        <v>3.3242355514210099E-6</v>
      </c>
      <c r="IY165" s="86">
        <f t="shared" si="220"/>
        <v>1.1622145297876942E-2</v>
      </c>
      <c r="IZ165" s="86">
        <f t="shared" si="220"/>
        <v>1.0172034359338016E-2</v>
      </c>
      <c r="JA165" s="86">
        <f t="shared" si="220"/>
        <v>1.3476145930364355E-3</v>
      </c>
      <c r="JB165" s="86">
        <f t="shared" si="220"/>
        <v>3.8826564670440059E-4</v>
      </c>
      <c r="JC165" s="86">
        <f t="shared" si="220"/>
        <v>1.7896552807534407E-3</v>
      </c>
      <c r="JD165" s="86">
        <f t="shared" si="220"/>
        <v>9.1390626990053782E-4</v>
      </c>
      <c r="JE165" s="86">
        <f t="shared" si="220"/>
        <v>6.4309023120385871E-4</v>
      </c>
      <c r="JF165" s="86">
        <f t="shared" si="220"/>
        <v>3.5006756211674304E-4</v>
      </c>
      <c r="JG165" s="86">
        <f t="shared" si="220"/>
        <v>2.2834146963802434E-4</v>
      </c>
      <c r="JH165" s="86">
        <f t="shared" si="220"/>
        <v>1.1098468385704297E-3</v>
      </c>
      <c r="JI165" s="86">
        <f t="shared" si="220"/>
        <v>8.0323776621057247E-4</v>
      </c>
      <c r="JJ165" s="86">
        <f t="shared" si="220"/>
        <v>2.3231773673576062E-3</v>
      </c>
      <c r="JK165" s="86">
        <f t="shared" si="220"/>
        <v>9.2276772371529276E-3</v>
      </c>
      <c r="JL165" s="86">
        <f t="shared" si="220"/>
        <v>0.11163325974101376</v>
      </c>
      <c r="JM165" s="86">
        <f t="shared" si="220"/>
        <v>0.2856163917676009</v>
      </c>
    </row>
    <row r="166" spans="2:273" x14ac:dyDescent="0.25">
      <c r="B166" s="2">
        <v>139</v>
      </c>
      <c r="C166" s="37">
        <v>54.261000000000003</v>
      </c>
      <c r="D166" s="37">
        <v>54.651000000000003</v>
      </c>
      <c r="E166" s="37">
        <v>53.31</v>
      </c>
      <c r="F166" s="37">
        <v>55.093000000000004</v>
      </c>
      <c r="G166" s="37">
        <v>54.302</v>
      </c>
      <c r="H166" s="37">
        <v>55.863999999999997</v>
      </c>
      <c r="I166" s="37">
        <v>56.045000000000002</v>
      </c>
      <c r="J166" s="37">
        <v>56.155999999999999</v>
      </c>
      <c r="K166" s="37">
        <v>54.726999999999997</v>
      </c>
      <c r="L166" s="37">
        <v>54.244</v>
      </c>
      <c r="M166" s="37">
        <v>52.667000000000002</v>
      </c>
      <c r="N166" s="37">
        <v>50.756</v>
      </c>
      <c r="O166" s="37">
        <v>50.932000000000002</v>
      </c>
      <c r="P166" s="37">
        <v>53.932000000000002</v>
      </c>
      <c r="Q166" s="37">
        <v>65.813999999999993</v>
      </c>
      <c r="S166" s="4">
        <f t="shared" si="221"/>
        <v>54.007989924867559</v>
      </c>
      <c r="T166" s="4">
        <f t="shared" si="221"/>
        <v>55.250236275712226</v>
      </c>
      <c r="U166" s="4">
        <f t="shared" si="221"/>
        <v>55.006698591820829</v>
      </c>
      <c r="V166" s="4">
        <f t="shared" si="221"/>
        <v>54.916329901504596</v>
      </c>
      <c r="W166" s="4">
        <f t="shared" si="221"/>
        <v>55.614184817140604</v>
      </c>
      <c r="X166" s="4">
        <f t="shared" si="221"/>
        <v>55.322749589170719</v>
      </c>
      <c r="Y166" s="4">
        <f t="shared" si="221"/>
        <v>56.277537837773615</v>
      </c>
      <c r="Z166" s="4">
        <f t="shared" si="221"/>
        <v>55.926312870338727</v>
      </c>
      <c r="AA166" s="4">
        <f t="shared" si="221"/>
        <v>54.635136739030116</v>
      </c>
      <c r="AB166" s="4">
        <f t="shared" si="221"/>
        <v>54.25505295151001</v>
      </c>
      <c r="AC166" s="4">
        <f t="shared" si="221"/>
        <v>53.424794857147475</v>
      </c>
      <c r="AD166" s="4">
        <f t="shared" si="221"/>
        <v>51.75977665530484</v>
      </c>
      <c r="AE166" s="4">
        <f t="shared" si="221"/>
        <v>52.694129732900969</v>
      </c>
      <c r="AF166" s="4">
        <f t="shared" si="221"/>
        <v>55.15057179203481</v>
      </c>
      <c r="AG166" s="4">
        <f t="shared" si="221"/>
        <v>66.64162531949269</v>
      </c>
      <c r="AI166" s="4">
        <f t="shared" si="222"/>
        <v>0.253010075132444</v>
      </c>
      <c r="AJ166" s="4">
        <f t="shared" si="222"/>
        <v>-0.59923627571222227</v>
      </c>
      <c r="AK166" s="4">
        <f t="shared" si="222"/>
        <v>-1.6966985918208266</v>
      </c>
      <c r="AL166" s="4">
        <f t="shared" si="222"/>
        <v>0.17667009849540705</v>
      </c>
      <c r="AM166" s="4">
        <f t="shared" si="222"/>
        <v>-1.3121848171406043</v>
      </c>
      <c r="AN166" s="4">
        <f t="shared" si="222"/>
        <v>0.54125041082927794</v>
      </c>
      <c r="AO166" s="4">
        <f t="shared" si="222"/>
        <v>-0.23253783777361292</v>
      </c>
      <c r="AP166" s="4">
        <f t="shared" si="222"/>
        <v>0.22968712966127214</v>
      </c>
      <c r="AQ166" s="4">
        <f t="shared" si="222"/>
        <v>9.18632609698804E-2</v>
      </c>
      <c r="AR166" s="4">
        <f t="shared" si="222"/>
        <v>-1.1052951510009734E-2</v>
      </c>
      <c r="AS166" s="4">
        <f t="shared" si="222"/>
        <v>-0.75779485714747352</v>
      </c>
      <c r="AT166" s="4">
        <f t="shared" si="222"/>
        <v>-1.0037766553048399</v>
      </c>
      <c r="AU166" s="4">
        <f t="shared" si="222"/>
        <v>-1.7621297329009664</v>
      </c>
      <c r="AV166" s="4">
        <f t="shared" si="222"/>
        <v>-1.2185717920348083</v>
      </c>
      <c r="AW166" s="4">
        <f t="shared" si="222"/>
        <v>-0.82762531949269658</v>
      </c>
      <c r="AY166" s="2">
        <f t="shared" si="214"/>
        <v>54.007846562750203</v>
      </c>
      <c r="AZ166" s="2">
        <f t="shared" si="214"/>
        <v>55.249209065573609</v>
      </c>
      <c r="BA166" s="2">
        <f t="shared" si="214"/>
        <v>55.005629997861824</v>
      </c>
      <c r="BB166" s="2">
        <f t="shared" si="214"/>
        <v>54.912722101826091</v>
      </c>
      <c r="BC166" s="2">
        <f t="shared" si="214"/>
        <v>55.610918104231317</v>
      </c>
      <c r="BD166" s="2">
        <f t="shared" si="214"/>
        <v>55.322214227787455</v>
      </c>
      <c r="BE166" s="2">
        <f t="shared" si="214"/>
        <v>56.27647231791758</v>
      </c>
      <c r="BF166" s="2">
        <f t="shared" si="214"/>
        <v>55.914412695759047</v>
      </c>
      <c r="BG166" s="2">
        <f t="shared" si="214"/>
        <v>54.600897502440922</v>
      </c>
      <c r="BH166" s="2">
        <f t="shared" si="214"/>
        <v>54.214921066234432</v>
      </c>
      <c r="BI166" s="2">
        <f t="shared" si="214"/>
        <v>53.388826288207909</v>
      </c>
      <c r="BJ166" s="2">
        <f t="shared" si="214"/>
        <v>51.755790306933747</v>
      </c>
      <c r="BK166" s="2">
        <f t="shared" si="214"/>
        <v>52.688390154973263</v>
      </c>
      <c r="BL166" s="2">
        <f t="shared" si="214"/>
        <v>53.738948951615555</v>
      </c>
      <c r="BM166" s="2">
        <f t="shared" si="214"/>
        <v>55.619905815057436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54.261000000000003</v>
      </c>
      <c r="CF166" s="2">
        <f t="shared" si="215"/>
        <v>54.651000000000003</v>
      </c>
      <c r="CG166" s="2">
        <f t="shared" si="215"/>
        <v>53.31</v>
      </c>
      <c r="CH166" s="2">
        <f t="shared" si="215"/>
        <v>55.093000000000004</v>
      </c>
      <c r="CI166" s="2">
        <f t="shared" si="215"/>
        <v>54.302</v>
      </c>
      <c r="CJ166" s="2">
        <f t="shared" si="215"/>
        <v>55.863999999999997</v>
      </c>
      <c r="CK166" s="2">
        <f t="shared" si="215"/>
        <v>56.045000000000002</v>
      </c>
      <c r="CL166" s="2">
        <f t="shared" si="215"/>
        <v>56.155999999999999</v>
      </c>
      <c r="CM166" s="2">
        <f t="shared" si="215"/>
        <v>54.726999999999997</v>
      </c>
      <c r="CN166" s="2">
        <f t="shared" si="215"/>
        <v>54.244</v>
      </c>
      <c r="CO166" s="2">
        <f t="shared" si="215"/>
        <v>52.667000000000002</v>
      </c>
      <c r="CP166" s="2">
        <f t="shared" si="215"/>
        <v>50.756</v>
      </c>
      <c r="CQ166" s="2">
        <f t="shared" si="215"/>
        <v>50.932000000000002</v>
      </c>
      <c r="CR166" s="2" t="str">
        <f t="shared" si="215"/>
        <v/>
      </c>
      <c r="CS166" s="2" t="str">
        <f t="shared" si="215"/>
        <v/>
      </c>
      <c r="CU166" s="2">
        <f t="shared" si="197"/>
        <v>54.261000000000003</v>
      </c>
      <c r="CV166" s="2">
        <f t="shared" si="198"/>
        <v>54.651000000000003</v>
      </c>
      <c r="CW166" s="2">
        <f t="shared" si="199"/>
        <v>53.31</v>
      </c>
      <c r="CX166" s="2">
        <f t="shared" si="200"/>
        <v>55.093000000000004</v>
      </c>
      <c r="CY166" s="2">
        <f t="shared" si="201"/>
        <v>54.302</v>
      </c>
      <c r="CZ166" s="2">
        <f t="shared" si="202"/>
        <v>55.863999999999997</v>
      </c>
      <c r="DA166" s="2">
        <f t="shared" si="203"/>
        <v>56.045000000000002</v>
      </c>
      <c r="DB166" s="2">
        <f t="shared" si="204"/>
        <v>56.155999999999999</v>
      </c>
      <c r="DC166" s="2">
        <f t="shared" si="205"/>
        <v>54.726999999999997</v>
      </c>
      <c r="DD166" s="2">
        <f t="shared" si="206"/>
        <v>54.244</v>
      </c>
      <c r="DE166" s="2">
        <f t="shared" si="207"/>
        <v>52.667000000000002</v>
      </c>
      <c r="DF166" s="2">
        <f t="shared" si="208"/>
        <v>50.756</v>
      </c>
      <c r="DG166" s="2">
        <f t="shared" si="209"/>
        <v>50.932000000000002</v>
      </c>
      <c r="DH166" s="2" t="str">
        <f t="shared" si="210"/>
        <v/>
      </c>
      <c r="DI166" s="2" t="str">
        <f t="shared" si="211"/>
        <v/>
      </c>
      <c r="DK166" s="2">
        <f t="shared" si="223"/>
        <v>91.153791905768628</v>
      </c>
      <c r="DL166" s="2">
        <f t="shared" si="223"/>
        <v>93.306204167925102</v>
      </c>
      <c r="DM166" s="2">
        <f t="shared" si="223"/>
        <v>95.581772022551093</v>
      </c>
      <c r="DN166" s="2">
        <f t="shared" si="223"/>
        <v>95.50585502869221</v>
      </c>
      <c r="DO166" s="2">
        <f t="shared" si="223"/>
        <v>94.243630625188743</v>
      </c>
      <c r="DP166" s="2">
        <f t="shared" si="223"/>
        <v>87.512704721634933</v>
      </c>
      <c r="DQ166" s="2">
        <f t="shared" si="223"/>
        <v>99.299028424015006</v>
      </c>
      <c r="DR166" s="2">
        <f t="shared" si="223"/>
        <v>101.99013454790824</v>
      </c>
      <c r="DS166" s="2">
        <f t="shared" si="223"/>
        <v>80.796751969981216</v>
      </c>
      <c r="DT166" s="2">
        <f t="shared" si="223"/>
        <v>88.071187148217632</v>
      </c>
      <c r="DU166" s="2">
        <f t="shared" si="223"/>
        <v>90.446486411149792</v>
      </c>
      <c r="DV166" s="2">
        <f t="shared" si="223"/>
        <v>89.471619418386481</v>
      </c>
      <c r="DW166" s="2">
        <f t="shared" si="223"/>
        <v>90.619147212543581</v>
      </c>
      <c r="DX166" s="2">
        <f t="shared" si="223"/>
        <v>79.111348123827412</v>
      </c>
      <c r="DY166" s="2">
        <f t="shared" si="223"/>
        <v>73.938135846372703</v>
      </c>
      <c r="EA166" s="2">
        <f t="shared" si="213"/>
        <v>53.917031970608917</v>
      </c>
      <c r="EB166" s="2">
        <f t="shared" si="213"/>
        <v>55.187116768187565</v>
      </c>
      <c r="EC166" s="2">
        <f t="shared" si="213"/>
        <v>54.901424561329293</v>
      </c>
      <c r="ED166" s="2">
        <f t="shared" si="213"/>
        <v>54.74616718710439</v>
      </c>
      <c r="EE166" s="2">
        <f t="shared" si="213"/>
        <v>55.497006500658117</v>
      </c>
      <c r="EF166" s="2">
        <f t="shared" si="213"/>
        <v>55.213461005878521</v>
      </c>
      <c r="EG166" s="2">
        <f t="shared" si="213"/>
        <v>56.188369531894814</v>
      </c>
      <c r="EH166" s="2">
        <f t="shared" si="213"/>
        <v>55.700307248171399</v>
      </c>
      <c r="EI166" s="2">
        <f t="shared" si="213"/>
        <v>54.39251402363611</v>
      </c>
      <c r="EJ166" s="2">
        <f t="shared" si="213"/>
        <v>54.192003592423234</v>
      </c>
      <c r="EK166" s="2">
        <f t="shared" si="212"/>
        <v>53.318738656615892</v>
      </c>
      <c r="EL166" s="2">
        <f t="shared" si="179"/>
        <v>51.504700912711613</v>
      </c>
      <c r="EM166" s="2">
        <f t="shared" si="179"/>
        <v>52.577622436461425</v>
      </c>
      <c r="EN166" s="2">
        <f t="shared" si="179"/>
        <v>53.74580874899582</v>
      </c>
      <c r="EO166" s="2">
        <f t="shared" si="179"/>
        <v>55.705029186167444</v>
      </c>
      <c r="EQ166" s="2">
        <f t="shared" si="224"/>
        <v>54.446093753472631</v>
      </c>
      <c r="ER166" s="2">
        <f t="shared" si="224"/>
        <v>55.507834477004842</v>
      </c>
      <c r="ES166" s="2">
        <f t="shared" si="224"/>
        <v>55.399167777178448</v>
      </c>
      <c r="ET166" s="2">
        <f t="shared" si="224"/>
        <v>55.498015956608548</v>
      </c>
      <c r="EU166" s="2">
        <f t="shared" si="224"/>
        <v>56.054809780229</v>
      </c>
      <c r="EV166" s="2">
        <f t="shared" si="224"/>
        <v>55.767879017344988</v>
      </c>
      <c r="EW166" s="2">
        <f t="shared" si="224"/>
        <v>56.600728846416189</v>
      </c>
      <c r="EX166" s="2">
        <f t="shared" si="224"/>
        <v>56.585135374887955</v>
      </c>
      <c r="EY166" s="2">
        <f t="shared" si="224"/>
        <v>55.192754355379044</v>
      </c>
      <c r="EZ166" s="2">
        <f t="shared" si="224"/>
        <v>54.264269976726126</v>
      </c>
      <c r="FA166" s="2">
        <f t="shared" si="224"/>
        <v>53.591284705756806</v>
      </c>
      <c r="FB166" s="2">
        <f t="shared" si="224"/>
        <v>52.739053390416814</v>
      </c>
      <c r="FC166" s="2">
        <f t="shared" si="224"/>
        <v>53.216696268813784</v>
      </c>
      <c r="FD166" s="2">
        <f t="shared" si="224"/>
        <v>53.64931555746945</v>
      </c>
      <c r="FE166" s="2">
        <f t="shared" si="224"/>
        <v>54.818425070036355</v>
      </c>
      <c r="FG166" s="2">
        <f t="shared" si="225"/>
        <v>0.99985428114285047</v>
      </c>
      <c r="FH166" s="2">
        <f t="shared" si="225"/>
        <v>0.99983770850403364</v>
      </c>
      <c r="FI166" s="2">
        <f t="shared" si="225"/>
        <v>0.99984390330155193</v>
      </c>
      <c r="FJ166" s="2">
        <f t="shared" si="225"/>
        <v>0.99984745772236461</v>
      </c>
      <c r="FK166" s="2">
        <f t="shared" si="225"/>
        <v>0.99985786974913349</v>
      </c>
      <c r="FL166" s="2">
        <f t="shared" si="225"/>
        <v>0.99983794053478869</v>
      </c>
      <c r="FM166" s="2">
        <f t="shared" si="225"/>
        <v>0.99982396264219853</v>
      </c>
      <c r="FN166" s="2">
        <f t="shared" si="225"/>
        <v>0.99981377020020346</v>
      </c>
      <c r="FO166" s="2">
        <f t="shared" si="225"/>
        <v>0.99982739630330408</v>
      </c>
      <c r="FP166" s="2">
        <f t="shared" si="225"/>
        <v>0.99981413665894314</v>
      </c>
      <c r="FQ166" s="2">
        <f t="shared" si="225"/>
        <v>0.9998170265750933</v>
      </c>
      <c r="FR166" s="2">
        <f t="shared" si="225"/>
        <v>0.99981025955085934</v>
      </c>
      <c r="FS166" s="2">
        <f t="shared" si="225"/>
        <v>0.99982392980637635</v>
      </c>
      <c r="FT166" s="2">
        <f t="shared" si="225"/>
        <v>0.99984059804978587</v>
      </c>
      <c r="FU166" s="2">
        <f t="shared" si="225"/>
        <v>0.99979505937866564</v>
      </c>
      <c r="FW166" s="2">
        <f t="shared" si="216"/>
        <v>0.16139607283177626</v>
      </c>
      <c r="FX166" s="2">
        <f t="shared" si="216"/>
        <v>0.17431495714167902</v>
      </c>
      <c r="FY166" s="2">
        <f t="shared" si="216"/>
        <v>0.19659809613913118</v>
      </c>
      <c r="FZ166" s="2">
        <f t="shared" si="216"/>
        <v>0.21325743368361599</v>
      </c>
      <c r="GA166" s="2">
        <f t="shared" si="216"/>
        <v>0.1943418766729908</v>
      </c>
      <c r="GB166" s="2">
        <f t="shared" si="216"/>
        <v>0.18671619897740366</v>
      </c>
      <c r="GC166" s="2">
        <f t="shared" si="216"/>
        <v>0.19525131772945917</v>
      </c>
      <c r="GD166" s="2">
        <f t="shared" si="216"/>
        <v>0.23223143129449125</v>
      </c>
      <c r="GE166" s="2">
        <f t="shared" si="216"/>
        <v>0.25470599473897293</v>
      </c>
      <c r="GF166" s="2">
        <f t="shared" si="216"/>
        <v>0.22999041288095698</v>
      </c>
      <c r="GG166" s="2">
        <f t="shared" si="216"/>
        <v>0.232233197383725</v>
      </c>
      <c r="GH166" s="2">
        <f t="shared" si="216"/>
        <v>0.19758175922795965</v>
      </c>
      <c r="GI166" s="2">
        <f t="shared" si="216"/>
        <v>0.16284462703738767</v>
      </c>
      <c r="GJ166" s="2">
        <f t="shared" si="216"/>
        <v>0.1129936076563833</v>
      </c>
      <c r="GK166" s="2">
        <f t="shared" si="216"/>
        <v>0.10022520051628904</v>
      </c>
      <c r="GM166" s="86">
        <f t="shared" si="217"/>
        <v>3.7058171356503433E-98</v>
      </c>
      <c r="GN166" s="86">
        <f t="shared" si="217"/>
        <v>1.0323233048750581E-162</v>
      </c>
      <c r="GO166" s="86">
        <f t="shared" si="217"/>
        <v>2.4238866155699289E-188</v>
      </c>
      <c r="GP166" s="86">
        <f t="shared" si="217"/>
        <v>1.5290725055520608E-206</v>
      </c>
      <c r="GQ166" s="86">
        <f t="shared" si="217"/>
        <v>1.1889925238175222E-211</v>
      </c>
      <c r="GR166" s="86">
        <f t="shared" si="217"/>
        <v>1.3096370164416433E-160</v>
      </c>
      <c r="GS166" s="86">
        <f t="shared" si="217"/>
        <v>7.7316340261542999E-161</v>
      </c>
      <c r="GT166" s="86">
        <f t="shared" si="217"/>
        <v>5.3707251804797881E-173</v>
      </c>
      <c r="GU166" s="86">
        <f t="shared" si="217"/>
        <v>2.8238042922964002E-173</v>
      </c>
      <c r="GV166" s="86">
        <f t="shared" si="217"/>
        <v>5.448423046299337E-184</v>
      </c>
      <c r="GW166" s="86">
        <f t="shared" si="217"/>
        <v>3.3960218925838247E-233</v>
      </c>
      <c r="GX166" s="86">
        <f t="shared" si="217"/>
        <v>0</v>
      </c>
      <c r="GY166" s="86">
        <f t="shared" si="217"/>
        <v>0</v>
      </c>
      <c r="GZ166" s="86">
        <f t="shared" si="217"/>
        <v>1.7889611701107047E-67</v>
      </c>
      <c r="HA166" s="86">
        <f t="shared" si="217"/>
        <v>4.6956646564657154E-68</v>
      </c>
      <c r="HC166" s="86">
        <f t="shared" si="181"/>
        <v>1.2342397966267985E-57</v>
      </c>
      <c r="HD166" s="86">
        <f t="shared" si="181"/>
        <v>2.3203680663484879E-96</v>
      </c>
      <c r="HE166" s="86">
        <f t="shared" si="181"/>
        <v>1.2809389557314552E-119</v>
      </c>
      <c r="HF166" s="86">
        <f t="shared" si="180"/>
        <v>9.1028437806112905E-92</v>
      </c>
      <c r="HG166" s="86">
        <f t="shared" si="180"/>
        <v>4.4557302268610501E-128</v>
      </c>
      <c r="HH166" s="86">
        <f t="shared" si="180"/>
        <v>8.1852836580799537E-93</v>
      </c>
      <c r="HI166" s="86">
        <f t="shared" si="180"/>
        <v>3.9122280405637102E-105</v>
      </c>
      <c r="HJ166" s="86">
        <f t="shared" si="180"/>
        <v>1.2390537399512268E-142</v>
      </c>
      <c r="HK166" s="86">
        <f t="shared" si="180"/>
        <v>2.57544194105211E-139</v>
      </c>
      <c r="HL166" s="86">
        <f t="shared" si="161"/>
        <v>7.8476512024388315E-141</v>
      </c>
      <c r="HM166" s="86">
        <f t="shared" si="161"/>
        <v>4.5547781865221873E-168</v>
      </c>
      <c r="HN166" s="86">
        <f t="shared" si="161"/>
        <v>6.6625749731922468E-181</v>
      </c>
      <c r="HO166" s="86">
        <f t="shared" si="161"/>
        <v>8.6204211212611988E-168</v>
      </c>
      <c r="HP166" s="86">
        <f t="shared" si="161"/>
        <v>1.8574964717081084E-31</v>
      </c>
      <c r="HQ166" s="86">
        <f t="shared" si="161"/>
        <v>5.8209960549037921E-51</v>
      </c>
      <c r="HS166" s="86">
        <f t="shared" si="218"/>
        <v>5.5152972701496888E-3</v>
      </c>
      <c r="HT166" s="86">
        <f t="shared" si="218"/>
        <v>4.8375981360664049E-3</v>
      </c>
      <c r="HU166" s="86">
        <f t="shared" si="218"/>
        <v>4.9805212663135527E-4</v>
      </c>
      <c r="HV166" s="86">
        <f t="shared" si="218"/>
        <v>1.1877322423723239E-4</v>
      </c>
      <c r="HW166" s="86">
        <f t="shared" si="218"/>
        <v>7.1049204583270174E-4</v>
      </c>
      <c r="HX166" s="86">
        <f t="shared" si="218"/>
        <v>3.2002575720615605E-4</v>
      </c>
      <c r="HY166" s="86">
        <f t="shared" si="218"/>
        <v>2.1815734909643819E-4</v>
      </c>
      <c r="HZ166" s="86">
        <f t="shared" si="218"/>
        <v>8.4470055806928803E-5</v>
      </c>
      <c r="IA166" s="86">
        <f t="shared" si="218"/>
        <v>3.3686148515578474E-6</v>
      </c>
      <c r="IB166" s="86">
        <f t="shared" si="218"/>
        <v>3.0718568406210109E-4</v>
      </c>
      <c r="IC166" s="86">
        <f t="shared" si="218"/>
        <v>2.0179230212296947E-4</v>
      </c>
      <c r="ID166" s="86">
        <f t="shared" si="218"/>
        <v>9.0094851979102776E-4</v>
      </c>
      <c r="IE166" s="86">
        <f t="shared" si="218"/>
        <v>4.2201367911197749E-3</v>
      </c>
      <c r="IF166" s="86">
        <f t="shared" si="218"/>
        <v>7.3503815538937436E-2</v>
      </c>
      <c r="IG166" s="86">
        <f t="shared" si="218"/>
        <v>0.22437571936891279</v>
      </c>
      <c r="II166" s="86">
        <f t="shared" si="219"/>
        <v>6.8381047893925931E-6</v>
      </c>
      <c r="IJ166" s="86">
        <f t="shared" si="219"/>
        <v>3.0636736537624987E-5</v>
      </c>
      <c r="IK166" s="86">
        <f t="shared" si="219"/>
        <v>3.7085330954625197E-5</v>
      </c>
      <c r="IL166" s="86">
        <f t="shared" si="219"/>
        <v>9.3471764830831711E-5</v>
      </c>
      <c r="IM166" s="86">
        <f t="shared" si="219"/>
        <v>8.6180349266460851E-5</v>
      </c>
      <c r="IN166" s="86">
        <f t="shared" si="219"/>
        <v>9.2647125697026331E-6</v>
      </c>
      <c r="IO166" s="86">
        <f t="shared" si="219"/>
        <v>2.0105072277000413E-5</v>
      </c>
      <c r="IP166" s="86">
        <f t="shared" si="219"/>
        <v>2.5254437678478675E-4</v>
      </c>
      <c r="IQ166" s="86">
        <f t="shared" si="219"/>
        <v>6.3550789881958235E-4</v>
      </c>
      <c r="IR166" s="86">
        <f t="shared" si="219"/>
        <v>7.6538439510571478E-4</v>
      </c>
      <c r="IS166" s="86">
        <f t="shared" si="219"/>
        <v>6.4342372981616319E-4</v>
      </c>
      <c r="IT166" s="86">
        <f t="shared" si="219"/>
        <v>4.1713378110675377E-5</v>
      </c>
      <c r="IU166" s="86">
        <f t="shared" si="219"/>
        <v>5.1004567693697154E-6</v>
      </c>
      <c r="IV166" s="86">
        <f t="shared" si="219"/>
        <v>1.4489416032241565E-4</v>
      </c>
      <c r="IW166" s="86">
        <f t="shared" si="219"/>
        <v>8.055051753796122E-6</v>
      </c>
      <c r="IY166" s="86">
        <f t="shared" si="220"/>
        <v>5.5221353749390816E-3</v>
      </c>
      <c r="IZ166" s="86">
        <f t="shared" si="220"/>
        <v>4.8682348726040298E-3</v>
      </c>
      <c r="JA166" s="86">
        <f t="shared" si="220"/>
        <v>5.3513745758598048E-4</v>
      </c>
      <c r="JB166" s="86">
        <f t="shared" si="220"/>
        <v>2.122449890680641E-4</v>
      </c>
      <c r="JC166" s="86">
        <f t="shared" si="220"/>
        <v>7.9667239509916259E-4</v>
      </c>
      <c r="JD166" s="86">
        <f t="shared" si="220"/>
        <v>3.2929046977585866E-4</v>
      </c>
      <c r="JE166" s="86">
        <f t="shared" si="220"/>
        <v>2.382624213734386E-4</v>
      </c>
      <c r="JF166" s="86">
        <f t="shared" si="220"/>
        <v>3.3701443259171555E-4</v>
      </c>
      <c r="JG166" s="86">
        <f t="shared" si="220"/>
        <v>6.3887651367114016E-4</v>
      </c>
      <c r="JH166" s="86">
        <f t="shared" si="220"/>
        <v>1.0725700791678159E-3</v>
      </c>
      <c r="JI166" s="86">
        <f t="shared" si="220"/>
        <v>8.4521603193913263E-4</v>
      </c>
      <c r="JJ166" s="86">
        <f t="shared" si="220"/>
        <v>9.426618979017031E-4</v>
      </c>
      <c r="JK166" s="86">
        <f t="shared" si="220"/>
        <v>4.2252372478891447E-3</v>
      </c>
      <c r="JL166" s="86">
        <f t="shared" si="220"/>
        <v>7.3648709699259851E-2</v>
      </c>
      <c r="JM166" s="86">
        <f t="shared" si="220"/>
        <v>0.22438377442066659</v>
      </c>
    </row>
    <row r="167" spans="2:273" x14ac:dyDescent="0.25">
      <c r="B167" s="2">
        <v>140</v>
      </c>
      <c r="C167" s="37">
        <v>53.347999999999999</v>
      </c>
      <c r="D167" s="37">
        <v>54.698</v>
      </c>
      <c r="E167" s="37">
        <v>54.762</v>
      </c>
      <c r="F167" s="37">
        <v>53.744</v>
      </c>
      <c r="G167" s="37">
        <v>56.093000000000004</v>
      </c>
      <c r="H167" s="37">
        <v>54.5</v>
      </c>
      <c r="I167" s="37">
        <v>55.523000000000003</v>
      </c>
      <c r="J167" s="37">
        <v>55.488999999999997</v>
      </c>
      <c r="K167" s="37">
        <v>54.591000000000001</v>
      </c>
      <c r="L167" s="37">
        <v>54.533000000000001</v>
      </c>
      <c r="M167" s="37">
        <v>52.088999999999999</v>
      </c>
      <c r="N167" s="37">
        <v>52.244</v>
      </c>
      <c r="O167" s="37">
        <v>51.932000000000002</v>
      </c>
      <c r="P167" s="37">
        <v>53.226999999999997</v>
      </c>
      <c r="Q167" s="37">
        <v>59.604999999999997</v>
      </c>
      <c r="S167" s="4">
        <f t="shared" si="221"/>
        <v>53.904766571641566</v>
      </c>
      <c r="T167" s="4">
        <f t="shared" si="221"/>
        <v>55.134661026850807</v>
      </c>
      <c r="U167" s="4">
        <f t="shared" si="221"/>
        <v>54.889215285375784</v>
      </c>
      <c r="V167" s="4">
        <f t="shared" si="221"/>
        <v>54.772741655829044</v>
      </c>
      <c r="W167" s="4">
        <f t="shared" si="221"/>
        <v>55.492861837726473</v>
      </c>
      <c r="X167" s="4">
        <f t="shared" si="221"/>
        <v>55.205467499034079</v>
      </c>
      <c r="Y167" s="4">
        <f t="shared" si="221"/>
        <v>56.15200177394064</v>
      </c>
      <c r="Z167" s="4">
        <f t="shared" si="221"/>
        <v>55.818490396188402</v>
      </c>
      <c r="AA167" s="4">
        <f t="shared" si="221"/>
        <v>54.578457764977372</v>
      </c>
      <c r="AB167" s="4">
        <f t="shared" si="221"/>
        <v>54.188848456432893</v>
      </c>
      <c r="AC167" s="4">
        <f t="shared" si="221"/>
        <v>53.35875785113253</v>
      </c>
      <c r="AD167" s="4">
        <f t="shared" si="221"/>
        <v>51.635830207932287</v>
      </c>
      <c r="AE167" s="4">
        <f t="shared" si="221"/>
        <v>52.558131156471902</v>
      </c>
      <c r="AF167" s="4">
        <f t="shared" si="221"/>
        <v>54.430672615617226</v>
      </c>
      <c r="AG167" s="4">
        <f t="shared" si="221"/>
        <v>62.909902191340251</v>
      </c>
      <c r="AI167" s="4">
        <f t="shared" si="222"/>
        <v>-0.55676657164156751</v>
      </c>
      <c r="AJ167" s="4">
        <f t="shared" si="222"/>
        <v>-0.43666102685080688</v>
      </c>
      <c r="AK167" s="4">
        <f t="shared" si="222"/>
        <v>-0.12721528537578308</v>
      </c>
      <c r="AL167" s="4">
        <f t="shared" si="222"/>
        <v>-1.0287416558290445</v>
      </c>
      <c r="AM167" s="4">
        <f t="shared" si="222"/>
        <v>0.6001381622735309</v>
      </c>
      <c r="AN167" s="4">
        <f t="shared" si="222"/>
        <v>-0.70546749903407857</v>
      </c>
      <c r="AO167" s="4">
        <f t="shared" si="222"/>
        <v>-0.62900177394063661</v>
      </c>
      <c r="AP167" s="4">
        <f t="shared" si="222"/>
        <v>-0.32949039618840459</v>
      </c>
      <c r="AQ167" s="4">
        <f t="shared" si="222"/>
        <v>1.2542235022628745E-2</v>
      </c>
      <c r="AR167" s="4">
        <f t="shared" si="222"/>
        <v>0.34415154356710786</v>
      </c>
      <c r="AS167" s="4">
        <f t="shared" si="222"/>
        <v>-1.2697578511325318</v>
      </c>
      <c r="AT167" s="4">
        <f t="shared" si="222"/>
        <v>0.60816979206771293</v>
      </c>
      <c r="AU167" s="4">
        <f t="shared" si="222"/>
        <v>-0.62613115647189943</v>
      </c>
      <c r="AV167" s="4">
        <f t="shared" si="222"/>
        <v>-1.2036726156172293</v>
      </c>
      <c r="AW167" s="4">
        <f t="shared" si="222"/>
        <v>-3.3049021913402541</v>
      </c>
      <c r="AY167" s="2">
        <f t="shared" si="214"/>
        <v>53.904634974677975</v>
      </c>
      <c r="AZ167" s="2">
        <f t="shared" si="214"/>
        <v>55.133319893581046</v>
      </c>
      <c r="BA167" s="2">
        <f t="shared" si="214"/>
        <v>54.886261165198221</v>
      </c>
      <c r="BB167" s="2">
        <f t="shared" si="214"/>
        <v>54.76278028048992</v>
      </c>
      <c r="BC167" s="2">
        <f t="shared" si="214"/>
        <v>55.48481302570211</v>
      </c>
      <c r="BD167" s="2">
        <f t="shared" si="214"/>
        <v>55.203888262888128</v>
      </c>
      <c r="BE167" s="2">
        <f t="shared" si="214"/>
        <v>56.148814440483875</v>
      </c>
      <c r="BF167" s="2">
        <f t="shared" si="214"/>
        <v>55.787273406885788</v>
      </c>
      <c r="BG167" s="2">
        <f t="shared" si="214"/>
        <v>54.492185246280123</v>
      </c>
      <c r="BH167" s="2">
        <f t="shared" si="214"/>
        <v>54.099736235896984</v>
      </c>
      <c r="BI167" s="2">
        <f t="shared" si="214"/>
        <v>53.276188906793649</v>
      </c>
      <c r="BJ167" s="2">
        <f t="shared" si="214"/>
        <v>51.625724899309873</v>
      </c>
      <c r="BK167" s="2">
        <f t="shared" si="214"/>
        <v>52.555146456235718</v>
      </c>
      <c r="BL167" s="2">
        <f t="shared" si="214"/>
        <v>53.627791892344483</v>
      </c>
      <c r="BM167" s="2">
        <f t="shared" si="214"/>
        <v>55.527098964533856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53.347999999999999</v>
      </c>
      <c r="CF167" s="2">
        <f t="shared" si="215"/>
        <v>54.698</v>
      </c>
      <c r="CG167" s="2">
        <f t="shared" si="215"/>
        <v>54.762</v>
      </c>
      <c r="CH167" s="2">
        <f t="shared" si="215"/>
        <v>53.744</v>
      </c>
      <c r="CI167" s="2">
        <f t="shared" si="215"/>
        <v>56.093000000000004</v>
      </c>
      <c r="CJ167" s="2">
        <f t="shared" si="215"/>
        <v>54.5</v>
      </c>
      <c r="CK167" s="2">
        <f t="shared" si="215"/>
        <v>55.523000000000003</v>
      </c>
      <c r="CL167" s="2">
        <f t="shared" si="215"/>
        <v>55.488999999999997</v>
      </c>
      <c r="CM167" s="2">
        <f t="shared" si="215"/>
        <v>54.591000000000001</v>
      </c>
      <c r="CN167" s="2">
        <f t="shared" si="215"/>
        <v>54.533000000000001</v>
      </c>
      <c r="CO167" s="2">
        <f t="shared" si="215"/>
        <v>52.088999999999999</v>
      </c>
      <c r="CP167" s="2">
        <f t="shared" si="215"/>
        <v>52.244</v>
      </c>
      <c r="CQ167" s="2">
        <f t="shared" si="215"/>
        <v>51.932000000000002</v>
      </c>
      <c r="CR167" s="2" t="str">
        <f t="shared" si="215"/>
        <v/>
      </c>
      <c r="CS167" s="2" t="str">
        <f t="shared" si="215"/>
        <v/>
      </c>
      <c r="CU167" s="2">
        <f t="shared" si="197"/>
        <v>53.347999999999999</v>
      </c>
      <c r="CV167" s="2">
        <f t="shared" si="198"/>
        <v>54.698</v>
      </c>
      <c r="CW167" s="2">
        <f t="shared" si="199"/>
        <v>54.762</v>
      </c>
      <c r="CX167" s="2">
        <f t="shared" si="200"/>
        <v>53.744</v>
      </c>
      <c r="CY167" s="2">
        <f t="shared" si="201"/>
        <v>56.093000000000004</v>
      </c>
      <c r="CZ167" s="2">
        <f t="shared" si="202"/>
        <v>54.5</v>
      </c>
      <c r="DA167" s="2">
        <f t="shared" si="203"/>
        <v>55.523000000000003</v>
      </c>
      <c r="DB167" s="2">
        <f t="shared" si="204"/>
        <v>55.488999999999997</v>
      </c>
      <c r="DC167" s="2">
        <f t="shared" si="205"/>
        <v>54.591000000000001</v>
      </c>
      <c r="DD167" s="2">
        <f t="shared" si="206"/>
        <v>54.533000000000001</v>
      </c>
      <c r="DE167" s="2">
        <f t="shared" si="207"/>
        <v>52.088999999999999</v>
      </c>
      <c r="DF167" s="2">
        <f t="shared" si="208"/>
        <v>52.244</v>
      </c>
      <c r="DG167" s="2">
        <f t="shared" si="209"/>
        <v>51.932000000000002</v>
      </c>
      <c r="DH167" s="2" t="str">
        <f t="shared" si="210"/>
        <v/>
      </c>
      <c r="DI167" s="2" t="str">
        <f t="shared" si="211"/>
        <v/>
      </c>
      <c r="DK167" s="2">
        <f t="shared" si="223"/>
        <v>91.358552854122607</v>
      </c>
      <c r="DL167" s="2">
        <f t="shared" si="223"/>
        <v>93.491960434913921</v>
      </c>
      <c r="DM167" s="2">
        <f t="shared" si="223"/>
        <v>95.782532558139522</v>
      </c>
      <c r="DN167" s="2">
        <f t="shared" si="223"/>
        <v>95.709901691331893</v>
      </c>
      <c r="DO167" s="2">
        <f t="shared" si="223"/>
        <v>94.433043340380536</v>
      </c>
      <c r="DP167" s="2">
        <f t="shared" si="223"/>
        <v>87.642150951374191</v>
      </c>
      <c r="DQ167" s="2">
        <f t="shared" si="223"/>
        <v>99.524952908067533</v>
      </c>
      <c r="DR167" s="2">
        <f t="shared" si="223"/>
        <v>102.23839487179487</v>
      </c>
      <c r="DS167" s="2">
        <f t="shared" si="223"/>
        <v>80.830283864915558</v>
      </c>
      <c r="DT167" s="2">
        <f t="shared" si="223"/>
        <v>88.198525140712945</v>
      </c>
      <c r="DU167" s="2">
        <f t="shared" si="223"/>
        <v>90.607907665505195</v>
      </c>
      <c r="DV167" s="2">
        <f t="shared" si="223"/>
        <v>89.640772232645389</v>
      </c>
      <c r="DW167" s="2">
        <f t="shared" si="223"/>
        <v>90.792466202090623</v>
      </c>
      <c r="DX167" s="2">
        <f t="shared" si="223"/>
        <v>79.202385553470933</v>
      </c>
      <c r="DY167" s="2">
        <f t="shared" si="223"/>
        <v>74.017441915599832</v>
      </c>
      <c r="EA167" s="2">
        <f t="shared" si="213"/>
        <v>53.804111037286006</v>
      </c>
      <c r="EB167" s="2">
        <f t="shared" si="213"/>
        <v>55.065312926012041</v>
      </c>
      <c r="EC167" s="2">
        <f t="shared" si="213"/>
        <v>54.771566109977051</v>
      </c>
      <c r="ED167" s="2">
        <f t="shared" si="213"/>
        <v>54.578905139674227</v>
      </c>
      <c r="EE167" s="2">
        <f t="shared" si="213"/>
        <v>55.359230712923406</v>
      </c>
      <c r="EF167" s="2">
        <f t="shared" si="213"/>
        <v>55.083607243631626</v>
      </c>
      <c r="EG167" s="2">
        <f t="shared" si="213"/>
        <v>56.052220787642959</v>
      </c>
      <c r="EH167" s="2">
        <f t="shared" si="213"/>
        <v>55.552076282900423</v>
      </c>
      <c r="EI167" s="2">
        <f t="shared" si="213"/>
        <v>54.262899120516693</v>
      </c>
      <c r="EJ167" s="2">
        <f t="shared" si="213"/>
        <v>54.075524945988022</v>
      </c>
      <c r="EK167" s="2">
        <f t="shared" si="212"/>
        <v>53.199936677965084</v>
      </c>
      <c r="EL167" s="2">
        <f t="shared" si="179"/>
        <v>51.348639250798357</v>
      </c>
      <c r="EM167" s="2">
        <f t="shared" si="179"/>
        <v>52.432783305865016</v>
      </c>
      <c r="EN167" s="2">
        <f t="shared" si="179"/>
        <v>53.636293200905556</v>
      </c>
      <c r="EO167" s="2">
        <f t="shared" si="179"/>
        <v>55.62314630460218</v>
      </c>
      <c r="EQ167" s="2">
        <f t="shared" si="224"/>
        <v>54.352351144074213</v>
      </c>
      <c r="ER167" s="2">
        <f t="shared" si="224"/>
        <v>55.396849115201476</v>
      </c>
      <c r="ES167" s="2">
        <f t="shared" si="224"/>
        <v>55.286125688781709</v>
      </c>
      <c r="ET167" s="2">
        <f t="shared" si="224"/>
        <v>55.356464474349039</v>
      </c>
      <c r="EU167" s="2">
        <f t="shared" si="224"/>
        <v>55.935400705000887</v>
      </c>
      <c r="EV167" s="2">
        <f t="shared" si="224"/>
        <v>55.657771848856164</v>
      </c>
      <c r="EW167" s="2">
        <f t="shared" si="224"/>
        <v>56.478689547122414</v>
      </c>
      <c r="EX167" s="2">
        <f t="shared" si="224"/>
        <v>56.464590517309198</v>
      </c>
      <c r="EY167" s="2">
        <f t="shared" si="224"/>
        <v>55.088722245929667</v>
      </c>
      <c r="EZ167" s="2">
        <f t="shared" si="224"/>
        <v>54.150217405388688</v>
      </c>
      <c r="FA167" s="2">
        <f t="shared" si="224"/>
        <v>53.481034312520016</v>
      </c>
      <c r="FB167" s="2">
        <f t="shared" si="224"/>
        <v>52.620840331577995</v>
      </c>
      <c r="FC167" s="2">
        <f t="shared" si="224"/>
        <v>53.093804374086957</v>
      </c>
      <c r="FD167" s="2">
        <f t="shared" si="224"/>
        <v>53.536601879110535</v>
      </c>
      <c r="FE167" s="2">
        <f t="shared" si="224"/>
        <v>54.70911332180961</v>
      </c>
      <c r="FG167" s="2">
        <f t="shared" si="225"/>
        <v>0.99986710111879418</v>
      </c>
      <c r="FH167" s="2">
        <f t="shared" si="225"/>
        <v>0.99985198628292338</v>
      </c>
      <c r="FI167" s="2">
        <f t="shared" si="225"/>
        <v>0.99985763616368639</v>
      </c>
      <c r="FJ167" s="2">
        <f t="shared" si="225"/>
        <v>0.9998608779220306</v>
      </c>
      <c r="FK167" s="2">
        <f t="shared" si="225"/>
        <v>0.9998703740495174</v>
      </c>
      <c r="FL167" s="2">
        <f t="shared" si="225"/>
        <v>0.99985219790352653</v>
      </c>
      <c r="FM167" s="2">
        <f t="shared" si="225"/>
        <v>0.99983944953472637</v>
      </c>
      <c r="FN167" s="2">
        <f t="shared" si="225"/>
        <v>0.99983015362083716</v>
      </c>
      <c r="FO167" s="2">
        <f t="shared" si="225"/>
        <v>0.99984258116694058</v>
      </c>
      <c r="FP167" s="2">
        <f t="shared" si="225"/>
        <v>0.99983048784612238</v>
      </c>
      <c r="FQ167" s="2">
        <f t="shared" si="225"/>
        <v>0.9998331235665141</v>
      </c>
      <c r="FR167" s="2">
        <f t="shared" si="225"/>
        <v>0.9998269517646613</v>
      </c>
      <c r="FS167" s="2">
        <f t="shared" si="225"/>
        <v>0.99983941958717282</v>
      </c>
      <c r="FT167" s="2">
        <f t="shared" si="225"/>
        <v>0.9998546216545654</v>
      </c>
      <c r="FU167" s="2">
        <f t="shared" si="225"/>
        <v>0.99981308856142825</v>
      </c>
      <c r="FW167" s="2">
        <f t="shared" si="216"/>
        <v>0.17425393163931321</v>
      </c>
      <c r="FX167" s="2">
        <f t="shared" si="216"/>
        <v>0.18797132460494573</v>
      </c>
      <c r="FY167" s="2">
        <f t="shared" si="216"/>
        <v>0.21155291085934946</v>
      </c>
      <c r="FZ167" s="2">
        <f t="shared" si="216"/>
        <v>0.22911809190868074</v>
      </c>
      <c r="GA167" s="2">
        <f t="shared" si="216"/>
        <v>0.20916974909322736</v>
      </c>
      <c r="GB167" s="2">
        <f t="shared" si="216"/>
        <v>0.20110748239734969</v>
      </c>
      <c r="GC167" s="2">
        <f t="shared" si="216"/>
        <v>0.21013048079220106</v>
      </c>
      <c r="GD167" s="2">
        <f t="shared" si="216"/>
        <v>0.24905652234986622</v>
      </c>
      <c r="GE167" s="2">
        <f t="shared" si="216"/>
        <v>0.27258127331680365</v>
      </c>
      <c r="GF167" s="2">
        <f t="shared" si="216"/>
        <v>0.24670531399077614</v>
      </c>
      <c r="GG167" s="2">
        <f t="shared" si="216"/>
        <v>0.24905837488482505</v>
      </c>
      <c r="GH167" s="2">
        <f t="shared" si="216"/>
        <v>0.21259159936093081</v>
      </c>
      <c r="GI167" s="2">
        <f t="shared" si="216"/>
        <v>0.17579369590726182</v>
      </c>
      <c r="GJ167" s="2">
        <f t="shared" si="216"/>
        <v>0.12255896046433586</v>
      </c>
      <c r="GK167" s="2">
        <f t="shared" si="216"/>
        <v>0.10884229146582758</v>
      </c>
      <c r="GM167" s="86">
        <f t="shared" si="217"/>
        <v>9.466529567844301E-101</v>
      </c>
      <c r="GN167" s="86">
        <f t="shared" si="217"/>
        <v>4.773860758064659E-167</v>
      </c>
      <c r="GO167" s="86">
        <f t="shared" si="217"/>
        <v>2.3017872077111402E-193</v>
      </c>
      <c r="GP167" s="86">
        <f t="shared" si="217"/>
        <v>4.9844106068664907E-212</v>
      </c>
      <c r="GQ167" s="86">
        <f t="shared" si="217"/>
        <v>2.6078362311510427E-217</v>
      </c>
      <c r="GR167" s="86">
        <f t="shared" si="217"/>
        <v>6.6254817085879846E-165</v>
      </c>
      <c r="GS167" s="86">
        <f t="shared" si="217"/>
        <v>4.3099546093803806E-165</v>
      </c>
      <c r="GT167" s="86">
        <f t="shared" si="217"/>
        <v>1.4196968597621446E-177</v>
      </c>
      <c r="GU167" s="86">
        <f t="shared" si="217"/>
        <v>7.6562616070395872E-178</v>
      </c>
      <c r="GV167" s="86">
        <f t="shared" si="217"/>
        <v>6.8649760919941186E-189</v>
      </c>
      <c r="GW167" s="86">
        <f t="shared" si="217"/>
        <v>2.0957543281959123E-239</v>
      </c>
      <c r="GX167" s="86">
        <f t="shared" si="217"/>
        <v>0</v>
      </c>
      <c r="GY167" s="86">
        <f t="shared" si="217"/>
        <v>0</v>
      </c>
      <c r="GZ167" s="86">
        <f t="shared" si="217"/>
        <v>3.3157576602435734E-69</v>
      </c>
      <c r="HA167" s="86">
        <f t="shared" si="217"/>
        <v>8.0410198980688409E-70</v>
      </c>
      <c r="HC167" s="86">
        <f t="shared" si="181"/>
        <v>7.8936555907992183E-60</v>
      </c>
      <c r="HD167" s="86">
        <f t="shared" si="181"/>
        <v>4.7184215445082329E-100</v>
      </c>
      <c r="HE167" s="86">
        <f t="shared" si="181"/>
        <v>3.4746250568094553E-124</v>
      </c>
      <c r="HF167" s="86">
        <f t="shared" si="180"/>
        <v>3.381733744047784E-95</v>
      </c>
      <c r="HG167" s="86">
        <f t="shared" si="180"/>
        <v>6.4467078846762733E-133</v>
      </c>
      <c r="HH167" s="86">
        <f t="shared" si="180"/>
        <v>2.5959796525140429E-96</v>
      </c>
      <c r="HI167" s="86">
        <f t="shared" si="180"/>
        <v>4.8207965621513851E-109</v>
      </c>
      <c r="HJ167" s="86">
        <f t="shared" si="180"/>
        <v>5.9238040493410198E-148</v>
      </c>
      <c r="HK167" s="86">
        <f t="shared" si="180"/>
        <v>2.0050340732077206E-144</v>
      </c>
      <c r="HL167" s="86">
        <f t="shared" si="161"/>
        <v>3.8462986897048298E-146</v>
      </c>
      <c r="HM167" s="86">
        <f t="shared" si="161"/>
        <v>2.0763126418250673E-174</v>
      </c>
      <c r="HN167" s="86">
        <f t="shared" si="161"/>
        <v>7.6595204243044747E-188</v>
      </c>
      <c r="HO167" s="86">
        <f t="shared" si="161"/>
        <v>2.7240399472437602E-174</v>
      </c>
      <c r="HP167" s="86">
        <f t="shared" si="161"/>
        <v>1.3348757111260509E-32</v>
      </c>
      <c r="HQ167" s="86">
        <f t="shared" si="161"/>
        <v>6.402634541409594E-53</v>
      </c>
      <c r="HS167" s="86">
        <f t="shared" si="218"/>
        <v>2.4545473405400164E-3</v>
      </c>
      <c r="HT167" s="86">
        <f t="shared" si="218"/>
        <v>2.1648492580771911E-3</v>
      </c>
      <c r="HU167" s="86">
        <f t="shared" si="218"/>
        <v>1.7258395213715709E-4</v>
      </c>
      <c r="HV167" s="86">
        <f t="shared" si="218"/>
        <v>3.6442772463242257E-5</v>
      </c>
      <c r="HW167" s="86">
        <f t="shared" si="218"/>
        <v>2.688502030579827E-4</v>
      </c>
      <c r="HX167" s="86">
        <f t="shared" si="218"/>
        <v>1.040377784087597E-4</v>
      </c>
      <c r="HY167" s="86">
        <f t="shared" si="218"/>
        <v>6.9144587679801863E-5</v>
      </c>
      <c r="HZ167" s="86">
        <f t="shared" si="218"/>
        <v>2.4685928264746633E-5</v>
      </c>
      <c r="IA167" s="86">
        <f t="shared" si="218"/>
        <v>7.6446155355836679E-7</v>
      </c>
      <c r="IB167" s="86">
        <f t="shared" si="218"/>
        <v>1.0937700995368471E-4</v>
      </c>
      <c r="IC167" s="86">
        <f t="shared" si="218"/>
        <v>6.8030516537845114E-5</v>
      </c>
      <c r="ID167" s="86">
        <f t="shared" si="218"/>
        <v>3.2671125348335533E-4</v>
      </c>
      <c r="IE167" s="86">
        <f t="shared" si="218"/>
        <v>1.80551388283043E-3</v>
      </c>
      <c r="IF167" s="86">
        <f t="shared" si="218"/>
        <v>4.6005414010704626E-2</v>
      </c>
      <c r="IG167" s="86">
        <f t="shared" si="218"/>
        <v>0.16920238745334706</v>
      </c>
      <c r="II167" s="86">
        <f t="shared" si="219"/>
        <v>2.1393462038572665E-5</v>
      </c>
      <c r="IJ167" s="86">
        <f t="shared" si="219"/>
        <v>8.6554054709063707E-5</v>
      </c>
      <c r="IK167" s="86">
        <f t="shared" si="219"/>
        <v>1.1371960219446945E-4</v>
      </c>
      <c r="IL167" s="86">
        <f t="shared" si="219"/>
        <v>2.7605423483227529E-4</v>
      </c>
      <c r="IM167" s="86">
        <f t="shared" si="219"/>
        <v>2.3586125313965867E-4</v>
      </c>
      <c r="IN167" s="86">
        <f t="shared" si="219"/>
        <v>3.1926427011092541E-5</v>
      </c>
      <c r="IO167" s="86">
        <f t="shared" si="219"/>
        <v>6.6018421557034957E-5</v>
      </c>
      <c r="IP167" s="86">
        <f t="shared" si="219"/>
        <v>7.113891770697524E-4</v>
      </c>
      <c r="IQ167" s="86">
        <f t="shared" si="219"/>
        <v>1.7305255155728276E-3</v>
      </c>
      <c r="IR167" s="86">
        <f t="shared" si="219"/>
        <v>1.823003496985467E-3</v>
      </c>
      <c r="IS167" s="86">
        <f t="shared" si="219"/>
        <v>1.5849897185551418E-3</v>
      </c>
      <c r="IT167" s="86">
        <f t="shared" si="219"/>
        <v>1.2667221160725498E-4</v>
      </c>
      <c r="IU167" s="86">
        <f t="shared" si="219"/>
        <v>1.6583224469701697E-5</v>
      </c>
      <c r="IV167" s="86">
        <f t="shared" si="219"/>
        <v>2.8151022261447081E-4</v>
      </c>
      <c r="IW167" s="86">
        <f t="shared" si="219"/>
        <v>1.8857612159346657E-5</v>
      </c>
      <c r="IY167" s="86">
        <f t="shared" si="220"/>
        <v>2.4759408025785889E-3</v>
      </c>
      <c r="IZ167" s="86">
        <f t="shared" si="220"/>
        <v>2.2514033127862547E-3</v>
      </c>
      <c r="JA167" s="86">
        <f t="shared" si="220"/>
        <v>2.8630355433162651E-4</v>
      </c>
      <c r="JB167" s="86">
        <f t="shared" si="220"/>
        <v>3.1249700729551756E-4</v>
      </c>
      <c r="JC167" s="86">
        <f t="shared" si="220"/>
        <v>5.0471145619764143E-4</v>
      </c>
      <c r="JD167" s="86">
        <f t="shared" si="220"/>
        <v>1.3596420541985225E-4</v>
      </c>
      <c r="JE167" s="86">
        <f t="shared" si="220"/>
        <v>1.3516300923683682E-4</v>
      </c>
      <c r="JF167" s="86">
        <f t="shared" si="220"/>
        <v>7.3607510533449903E-4</v>
      </c>
      <c r="JG167" s="86">
        <f t="shared" si="220"/>
        <v>1.7312899771263859E-3</v>
      </c>
      <c r="JH167" s="86">
        <f t="shared" si="220"/>
        <v>1.9323805069391517E-3</v>
      </c>
      <c r="JI167" s="86">
        <f t="shared" si="220"/>
        <v>1.653020235092987E-3</v>
      </c>
      <c r="JJ167" s="86">
        <f t="shared" si="220"/>
        <v>4.533834650906103E-4</v>
      </c>
      <c r="JK167" s="86">
        <f t="shared" si="220"/>
        <v>1.8220971073001316E-3</v>
      </c>
      <c r="JL167" s="86">
        <f t="shared" si="220"/>
        <v>4.62869242333191E-2</v>
      </c>
      <c r="JM167" s="86">
        <f t="shared" si="220"/>
        <v>0.1692212450655064</v>
      </c>
    </row>
    <row r="168" spans="2:273" x14ac:dyDescent="0.25">
      <c r="B168" s="2">
        <v>141</v>
      </c>
      <c r="C168" s="37">
        <v>52.716999999999999</v>
      </c>
      <c r="D168" s="37">
        <v>54.651000000000003</v>
      </c>
      <c r="E168" s="37">
        <v>54.19</v>
      </c>
      <c r="F168" s="37">
        <v>55.395000000000003</v>
      </c>
      <c r="G168" s="37">
        <v>55.07</v>
      </c>
      <c r="H168" s="37">
        <v>54.908999999999999</v>
      </c>
      <c r="I168" s="37">
        <v>55.726999999999997</v>
      </c>
      <c r="J168" s="37">
        <v>55.244</v>
      </c>
      <c r="K168" s="37">
        <v>53.908999999999999</v>
      </c>
      <c r="L168" s="37">
        <v>54.289000000000001</v>
      </c>
      <c r="M168" s="37">
        <v>53.689</v>
      </c>
      <c r="N168" s="37">
        <v>51.8</v>
      </c>
      <c r="O168" s="37">
        <v>52.113999999999997</v>
      </c>
      <c r="P168" s="37">
        <v>52.476999999999997</v>
      </c>
      <c r="Q168" s="37">
        <v>59.209000000000003</v>
      </c>
      <c r="S168" s="4">
        <f t="shared" si="221"/>
        <v>53.802687014449184</v>
      </c>
      <c r="T168" s="4">
        <f t="shared" si="221"/>
        <v>55.021017830363618</v>
      </c>
      <c r="U168" s="4">
        <f t="shared" si="221"/>
        <v>54.775752278710264</v>
      </c>
      <c r="V168" s="4">
        <f t="shared" si="221"/>
        <v>54.639822891182249</v>
      </c>
      <c r="W168" s="4">
        <f t="shared" si="221"/>
        <v>55.379102502261091</v>
      </c>
      <c r="X168" s="4">
        <f t="shared" si="221"/>
        <v>55.091361549233234</v>
      </c>
      <c r="Y168" s="4">
        <f t="shared" si="221"/>
        <v>56.031065944797291</v>
      </c>
      <c r="Z168" s="4">
        <f t="shared" si="221"/>
        <v>55.737347459403352</v>
      </c>
      <c r="AA168" s="4">
        <f t="shared" si="221"/>
        <v>54.583954693731002</v>
      </c>
      <c r="AB168" s="4">
        <f t="shared" si="221"/>
        <v>54.169868267795401</v>
      </c>
      <c r="AC168" s="4">
        <f t="shared" si="221"/>
        <v>53.340757921608834</v>
      </c>
      <c r="AD168" s="4">
        <f t="shared" si="221"/>
        <v>51.52444117909171</v>
      </c>
      <c r="AE168" s="4">
        <f t="shared" si="221"/>
        <v>52.427842582632572</v>
      </c>
      <c r="AF168" s="4">
        <f t="shared" si="221"/>
        <v>53.985599314940465</v>
      </c>
      <c r="AG168" s="4">
        <f t="shared" si="221"/>
        <v>60.153210109160135</v>
      </c>
      <c r="AI168" s="4">
        <f t="shared" si="222"/>
        <v>-1.085687014449185</v>
      </c>
      <c r="AJ168" s="4">
        <f t="shared" si="222"/>
        <v>-0.37001783036361502</v>
      </c>
      <c r="AK168" s="4">
        <f t="shared" si="222"/>
        <v>-0.58575227871026669</v>
      </c>
      <c r="AL168" s="4">
        <f t="shared" si="222"/>
        <v>0.75517710881775457</v>
      </c>
      <c r="AM168" s="4">
        <f t="shared" si="222"/>
        <v>-0.30910250226109071</v>
      </c>
      <c r="AN168" s="4">
        <f t="shared" si="222"/>
        <v>-0.18236154923323511</v>
      </c>
      <c r="AO168" s="4">
        <f t="shared" si="222"/>
        <v>-0.30406594479729421</v>
      </c>
      <c r="AP168" s="4">
        <f t="shared" si="222"/>
        <v>-0.49334745940335267</v>
      </c>
      <c r="AQ168" s="4">
        <f t="shared" si="222"/>
        <v>-0.67495469373100292</v>
      </c>
      <c r="AR168" s="4">
        <f t="shared" si="222"/>
        <v>0.11913173220460038</v>
      </c>
      <c r="AS168" s="4">
        <f t="shared" si="222"/>
        <v>0.34824207839116639</v>
      </c>
      <c r="AT168" s="4">
        <f t="shared" si="222"/>
        <v>0.27555882090828732</v>
      </c>
      <c r="AU168" s="4">
        <f t="shared" si="222"/>
        <v>-0.31384258263257436</v>
      </c>
      <c r="AV168" s="4">
        <f t="shared" si="222"/>
        <v>-1.5085993149404686</v>
      </c>
      <c r="AW168" s="4">
        <f t="shared" si="222"/>
        <v>-0.94421010916013159</v>
      </c>
      <c r="AY168" s="2">
        <f t="shared" si="214"/>
        <v>53.802402128346486</v>
      </c>
      <c r="AZ168" s="2">
        <f t="shared" si="214"/>
        <v>55.018042546384841</v>
      </c>
      <c r="BA168" s="2">
        <f t="shared" si="214"/>
        <v>54.767869608696813</v>
      </c>
      <c r="BB168" s="2">
        <f t="shared" si="214"/>
        <v>54.614344578243916</v>
      </c>
      <c r="BC168" s="2">
        <f t="shared" si="214"/>
        <v>55.359772713411054</v>
      </c>
      <c r="BD168" s="2">
        <f t="shared" si="214"/>
        <v>55.086647979028157</v>
      </c>
      <c r="BE168" s="2">
        <f t="shared" si="214"/>
        <v>56.021984310303949</v>
      </c>
      <c r="BF168" s="2">
        <f t="shared" si="214"/>
        <v>55.661868618350098</v>
      </c>
      <c r="BG168" s="2">
        <f t="shared" si="214"/>
        <v>54.385069069281123</v>
      </c>
      <c r="BH168" s="2">
        <f t="shared" si="214"/>
        <v>53.984735500223294</v>
      </c>
      <c r="BI168" s="2">
        <f t="shared" si="214"/>
        <v>53.1641140675722</v>
      </c>
      <c r="BJ168" s="2">
        <f t="shared" si="214"/>
        <v>51.497910112375926</v>
      </c>
      <c r="BK168" s="2">
        <f t="shared" si="214"/>
        <v>52.423058013836638</v>
      </c>
      <c r="BL168" s="2">
        <f t="shared" si="214"/>
        <v>53.51652897148081</v>
      </c>
      <c r="BM168" s="2">
        <f t="shared" si="214"/>
        <v>55.433237061764871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52.716999999999999</v>
      </c>
      <c r="CF168" s="2">
        <f t="shared" si="215"/>
        <v>54.651000000000003</v>
      </c>
      <c r="CG168" s="2">
        <f t="shared" si="215"/>
        <v>54.19</v>
      </c>
      <c r="CH168" s="2">
        <f t="shared" si="215"/>
        <v>55.395000000000003</v>
      </c>
      <c r="CI168" s="2">
        <f t="shared" si="215"/>
        <v>55.07</v>
      </c>
      <c r="CJ168" s="2">
        <f t="shared" si="215"/>
        <v>54.908999999999999</v>
      </c>
      <c r="CK168" s="2">
        <f t="shared" si="215"/>
        <v>55.726999999999997</v>
      </c>
      <c r="CL168" s="2">
        <f t="shared" si="215"/>
        <v>55.244</v>
      </c>
      <c r="CM168" s="2">
        <f t="shared" si="215"/>
        <v>53.908999999999999</v>
      </c>
      <c r="CN168" s="2">
        <f t="shared" si="215"/>
        <v>54.289000000000001</v>
      </c>
      <c r="CO168" s="2">
        <f t="shared" si="215"/>
        <v>53.689</v>
      </c>
      <c r="CP168" s="2">
        <f t="shared" si="215"/>
        <v>51.8</v>
      </c>
      <c r="CQ168" s="2">
        <f t="shared" si="215"/>
        <v>52.113999999999997</v>
      </c>
      <c r="CR168" s="2" t="str">
        <f t="shared" si="215"/>
        <v/>
      </c>
      <c r="CS168" s="2" t="str">
        <f t="shared" si="215"/>
        <v/>
      </c>
      <c r="CU168" s="2">
        <f t="shared" si="197"/>
        <v>52.716999999999999</v>
      </c>
      <c r="CV168" s="2">
        <f t="shared" si="198"/>
        <v>54.651000000000003</v>
      </c>
      <c r="CW168" s="2">
        <f t="shared" si="199"/>
        <v>54.19</v>
      </c>
      <c r="CX168" s="2">
        <f t="shared" si="200"/>
        <v>55.395000000000003</v>
      </c>
      <c r="CY168" s="2">
        <f t="shared" si="201"/>
        <v>55.07</v>
      </c>
      <c r="CZ168" s="2">
        <f t="shared" si="202"/>
        <v>54.908999999999999</v>
      </c>
      <c r="DA168" s="2">
        <f t="shared" si="203"/>
        <v>55.726999999999997</v>
      </c>
      <c r="DB168" s="2">
        <f t="shared" si="204"/>
        <v>55.244</v>
      </c>
      <c r="DC168" s="2">
        <f t="shared" si="205"/>
        <v>53.908999999999999</v>
      </c>
      <c r="DD168" s="2">
        <f t="shared" si="206"/>
        <v>54.289000000000001</v>
      </c>
      <c r="DE168" s="2">
        <f t="shared" si="207"/>
        <v>53.689</v>
      </c>
      <c r="DF168" s="2">
        <f t="shared" si="208"/>
        <v>51.8</v>
      </c>
      <c r="DG168" s="2">
        <f t="shared" si="209"/>
        <v>52.113999999999997</v>
      </c>
      <c r="DH168" s="2" t="str">
        <f t="shared" si="210"/>
        <v/>
      </c>
      <c r="DI168" s="2" t="str">
        <f t="shared" si="211"/>
        <v/>
      </c>
      <c r="DK168" s="2">
        <f t="shared" si="223"/>
        <v>91.563313802476571</v>
      </c>
      <c r="DL168" s="2">
        <f t="shared" si="223"/>
        <v>93.677716701902753</v>
      </c>
      <c r="DM168" s="2">
        <f t="shared" si="223"/>
        <v>95.983293093727966</v>
      </c>
      <c r="DN168" s="2">
        <f t="shared" si="223"/>
        <v>95.913948353971577</v>
      </c>
      <c r="DO168" s="2">
        <f t="shared" si="223"/>
        <v>94.622456055572314</v>
      </c>
      <c r="DP168" s="2">
        <f t="shared" si="223"/>
        <v>87.771597181113435</v>
      </c>
      <c r="DQ168" s="2">
        <f t="shared" si="223"/>
        <v>99.750877392120074</v>
      </c>
      <c r="DR168" s="2">
        <f t="shared" si="223"/>
        <v>102.48665519568152</v>
      </c>
      <c r="DS168" s="2">
        <f t="shared" si="223"/>
        <v>80.863815759849885</v>
      </c>
      <c r="DT168" s="2">
        <f t="shared" si="223"/>
        <v>88.325863133208244</v>
      </c>
      <c r="DU168" s="2">
        <f t="shared" si="223"/>
        <v>90.769328919860584</v>
      </c>
      <c r="DV168" s="2">
        <f t="shared" si="223"/>
        <v>89.809925046904311</v>
      </c>
      <c r="DW168" s="2">
        <f t="shared" si="223"/>
        <v>90.96578519163765</v>
      </c>
      <c r="DX168" s="2">
        <f t="shared" si="223"/>
        <v>79.293422983114468</v>
      </c>
      <c r="DY168" s="2">
        <f t="shared" si="223"/>
        <v>74.096747984826948</v>
      </c>
      <c r="EA168" s="2">
        <f t="shared" si="213"/>
        <v>53.691190103963095</v>
      </c>
      <c r="EB168" s="2">
        <f t="shared" si="213"/>
        <v>54.943509083836517</v>
      </c>
      <c r="EC168" s="2">
        <f t="shared" si="213"/>
        <v>54.64170765862481</v>
      </c>
      <c r="ED168" s="2">
        <f t="shared" si="213"/>
        <v>54.411643092244063</v>
      </c>
      <c r="EE168" s="2">
        <f t="shared" si="213"/>
        <v>55.221454925188695</v>
      </c>
      <c r="EF168" s="2">
        <f t="shared" si="213"/>
        <v>54.953753481384723</v>
      </c>
      <c r="EG168" s="2">
        <f t="shared" si="213"/>
        <v>55.916072043391097</v>
      </c>
      <c r="EH168" s="2">
        <f t="shared" si="213"/>
        <v>55.403845317629447</v>
      </c>
      <c r="EI168" s="2">
        <f t="shared" si="213"/>
        <v>54.133284217397275</v>
      </c>
      <c r="EJ168" s="2">
        <f t="shared" si="213"/>
        <v>53.95904629955281</v>
      </c>
      <c r="EK168" s="2">
        <f t="shared" si="212"/>
        <v>53.081134699314276</v>
      </c>
      <c r="EL168" s="2">
        <f t="shared" si="179"/>
        <v>51.192577588885101</v>
      </c>
      <c r="EM168" s="2">
        <f t="shared" si="179"/>
        <v>52.287944175268599</v>
      </c>
      <c r="EN168" s="2">
        <f t="shared" si="179"/>
        <v>53.526777652815291</v>
      </c>
      <c r="EO168" s="2">
        <f t="shared" si="179"/>
        <v>55.541263423036924</v>
      </c>
      <c r="EQ168" s="2">
        <f t="shared" si="224"/>
        <v>54.258608534675801</v>
      </c>
      <c r="ER168" s="2">
        <f t="shared" si="224"/>
        <v>55.285863753398104</v>
      </c>
      <c r="ES168" s="2">
        <f t="shared" si="224"/>
        <v>55.17308360038497</v>
      </c>
      <c r="ET168" s="2">
        <f t="shared" si="224"/>
        <v>55.214912992089523</v>
      </c>
      <c r="EU168" s="2">
        <f t="shared" si="224"/>
        <v>55.815991629772782</v>
      </c>
      <c r="EV168" s="2">
        <f t="shared" si="224"/>
        <v>55.54766468036734</v>
      </c>
      <c r="EW168" s="2">
        <f t="shared" si="224"/>
        <v>56.356650247828654</v>
      </c>
      <c r="EX168" s="2">
        <f t="shared" si="224"/>
        <v>56.34404565973044</v>
      </c>
      <c r="EY168" s="2">
        <f t="shared" si="224"/>
        <v>54.984690136480282</v>
      </c>
      <c r="EZ168" s="2">
        <f t="shared" si="224"/>
        <v>54.036164834051249</v>
      </c>
      <c r="FA168" s="2">
        <f t="shared" si="224"/>
        <v>53.370783919283227</v>
      </c>
      <c r="FB168" s="2">
        <f t="shared" si="224"/>
        <v>52.502627272739176</v>
      </c>
      <c r="FC168" s="2">
        <f t="shared" si="224"/>
        <v>52.970912479360138</v>
      </c>
      <c r="FD168" s="2">
        <f t="shared" si="224"/>
        <v>53.423888200751627</v>
      </c>
      <c r="FE168" s="2">
        <f t="shared" si="224"/>
        <v>54.599801573582873</v>
      </c>
      <c r="FG168" s="2">
        <f t="shared" si="225"/>
        <v>0.99987879336245267</v>
      </c>
      <c r="FH168" s="2">
        <f t="shared" si="225"/>
        <v>0.99986500812757229</v>
      </c>
      <c r="FI168" s="2">
        <f t="shared" si="225"/>
        <v>0.99987016101172488</v>
      </c>
      <c r="FJ168" s="2">
        <f t="shared" si="225"/>
        <v>0.99987311760370101</v>
      </c>
      <c r="FK168" s="2">
        <f t="shared" si="225"/>
        <v>0.99988177837970027</v>
      </c>
      <c r="FL168" s="2">
        <f t="shared" si="225"/>
        <v>0.9998652011328798</v>
      </c>
      <c r="FM168" s="2">
        <f t="shared" si="225"/>
        <v>0.99985357416689291</v>
      </c>
      <c r="FN168" s="2">
        <f t="shared" si="225"/>
        <v>0.99984509594619275</v>
      </c>
      <c r="FO168" s="2">
        <f t="shared" si="225"/>
        <v>0.99985643032932592</v>
      </c>
      <c r="FP168" s="2">
        <f t="shared" si="225"/>
        <v>0.9998454007723776</v>
      </c>
      <c r="FQ168" s="2">
        <f t="shared" si="225"/>
        <v>0.99984780464909517</v>
      </c>
      <c r="FR168" s="2">
        <f t="shared" si="225"/>
        <v>0.99984217573054912</v>
      </c>
      <c r="FS168" s="2">
        <f t="shared" si="225"/>
        <v>0.99985354685362771</v>
      </c>
      <c r="FT168" s="2">
        <f t="shared" si="225"/>
        <v>0.99986741167712345</v>
      </c>
      <c r="FU168" s="2">
        <f t="shared" si="225"/>
        <v>0.99982953193847446</v>
      </c>
      <c r="FW168" s="2">
        <f t="shared" si="216"/>
        <v>0.18790660620453109</v>
      </c>
      <c r="FX168" s="2">
        <f t="shared" si="216"/>
        <v>0.20243526814956139</v>
      </c>
      <c r="FY168" s="2">
        <f t="shared" si="216"/>
        <v>0.22732342763825505</v>
      </c>
      <c r="FZ168" s="2">
        <f t="shared" si="216"/>
        <v>0.24578983240165281</v>
      </c>
      <c r="GA168" s="2">
        <f t="shared" si="216"/>
        <v>0.22481326551704717</v>
      </c>
      <c r="GB168" s="2">
        <f t="shared" si="216"/>
        <v>0.2163129601048949</v>
      </c>
      <c r="GC168" s="2">
        <f t="shared" si="216"/>
        <v>0.22582533139056715</v>
      </c>
      <c r="GD168" s="2">
        <f t="shared" si="216"/>
        <v>0.26667718716802075</v>
      </c>
      <c r="GE168" s="2">
        <f t="shared" si="216"/>
        <v>0.29122085331565994</v>
      </c>
      <c r="GF168" s="2">
        <f t="shared" si="216"/>
        <v>0.26421816058470643</v>
      </c>
      <c r="GG168" s="2">
        <f t="shared" si="216"/>
        <v>0.26667912422425366</v>
      </c>
      <c r="GH168" s="2">
        <f t="shared" si="216"/>
        <v>0.22841711465461242</v>
      </c>
      <c r="GI168" s="2">
        <f t="shared" si="216"/>
        <v>0.18953931870747528</v>
      </c>
      <c r="GJ168" s="2">
        <f t="shared" si="216"/>
        <v>0.13281281366464462</v>
      </c>
      <c r="GK168" s="2">
        <f t="shared" si="216"/>
        <v>0.11810301056856733</v>
      </c>
      <c r="GM168" s="86">
        <f t="shared" si="217"/>
        <v>2.2345078092060524E-103</v>
      </c>
      <c r="GN168" s="86">
        <f t="shared" si="217"/>
        <v>1.9336206273970579E-171</v>
      </c>
      <c r="GO168" s="86">
        <f t="shared" si="217"/>
        <v>1.8748002853472801E-198</v>
      </c>
      <c r="GP168" s="86">
        <f t="shared" si="217"/>
        <v>1.3749762232371161E-217</v>
      </c>
      <c r="GQ168" s="86">
        <f t="shared" si="217"/>
        <v>4.809929620756929E-223</v>
      </c>
      <c r="GR168" s="86">
        <f t="shared" si="217"/>
        <v>2.9377788189960103E-169</v>
      </c>
      <c r="GS168" s="86">
        <f t="shared" si="217"/>
        <v>2.1115400081586699E-169</v>
      </c>
      <c r="GT168" s="86">
        <f t="shared" si="217"/>
        <v>3.2660026520420855E-182</v>
      </c>
      <c r="GU168" s="86">
        <f t="shared" si="217"/>
        <v>1.8081801968193408E-182</v>
      </c>
      <c r="GV168" s="86">
        <f t="shared" si="217"/>
        <v>7.448199171854112E-194</v>
      </c>
      <c r="GW168" s="86">
        <f t="shared" si="217"/>
        <v>1.0703544080470153E-245</v>
      </c>
      <c r="GX168" s="86">
        <f t="shared" si="217"/>
        <v>0</v>
      </c>
      <c r="GY168" s="86">
        <f t="shared" si="217"/>
        <v>0</v>
      </c>
      <c r="GZ168" s="86">
        <f t="shared" si="217"/>
        <v>5.836445921414023E-71</v>
      </c>
      <c r="HA168" s="86">
        <f t="shared" si="217"/>
        <v>1.3056189801496433E-71</v>
      </c>
      <c r="HC168" s="86">
        <f t="shared" si="181"/>
        <v>4.5832542817994564E-62</v>
      </c>
      <c r="HD168" s="86">
        <f t="shared" si="181"/>
        <v>8.1575799087234687E-104</v>
      </c>
      <c r="HE168" s="86">
        <f t="shared" si="181"/>
        <v>7.7204322753858312E-129</v>
      </c>
      <c r="HF168" s="86">
        <f t="shared" si="180"/>
        <v>1.0842955327283349E-98</v>
      </c>
      <c r="HG168" s="86">
        <f t="shared" si="180"/>
        <v>7.5669321830262761E-138</v>
      </c>
      <c r="HH168" s="86">
        <f t="shared" si="180"/>
        <v>7.0761670317534021E-100</v>
      </c>
      <c r="HI168" s="86">
        <f t="shared" si="180"/>
        <v>5.0283201545382781E-113</v>
      </c>
      <c r="HJ168" s="86">
        <f t="shared" si="180"/>
        <v>2.2574102262537482E-153</v>
      </c>
      <c r="HK168" s="86">
        <f t="shared" si="180"/>
        <v>1.2599784240461325E-149</v>
      </c>
      <c r="HL168" s="86">
        <f t="shared" si="161"/>
        <v>1.4996751323399504E-151</v>
      </c>
      <c r="HM168" s="86">
        <f t="shared" si="161"/>
        <v>7.2039800838485544E-181</v>
      </c>
      <c r="HN168" s="86">
        <f t="shared" si="161"/>
        <v>6.501037118379856E-195</v>
      </c>
      <c r="HO168" s="86">
        <f t="shared" si="161"/>
        <v>6.459251816938761E-181</v>
      </c>
      <c r="HP168" s="86">
        <f t="shared" si="161"/>
        <v>9.1349037046477654E-34</v>
      </c>
      <c r="HQ168" s="86">
        <f t="shared" si="161"/>
        <v>6.4534281169149336E-55</v>
      </c>
      <c r="HS168" s="86">
        <f t="shared" si="218"/>
        <v>1.0247978268371402E-3</v>
      </c>
      <c r="HT168" s="86">
        <f t="shared" si="218"/>
        <v>9.1109547320872991E-4</v>
      </c>
      <c r="HU168" s="86">
        <f t="shared" si="218"/>
        <v>5.5610396257391318E-5</v>
      </c>
      <c r="HV168" s="86">
        <f t="shared" si="218"/>
        <v>1.036614908582564E-5</v>
      </c>
      <c r="HW168" s="86">
        <f t="shared" si="218"/>
        <v>9.5380618985155055E-5</v>
      </c>
      <c r="HX168" s="86">
        <f t="shared" si="218"/>
        <v>3.1316051481280044E-5</v>
      </c>
      <c r="HY168" s="86">
        <f t="shared" si="218"/>
        <v>2.0295380159927167E-5</v>
      </c>
      <c r="HZ168" s="86">
        <f t="shared" si="218"/>
        <v>6.6663097330477012E-6</v>
      </c>
      <c r="IA168" s="86">
        <f t="shared" si="218"/>
        <v>1.5926270289189241E-7</v>
      </c>
      <c r="IB168" s="86">
        <f t="shared" si="218"/>
        <v>3.649271472600403E-5</v>
      </c>
      <c r="IC168" s="86">
        <f t="shared" si="218"/>
        <v>2.1419407430625621E-5</v>
      </c>
      <c r="ID168" s="86">
        <f t="shared" si="218"/>
        <v>1.1019841223910269E-4</v>
      </c>
      <c r="IE168" s="86">
        <f t="shared" si="218"/>
        <v>7.228632891292285E-4</v>
      </c>
      <c r="IF168" s="86">
        <f t="shared" si="218"/>
        <v>2.7341185662682423E-2</v>
      </c>
      <c r="IG168" s="86">
        <f t="shared" si="218"/>
        <v>0.12241010404072591</v>
      </c>
      <c r="II168" s="86">
        <f t="shared" si="219"/>
        <v>6.2899925427469081E-5</v>
      </c>
      <c r="IJ168" s="86">
        <f t="shared" si="219"/>
        <v>2.3034365504635092E-4</v>
      </c>
      <c r="IK168" s="86">
        <f t="shared" si="219"/>
        <v>3.2467957528983533E-4</v>
      </c>
      <c r="IL168" s="86">
        <f t="shared" si="219"/>
        <v>7.5688043790420273E-4</v>
      </c>
      <c r="IM168" s="86">
        <f t="shared" si="219"/>
        <v>6.0592708792117308E-4</v>
      </c>
      <c r="IN168" s="86">
        <f t="shared" si="219"/>
        <v>1.0200383280766961E-4</v>
      </c>
      <c r="IO168" s="86">
        <f t="shared" si="219"/>
        <v>2.0102736782078977E-4</v>
      </c>
      <c r="IP168" s="86">
        <f t="shared" si="219"/>
        <v>1.8545977581005514E-3</v>
      </c>
      <c r="IQ168" s="86">
        <f t="shared" si="219"/>
        <v>4.3361377495736292E-3</v>
      </c>
      <c r="IR168" s="86">
        <f t="shared" si="219"/>
        <v>4.0742237638485635E-3</v>
      </c>
      <c r="IS168" s="86">
        <f t="shared" si="219"/>
        <v>3.6515425541213038E-3</v>
      </c>
      <c r="IT168" s="86">
        <f t="shared" si="219"/>
        <v>3.5827429045614845E-4</v>
      </c>
      <c r="IU168" s="86">
        <f t="shared" si="219"/>
        <v>5.054013064517186E-5</v>
      </c>
      <c r="IV168" s="86">
        <f t="shared" si="219"/>
        <v>5.3170149886446274E-4</v>
      </c>
      <c r="IW168" s="86">
        <f t="shared" si="219"/>
        <v>4.2652105830287863E-5</v>
      </c>
      <c r="IY168" s="86">
        <f t="shared" si="220"/>
        <v>1.0876977522646094E-3</v>
      </c>
      <c r="IZ168" s="86">
        <f t="shared" si="220"/>
        <v>1.1414391282550808E-3</v>
      </c>
      <c r="JA168" s="86">
        <f t="shared" si="220"/>
        <v>3.8028997154722664E-4</v>
      </c>
      <c r="JB168" s="86">
        <f t="shared" si="220"/>
        <v>7.6724658699002838E-4</v>
      </c>
      <c r="JC168" s="86">
        <f t="shared" si="220"/>
        <v>7.0130770690632815E-4</v>
      </c>
      <c r="JD168" s="86">
        <f t="shared" si="220"/>
        <v>1.3331988428894964E-4</v>
      </c>
      <c r="JE168" s="86">
        <f t="shared" si="220"/>
        <v>2.2132274798071695E-4</v>
      </c>
      <c r="JF168" s="86">
        <f t="shared" si="220"/>
        <v>1.861264067833599E-3</v>
      </c>
      <c r="JG168" s="86">
        <f t="shared" si="220"/>
        <v>4.3362970122765212E-3</v>
      </c>
      <c r="JH168" s="86">
        <f t="shared" si="220"/>
        <v>4.1107164785745675E-3</v>
      </c>
      <c r="JI168" s="86">
        <f t="shared" si="220"/>
        <v>3.6729619615519294E-3</v>
      </c>
      <c r="JJ168" s="86">
        <f t="shared" si="220"/>
        <v>4.6847270269525116E-4</v>
      </c>
      <c r="JK168" s="86">
        <f t="shared" si="220"/>
        <v>7.7340341977440033E-4</v>
      </c>
      <c r="JL168" s="86">
        <f t="shared" si="220"/>
        <v>2.7872887161546886E-2</v>
      </c>
      <c r="JM168" s="86">
        <f t="shared" si="220"/>
        <v>0.12245275614655621</v>
      </c>
    </row>
    <row r="169" spans="2:273" x14ac:dyDescent="0.25">
      <c r="B169" s="2">
        <v>142</v>
      </c>
      <c r="C169" s="37">
        <v>52.673999999999999</v>
      </c>
      <c r="D169" s="37">
        <v>54.837000000000003</v>
      </c>
      <c r="E169" s="37">
        <v>54.332999999999998</v>
      </c>
      <c r="F169" s="37">
        <v>54.953000000000003</v>
      </c>
      <c r="G169" s="37">
        <v>55.628</v>
      </c>
      <c r="H169" s="37">
        <v>53.908999999999999</v>
      </c>
      <c r="I169" s="37">
        <v>56.341000000000001</v>
      </c>
      <c r="J169" s="37">
        <v>55.689</v>
      </c>
      <c r="K169" s="37">
        <v>54.091000000000001</v>
      </c>
      <c r="L169" s="37">
        <v>53.311</v>
      </c>
      <c r="M169" s="37">
        <v>53.689</v>
      </c>
      <c r="N169" s="37">
        <v>52.222000000000001</v>
      </c>
      <c r="O169" s="37">
        <v>52.408999999999999</v>
      </c>
      <c r="P169" s="37">
        <v>53.432000000000002</v>
      </c>
      <c r="Q169" s="37">
        <v>54.442</v>
      </c>
      <c r="S169" s="4">
        <f t="shared" si="221"/>
        <v>53.701920742880368</v>
      </c>
      <c r="T169" s="4">
        <f t="shared" si="221"/>
        <v>54.9103179878486</v>
      </c>
      <c r="U169" s="4">
        <f t="shared" si="221"/>
        <v>54.670053326607103</v>
      </c>
      <c r="V169" s="4">
        <f t="shared" si="221"/>
        <v>54.527697588501574</v>
      </c>
      <c r="W169" s="4">
        <f t="shared" si="221"/>
        <v>55.279414148577033</v>
      </c>
      <c r="X169" s="4">
        <f t="shared" si="221"/>
        <v>54.983604513915225</v>
      </c>
      <c r="Y169" s="4">
        <f t="shared" si="221"/>
        <v>55.919953240111809</v>
      </c>
      <c r="Z169" s="4">
        <f t="shared" si="221"/>
        <v>55.706270152446777</v>
      </c>
      <c r="AA169" s="4">
        <f t="shared" si="221"/>
        <v>54.698845452098553</v>
      </c>
      <c r="AB169" s="4">
        <f t="shared" si="221"/>
        <v>54.229153614092276</v>
      </c>
      <c r="AC169" s="4">
        <f t="shared" si="221"/>
        <v>53.404335785531778</v>
      </c>
      <c r="AD169" s="4">
        <f t="shared" si="221"/>
        <v>51.43762651606022</v>
      </c>
      <c r="AE169" s="4">
        <f t="shared" si="221"/>
        <v>52.304174617968911</v>
      </c>
      <c r="AF169" s="4">
        <f t="shared" si="221"/>
        <v>53.730378306038233</v>
      </c>
      <c r="AG169" s="4">
        <f t="shared" si="221"/>
        <v>58.226958199226203</v>
      </c>
      <c r="AI169" s="4">
        <f t="shared" si="222"/>
        <v>-1.0279207428803687</v>
      </c>
      <c r="AJ169" s="4">
        <f t="shared" si="222"/>
        <v>-7.3317987848596999E-2</v>
      </c>
      <c r="AK169" s="4">
        <f t="shared" si="222"/>
        <v>-0.33705332660710496</v>
      </c>
      <c r="AL169" s="4">
        <f t="shared" si="222"/>
        <v>0.42530241149842851</v>
      </c>
      <c r="AM169" s="4">
        <f t="shared" si="222"/>
        <v>0.34858585142296761</v>
      </c>
      <c r="AN169" s="4">
        <f t="shared" si="222"/>
        <v>-1.0746045139152258</v>
      </c>
      <c r="AO169" s="4">
        <f t="shared" si="222"/>
        <v>0.42104675988819196</v>
      </c>
      <c r="AP169" s="4">
        <f t="shared" si="222"/>
        <v>-1.7270152446776876E-2</v>
      </c>
      <c r="AQ169" s="4">
        <f t="shared" si="222"/>
        <v>-0.60784545209855168</v>
      </c>
      <c r="AR169" s="4">
        <f t="shared" si="222"/>
        <v>-0.91815361409227592</v>
      </c>
      <c r="AS169" s="4">
        <f t="shared" si="222"/>
        <v>0.2846642144682221</v>
      </c>
      <c r="AT169" s="4">
        <f t="shared" si="222"/>
        <v>0.78437348393978112</v>
      </c>
      <c r="AU169" s="4">
        <f t="shared" si="222"/>
        <v>0.1048253820310876</v>
      </c>
      <c r="AV169" s="4">
        <f t="shared" si="222"/>
        <v>-0.29837830603823079</v>
      </c>
      <c r="AW169" s="4">
        <f t="shared" si="222"/>
        <v>-3.7849581992262031</v>
      </c>
      <c r="AY169" s="2">
        <f t="shared" si="214"/>
        <v>53.701198498769756</v>
      </c>
      <c r="AZ169" s="2">
        <f t="shared" si="214"/>
        <v>54.90340255011759</v>
      </c>
      <c r="BA169" s="2">
        <f t="shared" si="214"/>
        <v>54.65049119577278</v>
      </c>
      <c r="BB169" s="2">
        <f t="shared" si="214"/>
        <v>54.467464366485856</v>
      </c>
      <c r="BC169" s="2">
        <f t="shared" si="214"/>
        <v>55.23583773857942</v>
      </c>
      <c r="BD169" s="2">
        <f t="shared" si="214"/>
        <v>54.970539627664273</v>
      </c>
      <c r="BE169" s="2">
        <f t="shared" si="214"/>
        <v>55.896011240855273</v>
      </c>
      <c r="BF169" s="2">
        <f t="shared" si="214"/>
        <v>55.538238648511708</v>
      </c>
      <c r="BG169" s="2">
        <f t="shared" si="214"/>
        <v>54.279575375981779</v>
      </c>
      <c r="BH169" s="2">
        <f t="shared" si="214"/>
        <v>53.869919671643402</v>
      </c>
      <c r="BI169" s="2">
        <f t="shared" si="214"/>
        <v>53.052612032244717</v>
      </c>
      <c r="BJ169" s="2">
        <f t="shared" si="214"/>
        <v>51.372429249383309</v>
      </c>
      <c r="BK169" s="2">
        <f t="shared" si="214"/>
        <v>52.292182428643798</v>
      </c>
      <c r="BL169" s="2">
        <f t="shared" si="214"/>
        <v>53.40514845256255</v>
      </c>
      <c r="BM169" s="2">
        <f t="shared" si="214"/>
        <v>55.338235168160857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52.673999999999999</v>
      </c>
      <c r="CF169" s="2">
        <f t="shared" si="215"/>
        <v>54.837000000000003</v>
      </c>
      <c r="CG169" s="2">
        <f t="shared" si="215"/>
        <v>54.332999999999998</v>
      </c>
      <c r="CH169" s="2">
        <f t="shared" si="215"/>
        <v>54.953000000000003</v>
      </c>
      <c r="CI169" s="2">
        <f t="shared" si="215"/>
        <v>55.628</v>
      </c>
      <c r="CJ169" s="2">
        <f t="shared" si="215"/>
        <v>53.908999999999999</v>
      </c>
      <c r="CK169" s="2">
        <f t="shared" si="215"/>
        <v>56.341000000000001</v>
      </c>
      <c r="CL169" s="2">
        <f t="shared" si="215"/>
        <v>55.689</v>
      </c>
      <c r="CM169" s="2" t="str">
        <f t="shared" si="215"/>
        <v/>
      </c>
      <c r="CN169" s="2">
        <f t="shared" si="215"/>
        <v>53.311</v>
      </c>
      <c r="CO169" s="2">
        <f t="shared" si="215"/>
        <v>53.689</v>
      </c>
      <c r="CP169" s="2">
        <f t="shared" si="215"/>
        <v>52.222000000000001</v>
      </c>
      <c r="CQ169" s="2">
        <f t="shared" si="215"/>
        <v>52.408999999999999</v>
      </c>
      <c r="CR169" s="2" t="str">
        <f t="shared" si="215"/>
        <v/>
      </c>
      <c r="CS169" s="2" t="str">
        <f t="shared" si="215"/>
        <v/>
      </c>
      <c r="CU169" s="2">
        <f t="shared" si="197"/>
        <v>52.673999999999999</v>
      </c>
      <c r="CV169" s="2">
        <f t="shared" si="198"/>
        <v>54.837000000000003</v>
      </c>
      <c r="CW169" s="2">
        <f t="shared" si="199"/>
        <v>54.332999999999998</v>
      </c>
      <c r="CX169" s="2">
        <f t="shared" si="200"/>
        <v>54.953000000000003</v>
      </c>
      <c r="CY169" s="2">
        <f t="shared" si="201"/>
        <v>55.628</v>
      </c>
      <c r="CZ169" s="2">
        <f t="shared" si="202"/>
        <v>53.908999999999999</v>
      </c>
      <c r="DA169" s="2">
        <f t="shared" si="203"/>
        <v>56.341000000000001</v>
      </c>
      <c r="DB169" s="2">
        <f t="shared" si="204"/>
        <v>55.689</v>
      </c>
      <c r="DC169" s="2" t="str">
        <f t="shared" si="205"/>
        <v/>
      </c>
      <c r="DD169" s="2">
        <f t="shared" si="206"/>
        <v>53.311</v>
      </c>
      <c r="DE169" s="2">
        <f t="shared" si="207"/>
        <v>53.689</v>
      </c>
      <c r="DF169" s="2">
        <f t="shared" si="208"/>
        <v>52.222000000000001</v>
      </c>
      <c r="DG169" s="2">
        <f t="shared" si="209"/>
        <v>52.408999999999999</v>
      </c>
      <c r="DH169" s="2" t="str">
        <f t="shared" si="210"/>
        <v/>
      </c>
      <c r="DI169" s="2" t="str">
        <f t="shared" si="211"/>
        <v/>
      </c>
      <c r="DK169" s="2">
        <f t="shared" si="223"/>
        <v>91.76807475083055</v>
      </c>
      <c r="DL169" s="2">
        <f t="shared" si="223"/>
        <v>93.863472968891571</v>
      </c>
      <c r="DM169" s="2">
        <f t="shared" si="223"/>
        <v>96.184053629316409</v>
      </c>
      <c r="DN169" s="2">
        <f t="shared" si="223"/>
        <v>96.117995016611275</v>
      </c>
      <c r="DO169" s="2">
        <f t="shared" si="223"/>
        <v>94.811868770764107</v>
      </c>
      <c r="DP169" s="2">
        <f t="shared" si="223"/>
        <v>87.901043410852694</v>
      </c>
      <c r="DQ169" s="2">
        <f t="shared" si="223"/>
        <v>99.976801876172601</v>
      </c>
      <c r="DR169" s="2">
        <f t="shared" si="223"/>
        <v>102.73491551956815</v>
      </c>
      <c r="DS169" s="2">
        <f t="shared" si="223"/>
        <v>80.897347654784227</v>
      </c>
      <c r="DT169" s="2">
        <f t="shared" si="223"/>
        <v>88.453201125703558</v>
      </c>
      <c r="DU169" s="2">
        <f t="shared" si="223"/>
        <v>90.930750174216001</v>
      </c>
      <c r="DV169" s="2">
        <f t="shared" si="223"/>
        <v>89.979077861163219</v>
      </c>
      <c r="DW169" s="2">
        <f t="shared" si="223"/>
        <v>91.139104181184692</v>
      </c>
      <c r="DX169" s="2">
        <f t="shared" si="223"/>
        <v>79.384460412757988</v>
      </c>
      <c r="DY169" s="2">
        <f t="shared" si="223"/>
        <v>74.176054054054077</v>
      </c>
      <c r="EA169" s="2">
        <f t="shared" si="213"/>
        <v>53.578269170640183</v>
      </c>
      <c r="EB169" s="2">
        <f t="shared" si="213"/>
        <v>54.821705241660993</v>
      </c>
      <c r="EC169" s="2">
        <f t="shared" si="213"/>
        <v>54.511849207272576</v>
      </c>
      <c r="ED169" s="2">
        <f t="shared" si="213"/>
        <v>54.244381044813906</v>
      </c>
      <c r="EE169" s="2">
        <f t="shared" si="213"/>
        <v>55.083679137453984</v>
      </c>
      <c r="EF169" s="2">
        <f t="shared" si="213"/>
        <v>54.823899719137827</v>
      </c>
      <c r="EG169" s="2">
        <f t="shared" si="213"/>
        <v>55.779923299139242</v>
      </c>
      <c r="EH169" s="2">
        <f t="shared" si="213"/>
        <v>55.255614352358464</v>
      </c>
      <c r="EI169" s="2">
        <f t="shared" si="213"/>
        <v>54.003669314277857</v>
      </c>
      <c r="EJ169" s="2">
        <f t="shared" si="213"/>
        <v>53.842567653117598</v>
      </c>
      <c r="EK169" s="2">
        <f t="shared" si="212"/>
        <v>52.962332720663461</v>
      </c>
      <c r="EL169" s="2">
        <f t="shared" si="179"/>
        <v>51.036515926971852</v>
      </c>
      <c r="EM169" s="2">
        <f t="shared" si="179"/>
        <v>52.143105044672183</v>
      </c>
      <c r="EN169" s="2">
        <f t="shared" si="179"/>
        <v>53.417262104725026</v>
      </c>
      <c r="EO169" s="2">
        <f t="shared" si="179"/>
        <v>55.45938054147166</v>
      </c>
      <c r="EQ169" s="2">
        <f t="shared" si="224"/>
        <v>54.16486592527739</v>
      </c>
      <c r="ER169" s="2">
        <f t="shared" si="224"/>
        <v>55.174878391594739</v>
      </c>
      <c r="ES169" s="2">
        <f t="shared" si="224"/>
        <v>55.060041511988231</v>
      </c>
      <c r="ET169" s="2">
        <f t="shared" si="224"/>
        <v>55.073361509830008</v>
      </c>
      <c r="EU169" s="2">
        <f t="shared" si="224"/>
        <v>55.696582554544676</v>
      </c>
      <c r="EV169" s="2">
        <f t="shared" si="224"/>
        <v>55.437557511878524</v>
      </c>
      <c r="EW169" s="2">
        <f t="shared" si="224"/>
        <v>56.234610948534886</v>
      </c>
      <c r="EX169" s="2">
        <f t="shared" si="224"/>
        <v>56.223500802151676</v>
      </c>
      <c r="EY169" s="2">
        <f t="shared" si="224"/>
        <v>54.880658027030904</v>
      </c>
      <c r="EZ169" s="2">
        <f t="shared" si="224"/>
        <v>53.92211226271381</v>
      </c>
      <c r="FA169" s="2">
        <f t="shared" si="224"/>
        <v>53.26053352604643</v>
      </c>
      <c r="FB169" s="2">
        <f t="shared" si="224"/>
        <v>52.384414213900357</v>
      </c>
      <c r="FC169" s="2">
        <f t="shared" si="224"/>
        <v>52.848020584633311</v>
      </c>
      <c r="FD169" s="2">
        <f t="shared" si="224"/>
        <v>53.311174522392719</v>
      </c>
      <c r="FE169" s="2">
        <f t="shared" si="224"/>
        <v>54.490489825356136</v>
      </c>
      <c r="FG169" s="2">
        <f t="shared" si="225"/>
        <v>0.99988945705382881</v>
      </c>
      <c r="FH169" s="2">
        <f t="shared" si="225"/>
        <v>0.99987688448677692</v>
      </c>
      <c r="FI169" s="2">
        <f t="shared" si="225"/>
        <v>0.99988158408248851</v>
      </c>
      <c r="FJ169" s="2">
        <f t="shared" si="225"/>
        <v>0.99988428058732848</v>
      </c>
      <c r="FK169" s="2">
        <f t="shared" si="225"/>
        <v>0.99989217947926756</v>
      </c>
      <c r="FL169" s="2">
        <f t="shared" si="225"/>
        <v>0.99987706051388803</v>
      </c>
      <c r="FM169" s="2">
        <f t="shared" si="225"/>
        <v>0.99986645633248328</v>
      </c>
      <c r="FN169" s="2">
        <f t="shared" si="225"/>
        <v>0.99985872389829167</v>
      </c>
      <c r="FO169" s="2">
        <f t="shared" si="225"/>
        <v>0.99986906125004893</v>
      </c>
      <c r="FP169" s="2">
        <f t="shared" si="225"/>
        <v>0.99985900191064747</v>
      </c>
      <c r="FQ169" s="2">
        <f t="shared" si="225"/>
        <v>0.99986119433145348</v>
      </c>
      <c r="FR169" s="2">
        <f t="shared" si="225"/>
        <v>0.99985606055668552</v>
      </c>
      <c r="FS169" s="2">
        <f t="shared" si="225"/>
        <v>0.99986643142184739</v>
      </c>
      <c r="FT169" s="2">
        <f t="shared" si="225"/>
        <v>0.99987907660163167</v>
      </c>
      <c r="FU169" s="2">
        <f t="shared" si="225"/>
        <v>0.99984452894816123</v>
      </c>
      <c r="FW169" s="2">
        <f t="shared" si="216"/>
        <v>0.20236681087751227</v>
      </c>
      <c r="FX169" s="2">
        <f t="shared" si="216"/>
        <v>0.21771377920476381</v>
      </c>
      <c r="FY169" s="2">
        <f t="shared" si="216"/>
        <v>0.24390589767253076</v>
      </c>
      <c r="FZ169" s="2">
        <f t="shared" si="216"/>
        <v>0.26326040343118201</v>
      </c>
      <c r="GA169" s="2">
        <f t="shared" si="216"/>
        <v>0.2412698035415432</v>
      </c>
      <c r="GB169" s="2">
        <f t="shared" si="216"/>
        <v>0.23233375859562352</v>
      </c>
      <c r="GC169" s="2">
        <f t="shared" si="216"/>
        <v>0.24233279396202406</v>
      </c>
      <c r="GD169" s="2">
        <f t="shared" si="216"/>
        <v>0.28507125565343477</v>
      </c>
      <c r="GE169" s="2">
        <f t="shared" si="216"/>
        <v>0.31059081276582712</v>
      </c>
      <c r="GF169" s="2">
        <f t="shared" si="216"/>
        <v>0.28250795935707884</v>
      </c>
      <c r="GG169" s="2">
        <f t="shared" si="216"/>
        <v>0.28507327437896474</v>
      </c>
      <c r="GH169" s="2">
        <f t="shared" si="216"/>
        <v>0.24505406300210533</v>
      </c>
      <c r="GI169" s="2">
        <f t="shared" si="216"/>
        <v>0.20409359087365667</v>
      </c>
      <c r="GJ169" s="2">
        <f t="shared" si="216"/>
        <v>0.14378397256904901</v>
      </c>
      <c r="GK169" s="2">
        <f t="shared" si="216"/>
        <v>0.12803845899782923</v>
      </c>
      <c r="GM169" s="86">
        <f t="shared" si="217"/>
        <v>4.8736609874936954E-106</v>
      </c>
      <c r="GN169" s="86">
        <f t="shared" si="217"/>
        <v>6.8599090989380444E-176</v>
      </c>
      <c r="GO169" s="86">
        <f t="shared" si="217"/>
        <v>1.3097242754558779E-203</v>
      </c>
      <c r="GP169" s="86">
        <f t="shared" si="217"/>
        <v>3.2097432451576655E-223</v>
      </c>
      <c r="GQ169" s="86">
        <f t="shared" si="217"/>
        <v>7.4602330308798233E-229</v>
      </c>
      <c r="GR169" s="86">
        <f t="shared" si="217"/>
        <v>1.1417049585254461E-173</v>
      </c>
      <c r="GS169" s="86">
        <f t="shared" si="217"/>
        <v>9.0917868309808609E-174</v>
      </c>
      <c r="GT169" s="86">
        <f t="shared" si="217"/>
        <v>6.5387354222900508E-187</v>
      </c>
      <c r="GU169" s="86">
        <f t="shared" si="217"/>
        <v>3.7196968696955093E-187</v>
      </c>
      <c r="GV169" s="86">
        <f t="shared" si="217"/>
        <v>6.9583400059338439E-199</v>
      </c>
      <c r="GW169" s="86">
        <f t="shared" si="217"/>
        <v>4.5240796883330039E-252</v>
      </c>
      <c r="GX169" s="86">
        <f t="shared" si="217"/>
        <v>0</v>
      </c>
      <c r="GY169" s="86">
        <f t="shared" si="217"/>
        <v>0</v>
      </c>
      <c r="GZ169" s="86">
        <f t="shared" si="217"/>
        <v>9.7565480544291898E-73</v>
      </c>
      <c r="HA169" s="86">
        <f t="shared" si="217"/>
        <v>2.0100700440594431E-73</v>
      </c>
      <c r="HC169" s="86">
        <f t="shared" si="181"/>
        <v>2.4159127863899778E-64</v>
      </c>
      <c r="HD169" s="86">
        <f t="shared" si="181"/>
        <v>1.1990713741738069E-107</v>
      </c>
      <c r="HE169" s="86">
        <f t="shared" si="181"/>
        <v>1.4051538945501332E-133</v>
      </c>
      <c r="HF169" s="86">
        <f t="shared" si="180"/>
        <v>3.0005205348856204E-102</v>
      </c>
      <c r="HG169" s="86">
        <f t="shared" si="180"/>
        <v>7.2054159304029513E-143</v>
      </c>
      <c r="HH169" s="86">
        <f t="shared" si="180"/>
        <v>1.6577487981067414E-103</v>
      </c>
      <c r="HI169" s="86">
        <f t="shared" si="180"/>
        <v>4.4394722988013046E-117</v>
      </c>
      <c r="HJ169" s="86">
        <f t="shared" si="180"/>
        <v>6.856687870478719E-159</v>
      </c>
      <c r="HK169" s="86">
        <f t="shared" si="180"/>
        <v>6.3910304917624297E-155</v>
      </c>
      <c r="HL169" s="86">
        <f t="shared" si="161"/>
        <v>4.651541535196883E-157</v>
      </c>
      <c r="HM169" s="86">
        <f t="shared" si="161"/>
        <v>1.9023970595228635E-187</v>
      </c>
      <c r="HN169" s="86">
        <f t="shared" si="161"/>
        <v>4.0736125867228304E-202</v>
      </c>
      <c r="HO169" s="86">
        <f t="shared" si="161"/>
        <v>1.14928822893845E-187</v>
      </c>
      <c r="HP169" s="86">
        <f t="shared" si="161"/>
        <v>5.9526774411787152E-35</v>
      </c>
      <c r="HQ169" s="86">
        <f t="shared" si="161"/>
        <v>5.9605560852974044E-57</v>
      </c>
      <c r="HS169" s="86">
        <f t="shared" si="218"/>
        <v>4.0153482253171998E-4</v>
      </c>
      <c r="HT169" s="86">
        <f t="shared" si="218"/>
        <v>3.6072404358884492E-4</v>
      </c>
      <c r="HU169" s="86">
        <f t="shared" si="218"/>
        <v>1.6662572820470084E-5</v>
      </c>
      <c r="HV169" s="86">
        <f t="shared" si="218"/>
        <v>2.7332821570910612E-6</v>
      </c>
      <c r="HW169" s="86">
        <f t="shared" si="218"/>
        <v>3.1726911751576264E-5</v>
      </c>
      <c r="HX169" s="86">
        <f t="shared" si="218"/>
        <v>8.7275226127729406E-6</v>
      </c>
      <c r="HY169" s="86">
        <f t="shared" si="218"/>
        <v>5.5163387234264777E-6</v>
      </c>
      <c r="HZ169" s="86">
        <f t="shared" si="218"/>
        <v>1.6632081412724382E-6</v>
      </c>
      <c r="IA169" s="86">
        <f t="shared" si="218"/>
        <v>3.0452921306781231E-8</v>
      </c>
      <c r="IB169" s="86">
        <f t="shared" si="218"/>
        <v>1.1408462353037122E-5</v>
      </c>
      <c r="IC169" s="86">
        <f t="shared" si="218"/>
        <v>6.2977542519342954E-6</v>
      </c>
      <c r="ID169" s="86">
        <f t="shared" si="218"/>
        <v>3.4575284943570468E-5</v>
      </c>
      <c r="IE169" s="86">
        <f t="shared" si="218"/>
        <v>2.7091337185054473E-4</v>
      </c>
      <c r="IF169" s="86">
        <f t="shared" si="218"/>
        <v>1.5424008183576518E-2</v>
      </c>
      <c r="IG169" s="86">
        <f t="shared" si="218"/>
        <v>8.4921251167004275E-2</v>
      </c>
      <c r="II169" s="86">
        <f t="shared" si="219"/>
        <v>1.7379712170878468E-4</v>
      </c>
      <c r="IJ169" s="86">
        <f t="shared" si="219"/>
        <v>5.7745770384951683E-4</v>
      </c>
      <c r="IK169" s="86">
        <f t="shared" si="219"/>
        <v>8.6313886602324352E-4</v>
      </c>
      <c r="IL169" s="86">
        <f t="shared" si="219"/>
        <v>1.9267194351796602E-3</v>
      </c>
      <c r="IM169" s="86">
        <f t="shared" si="219"/>
        <v>1.4612574590284995E-3</v>
      </c>
      <c r="IN169" s="86">
        <f t="shared" si="219"/>
        <v>3.0215825943822472E-4</v>
      </c>
      <c r="IO169" s="86">
        <f t="shared" si="219"/>
        <v>5.6766053900219086E-4</v>
      </c>
      <c r="IP169" s="86">
        <f t="shared" si="219"/>
        <v>4.4754546390796584E-3</v>
      </c>
      <c r="IQ169" s="86">
        <f t="shared" si="219"/>
        <v>1.0000498731471727E-2</v>
      </c>
      <c r="IR169" s="86">
        <f t="shared" si="219"/>
        <v>8.5454543451735591E-3</v>
      </c>
      <c r="IS169" s="86">
        <f t="shared" si="219"/>
        <v>7.8692162268390094E-3</v>
      </c>
      <c r="IT169" s="86">
        <f t="shared" si="219"/>
        <v>9.4384235242470993E-4</v>
      </c>
      <c r="IU169" s="86">
        <f t="shared" si="219"/>
        <v>1.4438075491148385E-4</v>
      </c>
      <c r="IV169" s="86">
        <f t="shared" si="219"/>
        <v>9.7623961555092246E-4</v>
      </c>
      <c r="IW169" s="86">
        <f t="shared" si="219"/>
        <v>9.3201704813966987E-5</v>
      </c>
      <c r="IY169" s="86">
        <f t="shared" si="220"/>
        <v>5.7533194424050469E-4</v>
      </c>
      <c r="IZ169" s="86">
        <f t="shared" si="220"/>
        <v>9.3818174743836181E-4</v>
      </c>
      <c r="JA169" s="86">
        <f t="shared" si="220"/>
        <v>8.7980143884371358E-4</v>
      </c>
      <c r="JB169" s="86">
        <f t="shared" si="220"/>
        <v>1.9294527173367513E-3</v>
      </c>
      <c r="JC169" s="86">
        <f t="shared" si="220"/>
        <v>1.4929843707800758E-3</v>
      </c>
      <c r="JD169" s="86">
        <f t="shared" si="220"/>
        <v>3.1088578205099764E-4</v>
      </c>
      <c r="JE169" s="86">
        <f t="shared" si="220"/>
        <v>5.7317687772561734E-4</v>
      </c>
      <c r="JF169" s="86">
        <f t="shared" si="220"/>
        <v>4.4771178472209306E-3</v>
      </c>
      <c r="JG169" s="86">
        <f t="shared" si="220"/>
        <v>1.0000529184393033E-2</v>
      </c>
      <c r="JH169" s="86">
        <f t="shared" si="220"/>
        <v>8.5568628075265961E-3</v>
      </c>
      <c r="JI169" s="86">
        <f t="shared" si="220"/>
        <v>7.8755139810909435E-3</v>
      </c>
      <c r="JJ169" s="86">
        <f t="shared" si="220"/>
        <v>9.7841763736828042E-4</v>
      </c>
      <c r="JK169" s="86">
        <f t="shared" si="220"/>
        <v>4.1529412676202858E-4</v>
      </c>
      <c r="JL169" s="86">
        <f t="shared" si="220"/>
        <v>1.6400247799127441E-2</v>
      </c>
      <c r="JM169" s="86">
        <f t="shared" si="220"/>
        <v>8.5014452871818247E-2</v>
      </c>
    </row>
    <row r="170" spans="2:273" x14ac:dyDescent="0.25">
      <c r="B170" s="2">
        <v>143</v>
      </c>
      <c r="C170" s="37">
        <v>52.87</v>
      </c>
      <c r="D170" s="37">
        <v>54.209000000000003</v>
      </c>
      <c r="E170" s="37">
        <v>54.119</v>
      </c>
      <c r="F170" s="37">
        <v>53.906999999999996</v>
      </c>
      <c r="G170" s="37">
        <v>54.814</v>
      </c>
      <c r="H170" s="37">
        <v>54.726999999999997</v>
      </c>
      <c r="I170" s="37">
        <v>55.613999999999997</v>
      </c>
      <c r="J170" s="37">
        <v>56</v>
      </c>
      <c r="K170" s="37">
        <v>56.591000000000001</v>
      </c>
      <c r="L170" s="37">
        <v>53.756</v>
      </c>
      <c r="M170" s="37">
        <v>54.133000000000003</v>
      </c>
      <c r="N170" s="37">
        <v>51.244</v>
      </c>
      <c r="O170" s="37">
        <v>52.908999999999999</v>
      </c>
      <c r="P170" s="37">
        <v>51.636000000000003</v>
      </c>
      <c r="Q170" s="37">
        <v>53.976999999999997</v>
      </c>
      <c r="S170" s="4">
        <f t="shared" si="221"/>
        <v>53.602831184734143</v>
      </c>
      <c r="T170" s="4">
        <f t="shared" si="221"/>
        <v>54.804706397993925</v>
      </c>
      <c r="U170" s="4">
        <f t="shared" si="221"/>
        <v>54.579170973992191</v>
      </c>
      <c r="V170" s="4">
        <f t="shared" si="221"/>
        <v>54.453729417086464</v>
      </c>
      <c r="W170" s="4">
        <f t="shared" si="221"/>
        <v>55.204912118667494</v>
      </c>
      <c r="X170" s="4">
        <f t="shared" si="221"/>
        <v>54.889050235838454</v>
      </c>
      <c r="Y170" s="4">
        <f t="shared" si="221"/>
        <v>55.82920098907428</v>
      </c>
      <c r="Z170" s="4">
        <f t="shared" si="221"/>
        <v>55.760661626100394</v>
      </c>
      <c r="AA170" s="4">
        <f t="shared" si="221"/>
        <v>54.983545383036692</v>
      </c>
      <c r="AB170" s="4">
        <f t="shared" si="221"/>
        <v>54.406034742682436</v>
      </c>
      <c r="AC170" s="4">
        <f t="shared" si="221"/>
        <v>53.593212286285357</v>
      </c>
      <c r="AD170" s="4">
        <f t="shared" si="221"/>
        <v>51.398024022036807</v>
      </c>
      <c r="AE170" s="4">
        <f t="shared" si="221"/>
        <v>52.192561797479684</v>
      </c>
      <c r="AF170" s="4">
        <f t="shared" si="221"/>
        <v>53.610102792288046</v>
      </c>
      <c r="AG170" s="4">
        <f t="shared" si="221"/>
        <v>56.955867770642911</v>
      </c>
      <c r="AI170" s="4">
        <f t="shared" si="222"/>
        <v>-0.73283118473414532</v>
      </c>
      <c r="AJ170" s="4">
        <f t="shared" si="222"/>
        <v>-0.59570639799392211</v>
      </c>
      <c r="AK170" s="4">
        <f t="shared" si="222"/>
        <v>-0.46017097399219153</v>
      </c>
      <c r="AL170" s="4">
        <f t="shared" si="222"/>
        <v>-0.54672941708646761</v>
      </c>
      <c r="AM170" s="4">
        <f t="shared" si="222"/>
        <v>-0.39091211866749376</v>
      </c>
      <c r="AN170" s="4">
        <f t="shared" si="222"/>
        <v>-0.16205023583845701</v>
      </c>
      <c r="AO170" s="4">
        <f t="shared" si="222"/>
        <v>-0.2152009890742832</v>
      </c>
      <c r="AP170" s="4">
        <f t="shared" si="222"/>
        <v>0.23933837389960644</v>
      </c>
      <c r="AQ170" s="4">
        <f t="shared" si="222"/>
        <v>1.6074546169633095</v>
      </c>
      <c r="AR170" s="4">
        <f t="shared" si="222"/>
        <v>-0.65003474268243622</v>
      </c>
      <c r="AS170" s="4">
        <f t="shared" si="222"/>
        <v>0.53978771371464518</v>
      </c>
      <c r="AT170" s="4">
        <f t="shared" si="222"/>
        <v>-0.15402402203680765</v>
      </c>
      <c r="AU170" s="4">
        <f t="shared" si="222"/>
        <v>0.71643820252031531</v>
      </c>
      <c r="AV170" s="4">
        <f t="shared" si="222"/>
        <v>-1.9741027922880434</v>
      </c>
      <c r="AW170" s="4">
        <f t="shared" si="222"/>
        <v>-2.9788677706429141</v>
      </c>
      <c r="AY170" s="2">
        <f t="shared" si="214"/>
        <v>53.601072296205842</v>
      </c>
      <c r="AZ170" s="2">
        <f t="shared" si="214"/>
        <v>54.789423622633436</v>
      </c>
      <c r="BA170" s="2">
        <f t="shared" si="214"/>
        <v>54.534157487596318</v>
      </c>
      <c r="BB170" s="2">
        <f t="shared" si="214"/>
        <v>54.322180907999467</v>
      </c>
      <c r="BC170" s="2">
        <f t="shared" si="214"/>
        <v>55.113043948089619</v>
      </c>
      <c r="BD170" s="2">
        <f t="shared" si="214"/>
        <v>54.855605231032555</v>
      </c>
      <c r="BE170" s="2">
        <f t="shared" si="214"/>
        <v>55.770921123750384</v>
      </c>
      <c r="BF170" s="2">
        <f t="shared" si="214"/>
        <v>55.416412915866445</v>
      </c>
      <c r="BG170" s="2">
        <f t="shared" si="214"/>
        <v>54.175719065621983</v>
      </c>
      <c r="BH170" s="2">
        <f t="shared" si="214"/>
        <v>53.755288904388024</v>
      </c>
      <c r="BI170" s="2">
        <f t="shared" si="214"/>
        <v>52.941689878794442</v>
      </c>
      <c r="BJ170" s="2">
        <f t="shared" si="214"/>
        <v>51.24935462749395</v>
      </c>
      <c r="BK170" s="2">
        <f t="shared" si="214"/>
        <v>52.162574419227013</v>
      </c>
      <c r="BL170" s="2">
        <f t="shared" si="214"/>
        <v>53.293638648351411</v>
      </c>
      <c r="BM170" s="2">
        <f t="shared" si="214"/>
        <v>55.242006510167698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52.87</v>
      </c>
      <c r="CF170" s="2">
        <f t="shared" si="215"/>
        <v>54.209000000000003</v>
      </c>
      <c r="CG170" s="2">
        <f t="shared" si="215"/>
        <v>54.119</v>
      </c>
      <c r="CH170" s="2">
        <f t="shared" si="215"/>
        <v>53.906999999999996</v>
      </c>
      <c r="CI170" s="2">
        <f t="shared" si="215"/>
        <v>54.814</v>
      </c>
      <c r="CJ170" s="2">
        <f t="shared" si="215"/>
        <v>54.726999999999997</v>
      </c>
      <c r="CK170" s="2">
        <f t="shared" si="215"/>
        <v>55.613999999999997</v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51.244</v>
      </c>
      <c r="CQ170" s="2">
        <f t="shared" si="215"/>
        <v>52.908999999999999</v>
      </c>
      <c r="CR170" s="2">
        <f t="shared" si="215"/>
        <v>51.636000000000003</v>
      </c>
      <c r="CS170" s="2" t="str">
        <f t="shared" si="215"/>
        <v/>
      </c>
      <c r="CU170" s="2">
        <f t="shared" si="197"/>
        <v>52.87</v>
      </c>
      <c r="CV170" s="2">
        <f t="shared" si="198"/>
        <v>54.209000000000003</v>
      </c>
      <c r="CW170" s="2">
        <f t="shared" si="199"/>
        <v>54.119</v>
      </c>
      <c r="CX170" s="2">
        <f t="shared" si="200"/>
        <v>53.906999999999996</v>
      </c>
      <c r="CY170" s="2">
        <f t="shared" si="201"/>
        <v>54.814</v>
      </c>
      <c r="CZ170" s="2">
        <f t="shared" si="202"/>
        <v>54.726999999999997</v>
      </c>
      <c r="DA170" s="2">
        <f t="shared" si="203"/>
        <v>55.613999999999997</v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51.244</v>
      </c>
      <c r="DG170" s="2">
        <f t="shared" si="209"/>
        <v>52.908999999999999</v>
      </c>
      <c r="DH170" s="2">
        <f t="shared" si="210"/>
        <v>51.636000000000003</v>
      </c>
      <c r="DI170" s="2" t="str">
        <f t="shared" si="211"/>
        <v/>
      </c>
      <c r="DK170" s="2">
        <f t="shared" si="223"/>
        <v>91.972835699184515</v>
      </c>
      <c r="DL170" s="2">
        <f t="shared" si="223"/>
        <v>94.049229235880404</v>
      </c>
      <c r="DM170" s="2">
        <f t="shared" si="223"/>
        <v>96.384814164904853</v>
      </c>
      <c r="DN170" s="2">
        <f t="shared" si="223"/>
        <v>96.322041679250958</v>
      </c>
      <c r="DO170" s="2">
        <f t="shared" si="223"/>
        <v>95.001281485955886</v>
      </c>
      <c r="DP170" s="2">
        <f t="shared" si="223"/>
        <v>88.030489640591952</v>
      </c>
      <c r="DQ170" s="2">
        <f t="shared" si="223"/>
        <v>100.20272636022514</v>
      </c>
      <c r="DR170" s="2">
        <f t="shared" si="223"/>
        <v>102.9831758434548</v>
      </c>
      <c r="DS170" s="2">
        <f t="shared" si="223"/>
        <v>80.930879549718554</v>
      </c>
      <c r="DT170" s="2">
        <f t="shared" si="223"/>
        <v>88.580539118198871</v>
      </c>
      <c r="DU170" s="2">
        <f t="shared" si="223"/>
        <v>91.09217142857139</v>
      </c>
      <c r="DV170" s="2">
        <f t="shared" si="223"/>
        <v>90.148230675422127</v>
      </c>
      <c r="DW170" s="2">
        <f t="shared" si="223"/>
        <v>91.312423170731734</v>
      </c>
      <c r="DX170" s="2">
        <f t="shared" si="223"/>
        <v>79.475497842401523</v>
      </c>
      <c r="DY170" s="2">
        <f t="shared" si="223"/>
        <v>74.255360123281193</v>
      </c>
      <c r="EA170" s="2">
        <f t="shared" si="213"/>
        <v>53.465348237317272</v>
      </c>
      <c r="EB170" s="2">
        <f t="shared" si="213"/>
        <v>54.699901399485469</v>
      </c>
      <c r="EC170" s="2">
        <f t="shared" si="213"/>
        <v>54.381990755920341</v>
      </c>
      <c r="ED170" s="2">
        <f t="shared" si="213"/>
        <v>54.077118997383735</v>
      </c>
      <c r="EE170" s="2">
        <f t="shared" si="213"/>
        <v>54.945903349719281</v>
      </c>
      <c r="EF170" s="2">
        <f t="shared" si="213"/>
        <v>54.694045956890932</v>
      </c>
      <c r="EG170" s="2">
        <f t="shared" si="213"/>
        <v>55.643774554887386</v>
      </c>
      <c r="EH170" s="2">
        <f t="shared" si="213"/>
        <v>55.107383387087488</v>
      </c>
      <c r="EI170" s="2">
        <f t="shared" si="213"/>
        <v>53.87405441115844</v>
      </c>
      <c r="EJ170" s="2">
        <f t="shared" si="213"/>
        <v>53.726089006682386</v>
      </c>
      <c r="EK170" s="2">
        <f t="shared" si="212"/>
        <v>52.843530742012646</v>
      </c>
      <c r="EL170" s="2">
        <f t="shared" si="179"/>
        <v>50.880454265058603</v>
      </c>
      <c r="EM170" s="2">
        <f t="shared" si="179"/>
        <v>51.998265914075773</v>
      </c>
      <c r="EN170" s="2">
        <f t="shared" si="179"/>
        <v>53.307746556634761</v>
      </c>
      <c r="EO170" s="2">
        <f t="shared" si="179"/>
        <v>55.377497659906396</v>
      </c>
      <c r="EQ170" s="2">
        <f t="shared" si="224"/>
        <v>54.071123315878971</v>
      </c>
      <c r="ER170" s="2">
        <f t="shared" si="224"/>
        <v>55.063893029791373</v>
      </c>
      <c r="ES170" s="2">
        <f t="shared" si="224"/>
        <v>54.946999423591492</v>
      </c>
      <c r="ET170" s="2">
        <f t="shared" si="224"/>
        <v>54.931810027570492</v>
      </c>
      <c r="EU170" s="2">
        <f t="shared" si="224"/>
        <v>55.577173479316571</v>
      </c>
      <c r="EV170" s="2">
        <f t="shared" si="224"/>
        <v>55.3274503433897</v>
      </c>
      <c r="EW170" s="2">
        <f t="shared" si="224"/>
        <v>56.112571649241119</v>
      </c>
      <c r="EX170" s="2">
        <f t="shared" si="224"/>
        <v>56.102955944572919</v>
      </c>
      <c r="EY170" s="2">
        <f t="shared" si="224"/>
        <v>54.776625917581526</v>
      </c>
      <c r="EZ170" s="2">
        <f t="shared" si="224"/>
        <v>53.808059691376364</v>
      </c>
      <c r="FA170" s="2">
        <f t="shared" si="224"/>
        <v>53.150283132809641</v>
      </c>
      <c r="FB170" s="2">
        <f t="shared" si="224"/>
        <v>52.266201155061538</v>
      </c>
      <c r="FC170" s="2">
        <f t="shared" si="224"/>
        <v>52.725128689906484</v>
      </c>
      <c r="FD170" s="2">
        <f t="shared" si="224"/>
        <v>53.198460844033804</v>
      </c>
      <c r="FE170" s="2">
        <f t="shared" si="224"/>
        <v>54.381178077129391</v>
      </c>
      <c r="FG170" s="2">
        <f t="shared" si="225"/>
        <v>0.99989918265426947</v>
      </c>
      <c r="FH170" s="2">
        <f t="shared" si="225"/>
        <v>0.99988771610109517</v>
      </c>
      <c r="FI170" s="2">
        <f t="shared" si="225"/>
        <v>0.99989200227441466</v>
      </c>
      <c r="FJ170" s="2">
        <f t="shared" si="225"/>
        <v>0.99989446156672157</v>
      </c>
      <c r="FK170" s="2">
        <f t="shared" si="225"/>
        <v>0.9999016655834847</v>
      </c>
      <c r="FL170" s="2">
        <f t="shared" si="225"/>
        <v>0.99988787664320433</v>
      </c>
      <c r="FM170" s="2">
        <f t="shared" si="225"/>
        <v>0.99987820529656146</v>
      </c>
      <c r="FN170" s="2">
        <f t="shared" si="225"/>
        <v>0.99987115306223395</v>
      </c>
      <c r="FO170" s="2">
        <f t="shared" si="225"/>
        <v>0.99988058106490452</v>
      </c>
      <c r="FP170" s="2">
        <f t="shared" si="225"/>
        <v>0.99987140661881346</v>
      </c>
      <c r="FQ170" s="2">
        <f t="shared" si="225"/>
        <v>0.9998734061795812</v>
      </c>
      <c r="FR170" s="2">
        <f t="shared" si="225"/>
        <v>0.99986872400486138</v>
      </c>
      <c r="FS170" s="2">
        <f t="shared" si="225"/>
        <v>0.99987818257725758</v>
      </c>
      <c r="FT170" s="2">
        <f t="shared" si="225"/>
        <v>0.99988971537653359</v>
      </c>
      <c r="FU170" s="2">
        <f t="shared" si="225"/>
        <v>0.99985820677581871</v>
      </c>
      <c r="FW170" s="2">
        <f t="shared" si="216"/>
        <v>0.21764156512504901</v>
      </c>
      <c r="FX170" s="2">
        <f t="shared" si="216"/>
        <v>0.2338073738884682</v>
      </c>
      <c r="FY170" s="2">
        <f t="shared" si="216"/>
        <v>0.26128895135033586</v>
      </c>
      <c r="FZ170" s="2">
        <f t="shared" si="216"/>
        <v>0.28150926962383477</v>
      </c>
      <c r="GA170" s="2">
        <f t="shared" si="216"/>
        <v>0.2585292230397781</v>
      </c>
      <c r="GB170" s="2">
        <f t="shared" si="216"/>
        <v>0.24916385730222398</v>
      </c>
      <c r="GC170" s="2">
        <f t="shared" si="216"/>
        <v>0.25964223329952468</v>
      </c>
      <c r="GD170" s="2">
        <f t="shared" si="216"/>
        <v>0.30420774181721999</v>
      </c>
      <c r="GE170" s="2">
        <f t="shared" si="216"/>
        <v>0.33064810388389942</v>
      </c>
      <c r="GF170" s="2">
        <f t="shared" si="216"/>
        <v>0.3015449512063007</v>
      </c>
      <c r="GG170" s="2">
        <f t="shared" si="216"/>
        <v>0.30420983839442806</v>
      </c>
      <c r="GH170" s="2">
        <f t="shared" si="216"/>
        <v>0.26249053751037471</v>
      </c>
      <c r="GI170" s="2">
        <f t="shared" si="216"/>
        <v>0.21946282178866555</v>
      </c>
      <c r="GJ170" s="2">
        <f t="shared" si="216"/>
        <v>0.15549890718944301</v>
      </c>
      <c r="GK170" s="2">
        <f t="shared" si="216"/>
        <v>0.1386782967147108</v>
      </c>
      <c r="GM170" s="86">
        <f t="shared" si="217"/>
        <v>9.8222113399699993E-109</v>
      </c>
      <c r="GN170" s="86">
        <f t="shared" si="217"/>
        <v>2.1316168935585183E-180</v>
      </c>
      <c r="GO170" s="86">
        <f t="shared" si="217"/>
        <v>7.8476189029447794E-209</v>
      </c>
      <c r="GP170" s="86">
        <f t="shared" si="217"/>
        <v>6.3407011507993737E-229</v>
      </c>
      <c r="GQ170" s="86">
        <f t="shared" si="217"/>
        <v>9.7301481499545871E-235</v>
      </c>
      <c r="GR170" s="86">
        <f t="shared" si="217"/>
        <v>3.8888388577968867E-178</v>
      </c>
      <c r="GS170" s="86">
        <f t="shared" si="217"/>
        <v>3.4404928471205134E-178</v>
      </c>
      <c r="GT170" s="86">
        <f t="shared" si="217"/>
        <v>1.1392669254443291E-191</v>
      </c>
      <c r="GU170" s="86">
        <f t="shared" si="217"/>
        <v>6.665189171695767E-192</v>
      </c>
      <c r="GV170" s="86">
        <f t="shared" si="217"/>
        <v>5.5975794010757139E-204</v>
      </c>
      <c r="GW170" s="86">
        <f t="shared" si="217"/>
        <v>1.582509957979921E-258</v>
      </c>
      <c r="GX170" s="86">
        <f t="shared" si="217"/>
        <v>0</v>
      </c>
      <c r="GY170" s="86">
        <f t="shared" si="217"/>
        <v>0</v>
      </c>
      <c r="GZ170" s="86">
        <f t="shared" si="217"/>
        <v>1.5489030477683068E-74</v>
      </c>
      <c r="HA170" s="86">
        <f t="shared" si="217"/>
        <v>2.9342261104119519E-75</v>
      </c>
      <c r="HC170" s="86">
        <f t="shared" si="181"/>
        <v>1.1560982429778227E-66</v>
      </c>
      <c r="HD170" s="86">
        <f t="shared" si="181"/>
        <v>1.4984508242531888E-111</v>
      </c>
      <c r="HE170" s="86">
        <f t="shared" si="181"/>
        <v>2.0948335042597605E-138</v>
      </c>
      <c r="HF170" s="86">
        <f t="shared" si="180"/>
        <v>7.1660730667773408E-106</v>
      </c>
      <c r="HG170" s="86">
        <f t="shared" si="180"/>
        <v>5.5660939713563646E-148</v>
      </c>
      <c r="HH170" s="86">
        <f t="shared" si="180"/>
        <v>3.3377831520071915E-107</v>
      </c>
      <c r="HI170" s="86">
        <f t="shared" si="180"/>
        <v>3.3177159307617923E-121</v>
      </c>
      <c r="HJ170" s="86">
        <f t="shared" si="180"/>
        <v>1.6599975827302224E-164</v>
      </c>
      <c r="HK170" s="86">
        <f t="shared" si="180"/>
        <v>2.6166186177578355E-160</v>
      </c>
      <c r="HL170" s="86">
        <f t="shared" si="161"/>
        <v>1.1477230134359912E-162</v>
      </c>
      <c r="HM170" s="86">
        <f t="shared" si="161"/>
        <v>3.8236108472616337E-194</v>
      </c>
      <c r="HN170" s="86">
        <f t="shared" si="161"/>
        <v>1.8844626128512031E-209</v>
      </c>
      <c r="HO170" s="86">
        <f t="shared" ref="HO170:HQ227" si="226" xml:space="preserve"> _xlfn.NORM.DIST($B170, O$8, ABS(O$12), TRUE) * _xlfn.NORM.DIST(($B170 - O$8)*O$16, 0, ABS(O$12), TRUE) * 2</f>
        <v>1.5344341501038142E-194</v>
      </c>
      <c r="HP170" s="86">
        <f t="shared" si="226"/>
        <v>3.6936959452698536E-36</v>
      </c>
      <c r="HQ170" s="86">
        <f t="shared" si="226"/>
        <v>5.0447786323833954E-59</v>
      </c>
      <c r="HS170" s="86">
        <f t="shared" si="218"/>
        <v>1.4767849600526642E-4</v>
      </c>
      <c r="HT170" s="86">
        <f t="shared" si="218"/>
        <v>1.3438175606423784E-4</v>
      </c>
      <c r="HU170" s="86">
        <f t="shared" si="218"/>
        <v>4.6421567916500519E-6</v>
      </c>
      <c r="HV170" s="86">
        <f t="shared" si="218"/>
        <v>6.6794376273059633E-7</v>
      </c>
      <c r="HW170" s="86">
        <f t="shared" si="218"/>
        <v>9.8945334209311835E-6</v>
      </c>
      <c r="HX170" s="86">
        <f t="shared" si="218"/>
        <v>2.2516765972938346E-6</v>
      </c>
      <c r="HY170" s="86">
        <f t="shared" si="218"/>
        <v>1.3882075102927526E-6</v>
      </c>
      <c r="HZ170" s="86">
        <f t="shared" si="218"/>
        <v>3.833109339370949E-7</v>
      </c>
      <c r="IA170" s="86">
        <f t="shared" si="218"/>
        <v>5.3432668274480937E-9</v>
      </c>
      <c r="IB170" s="86">
        <f t="shared" si="218"/>
        <v>3.3415495090852382E-6</v>
      </c>
      <c r="IC170" s="86">
        <f t="shared" si="218"/>
        <v>1.7289603654124023E-6</v>
      </c>
      <c r="ID170" s="86">
        <f t="shared" si="218"/>
        <v>1.0090626179970495E-5</v>
      </c>
      <c r="IE170" s="86">
        <f t="shared" si="218"/>
        <v>9.5059722430416473E-5</v>
      </c>
      <c r="IF170" s="86">
        <f t="shared" si="218"/>
        <v>8.257611455774562E-3</v>
      </c>
      <c r="IG170" s="86">
        <f t="shared" si="218"/>
        <v>5.6476036794199803E-2</v>
      </c>
      <c r="II170" s="86">
        <f t="shared" si="219"/>
        <v>4.5130162070335572E-4</v>
      </c>
      <c r="IJ170" s="86">
        <f t="shared" si="219"/>
        <v>1.3637774017860214E-3</v>
      </c>
      <c r="IK170" s="86">
        <f t="shared" si="219"/>
        <v>2.1367470062252508E-3</v>
      </c>
      <c r="IL170" s="86">
        <f t="shared" si="219"/>
        <v>4.5544654257212843E-3</v>
      </c>
      <c r="IM170" s="86">
        <f t="shared" si="219"/>
        <v>3.308439026237162E-3</v>
      </c>
      <c r="IN170" s="86">
        <f t="shared" si="219"/>
        <v>8.298967346327986E-4</v>
      </c>
      <c r="IO170" s="86">
        <f t="shared" si="219"/>
        <v>1.4866154049589335E-3</v>
      </c>
      <c r="IP170" s="86">
        <f t="shared" si="219"/>
        <v>9.999643687964084E-3</v>
      </c>
      <c r="IQ170" s="86">
        <f t="shared" si="219"/>
        <v>2.1238495817347224E-2</v>
      </c>
      <c r="IR170" s="86">
        <f t="shared" si="219"/>
        <v>1.6825917388876024E-2</v>
      </c>
      <c r="IS170" s="86">
        <f t="shared" si="219"/>
        <v>1.586777332512871E-2</v>
      </c>
      <c r="IT170" s="86">
        <f t="shared" si="219"/>
        <v>2.3161974676019566E-3</v>
      </c>
      <c r="IU170" s="86">
        <f t="shared" si="219"/>
        <v>3.8662923054361896E-4</v>
      </c>
      <c r="IV170" s="86">
        <f t="shared" si="219"/>
        <v>1.7423862795411397E-3</v>
      </c>
      <c r="IW170" s="86">
        <f t="shared" si="219"/>
        <v>1.9675796520772395E-4</v>
      </c>
      <c r="IY170" s="86">
        <f t="shared" si="220"/>
        <v>5.9898011670862219E-4</v>
      </c>
      <c r="IZ170" s="86">
        <f t="shared" si="220"/>
        <v>1.4981591578502591E-3</v>
      </c>
      <c r="JA170" s="86">
        <f t="shared" si="220"/>
        <v>2.1413891630169008E-3</v>
      </c>
      <c r="JB170" s="86">
        <f t="shared" si="220"/>
        <v>4.5551333694840148E-3</v>
      </c>
      <c r="JC170" s="86">
        <f t="shared" si="220"/>
        <v>3.318333559658093E-3</v>
      </c>
      <c r="JD170" s="86">
        <f t="shared" si="220"/>
        <v>8.3214841123009241E-4</v>
      </c>
      <c r="JE170" s="86">
        <f t="shared" si="220"/>
        <v>1.4880036124692263E-3</v>
      </c>
      <c r="JF170" s="86">
        <f t="shared" si="220"/>
        <v>1.0000026998898022E-2</v>
      </c>
      <c r="JG170" s="86">
        <f t="shared" si="220"/>
        <v>2.1238501160614053E-2</v>
      </c>
      <c r="JH170" s="86">
        <f t="shared" si="220"/>
        <v>1.6829258938385109E-2</v>
      </c>
      <c r="JI170" s="86">
        <f t="shared" si="220"/>
        <v>1.5869502285494122E-2</v>
      </c>
      <c r="JJ170" s="86">
        <f t="shared" si="220"/>
        <v>2.3262880937819272E-3</v>
      </c>
      <c r="JK170" s="86">
        <f t="shared" si="220"/>
        <v>4.8168895297403543E-4</v>
      </c>
      <c r="JL170" s="86">
        <f t="shared" si="220"/>
        <v>9.9999977353157007E-3</v>
      </c>
      <c r="JM170" s="86">
        <f t="shared" si="220"/>
        <v>5.6672794759407528E-2</v>
      </c>
    </row>
    <row r="171" spans="2:273" x14ac:dyDescent="0.25">
      <c r="B171" s="2">
        <v>144</v>
      </c>
      <c r="C171" s="37">
        <v>53.738999999999997</v>
      </c>
      <c r="D171" s="37">
        <v>54.720999999999997</v>
      </c>
      <c r="E171" s="37">
        <v>53.856999999999999</v>
      </c>
      <c r="F171" s="37">
        <v>54.953000000000003</v>
      </c>
      <c r="G171" s="37">
        <v>55.162999999999997</v>
      </c>
      <c r="H171" s="37">
        <v>54.226999999999997</v>
      </c>
      <c r="I171" s="37">
        <v>55.682000000000002</v>
      </c>
      <c r="J171" s="37">
        <v>56.332999999999998</v>
      </c>
      <c r="K171" s="37">
        <v>56.773000000000003</v>
      </c>
      <c r="L171" s="37">
        <v>54.332999999999998</v>
      </c>
      <c r="M171" s="37">
        <v>53.444000000000003</v>
      </c>
      <c r="N171" s="37">
        <v>51.533000000000001</v>
      </c>
      <c r="O171" s="37">
        <v>52.045000000000002</v>
      </c>
      <c r="P171" s="37">
        <v>52.636000000000003</v>
      </c>
      <c r="Q171" s="37">
        <v>52.232999999999997</v>
      </c>
      <c r="S171" s="4">
        <f t="shared" si="221"/>
        <v>53.506089236488151</v>
      </c>
      <c r="T171" s="4">
        <f t="shared" si="221"/>
        <v>54.70786439062983</v>
      </c>
      <c r="U171" s="4">
        <f t="shared" si="221"/>
        <v>54.514879695758111</v>
      </c>
      <c r="V171" s="4">
        <f t="shared" si="221"/>
        <v>54.443821627964944</v>
      </c>
      <c r="W171" s="4">
        <f t="shared" si="221"/>
        <v>55.172426881109551</v>
      </c>
      <c r="X171" s="4">
        <f t="shared" si="221"/>
        <v>54.82089952899193</v>
      </c>
      <c r="Y171" s="4">
        <f t="shared" si="221"/>
        <v>55.777658186932932</v>
      </c>
      <c r="Z171" s="4">
        <f t="shared" si="221"/>
        <v>55.945142748242986</v>
      </c>
      <c r="AA171" s="4">
        <f t="shared" si="221"/>
        <v>55.495336398598717</v>
      </c>
      <c r="AB171" s="4">
        <f t="shared" si="221"/>
        <v>54.740932558666863</v>
      </c>
      <c r="AC171" s="4">
        <f t="shared" si="221"/>
        <v>53.953666542329579</v>
      </c>
      <c r="AD171" s="4">
        <f t="shared" si="221"/>
        <v>51.443010377079531</v>
      </c>
      <c r="AE171" s="4">
        <f t="shared" si="221"/>
        <v>52.104724011206372</v>
      </c>
      <c r="AF171" s="4">
        <f t="shared" si="221"/>
        <v>53.598628649347759</v>
      </c>
      <c r="AG171" s="4">
        <f t="shared" si="221"/>
        <v>56.173403475176336</v>
      </c>
      <c r="AI171" s="4">
        <f t="shared" si="222"/>
        <v>0.23291076351184614</v>
      </c>
      <c r="AJ171" s="4">
        <f t="shared" si="222"/>
        <v>1.313560937016689E-2</v>
      </c>
      <c r="AK171" s="4">
        <f t="shared" si="222"/>
        <v>-0.65787969575811189</v>
      </c>
      <c r="AL171" s="4">
        <f t="shared" si="222"/>
        <v>0.50917837203505911</v>
      </c>
      <c r="AM171" s="4">
        <f t="shared" si="222"/>
        <v>-9.4268811095545857E-3</v>
      </c>
      <c r="AN171" s="4">
        <f t="shared" si="222"/>
        <v>-0.59389952899193332</v>
      </c>
      <c r="AO171" s="4">
        <f t="shared" si="222"/>
        <v>-9.5658186932929823E-2</v>
      </c>
      <c r="AP171" s="4">
        <f t="shared" si="222"/>
        <v>0.38785725175701202</v>
      </c>
      <c r="AQ171" s="4">
        <f t="shared" si="222"/>
        <v>1.2776636014012865</v>
      </c>
      <c r="AR171" s="4">
        <f t="shared" si="222"/>
        <v>-0.40793255866686451</v>
      </c>
      <c r="AS171" s="4">
        <f t="shared" si="222"/>
        <v>-0.50966654232957609</v>
      </c>
      <c r="AT171" s="4">
        <f t="shared" si="222"/>
        <v>8.9989622920469969E-2</v>
      </c>
      <c r="AU171" s="4">
        <f t="shared" si="222"/>
        <v>-5.9724011206370164E-2</v>
      </c>
      <c r="AV171" s="4">
        <f t="shared" si="222"/>
        <v>-0.96262864934775649</v>
      </c>
      <c r="AW171" s="4">
        <f t="shared" si="222"/>
        <v>-3.940403475176339</v>
      </c>
      <c r="AY171" s="2">
        <f t="shared" si="214"/>
        <v>53.502068418640725</v>
      </c>
      <c r="AZ171" s="2">
        <f t="shared" si="214"/>
        <v>54.676127028851894</v>
      </c>
      <c r="BA171" s="2">
        <f t="shared" si="214"/>
        <v>54.418894728082464</v>
      </c>
      <c r="BB171" s="2">
        <f t="shared" si="214"/>
        <v>54.178525868356424</v>
      </c>
      <c r="BC171" s="2">
        <f t="shared" si="214"/>
        <v>54.99142135525657</v>
      </c>
      <c r="BD171" s="2">
        <f t="shared" si="214"/>
        <v>54.741881422548417</v>
      </c>
      <c r="BE171" s="2">
        <f t="shared" si="214"/>
        <v>55.646735576867506</v>
      </c>
      <c r="BF171" s="2">
        <f t="shared" si="214"/>
        <v>55.29640842234484</v>
      </c>
      <c r="BG171" s="2">
        <f t="shared" si="214"/>
        <v>54.073502351203686</v>
      </c>
      <c r="BH171" s="2">
        <f t="shared" si="214"/>
        <v>53.640842542990256</v>
      </c>
      <c r="BI171" s="2">
        <f t="shared" si="214"/>
        <v>52.831351019294445</v>
      </c>
      <c r="BJ171" s="2">
        <f t="shared" si="214"/>
        <v>51.128745258123757</v>
      </c>
      <c r="BK171" s="2">
        <f t="shared" si="214"/>
        <v>52.034284587762507</v>
      </c>
      <c r="BL171" s="2">
        <f t="shared" si="214"/>
        <v>53.181988022777865</v>
      </c>
      <c r="BM171" s="2">
        <f t="shared" si="214"/>
        <v>55.144463280071442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53.738999999999997</v>
      </c>
      <c r="CF171" s="2">
        <f t="shared" si="215"/>
        <v>54.720999999999997</v>
      </c>
      <c r="CG171" s="2">
        <f t="shared" si="215"/>
        <v>53.856999999999999</v>
      </c>
      <c r="CH171" s="2">
        <f t="shared" si="215"/>
        <v>54.953000000000003</v>
      </c>
      <c r="CI171" s="2">
        <f t="shared" si="215"/>
        <v>55.162999999999997</v>
      </c>
      <c r="CJ171" s="2">
        <f t="shared" si="215"/>
        <v>54.226999999999997</v>
      </c>
      <c r="CK171" s="2">
        <f t="shared" si="215"/>
        <v>55.682000000000002</v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>
        <f t="shared" si="215"/>
        <v>51.533000000000001</v>
      </c>
      <c r="CQ171" s="2">
        <f t="shared" si="215"/>
        <v>52.045000000000002</v>
      </c>
      <c r="CR171" s="2">
        <f t="shared" si="215"/>
        <v>52.636000000000003</v>
      </c>
      <c r="CS171" s="2" t="str">
        <f t="shared" si="215"/>
        <v/>
      </c>
      <c r="CU171" s="2">
        <f t="shared" si="197"/>
        <v>53.738999999999997</v>
      </c>
      <c r="CV171" s="2">
        <f t="shared" si="198"/>
        <v>54.720999999999997</v>
      </c>
      <c r="CW171" s="2">
        <f t="shared" si="199"/>
        <v>53.856999999999999</v>
      </c>
      <c r="CX171" s="2">
        <f t="shared" si="200"/>
        <v>54.953000000000003</v>
      </c>
      <c r="CY171" s="2">
        <f t="shared" si="201"/>
        <v>55.162999999999997</v>
      </c>
      <c r="CZ171" s="2">
        <f t="shared" si="202"/>
        <v>54.226999999999997</v>
      </c>
      <c r="DA171" s="2">
        <f t="shared" si="203"/>
        <v>55.682000000000002</v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>
        <f t="shared" si="208"/>
        <v>51.533000000000001</v>
      </c>
      <c r="DG171" s="2">
        <f t="shared" si="209"/>
        <v>52.045000000000002</v>
      </c>
      <c r="DH171" s="2">
        <f t="shared" si="210"/>
        <v>52.636000000000003</v>
      </c>
      <c r="DI171" s="2" t="str">
        <f t="shared" si="211"/>
        <v/>
      </c>
      <c r="DK171" s="2">
        <f t="shared" si="223"/>
        <v>92.177596647538493</v>
      </c>
      <c r="DL171" s="2">
        <f t="shared" si="223"/>
        <v>94.234985502869222</v>
      </c>
      <c r="DM171" s="2">
        <f t="shared" si="223"/>
        <v>96.585574700493297</v>
      </c>
      <c r="DN171" s="2">
        <f t="shared" si="223"/>
        <v>96.526088341890642</v>
      </c>
      <c r="DO171" s="2">
        <f t="shared" si="223"/>
        <v>95.190694201147664</v>
      </c>
      <c r="DP171" s="2">
        <f t="shared" si="223"/>
        <v>88.159935870331196</v>
      </c>
      <c r="DQ171" s="2">
        <f t="shared" si="223"/>
        <v>100.42865084427767</v>
      </c>
      <c r="DR171" s="2">
        <f t="shared" si="223"/>
        <v>103.23143616734143</v>
      </c>
      <c r="DS171" s="2">
        <f t="shared" si="223"/>
        <v>80.964411444652882</v>
      </c>
      <c r="DT171" s="2">
        <f t="shared" si="223"/>
        <v>88.70787711069417</v>
      </c>
      <c r="DU171" s="2">
        <f t="shared" si="223"/>
        <v>91.253592682926794</v>
      </c>
      <c r="DV171" s="2">
        <f t="shared" si="223"/>
        <v>90.317383489681049</v>
      </c>
      <c r="DW171" s="2">
        <f t="shared" si="223"/>
        <v>91.485742160278761</v>
      </c>
      <c r="DX171" s="2">
        <f t="shared" si="223"/>
        <v>79.566535272045044</v>
      </c>
      <c r="DY171" s="2">
        <f t="shared" si="223"/>
        <v>74.334666192508323</v>
      </c>
      <c r="EA171" s="2">
        <f t="shared" si="213"/>
        <v>53.352427303994361</v>
      </c>
      <c r="EB171" s="2">
        <f t="shared" si="213"/>
        <v>54.578097557309952</v>
      </c>
      <c r="EC171" s="2">
        <f t="shared" si="213"/>
        <v>54.252132304568107</v>
      </c>
      <c r="ED171" s="2">
        <f t="shared" si="213"/>
        <v>53.909856949953578</v>
      </c>
      <c r="EE171" s="2">
        <f t="shared" si="213"/>
        <v>54.808127561984577</v>
      </c>
      <c r="EF171" s="2">
        <f t="shared" si="213"/>
        <v>54.564192194644036</v>
      </c>
      <c r="EG171" s="2">
        <f t="shared" si="213"/>
        <v>55.507625810635531</v>
      </c>
      <c r="EH171" s="2">
        <f t="shared" si="213"/>
        <v>54.959152421816512</v>
      </c>
      <c r="EI171" s="2">
        <f t="shared" si="213"/>
        <v>53.744439508039022</v>
      </c>
      <c r="EJ171" s="2">
        <f t="shared" si="213"/>
        <v>53.609610360247174</v>
      </c>
      <c r="EK171" s="2">
        <f t="shared" si="212"/>
        <v>52.724728763361838</v>
      </c>
      <c r="EL171" s="2">
        <f t="shared" si="179"/>
        <v>50.724392603145347</v>
      </c>
      <c r="EM171" s="2">
        <f t="shared" si="179"/>
        <v>51.853426783479357</v>
      </c>
      <c r="EN171" s="2">
        <f t="shared" si="179"/>
        <v>53.198231008544496</v>
      </c>
      <c r="EO171" s="2">
        <f t="shared" si="179"/>
        <v>55.295614778341132</v>
      </c>
      <c r="EQ171" s="2">
        <f t="shared" si="224"/>
        <v>53.97738070648056</v>
      </c>
      <c r="ER171" s="2">
        <f t="shared" si="224"/>
        <v>54.952907667988001</v>
      </c>
      <c r="ES171" s="2">
        <f t="shared" si="224"/>
        <v>54.833957335194754</v>
      </c>
      <c r="ET171" s="2">
        <f t="shared" si="224"/>
        <v>54.790258545310977</v>
      </c>
      <c r="EU171" s="2">
        <f t="shared" si="224"/>
        <v>55.457764404088465</v>
      </c>
      <c r="EV171" s="2">
        <f t="shared" si="224"/>
        <v>55.217343174900876</v>
      </c>
      <c r="EW171" s="2">
        <f t="shared" si="224"/>
        <v>55.990532349947351</v>
      </c>
      <c r="EX171" s="2">
        <f t="shared" si="224"/>
        <v>55.982411086994162</v>
      </c>
      <c r="EY171" s="2">
        <f t="shared" si="224"/>
        <v>54.672593808132142</v>
      </c>
      <c r="EZ171" s="2">
        <f t="shared" si="224"/>
        <v>53.694007120038918</v>
      </c>
      <c r="FA171" s="2">
        <f t="shared" si="224"/>
        <v>53.040032739572851</v>
      </c>
      <c r="FB171" s="2">
        <f t="shared" si="224"/>
        <v>52.147988096222718</v>
      </c>
      <c r="FC171" s="2">
        <f t="shared" si="224"/>
        <v>52.602236795179664</v>
      </c>
      <c r="FD171" s="2">
        <f t="shared" si="224"/>
        <v>53.085747165674896</v>
      </c>
      <c r="FE171" s="2">
        <f t="shared" si="224"/>
        <v>54.271866328902661</v>
      </c>
      <c r="FG171" s="2">
        <f t="shared" si="225"/>
        <v>0.99990805267224925</v>
      </c>
      <c r="FH171" s="2">
        <f t="shared" si="225"/>
        <v>0.99989759485537477</v>
      </c>
      <c r="FI171" s="2">
        <f t="shared" si="225"/>
        <v>0.99990150396766919</v>
      </c>
      <c r="FJ171" s="2">
        <f t="shared" si="225"/>
        <v>0.99990374691105233</v>
      </c>
      <c r="FK171" s="2">
        <f t="shared" si="225"/>
        <v>0.999910317170288</v>
      </c>
      <c r="FL171" s="2">
        <f t="shared" si="225"/>
        <v>0.99989774127440956</v>
      </c>
      <c r="FM171" s="2">
        <f t="shared" si="225"/>
        <v>0.99988892071989421</v>
      </c>
      <c r="FN171" s="2">
        <f t="shared" si="225"/>
        <v>0.99988248886390008</v>
      </c>
      <c r="FO171" s="2">
        <f t="shared" si="225"/>
        <v>0.99989108749236266</v>
      </c>
      <c r="FP171" s="2">
        <f t="shared" si="225"/>
        <v>0.99988272011548718</v>
      </c>
      <c r="FQ171" s="2">
        <f t="shared" si="225"/>
        <v>0.99988454377752911</v>
      </c>
      <c r="FR171" s="2">
        <f t="shared" si="225"/>
        <v>0.99988027348654152</v>
      </c>
      <c r="FS171" s="2">
        <f t="shared" si="225"/>
        <v>0.99988889999919861</v>
      </c>
      <c r="FT171" s="2">
        <f t="shared" si="225"/>
        <v>0.99989941825195405</v>
      </c>
      <c r="FU171" s="2">
        <f t="shared" si="225"/>
        <v>0.99987068142918645</v>
      </c>
      <c r="FW171" s="2">
        <f t="shared" si="216"/>
        <v>0.23373141660587482</v>
      </c>
      <c r="FX171" s="2">
        <f t="shared" si="216"/>
        <v>0.25070935793726845</v>
      </c>
      <c r="FY171" s="2">
        <f t="shared" si="216"/>
        <v>0.27945299504961851</v>
      </c>
      <c r="FZ171" s="2">
        <f t="shared" si="216"/>
        <v>0.30050715024506691</v>
      </c>
      <c r="GA171" s="2">
        <f t="shared" si="216"/>
        <v>0.27657324643548159</v>
      </c>
      <c r="GB171" s="2">
        <f t="shared" si="216"/>
        <v>0.26678941812553369</v>
      </c>
      <c r="GC171" s="2">
        <f t="shared" si="216"/>
        <v>0.27773484140584875</v>
      </c>
      <c r="GD171" s="2">
        <f t="shared" si="216"/>
        <v>0.32404657874622717</v>
      </c>
      <c r="GE171" s="2">
        <f t="shared" si="216"/>
        <v>0.35134055590810792</v>
      </c>
      <c r="GF171" s="2">
        <f t="shared" si="216"/>
        <v>0.32129032132150581</v>
      </c>
      <c r="GG171" s="2">
        <f t="shared" si="216"/>
        <v>0.32404874837350051</v>
      </c>
      <c r="GH171" s="2">
        <f t="shared" si="216"/>
        <v>0.28070637071092031</v>
      </c>
      <c r="GI171" s="2">
        <f t="shared" si="216"/>
        <v>0.23564676120229047</v>
      </c>
      <c r="GJ171" s="2">
        <f t="shared" si="216"/>
        <v>0.16798106661733131</v>
      </c>
      <c r="GK171" s="2">
        <f t="shared" si="216"/>
        <v>0.15005014295501634</v>
      </c>
      <c r="GM171" s="86">
        <f t="shared" si="217"/>
        <v>1.8291190787665471E-111</v>
      </c>
      <c r="GN171" s="86">
        <f t="shared" si="217"/>
        <v>5.8015207857511285E-185</v>
      </c>
      <c r="GO171" s="86">
        <f t="shared" si="217"/>
        <v>4.0329914140023002E-214</v>
      </c>
      <c r="GP171" s="86">
        <f t="shared" si="217"/>
        <v>1.0599719850951245E-234</v>
      </c>
      <c r="GQ171" s="86">
        <f t="shared" si="217"/>
        <v>1.0671810221557277E-240</v>
      </c>
      <c r="GR171" s="86">
        <f t="shared" si="217"/>
        <v>1.1609551971607111E-182</v>
      </c>
      <c r="GS171" s="86">
        <f t="shared" si="217"/>
        <v>1.1442259681102039E-182</v>
      </c>
      <c r="GT171" s="86">
        <f t="shared" si="217"/>
        <v>1.7274677462067441E-196</v>
      </c>
      <c r="GU171" s="86">
        <f t="shared" si="217"/>
        <v>1.0402908096816958E-196</v>
      </c>
      <c r="GV171" s="86">
        <f t="shared" si="217"/>
        <v>3.877335151604408E-209</v>
      </c>
      <c r="GW171" s="86">
        <f t="shared" si="217"/>
        <v>4.5811491876011501E-265</v>
      </c>
      <c r="GX171" s="86">
        <f t="shared" si="217"/>
        <v>0</v>
      </c>
      <c r="GY171" s="86">
        <f t="shared" si="217"/>
        <v>0</v>
      </c>
      <c r="GZ171" s="86">
        <f t="shared" si="217"/>
        <v>2.3352369488379022E-76</v>
      </c>
      <c r="HA171" s="86">
        <f t="shared" si="217"/>
        <v>4.0612704298373372E-77</v>
      </c>
      <c r="HC171" s="86">
        <f t="shared" si="181"/>
        <v>5.0223776646113646E-69</v>
      </c>
      <c r="HD171" s="86">
        <f t="shared" si="181"/>
        <v>1.5920205112889396E-115</v>
      </c>
      <c r="HE171" s="86">
        <f t="shared" si="181"/>
        <v>2.5580763084848346E-143</v>
      </c>
      <c r="HF171" s="86">
        <f t="shared" si="180"/>
        <v>1.4770555447510091E-109</v>
      </c>
      <c r="HG171" s="86">
        <f t="shared" si="180"/>
        <v>3.4881041525801393E-153</v>
      </c>
      <c r="HH171" s="86">
        <f t="shared" si="180"/>
        <v>5.7757904188911086E-111</v>
      </c>
      <c r="HI171" s="86">
        <f t="shared" si="180"/>
        <v>2.0986587284176595E-125</v>
      </c>
      <c r="HJ171" s="86">
        <f t="shared" si="180"/>
        <v>3.2032074234188744E-170</v>
      </c>
      <c r="HK171" s="86">
        <f t="shared" si="180"/>
        <v>8.6470363187012019E-166</v>
      </c>
      <c r="HL171" s="86">
        <f t="shared" si="180"/>
        <v>2.2527497768166819E-168</v>
      </c>
      <c r="HM171" s="86">
        <f t="shared" si="180"/>
        <v>5.8490491606520132E-201</v>
      </c>
      <c r="HN171" s="86">
        <f t="shared" si="180"/>
        <v>6.4357778052987637E-217</v>
      </c>
      <c r="HO171" s="86">
        <f t="shared" si="226"/>
        <v>1.5372161953415069E-201</v>
      </c>
      <c r="HP171" s="86">
        <f t="shared" si="226"/>
        <v>2.182457400928013E-37</v>
      </c>
      <c r="HQ171" s="86">
        <f t="shared" si="226"/>
        <v>3.9124722279589668E-61</v>
      </c>
      <c r="HS171" s="86">
        <f t="shared" si="218"/>
        <v>5.0986784466905954E-5</v>
      </c>
      <c r="HT171" s="86">
        <f t="shared" si="218"/>
        <v>4.7107518948197892E-5</v>
      </c>
      <c r="HU171" s="86">
        <f t="shared" si="218"/>
        <v>1.2023382183801285E-6</v>
      </c>
      <c r="HV171" s="86">
        <f t="shared" si="218"/>
        <v>1.5125250337644964E-7</v>
      </c>
      <c r="HW171" s="86">
        <f t="shared" si="218"/>
        <v>2.8928097688840165E-6</v>
      </c>
      <c r="HX171" s="86">
        <f t="shared" si="218"/>
        <v>5.3769485132833899E-7</v>
      </c>
      <c r="HY171" s="86">
        <f t="shared" si="218"/>
        <v>3.2339102857864792E-7</v>
      </c>
      <c r="HZ171" s="86">
        <f t="shared" si="218"/>
        <v>8.1585274589792483E-8</v>
      </c>
      <c r="IA171" s="86">
        <f t="shared" si="218"/>
        <v>8.6012504124079153E-10</v>
      </c>
      <c r="IB171" s="86">
        <f t="shared" si="218"/>
        <v>9.1687859966048161E-7</v>
      </c>
      <c r="IC171" s="86">
        <f t="shared" si="218"/>
        <v>4.4313844983224864E-7</v>
      </c>
      <c r="ID171" s="86">
        <f t="shared" si="218"/>
        <v>2.7389411294910811E-6</v>
      </c>
      <c r="IE171" s="86">
        <f t="shared" si="218"/>
        <v>3.12301820532672E-5</v>
      </c>
      <c r="IF171" s="86">
        <f t="shared" si="218"/>
        <v>4.1949779843175354E-3</v>
      </c>
      <c r="IG171" s="86">
        <f t="shared" si="218"/>
        <v>3.5996902576170497E-2</v>
      </c>
      <c r="II171" s="86">
        <f t="shared" si="219"/>
        <v>1.1013983369463538E-3</v>
      </c>
      <c r="IJ171" s="86">
        <f t="shared" si="219"/>
        <v>3.0345075165382615E-3</v>
      </c>
      <c r="IK171" s="86">
        <f t="shared" si="219"/>
        <v>4.9265364917059863E-3</v>
      </c>
      <c r="IL171" s="86">
        <f t="shared" si="219"/>
        <v>9.9998485775399919E-3</v>
      </c>
      <c r="IM171" s="86">
        <f t="shared" si="219"/>
        <v>7.0336951569179547E-3</v>
      </c>
      <c r="IN171" s="86">
        <f t="shared" si="219"/>
        <v>2.1136259425562766E-3</v>
      </c>
      <c r="IO171" s="86">
        <f t="shared" si="219"/>
        <v>3.6111544794291388E-3</v>
      </c>
      <c r="IP171" s="86">
        <f t="shared" si="219"/>
        <v>2.0694881080649853E-2</v>
      </c>
      <c r="IQ171" s="86">
        <f t="shared" si="219"/>
        <v>4.1560686355874947E-2</v>
      </c>
      <c r="IR171" s="86">
        <f t="shared" si="219"/>
        <v>3.1113042592878816E-2</v>
      </c>
      <c r="IS171" s="86">
        <f t="shared" si="219"/>
        <v>2.9950502346934554E-2</v>
      </c>
      <c r="IT171" s="86">
        <f t="shared" si="219"/>
        <v>5.2956113869988865E-3</v>
      </c>
      <c r="IU171" s="86">
        <f t="shared" si="219"/>
        <v>9.7053775337910969E-4</v>
      </c>
      <c r="IV171" s="86">
        <f t="shared" si="219"/>
        <v>3.0228580727223574E-3</v>
      </c>
      <c r="IW171" s="86">
        <f t="shared" si="219"/>
        <v>4.0129479044257241E-4</v>
      </c>
      <c r="IY171" s="86">
        <f t="shared" si="220"/>
        <v>1.1523851214132598E-3</v>
      </c>
      <c r="IZ171" s="86">
        <f t="shared" si="220"/>
        <v>3.0816150354864595E-3</v>
      </c>
      <c r="JA171" s="86">
        <f t="shared" si="220"/>
        <v>4.9277388299243663E-3</v>
      </c>
      <c r="JB171" s="86">
        <f t="shared" si="220"/>
        <v>9.9999998300433681E-3</v>
      </c>
      <c r="JC171" s="86">
        <f t="shared" si="220"/>
        <v>7.0365879666868386E-3</v>
      </c>
      <c r="JD171" s="86">
        <f t="shared" si="220"/>
        <v>2.1141636374076051E-3</v>
      </c>
      <c r="JE171" s="86">
        <f t="shared" si="220"/>
        <v>3.6114778704577177E-3</v>
      </c>
      <c r="JF171" s="86">
        <f t="shared" si="220"/>
        <v>2.0694962665924441E-2</v>
      </c>
      <c r="JG171" s="86">
        <f t="shared" si="220"/>
        <v>4.1560687215999988E-2</v>
      </c>
      <c r="JH171" s="86">
        <f t="shared" si="220"/>
        <v>3.1113959471478478E-2</v>
      </c>
      <c r="JI171" s="86">
        <f t="shared" si="220"/>
        <v>2.9950945485384385E-2</v>
      </c>
      <c r="JJ171" s="86">
        <f t="shared" si="220"/>
        <v>5.2983503281283772E-3</v>
      </c>
      <c r="JK171" s="86">
        <f t="shared" si="220"/>
        <v>1.0017679354323769E-3</v>
      </c>
      <c r="JL171" s="86">
        <f t="shared" si="220"/>
        <v>7.2178360570398928E-3</v>
      </c>
      <c r="JM171" s="86">
        <f t="shared" si="220"/>
        <v>3.6398197366613066E-2</v>
      </c>
    </row>
    <row r="172" spans="2:273" x14ac:dyDescent="0.25">
      <c r="B172" s="2">
        <v>145</v>
      </c>
      <c r="C172" s="37">
        <v>52.87</v>
      </c>
      <c r="D172" s="37">
        <v>54.14</v>
      </c>
      <c r="E172" s="37">
        <v>54.31</v>
      </c>
      <c r="F172" s="37">
        <v>54.326000000000001</v>
      </c>
      <c r="G172" s="37">
        <v>54.348999999999997</v>
      </c>
      <c r="H172" s="37">
        <v>55.658999999999999</v>
      </c>
      <c r="I172" s="37">
        <v>54.908999999999999</v>
      </c>
      <c r="J172" s="37">
        <v>55.289000000000001</v>
      </c>
      <c r="K172" s="37">
        <v>55.908999999999999</v>
      </c>
      <c r="L172" s="37">
        <v>54.667000000000002</v>
      </c>
      <c r="M172" s="37">
        <v>54.356000000000002</v>
      </c>
      <c r="N172" s="37">
        <v>50.756</v>
      </c>
      <c r="O172" s="37">
        <v>51.567999999999998</v>
      </c>
      <c r="P172" s="37">
        <v>53.908999999999999</v>
      </c>
      <c r="Q172" s="37">
        <v>54.488</v>
      </c>
      <c r="S172" s="4">
        <f t="shared" si="221"/>
        <v>53.412833966337935</v>
      </c>
      <c r="T172" s="4">
        <f t="shared" si="221"/>
        <v>54.625370025549991</v>
      </c>
      <c r="U172" s="4">
        <f t="shared" si="221"/>
        <v>54.494313273319968</v>
      </c>
      <c r="V172" s="4">
        <f t="shared" si="221"/>
        <v>54.530351790733185</v>
      </c>
      <c r="W172" s="4">
        <f t="shared" si="221"/>
        <v>55.204167983115163</v>
      </c>
      <c r="X172" s="4">
        <f t="shared" si="221"/>
        <v>54.801624009933832</v>
      </c>
      <c r="Y172" s="4">
        <f t="shared" si="221"/>
        <v>55.794775420416144</v>
      </c>
      <c r="Z172" s="4">
        <f t="shared" si="221"/>
        <v>56.302241080342391</v>
      </c>
      <c r="AA172" s="4">
        <f t="shared" si="221"/>
        <v>56.257782658788393</v>
      </c>
      <c r="AB172" s="4">
        <f t="shared" si="221"/>
        <v>55.261484650983078</v>
      </c>
      <c r="AC172" s="4">
        <f t="shared" si="221"/>
        <v>54.518788659504807</v>
      </c>
      <c r="AD172" s="4">
        <f t="shared" si="221"/>
        <v>51.62618858380678</v>
      </c>
      <c r="AE172" s="4">
        <f t="shared" si="221"/>
        <v>52.061912483069548</v>
      </c>
      <c r="AF172" s="4">
        <f t="shared" si="221"/>
        <v>53.693614858527695</v>
      </c>
      <c r="AG172" s="4">
        <f t="shared" si="221"/>
        <v>55.747582558481191</v>
      </c>
      <c r="AI172" s="4">
        <f t="shared" si="222"/>
        <v>-0.54283396633793757</v>
      </c>
      <c r="AJ172" s="4">
        <f t="shared" si="222"/>
        <v>-0.4853700255499902</v>
      </c>
      <c r="AK172" s="4">
        <f t="shared" si="222"/>
        <v>-0.18431327331996528</v>
      </c>
      <c r="AL172" s="4">
        <f t="shared" si="222"/>
        <v>-0.20435179073318466</v>
      </c>
      <c r="AM172" s="4">
        <f t="shared" si="222"/>
        <v>-0.85516798311516595</v>
      </c>
      <c r="AN172" s="4">
        <f t="shared" si="222"/>
        <v>0.85737599006616705</v>
      </c>
      <c r="AO172" s="4">
        <f t="shared" si="222"/>
        <v>-0.88577542041614521</v>
      </c>
      <c r="AP172" s="4">
        <f t="shared" si="222"/>
        <v>-1.0132410803423895</v>
      </c>
      <c r="AQ172" s="4">
        <f t="shared" si="222"/>
        <v>-0.34878265878839443</v>
      </c>
      <c r="AR172" s="4">
        <f t="shared" si="222"/>
        <v>-0.59448465098307679</v>
      </c>
      <c r="AS172" s="4">
        <f t="shared" si="222"/>
        <v>-0.16278865950480537</v>
      </c>
      <c r="AT172" s="4">
        <f t="shared" si="222"/>
        <v>-0.87018858380677955</v>
      </c>
      <c r="AU172" s="4">
        <f t="shared" si="222"/>
        <v>-0.49391248306955049</v>
      </c>
      <c r="AV172" s="4">
        <f t="shared" si="222"/>
        <v>0.21538514147230359</v>
      </c>
      <c r="AW172" s="4">
        <f t="shared" si="222"/>
        <v>-1.2595825584811919</v>
      </c>
      <c r="AY172" s="2">
        <f t="shared" si="214"/>
        <v>53.404227342832485</v>
      </c>
      <c r="AZ172" s="2">
        <f t="shared" si="214"/>
        <v>54.563530917719504</v>
      </c>
      <c r="BA172" s="2">
        <f t="shared" si="214"/>
        <v>54.304722848609757</v>
      </c>
      <c r="BB172" s="2">
        <f t="shared" si="214"/>
        <v>54.036519904324507</v>
      </c>
      <c r="BC172" s="2">
        <f t="shared" si="214"/>
        <v>54.870993043862164</v>
      </c>
      <c r="BD172" s="2">
        <f t="shared" si="214"/>
        <v>54.629398277784453</v>
      </c>
      <c r="BE172" s="2">
        <f t="shared" si="214"/>
        <v>55.523471103075266</v>
      </c>
      <c r="BF172" s="2">
        <f t="shared" si="214"/>
        <v>55.178228402392818</v>
      </c>
      <c r="BG172" s="2">
        <f t="shared" si="214"/>
        <v>53.972913798289042</v>
      </c>
      <c r="BH172" s="2">
        <f t="shared" si="214"/>
        <v>53.526578985012456</v>
      </c>
      <c r="BI172" s="2">
        <f t="shared" si="214"/>
        <v>52.721594769856203</v>
      </c>
      <c r="BJ172" s="2">
        <f t="shared" si="214"/>
        <v>51.010644580303833</v>
      </c>
      <c r="BK172" s="2">
        <f t="shared" si="214"/>
        <v>51.907358120219904</v>
      </c>
      <c r="BL172" s="2">
        <f t="shared" si="214"/>
        <v>53.070185312633825</v>
      </c>
      <c r="BM172" s="2">
        <f t="shared" si="214"/>
        <v>55.045517599939103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52.87</v>
      </c>
      <c r="CF172" s="2">
        <f t="shared" si="215"/>
        <v>54.14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>
        <f t="shared" si="215"/>
        <v>55.658999999999999</v>
      </c>
      <c r="CK172" s="2">
        <f t="shared" si="215"/>
        <v>54.908999999999999</v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51.567999999999998</v>
      </c>
      <c r="CR172" s="2">
        <f t="shared" si="215"/>
        <v>53.908999999999999</v>
      </c>
      <c r="CS172" s="2" t="str">
        <f t="shared" si="215"/>
        <v/>
      </c>
      <c r="CU172" s="2">
        <f t="shared" si="197"/>
        <v>52.87</v>
      </c>
      <c r="CV172" s="2">
        <f t="shared" si="198"/>
        <v>54.14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>
        <f t="shared" si="202"/>
        <v>55.658999999999999</v>
      </c>
      <c r="DA172" s="2">
        <f t="shared" si="203"/>
        <v>54.908999999999999</v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51.567999999999998</v>
      </c>
      <c r="DH172" s="2">
        <f t="shared" si="210"/>
        <v>53.908999999999999</v>
      </c>
      <c r="DI172" s="2" t="str">
        <f t="shared" si="211"/>
        <v/>
      </c>
      <c r="DK172" s="2">
        <f t="shared" si="223"/>
        <v>92.382357595892458</v>
      </c>
      <c r="DL172" s="2">
        <f t="shared" si="223"/>
        <v>94.420741769858054</v>
      </c>
      <c r="DM172" s="2">
        <f t="shared" si="223"/>
        <v>96.78633523608174</v>
      </c>
      <c r="DN172" s="2">
        <f t="shared" si="223"/>
        <v>96.730135004530325</v>
      </c>
      <c r="DO172" s="2">
        <f t="shared" si="223"/>
        <v>95.380106916339457</v>
      </c>
      <c r="DP172" s="2">
        <f t="shared" si="223"/>
        <v>88.289382100070455</v>
      </c>
      <c r="DQ172" s="2">
        <f t="shared" si="223"/>
        <v>100.6545753283302</v>
      </c>
      <c r="DR172" s="2">
        <f t="shared" si="223"/>
        <v>103.47969649122807</v>
      </c>
      <c r="DS172" s="2">
        <f t="shared" si="223"/>
        <v>80.997943339587223</v>
      </c>
      <c r="DT172" s="2">
        <f t="shared" si="223"/>
        <v>88.835215103189483</v>
      </c>
      <c r="DU172" s="2">
        <f t="shared" si="223"/>
        <v>91.415013937282197</v>
      </c>
      <c r="DV172" s="2">
        <f t="shared" si="223"/>
        <v>90.486536303939957</v>
      </c>
      <c r="DW172" s="2">
        <f t="shared" si="223"/>
        <v>91.659061149825803</v>
      </c>
      <c r="DX172" s="2">
        <f t="shared" si="223"/>
        <v>79.657572701688565</v>
      </c>
      <c r="DY172" s="2">
        <f t="shared" si="223"/>
        <v>74.413972261735438</v>
      </c>
      <c r="EA172" s="2">
        <f t="shared" si="213"/>
        <v>53.23950637067145</v>
      </c>
      <c r="EB172" s="2">
        <f t="shared" si="213"/>
        <v>54.456293715134429</v>
      </c>
      <c r="EC172" s="2">
        <f t="shared" si="213"/>
        <v>54.122273853215866</v>
      </c>
      <c r="ED172" s="2">
        <f t="shared" si="213"/>
        <v>53.742594902523415</v>
      </c>
      <c r="EE172" s="2">
        <f t="shared" si="213"/>
        <v>54.670351774249866</v>
      </c>
      <c r="EF172" s="2">
        <f t="shared" si="213"/>
        <v>54.434338432397141</v>
      </c>
      <c r="EG172" s="2">
        <f t="shared" si="213"/>
        <v>55.371477066383676</v>
      </c>
      <c r="EH172" s="2">
        <f t="shared" si="213"/>
        <v>54.810921456545529</v>
      </c>
      <c r="EI172" s="2">
        <f t="shared" si="213"/>
        <v>53.614824604919605</v>
      </c>
      <c r="EJ172" s="2">
        <f t="shared" si="213"/>
        <v>53.493131713811962</v>
      </c>
      <c r="EK172" s="2">
        <f t="shared" si="212"/>
        <v>52.605926784711031</v>
      </c>
      <c r="EL172" s="2">
        <f t="shared" si="179"/>
        <v>50.568330941232098</v>
      </c>
      <c r="EM172" s="2">
        <f t="shared" si="179"/>
        <v>51.70858765288294</v>
      </c>
      <c r="EN172" s="2">
        <f t="shared" si="179"/>
        <v>53.088715460454232</v>
      </c>
      <c r="EO172" s="2">
        <f t="shared" si="179"/>
        <v>55.213731896775869</v>
      </c>
      <c r="EQ172" s="2">
        <f t="shared" si="224"/>
        <v>53.883638097082141</v>
      </c>
      <c r="ER172" s="2">
        <f t="shared" si="224"/>
        <v>54.841922306184628</v>
      </c>
      <c r="ES172" s="2">
        <f t="shared" si="224"/>
        <v>54.720915246798015</v>
      </c>
      <c r="ET172" s="2">
        <f t="shared" si="224"/>
        <v>54.648707063051468</v>
      </c>
      <c r="EU172" s="2">
        <f t="shared" si="224"/>
        <v>55.338355328860352</v>
      </c>
      <c r="EV172" s="2">
        <f t="shared" si="224"/>
        <v>55.107236006412052</v>
      </c>
      <c r="EW172" s="2">
        <f t="shared" si="224"/>
        <v>55.868493050653584</v>
      </c>
      <c r="EX172" s="2">
        <f t="shared" si="224"/>
        <v>55.861866229415398</v>
      </c>
      <c r="EY172" s="2">
        <f t="shared" si="224"/>
        <v>54.568561698682764</v>
      </c>
      <c r="EZ172" s="2">
        <f t="shared" si="224"/>
        <v>53.57995454870148</v>
      </c>
      <c r="FA172" s="2">
        <f t="shared" si="224"/>
        <v>52.929782346336054</v>
      </c>
      <c r="FB172" s="2">
        <f t="shared" si="224"/>
        <v>52.029775037383892</v>
      </c>
      <c r="FC172" s="2">
        <f t="shared" si="224"/>
        <v>52.479344900452837</v>
      </c>
      <c r="FD172" s="2">
        <f t="shared" si="224"/>
        <v>52.973033487315988</v>
      </c>
      <c r="FE172" s="2">
        <f t="shared" si="224"/>
        <v>54.162554580675916</v>
      </c>
      <c r="FG172" s="2">
        <f t="shared" si="225"/>
        <v>0.99991614236200232</v>
      </c>
      <c r="FH172" s="2">
        <f t="shared" si="225"/>
        <v>0.99990660455655234</v>
      </c>
      <c r="FI172" s="2">
        <f t="shared" si="225"/>
        <v>0.99991016977235958</v>
      </c>
      <c r="FJ172" s="2">
        <f t="shared" si="225"/>
        <v>0.99991221539609043</v>
      </c>
      <c r="FK172" s="2">
        <f t="shared" si="225"/>
        <v>0.99991820764176542</v>
      </c>
      <c r="FL172" s="2">
        <f t="shared" si="225"/>
        <v>0.99990673809470398</v>
      </c>
      <c r="FM172" s="2">
        <f t="shared" si="225"/>
        <v>0.99989869350236893</v>
      </c>
      <c r="FN172" s="2">
        <f t="shared" si="225"/>
        <v>0.99989282746199926</v>
      </c>
      <c r="FO172" s="2">
        <f t="shared" si="225"/>
        <v>0.99990066966059865</v>
      </c>
      <c r="FP172" s="2">
        <f t="shared" si="225"/>
        <v>0.99989303837031052</v>
      </c>
      <c r="FQ172" s="2">
        <f t="shared" si="225"/>
        <v>0.99989470160392002</v>
      </c>
      <c r="FR172" s="2">
        <f t="shared" si="225"/>
        <v>0.99989080697165889</v>
      </c>
      <c r="FS172" s="2">
        <f t="shared" si="225"/>
        <v>0.99989867460450055</v>
      </c>
      <c r="FT172" s="2">
        <f t="shared" si="225"/>
        <v>0.99990826754369899</v>
      </c>
      <c r="FU172" s="2">
        <f t="shared" si="225"/>
        <v>0.9998820587196775</v>
      </c>
      <c r="FW172" s="2">
        <f t="shared" si="216"/>
        <v>0.25062970584042615</v>
      </c>
      <c r="FX172" s="2">
        <f t="shared" si="216"/>
        <v>0.26840516403357223</v>
      </c>
      <c r="FY172" s="2">
        <f t="shared" si="216"/>
        <v>0.29836973347099427</v>
      </c>
      <c r="FZ172" s="2">
        <f t="shared" si="216"/>
        <v>0.32021571970858864</v>
      </c>
      <c r="GA172" s="2">
        <f t="shared" si="216"/>
        <v>0.2953749592711713</v>
      </c>
      <c r="GB172" s="2">
        <f t="shared" si="216"/>
        <v>0.28518821722893078</v>
      </c>
      <c r="GC172" s="2">
        <f t="shared" si="216"/>
        <v>0.29658314676000441</v>
      </c>
      <c r="GD172" s="2">
        <f t="shared" si="216"/>
        <v>0.3445385514565722</v>
      </c>
      <c r="GE172" s="2">
        <f t="shared" si="216"/>
        <v>0.37260710652395757</v>
      </c>
      <c r="GF172" s="2">
        <f t="shared" si="216"/>
        <v>0.34169610336149214</v>
      </c>
      <c r="GG172" s="2">
        <f t="shared" si="216"/>
        <v>0.34454078835265606</v>
      </c>
      <c r="GH172" s="2">
        <f t="shared" si="216"/>
        <v>0.29967266657373159</v>
      </c>
      <c r="GI172" s="2">
        <f t="shared" si="216"/>
        <v>0.252637870644012</v>
      </c>
      <c r="GJ172" s="2">
        <f t="shared" si="216"/>
        <v>0.18125014457700342</v>
      </c>
      <c r="GK172" s="2">
        <f t="shared" si="216"/>
        <v>0.16217891611324156</v>
      </c>
      <c r="GM172" s="86">
        <f t="shared" si="217"/>
        <v>3.1473984461364558E-114</v>
      </c>
      <c r="GN172" s="86">
        <f t="shared" si="217"/>
        <v>1.3829762731818238E-189</v>
      </c>
      <c r="GO172" s="86">
        <f t="shared" si="217"/>
        <v>1.7776502827106353E-219</v>
      </c>
      <c r="GP172" s="86">
        <f t="shared" si="217"/>
        <v>1.4994772901450951E-240</v>
      </c>
      <c r="GQ172" s="86">
        <f t="shared" si="217"/>
        <v>9.8425261300192374E-247</v>
      </c>
      <c r="GR172" s="86">
        <f t="shared" si="217"/>
        <v>3.0376565961025809E-187</v>
      </c>
      <c r="GS172" s="86">
        <f t="shared" si="217"/>
        <v>3.3444212336416909E-187</v>
      </c>
      <c r="GT172" s="86">
        <f t="shared" si="217"/>
        <v>2.2795306929860137E-201</v>
      </c>
      <c r="GU172" s="86">
        <f t="shared" si="217"/>
        <v>1.414271269461934E-201</v>
      </c>
      <c r="GV172" s="86">
        <f t="shared" si="217"/>
        <v>2.312614061021109E-214</v>
      </c>
      <c r="GW172" s="86">
        <f t="shared" si="217"/>
        <v>1.0975200923766975E-271</v>
      </c>
      <c r="GX172" s="86">
        <f t="shared" si="217"/>
        <v>0</v>
      </c>
      <c r="GY172" s="86">
        <f t="shared" si="217"/>
        <v>0</v>
      </c>
      <c r="GZ172" s="86">
        <f t="shared" si="217"/>
        <v>3.3436033638689007E-78</v>
      </c>
      <c r="HA172" s="86">
        <f t="shared" si="217"/>
        <v>5.3298445690941268E-79</v>
      </c>
      <c r="HC172" s="86">
        <f t="shared" si="181"/>
        <v>1.9807074605272514E-71</v>
      </c>
      <c r="HD172" s="86">
        <f t="shared" si="181"/>
        <v>1.4379994849312173E-119</v>
      </c>
      <c r="HE172" s="86">
        <f t="shared" si="181"/>
        <v>2.5586513946024695E-148</v>
      </c>
      <c r="HF172" s="86">
        <f t="shared" si="180"/>
        <v>2.6274768663175003E-113</v>
      </c>
      <c r="HG172" s="86">
        <f t="shared" si="180"/>
        <v>1.7732550217205495E-158</v>
      </c>
      <c r="HH172" s="86">
        <f t="shared" si="180"/>
        <v>8.5896220035801769E-115</v>
      </c>
      <c r="HI172" s="86">
        <f t="shared" si="180"/>
        <v>1.123659719185667E-129</v>
      </c>
      <c r="HJ172" s="86">
        <f t="shared" si="180"/>
        <v>4.9265487200284111E-176</v>
      </c>
      <c r="HK172" s="86">
        <f t="shared" si="180"/>
        <v>2.3064669713712857E-171</v>
      </c>
      <c r="HL172" s="86">
        <f t="shared" si="180"/>
        <v>3.5173853389557665E-174</v>
      </c>
      <c r="HM172" s="86">
        <f t="shared" si="180"/>
        <v>6.8097533331145659E-208</v>
      </c>
      <c r="HN172" s="86">
        <f t="shared" si="180"/>
        <v>1.6226151331594266E-224</v>
      </c>
      <c r="HO172" s="86">
        <f t="shared" si="226"/>
        <v>1.1555378083802931E-208</v>
      </c>
      <c r="HP172" s="86">
        <f t="shared" si="226"/>
        <v>1.2278968863066348E-38</v>
      </c>
      <c r="HQ172" s="86">
        <f t="shared" si="226"/>
        <v>2.7804129103338807E-63</v>
      </c>
      <c r="HS172" s="86">
        <f t="shared" si="218"/>
        <v>1.6524958468578708E-5</v>
      </c>
      <c r="HT172" s="86">
        <f t="shared" si="218"/>
        <v>1.5538834473557416E-5</v>
      </c>
      <c r="HU172" s="86">
        <f t="shared" si="218"/>
        <v>2.8945986251489457E-7</v>
      </c>
      <c r="HV172" s="86">
        <f t="shared" si="218"/>
        <v>3.1731484810181432E-8</v>
      </c>
      <c r="HW172" s="86">
        <f t="shared" si="218"/>
        <v>7.9276475574664208E-7</v>
      </c>
      <c r="HX172" s="86">
        <f t="shared" si="218"/>
        <v>1.1882198246042919E-7</v>
      </c>
      <c r="HY172" s="86">
        <f t="shared" si="218"/>
        <v>6.9724837135248902E-8</v>
      </c>
      <c r="HZ172" s="86">
        <f t="shared" si="218"/>
        <v>1.6034003727041126E-8</v>
      </c>
      <c r="IA172" s="86">
        <f t="shared" si="218"/>
        <v>1.2700333192473319E-10</v>
      </c>
      <c r="IB172" s="86">
        <f t="shared" si="218"/>
        <v>2.356431699200026E-7</v>
      </c>
      <c r="IC172" s="86">
        <f t="shared" si="218"/>
        <v>1.0601768968094116E-7</v>
      </c>
      <c r="ID172" s="86">
        <f t="shared" si="218"/>
        <v>6.9133972558577448E-7</v>
      </c>
      <c r="IE172" s="86">
        <f t="shared" si="218"/>
        <v>9.6060644864118337E-6</v>
      </c>
      <c r="IF172" s="86">
        <f t="shared" si="218"/>
        <v>2.0220461321077401E-3</v>
      </c>
      <c r="IG172" s="86">
        <f t="shared" si="218"/>
        <v>2.1986693819032198E-2</v>
      </c>
      <c r="II172" s="86">
        <f t="shared" si="219"/>
        <v>2.5264703548470669E-3</v>
      </c>
      <c r="IJ172" s="86">
        <f t="shared" si="219"/>
        <v>6.3623795576359969E-3</v>
      </c>
      <c r="IK172" s="86">
        <f t="shared" si="219"/>
        <v>1.0581662626717166E-2</v>
      </c>
      <c r="IL172" s="86">
        <f t="shared" si="219"/>
        <v>2.0400825166701872E-2</v>
      </c>
      <c r="IM172" s="86">
        <f t="shared" si="219"/>
        <v>1.4044815019623947E-2</v>
      </c>
      <c r="IN172" s="86">
        <f t="shared" si="219"/>
        <v>4.9925392175346646E-3</v>
      </c>
      <c r="IO172" s="86">
        <f t="shared" si="219"/>
        <v>8.1382330985921084E-3</v>
      </c>
      <c r="IP172" s="86">
        <f t="shared" si="219"/>
        <v>3.969313360970831E-2</v>
      </c>
      <c r="IQ172" s="86">
        <f t="shared" si="219"/>
        <v>7.5002893189911074E-2</v>
      </c>
      <c r="IR172" s="86">
        <f t="shared" si="219"/>
        <v>5.4056845053539221E-2</v>
      </c>
      <c r="IS172" s="86">
        <f t="shared" si="219"/>
        <v>5.2945915281031611E-2</v>
      </c>
      <c r="IT172" s="86">
        <f t="shared" si="219"/>
        <v>1.1283185306059276E-2</v>
      </c>
      <c r="IU172" s="86">
        <f t="shared" si="219"/>
        <v>2.2840245844787496E-3</v>
      </c>
      <c r="IV172" s="86">
        <f t="shared" si="219"/>
        <v>5.0975851361490165E-3</v>
      </c>
      <c r="IW172" s="86">
        <f t="shared" si="219"/>
        <v>7.9071187026172004E-4</v>
      </c>
      <c r="IY172" s="86">
        <f t="shared" si="220"/>
        <v>2.5429953133156457E-3</v>
      </c>
      <c r="IZ172" s="86">
        <f t="shared" si="220"/>
        <v>6.3779183921095547E-3</v>
      </c>
      <c r="JA172" s="86">
        <f t="shared" si="220"/>
        <v>1.0581952086579681E-2</v>
      </c>
      <c r="JB172" s="86">
        <f t="shared" si="220"/>
        <v>2.0400856898186683E-2</v>
      </c>
      <c r="JC172" s="86">
        <f t="shared" si="220"/>
        <v>1.4045607784379693E-2</v>
      </c>
      <c r="JD172" s="86">
        <f t="shared" si="220"/>
        <v>4.9926580395171253E-3</v>
      </c>
      <c r="JE172" s="86">
        <f t="shared" si="220"/>
        <v>8.1383028234292432E-3</v>
      </c>
      <c r="JF172" s="86">
        <f t="shared" si="220"/>
        <v>3.9693149643712039E-2</v>
      </c>
      <c r="JG172" s="86">
        <f t="shared" si="220"/>
        <v>7.5002893316914412E-2</v>
      </c>
      <c r="JH172" s="86">
        <f t="shared" si="220"/>
        <v>5.4057080696709142E-2</v>
      </c>
      <c r="JI172" s="86">
        <f t="shared" si="220"/>
        <v>5.2946021298721294E-2</v>
      </c>
      <c r="JJ172" s="86">
        <f t="shared" si="220"/>
        <v>1.1283876645784861E-2</v>
      </c>
      <c r="JK172" s="86">
        <f t="shared" si="220"/>
        <v>2.2936306489651616E-3</v>
      </c>
      <c r="JL172" s="86">
        <f t="shared" si="220"/>
        <v>7.1196312682567566E-3</v>
      </c>
      <c r="JM172" s="86">
        <f t="shared" si="220"/>
        <v>2.2777405689293918E-2</v>
      </c>
    </row>
    <row r="173" spans="2:273" x14ac:dyDescent="0.25">
      <c r="B173" s="2">
        <v>146</v>
      </c>
      <c r="C173" s="37">
        <v>54.283000000000001</v>
      </c>
      <c r="D173" s="37">
        <v>55.116</v>
      </c>
      <c r="E173" s="37">
        <v>55.594999999999999</v>
      </c>
      <c r="F173" s="37">
        <v>54.581000000000003</v>
      </c>
      <c r="G173" s="37">
        <v>55.116</v>
      </c>
      <c r="H173" s="37">
        <v>55.067999999999998</v>
      </c>
      <c r="I173" s="37">
        <v>56.408999999999999</v>
      </c>
      <c r="J173" s="37">
        <v>55.978000000000002</v>
      </c>
      <c r="K173" s="37">
        <v>58.067999999999998</v>
      </c>
      <c r="L173" s="37">
        <v>56.978000000000002</v>
      </c>
      <c r="M173" s="37">
        <v>54.777999999999999</v>
      </c>
      <c r="N173" s="37">
        <v>52.844000000000001</v>
      </c>
      <c r="O173" s="37">
        <v>52.432000000000002</v>
      </c>
      <c r="P173" s="37">
        <v>53.75</v>
      </c>
      <c r="Q173" s="37">
        <v>53.348999999999997</v>
      </c>
      <c r="S173" s="4">
        <f t="shared" si="221"/>
        <v>53.324825174756754</v>
      </c>
      <c r="T173" s="4">
        <f t="shared" si="221"/>
        <v>54.564652527637705</v>
      </c>
      <c r="U173" s="4">
        <f t="shared" si="221"/>
        <v>54.538393755044666</v>
      </c>
      <c r="V173" s="4">
        <f t="shared" si="221"/>
        <v>54.744260797253411</v>
      </c>
      <c r="W173" s="4">
        <f t="shared" si="221"/>
        <v>55.32451203007426</v>
      </c>
      <c r="X173" s="4">
        <f t="shared" si="221"/>
        <v>54.864319054250061</v>
      </c>
      <c r="Y173" s="4">
        <f t="shared" si="221"/>
        <v>55.91952168260589</v>
      </c>
      <c r="Z173" s="4">
        <f t="shared" si="221"/>
        <v>56.851574448898688</v>
      </c>
      <c r="AA173" s="4">
        <f t="shared" si="221"/>
        <v>57.224612775408453</v>
      </c>
      <c r="AB173" s="4">
        <f t="shared" si="221"/>
        <v>55.964047757928775</v>
      </c>
      <c r="AC173" s="4">
        <f t="shared" si="221"/>
        <v>55.286700534267872</v>
      </c>
      <c r="AD173" s="4">
        <f t="shared" si="221"/>
        <v>52.011764901692921</v>
      </c>
      <c r="AE173" s="4">
        <f t="shared" si="221"/>
        <v>52.0983503880325</v>
      </c>
      <c r="AF173" s="4">
        <f t="shared" si="221"/>
        <v>53.91046197142623</v>
      </c>
      <c r="AG173" s="4">
        <f t="shared" si="221"/>
        <v>55.593415214500169</v>
      </c>
      <c r="AI173" s="4">
        <f t="shared" si="222"/>
        <v>0.9581748252432476</v>
      </c>
      <c r="AJ173" s="4">
        <f t="shared" si="222"/>
        <v>0.55134747236229487</v>
      </c>
      <c r="AK173" s="4">
        <f t="shared" si="222"/>
        <v>1.0566062449553328</v>
      </c>
      <c r="AL173" s="4">
        <f t="shared" si="222"/>
        <v>-0.16326079725340747</v>
      </c>
      <c r="AM173" s="4">
        <f t="shared" si="222"/>
        <v>-0.20851203007426022</v>
      </c>
      <c r="AN173" s="4">
        <f t="shared" si="222"/>
        <v>0.20368094574993734</v>
      </c>
      <c r="AO173" s="4">
        <f t="shared" si="222"/>
        <v>0.4894783173941093</v>
      </c>
      <c r="AP173" s="4">
        <f t="shared" si="222"/>
        <v>-0.87357444889868674</v>
      </c>
      <c r="AQ173" s="4">
        <f t="shared" si="222"/>
        <v>0.84338722459154525</v>
      </c>
      <c r="AR173" s="4">
        <f t="shared" si="222"/>
        <v>1.0139522420712268</v>
      </c>
      <c r="AS173" s="4">
        <f t="shared" si="222"/>
        <v>-0.50870053426787365</v>
      </c>
      <c r="AT173" s="4">
        <f t="shared" si="222"/>
        <v>0.83223509830708053</v>
      </c>
      <c r="AU173" s="4">
        <f t="shared" si="222"/>
        <v>0.33364961196750187</v>
      </c>
      <c r="AV173" s="4">
        <f t="shared" si="222"/>
        <v>-0.16046197142622987</v>
      </c>
      <c r="AW173" s="4">
        <f t="shared" si="222"/>
        <v>-2.2444152145001723</v>
      </c>
      <c r="AY173" s="2">
        <f t="shared" si="214"/>
        <v>53.30758397975184</v>
      </c>
      <c r="AZ173" s="2">
        <f t="shared" si="214"/>
        <v>54.451649659197322</v>
      </c>
      <c r="BA173" s="2">
        <f t="shared" si="214"/>
        <v>54.191654523534609</v>
      </c>
      <c r="BB173" s="2">
        <f t="shared" si="214"/>
        <v>53.896171386680493</v>
      </c>
      <c r="BC173" s="2">
        <f t="shared" si="214"/>
        <v>54.751774123701082</v>
      </c>
      <c r="BD173" s="2">
        <f t="shared" si="214"/>
        <v>54.518178173334576</v>
      </c>
      <c r="BE173" s="2">
        <f t="shared" si="214"/>
        <v>55.401138288518368</v>
      </c>
      <c r="BF173" s="2">
        <f t="shared" si="214"/>
        <v>55.061861202280085</v>
      </c>
      <c r="BG173" s="2">
        <f t="shared" si="214"/>
        <v>53.873927637970809</v>
      </c>
      <c r="BH173" s="2">
        <f t="shared" si="214"/>
        <v>53.412495563421643</v>
      </c>
      <c r="BI173" s="2">
        <f t="shared" si="214"/>
        <v>52.612415992523481</v>
      </c>
      <c r="BJ173" s="2">
        <f t="shared" si="214"/>
        <v>50.895078330350742</v>
      </c>
      <c r="BK173" s="2">
        <f t="shared" si="214"/>
        <v>51.781833452192451</v>
      </c>
      <c r="BL173" s="2">
        <f t="shared" si="214"/>
        <v>52.958219668511475</v>
      </c>
      <c r="BM173" s="2">
        <f t="shared" si="214"/>
        <v>54.945082652465345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54.283000000000001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52.432000000000002</v>
      </c>
      <c r="CR173" s="2">
        <f t="shared" si="215"/>
        <v>53.75</v>
      </c>
      <c r="CS173" s="2" t="str">
        <f t="shared" si="215"/>
        <v/>
      </c>
      <c r="CU173" s="2">
        <f t="shared" si="197"/>
        <v>54.283000000000001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52.432000000000002</v>
      </c>
      <c r="DH173" s="2">
        <f t="shared" si="210"/>
        <v>53.75</v>
      </c>
      <c r="DI173" s="2" t="str">
        <f t="shared" si="211"/>
        <v/>
      </c>
      <c r="DK173" s="2">
        <f t="shared" si="223"/>
        <v>92.587118544246437</v>
      </c>
      <c r="DL173" s="2">
        <f t="shared" si="223"/>
        <v>94.606498036846872</v>
      </c>
      <c r="DM173" s="2">
        <f t="shared" si="223"/>
        <v>96.987095771670184</v>
      </c>
      <c r="DN173" s="2">
        <f t="shared" si="223"/>
        <v>96.934181667170009</v>
      </c>
      <c r="DO173" s="2">
        <f t="shared" si="223"/>
        <v>95.56951963153125</v>
      </c>
      <c r="DP173" s="2">
        <f t="shared" si="223"/>
        <v>88.418828329809699</v>
      </c>
      <c r="DQ173" s="2">
        <f t="shared" si="223"/>
        <v>100.88049981238274</v>
      </c>
      <c r="DR173" s="2">
        <f t="shared" si="223"/>
        <v>103.72795681511471</v>
      </c>
      <c r="DS173" s="2">
        <f t="shared" si="223"/>
        <v>81.031475234521551</v>
      </c>
      <c r="DT173" s="2">
        <f t="shared" si="223"/>
        <v>88.962553095684797</v>
      </c>
      <c r="DU173" s="2">
        <f t="shared" si="223"/>
        <v>91.576435191637586</v>
      </c>
      <c r="DV173" s="2">
        <f t="shared" si="223"/>
        <v>90.655689118198865</v>
      </c>
      <c r="DW173" s="2">
        <f t="shared" si="223"/>
        <v>91.832380139372844</v>
      </c>
      <c r="DX173" s="2">
        <f t="shared" si="223"/>
        <v>79.7486101313321</v>
      </c>
      <c r="DY173" s="2">
        <f t="shared" si="223"/>
        <v>74.493278330962568</v>
      </c>
      <c r="EA173" s="2">
        <f t="shared" si="213"/>
        <v>53.126585437348538</v>
      </c>
      <c r="EB173" s="2">
        <f t="shared" si="213"/>
        <v>54.334489872958905</v>
      </c>
      <c r="EC173" s="2">
        <f t="shared" si="213"/>
        <v>53.992415401863624</v>
      </c>
      <c r="ED173" s="2">
        <f t="shared" si="213"/>
        <v>53.575332855093251</v>
      </c>
      <c r="EE173" s="2">
        <f t="shared" si="213"/>
        <v>54.532575986515155</v>
      </c>
      <c r="EF173" s="2">
        <f t="shared" si="213"/>
        <v>54.304484670150238</v>
      </c>
      <c r="EG173" s="2">
        <f t="shared" si="213"/>
        <v>55.235328322131814</v>
      </c>
      <c r="EH173" s="2">
        <f t="shared" si="213"/>
        <v>54.662690491274546</v>
      </c>
      <c r="EI173" s="2">
        <f t="shared" si="213"/>
        <v>53.485209701800187</v>
      </c>
      <c r="EJ173" s="2">
        <f t="shared" si="213"/>
        <v>53.376653067376751</v>
      </c>
      <c r="EK173" s="2">
        <f t="shared" si="212"/>
        <v>52.487124806060216</v>
      </c>
      <c r="EL173" s="2">
        <f t="shared" si="179"/>
        <v>50.412269279318849</v>
      </c>
      <c r="EM173" s="2">
        <f t="shared" si="179"/>
        <v>51.563748522286531</v>
      </c>
      <c r="EN173" s="2">
        <f t="shared" si="179"/>
        <v>52.979199912363967</v>
      </c>
      <c r="EO173" s="2">
        <f t="shared" si="179"/>
        <v>55.131849015210605</v>
      </c>
      <c r="EQ173" s="2">
        <f t="shared" si="224"/>
        <v>53.789895487683729</v>
      </c>
      <c r="ER173" s="2">
        <f t="shared" si="224"/>
        <v>54.73093694438127</v>
      </c>
      <c r="ES173" s="2">
        <f t="shared" si="224"/>
        <v>54.607873158401283</v>
      </c>
      <c r="ET173" s="2">
        <f t="shared" si="224"/>
        <v>54.507155580791952</v>
      </c>
      <c r="EU173" s="2">
        <f t="shared" si="224"/>
        <v>55.21894625363224</v>
      </c>
      <c r="EV173" s="2">
        <f t="shared" si="224"/>
        <v>54.997128837923228</v>
      </c>
      <c r="EW173" s="2">
        <f t="shared" si="224"/>
        <v>55.746453751359816</v>
      </c>
      <c r="EX173" s="2">
        <f t="shared" si="224"/>
        <v>55.741321371836634</v>
      </c>
      <c r="EY173" s="2">
        <f t="shared" si="224"/>
        <v>54.464529589233379</v>
      </c>
      <c r="EZ173" s="2">
        <f t="shared" si="224"/>
        <v>53.465901977364041</v>
      </c>
      <c r="FA173" s="2">
        <f t="shared" si="224"/>
        <v>52.819531953099265</v>
      </c>
      <c r="FB173" s="2">
        <f t="shared" si="224"/>
        <v>51.911561978545073</v>
      </c>
      <c r="FC173" s="2">
        <f t="shared" si="224"/>
        <v>52.35645300572601</v>
      </c>
      <c r="FD173" s="2">
        <f t="shared" si="224"/>
        <v>52.860319808957072</v>
      </c>
      <c r="FE173" s="2">
        <f t="shared" si="224"/>
        <v>54.053242832449179</v>
      </c>
      <c r="FG173" s="2">
        <f t="shared" si="225"/>
        <v>0.99992352036087351</v>
      </c>
      <c r="FH173" s="2">
        <f t="shared" si="225"/>
        <v>0.99991482164325174</v>
      </c>
      <c r="FI173" s="2">
        <f t="shared" si="225"/>
        <v>0.99991807321113368</v>
      </c>
      <c r="FJ173" s="2">
        <f t="shared" si="225"/>
        <v>0.99991993887130626</v>
      </c>
      <c r="FK173" s="2">
        <f t="shared" si="225"/>
        <v>0.99992540394585772</v>
      </c>
      <c r="FL173" s="2">
        <f t="shared" si="225"/>
        <v>0.99991494343349374</v>
      </c>
      <c r="FM173" s="2">
        <f t="shared" si="225"/>
        <v>0.99990760655247979</v>
      </c>
      <c r="FN173" s="2">
        <f t="shared" si="225"/>
        <v>0.99990225656193932</v>
      </c>
      <c r="FO173" s="2">
        <f t="shared" si="225"/>
        <v>0.99990940886202317</v>
      </c>
      <c r="FP173" s="2">
        <f t="shared" si="225"/>
        <v>0.99990244891622948</v>
      </c>
      <c r="FQ173" s="2">
        <f t="shared" si="225"/>
        <v>0.99990396583164043</v>
      </c>
      <c r="FR173" s="2">
        <f t="shared" si="225"/>
        <v>0.9999004138177664</v>
      </c>
      <c r="FS173" s="2">
        <f t="shared" si="225"/>
        <v>0.99990758931711166</v>
      </c>
      <c r="FT173" s="2">
        <f t="shared" si="225"/>
        <v>0.99991633833026072</v>
      </c>
      <c r="FU173" s="2">
        <f t="shared" si="225"/>
        <v>0.99989243515767845</v>
      </c>
      <c r="FW173" s="2">
        <f t="shared" si="216"/>
        <v>0.26832190313052851</v>
      </c>
      <c r="FX173" s="2">
        <f t="shared" si="216"/>
        <v>0.28687179439119032</v>
      </c>
      <c r="FY173" s="2">
        <f t="shared" si="216"/>
        <v>0.31800185064039937</v>
      </c>
      <c r="FZ173" s="2">
        <f t="shared" si="216"/>
        <v>0.34058750066920013</v>
      </c>
      <c r="GA173" s="2">
        <f t="shared" si="216"/>
        <v>0.314898464386838</v>
      </c>
      <c r="GB173" s="2">
        <f t="shared" si="216"/>
        <v>0.30432921267753898</v>
      </c>
      <c r="GC173" s="2">
        <f t="shared" si="216"/>
        <v>0.31615067924518131</v>
      </c>
      <c r="GD173" s="2">
        <f t="shared" si="216"/>
        <v>0.36562545194345886</v>
      </c>
      <c r="GE173" s="2">
        <f t="shared" si="216"/>
        <v>0.39437827576573697</v>
      </c>
      <c r="GF173" s="2">
        <f t="shared" si="216"/>
        <v>0.3627053028971991</v>
      </c>
      <c r="GG173" s="2">
        <f t="shared" si="216"/>
        <v>0.36562774937676101</v>
      </c>
      <c r="GH173" s="2">
        <f t="shared" si="216"/>
        <v>0.31935149336565072</v>
      </c>
      <c r="GI173" s="2">
        <f t="shared" si="216"/>
        <v>0.27042067080167398</v>
      </c>
      <c r="GJ173" s="2">
        <f t="shared" si="216"/>
        <v>0.19532130898198735</v>
      </c>
      <c r="GK173" s="2">
        <f t="shared" si="216"/>
        <v>0.17508612026795004</v>
      </c>
      <c r="GM173" s="86">
        <f t="shared" si="217"/>
        <v>5.0042254749554681E-117</v>
      </c>
      <c r="GN173" s="86">
        <f t="shared" si="217"/>
        <v>2.8875274263478022E-194</v>
      </c>
      <c r="GO173" s="86">
        <f t="shared" si="217"/>
        <v>6.7203721782596963E-225</v>
      </c>
      <c r="GP173" s="86">
        <f t="shared" si="217"/>
        <v>1.7950318353524046E-246</v>
      </c>
      <c r="GQ173" s="86">
        <f t="shared" si="217"/>
        <v>7.6334915008456306E-253</v>
      </c>
      <c r="GR173" s="86">
        <f t="shared" si="217"/>
        <v>6.966071220249174E-192</v>
      </c>
      <c r="GS173" s="86">
        <f t="shared" si="217"/>
        <v>8.5910558756071812E-192</v>
      </c>
      <c r="GT173" s="86">
        <f t="shared" si="217"/>
        <v>2.6177631326770494E-206</v>
      </c>
      <c r="GU173" s="86">
        <f t="shared" si="217"/>
        <v>1.674729755893574E-206</v>
      </c>
      <c r="GV173" s="86">
        <f t="shared" si="217"/>
        <v>1.1877035672830826E-219</v>
      </c>
      <c r="GW173" s="86">
        <f t="shared" si="217"/>
        <v>2.1760002009214504E-278</v>
      </c>
      <c r="GX173" s="86">
        <f t="shared" si="217"/>
        <v>0</v>
      </c>
      <c r="GY173" s="86">
        <f t="shared" si="217"/>
        <v>0</v>
      </c>
      <c r="GZ173" s="86">
        <f t="shared" si="217"/>
        <v>4.5464675771208517E-80</v>
      </c>
      <c r="HA173" s="86">
        <f t="shared" si="217"/>
        <v>6.6320821845185763E-81</v>
      </c>
      <c r="HC173" s="86">
        <f t="shared" si="181"/>
        <v>7.0912549935448855E-74</v>
      </c>
      <c r="HD173" s="86">
        <f t="shared" si="181"/>
        <v>1.1042519065318216E-123</v>
      </c>
      <c r="HE173" s="86">
        <f t="shared" si="181"/>
        <v>2.0962250018531124E-153</v>
      </c>
      <c r="HF173" s="86">
        <f t="shared" si="180"/>
        <v>4.0336962198049299E-117</v>
      </c>
      <c r="HG173" s="86">
        <f t="shared" si="180"/>
        <v>7.312930398117177E-164</v>
      </c>
      <c r="HH173" s="86">
        <f t="shared" si="180"/>
        <v>1.0978465354504257E-118</v>
      </c>
      <c r="HI173" s="86">
        <f t="shared" si="180"/>
        <v>5.0922999809873147E-134</v>
      </c>
      <c r="HJ173" s="86">
        <f t="shared" si="180"/>
        <v>6.0391583353031168E-182</v>
      </c>
      <c r="HK173" s="86">
        <f t="shared" si="180"/>
        <v>4.9656520689061144E-177</v>
      </c>
      <c r="HL173" s="86">
        <f t="shared" si="180"/>
        <v>4.3687153506493008E-180</v>
      </c>
      <c r="HM173" s="86">
        <f t="shared" si="180"/>
        <v>6.0340332086428233E-215</v>
      </c>
      <c r="HN173" s="86">
        <f t="shared" si="180"/>
        <v>3.0201357079786441E-232</v>
      </c>
      <c r="HO173" s="86">
        <f t="shared" si="226"/>
        <v>6.517653160170423E-216</v>
      </c>
      <c r="HP173" s="86">
        <f t="shared" si="226"/>
        <v>6.5781742141837251E-40</v>
      </c>
      <c r="HQ173" s="86">
        <f t="shared" si="226"/>
        <v>1.8105541071543792E-65</v>
      </c>
      <c r="HS173" s="86">
        <f t="shared" si="218"/>
        <v>5.0272770973169525E-6</v>
      </c>
      <c r="HT173" s="86">
        <f t="shared" si="218"/>
        <v>4.8227271683797459E-6</v>
      </c>
      <c r="HU173" s="86">
        <f t="shared" si="218"/>
        <v>6.4763054815665497E-8</v>
      </c>
      <c r="HV173" s="86">
        <f t="shared" si="218"/>
        <v>6.1663025199084267E-9</v>
      </c>
      <c r="HW173" s="86">
        <f t="shared" si="218"/>
        <v>2.0361281105198396E-7</v>
      </c>
      <c r="HX173" s="86">
        <f t="shared" si="218"/>
        <v>2.4294328879867585E-8</v>
      </c>
      <c r="HY173" s="86">
        <f t="shared" si="218"/>
        <v>1.3910749888817866E-8</v>
      </c>
      <c r="HZ173" s="86">
        <f t="shared" si="218"/>
        <v>2.9091124494461092E-9</v>
      </c>
      <c r="IA173" s="86">
        <f t="shared" si="218"/>
        <v>1.7198771100439605E-11</v>
      </c>
      <c r="IB173" s="86">
        <f t="shared" si="218"/>
        <v>5.6716739669844471E-8</v>
      </c>
      <c r="IC173" s="86">
        <f t="shared" si="218"/>
        <v>2.3671824509808225E-8</v>
      </c>
      <c r="ID173" s="86">
        <f t="shared" si="218"/>
        <v>1.6224402296726084E-7</v>
      </c>
      <c r="IE173" s="86">
        <f t="shared" si="218"/>
        <v>2.7660811705300721E-6</v>
      </c>
      <c r="IF173" s="86">
        <f t="shared" si="218"/>
        <v>9.2475637278244195E-4</v>
      </c>
      <c r="IG173" s="86">
        <f t="shared" si="218"/>
        <v>1.2868229494454306E-2</v>
      </c>
      <c r="II173" s="86">
        <f t="shared" si="219"/>
        <v>5.4480209657592933E-3</v>
      </c>
      <c r="IJ173" s="86">
        <f t="shared" si="219"/>
        <v>1.2572809428646034E-2</v>
      </c>
      <c r="IK173" s="86">
        <f t="shared" si="219"/>
        <v>2.1180983943470583E-2</v>
      </c>
      <c r="IL173" s="86">
        <f t="shared" si="219"/>
        <v>3.8692575166025034E-2</v>
      </c>
      <c r="IM173" s="86">
        <f t="shared" si="219"/>
        <v>2.634944867962748E-2</v>
      </c>
      <c r="IN173" s="86">
        <f t="shared" si="219"/>
        <v>1.094010299450107E-2</v>
      </c>
      <c r="IO173" s="86">
        <f t="shared" si="219"/>
        <v>1.7021571581085759E-2</v>
      </c>
      <c r="IP173" s="86">
        <f t="shared" si="219"/>
        <v>7.0611530109921411E-2</v>
      </c>
      <c r="IQ173" s="86">
        <f t="shared" si="219"/>
        <v>0.12497485031237437</v>
      </c>
      <c r="IR173" s="86">
        <f t="shared" si="219"/>
        <v>8.8307644019989903E-2</v>
      </c>
      <c r="IS173" s="86">
        <f t="shared" si="219"/>
        <v>8.7723236992814424E-2</v>
      </c>
      <c r="IT173" s="86">
        <f t="shared" si="219"/>
        <v>2.2412108297202697E-2</v>
      </c>
      <c r="IU173" s="86">
        <f t="shared" si="219"/>
        <v>5.0399054641295481E-3</v>
      </c>
      <c r="IV173" s="86">
        <f t="shared" si="219"/>
        <v>8.3555746584648358E-3</v>
      </c>
      <c r="IW173" s="86">
        <f t="shared" si="219"/>
        <v>1.5052258156615997E-3</v>
      </c>
      <c r="IY173" s="86">
        <f t="shared" si="220"/>
        <v>5.4530482428566101E-3</v>
      </c>
      <c r="IZ173" s="86">
        <f t="shared" si="220"/>
        <v>1.2577632155814414E-2</v>
      </c>
      <c r="JA173" s="86">
        <f t="shared" si="220"/>
        <v>2.1181048706525398E-2</v>
      </c>
      <c r="JB173" s="86">
        <f t="shared" si="220"/>
        <v>3.8692581332327551E-2</v>
      </c>
      <c r="JC173" s="86">
        <f t="shared" si="220"/>
        <v>2.6349652292438533E-2</v>
      </c>
      <c r="JD173" s="86">
        <f t="shared" si="220"/>
        <v>1.094012728882995E-2</v>
      </c>
      <c r="JE173" s="86">
        <f t="shared" si="220"/>
        <v>1.7021585491835647E-2</v>
      </c>
      <c r="JF173" s="86">
        <f t="shared" si="220"/>
        <v>7.0611533019033862E-2</v>
      </c>
      <c r="JG173" s="86">
        <f t="shared" si="220"/>
        <v>0.12497485032957314</v>
      </c>
      <c r="JH173" s="86">
        <f t="shared" si="220"/>
        <v>8.8307700736729569E-2</v>
      </c>
      <c r="JI173" s="86">
        <f t="shared" si="220"/>
        <v>8.7723260664638938E-2</v>
      </c>
      <c r="JJ173" s="86">
        <f t="shared" si="220"/>
        <v>2.2412270541225663E-2</v>
      </c>
      <c r="JK173" s="86">
        <f t="shared" si="220"/>
        <v>5.042671545300078E-3</v>
      </c>
      <c r="JL173" s="86">
        <f t="shared" si="220"/>
        <v>9.2803310312472784E-3</v>
      </c>
      <c r="JM173" s="86">
        <f t="shared" si="220"/>
        <v>1.4373455310115905E-2</v>
      </c>
    </row>
    <row r="174" spans="2:273" x14ac:dyDescent="0.25">
      <c r="B174" s="2">
        <v>147</v>
      </c>
      <c r="C174" s="37">
        <v>53.761000000000003</v>
      </c>
      <c r="D174" s="37">
        <v>55.116</v>
      </c>
      <c r="E174" s="37">
        <v>54.238</v>
      </c>
      <c r="F174" s="37">
        <v>54.488</v>
      </c>
      <c r="G174" s="37">
        <v>56.512</v>
      </c>
      <c r="H174" s="37">
        <v>55.545000000000002</v>
      </c>
      <c r="I174" s="37">
        <v>56.817999999999998</v>
      </c>
      <c r="J174" s="37">
        <v>56.822000000000003</v>
      </c>
      <c r="K174" s="37">
        <v>58.25</v>
      </c>
      <c r="L174" s="37">
        <v>56.911000000000001</v>
      </c>
      <c r="M174" s="37">
        <v>57.311</v>
      </c>
      <c r="N174" s="37">
        <v>52.043999999999997</v>
      </c>
      <c r="O174" s="37">
        <v>52.25</v>
      </c>
      <c r="P174" s="37">
        <v>53.886000000000003</v>
      </c>
      <c r="Q174" s="37">
        <v>53.698</v>
      </c>
      <c r="S174" s="4">
        <f t="shared" si="221"/>
        <v>53.244478762257764</v>
      </c>
      <c r="T174" s="4">
        <f t="shared" si="221"/>
        <v>54.534093938519675</v>
      </c>
      <c r="U174" s="4">
        <f t="shared" si="221"/>
        <v>54.666620484108037</v>
      </c>
      <c r="V174" s="4">
        <f t="shared" si="221"/>
        <v>55.100636784388946</v>
      </c>
      <c r="W174" s="4">
        <f t="shared" si="221"/>
        <v>55.55293458526782</v>
      </c>
      <c r="X174" s="4">
        <f t="shared" si="221"/>
        <v>55.049438609668272</v>
      </c>
      <c r="Y174" s="4">
        <f t="shared" si="221"/>
        <v>56.19259837539034</v>
      </c>
      <c r="Z174" s="4">
        <f t="shared" si="221"/>
        <v>57.564889354351145</v>
      </c>
      <c r="AA174" s="4">
        <f t="shared" si="221"/>
        <v>58.258280513273291</v>
      </c>
      <c r="AB174" s="4">
        <f t="shared" si="221"/>
        <v>56.796968113884603</v>
      </c>
      <c r="AC174" s="4">
        <f t="shared" si="221"/>
        <v>56.200336354697271</v>
      </c>
      <c r="AD174" s="4">
        <f t="shared" si="221"/>
        <v>52.657627641669727</v>
      </c>
      <c r="AE174" s="4">
        <f t="shared" si="221"/>
        <v>52.262518458327193</v>
      </c>
      <c r="AF174" s="4">
        <f t="shared" si="221"/>
        <v>54.276203758662589</v>
      </c>
      <c r="AG174" s="4">
        <f t="shared" si="221"/>
        <v>55.675229810301239</v>
      </c>
      <c r="AI174" s="4">
        <f t="shared" si="222"/>
        <v>0.51652123774223924</v>
      </c>
      <c r="AJ174" s="4">
        <f t="shared" si="222"/>
        <v>0.58190606148032487</v>
      </c>
      <c r="AK174" s="4">
        <f t="shared" si="222"/>
        <v>-0.42862048410803766</v>
      </c>
      <c r="AL174" s="4">
        <f t="shared" si="222"/>
        <v>-0.61263678438894686</v>
      </c>
      <c r="AM174" s="4">
        <f t="shared" si="222"/>
        <v>0.95906541473217999</v>
      </c>
      <c r="AN174" s="4">
        <f t="shared" si="222"/>
        <v>0.49556139033172997</v>
      </c>
      <c r="AO174" s="4">
        <f t="shared" si="222"/>
        <v>0.62540162460965831</v>
      </c>
      <c r="AP174" s="4">
        <f t="shared" si="222"/>
        <v>-0.74288935435114212</v>
      </c>
      <c r="AQ174" s="4">
        <f t="shared" si="222"/>
        <v>-8.2805132732914899E-3</v>
      </c>
      <c r="AR174" s="4">
        <f t="shared" si="222"/>
        <v>0.11403188611539861</v>
      </c>
      <c r="AS174" s="4">
        <f t="shared" si="222"/>
        <v>1.1106636453027292</v>
      </c>
      <c r="AT174" s="4">
        <f t="shared" si="222"/>
        <v>-0.61362764166972994</v>
      </c>
      <c r="AU174" s="4">
        <f t="shared" si="222"/>
        <v>-1.2518458327193116E-2</v>
      </c>
      <c r="AV174" s="4">
        <f t="shared" si="222"/>
        <v>-0.39020375866258661</v>
      </c>
      <c r="AW174" s="4">
        <f t="shared" si="222"/>
        <v>-1.9772298103012389</v>
      </c>
      <c r="AY174" s="2">
        <f t="shared" si="214"/>
        <v>53.212166526464038</v>
      </c>
      <c r="AZ174" s="2">
        <f t="shared" si="214"/>
        <v>54.340493202824604</v>
      </c>
      <c r="BA174" s="2">
        <f t="shared" si="214"/>
        <v>54.079694314526733</v>
      </c>
      <c r="BB174" s="2">
        <f t="shared" si="214"/>
        <v>53.75747531642233</v>
      </c>
      <c r="BC174" s="2">
        <f t="shared" si="214"/>
        <v>54.63377077934345</v>
      </c>
      <c r="BD174" s="2">
        <f t="shared" si="214"/>
        <v>54.408234715506609</v>
      </c>
      <c r="BE174" s="2">
        <f t="shared" si="214"/>
        <v>55.279741072045603</v>
      </c>
      <c r="BF174" s="2">
        <f t="shared" si="214"/>
        <v>54.947279451146557</v>
      </c>
      <c r="BG174" s="2">
        <f t="shared" si="214"/>
        <v>53.776503401159317</v>
      </c>
      <c r="BH174" s="2">
        <f t="shared" si="214"/>
        <v>53.298588453870735</v>
      </c>
      <c r="BI174" s="2">
        <f t="shared" si="214"/>
        <v>52.503804828022197</v>
      </c>
      <c r="BJ174" s="2">
        <f t="shared" si="214"/>
        <v>50.782052637262353</v>
      </c>
      <c r="BK174" s="2">
        <f t="shared" si="214"/>
        <v>51.657740938843844</v>
      </c>
      <c r="BL174" s="2">
        <f t="shared" si="214"/>
        <v>52.846080813648527</v>
      </c>
      <c r="BM174" s="2">
        <f t="shared" si="214"/>
        <v>54.843073976768352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>
        <f t="shared" si="215"/>
        <v>53.698</v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>
        <f t="shared" si="211"/>
        <v>53.698</v>
      </c>
      <c r="DK174" s="2">
        <f t="shared" si="223"/>
        <v>92.791879492600401</v>
      </c>
      <c r="DL174" s="2">
        <f t="shared" si="223"/>
        <v>94.792254303835705</v>
      </c>
      <c r="DM174" s="2">
        <f t="shared" si="223"/>
        <v>97.187856307258627</v>
      </c>
      <c r="DN174" s="2">
        <f t="shared" si="223"/>
        <v>97.138228329809692</v>
      </c>
      <c r="DO174" s="2">
        <f t="shared" si="223"/>
        <v>95.758932346723029</v>
      </c>
      <c r="DP174" s="2">
        <f t="shared" si="223"/>
        <v>88.548274559548958</v>
      </c>
      <c r="DQ174" s="2">
        <f t="shared" si="223"/>
        <v>101.10642429643526</v>
      </c>
      <c r="DR174" s="2">
        <f t="shared" si="223"/>
        <v>103.97621713900135</v>
      </c>
      <c r="DS174" s="2">
        <f t="shared" si="223"/>
        <v>81.065007129455893</v>
      </c>
      <c r="DT174" s="2">
        <f t="shared" si="223"/>
        <v>89.08989108818011</v>
      </c>
      <c r="DU174" s="2">
        <f t="shared" si="223"/>
        <v>91.737856445993003</v>
      </c>
      <c r="DV174" s="2">
        <f t="shared" si="223"/>
        <v>90.824841932457787</v>
      </c>
      <c r="DW174" s="2">
        <f t="shared" si="223"/>
        <v>92.005699128919886</v>
      </c>
      <c r="DX174" s="2">
        <f t="shared" si="223"/>
        <v>79.839647560975635</v>
      </c>
      <c r="DY174" s="2">
        <f t="shared" si="223"/>
        <v>74.572584400189683</v>
      </c>
      <c r="EA174" s="2">
        <f t="shared" si="213"/>
        <v>53.013664504025627</v>
      </c>
      <c r="EB174" s="2">
        <f t="shared" si="213"/>
        <v>54.212686030783381</v>
      </c>
      <c r="EC174" s="2">
        <f t="shared" si="213"/>
        <v>53.86255695051139</v>
      </c>
      <c r="ED174" s="2">
        <f t="shared" si="213"/>
        <v>53.408070807663087</v>
      </c>
      <c r="EE174" s="2">
        <f t="shared" si="213"/>
        <v>54.394800198780445</v>
      </c>
      <c r="EF174" s="2">
        <f t="shared" si="213"/>
        <v>54.174630907903342</v>
      </c>
      <c r="EG174" s="2">
        <f t="shared" si="213"/>
        <v>55.099179577879958</v>
      </c>
      <c r="EH174" s="2">
        <f t="shared" si="213"/>
        <v>54.514459526003577</v>
      </c>
      <c r="EI174" s="2">
        <f t="shared" si="213"/>
        <v>53.355594798680769</v>
      </c>
      <c r="EJ174" s="2">
        <f t="shared" si="213"/>
        <v>53.260174420941539</v>
      </c>
      <c r="EK174" s="2">
        <f t="shared" si="212"/>
        <v>52.368322827409401</v>
      </c>
      <c r="EL174" s="2">
        <f t="shared" si="179"/>
        <v>50.256207617405593</v>
      </c>
      <c r="EM174" s="2">
        <f t="shared" si="179"/>
        <v>51.418909391690121</v>
      </c>
      <c r="EN174" s="2">
        <f t="shared" si="179"/>
        <v>52.869684364273702</v>
      </c>
      <c r="EO174" s="2">
        <f t="shared" si="179"/>
        <v>55.049966133645341</v>
      </c>
      <c r="EQ174" s="2">
        <f t="shared" si="224"/>
        <v>53.696152878285318</v>
      </c>
      <c r="ER174" s="2">
        <f t="shared" si="224"/>
        <v>54.619951582577897</v>
      </c>
      <c r="ES174" s="2">
        <f t="shared" si="224"/>
        <v>54.494831070004544</v>
      </c>
      <c r="ET174" s="2">
        <f t="shared" si="224"/>
        <v>54.365604098532444</v>
      </c>
      <c r="EU174" s="2">
        <f t="shared" si="224"/>
        <v>55.099537178404134</v>
      </c>
      <c r="EV174" s="2">
        <f t="shared" si="224"/>
        <v>54.887021669434404</v>
      </c>
      <c r="EW174" s="2">
        <f t="shared" si="224"/>
        <v>55.624414452066048</v>
      </c>
      <c r="EX174" s="2">
        <f t="shared" si="224"/>
        <v>55.620776514257876</v>
      </c>
      <c r="EY174" s="2">
        <f t="shared" si="224"/>
        <v>54.360497479784001</v>
      </c>
      <c r="EZ174" s="2">
        <f t="shared" si="224"/>
        <v>53.351849406026602</v>
      </c>
      <c r="FA174" s="2">
        <f t="shared" si="224"/>
        <v>52.709281559862475</v>
      </c>
      <c r="FB174" s="2">
        <f t="shared" si="224"/>
        <v>51.793348919706247</v>
      </c>
      <c r="FC174" s="2">
        <f t="shared" si="224"/>
        <v>52.23356111099919</v>
      </c>
      <c r="FD174" s="2">
        <f t="shared" si="224"/>
        <v>52.747606130598172</v>
      </c>
      <c r="FE174" s="2">
        <f t="shared" si="224"/>
        <v>53.943931084222442</v>
      </c>
      <c r="FG174" s="2">
        <f t="shared" si="225"/>
        <v>0.99993024927074747</v>
      </c>
      <c r="FH174" s="2">
        <f t="shared" si="225"/>
        <v>0.99992231583314195</v>
      </c>
      <c r="FI174" s="2">
        <f t="shared" si="225"/>
        <v>0.99992528134189818</v>
      </c>
      <c r="FJ174" s="2">
        <f t="shared" si="225"/>
        <v>0.99992698286845016</v>
      </c>
      <c r="FK174" s="2">
        <f t="shared" si="225"/>
        <v>0.99993196714350552</v>
      </c>
      <c r="FL174" s="2">
        <f t="shared" si="225"/>
        <v>0.99992242690882649</v>
      </c>
      <c r="FM174" s="2">
        <f t="shared" si="225"/>
        <v>0.99991573548933754</v>
      </c>
      <c r="FN174" s="2">
        <f t="shared" si="225"/>
        <v>0.9999108561583433</v>
      </c>
      <c r="FO174" s="2">
        <f t="shared" si="225"/>
        <v>0.99991737924164237</v>
      </c>
      <c r="FP174" s="2">
        <f t="shared" si="225"/>
        <v>0.99991103159055561</v>
      </c>
      <c r="FQ174" s="2">
        <f t="shared" si="225"/>
        <v>0.99991241505741779</v>
      </c>
      <c r="FR174" s="2">
        <f t="shared" si="225"/>
        <v>0.99990917552650305</v>
      </c>
      <c r="FS174" s="2">
        <f t="shared" si="225"/>
        <v>0.9999157197702393</v>
      </c>
      <c r="FT174" s="2">
        <f t="shared" si="225"/>
        <v>0.99992369908868373</v>
      </c>
      <c r="FU174" s="2">
        <f t="shared" si="225"/>
        <v>0.99990189876938607</v>
      </c>
      <c r="FW174" s="2">
        <f t="shared" si="216"/>
        <v>0.28678505058331966</v>
      </c>
      <c r="FX174" s="2">
        <f t="shared" si="216"/>
        <v>0.3060774021745864</v>
      </c>
      <c r="FY174" s="2">
        <f t="shared" si="216"/>
        <v>0.33830288033457995</v>
      </c>
      <c r="FZ174" s="2">
        <f t="shared" si="216"/>
        <v>0.36156597519489703</v>
      </c>
      <c r="GA174" s="2">
        <f t="shared" si="216"/>
        <v>0.33509872097624771</v>
      </c>
      <c r="GB174" s="2">
        <f t="shared" si="216"/>
        <v>0.32417228055284802</v>
      </c>
      <c r="GC174" s="2">
        <f t="shared" si="216"/>
        <v>0.33639182180409449</v>
      </c>
      <c r="GD174" s="2">
        <f t="shared" si="216"/>
        <v>0.38724047321218091</v>
      </c>
      <c r="GE174" s="2">
        <f t="shared" si="216"/>
        <v>0.41657688619015704</v>
      </c>
      <c r="GF174" s="2">
        <f t="shared" si="216"/>
        <v>0.38425225805899077</v>
      </c>
      <c r="GG174" s="2">
        <f t="shared" si="216"/>
        <v>0.38724282355635375</v>
      </c>
      <c r="GH174" s="2">
        <f t="shared" si="216"/>
        <v>0.33969576786667621</v>
      </c>
      <c r="GI174" s="2">
        <f t="shared" si="216"/>
        <v>0.28897119788696907</v>
      </c>
      <c r="GJ174" s="2">
        <f t="shared" si="216"/>
        <v>0.21020441255277586</v>
      </c>
      <c r="GK174" s="2">
        <f t="shared" si="216"/>
        <v>0.18878908933554214</v>
      </c>
      <c r="GM174" s="86">
        <f t="shared" si="217"/>
        <v>7.3518362416752008E-120</v>
      </c>
      <c r="GN174" s="86">
        <f t="shared" si="217"/>
        <v>5.2804922955566917E-199</v>
      </c>
      <c r="GO174" s="86">
        <f t="shared" si="217"/>
        <v>2.1790474570961667E-230</v>
      </c>
      <c r="GP174" s="86">
        <f t="shared" si="217"/>
        <v>1.8184006934920018E-252</v>
      </c>
      <c r="GQ174" s="86">
        <f t="shared" si="217"/>
        <v>4.9783614955829145E-259</v>
      </c>
      <c r="GR174" s="86">
        <f t="shared" si="217"/>
        <v>1.4001080108164917E-196</v>
      </c>
      <c r="GS174" s="86">
        <f t="shared" si="217"/>
        <v>1.9394873030058844E-196</v>
      </c>
      <c r="GT174" s="86">
        <f t="shared" si="217"/>
        <v>2.6161526541965882E-211</v>
      </c>
      <c r="GU174" s="86">
        <f t="shared" si="217"/>
        <v>1.7273854557496721E-211</v>
      </c>
      <c r="GV174" s="86">
        <f t="shared" si="217"/>
        <v>5.2522626942601282E-225</v>
      </c>
      <c r="GW174" s="86">
        <f t="shared" si="217"/>
        <v>3.5703615358493985E-285</v>
      </c>
      <c r="GX174" s="86">
        <f t="shared" si="217"/>
        <v>0</v>
      </c>
      <c r="GY174" s="86">
        <f t="shared" si="217"/>
        <v>0</v>
      </c>
      <c r="GZ174" s="86">
        <f t="shared" si="217"/>
        <v>5.8709381619766334E-82</v>
      </c>
      <c r="HA174" s="86">
        <f t="shared" si="217"/>
        <v>7.8246775075551564E-83</v>
      </c>
      <c r="HC174" s="86">
        <f t="shared" si="181"/>
        <v>2.3046943566551353E-76</v>
      </c>
      <c r="HD174" s="86">
        <f t="shared" si="181"/>
        <v>7.2089600035242297E-128</v>
      </c>
      <c r="HE174" s="86">
        <f t="shared" si="181"/>
        <v>1.4066613854334398E-158</v>
      </c>
      <c r="HF174" s="86">
        <f t="shared" si="180"/>
        <v>5.3442360539196349E-121</v>
      </c>
      <c r="HG174" s="86">
        <f t="shared" si="180"/>
        <v>2.4465045473152441E-169</v>
      </c>
      <c r="HH174" s="86">
        <f t="shared" si="180"/>
        <v>1.2058964812988789E-122</v>
      </c>
      <c r="HI174" s="86">
        <f t="shared" si="180"/>
        <v>1.9533287212816977E-138</v>
      </c>
      <c r="HJ174" s="86">
        <f t="shared" si="180"/>
        <v>5.9004070194949438E-188</v>
      </c>
      <c r="HK174" s="86">
        <f t="shared" si="180"/>
        <v>8.6288039970993909E-183</v>
      </c>
      <c r="HL174" s="86">
        <f t="shared" si="180"/>
        <v>4.3162863082025879E-186</v>
      </c>
      <c r="HM174" s="86">
        <f t="shared" si="180"/>
        <v>4.0692100894751259E-222</v>
      </c>
      <c r="HN174" s="86">
        <f t="shared" si="180"/>
        <v>4.1498229383240778E-240</v>
      </c>
      <c r="HO174" s="86">
        <f t="shared" si="226"/>
        <v>2.7583654651159213E-223</v>
      </c>
      <c r="HP174" s="86">
        <f t="shared" si="226"/>
        <v>3.3556159716937619E-41</v>
      </c>
      <c r="HQ174" s="86">
        <f t="shared" si="226"/>
        <v>1.0803225615415661E-67</v>
      </c>
      <c r="HS174" s="86">
        <f t="shared" si="218"/>
        <v>1.435437974450994E-6</v>
      </c>
      <c r="HT174" s="86">
        <f t="shared" si="218"/>
        <v>1.4082012494787668E-6</v>
      </c>
      <c r="HU174" s="86">
        <f t="shared" si="218"/>
        <v>1.3463805357959293E-8</v>
      </c>
      <c r="HV174" s="86">
        <f t="shared" si="218"/>
        <v>1.1097701933461762E-9</v>
      </c>
      <c r="HW174" s="86">
        <f t="shared" si="218"/>
        <v>4.9004667526566361E-8</v>
      </c>
      <c r="HX174" s="86">
        <f t="shared" si="218"/>
        <v>4.5949470533898222E-9</v>
      </c>
      <c r="HY174" s="86">
        <f t="shared" si="218"/>
        <v>2.5676723619293109E-9</v>
      </c>
      <c r="HZ174" s="86">
        <f t="shared" si="218"/>
        <v>4.8718372371522526E-10</v>
      </c>
      <c r="IA174" s="86">
        <f t="shared" si="218"/>
        <v>2.135727638879972E-12</v>
      </c>
      <c r="IB174" s="86">
        <f t="shared" si="218"/>
        <v>1.2782542422150855E-8</v>
      </c>
      <c r="IC174" s="86">
        <f t="shared" si="218"/>
        <v>4.9321137804112139E-9</v>
      </c>
      <c r="ID174" s="86">
        <f t="shared" si="218"/>
        <v>3.5394638375240874E-8</v>
      </c>
      <c r="IE174" s="86">
        <f t="shared" si="218"/>
        <v>7.4554438028301282E-7</v>
      </c>
      <c r="IF174" s="86">
        <f t="shared" si="218"/>
        <v>4.012750797858822E-4</v>
      </c>
      <c r="IG174" s="86">
        <f t="shared" si="218"/>
        <v>7.2166389930642394E-3</v>
      </c>
      <c r="II174" s="86">
        <f t="shared" si="219"/>
        <v>1.1046147143092261E-2</v>
      </c>
      <c r="IJ174" s="86">
        <f t="shared" si="219"/>
        <v>2.3423851784478294E-2</v>
      </c>
      <c r="IK174" s="86">
        <f t="shared" si="219"/>
        <v>3.9530906830047889E-2</v>
      </c>
      <c r="IL174" s="86">
        <f t="shared" si="219"/>
        <v>6.8272129219954791E-2</v>
      </c>
      <c r="IM174" s="86">
        <f t="shared" si="219"/>
        <v>4.6468032773567446E-2</v>
      </c>
      <c r="IN174" s="86">
        <f t="shared" si="219"/>
        <v>2.2248481521968563E-2</v>
      </c>
      <c r="IO174" s="86">
        <f t="shared" si="219"/>
        <v>3.3057294344653668E-2</v>
      </c>
      <c r="IP174" s="86">
        <f t="shared" si="219"/>
        <v>0.11662472457428956</v>
      </c>
      <c r="IQ174" s="86">
        <f t="shared" si="219"/>
        <v>0.19257302418813338</v>
      </c>
      <c r="IR174" s="86">
        <f t="shared" si="219"/>
        <v>0.13575818790463051</v>
      </c>
      <c r="IS174" s="86">
        <f t="shared" si="219"/>
        <v>0.13635103753480046</v>
      </c>
      <c r="IT174" s="86">
        <f t="shared" si="219"/>
        <v>4.1523319841418917E-2</v>
      </c>
      <c r="IU174" s="86">
        <f t="shared" si="219"/>
        <v>1.042969845398929E-2</v>
      </c>
      <c r="IV174" s="86">
        <f t="shared" si="219"/>
        <v>1.3312204447860214E-2</v>
      </c>
      <c r="IW174" s="86">
        <f t="shared" si="219"/>
        <v>2.7683723157284723E-3</v>
      </c>
      <c r="IY174" s="86">
        <f t="shared" si="220"/>
        <v>1.1047582581066712E-2</v>
      </c>
      <c r="IZ174" s="86">
        <f t="shared" si="220"/>
        <v>2.3425259985727774E-2</v>
      </c>
      <c r="JA174" s="86">
        <f t="shared" si="220"/>
        <v>3.9530920293853244E-2</v>
      </c>
      <c r="JB174" s="86">
        <f t="shared" si="220"/>
        <v>6.8272130329724984E-2</v>
      </c>
      <c r="JC174" s="86">
        <f t="shared" si="220"/>
        <v>4.6468081778234971E-2</v>
      </c>
      <c r="JD174" s="86">
        <f t="shared" si="220"/>
        <v>2.2248486116915617E-2</v>
      </c>
      <c r="JE174" s="86">
        <f t="shared" si="220"/>
        <v>3.3057296912326027E-2</v>
      </c>
      <c r="JF174" s="86">
        <f t="shared" si="220"/>
        <v>0.11662472506147328</v>
      </c>
      <c r="JG174" s="86">
        <f t="shared" si="220"/>
        <v>0.19257302419026912</v>
      </c>
      <c r="JH174" s="86">
        <f t="shared" si="220"/>
        <v>0.13575820068717293</v>
      </c>
      <c r="JI174" s="86">
        <f t="shared" si="220"/>
        <v>0.13635104246691424</v>
      </c>
      <c r="JJ174" s="86">
        <f t="shared" si="220"/>
        <v>4.152335523605729E-2</v>
      </c>
      <c r="JK174" s="86">
        <f t="shared" si="220"/>
        <v>1.0430443998369574E-2</v>
      </c>
      <c r="JL174" s="86">
        <f t="shared" si="220"/>
        <v>1.3713479527646096E-2</v>
      </c>
      <c r="JM174" s="86">
        <f t="shared" si="220"/>
        <v>9.9850113087927121E-3</v>
      </c>
    </row>
    <row r="175" spans="2:273" x14ac:dyDescent="0.25">
      <c r="B175" s="2">
        <v>148</v>
      </c>
      <c r="C175" s="37">
        <v>54.695999999999998</v>
      </c>
      <c r="D175" s="37">
        <v>54.348999999999997</v>
      </c>
      <c r="E175" s="37">
        <v>54.762</v>
      </c>
      <c r="F175" s="37">
        <v>55.534999999999997</v>
      </c>
      <c r="G175" s="37">
        <v>55.698</v>
      </c>
      <c r="H175" s="37">
        <v>56.182000000000002</v>
      </c>
      <c r="I175" s="37">
        <v>57.795000000000002</v>
      </c>
      <c r="J175" s="37">
        <v>56.466999999999999</v>
      </c>
      <c r="K175" s="37">
        <v>59.432000000000002</v>
      </c>
      <c r="L175" s="37">
        <v>57.244</v>
      </c>
      <c r="M175" s="37">
        <v>57.956000000000003</v>
      </c>
      <c r="N175" s="37">
        <v>53.043999999999997</v>
      </c>
      <c r="O175" s="37">
        <v>53.067999999999998</v>
      </c>
      <c r="P175" s="37">
        <v>55.636000000000003</v>
      </c>
      <c r="Q175" s="37">
        <v>54.488</v>
      </c>
      <c r="S175" s="4">
        <f t="shared" si="221"/>
        <v>53.174630479747101</v>
      </c>
      <c r="T175" s="4">
        <f t="shared" si="221"/>
        <v>54.5409358663373</v>
      </c>
      <c r="U175" s="4">
        <f t="shared" si="221"/>
        <v>54.887973411103488</v>
      </c>
      <c r="V175" s="4">
        <f t="shared" si="221"/>
        <v>55.581297465111213</v>
      </c>
      <c r="W175" s="4">
        <f t="shared" si="221"/>
        <v>55.893665636958069</v>
      </c>
      <c r="X175" s="4">
        <f t="shared" si="221"/>
        <v>55.393861245198131</v>
      </c>
      <c r="Y175" s="4">
        <f t="shared" si="221"/>
        <v>56.64014945137825</v>
      </c>
      <c r="Z175" s="4">
        <f t="shared" si="221"/>
        <v>58.349572817761924</v>
      </c>
      <c r="AA175" s="4">
        <f t="shared" si="221"/>
        <v>59.145746617147921</v>
      </c>
      <c r="AB175" s="4">
        <f t="shared" si="221"/>
        <v>57.654980825082369</v>
      </c>
      <c r="AC175" s="4">
        <f t="shared" si="221"/>
        <v>57.140359993266706</v>
      </c>
      <c r="AD175" s="4">
        <f t="shared" si="221"/>
        <v>53.586908200327919</v>
      </c>
      <c r="AE175" s="4">
        <f t="shared" si="221"/>
        <v>52.612861344924113</v>
      </c>
      <c r="AF175" s="4">
        <f t="shared" si="221"/>
        <v>54.823305258298483</v>
      </c>
      <c r="AG175" s="4">
        <f t="shared" si="221"/>
        <v>56.002621173982057</v>
      </c>
      <c r="AI175" s="4">
        <f t="shared" si="222"/>
        <v>1.5213695202528967</v>
      </c>
      <c r="AJ175" s="4">
        <f t="shared" si="222"/>
        <v>-0.1919358663373032</v>
      </c>
      <c r="AK175" s="4">
        <f t="shared" si="222"/>
        <v>-0.12597341110348736</v>
      </c>
      <c r="AL175" s="4">
        <f t="shared" si="222"/>
        <v>-4.6297465111216241E-2</v>
      </c>
      <c r="AM175" s="4">
        <f t="shared" si="222"/>
        <v>-0.19566563695806849</v>
      </c>
      <c r="AN175" s="4">
        <f t="shared" si="222"/>
        <v>0.78813875480187079</v>
      </c>
      <c r="AO175" s="4">
        <f t="shared" si="222"/>
        <v>1.1548505486217522</v>
      </c>
      <c r="AP175" s="4">
        <f t="shared" si="222"/>
        <v>-1.8825728177619254</v>
      </c>
      <c r="AQ175" s="4">
        <f t="shared" si="222"/>
        <v>0.28625338285208102</v>
      </c>
      <c r="AR175" s="4">
        <f t="shared" si="222"/>
        <v>-0.41098082508236899</v>
      </c>
      <c r="AS175" s="4">
        <f t="shared" si="222"/>
        <v>0.81564000673329673</v>
      </c>
      <c r="AT175" s="4">
        <f t="shared" si="222"/>
        <v>-0.54290820032792197</v>
      </c>
      <c r="AU175" s="4">
        <f t="shared" si="222"/>
        <v>0.45513865507588491</v>
      </c>
      <c r="AV175" s="4">
        <f t="shared" si="222"/>
        <v>0.81269474170152023</v>
      </c>
      <c r="AW175" s="4">
        <f t="shared" si="222"/>
        <v>-1.5146211739820572</v>
      </c>
      <c r="AY175" s="2">
        <f t="shared" si="214"/>
        <v>53.117995352049462</v>
      </c>
      <c r="AZ175" s="2">
        <f t="shared" si="214"/>
        <v>54.230066481849136</v>
      </c>
      <c r="BA175" s="2">
        <f t="shared" si="214"/>
        <v>53.968837942904266</v>
      </c>
      <c r="BB175" s="2">
        <f t="shared" si="214"/>
        <v>53.620412491630738</v>
      </c>
      <c r="BC175" s="2">
        <f t="shared" si="214"/>
        <v>54.516979455342096</v>
      </c>
      <c r="BD175" s="2">
        <f t="shared" si="214"/>
        <v>54.299571783711315</v>
      </c>
      <c r="BE175" s="2">
        <f t="shared" si="214"/>
        <v>55.159276118504017</v>
      </c>
      <c r="BF175" s="2">
        <f t="shared" si="214"/>
        <v>54.834439578220625</v>
      </c>
      <c r="BG175" s="2">
        <f t="shared" si="214"/>
        <v>53.680585910332752</v>
      </c>
      <c r="BH175" s="2">
        <f t="shared" si="214"/>
        <v>53.184852611626638</v>
      </c>
      <c r="BI175" s="2">
        <f t="shared" si="214"/>
        <v>52.39574653610272</v>
      </c>
      <c r="BJ175" s="2">
        <f t="shared" si="214"/>
        <v>50.671552435003896</v>
      </c>
      <c r="BK175" s="2">
        <f t="shared" si="214"/>
        <v>51.535101573689985</v>
      </c>
      <c r="BL175" s="2">
        <f t="shared" si="214"/>
        <v>52.733759218364838</v>
      </c>
      <c r="BM175" s="2">
        <f t="shared" si="214"/>
        <v>54.739410920109414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>
        <f t="shared" si="215"/>
        <v>54.488</v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>
        <f t="shared" si="211"/>
        <v>54.488</v>
      </c>
      <c r="DK175" s="2">
        <f t="shared" si="223"/>
        <v>92.99664044095438</v>
      </c>
      <c r="DL175" s="2">
        <f t="shared" si="223"/>
        <v>94.978010570824523</v>
      </c>
      <c r="DM175" s="2">
        <f t="shared" si="223"/>
        <v>97.388616842847071</v>
      </c>
      <c r="DN175" s="2">
        <f t="shared" si="223"/>
        <v>97.342274992449376</v>
      </c>
      <c r="DO175" s="2">
        <f t="shared" si="223"/>
        <v>95.948345061914807</v>
      </c>
      <c r="DP175" s="2">
        <f t="shared" si="223"/>
        <v>88.677720789288202</v>
      </c>
      <c r="DQ175" s="2">
        <f t="shared" si="223"/>
        <v>101.33234878048779</v>
      </c>
      <c r="DR175" s="2">
        <f t="shared" si="223"/>
        <v>104.22447746288799</v>
      </c>
      <c r="DS175" s="2">
        <f t="shared" si="223"/>
        <v>81.09853902439022</v>
      </c>
      <c r="DT175" s="2">
        <f t="shared" si="223"/>
        <v>89.217229080675423</v>
      </c>
      <c r="DU175" s="2">
        <f t="shared" si="223"/>
        <v>91.899277700348392</v>
      </c>
      <c r="DV175" s="2">
        <f t="shared" si="223"/>
        <v>90.993994746716695</v>
      </c>
      <c r="DW175" s="2">
        <f t="shared" si="223"/>
        <v>92.179018118466928</v>
      </c>
      <c r="DX175" s="2">
        <f t="shared" si="223"/>
        <v>79.930684990619156</v>
      </c>
      <c r="DY175" s="2">
        <f t="shared" si="223"/>
        <v>74.651890469416799</v>
      </c>
      <c r="EA175" s="2">
        <f t="shared" si="213"/>
        <v>52.900743570702716</v>
      </c>
      <c r="EB175" s="2">
        <f t="shared" si="213"/>
        <v>54.090882188607857</v>
      </c>
      <c r="EC175" s="2">
        <f t="shared" si="213"/>
        <v>53.732698499159156</v>
      </c>
      <c r="ED175" s="2">
        <f t="shared" si="213"/>
        <v>53.240808760232923</v>
      </c>
      <c r="EE175" s="2">
        <f t="shared" si="213"/>
        <v>54.257024411045734</v>
      </c>
      <c r="EF175" s="2">
        <f t="shared" si="213"/>
        <v>54.04477714565644</v>
      </c>
      <c r="EG175" s="2">
        <f t="shared" si="213"/>
        <v>54.963030833628096</v>
      </c>
      <c r="EH175" s="2">
        <f t="shared" si="213"/>
        <v>54.366228560732594</v>
      </c>
      <c r="EI175" s="2">
        <f t="shared" si="213"/>
        <v>53.225979895561352</v>
      </c>
      <c r="EJ175" s="2">
        <f t="shared" si="213"/>
        <v>53.143695774506334</v>
      </c>
      <c r="EK175" s="2">
        <f t="shared" si="212"/>
        <v>52.249520848758593</v>
      </c>
      <c r="EL175" s="2">
        <f t="shared" si="179"/>
        <v>50.100145955492337</v>
      </c>
      <c r="EM175" s="2">
        <f t="shared" si="179"/>
        <v>51.274070261093698</v>
      </c>
      <c r="EN175" s="2">
        <f t="shared" si="179"/>
        <v>52.760168816183437</v>
      </c>
      <c r="EO175" s="2">
        <f t="shared" si="179"/>
        <v>54.968083252080078</v>
      </c>
      <c r="EQ175" s="2">
        <f t="shared" si="224"/>
        <v>53.602410268886899</v>
      </c>
      <c r="ER175" s="2">
        <f t="shared" si="224"/>
        <v>54.508966220774525</v>
      </c>
      <c r="ES175" s="2">
        <f t="shared" si="224"/>
        <v>54.381788981607805</v>
      </c>
      <c r="ET175" s="2">
        <f t="shared" si="224"/>
        <v>54.224052616272928</v>
      </c>
      <c r="EU175" s="2">
        <f t="shared" si="224"/>
        <v>54.980128103176028</v>
      </c>
      <c r="EV175" s="2">
        <f t="shared" si="224"/>
        <v>54.77691450094558</v>
      </c>
      <c r="EW175" s="2">
        <f t="shared" si="224"/>
        <v>55.502375152772288</v>
      </c>
      <c r="EX175" s="2">
        <f t="shared" si="224"/>
        <v>55.500231656679119</v>
      </c>
      <c r="EY175" s="2">
        <f t="shared" si="224"/>
        <v>54.256465370334624</v>
      </c>
      <c r="EZ175" s="2">
        <f t="shared" si="224"/>
        <v>53.237796834689163</v>
      </c>
      <c r="FA175" s="2">
        <f t="shared" si="224"/>
        <v>52.599031166625679</v>
      </c>
      <c r="FB175" s="2">
        <f t="shared" si="224"/>
        <v>51.675135860867428</v>
      </c>
      <c r="FC175" s="2">
        <f t="shared" si="224"/>
        <v>52.110669216272363</v>
      </c>
      <c r="FD175" s="2">
        <f t="shared" si="224"/>
        <v>52.634892452239256</v>
      </c>
      <c r="FE175" s="2">
        <f t="shared" si="224"/>
        <v>53.834619335995697</v>
      </c>
      <c r="FG175" s="2">
        <f t="shared" si="225"/>
        <v>0.99993638618845115</v>
      </c>
      <c r="FH175" s="2">
        <f t="shared" si="225"/>
        <v>0.99992915071349842</v>
      </c>
      <c r="FI175" s="2">
        <f t="shared" si="225"/>
        <v>0.99993185532589646</v>
      </c>
      <c r="FJ175" s="2">
        <f t="shared" si="225"/>
        <v>0.99993340715672774</v>
      </c>
      <c r="FK175" s="2">
        <f t="shared" si="225"/>
        <v>0.99993795292602139</v>
      </c>
      <c r="FL175" s="2">
        <f t="shared" si="225"/>
        <v>0.99992925201711058</v>
      </c>
      <c r="FM175" s="2">
        <f t="shared" si="225"/>
        <v>0.99992314928310366</v>
      </c>
      <c r="FN175" s="2">
        <f t="shared" si="225"/>
        <v>0.99991869921244891</v>
      </c>
      <c r="FO175" s="2">
        <f t="shared" si="225"/>
        <v>0.99992464842503626</v>
      </c>
      <c r="FP175" s="2">
        <f t="shared" si="225"/>
        <v>0.99991885921103563</v>
      </c>
      <c r="FQ175" s="2">
        <f t="shared" si="225"/>
        <v>0.99992012096741079</v>
      </c>
      <c r="FR175" s="2">
        <f t="shared" si="225"/>
        <v>0.99991716643372175</v>
      </c>
      <c r="FS175" s="2">
        <f t="shared" si="225"/>
        <v>0.9999231349469031</v>
      </c>
      <c r="FT175" s="2">
        <f t="shared" si="225"/>
        <v>0.99993041227463897</v>
      </c>
      <c r="FU175" s="2">
        <f t="shared" si="225"/>
        <v>0.99991052984203344</v>
      </c>
      <c r="FW175" s="2">
        <f t="shared" si="216"/>
        <v>0.3059873428153006</v>
      </c>
      <c r="FX175" s="2">
        <f t="shared" si="216"/>
        <v>0.32598104419824397</v>
      </c>
      <c r="FY175" s="2">
        <f t="shared" si="216"/>
        <v>0.35921729207504705</v>
      </c>
      <c r="FZ175" s="2">
        <f t="shared" si="216"/>
        <v>0.38308593240129751</v>
      </c>
      <c r="GA175" s="2">
        <f t="shared" si="216"/>
        <v>0.35592159553419594</v>
      </c>
      <c r="GB175" s="2">
        <f t="shared" si="216"/>
        <v>0.3446681491219768</v>
      </c>
      <c r="GC175" s="2">
        <f t="shared" si="216"/>
        <v>0.35725187549105492</v>
      </c>
      <c r="GD175" s="2">
        <f t="shared" si="216"/>
        <v>0.40930884954855123</v>
      </c>
      <c r="GE175" s="2">
        <f t="shared" si="216"/>
        <v>0.43911902168473177</v>
      </c>
      <c r="GF175" s="2">
        <f t="shared" si="216"/>
        <v>0.40626324605508118</v>
      </c>
      <c r="GG175" s="2">
        <f t="shared" si="216"/>
        <v>0.4093112443645599</v>
      </c>
      <c r="GH175" s="2">
        <f t="shared" si="216"/>
        <v>0.36064935669670795</v>
      </c>
      <c r="GI175" s="2">
        <f t="shared" si="216"/>
        <v>0.30825660253451287</v>
      </c>
      <c r="GJ175" s="2">
        <f t="shared" si="216"/>
        <v>0.22590320588070129</v>
      </c>
      <c r="GK175" s="2">
        <f t="shared" si="216"/>
        <v>0.20330020395163786</v>
      </c>
      <c r="GM175" s="86">
        <f t="shared" si="217"/>
        <v>9.9799200818463726E-123</v>
      </c>
      <c r="GN175" s="86">
        <f t="shared" si="217"/>
        <v>8.457812780332227E-204</v>
      </c>
      <c r="GO175" s="86">
        <f t="shared" si="217"/>
        <v>6.0598917862944672E-236</v>
      </c>
      <c r="GP175" s="86">
        <f t="shared" si="217"/>
        <v>1.5588009499000744E-258</v>
      </c>
      <c r="GQ175" s="86">
        <f t="shared" si="217"/>
        <v>2.7302010405120054E-265</v>
      </c>
      <c r="GR175" s="86">
        <f t="shared" si="217"/>
        <v>2.466368705557235E-201</v>
      </c>
      <c r="GS175" s="86">
        <f t="shared" si="217"/>
        <v>3.8480494619807637E-201</v>
      </c>
      <c r="GT175" s="86">
        <f t="shared" si="217"/>
        <v>2.2753181453069134E-216</v>
      </c>
      <c r="GU175" s="86">
        <f t="shared" si="217"/>
        <v>1.5519037510006806E-216</v>
      </c>
      <c r="GV175" s="86">
        <f t="shared" si="217"/>
        <v>1.9999390234694886E-230</v>
      </c>
      <c r="GW175" s="86">
        <f t="shared" si="217"/>
        <v>4.8480906785999323E-292</v>
      </c>
      <c r="GX175" s="86">
        <f t="shared" si="217"/>
        <v>0</v>
      </c>
      <c r="GY175" s="86">
        <f t="shared" si="217"/>
        <v>0</v>
      </c>
      <c r="GZ175" s="86">
        <f t="shared" si="217"/>
        <v>7.1996858360328937E-84</v>
      </c>
      <c r="HA175" s="86">
        <f t="shared" si="217"/>
        <v>8.7531166039384931E-85</v>
      </c>
      <c r="HC175" s="86">
        <f t="shared" si="181"/>
        <v>6.7996558681850187E-79</v>
      </c>
      <c r="HD175" s="86">
        <f t="shared" si="181"/>
        <v>4.0009948591111502E-132</v>
      </c>
      <c r="HE175" s="86">
        <f t="shared" si="181"/>
        <v>7.7314699735022491E-164</v>
      </c>
      <c r="HF175" s="86">
        <f t="shared" si="180"/>
        <v>6.1105791468739123E-125</v>
      </c>
      <c r="HG175" s="86">
        <f t="shared" si="180"/>
        <v>6.6394334186550199E-175</v>
      </c>
      <c r="HH175" s="86">
        <f t="shared" si="180"/>
        <v>1.1383486145819967E-126</v>
      </c>
      <c r="HI175" s="86">
        <f t="shared" si="180"/>
        <v>6.341837158831758E-143</v>
      </c>
      <c r="HJ175" s="86">
        <f t="shared" si="180"/>
        <v>4.5946839657960949E-194</v>
      </c>
      <c r="HK175" s="86">
        <f t="shared" si="180"/>
        <v>1.2102262142668256E-188</v>
      </c>
      <c r="HL175" s="86">
        <f t="shared" si="180"/>
        <v>3.3922318460362409E-192</v>
      </c>
      <c r="HM175" s="86">
        <f t="shared" si="180"/>
        <v>2.0885011838178169E-229</v>
      </c>
      <c r="HN175" s="86">
        <f t="shared" si="180"/>
        <v>4.2094056157035645E-248</v>
      </c>
      <c r="HO175" s="86">
        <f t="shared" si="226"/>
        <v>8.7591438804752948E-231</v>
      </c>
      <c r="HP175" s="86">
        <f t="shared" si="226"/>
        <v>1.6298918482302183E-42</v>
      </c>
      <c r="HQ175" s="86">
        <f t="shared" si="226"/>
        <v>5.9065090588016384E-70</v>
      </c>
      <c r="HS175" s="86">
        <f t="shared" si="218"/>
        <v>3.846231514754314E-7</v>
      </c>
      <c r="HT175" s="86">
        <f t="shared" si="218"/>
        <v>3.867924198345873E-7</v>
      </c>
      <c r="HU175" s="86">
        <f t="shared" si="218"/>
        <v>2.6003912112204191E-9</v>
      </c>
      <c r="HV175" s="86">
        <f t="shared" si="218"/>
        <v>1.8494761587438209E-10</v>
      </c>
      <c r="HW175" s="86">
        <f t="shared" si="218"/>
        <v>1.1050420021311693E-8</v>
      </c>
      <c r="HX175" s="86">
        <f t="shared" si="218"/>
        <v>8.0380376344040035E-10</v>
      </c>
      <c r="HY175" s="86">
        <f t="shared" si="218"/>
        <v>4.3841323649755743E-10</v>
      </c>
      <c r="HZ175" s="86">
        <f t="shared" si="218"/>
        <v>7.5295886709875291E-11</v>
      </c>
      <c r="IA175" s="86">
        <f t="shared" si="218"/>
        <v>2.4316688645817186E-13</v>
      </c>
      <c r="IB175" s="86">
        <f t="shared" si="218"/>
        <v>2.6971980410950503E-9</v>
      </c>
      <c r="IC175" s="86">
        <f t="shared" si="218"/>
        <v>9.5878389851787853E-10</v>
      </c>
      <c r="ID175" s="86">
        <f t="shared" si="218"/>
        <v>7.1766894920935403E-9</v>
      </c>
      <c r="IE175" s="86">
        <f t="shared" si="218"/>
        <v>1.8806390143488661E-7</v>
      </c>
      <c r="IF175" s="86">
        <f t="shared" si="218"/>
        <v>1.6521493588911399E-4</v>
      </c>
      <c r="IG175" s="86">
        <f t="shared" si="218"/>
        <v>3.8781001171903852E-3</v>
      </c>
      <c r="II175" s="86">
        <f t="shared" si="219"/>
        <v>2.1064989437933647E-2</v>
      </c>
      <c r="IJ175" s="86">
        <f t="shared" si="219"/>
        <v>4.1159977770472929E-2</v>
      </c>
      <c r="IK175" s="86">
        <f t="shared" si="219"/>
        <v>6.8836971058699223E-2</v>
      </c>
      <c r="IL175" s="86">
        <f t="shared" si="219"/>
        <v>0.11217824964850426</v>
      </c>
      <c r="IM175" s="86">
        <f t="shared" si="219"/>
        <v>7.7078625214910657E-2</v>
      </c>
      <c r="IN175" s="86">
        <f t="shared" si="219"/>
        <v>4.2014689776879485E-2</v>
      </c>
      <c r="IO175" s="86">
        <f t="shared" si="219"/>
        <v>5.9652173842616452E-2</v>
      </c>
      <c r="IP175" s="86">
        <f t="shared" si="219"/>
        <v>0.17908006843942367</v>
      </c>
      <c r="IQ175" s="86">
        <f t="shared" si="219"/>
        <v>0.27496615069861408</v>
      </c>
      <c r="IR175" s="86">
        <f t="shared" si="219"/>
        <v>0.19662472630357275</v>
      </c>
      <c r="IS175" s="86">
        <f t="shared" si="219"/>
        <v>0.19906079141200328</v>
      </c>
      <c r="IT175" s="86">
        <f t="shared" si="219"/>
        <v>7.1806045731289944E-2</v>
      </c>
      <c r="IU175" s="86">
        <f t="shared" si="219"/>
        <v>2.0248075629384545E-2</v>
      </c>
      <c r="IV175" s="86">
        <f t="shared" si="219"/>
        <v>2.0615259891042501E-2</v>
      </c>
      <c r="IW175" s="86">
        <f t="shared" si="219"/>
        <v>4.9193159544072699E-3</v>
      </c>
      <c r="IY175" s="86">
        <f t="shared" si="220"/>
        <v>2.1065374061085121E-2</v>
      </c>
      <c r="IZ175" s="86">
        <f t="shared" si="220"/>
        <v>4.1160364562892765E-2</v>
      </c>
      <c r="JA175" s="86">
        <f t="shared" si="220"/>
        <v>6.8836973659090431E-2</v>
      </c>
      <c r="JB175" s="86">
        <f t="shared" si="220"/>
        <v>0.11217824983345187</v>
      </c>
      <c r="JC175" s="86">
        <f t="shared" si="220"/>
        <v>7.707863626533068E-2</v>
      </c>
      <c r="JD175" s="86">
        <f t="shared" si="220"/>
        <v>4.2014690580683252E-2</v>
      </c>
      <c r="JE175" s="86">
        <f t="shared" si="220"/>
        <v>5.9652174281029688E-2</v>
      </c>
      <c r="JF175" s="86">
        <f t="shared" si="220"/>
        <v>0.17908006851471955</v>
      </c>
      <c r="JG175" s="86">
        <f t="shared" si="220"/>
        <v>0.27496615069885727</v>
      </c>
      <c r="JH175" s="86">
        <f t="shared" si="220"/>
        <v>0.1966247290007708</v>
      </c>
      <c r="JI175" s="86">
        <f t="shared" si="220"/>
        <v>0.19906079237078717</v>
      </c>
      <c r="JJ175" s="86">
        <f t="shared" si="220"/>
        <v>7.1806052907979437E-2</v>
      </c>
      <c r="JK175" s="86">
        <f t="shared" si="220"/>
        <v>2.024826369328598E-2</v>
      </c>
      <c r="JL175" s="86">
        <f t="shared" si="220"/>
        <v>2.0780474826931614E-2</v>
      </c>
      <c r="JM175" s="86">
        <f t="shared" si="220"/>
        <v>8.7974160715976555E-3</v>
      </c>
    </row>
    <row r="176" spans="2:273" x14ac:dyDescent="0.25">
      <c r="B176" s="2">
        <v>149</v>
      </c>
      <c r="C176" s="37">
        <v>52.957000000000001</v>
      </c>
      <c r="D176" s="37">
        <v>54.581000000000003</v>
      </c>
      <c r="E176" s="37">
        <v>54.548000000000002</v>
      </c>
      <c r="F176" s="37">
        <v>56.046999999999997</v>
      </c>
      <c r="G176" s="37">
        <v>56.581000000000003</v>
      </c>
      <c r="H176" s="37">
        <v>57.454999999999998</v>
      </c>
      <c r="I176" s="37">
        <v>57.454999999999998</v>
      </c>
      <c r="J176" s="37">
        <v>59.155999999999999</v>
      </c>
      <c r="K176" s="37">
        <v>58.386000000000003</v>
      </c>
      <c r="L176" s="37">
        <v>59.466999999999999</v>
      </c>
      <c r="M176" s="37">
        <v>57.177999999999997</v>
      </c>
      <c r="N176" s="37">
        <v>55.133000000000003</v>
      </c>
      <c r="O176" s="37">
        <v>52.226999999999997</v>
      </c>
      <c r="P176" s="37">
        <v>55.182000000000002</v>
      </c>
      <c r="Q176" s="37">
        <v>56.023000000000003</v>
      </c>
      <c r="S176" s="4">
        <f t="shared" si="221"/>
        <v>53.117888449469667</v>
      </c>
      <c r="T176" s="4">
        <f t="shared" si="221"/>
        <v>54.588067287215203</v>
      </c>
      <c r="U176" s="4">
        <f t="shared" si="221"/>
        <v>55.190186420548393</v>
      </c>
      <c r="V176" s="4">
        <f t="shared" si="221"/>
        <v>56.122682566173935</v>
      </c>
      <c r="W176" s="4">
        <f t="shared" si="221"/>
        <v>56.325080903134996</v>
      </c>
      <c r="X176" s="4">
        <f t="shared" si="221"/>
        <v>55.911939010646392</v>
      </c>
      <c r="Y176" s="4">
        <f t="shared" si="221"/>
        <v>57.251830540020826</v>
      </c>
      <c r="Z176" s="4">
        <f t="shared" si="221"/>
        <v>59.055461247935909</v>
      </c>
      <c r="AA176" s="4">
        <f t="shared" si="221"/>
        <v>59.658949486533601</v>
      </c>
      <c r="AB176" s="4">
        <f t="shared" si="221"/>
        <v>58.392667616844911</v>
      </c>
      <c r="AC176" s="4">
        <f t="shared" si="221"/>
        <v>57.941200415715578</v>
      </c>
      <c r="AD176" s="4">
        <f t="shared" si="221"/>
        <v>54.755609860822069</v>
      </c>
      <c r="AE176" s="4">
        <f t="shared" si="221"/>
        <v>53.204618746382273</v>
      </c>
      <c r="AF176" s="4">
        <f t="shared" si="221"/>
        <v>55.582890684658565</v>
      </c>
      <c r="AG176" s="4">
        <f t="shared" si="221"/>
        <v>56.622514763638272</v>
      </c>
      <c r="AI176" s="4">
        <f t="shared" si="222"/>
        <v>-0.16088844946966674</v>
      </c>
      <c r="AJ176" s="4">
        <f t="shared" si="222"/>
        <v>-7.0672872152002242E-3</v>
      </c>
      <c r="AK176" s="4">
        <f t="shared" si="222"/>
        <v>-0.64218642054839137</v>
      </c>
      <c r="AL176" s="4">
        <f t="shared" si="222"/>
        <v>-7.5682566173938426E-2</v>
      </c>
      <c r="AM176" s="4">
        <f t="shared" si="222"/>
        <v>0.25591909686500713</v>
      </c>
      <c r="AN176" s="4">
        <f t="shared" si="222"/>
        <v>1.5430609893536058</v>
      </c>
      <c r="AO176" s="4">
        <f t="shared" si="222"/>
        <v>0.20316945997917202</v>
      </c>
      <c r="AP176" s="4">
        <f t="shared" si="222"/>
        <v>0.10053875206408946</v>
      </c>
      <c r="AQ176" s="4">
        <f t="shared" si="222"/>
        <v>-1.272949486533598</v>
      </c>
      <c r="AR176" s="4">
        <f t="shared" si="222"/>
        <v>1.0743323831550882</v>
      </c>
      <c r="AS176" s="4">
        <f t="shared" si="222"/>
        <v>-0.7632004157155805</v>
      </c>
      <c r="AT176" s="4">
        <f t="shared" si="222"/>
        <v>0.37739013917793329</v>
      </c>
      <c r="AU176" s="4">
        <f t="shared" si="222"/>
        <v>-0.97761874638227653</v>
      </c>
      <c r="AV176" s="4">
        <f t="shared" si="222"/>
        <v>-0.40089068465856315</v>
      </c>
      <c r="AW176" s="4">
        <f t="shared" si="222"/>
        <v>-0.59951476363826828</v>
      </c>
      <c r="AY176" s="2">
        <f t="shared" si="214"/>
        <v>53.025081959509393</v>
      </c>
      <c r="AZ176" s="2">
        <f t="shared" si="214"/>
        <v>54.120368888335548</v>
      </c>
      <c r="BA176" s="2">
        <f t="shared" si="214"/>
        <v>53.8590717280969</v>
      </c>
      <c r="BB176" s="2">
        <f t="shared" si="214"/>
        <v>53.4849489767591</v>
      </c>
      <c r="BC176" s="2">
        <f t="shared" si="214"/>
        <v>54.401386220251858</v>
      </c>
      <c r="BD176" s="2">
        <f t="shared" si="214"/>
        <v>54.192182734104207</v>
      </c>
      <c r="BE176" s="2">
        <f t="shared" si="214"/>
        <v>55.039732327952748</v>
      </c>
      <c r="BF176" s="2">
        <f t="shared" si="214"/>
        <v>54.723281719400582</v>
      </c>
      <c r="BG176" s="2">
        <f t="shared" si="214"/>
        <v>53.586105650615721</v>
      </c>
      <c r="BH176" s="2">
        <f t="shared" si="214"/>
        <v>53.07128174201047</v>
      </c>
      <c r="BI176" s="2">
        <f t="shared" si="214"/>
        <v>52.288221456752794</v>
      </c>
      <c r="BJ176" s="2">
        <f t="shared" si="214"/>
        <v>50.563540279332827</v>
      </c>
      <c r="BK176" s="2">
        <f t="shared" si="214"/>
        <v>51.413925805667873</v>
      </c>
      <c r="BL176" s="2">
        <f t="shared" si="214"/>
        <v>52.621246286699247</v>
      </c>
      <c r="BM176" s="2">
        <f t="shared" si="214"/>
        <v>54.634018228196155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93.201401389308344</v>
      </c>
      <c r="DL176" s="2">
        <f t="shared" si="223"/>
        <v>95.163766837813355</v>
      </c>
      <c r="DM176" s="2">
        <f t="shared" si="223"/>
        <v>97.589377378435515</v>
      </c>
      <c r="DN176" s="2">
        <f t="shared" si="223"/>
        <v>97.546321655089059</v>
      </c>
      <c r="DO176" s="2">
        <f t="shared" si="223"/>
        <v>96.1377577771066</v>
      </c>
      <c r="DP176" s="2">
        <f t="shared" si="223"/>
        <v>88.80716701902746</v>
      </c>
      <c r="DQ176" s="2">
        <f t="shared" si="223"/>
        <v>101.55827326454033</v>
      </c>
      <c r="DR176" s="2">
        <f t="shared" si="223"/>
        <v>104.47273778677463</v>
      </c>
      <c r="DS176" s="2">
        <f t="shared" si="223"/>
        <v>81.132070919324562</v>
      </c>
      <c r="DT176" s="2">
        <f t="shared" si="223"/>
        <v>89.344567073170722</v>
      </c>
      <c r="DU176" s="2">
        <f t="shared" si="223"/>
        <v>92.060698954703795</v>
      </c>
      <c r="DV176" s="2">
        <f t="shared" si="223"/>
        <v>91.163147560975602</v>
      </c>
      <c r="DW176" s="2">
        <f t="shared" si="223"/>
        <v>92.352337108013955</v>
      </c>
      <c r="DX176" s="2">
        <f t="shared" si="223"/>
        <v>80.021722420262677</v>
      </c>
      <c r="DY176" s="2">
        <f t="shared" si="223"/>
        <v>74.731196538643928</v>
      </c>
      <c r="EA176" s="2">
        <f t="shared" si="213"/>
        <v>52.787822637379804</v>
      </c>
      <c r="EB176" s="2">
        <f t="shared" si="213"/>
        <v>53.969078346432333</v>
      </c>
      <c r="EC176" s="2">
        <f t="shared" si="213"/>
        <v>53.602840047806914</v>
      </c>
      <c r="ED176" s="2">
        <f t="shared" si="213"/>
        <v>53.073546712802766</v>
      </c>
      <c r="EE176" s="2">
        <f t="shared" si="213"/>
        <v>54.11924862331103</v>
      </c>
      <c r="EF176" s="2">
        <f t="shared" si="213"/>
        <v>53.914923383409544</v>
      </c>
      <c r="EG176" s="2">
        <f t="shared" si="213"/>
        <v>54.826882089376241</v>
      </c>
      <c r="EH176" s="2">
        <f t="shared" si="213"/>
        <v>54.217997595461611</v>
      </c>
      <c r="EI176" s="2">
        <f t="shared" si="213"/>
        <v>53.096364992441934</v>
      </c>
      <c r="EJ176" s="2">
        <f t="shared" si="213"/>
        <v>53.027217128071122</v>
      </c>
      <c r="EK176" s="2">
        <f t="shared" si="212"/>
        <v>52.130718870107785</v>
      </c>
      <c r="EL176" s="2">
        <f t="shared" si="179"/>
        <v>49.944084293579095</v>
      </c>
      <c r="EM176" s="2">
        <f t="shared" si="179"/>
        <v>51.129231130497288</v>
      </c>
      <c r="EN176" s="2">
        <f t="shared" si="179"/>
        <v>52.650653268093173</v>
      </c>
      <c r="EO176" s="2">
        <f t="shared" si="179"/>
        <v>54.886200370514821</v>
      </c>
      <c r="EQ176" s="2">
        <f t="shared" si="224"/>
        <v>53.508667659488488</v>
      </c>
      <c r="ER176" s="2">
        <f t="shared" si="224"/>
        <v>54.39798085897116</v>
      </c>
      <c r="ES176" s="2">
        <f t="shared" si="224"/>
        <v>54.268746893211066</v>
      </c>
      <c r="ET176" s="2">
        <f t="shared" si="224"/>
        <v>54.082501134013413</v>
      </c>
      <c r="EU176" s="2">
        <f t="shared" si="224"/>
        <v>54.860719027947923</v>
      </c>
      <c r="EV176" s="2">
        <f t="shared" si="224"/>
        <v>54.666807332456756</v>
      </c>
      <c r="EW176" s="2">
        <f t="shared" si="224"/>
        <v>55.380335853478513</v>
      </c>
      <c r="EX176" s="2">
        <f t="shared" si="224"/>
        <v>55.379686799100355</v>
      </c>
      <c r="EY176" s="2">
        <f t="shared" si="224"/>
        <v>54.152433260885239</v>
      </c>
      <c r="EZ176" s="2">
        <f t="shared" si="224"/>
        <v>53.123744263351718</v>
      </c>
      <c r="FA176" s="2">
        <f t="shared" si="224"/>
        <v>52.488780773388896</v>
      </c>
      <c r="FB176" s="2">
        <f t="shared" si="224"/>
        <v>51.556922802028609</v>
      </c>
      <c r="FC176" s="2">
        <f t="shared" si="224"/>
        <v>51.987777321545536</v>
      </c>
      <c r="FD176" s="2">
        <f t="shared" si="224"/>
        <v>52.522178773880349</v>
      </c>
      <c r="FE176" s="2">
        <f t="shared" si="224"/>
        <v>53.72530758776896</v>
      </c>
      <c r="FG176" s="2">
        <f t="shared" si="225"/>
        <v>0.99994198318959571</v>
      </c>
      <c r="FH176" s="2">
        <f t="shared" si="225"/>
        <v>0.99993538427993756</v>
      </c>
      <c r="FI176" s="2">
        <f t="shared" si="225"/>
        <v>0.99993785094592802</v>
      </c>
      <c r="FJ176" s="2">
        <f t="shared" si="225"/>
        <v>0.99993926624924589</v>
      </c>
      <c r="FK176" s="2">
        <f t="shared" si="225"/>
        <v>0.99994341208704118</v>
      </c>
      <c r="FL176" s="2">
        <f t="shared" si="225"/>
        <v>0.99993547667108107</v>
      </c>
      <c r="FM176" s="2">
        <f t="shared" si="225"/>
        <v>0.99992991083923322</v>
      </c>
      <c r="FN176" s="2">
        <f t="shared" si="225"/>
        <v>0.99992585227008302</v>
      </c>
      <c r="FO176" s="2">
        <f t="shared" si="225"/>
        <v>0.99993127809123594</v>
      </c>
      <c r="FP176" s="2">
        <f t="shared" si="225"/>
        <v>0.99992599819261396</v>
      </c>
      <c r="FQ176" s="2">
        <f t="shared" si="225"/>
        <v>0.99992714894440859</v>
      </c>
      <c r="FR176" s="2">
        <f t="shared" si="225"/>
        <v>0.9999244543390805</v>
      </c>
      <c r="FS176" s="2">
        <f t="shared" si="225"/>
        <v>0.99992989776428609</v>
      </c>
      <c r="FT176" s="2">
        <f t="shared" si="225"/>
        <v>0.99993653485158973</v>
      </c>
      <c r="FU176" s="2">
        <f t="shared" si="225"/>
        <v>0.99991840160376</v>
      </c>
      <c r="FW176" s="2">
        <f t="shared" si="216"/>
        <v>0.32588787879285247</v>
      </c>
      <c r="FX176" s="2">
        <f t="shared" si="216"/>
        <v>0.34653263410328661</v>
      </c>
      <c r="FY176" s="2">
        <f t="shared" si="216"/>
        <v>0.38068081196722825</v>
      </c>
      <c r="FZ176" s="2">
        <f t="shared" si="216"/>
        <v>0.40507406175716254</v>
      </c>
      <c r="GA176" s="2">
        <f t="shared" si="216"/>
        <v>0.37730414518591221</v>
      </c>
      <c r="GB176" s="2">
        <f t="shared" si="216"/>
        <v>0.36575855533335111</v>
      </c>
      <c r="GC176" s="2">
        <f t="shared" si="216"/>
        <v>0.37866735792739253</v>
      </c>
      <c r="GD176" s="2">
        <f t="shared" si="216"/>
        <v>0.43174873921974422</v>
      </c>
      <c r="GE176" s="2">
        <f t="shared" si="216"/>
        <v>0.46191520522437562</v>
      </c>
      <c r="GF176" s="2">
        <f t="shared" si="216"/>
        <v>0.42865733333595912</v>
      </c>
      <c r="GG176" s="2">
        <f t="shared" si="216"/>
        <v>0.43175116936337676</v>
      </c>
      <c r="GH176" s="2">
        <f t="shared" si="216"/>
        <v>0.38214741348730846</v>
      </c>
      <c r="GI176" s="2">
        <f t="shared" si="216"/>
        <v>0.32823492342842892</v>
      </c>
      <c r="GJ176" s="2">
        <f t="shared" si="216"/>
        <v>0.24241457847832451</v>
      </c>
      <c r="GK176" s="2">
        <f t="shared" si="216"/>
        <v>0.21862610049056594</v>
      </c>
      <c r="GM176" s="86">
        <f t="shared" si="217"/>
        <v>1.2517831767483031E-125</v>
      </c>
      <c r="GN176" s="86">
        <f t="shared" si="217"/>
        <v>1.1865214324429811E-208</v>
      </c>
      <c r="GO176" s="86">
        <f t="shared" si="217"/>
        <v>1.4453944148998324E-241</v>
      </c>
      <c r="GP176" s="86">
        <f t="shared" si="217"/>
        <v>1.1307690148250731E-264</v>
      </c>
      <c r="GQ176" s="86">
        <f t="shared" si="217"/>
        <v>1.2590596952904394E-271</v>
      </c>
      <c r="GR176" s="86">
        <f t="shared" si="217"/>
        <v>3.8078144988087849E-206</v>
      </c>
      <c r="GS176" s="86">
        <f t="shared" si="217"/>
        <v>6.7097477592500985E-206</v>
      </c>
      <c r="GT176" s="86">
        <f t="shared" si="217"/>
        <v>1.7221303784149611E-221</v>
      </c>
      <c r="GU176" s="86">
        <f t="shared" si="217"/>
        <v>1.2144226551401541E-221</v>
      </c>
      <c r="GV176" s="86">
        <f t="shared" si="217"/>
        <v>6.5571862287929371E-236</v>
      </c>
      <c r="GW176" s="86">
        <f t="shared" si="217"/>
        <v>5.4479494033007159E-299</v>
      </c>
      <c r="GX176" s="86">
        <f t="shared" si="217"/>
        <v>0</v>
      </c>
      <c r="GY176" s="86">
        <f t="shared" si="217"/>
        <v>0</v>
      </c>
      <c r="GZ176" s="86">
        <f t="shared" si="217"/>
        <v>8.3847638738413194E-86</v>
      </c>
      <c r="HA176" s="86">
        <f t="shared" si="217"/>
        <v>9.2840458480003975E-87</v>
      </c>
      <c r="HC176" s="86">
        <f t="shared" si="181"/>
        <v>1.8211259136190877E-81</v>
      </c>
      <c r="HD176" s="86">
        <f t="shared" si="181"/>
        <v>1.8877756375602795E-136</v>
      </c>
      <c r="HE176" s="86">
        <f t="shared" si="181"/>
        <v>3.4805795375193406E-169</v>
      </c>
      <c r="HF176" s="86">
        <f t="shared" si="180"/>
        <v>6.0296170952100097E-129</v>
      </c>
      <c r="HG176" s="86">
        <f t="shared" si="180"/>
        <v>1.4616475616413316E-180</v>
      </c>
      <c r="HH176" s="86">
        <f t="shared" si="180"/>
        <v>9.2349307753534081E-131</v>
      </c>
      <c r="HI176" s="86">
        <f t="shared" si="180"/>
        <v>1.7427280223298318E-147</v>
      </c>
      <c r="HJ176" s="86">
        <f t="shared" si="180"/>
        <v>2.8516342076930788E-200</v>
      </c>
      <c r="HK176" s="86">
        <f t="shared" si="180"/>
        <v>1.3700003354430686E-194</v>
      </c>
      <c r="HL176" s="86">
        <f t="shared" si="180"/>
        <v>2.1206835722965948E-198</v>
      </c>
      <c r="HM176" s="86">
        <f t="shared" si="180"/>
        <v>8.1578894689957356E-237</v>
      </c>
      <c r="HN176" s="86">
        <f t="shared" si="180"/>
        <v>3.1520725905636064E-256</v>
      </c>
      <c r="HO176" s="86">
        <f t="shared" si="226"/>
        <v>2.0869729831729809E-238</v>
      </c>
      <c r="HP176" s="86">
        <f t="shared" si="226"/>
        <v>7.5380913102306147E-44</v>
      </c>
      <c r="HQ176" s="86">
        <f t="shared" si="226"/>
        <v>2.9589645531845311E-72</v>
      </c>
      <c r="HS176" s="86">
        <f t="shared" si="218"/>
        <v>9.6699202820484118E-8</v>
      </c>
      <c r="HT176" s="86">
        <f t="shared" si="218"/>
        <v>9.9924731057941957E-8</v>
      </c>
      <c r="HU176" s="86">
        <f t="shared" si="218"/>
        <v>4.6652458496776272E-10</v>
      </c>
      <c r="HV176" s="86">
        <f t="shared" si="218"/>
        <v>2.8537238375938403E-11</v>
      </c>
      <c r="HW176" s="86">
        <f t="shared" si="218"/>
        <v>2.3343737955444823E-9</v>
      </c>
      <c r="HX176" s="86">
        <f t="shared" si="218"/>
        <v>1.3003091828528706E-10</v>
      </c>
      <c r="HY176" s="86">
        <f t="shared" si="218"/>
        <v>6.9233829316851401E-11</v>
      </c>
      <c r="HZ176" s="86">
        <f t="shared" si="218"/>
        <v>1.073829239923968E-11</v>
      </c>
      <c r="IA176" s="86">
        <f t="shared" si="218"/>
        <v>2.5381827136297687E-14</v>
      </c>
      <c r="IB176" s="86">
        <f t="shared" si="218"/>
        <v>5.3277361807608378E-10</v>
      </c>
      <c r="IC176" s="86">
        <f t="shared" si="218"/>
        <v>1.7387546852849336E-10</v>
      </c>
      <c r="ID176" s="86">
        <f t="shared" si="218"/>
        <v>1.3522600479054466E-9</v>
      </c>
      <c r="IE176" s="86">
        <f t="shared" si="218"/>
        <v>4.4390900914341982E-8</v>
      </c>
      <c r="IF176" s="86">
        <f t="shared" si="218"/>
        <v>6.4545834754163836E-5</v>
      </c>
      <c r="IG176" s="86">
        <f t="shared" si="218"/>
        <v>1.997071568400293E-3</v>
      </c>
      <c r="II176" s="86">
        <f t="shared" si="219"/>
        <v>3.7797964396308968E-2</v>
      </c>
      <c r="IJ176" s="86">
        <f t="shared" si="219"/>
        <v>6.8252170868228393E-2</v>
      </c>
      <c r="IK176" s="86">
        <f t="shared" si="219"/>
        <v>0.11194192934472856</v>
      </c>
      <c r="IL176" s="86">
        <f t="shared" si="219"/>
        <v>0.17185559774846407</v>
      </c>
      <c r="IM176" s="86">
        <f t="shared" si="219"/>
        <v>0.12035384048120859</v>
      </c>
      <c r="IN176" s="86">
        <f t="shared" si="219"/>
        <v>7.3731816078140569E-2</v>
      </c>
      <c r="IO176" s="86">
        <f t="shared" si="219"/>
        <v>0.10010834804283088</v>
      </c>
      <c r="IP176" s="86">
        <f t="shared" si="219"/>
        <v>0.25609619026646468</v>
      </c>
      <c r="IQ176" s="86">
        <f t="shared" si="219"/>
        <v>0.36475650162900308</v>
      </c>
      <c r="IR176" s="86">
        <f t="shared" si="219"/>
        <v>0.26867198661092045</v>
      </c>
      <c r="IS176" s="86">
        <f t="shared" si="219"/>
        <v>0.27337272771861298</v>
      </c>
      <c r="IT176" s="86">
        <f t="shared" si="219"/>
        <v>0.11600785186814304</v>
      </c>
      <c r="IU176" s="86">
        <f t="shared" si="219"/>
        <v>3.6892993605945536E-2</v>
      </c>
      <c r="IV176" s="86">
        <f t="shared" si="219"/>
        <v>3.1031633614373968E-2</v>
      </c>
      <c r="IW176" s="86">
        <f t="shared" si="219"/>
        <v>8.4463510706923803E-3</v>
      </c>
      <c r="IY176" s="86">
        <f t="shared" si="220"/>
        <v>3.7798061095511787E-2</v>
      </c>
      <c r="IZ176" s="86">
        <f t="shared" si="220"/>
        <v>6.8252270792959452E-2</v>
      </c>
      <c r="JA176" s="86">
        <f t="shared" si="220"/>
        <v>0.11194192981125314</v>
      </c>
      <c r="JB176" s="86">
        <f t="shared" si="220"/>
        <v>0.1718555977770013</v>
      </c>
      <c r="JC176" s="86">
        <f t="shared" si="220"/>
        <v>0.12035384281558238</v>
      </c>
      <c r="JD176" s="86">
        <f t="shared" si="220"/>
        <v>7.3731816208171486E-2</v>
      </c>
      <c r="JE176" s="86">
        <f t="shared" si="220"/>
        <v>0.1001083481120647</v>
      </c>
      <c r="JF176" s="86">
        <f t="shared" si="220"/>
        <v>0.25609619027720298</v>
      </c>
      <c r="JG176" s="86">
        <f t="shared" si="220"/>
        <v>0.36475650162902845</v>
      </c>
      <c r="JH176" s="86">
        <f t="shared" si="220"/>
        <v>0.26867198714369406</v>
      </c>
      <c r="JI176" s="86">
        <f t="shared" si="220"/>
        <v>0.27337272789248845</v>
      </c>
      <c r="JJ176" s="86">
        <f t="shared" si="220"/>
        <v>0.11600785322040309</v>
      </c>
      <c r="JK176" s="86">
        <f t="shared" si="220"/>
        <v>3.6893037996846449E-2</v>
      </c>
      <c r="JL176" s="86">
        <f t="shared" si="220"/>
        <v>3.1096179449128132E-2</v>
      </c>
      <c r="JM176" s="86">
        <f t="shared" si="220"/>
        <v>1.0443422639092674E-2</v>
      </c>
    </row>
    <row r="177" spans="2:273" x14ac:dyDescent="0.25">
      <c r="B177" s="2">
        <v>150</v>
      </c>
      <c r="C177" s="37">
        <v>52.390999999999998</v>
      </c>
      <c r="D177" s="37">
        <v>54.86</v>
      </c>
      <c r="E177" s="37">
        <v>55.119</v>
      </c>
      <c r="F177" s="37">
        <v>56.558</v>
      </c>
      <c r="G177" s="37">
        <v>57.558</v>
      </c>
      <c r="H177" s="37">
        <v>56.182000000000002</v>
      </c>
      <c r="I177" s="37">
        <v>57.023000000000003</v>
      </c>
      <c r="J177" s="37">
        <v>59.177999999999997</v>
      </c>
      <c r="K177" s="37">
        <v>58.841000000000001</v>
      </c>
      <c r="L177" s="37">
        <v>59.421999999999997</v>
      </c>
      <c r="M177" s="37">
        <v>57.822000000000003</v>
      </c>
      <c r="N177" s="37">
        <v>55.378</v>
      </c>
      <c r="O177" s="37">
        <v>54.613999999999997</v>
      </c>
      <c r="P177" s="37">
        <v>57.591000000000001</v>
      </c>
      <c r="Q177" s="37">
        <v>56.465000000000003</v>
      </c>
      <c r="S177" s="4">
        <f t="shared" si="221"/>
        <v>53.07556261677022</v>
      </c>
      <c r="T177" s="4">
        <f t="shared" si="221"/>
        <v>54.67047115281882</v>
      </c>
      <c r="U177" s="4">
        <f t="shared" si="221"/>
        <v>55.532421552196546</v>
      </c>
      <c r="V177" s="4">
        <f t="shared" si="221"/>
        <v>56.619079953954802</v>
      </c>
      <c r="W177" s="4">
        <f t="shared" si="221"/>
        <v>56.793964363016457</v>
      </c>
      <c r="X177" s="4">
        <f t="shared" si="221"/>
        <v>56.573813966565432</v>
      </c>
      <c r="Y177" s="4">
        <f t="shared" si="221"/>
        <v>57.962499124722349</v>
      </c>
      <c r="Z177" s="4">
        <f t="shared" si="221"/>
        <v>59.511728124036033</v>
      </c>
      <c r="AA177" s="4">
        <f t="shared" si="221"/>
        <v>59.639478894425217</v>
      </c>
      <c r="AB177" s="4">
        <f t="shared" si="221"/>
        <v>58.857807894424766</v>
      </c>
      <c r="AC177" s="4">
        <f t="shared" si="221"/>
        <v>58.431207668770107</v>
      </c>
      <c r="AD177" s="4">
        <f t="shared" si="221"/>
        <v>56.032060539061938</v>
      </c>
      <c r="AE177" s="4">
        <f t="shared" si="221"/>
        <v>54.067144330501954</v>
      </c>
      <c r="AF177" s="4">
        <f t="shared" si="221"/>
        <v>56.577107496228386</v>
      </c>
      <c r="AG177" s="4">
        <f t="shared" si="221"/>
        <v>57.608049347313859</v>
      </c>
      <c r="AI177" s="4">
        <f t="shared" si="222"/>
        <v>-0.68456261677022212</v>
      </c>
      <c r="AJ177" s="4">
        <f t="shared" si="222"/>
        <v>0.18952884718117957</v>
      </c>
      <c r="AK177" s="4">
        <f t="shared" si="222"/>
        <v>-0.41342155219654586</v>
      </c>
      <c r="AL177" s="4">
        <f t="shared" si="222"/>
        <v>-6.107995395480259E-2</v>
      </c>
      <c r="AM177" s="4">
        <f t="shared" si="222"/>
        <v>0.76403563698354304</v>
      </c>
      <c r="AN177" s="4">
        <f t="shared" si="222"/>
        <v>-0.39181396656542944</v>
      </c>
      <c r="AO177" s="4">
        <f t="shared" si="222"/>
        <v>-0.93949912472234587</v>
      </c>
      <c r="AP177" s="4">
        <f t="shared" si="222"/>
        <v>-0.33372812403603547</v>
      </c>
      <c r="AQ177" s="4">
        <f t="shared" si="222"/>
        <v>-0.79847889442521591</v>
      </c>
      <c r="AR177" s="4">
        <f t="shared" si="222"/>
        <v>0.56419210557523058</v>
      </c>
      <c r="AS177" s="4">
        <f t="shared" si="222"/>
        <v>-0.60920766877010379</v>
      </c>
      <c r="AT177" s="4">
        <f t="shared" si="222"/>
        <v>-0.65406053906193762</v>
      </c>
      <c r="AU177" s="4">
        <f t="shared" si="222"/>
        <v>0.54685566949804354</v>
      </c>
      <c r="AV177" s="4">
        <f t="shared" si="222"/>
        <v>1.0138925037716149</v>
      </c>
      <c r="AW177" s="4">
        <f t="shared" si="222"/>
        <v>-1.1430493473138554</v>
      </c>
      <c r="AY177" s="2">
        <f t="shared" si="214"/>
        <v>52.933428068190544</v>
      </c>
      <c r="AZ177" s="2">
        <f t="shared" si="214"/>
        <v>54.011393844771838</v>
      </c>
      <c r="BA177" s="2">
        <f t="shared" si="214"/>
        <v>53.750372226845059</v>
      </c>
      <c r="BB177" s="2">
        <f t="shared" si="214"/>
        <v>53.351035916835194</v>
      </c>
      <c r="BC177" s="2">
        <f t="shared" si="214"/>
        <v>54.286966348264812</v>
      </c>
      <c r="BD177" s="2">
        <f t="shared" si="214"/>
        <v>54.086049807055744</v>
      </c>
      <c r="BE177" s="2">
        <f t="shared" si="214"/>
        <v>54.921090510130746</v>
      </c>
      <c r="BF177" s="2">
        <f t="shared" si="214"/>
        <v>54.61373004135433</v>
      </c>
      <c r="BG177" s="2">
        <f t="shared" si="214"/>
        <v>53.492979525272645</v>
      </c>
      <c r="BH177" s="2">
        <f t="shared" si="214"/>
        <v>52.957868307004787</v>
      </c>
      <c r="BI177" s="2">
        <f t="shared" si="214"/>
        <v>52.181205100928167</v>
      </c>
      <c r="BJ177" s="2">
        <f t="shared" si="214"/>
        <v>50.457955647481839</v>
      </c>
      <c r="BK177" s="2">
        <f t="shared" si="214"/>
        <v>51.29421250652392</v>
      </c>
      <c r="BL177" s="2">
        <f t="shared" si="214"/>
        <v>52.508534550725031</v>
      </c>
      <c r="BM177" s="2">
        <f t="shared" si="214"/>
        <v>54.526827747395956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93.406162337662323</v>
      </c>
      <c r="DL177" s="2">
        <f t="shared" si="223"/>
        <v>95.349523104802174</v>
      </c>
      <c r="DM177" s="2">
        <f t="shared" si="223"/>
        <v>97.790137914023944</v>
      </c>
      <c r="DN177" s="2">
        <f t="shared" si="223"/>
        <v>97.750368317728757</v>
      </c>
      <c r="DO177" s="2">
        <f t="shared" si="223"/>
        <v>96.327170492298379</v>
      </c>
      <c r="DP177" s="2">
        <f t="shared" si="223"/>
        <v>88.936613248766719</v>
      </c>
      <c r="DQ177" s="2">
        <f t="shared" si="223"/>
        <v>101.78419774859287</v>
      </c>
      <c r="DR177" s="2">
        <f t="shared" si="223"/>
        <v>104.72099811066127</v>
      </c>
      <c r="DS177" s="2">
        <f t="shared" si="223"/>
        <v>81.165602814258889</v>
      </c>
      <c r="DT177" s="2">
        <f t="shared" si="223"/>
        <v>89.471905065666036</v>
      </c>
      <c r="DU177" s="2">
        <f t="shared" si="223"/>
        <v>92.222120209059199</v>
      </c>
      <c r="DV177" s="2">
        <f t="shared" si="223"/>
        <v>91.33230037523451</v>
      </c>
      <c r="DW177" s="2">
        <f t="shared" si="223"/>
        <v>92.525656097560997</v>
      </c>
      <c r="DX177" s="2">
        <f t="shared" si="223"/>
        <v>80.112759849906212</v>
      </c>
      <c r="DY177" s="2">
        <f t="shared" si="223"/>
        <v>74.810502607871044</v>
      </c>
      <c r="EA177" s="2">
        <f t="shared" si="213"/>
        <v>52.674901704056893</v>
      </c>
      <c r="EB177" s="2">
        <f t="shared" si="213"/>
        <v>53.847274504256809</v>
      </c>
      <c r="EC177" s="2">
        <f t="shared" si="213"/>
        <v>53.472981596454673</v>
      </c>
      <c r="ED177" s="2">
        <f t="shared" si="213"/>
        <v>52.906284665372596</v>
      </c>
      <c r="EE177" s="2">
        <f t="shared" si="213"/>
        <v>53.981472835576319</v>
      </c>
      <c r="EF177" s="2">
        <f t="shared" si="213"/>
        <v>53.785069621162648</v>
      </c>
      <c r="EG177" s="2">
        <f t="shared" si="213"/>
        <v>54.690733345124386</v>
      </c>
      <c r="EH177" s="2">
        <f t="shared" si="213"/>
        <v>54.069766630190635</v>
      </c>
      <c r="EI177" s="2">
        <f t="shared" si="213"/>
        <v>52.966750089322517</v>
      </c>
      <c r="EJ177" s="2">
        <f t="shared" si="213"/>
        <v>52.91073848163591</v>
      </c>
      <c r="EK177" s="2">
        <f t="shared" si="212"/>
        <v>52.01191689145697</v>
      </c>
      <c r="EL177" s="2">
        <f t="shared" si="179"/>
        <v>49.788022631665839</v>
      </c>
      <c r="EM177" s="2">
        <f t="shared" si="179"/>
        <v>50.984391999900879</v>
      </c>
      <c r="EN177" s="2">
        <f t="shared" si="179"/>
        <v>52.541137720002908</v>
      </c>
      <c r="EO177" s="2">
        <f t="shared" si="179"/>
        <v>54.804317488949557</v>
      </c>
      <c r="EQ177" s="2">
        <f t="shared" si="224"/>
        <v>53.414925050090076</v>
      </c>
      <c r="ER177" s="2">
        <f t="shared" si="224"/>
        <v>54.286995497167794</v>
      </c>
      <c r="ES177" s="2">
        <f t="shared" si="224"/>
        <v>54.155704804814327</v>
      </c>
      <c r="ET177" s="2">
        <f t="shared" si="224"/>
        <v>53.940949651753897</v>
      </c>
      <c r="EU177" s="2">
        <f t="shared" si="224"/>
        <v>54.741309952719817</v>
      </c>
      <c r="EV177" s="2">
        <f t="shared" si="224"/>
        <v>54.556700163967932</v>
      </c>
      <c r="EW177" s="2">
        <f t="shared" si="224"/>
        <v>55.258296554184753</v>
      </c>
      <c r="EX177" s="2">
        <f t="shared" si="224"/>
        <v>55.259141941521591</v>
      </c>
      <c r="EY177" s="2">
        <f t="shared" si="224"/>
        <v>54.048401151435861</v>
      </c>
      <c r="EZ177" s="2">
        <f t="shared" si="224"/>
        <v>53.009691692014279</v>
      </c>
      <c r="FA177" s="2">
        <f t="shared" si="224"/>
        <v>52.3785303801521</v>
      </c>
      <c r="FB177" s="2">
        <f t="shared" si="224"/>
        <v>51.43870974318979</v>
      </c>
      <c r="FC177" s="2">
        <f t="shared" si="224"/>
        <v>51.864885426818716</v>
      </c>
      <c r="FD177" s="2">
        <f t="shared" si="224"/>
        <v>52.409465095521441</v>
      </c>
      <c r="FE177" s="2">
        <f t="shared" si="224"/>
        <v>53.615995839542222</v>
      </c>
      <c r="FG177" s="2">
        <f t="shared" si="225"/>
        <v>0.99994708776993735</v>
      </c>
      <c r="FH177" s="2">
        <f t="shared" si="225"/>
        <v>0.99994106942786143</v>
      </c>
      <c r="FI177" s="2">
        <f t="shared" si="225"/>
        <v>0.99994331907907419</v>
      </c>
      <c r="FJ177" s="2">
        <f t="shared" si="225"/>
        <v>0.99994460986499756</v>
      </c>
      <c r="FK177" s="2">
        <f t="shared" si="225"/>
        <v>0.99994839095303722</v>
      </c>
      <c r="FL177" s="2">
        <f t="shared" si="225"/>
        <v>0.99994115369054326</v>
      </c>
      <c r="FM177" s="2">
        <f t="shared" si="225"/>
        <v>0.99993607753144398</v>
      </c>
      <c r="FN177" s="2">
        <f t="shared" si="225"/>
        <v>0.99993237602540996</v>
      </c>
      <c r="FO177" s="2">
        <f t="shared" si="225"/>
        <v>0.9999373244953208</v>
      </c>
      <c r="FP177" s="2">
        <f t="shared" si="225"/>
        <v>0.9999325091100747</v>
      </c>
      <c r="FQ177" s="2">
        <f t="shared" si="225"/>
        <v>0.99993355862174604</v>
      </c>
      <c r="FR177" s="2">
        <f t="shared" si="225"/>
        <v>0.99993110108039029</v>
      </c>
      <c r="FS177" s="2">
        <f t="shared" si="225"/>
        <v>0.99993606560680337</v>
      </c>
      <c r="FT177" s="2">
        <f t="shared" si="225"/>
        <v>0.99994211877350558</v>
      </c>
      <c r="FU177" s="2">
        <f t="shared" si="225"/>
        <v>0.99992558084384231</v>
      </c>
      <c r="FW177" s="2">
        <f t="shared" si="216"/>
        <v>0.34643661402646009</v>
      </c>
      <c r="FX177" s="2">
        <f t="shared" si="216"/>
        <v>0.36767311969726835</v>
      </c>
      <c r="FY177" s="2">
        <f t="shared" si="216"/>
        <v>0.4026209886989629</v>
      </c>
      <c r="FZ177" s="2">
        <f t="shared" si="216"/>
        <v>0.42744979045038112</v>
      </c>
      <c r="GA177" s="2">
        <f t="shared" si="216"/>
        <v>0.39917514523335534</v>
      </c>
      <c r="GB177" s="2">
        <f t="shared" si="216"/>
        <v>0.38737664037015512</v>
      </c>
      <c r="GC177" s="2">
        <f t="shared" si="216"/>
        <v>0.40056654638559808</v>
      </c>
      <c r="GD177" s="2">
        <f t="shared" si="216"/>
        <v>0.45447233385753338</v>
      </c>
      <c r="GE177" s="2">
        <f t="shared" si="216"/>
        <v>0.48487176409693999</v>
      </c>
      <c r="GF177" s="2">
        <f t="shared" si="216"/>
        <v>0.45134745531382758</v>
      </c>
      <c r="GG177" s="2">
        <f t="shared" si="216"/>
        <v>0.45447478961000842</v>
      </c>
      <c r="GH177" s="2">
        <f t="shared" si="216"/>
        <v>0.40411696154073218</v>
      </c>
      <c r="GI177" s="2">
        <f t="shared" si="216"/>
        <v>0.34885506435358765</v>
      </c>
      <c r="GJ177" s="2">
        <f t="shared" si="216"/>
        <v>0.25972785700805584</v>
      </c>
      <c r="GK177" s="2">
        <f t="shared" si="216"/>
        <v>0.23476689590501443</v>
      </c>
      <c r="GM177" s="86">
        <f t="shared" si="217"/>
        <v>1.4507766004255494E-128</v>
      </c>
      <c r="GN177" s="86">
        <f t="shared" si="217"/>
        <v>1.4578926016252068E-213</v>
      </c>
      <c r="GO177" s="86">
        <f t="shared" si="217"/>
        <v>2.9568531612994131E-247</v>
      </c>
      <c r="GP177" s="86">
        <f t="shared" si="217"/>
        <v>6.9412530435914199E-271</v>
      </c>
      <c r="GQ177" s="86">
        <f t="shared" si="217"/>
        <v>4.8824753766016864E-278</v>
      </c>
      <c r="GR177" s="86">
        <f t="shared" si="217"/>
        <v>5.1524457739318674E-211</v>
      </c>
      <c r="GS177" s="86">
        <f t="shared" si="217"/>
        <v>1.0282108252528635E-210</v>
      </c>
      <c r="GT177" s="86">
        <f t="shared" si="217"/>
        <v>1.1343141778510497E-226</v>
      </c>
      <c r="GU177" s="86">
        <f t="shared" si="217"/>
        <v>8.2775743916762571E-227</v>
      </c>
      <c r="GV177" s="86">
        <f t="shared" si="217"/>
        <v>1.8511742206179717E-241</v>
      </c>
      <c r="GW177" s="86">
        <f t="shared" si="217"/>
        <v>5.0663799643310399E-306</v>
      </c>
      <c r="GX177" s="86">
        <f t="shared" si="217"/>
        <v>0</v>
      </c>
      <c r="GY177" s="86">
        <f t="shared" si="217"/>
        <v>0</v>
      </c>
      <c r="GZ177" s="86">
        <f t="shared" si="217"/>
        <v>9.2733797218378966E-88</v>
      </c>
      <c r="HA177" s="86">
        <f t="shared" si="217"/>
        <v>9.3366001631535812E-89</v>
      </c>
      <c r="HC177" s="86">
        <f t="shared" si="181"/>
        <v>4.4276036053092355E-84</v>
      </c>
      <c r="HD177" s="86">
        <f t="shared" si="181"/>
        <v>7.5720947697478761E-141</v>
      </c>
      <c r="HE177" s="86">
        <f t="shared" si="181"/>
        <v>1.2833773154996458E-174</v>
      </c>
      <c r="HF177" s="86">
        <f t="shared" si="180"/>
        <v>5.1345715070069026E-133</v>
      </c>
      <c r="HG177" s="86">
        <f t="shared" si="180"/>
        <v>2.6102216714195012E-186</v>
      </c>
      <c r="HH177" s="86">
        <f t="shared" si="180"/>
        <v>6.4384530053764612E-135</v>
      </c>
      <c r="HI177" s="86">
        <f t="shared" si="180"/>
        <v>4.0533627516557386E-152</v>
      </c>
      <c r="HJ177" s="86">
        <f t="shared" si="180"/>
        <v>1.4105647628855988E-206</v>
      </c>
      <c r="HK177" s="86">
        <f t="shared" si="180"/>
        <v>1.2517270820564392E-200</v>
      </c>
      <c r="HL177" s="86">
        <f t="shared" si="180"/>
        <v>1.0545756316069745E-204</v>
      </c>
      <c r="HM177" s="86">
        <f t="shared" si="180"/>
        <v>2.4251345665268936E-244</v>
      </c>
      <c r="HN177" s="86">
        <f t="shared" si="180"/>
        <v>1.7424173208047734E-264</v>
      </c>
      <c r="HO177" s="86">
        <f t="shared" si="226"/>
        <v>3.7308992295381051E-246</v>
      </c>
      <c r="HP177" s="86">
        <f t="shared" si="226"/>
        <v>3.3195304237402863E-45</v>
      </c>
      <c r="HQ177" s="86">
        <f t="shared" si="226"/>
        <v>1.3582392394219914E-74</v>
      </c>
      <c r="HS177" s="86">
        <f t="shared" si="218"/>
        <v>2.2807872060754305E-8</v>
      </c>
      <c r="HT177" s="86">
        <f t="shared" si="218"/>
        <v>2.4276786220025481E-8</v>
      </c>
      <c r="HU177" s="86">
        <f t="shared" si="218"/>
        <v>7.7734889171191798E-11</v>
      </c>
      <c r="HV177" s="86">
        <f t="shared" si="218"/>
        <v>4.0763242300475116E-12</v>
      </c>
      <c r="HW177" s="86">
        <f t="shared" si="218"/>
        <v>4.6191086289683956E-10</v>
      </c>
      <c r="HX177" s="86">
        <f t="shared" si="218"/>
        <v>1.9449570628451503E-11</v>
      </c>
      <c r="HY177" s="86">
        <f t="shared" si="218"/>
        <v>1.0110805220706815E-11</v>
      </c>
      <c r="HZ177" s="86">
        <f t="shared" si="218"/>
        <v>1.4129609532169836E-12</v>
      </c>
      <c r="IA177" s="86">
        <f t="shared" si="218"/>
        <v>2.4286003855660732E-15</v>
      </c>
      <c r="IB177" s="86">
        <f t="shared" si="218"/>
        <v>9.8504566399144342E-11</v>
      </c>
      <c r="IC177" s="86">
        <f t="shared" si="218"/>
        <v>2.9412686526969166E-11</v>
      </c>
      <c r="ID177" s="86">
        <f t="shared" si="218"/>
        <v>2.3674621028588412E-10</v>
      </c>
      <c r="IE177" s="86">
        <f t="shared" si="218"/>
        <v>9.8033528488715645E-9</v>
      </c>
      <c r="IF177" s="86">
        <f t="shared" si="218"/>
        <v>2.392880283775946E-5</v>
      </c>
      <c r="IG177" s="86">
        <f t="shared" si="218"/>
        <v>9.8557403205129903E-4</v>
      </c>
      <c r="II177" s="86">
        <f t="shared" si="219"/>
        <v>6.3851214075055812E-2</v>
      </c>
      <c r="IJ177" s="86">
        <f t="shared" si="219"/>
        <v>0.10687694076129363</v>
      </c>
      <c r="IK177" s="86">
        <f t="shared" si="219"/>
        <v>0.17019978015322221</v>
      </c>
      <c r="IL177" s="86">
        <f t="shared" si="219"/>
        <v>0.24586880827472052</v>
      </c>
      <c r="IM177" s="86">
        <f t="shared" si="219"/>
        <v>0.17708344710227991</v>
      </c>
      <c r="IN177" s="86">
        <f t="shared" si="219"/>
        <v>0.12036569273036112</v>
      </c>
      <c r="IO177" s="86">
        <f t="shared" si="219"/>
        <v>0.1564289998199215</v>
      </c>
      <c r="IP177" s="86">
        <f t="shared" si="219"/>
        <v>0.34183890468389461</v>
      </c>
      <c r="IQ177" s="86">
        <f t="shared" si="219"/>
        <v>0.45101063543201808</v>
      </c>
      <c r="IR177" s="86">
        <f t="shared" si="219"/>
        <v>0.34695424732714603</v>
      </c>
      <c r="IS177" s="86">
        <f t="shared" si="219"/>
        <v>0.3538240733830455</v>
      </c>
      <c r="IT177" s="86">
        <f t="shared" si="219"/>
        <v>0.17530214933281008</v>
      </c>
      <c r="IU177" s="86">
        <f t="shared" si="219"/>
        <v>6.3124838017351192E-2</v>
      </c>
      <c r="IV177" s="86">
        <f t="shared" si="219"/>
        <v>4.540667299937845E-2</v>
      </c>
      <c r="IW177" s="86">
        <f t="shared" si="219"/>
        <v>1.4013781456566019E-2</v>
      </c>
      <c r="IY177" s="86">
        <f t="shared" si="220"/>
        <v>6.3851236882927875E-2</v>
      </c>
      <c r="IZ177" s="86">
        <f t="shared" si="220"/>
        <v>0.10687696503807985</v>
      </c>
      <c r="JA177" s="86">
        <f t="shared" si="220"/>
        <v>0.17019978023095711</v>
      </c>
      <c r="JB177" s="86">
        <f t="shared" si="220"/>
        <v>0.24586880827879684</v>
      </c>
      <c r="JC177" s="86">
        <f t="shared" si="220"/>
        <v>0.17708344756419078</v>
      </c>
      <c r="JD177" s="86">
        <f t="shared" si="220"/>
        <v>0.12036569274981068</v>
      </c>
      <c r="JE177" s="86">
        <f t="shared" si="220"/>
        <v>0.15642899983003231</v>
      </c>
      <c r="JF177" s="86">
        <f t="shared" si="220"/>
        <v>0.34183890468530759</v>
      </c>
      <c r="JG177" s="86">
        <f t="shared" si="220"/>
        <v>0.45101063543202052</v>
      </c>
      <c r="JH177" s="86">
        <f t="shared" si="220"/>
        <v>0.34695424742565062</v>
      </c>
      <c r="JI177" s="86">
        <f t="shared" si="220"/>
        <v>0.3538240734124582</v>
      </c>
      <c r="JJ177" s="86">
        <f t="shared" si="220"/>
        <v>0.17530214956955628</v>
      </c>
      <c r="JK177" s="86">
        <f t="shared" si="220"/>
        <v>6.3124847820704044E-2</v>
      </c>
      <c r="JL177" s="86">
        <f t="shared" si="220"/>
        <v>4.5430601802216211E-2</v>
      </c>
      <c r="JM177" s="86">
        <f t="shared" si="220"/>
        <v>1.4999355488617317E-2</v>
      </c>
    </row>
    <row r="178" spans="2:273" x14ac:dyDescent="0.25">
      <c r="B178" s="2">
        <v>151</v>
      </c>
      <c r="C178" s="37">
        <v>53.587000000000003</v>
      </c>
      <c r="D178" s="37">
        <v>55.279000000000003</v>
      </c>
      <c r="E178" s="37">
        <v>55.262</v>
      </c>
      <c r="F178" s="37">
        <v>55.673999999999999</v>
      </c>
      <c r="G178" s="37">
        <v>56.418999999999997</v>
      </c>
      <c r="H178" s="37">
        <v>57.886000000000003</v>
      </c>
      <c r="I178" s="37">
        <v>58.75</v>
      </c>
      <c r="J178" s="37">
        <v>59.267000000000003</v>
      </c>
      <c r="K178" s="37">
        <v>59.091000000000001</v>
      </c>
      <c r="L178" s="37">
        <v>58.110999999999997</v>
      </c>
      <c r="M178" s="37">
        <v>58.578000000000003</v>
      </c>
      <c r="N178" s="37">
        <v>56.133000000000003</v>
      </c>
      <c r="O178" s="37">
        <v>54.636000000000003</v>
      </c>
      <c r="P178" s="37">
        <v>59.023000000000003</v>
      </c>
      <c r="Q178" s="37">
        <v>59.906999999999996</v>
      </c>
      <c r="S178" s="4">
        <f t="shared" si="221"/>
        <v>53.046404287484961</v>
      </c>
      <c r="T178" s="4">
        <f t="shared" si="221"/>
        <v>54.772805082075884</v>
      </c>
      <c r="U178" s="4">
        <f t="shared" si="221"/>
        <v>55.847285982756908</v>
      </c>
      <c r="V178" s="4">
        <f t="shared" si="221"/>
        <v>56.946412424809417</v>
      </c>
      <c r="W178" s="4">
        <f t="shared" si="221"/>
        <v>57.219826567723651</v>
      </c>
      <c r="X178" s="4">
        <f t="shared" si="221"/>
        <v>57.292247989506784</v>
      </c>
      <c r="Y178" s="4">
        <f t="shared" si="221"/>
        <v>58.650542355563751</v>
      </c>
      <c r="Z178" s="4">
        <f t="shared" si="221"/>
        <v>59.583850889328922</v>
      </c>
      <c r="AA178" s="4">
        <f t="shared" si="221"/>
        <v>59.065205284118264</v>
      </c>
      <c r="AB178" s="4">
        <f t="shared" si="221"/>
        <v>58.935207100495788</v>
      </c>
      <c r="AC178" s="4">
        <f t="shared" si="221"/>
        <v>58.484870457451436</v>
      </c>
      <c r="AD178" s="4">
        <f t="shared" si="221"/>
        <v>57.20591534369278</v>
      </c>
      <c r="AE178" s="4">
        <f t="shared" si="221"/>
        <v>55.176540939659262</v>
      </c>
      <c r="AF178" s="4">
        <f t="shared" si="221"/>
        <v>57.810913782621668</v>
      </c>
      <c r="AG178" s="4">
        <f t="shared" si="221"/>
        <v>59.043693639783839</v>
      </c>
      <c r="AI178" s="4">
        <f t="shared" si="222"/>
        <v>0.54059571251504224</v>
      </c>
      <c r="AJ178" s="4">
        <f t="shared" si="222"/>
        <v>0.50619491792411964</v>
      </c>
      <c r="AK178" s="4">
        <f t="shared" si="222"/>
        <v>-0.58528598275690769</v>
      </c>
      <c r="AL178" s="4">
        <f t="shared" si="222"/>
        <v>-1.2724124248094171</v>
      </c>
      <c r="AM178" s="4">
        <f t="shared" si="222"/>
        <v>-0.80082656772365368</v>
      </c>
      <c r="AN178" s="4">
        <f t="shared" si="222"/>
        <v>0.59375201049321902</v>
      </c>
      <c r="AO178" s="4">
        <f t="shared" si="222"/>
        <v>9.9457644436249382E-2</v>
      </c>
      <c r="AP178" s="4">
        <f t="shared" si="222"/>
        <v>-0.31685088932891858</v>
      </c>
      <c r="AQ178" s="4">
        <f t="shared" si="222"/>
        <v>2.5794715881737318E-2</v>
      </c>
      <c r="AR178" s="4">
        <f t="shared" si="222"/>
        <v>-0.82420710049579071</v>
      </c>
      <c r="AS178" s="4">
        <f t="shared" si="222"/>
        <v>9.3129542548567201E-2</v>
      </c>
      <c r="AT178" s="4">
        <f t="shared" si="222"/>
        <v>-1.0729153436927774</v>
      </c>
      <c r="AU178" s="4">
        <f t="shared" si="222"/>
        <v>-0.54054093965925887</v>
      </c>
      <c r="AV178" s="4">
        <f t="shared" si="222"/>
        <v>1.2120862173783351</v>
      </c>
      <c r="AW178" s="4">
        <f t="shared" si="222"/>
        <v>0.86330636021615703</v>
      </c>
      <c r="AY178" s="2">
        <f t="shared" ref="AY178:BM194" si="227">IF(OR($B178 &lt; C$230, $B178 &gt; C$233), #N/A, ((1-FG178)*DK178) + (FG178 - FW178)*EA178 + (FW178*EQ178))</f>
        <v>52.8430248615728</v>
      </c>
      <c r="AZ178" s="2">
        <f t="shared" si="227"/>
        <v>53.903128496266561</v>
      </c>
      <c r="BA178" s="2">
        <f t="shared" si="227"/>
        <v>53.642706101676126</v>
      </c>
      <c r="BB178" s="2">
        <f t="shared" si="227"/>
        <v>53.218609726183203</v>
      </c>
      <c r="BC178" s="2">
        <f t="shared" si="227"/>
        <v>54.17368415089004</v>
      </c>
      <c r="BD178" s="2">
        <f t="shared" si="227"/>
        <v>53.981143777126604</v>
      </c>
      <c r="BE178" s="2">
        <f t="shared" si="227"/>
        <v>54.803323248661279</v>
      </c>
      <c r="BF178" s="2">
        <f t="shared" si="227"/>
        <v>54.505693493233402</v>
      </c>
      <c r="BG178" s="2">
        <f t="shared" si="227"/>
        <v>53.401111982524675</v>
      </c>
      <c r="BH178" s="2">
        <f t="shared" si="227"/>
        <v>52.844603569196451</v>
      </c>
      <c r="BI178" s="2">
        <f t="shared" si="227"/>
        <v>52.074668373884151</v>
      </c>
      <c r="BJ178" s="2">
        <f t="shared" si="227"/>
        <v>50.354714783775378</v>
      </c>
      <c r="BK178" s="2">
        <f t="shared" si="227"/>
        <v>51.175948140395931</v>
      </c>
      <c r="BL178" s="2">
        <f t="shared" si="227"/>
        <v>52.395617866905646</v>
      </c>
      <c r="BM178" s="2">
        <f t="shared" si="227"/>
        <v>54.417780202219241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93.610923286016288</v>
      </c>
      <c r="DL178" s="2">
        <f t="shared" si="223"/>
        <v>95.535279371791006</v>
      </c>
      <c r="DM178" s="2">
        <f t="shared" si="223"/>
        <v>97.990898449612388</v>
      </c>
      <c r="DN178" s="2">
        <f t="shared" si="223"/>
        <v>97.954414980368441</v>
      </c>
      <c r="DO178" s="2">
        <f t="shared" si="223"/>
        <v>96.516583207490172</v>
      </c>
      <c r="DP178" s="2">
        <f t="shared" si="223"/>
        <v>89.066059478505963</v>
      </c>
      <c r="DQ178" s="2">
        <f t="shared" si="223"/>
        <v>102.0101222326454</v>
      </c>
      <c r="DR178" s="2">
        <f t="shared" si="223"/>
        <v>104.96925843454791</v>
      </c>
      <c r="DS178" s="2">
        <f t="shared" si="223"/>
        <v>81.199134709193231</v>
      </c>
      <c r="DT178" s="2">
        <f t="shared" si="223"/>
        <v>89.599243058161335</v>
      </c>
      <c r="DU178" s="2">
        <f t="shared" si="223"/>
        <v>92.383541463414602</v>
      </c>
      <c r="DV178" s="2">
        <f t="shared" si="223"/>
        <v>91.501453189493418</v>
      </c>
      <c r="DW178" s="2">
        <f t="shared" si="223"/>
        <v>92.698975087108039</v>
      </c>
      <c r="DX178" s="2">
        <f t="shared" si="223"/>
        <v>80.203797279549732</v>
      </c>
      <c r="DY178" s="2">
        <f t="shared" si="223"/>
        <v>74.889808677098173</v>
      </c>
      <c r="DZ178" s="5"/>
      <c r="EA178" s="2">
        <f t="shared" si="213"/>
        <v>52.561980770733982</v>
      </c>
      <c r="EB178" s="2">
        <f t="shared" si="213"/>
        <v>53.725470662081285</v>
      </c>
      <c r="EC178" s="2">
        <f t="shared" si="213"/>
        <v>53.343123145102439</v>
      </c>
      <c r="ED178" s="2">
        <f t="shared" si="213"/>
        <v>52.739022617942439</v>
      </c>
      <c r="EE178" s="2">
        <f t="shared" si="213"/>
        <v>53.843697047841616</v>
      </c>
      <c r="EF178" s="2">
        <f t="shared" si="213"/>
        <v>53.655215858915753</v>
      </c>
      <c r="EG178" s="2">
        <f t="shared" si="213"/>
        <v>54.554584600872531</v>
      </c>
      <c r="EH178" s="2">
        <f t="shared" si="213"/>
        <v>53.921535664919659</v>
      </c>
      <c r="EI178" s="2">
        <f t="shared" si="213"/>
        <v>52.837135186203099</v>
      </c>
      <c r="EJ178" s="2">
        <f t="shared" si="213"/>
        <v>52.794259835200705</v>
      </c>
      <c r="EK178" s="2">
        <f t="shared" si="212"/>
        <v>51.893114912806155</v>
      </c>
      <c r="EL178" s="2">
        <f t="shared" si="179"/>
        <v>49.631960969752583</v>
      </c>
      <c r="EM178" s="2">
        <f t="shared" si="179"/>
        <v>50.839552869304462</v>
      </c>
      <c r="EN178" s="2">
        <f t="shared" si="179"/>
        <v>52.431622171912643</v>
      </c>
      <c r="EO178" s="2">
        <f t="shared" si="179"/>
        <v>54.722434607384294</v>
      </c>
      <c r="EP178" s="5"/>
      <c r="EQ178" s="2">
        <f t="shared" si="224"/>
        <v>53.321182440691658</v>
      </c>
      <c r="ER178" s="2">
        <f t="shared" si="224"/>
        <v>54.176010135364422</v>
      </c>
      <c r="ES178" s="2">
        <f t="shared" si="224"/>
        <v>54.042662716417595</v>
      </c>
      <c r="ET178" s="2">
        <f t="shared" si="224"/>
        <v>53.799398169494381</v>
      </c>
      <c r="EU178" s="2">
        <f t="shared" si="224"/>
        <v>54.621900877491704</v>
      </c>
      <c r="EV178" s="2">
        <f t="shared" si="224"/>
        <v>54.446592995479108</v>
      </c>
      <c r="EW178" s="2">
        <f t="shared" si="224"/>
        <v>55.136257254890978</v>
      </c>
      <c r="EX178" s="2">
        <f t="shared" si="224"/>
        <v>55.138597083942834</v>
      </c>
      <c r="EY178" s="2">
        <f t="shared" si="224"/>
        <v>53.944369041986477</v>
      </c>
      <c r="EZ178" s="2">
        <f t="shared" si="224"/>
        <v>52.895639120676833</v>
      </c>
      <c r="FA178" s="2">
        <f t="shared" si="224"/>
        <v>52.26827998691531</v>
      </c>
      <c r="FB178" s="2">
        <f t="shared" si="224"/>
        <v>51.320496684350971</v>
      </c>
      <c r="FC178" s="2">
        <f t="shared" si="224"/>
        <v>51.74199353209189</v>
      </c>
      <c r="FD178" s="2">
        <f t="shared" si="224"/>
        <v>52.296751417162525</v>
      </c>
      <c r="FE178" s="2">
        <f t="shared" si="224"/>
        <v>53.506684091315485</v>
      </c>
      <c r="FG178" s="2">
        <f t="shared" si="225"/>
        <v>0.99995174324797931</v>
      </c>
      <c r="FH178" s="2">
        <f t="shared" si="225"/>
        <v>0.9999462544007558</v>
      </c>
      <c r="FI178" s="2">
        <f t="shared" si="225"/>
        <v>0.99994830612791785</v>
      </c>
      <c r="FJ178" s="2">
        <f t="shared" si="225"/>
        <v>0.99994948335027978</v>
      </c>
      <c r="FK178" s="2">
        <f t="shared" si="225"/>
        <v>0.99995293177602262</v>
      </c>
      <c r="FL178" s="2">
        <f t="shared" si="225"/>
        <v>0.9999463312500313</v>
      </c>
      <c r="FM178" s="2">
        <f t="shared" si="225"/>
        <v>0.99994170168790053</v>
      </c>
      <c r="FN178" s="2">
        <f t="shared" si="225"/>
        <v>0.99993832583520137</v>
      </c>
      <c r="FO178" s="2">
        <f t="shared" si="225"/>
        <v>0.99994283894514069</v>
      </c>
      <c r="FP178" s="2">
        <f t="shared" si="225"/>
        <v>0.99993844721130121</v>
      </c>
      <c r="FQ178" s="2">
        <f t="shared" si="225"/>
        <v>0.99993940438860129</v>
      </c>
      <c r="FR178" s="2">
        <f t="shared" si="225"/>
        <v>0.99993716305755598</v>
      </c>
      <c r="FS178" s="2">
        <f t="shared" si="225"/>
        <v>0.99994169081237672</v>
      </c>
      <c r="FT178" s="2">
        <f t="shared" si="225"/>
        <v>0.99994721142519383</v>
      </c>
      <c r="FU178" s="2">
        <f t="shared" si="225"/>
        <v>0.99993212847850044</v>
      </c>
      <c r="FV178" s="5"/>
      <c r="FW178" s="2">
        <f t="shared" ref="FW178:GK194" si="229">POWER(10,($B178-C$232)/C$229)/(1+POWER(10,($B178-C$232)/C$229))</f>
        <v>0.36757453683512836</v>
      </c>
      <c r="FX178" s="2">
        <f t="shared" si="229"/>
        <v>0.38933490041093416</v>
      </c>
      <c r="FY178" s="2">
        <f t="shared" si="229"/>
        <v>0.42495800434770276</v>
      </c>
      <c r="FZ178" s="2">
        <f t="shared" si="229"/>
        <v>0.4501263513707609</v>
      </c>
      <c r="GA178" s="2">
        <f t="shared" si="229"/>
        <v>0.42145586231870841</v>
      </c>
      <c r="GB178" s="2">
        <f t="shared" si="229"/>
        <v>0.40944759145503118</v>
      </c>
      <c r="GC178" s="2">
        <f t="shared" si="229"/>
        <v>0.42287026619828305</v>
      </c>
      <c r="GD178" s="2">
        <f t="shared" si="229"/>
        <v>0.47738716679834947</v>
      </c>
      <c r="GE178" s="2">
        <f t="shared" si="229"/>
        <v>0.50789234051468812</v>
      </c>
      <c r="GF178" s="2">
        <f t="shared" si="229"/>
        <v>0.47424169952032974</v>
      </c>
      <c r="GG178" s="2">
        <f t="shared" si="229"/>
        <v>0.47738963801641898</v>
      </c>
      <c r="GH178" s="2">
        <f t="shared" si="229"/>
        <v>0.42647772085845653</v>
      </c>
      <c r="GI178" s="2">
        <f t="shared" si="229"/>
        <v>0.37005699760476324</v>
      </c>
      <c r="GJ178" s="2">
        <f t="shared" si="229"/>
        <v>0.27782419264740654</v>
      </c>
      <c r="GK178" s="2">
        <f t="shared" si="229"/>
        <v>0.25171545599450629</v>
      </c>
      <c r="GL178" s="5"/>
      <c r="GM178" s="86">
        <f t="shared" ref="GM178:HA194" si="230" xml:space="preserve"> _xlfn.NORM.DIST($B178, C$7, ABS(C$11), TRUE) * _xlfn.NORM.DIST(($B178 - C$7)*C$15, 0, ABS(C$11), TRUE) * 2</f>
        <v>1.5536027579934202E-131</v>
      </c>
      <c r="GN178" s="86">
        <f t="shared" si="230"/>
        <v>1.5689406316461255E-218</v>
      </c>
      <c r="GO178" s="86">
        <f t="shared" si="230"/>
        <v>5.1879243463283127E-253</v>
      </c>
      <c r="GP178" s="86">
        <f t="shared" si="230"/>
        <v>3.6056304972008439E-277</v>
      </c>
      <c r="GQ178" s="86">
        <f t="shared" si="230"/>
        <v>1.5921150572700178E-284</v>
      </c>
      <c r="GR178" s="86">
        <f t="shared" si="230"/>
        <v>6.110398510309533E-216</v>
      </c>
      <c r="GS178" s="86">
        <f t="shared" si="230"/>
        <v>1.3847367380465163E-215</v>
      </c>
      <c r="GT178" s="86">
        <f t="shared" si="230"/>
        <v>6.5019370848330259E-232</v>
      </c>
      <c r="GU178" s="86">
        <f t="shared" si="230"/>
        <v>4.9143165554616577E-232</v>
      </c>
      <c r="GV178" s="86">
        <f t="shared" si="230"/>
        <v>4.4999189806648515E-247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9.7398860475682913E-90</v>
      </c>
      <c r="HA178" s="86">
        <f t="shared" si="230"/>
        <v>8.9025790516862368E-91</v>
      </c>
      <c r="HC178" s="86">
        <f t="shared" si="181"/>
        <v>9.7716894078904624E-87</v>
      </c>
      <c r="HD178" s="86">
        <f t="shared" si="181"/>
        <v>2.5820308870604631E-145</v>
      </c>
      <c r="HE178" s="86">
        <f t="shared" si="181"/>
        <v>3.8758499824734694E-180</v>
      </c>
      <c r="HF178" s="86">
        <f t="shared" si="180"/>
        <v>3.7733096616121276E-137</v>
      </c>
      <c r="HG178" s="86">
        <f t="shared" si="180"/>
        <v>3.7812185926177301E-192</v>
      </c>
      <c r="HH178" s="86">
        <f t="shared" si="180"/>
        <v>3.8575851891586089E-139</v>
      </c>
      <c r="HI178" s="86">
        <f t="shared" si="180"/>
        <v>7.9793840647349031E-157</v>
      </c>
      <c r="HJ178" s="86">
        <f t="shared" si="180"/>
        <v>5.5609628586855251E-213</v>
      </c>
      <c r="HK178" s="86">
        <f t="shared" si="180"/>
        <v>9.2306083026770655E-207</v>
      </c>
      <c r="HL178" s="86">
        <f t="shared" si="180"/>
        <v>4.1714565218091615E-211</v>
      </c>
      <c r="HM178" s="86">
        <f t="shared" si="180"/>
        <v>5.4866268089726909E-252</v>
      </c>
      <c r="HN178" s="86">
        <f t="shared" si="180"/>
        <v>7.1102548302144335E-273</v>
      </c>
      <c r="HO178" s="86">
        <f t="shared" si="226"/>
        <v>5.0043552026864115E-254</v>
      </c>
      <c r="HP178" s="86">
        <f t="shared" si="226"/>
        <v>1.3918784222635032E-46</v>
      </c>
      <c r="HQ178" s="86">
        <f t="shared" si="226"/>
        <v>5.7126385860875985E-77</v>
      </c>
      <c r="HS178" s="86">
        <f t="shared" ref="HS178:IG194" si="231" xml:space="preserve"> _xlfn.NORM.DIST($B178, C$9, ABS(C$13), TRUE) * _xlfn.NORM.DIST(($B178 - C$9)*C$17, 0, ABS(C$13), TRUE) * 2</f>
        <v>5.0461721057173082E-9</v>
      </c>
      <c r="HT178" s="86">
        <f t="shared" si="231"/>
        <v>5.5459605337985613E-9</v>
      </c>
      <c r="HU178" s="86">
        <f t="shared" si="231"/>
        <v>1.2028442689670001E-11</v>
      </c>
      <c r="HV178" s="86">
        <f t="shared" si="231"/>
        <v>5.3897734098416286E-13</v>
      </c>
      <c r="HW178" s="86">
        <f t="shared" si="231"/>
        <v>8.5603737496699029E-11</v>
      </c>
      <c r="HX178" s="86">
        <f t="shared" si="231"/>
        <v>2.6895894660663478E-12</v>
      </c>
      <c r="HY178" s="86">
        <f t="shared" si="231"/>
        <v>1.3653177006060358E-12</v>
      </c>
      <c r="HZ178" s="86">
        <f t="shared" si="231"/>
        <v>1.7151695395266417E-13</v>
      </c>
      <c r="IA178" s="86">
        <f t="shared" si="231"/>
        <v>2.1299198509336146E-16</v>
      </c>
      <c r="IB178" s="86">
        <f t="shared" si="231"/>
        <v>1.7045428179261376E-11</v>
      </c>
      <c r="IC178" s="86">
        <f t="shared" si="231"/>
        <v>4.640487440887624E-12</v>
      </c>
      <c r="ID178" s="86">
        <f t="shared" si="231"/>
        <v>3.8506662631062012E-11</v>
      </c>
      <c r="IE178" s="86">
        <f t="shared" si="231"/>
        <v>2.0252897609831649E-9</v>
      </c>
      <c r="IF178" s="86">
        <f t="shared" si="231"/>
        <v>8.4183976305666022E-6</v>
      </c>
      <c r="IG178" s="86">
        <f t="shared" si="231"/>
        <v>4.6616559330425381E-4</v>
      </c>
      <c r="II178" s="86">
        <f t="shared" ref="II178:IW194" si="232" xml:space="preserve"> _xlfn.NORM.DIST($B178, C$10, ABS(C$14), TRUE) * _xlfn.NORM.DIST(($B178 - C$10)*C$18, 0, ABS(C$14), TRUE) * 2</f>
        <v>0.10161822987367683</v>
      </c>
      <c r="IJ178" s="86">
        <f t="shared" si="232"/>
        <v>0.15818355392105046</v>
      </c>
      <c r="IK178" s="86">
        <f t="shared" si="232"/>
        <v>0.24231026257684044</v>
      </c>
      <c r="IL178" s="86">
        <f t="shared" si="232"/>
        <v>0.32916104463451296</v>
      </c>
      <c r="IM178" s="86">
        <f t="shared" si="232"/>
        <v>0.24583795694804203</v>
      </c>
      <c r="IN178" s="86">
        <f t="shared" si="232"/>
        <v>0.18302936687604332</v>
      </c>
      <c r="IO178" s="86">
        <f t="shared" si="232"/>
        <v>0.22794858137735227</v>
      </c>
      <c r="IP178" s="86">
        <f t="shared" si="232"/>
        <v>0.42707904993879481</v>
      </c>
      <c r="IQ178" s="86">
        <f t="shared" si="232"/>
        <v>0.52189368092978761</v>
      </c>
      <c r="IR178" s="86">
        <f t="shared" si="232"/>
        <v>0.42433570409230942</v>
      </c>
      <c r="IS178" s="86">
        <f t="shared" si="232"/>
        <v>0.43260415351532416</v>
      </c>
      <c r="IT178" s="86">
        <f t="shared" si="232"/>
        <v>0.24815313414036055</v>
      </c>
      <c r="IU178" s="86">
        <f t="shared" si="232"/>
        <v>0.10150272036188633</v>
      </c>
      <c r="IV178" s="86">
        <f t="shared" si="232"/>
        <v>6.4590514190906473E-2</v>
      </c>
      <c r="IW178" s="86">
        <f t="shared" si="232"/>
        <v>2.2470560957933906E-2</v>
      </c>
      <c r="IY178" s="86">
        <f t="shared" ref="IY178:JM194" si="233">GM178+HC178+HS178+II178</f>
        <v>0.10161823491984893</v>
      </c>
      <c r="IZ178" s="86">
        <f t="shared" si="233"/>
        <v>0.15818355946701099</v>
      </c>
      <c r="JA178" s="86">
        <f t="shared" si="233"/>
        <v>0.24231026258886887</v>
      </c>
      <c r="JB178" s="86">
        <f t="shared" si="233"/>
        <v>0.32916104463505191</v>
      </c>
      <c r="JC178" s="86">
        <f t="shared" si="233"/>
        <v>0.24583795703364578</v>
      </c>
      <c r="JD178" s="86">
        <f t="shared" si="233"/>
        <v>0.18302936687873292</v>
      </c>
      <c r="JE178" s="86">
        <f t="shared" si="233"/>
        <v>0.2279485813787176</v>
      </c>
      <c r="JF178" s="86">
        <f t="shared" si="233"/>
        <v>0.42707904993896634</v>
      </c>
      <c r="JG178" s="86">
        <f t="shared" si="233"/>
        <v>0.52189368092978783</v>
      </c>
      <c r="JH178" s="86">
        <f t="shared" si="233"/>
        <v>0.42433570410935484</v>
      </c>
      <c r="JI178" s="86">
        <f t="shared" si="233"/>
        <v>0.43260415351996467</v>
      </c>
      <c r="JJ178" s="86">
        <f t="shared" si="233"/>
        <v>0.24815313417886722</v>
      </c>
      <c r="JK178" s="86">
        <f t="shared" si="233"/>
        <v>0.10150272238717609</v>
      </c>
      <c r="JL178" s="86">
        <f t="shared" si="233"/>
        <v>6.4598932588537036E-2</v>
      </c>
      <c r="JM178" s="86">
        <f t="shared" si="233"/>
        <v>2.293672655123816E-2</v>
      </c>
    </row>
    <row r="179" spans="2:273" x14ac:dyDescent="0.25">
      <c r="B179" s="2">
        <v>152</v>
      </c>
      <c r="C179" s="37">
        <v>52.978000000000002</v>
      </c>
      <c r="D179" s="37">
        <v>55.279000000000003</v>
      </c>
      <c r="E179" s="37">
        <v>57.19</v>
      </c>
      <c r="F179" s="37">
        <v>56.837000000000003</v>
      </c>
      <c r="G179" s="37">
        <v>57.372</v>
      </c>
      <c r="H179" s="37">
        <v>57.726999999999997</v>
      </c>
      <c r="I179" s="37">
        <v>59.976999999999997</v>
      </c>
      <c r="J179" s="37">
        <v>59.021999999999998</v>
      </c>
      <c r="K179" s="37">
        <v>57.704999999999998</v>
      </c>
      <c r="L179" s="37">
        <v>57.689</v>
      </c>
      <c r="M179" s="37">
        <v>58.756</v>
      </c>
      <c r="N179" s="37">
        <v>56.866999999999997</v>
      </c>
      <c r="O179" s="37">
        <v>56.341000000000001</v>
      </c>
      <c r="P179" s="37">
        <v>60.386000000000003</v>
      </c>
      <c r="Q179" s="37">
        <v>62.581000000000003</v>
      </c>
      <c r="S179" s="4">
        <f t="shared" si="221"/>
        <v>53.025659405305056</v>
      </c>
      <c r="T179" s="4">
        <f t="shared" si="221"/>
        <v>54.869795480081777</v>
      </c>
      <c r="U179" s="4">
        <f t="shared" si="221"/>
        <v>56.055293356099099</v>
      </c>
      <c r="V179" s="4">
        <f t="shared" si="221"/>
        <v>57.001074186424269</v>
      </c>
      <c r="W179" s="4">
        <f t="shared" si="221"/>
        <v>57.511272860822721</v>
      </c>
      <c r="X179" s="4">
        <f t="shared" si="221"/>
        <v>57.930432806285367</v>
      </c>
      <c r="Y179" s="4">
        <f t="shared" si="221"/>
        <v>59.161934313602345</v>
      </c>
      <c r="Z179" s="4">
        <f t="shared" si="221"/>
        <v>59.2252708980904</v>
      </c>
      <c r="AA179" s="4">
        <f t="shared" si="221"/>
        <v>58.060801170731182</v>
      </c>
      <c r="AB179" s="4">
        <f t="shared" si="221"/>
        <v>58.583970603089647</v>
      </c>
      <c r="AC179" s="4">
        <f t="shared" si="221"/>
        <v>58.065644440991676</v>
      </c>
      <c r="AD179" s="4">
        <f t="shared" si="221"/>
        <v>58.034871937161988</v>
      </c>
      <c r="AE179" s="4">
        <f t="shared" si="221"/>
        <v>56.434718181183044</v>
      </c>
      <c r="AF179" s="4">
        <f t="shared" si="221"/>
        <v>59.264296362766778</v>
      </c>
      <c r="AG179" s="4">
        <f t="shared" si="221"/>
        <v>61.005864391359381</v>
      </c>
      <c r="AI179" s="4">
        <f t="shared" si="222"/>
        <v>-4.7659405305054747E-2</v>
      </c>
      <c r="AJ179" s="4">
        <f t="shared" si="222"/>
        <v>0.40920451991822659</v>
      </c>
      <c r="AK179" s="4">
        <f t="shared" si="222"/>
        <v>1.1347066439008984</v>
      </c>
      <c r="AL179" s="4">
        <f t="shared" si="222"/>
        <v>-0.16407418642426563</v>
      </c>
      <c r="AM179" s="4">
        <f t="shared" si="222"/>
        <v>-0.13927286082272161</v>
      </c>
      <c r="AN179" s="4">
        <f t="shared" si="222"/>
        <v>-0.2034328062853703</v>
      </c>
      <c r="AO179" s="4">
        <f t="shared" si="222"/>
        <v>0.8150656863976522</v>
      </c>
      <c r="AP179" s="4">
        <f t="shared" si="222"/>
        <v>-0.20327089809040189</v>
      </c>
      <c r="AQ179" s="4">
        <f t="shared" si="222"/>
        <v>-0.35580117073118345</v>
      </c>
      <c r="AR179" s="4">
        <f t="shared" si="222"/>
        <v>-0.89497060308964649</v>
      </c>
      <c r="AS179" s="4">
        <f t="shared" si="222"/>
        <v>0.69035555900832435</v>
      </c>
      <c r="AT179" s="4">
        <f t="shared" si="222"/>
        <v>-1.1678719371619906</v>
      </c>
      <c r="AU179" s="4">
        <f t="shared" si="222"/>
        <v>-9.3718181183042759E-2</v>
      </c>
      <c r="AV179" s="4">
        <f t="shared" si="222"/>
        <v>1.1217036372332245</v>
      </c>
      <c r="AW179" s="4">
        <f t="shared" si="222"/>
        <v>1.5751356086406219</v>
      </c>
      <c r="AY179" s="2">
        <f t="shared" si="227"/>
        <v>52.753852442896445</v>
      </c>
      <c r="AZ179" s="2">
        <f t="shared" si="227"/>
        <v>53.795553544340514</v>
      </c>
      <c r="BA179" s="2">
        <f t="shared" si="227"/>
        <v>53.536030238733787</v>
      </c>
      <c r="BB179" s="2">
        <f t="shared" si="227"/>
        <v>53.087592665437086</v>
      </c>
      <c r="BC179" s="2">
        <f t="shared" si="227"/>
        <v>54.061493082046681</v>
      </c>
      <c r="BD179" s="2">
        <f t="shared" si="227"/>
        <v>53.877423876381158</v>
      </c>
      <c r="BE179" s="2">
        <f t="shared" si="227"/>
        <v>54.686394972597263</v>
      </c>
      <c r="BF179" s="2">
        <f t="shared" si="227"/>
        <v>54.399066976154984</v>
      </c>
      <c r="BG179" s="2">
        <f t="shared" si="227"/>
        <v>53.310396482338319</v>
      </c>
      <c r="BH179" s="2">
        <f t="shared" si="227"/>
        <v>52.731477672553481</v>
      </c>
      <c r="BI179" s="2">
        <f t="shared" si="227"/>
        <v>51.968577928043118</v>
      </c>
      <c r="BJ179" s="2">
        <f t="shared" si="227"/>
        <v>50.253711133541756</v>
      </c>
      <c r="BK179" s="2">
        <f t="shared" si="227"/>
        <v>51.059106184130137</v>
      </c>
      <c r="BL179" s="2">
        <f t="shared" si="227"/>
        <v>52.282491607834302</v>
      </c>
      <c r="BM179" s="2">
        <f t="shared" si="227"/>
        <v>54.30682700137254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93.815684234370266</v>
      </c>
      <c r="DL179" s="2">
        <f t="shared" si="223"/>
        <v>95.721035638779824</v>
      </c>
      <c r="DM179" s="2">
        <f t="shared" si="223"/>
        <v>98.191658985200831</v>
      </c>
      <c r="DN179" s="2">
        <f t="shared" si="223"/>
        <v>98.158461643008124</v>
      </c>
      <c r="DO179" s="2">
        <f t="shared" si="223"/>
        <v>96.70599592268195</v>
      </c>
      <c r="DP179" s="2">
        <f t="shared" si="223"/>
        <v>89.195505708245221</v>
      </c>
      <c r="DQ179" s="2">
        <f t="shared" si="223"/>
        <v>102.23604671669793</v>
      </c>
      <c r="DR179" s="2">
        <f t="shared" si="223"/>
        <v>105.21751875843455</v>
      </c>
      <c r="DS179" s="2">
        <f t="shared" si="223"/>
        <v>81.232666604127559</v>
      </c>
      <c r="DT179" s="2">
        <f t="shared" si="223"/>
        <v>89.726581050656648</v>
      </c>
      <c r="DU179" s="2">
        <f t="shared" si="223"/>
        <v>92.544962717770005</v>
      </c>
      <c r="DV179" s="2">
        <f t="shared" si="223"/>
        <v>91.67060600375234</v>
      </c>
      <c r="DW179" s="2">
        <f t="shared" si="223"/>
        <v>92.872294076655081</v>
      </c>
      <c r="DX179" s="2">
        <f t="shared" si="223"/>
        <v>80.294834709193267</v>
      </c>
      <c r="DY179" s="2">
        <f t="shared" si="223"/>
        <v>74.969114746325289</v>
      </c>
      <c r="EA179" s="2">
        <f t="shared" si="213"/>
        <v>52.44905983741107</v>
      </c>
      <c r="EB179" s="2">
        <f t="shared" si="213"/>
        <v>53.603666819905762</v>
      </c>
      <c r="EC179" s="2">
        <f t="shared" si="213"/>
        <v>53.213264693750205</v>
      </c>
      <c r="ED179" s="2">
        <f t="shared" si="213"/>
        <v>52.571760570512275</v>
      </c>
      <c r="EE179" s="2">
        <f t="shared" si="213"/>
        <v>53.705921260106905</v>
      </c>
      <c r="EF179" s="2">
        <f t="shared" si="213"/>
        <v>53.525362096668857</v>
      </c>
      <c r="EG179" s="2">
        <f t="shared" si="213"/>
        <v>54.418435856620675</v>
      </c>
      <c r="EH179" s="2">
        <f t="shared" si="213"/>
        <v>53.773304699648676</v>
      </c>
      <c r="EI179" s="2">
        <f t="shared" si="213"/>
        <v>52.707520283083682</v>
      </c>
      <c r="EJ179" s="2">
        <f t="shared" si="213"/>
        <v>52.677781188765493</v>
      </c>
      <c r="EK179" s="2">
        <f t="shared" si="212"/>
        <v>51.774312934155347</v>
      </c>
      <c r="EL179" s="2">
        <f t="shared" si="179"/>
        <v>49.475899307839335</v>
      </c>
      <c r="EM179" s="2">
        <f t="shared" si="179"/>
        <v>50.694713738708046</v>
      </c>
      <c r="EN179" s="2">
        <f t="shared" si="179"/>
        <v>52.322106623822378</v>
      </c>
      <c r="EO179" s="2">
        <f t="shared" si="179"/>
        <v>54.64055172581903</v>
      </c>
      <c r="EQ179" s="2">
        <f t="shared" si="224"/>
        <v>53.227439831293246</v>
      </c>
      <c r="ER179" s="2">
        <f t="shared" si="224"/>
        <v>54.065024773561056</v>
      </c>
      <c r="ES179" s="2">
        <f t="shared" si="224"/>
        <v>53.929620628020857</v>
      </c>
      <c r="ET179" s="2">
        <f t="shared" si="224"/>
        <v>53.657846687234873</v>
      </c>
      <c r="EU179" s="2">
        <f t="shared" si="224"/>
        <v>54.502491802263592</v>
      </c>
      <c r="EV179" s="2">
        <f t="shared" si="224"/>
        <v>54.336485826990284</v>
      </c>
      <c r="EW179" s="2">
        <f t="shared" si="224"/>
        <v>55.014217955597218</v>
      </c>
      <c r="EX179" s="2">
        <f t="shared" si="224"/>
        <v>55.018052226364077</v>
      </c>
      <c r="EY179" s="2">
        <f t="shared" si="224"/>
        <v>53.840336932537099</v>
      </c>
      <c r="EZ179" s="2">
        <f t="shared" si="224"/>
        <v>52.781586549339394</v>
      </c>
      <c r="FA179" s="2">
        <f t="shared" si="224"/>
        <v>52.158029593678521</v>
      </c>
      <c r="FB179" s="2">
        <f t="shared" si="224"/>
        <v>51.202283625512152</v>
      </c>
      <c r="FC179" s="2">
        <f t="shared" si="224"/>
        <v>51.619101637365063</v>
      </c>
      <c r="FD179" s="2">
        <f t="shared" si="224"/>
        <v>52.184037738803617</v>
      </c>
      <c r="FE179" s="2">
        <f t="shared" si="224"/>
        <v>53.397372343088747</v>
      </c>
      <c r="FG179" s="2">
        <f t="shared" si="225"/>
        <v>0.99995598913221173</v>
      </c>
      <c r="FH179" s="2">
        <f t="shared" si="225"/>
        <v>0.99995098319911968</v>
      </c>
      <c r="FI179" s="2">
        <f t="shared" si="225"/>
        <v>0.99995285441389103</v>
      </c>
      <c r="FJ179" s="2">
        <f t="shared" si="225"/>
        <v>0.99995392806310124</v>
      </c>
      <c r="FK179" s="2">
        <f t="shared" si="225"/>
        <v>0.99995707309176185</v>
      </c>
      <c r="FL179" s="2">
        <f t="shared" si="225"/>
        <v>0.99995105328715439</v>
      </c>
      <c r="FM179" s="2">
        <f t="shared" si="225"/>
        <v>0.9999468310347126</v>
      </c>
      <c r="FN179" s="2">
        <f t="shared" si="225"/>
        <v>0.99994375218795772</v>
      </c>
      <c r="FO179" s="2">
        <f t="shared" si="225"/>
        <v>0.99994786823617976</v>
      </c>
      <c r="FP179" s="2">
        <f t="shared" si="225"/>
        <v>0.99994386288547665</v>
      </c>
      <c r="FQ179" s="2">
        <f t="shared" si="225"/>
        <v>0.99994473585093202</v>
      </c>
      <c r="FR179" s="2">
        <f t="shared" si="225"/>
        <v>0.9999426917105233</v>
      </c>
      <c r="FS179" s="2">
        <f t="shared" si="225"/>
        <v>0.99994682111601518</v>
      </c>
      <c r="FT179" s="2">
        <f t="shared" si="225"/>
        <v>0.99995185602396242</v>
      </c>
      <c r="FU179" s="2">
        <f t="shared" si="225"/>
        <v>0.99993810006704498</v>
      </c>
      <c r="FW179" s="2">
        <f t="shared" si="229"/>
        <v>0.38923408467517945</v>
      </c>
      <c r="FX179" s="2">
        <f t="shared" si="229"/>
        <v>0.41144249112822662</v>
      </c>
      <c r="FY179" s="2">
        <f t="shared" si="229"/>
        <v>0.44760571788788961</v>
      </c>
      <c r="FZ179" s="2">
        <f t="shared" si="229"/>
        <v>0.47301205622610254</v>
      </c>
      <c r="GA179" s="2">
        <f t="shared" si="229"/>
        <v>0.44406106296976022</v>
      </c>
      <c r="GB179" s="2">
        <f t="shared" si="229"/>
        <v>0.43188952602453851</v>
      </c>
      <c r="GC179" s="2">
        <f t="shared" si="229"/>
        <v>0.44549291350073628</v>
      </c>
      <c r="GD179" s="2">
        <f t="shared" si="229"/>
        <v>0.50039758156167757</v>
      </c>
      <c r="GE179" s="2">
        <f t="shared" si="229"/>
        <v>0.53087949700762327</v>
      </c>
      <c r="GF179" s="2">
        <f t="shared" si="229"/>
        <v>0.49724475481636649</v>
      </c>
      <c r="GG179" s="2">
        <f t="shared" si="229"/>
        <v>0.50040005784250929</v>
      </c>
      <c r="GH179" s="2">
        <f t="shared" si="229"/>
        <v>0.44914316661654136</v>
      </c>
      <c r="GI179" s="2">
        <f t="shared" si="229"/>
        <v>0.39177220871960522</v>
      </c>
      <c r="GJ179" s="2">
        <f t="shared" si="229"/>
        <v>0.2966760710290241</v>
      </c>
      <c r="GK179" s="2">
        <f t="shared" si="229"/>
        <v>0.26945673793176766</v>
      </c>
      <c r="GM179" s="86">
        <f t="shared" si="230"/>
        <v>1.5372556795192256E-134</v>
      </c>
      <c r="GN179" s="86">
        <f t="shared" si="230"/>
        <v>1.4788263438388366E-223</v>
      </c>
      <c r="GO179" s="86">
        <f t="shared" si="230"/>
        <v>7.8068647958267975E-259</v>
      </c>
      <c r="GP179" s="86">
        <f t="shared" si="230"/>
        <v>1.5849026639568309E-283</v>
      </c>
      <c r="GQ179" s="86">
        <f t="shared" si="230"/>
        <v>4.3656421601425751E-291</v>
      </c>
      <c r="GR179" s="86">
        <f t="shared" si="230"/>
        <v>6.3510091929915883E-221</v>
      </c>
      <c r="GS179" s="86">
        <f t="shared" si="230"/>
        <v>1.63892848326035E-220</v>
      </c>
      <c r="GT179" s="86">
        <f t="shared" si="230"/>
        <v>3.2433432693166337E-237</v>
      </c>
      <c r="GU179" s="86">
        <f t="shared" si="230"/>
        <v>2.5412574331707312E-237</v>
      </c>
      <c r="GV179" s="86">
        <f t="shared" si="230"/>
        <v>9.4186439844370533E-253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9.7148720872333337E-92</v>
      </c>
      <c r="HA179" s="86">
        <f t="shared" si="230"/>
        <v>8.0485422341435743E-93</v>
      </c>
      <c r="HC179" s="86">
        <f t="shared" si="181"/>
        <v>1.9576693904779125E-89</v>
      </c>
      <c r="HD179" s="86">
        <f t="shared" si="181"/>
        <v>7.4848511264483826E-150</v>
      </c>
      <c r="HE179" s="86">
        <f t="shared" si="181"/>
        <v>9.587072745563722E-186</v>
      </c>
      <c r="HF179" s="86">
        <f t="shared" si="180"/>
        <v>2.3929920941744019E-141</v>
      </c>
      <c r="HG179" s="86">
        <f t="shared" si="180"/>
        <v>4.4432688652850316E-198</v>
      </c>
      <c r="HH179" s="86">
        <f t="shared" si="180"/>
        <v>1.9862429630600557E-143</v>
      </c>
      <c r="HI179" s="86">
        <f t="shared" si="180"/>
        <v>1.3294994534781724E-161</v>
      </c>
      <c r="HJ179" s="86">
        <f t="shared" si="180"/>
        <v>1.7472762004611392E-219</v>
      </c>
      <c r="HK179" s="86">
        <f t="shared" si="180"/>
        <v>5.493886414653925E-213</v>
      </c>
      <c r="HL179" s="86">
        <f t="shared" si="180"/>
        <v>1.3125099700292025E-217</v>
      </c>
      <c r="HM179" s="86">
        <f t="shared" si="180"/>
        <v>9.4467697269201551E-260</v>
      </c>
      <c r="HN179" s="86">
        <f t="shared" si="180"/>
        <v>2.1418636227317675E-281</v>
      </c>
      <c r="HO179" s="86">
        <f t="shared" si="226"/>
        <v>5.036365178036717E-262</v>
      </c>
      <c r="HP179" s="86">
        <f t="shared" si="226"/>
        <v>5.5568953921364653E-48</v>
      </c>
      <c r="HQ179" s="86">
        <f t="shared" si="226"/>
        <v>2.2014949994488698E-79</v>
      </c>
      <c r="HS179" s="86">
        <f t="shared" si="231"/>
        <v>1.04712847094765E-9</v>
      </c>
      <c r="HT179" s="86">
        <f t="shared" si="231"/>
        <v>1.1911810878025636E-9</v>
      </c>
      <c r="HU179" s="86">
        <f t="shared" si="231"/>
        <v>1.7282494481813173E-12</v>
      </c>
      <c r="HV179" s="86">
        <f t="shared" si="231"/>
        <v>6.5958919381032883E-14</v>
      </c>
      <c r="HW179" s="86">
        <f t="shared" si="231"/>
        <v>1.4856933545175204E-11</v>
      </c>
      <c r="HX179" s="86">
        <f t="shared" si="231"/>
        <v>3.4381577937359534E-13</v>
      </c>
      <c r="HY179" s="86">
        <f t="shared" si="231"/>
        <v>1.7045721388043534E-13</v>
      </c>
      <c r="HZ179" s="86">
        <f t="shared" si="231"/>
        <v>1.9205330616740252E-14</v>
      </c>
      <c r="IA179" s="86">
        <f t="shared" si="231"/>
        <v>1.7120154515428992E-17</v>
      </c>
      <c r="IB179" s="86">
        <f t="shared" si="231"/>
        <v>2.760296658737657E-12</v>
      </c>
      <c r="IC179" s="86">
        <f t="shared" si="231"/>
        <v>6.8278373740553226E-13</v>
      </c>
      <c r="ID179" s="86">
        <f t="shared" si="231"/>
        <v>5.8179173037668072E-12</v>
      </c>
      <c r="IE179" s="86">
        <f t="shared" si="231"/>
        <v>3.9135968774131054E-10</v>
      </c>
      <c r="IF179" s="86">
        <f t="shared" si="231"/>
        <v>2.8106926705473103E-6</v>
      </c>
      <c r="IG179" s="86">
        <f t="shared" si="231"/>
        <v>2.1133994363618105E-4</v>
      </c>
      <c r="II179" s="86">
        <f t="shared" si="232"/>
        <v>0.15250012035117183</v>
      </c>
      <c r="IJ179" s="86">
        <f t="shared" si="232"/>
        <v>0.22152855085215908</v>
      </c>
      <c r="IK179" s="86">
        <f t="shared" si="232"/>
        <v>0.32363318379120154</v>
      </c>
      <c r="IL179" s="86">
        <f t="shared" si="232"/>
        <v>0.41340720472894449</v>
      </c>
      <c r="IM179" s="86">
        <f t="shared" si="232"/>
        <v>0.32252997490165475</v>
      </c>
      <c r="IN179" s="86">
        <f t="shared" si="232"/>
        <v>0.25968683296128364</v>
      </c>
      <c r="IO179" s="86">
        <f t="shared" si="232"/>
        <v>0.31037168523397524</v>
      </c>
      <c r="IP179" s="86">
        <f t="shared" si="232"/>
        <v>0.50112653180436417</v>
      </c>
      <c r="IQ179" s="86">
        <f t="shared" si="232"/>
        <v>0.56793557292997376</v>
      </c>
      <c r="IR179" s="86">
        <f t="shared" si="232"/>
        <v>0.49277276159546651</v>
      </c>
      <c r="IS179" s="86">
        <f t="shared" si="232"/>
        <v>0.50105519102808294</v>
      </c>
      <c r="IT179" s="86">
        <f t="shared" si="232"/>
        <v>0.3296971762676138</v>
      </c>
      <c r="IU179" s="86">
        <f t="shared" si="232"/>
        <v>0.15353028154299006</v>
      </c>
      <c r="IV179" s="86">
        <f t="shared" si="232"/>
        <v>8.9330861348603421E-2</v>
      </c>
      <c r="IW179" s="86">
        <f t="shared" si="232"/>
        <v>3.4826576896965153E-2</v>
      </c>
      <c r="IY179" s="86">
        <f t="shared" si="233"/>
        <v>0.1525001213983003</v>
      </c>
      <c r="IZ179" s="86">
        <f t="shared" si="233"/>
        <v>0.22152855204334018</v>
      </c>
      <c r="JA179" s="86">
        <f t="shared" si="233"/>
        <v>0.32363318379292977</v>
      </c>
      <c r="JB179" s="86">
        <f t="shared" si="233"/>
        <v>0.41340720472901044</v>
      </c>
      <c r="JC179" s="86">
        <f t="shared" si="233"/>
        <v>0.3225299749165117</v>
      </c>
      <c r="JD179" s="86">
        <f t="shared" si="233"/>
        <v>0.25968683296162748</v>
      </c>
      <c r="JE179" s="86">
        <f t="shared" si="233"/>
        <v>0.31037168523414571</v>
      </c>
      <c r="JF179" s="86">
        <f t="shared" si="233"/>
        <v>0.50112653180438338</v>
      </c>
      <c r="JG179" s="86">
        <f t="shared" si="233"/>
        <v>0.56793557292997376</v>
      </c>
      <c r="JH179" s="86">
        <f t="shared" si="233"/>
        <v>0.49277276159822681</v>
      </c>
      <c r="JI179" s="86">
        <f t="shared" si="233"/>
        <v>0.50105519102876572</v>
      </c>
      <c r="JJ179" s="86">
        <f t="shared" si="233"/>
        <v>0.3296971762734317</v>
      </c>
      <c r="JK179" s="86">
        <f t="shared" si="233"/>
        <v>0.15353028193434975</v>
      </c>
      <c r="JL179" s="86">
        <f t="shared" si="233"/>
        <v>8.9333672041273973E-2</v>
      </c>
      <c r="JM179" s="86">
        <f t="shared" si="233"/>
        <v>3.5037916840601334E-2</v>
      </c>
    </row>
    <row r="180" spans="2:273" x14ac:dyDescent="0.25">
      <c r="B180" s="2">
        <v>153</v>
      </c>
      <c r="C180" s="37">
        <v>52.847999999999999</v>
      </c>
      <c r="D180" s="37">
        <v>54.116</v>
      </c>
      <c r="E180" s="37">
        <v>54.832999999999998</v>
      </c>
      <c r="F180" s="37">
        <v>57.372</v>
      </c>
      <c r="G180" s="37">
        <v>57.256</v>
      </c>
      <c r="H180" s="37">
        <v>57.591000000000001</v>
      </c>
      <c r="I180" s="37">
        <v>58.5</v>
      </c>
      <c r="J180" s="37">
        <v>58.933</v>
      </c>
      <c r="K180" s="37">
        <v>57.25</v>
      </c>
      <c r="L180" s="37">
        <v>57.466999999999999</v>
      </c>
      <c r="M180" s="37">
        <v>57.155999999999999</v>
      </c>
      <c r="N180" s="37">
        <v>58.088999999999999</v>
      </c>
      <c r="O180" s="37">
        <v>58.795000000000002</v>
      </c>
      <c r="P180" s="37">
        <v>61.317999999999998</v>
      </c>
      <c r="Q180" s="37">
        <v>63.488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53.005054852997034</v>
      </c>
      <c r="T180" s="4">
        <f t="shared" si="234"/>
        <v>54.930425555199264</v>
      </c>
      <c r="U180" s="4">
        <f t="shared" si="234"/>
        <v>56.088624570383367</v>
      </c>
      <c r="V180" s="4">
        <f t="shared" si="234"/>
        <v>56.737654106461534</v>
      </c>
      <c r="W180" s="4">
        <f t="shared" si="234"/>
        <v>57.590739068645483</v>
      </c>
      <c r="X180" s="4">
        <f t="shared" si="234"/>
        <v>58.335733167106227</v>
      </c>
      <c r="Y180" s="4">
        <f t="shared" si="234"/>
        <v>59.356586796013389</v>
      </c>
      <c r="Z180" s="4">
        <f t="shared" si="234"/>
        <v>58.496765584106704</v>
      </c>
      <c r="AA180" s="4">
        <f t="shared" si="234"/>
        <v>56.845399449379379</v>
      </c>
      <c r="AB180" s="4">
        <f t="shared" si="234"/>
        <v>57.851751128286416</v>
      </c>
      <c r="AC180" s="4">
        <f t="shared" si="234"/>
        <v>57.239445766061593</v>
      </c>
      <c r="AD180" s="4">
        <f t="shared" si="234"/>
        <v>58.317939234002388</v>
      </c>
      <c r="AE180" s="4">
        <f t="shared" si="234"/>
        <v>57.668848157552745</v>
      </c>
      <c r="AF180" s="4">
        <f t="shared" si="234"/>
        <v>60.88652558854838</v>
      </c>
      <c r="AG180" s="4">
        <f t="shared" si="234"/>
        <v>63.53945490433405</v>
      </c>
      <c r="AI180" s="4">
        <f t="shared" ref="AI180:AW196" si="235">IF(OR($B180 &lt; C$230, $B180 &gt; C$233), 0, C180-S180)</f>
        <v>-0.15705485299703525</v>
      </c>
      <c r="AJ180" s="4">
        <f t="shared" si="235"/>
        <v>-0.81442555519926429</v>
      </c>
      <c r="AK180" s="4">
        <f t="shared" si="235"/>
        <v>-1.2556245703833682</v>
      </c>
      <c r="AL180" s="4">
        <f t="shared" si="235"/>
        <v>0.63434589353846604</v>
      </c>
      <c r="AM180" s="4">
        <f t="shared" si="235"/>
        <v>-0.33473906864548297</v>
      </c>
      <c r="AN180" s="4">
        <f t="shared" si="235"/>
        <v>-0.74473316710622584</v>
      </c>
      <c r="AO180" s="4">
        <f t="shared" si="235"/>
        <v>-0.85658679601338861</v>
      </c>
      <c r="AP180" s="4">
        <f t="shared" si="235"/>
        <v>0.43623441589329559</v>
      </c>
      <c r="AQ180" s="4">
        <f t="shared" si="235"/>
        <v>0.40460055062062139</v>
      </c>
      <c r="AR180" s="4">
        <f t="shared" si="235"/>
        <v>-0.38475112828641755</v>
      </c>
      <c r="AS180" s="4">
        <f t="shared" si="235"/>
        <v>-8.3445766061593929E-2</v>
      </c>
      <c r="AT180" s="4">
        <f t="shared" si="235"/>
        <v>-0.22893923400238947</v>
      </c>
      <c r="AU180" s="4">
        <f t="shared" si="235"/>
        <v>1.126151842447257</v>
      </c>
      <c r="AV180" s="4">
        <f t="shared" si="235"/>
        <v>0.43147441145161736</v>
      </c>
      <c r="AW180" s="4">
        <f t="shared" si="235"/>
        <v>-5.1454904334050866E-2</v>
      </c>
      <c r="AY180" s="2">
        <f t="shared" si="227"/>
        <v>52.665879535834804</v>
      </c>
      <c r="AZ180" s="2">
        <f t="shared" si="227"/>
        <v>53.688643238582785</v>
      </c>
      <c r="BA180" s="2">
        <f t="shared" si="227"/>
        <v>53.430292124569604</v>
      </c>
      <c r="BB180" s="2">
        <f t="shared" si="227"/>
        <v>52.957893802777782</v>
      </c>
      <c r="BC180" s="2">
        <f t="shared" si="227"/>
        <v>53.950336128602288</v>
      </c>
      <c r="BD180" s="2">
        <f t="shared" si="227"/>
        <v>53.774838011341615</v>
      </c>
      <c r="BE180" s="2">
        <f t="shared" si="227"/>
        <v>54.570262244315046</v>
      </c>
      <c r="BF180" s="2">
        <f t="shared" si="227"/>
        <v>54.29373290019214</v>
      </c>
      <c r="BG180" s="2">
        <f t="shared" si="227"/>
        <v>53.220717254893643</v>
      </c>
      <c r="BH180" s="2">
        <f t="shared" si="227"/>
        <v>52.618479757795171</v>
      </c>
      <c r="BI180" s="2">
        <f t="shared" si="227"/>
        <v>51.862896636039849</v>
      </c>
      <c r="BJ180" s="2">
        <f t="shared" si="227"/>
        <v>50.154816382517723</v>
      </c>
      <c r="BK180" s="2">
        <f t="shared" si="227"/>
        <v>50.943646840146911</v>
      </c>
      <c r="BL180" s="2">
        <f t="shared" si="227"/>
        <v>52.169152841875714</v>
      </c>
      <c r="BM180" s="2">
        <f t="shared" si="227"/>
        <v>54.193932016227897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94.020445182724231</v>
      </c>
      <c r="DL180" s="2">
        <f t="shared" si="236"/>
        <v>95.906791905768657</v>
      </c>
      <c r="DM180" s="2">
        <f t="shared" si="236"/>
        <v>98.392419520789275</v>
      </c>
      <c r="DN180" s="2">
        <f t="shared" si="236"/>
        <v>98.362508305647808</v>
      </c>
      <c r="DO180" s="2">
        <f t="shared" si="236"/>
        <v>96.895408637873743</v>
      </c>
      <c r="DP180" s="2">
        <f t="shared" si="236"/>
        <v>89.32495193798448</v>
      </c>
      <c r="DQ180" s="2">
        <f t="shared" si="236"/>
        <v>102.46197120075047</v>
      </c>
      <c r="DR180" s="2">
        <f t="shared" si="236"/>
        <v>105.46577908232119</v>
      </c>
      <c r="DS180" s="2">
        <f t="shared" si="236"/>
        <v>81.266198499061886</v>
      </c>
      <c r="DT180" s="2">
        <f t="shared" si="236"/>
        <v>89.853919043151961</v>
      </c>
      <c r="DU180" s="2">
        <f t="shared" si="236"/>
        <v>92.706383972125394</v>
      </c>
      <c r="DV180" s="2">
        <f t="shared" si="236"/>
        <v>91.839758818011248</v>
      </c>
      <c r="DW180" s="2">
        <f t="shared" si="236"/>
        <v>93.045613066202122</v>
      </c>
      <c r="DX180" s="2">
        <f t="shared" si="236"/>
        <v>80.385872138836788</v>
      </c>
      <c r="DY180" s="2">
        <f t="shared" si="236"/>
        <v>75.048420815552419</v>
      </c>
      <c r="EA180" s="2">
        <f t="shared" si="213"/>
        <v>52.336138904088159</v>
      </c>
      <c r="EB180" s="2">
        <f t="shared" si="213"/>
        <v>53.481862977730238</v>
      </c>
      <c r="EC180" s="2">
        <f t="shared" si="213"/>
        <v>53.08340624239797</v>
      </c>
      <c r="ED180" s="2">
        <f t="shared" si="213"/>
        <v>52.404498523082111</v>
      </c>
      <c r="EE180" s="2">
        <f t="shared" si="213"/>
        <v>53.568145472372194</v>
      </c>
      <c r="EF180" s="2">
        <f t="shared" si="213"/>
        <v>53.395508334421962</v>
      </c>
      <c r="EG180" s="2">
        <f t="shared" si="213"/>
        <v>54.28228711236882</v>
      </c>
      <c r="EH180" s="2">
        <f t="shared" si="213"/>
        <v>53.6250737343777</v>
      </c>
      <c r="EI180" s="2">
        <f t="shared" si="213"/>
        <v>52.577905379964264</v>
      </c>
      <c r="EJ180" s="2">
        <f t="shared" si="213"/>
        <v>52.561302542330282</v>
      </c>
      <c r="EK180" s="2">
        <f t="shared" si="212"/>
        <v>51.655510955504539</v>
      </c>
      <c r="EL180" s="2">
        <f t="shared" si="179"/>
        <v>49.319837645926086</v>
      </c>
      <c r="EM180" s="2">
        <f t="shared" si="179"/>
        <v>50.549874608111637</v>
      </c>
      <c r="EN180" s="2">
        <f t="shared" si="179"/>
        <v>52.212591075732107</v>
      </c>
      <c r="EO180" s="2">
        <f t="shared" si="179"/>
        <v>54.558668844253766</v>
      </c>
      <c r="EQ180" s="2">
        <f t="shared" ref="EQ180:FE196" si="237">CU$228*$B180+CU$229</f>
        <v>53.133697221894835</v>
      </c>
      <c r="ER180" s="2">
        <f t="shared" si="237"/>
        <v>53.954039411757691</v>
      </c>
      <c r="ES180" s="2">
        <f t="shared" si="237"/>
        <v>53.816578539624118</v>
      </c>
      <c r="ET180" s="2">
        <f t="shared" si="237"/>
        <v>53.516295204975357</v>
      </c>
      <c r="EU180" s="2">
        <f t="shared" si="237"/>
        <v>54.383082727035486</v>
      </c>
      <c r="EV180" s="2">
        <f t="shared" si="237"/>
        <v>54.22637865850146</v>
      </c>
      <c r="EW180" s="2">
        <f t="shared" si="237"/>
        <v>54.892178656303443</v>
      </c>
      <c r="EX180" s="2">
        <f t="shared" si="237"/>
        <v>54.897507368785313</v>
      </c>
      <c r="EY180" s="2">
        <f t="shared" si="237"/>
        <v>53.736304823087721</v>
      </c>
      <c r="EZ180" s="2">
        <f t="shared" si="237"/>
        <v>52.667533978001956</v>
      </c>
      <c r="FA180" s="2">
        <f t="shared" si="237"/>
        <v>52.047779200441724</v>
      </c>
      <c r="FB180" s="2">
        <f t="shared" si="237"/>
        <v>51.084070566673333</v>
      </c>
      <c r="FC180" s="2">
        <f t="shared" si="237"/>
        <v>51.496209742638243</v>
      </c>
      <c r="FD180" s="2">
        <f t="shared" si="237"/>
        <v>52.071324060444709</v>
      </c>
      <c r="FE180" s="2">
        <f t="shared" si="237"/>
        <v>53.288060594862003</v>
      </c>
      <c r="FG180" s="2">
        <f t="shared" ref="FG180:FU196" si="238">POWER(10,($B180-C$231)/C$229)/(1+POWER(10,($B180-C$231)/C$229))</f>
        <v>0.99995986145609195</v>
      </c>
      <c r="FH180" s="2">
        <f t="shared" si="238"/>
        <v>0.99995529595348032</v>
      </c>
      <c r="FI180" s="2">
        <f t="shared" si="238"/>
        <v>0.99995700253607445</v>
      </c>
      <c r="FJ180" s="2">
        <f t="shared" si="238"/>
        <v>0.99995798172382322</v>
      </c>
      <c r="FK180" s="2">
        <f t="shared" si="238"/>
        <v>0.99996085004651336</v>
      </c>
      <c r="FL180" s="2">
        <f t="shared" si="238"/>
        <v>0.99995535987507878</v>
      </c>
      <c r="FM180" s="2">
        <f t="shared" si="238"/>
        <v>0.99995150910048591</v>
      </c>
      <c r="FN180" s="2">
        <f t="shared" si="238"/>
        <v>0.9999487011318392</v>
      </c>
      <c r="FO180" s="2">
        <f t="shared" si="238"/>
        <v>0.99995245504823105</v>
      </c>
      <c r="FP180" s="2">
        <f t="shared" si="238"/>
        <v>0.99994880209017467</v>
      </c>
      <c r="FQ180" s="2">
        <f t="shared" si="238"/>
        <v>0.9999495982519363</v>
      </c>
      <c r="FR180" s="2">
        <f t="shared" si="238"/>
        <v>0.99994773395526027</v>
      </c>
      <c r="FS180" s="2">
        <f t="shared" si="238"/>
        <v>0.99995150005444178</v>
      </c>
      <c r="FT180" s="2">
        <f t="shared" si="238"/>
        <v>0.99995609198600321</v>
      </c>
      <c r="FU180" s="2">
        <f t="shared" si="238"/>
        <v>0.99994354628271309</v>
      </c>
      <c r="FW180" s="2">
        <f t="shared" si="229"/>
        <v>0.41133980683820964</v>
      </c>
      <c r="FX180" s="2">
        <f t="shared" si="229"/>
        <v>0.43391342746309697</v>
      </c>
      <c r="FY180" s="2">
        <f t="shared" si="229"/>
        <v>0.47047291722929896</v>
      </c>
      <c r="FZ180" s="2">
        <f t="shared" si="229"/>
        <v>0.49601173697426604</v>
      </c>
      <c r="GA180" s="2">
        <f t="shared" si="229"/>
        <v>0.46690023522077034</v>
      </c>
      <c r="GB180" s="2">
        <f t="shared" si="229"/>
        <v>0.45461460244992047</v>
      </c>
      <c r="GC180" s="2">
        <f t="shared" si="229"/>
        <v>0.46834368924632713</v>
      </c>
      <c r="GD180" s="2">
        <f t="shared" si="229"/>
        <v>0.52340631235788915</v>
      </c>
      <c r="GE180" s="2">
        <f t="shared" si="229"/>
        <v>0.55373636030687734</v>
      </c>
      <c r="GF180" s="2">
        <f t="shared" si="229"/>
        <v>0.52025947967928476</v>
      </c>
      <c r="GG180" s="2">
        <f t="shared" si="229"/>
        <v>0.52340878321314421</v>
      </c>
      <c r="GH180" s="2">
        <f t="shared" si="229"/>
        <v>0.47202179411583278</v>
      </c>
      <c r="GI180" s="2">
        <f t="shared" si="229"/>
        <v>0.41392438761089845</v>
      </c>
      <c r="GJ180" s="2">
        <f t="shared" si="229"/>
        <v>0.31624697799947549</v>
      </c>
      <c r="GK180" s="2">
        <f t="shared" si="229"/>
        <v>0.2879672399939866</v>
      </c>
      <c r="GM180" s="86">
        <f t="shared" si="230"/>
        <v>1.4054572066032693E-137</v>
      </c>
      <c r="GN180" s="86">
        <f t="shared" si="230"/>
        <v>1.2208329391450509E-228</v>
      </c>
      <c r="GO180" s="86">
        <f t="shared" si="230"/>
        <v>1.0075753423109686E-264</v>
      </c>
      <c r="GP180" s="86">
        <f t="shared" si="230"/>
        <v>5.8952295959130637E-290</v>
      </c>
      <c r="GQ180" s="86">
        <f t="shared" si="230"/>
        <v>1.0066066903253221E-297</v>
      </c>
      <c r="GR180" s="86">
        <f t="shared" si="230"/>
        <v>5.7853779591396669E-226</v>
      </c>
      <c r="GS180" s="86">
        <f t="shared" si="230"/>
        <v>1.7047443625098374E-225</v>
      </c>
      <c r="GT180" s="86">
        <f t="shared" si="230"/>
        <v>1.4079348060242308E-242</v>
      </c>
      <c r="GU180" s="86">
        <f t="shared" si="230"/>
        <v>1.1446123631825179E-242</v>
      </c>
      <c r="GV180" s="86">
        <f t="shared" si="230"/>
        <v>1.697450270503929E-258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9.2020898553350265E-94</v>
      </c>
      <c r="HA180" s="86">
        <f t="shared" si="230"/>
        <v>6.8990880163979768E-95</v>
      </c>
      <c r="HC180" s="86">
        <f t="shared" si="181"/>
        <v>3.5602015392708686E-92</v>
      </c>
      <c r="HD180" s="86">
        <f t="shared" si="181"/>
        <v>1.8444972335730788E-154</v>
      </c>
      <c r="HE180" s="86">
        <f t="shared" si="181"/>
        <v>1.9422644455654914E-191</v>
      </c>
      <c r="HF180" s="86">
        <f t="shared" si="180"/>
        <v>1.309657108291403E-145</v>
      </c>
      <c r="HG180" s="86">
        <f t="shared" si="180"/>
        <v>4.2353246915562805E-204</v>
      </c>
      <c r="HH180" s="86">
        <f t="shared" si="180"/>
        <v>8.7887873230807204E-148</v>
      </c>
      <c r="HI180" s="86">
        <f t="shared" si="180"/>
        <v>1.8748600367042927E-166</v>
      </c>
      <c r="HJ180" s="86">
        <f t="shared" si="180"/>
        <v>4.3754701532498211E-226</v>
      </c>
      <c r="HK180" s="86">
        <f t="shared" si="180"/>
        <v>2.6390937909507384E-219</v>
      </c>
      <c r="HL180" s="86">
        <f t="shared" si="180"/>
        <v>3.2848785384908854E-224</v>
      </c>
      <c r="HM180" s="86">
        <f t="shared" si="180"/>
        <v>1.2378456217041634E-267</v>
      </c>
      <c r="HN180" s="86">
        <f t="shared" si="180"/>
        <v>4.7628721492393428E-290</v>
      </c>
      <c r="HO180" s="86">
        <f t="shared" si="226"/>
        <v>3.8029226344527091E-270</v>
      </c>
      <c r="HP180" s="86">
        <f t="shared" si="226"/>
        <v>2.1123526710533429E-49</v>
      </c>
      <c r="HQ180" s="86">
        <f t="shared" si="226"/>
        <v>7.7734857775035131E-82</v>
      </c>
      <c r="HS180" s="86">
        <f t="shared" si="231"/>
        <v>2.0377375301693676E-10</v>
      </c>
      <c r="HT180" s="86">
        <f t="shared" si="231"/>
        <v>2.4051740065905828E-10</v>
      </c>
      <c r="HU180" s="86">
        <f t="shared" si="231"/>
        <v>2.3054908716725649E-13</v>
      </c>
      <c r="HV180" s="86">
        <f t="shared" si="231"/>
        <v>7.4703035561086605E-15</v>
      </c>
      <c r="HW180" s="86">
        <f t="shared" si="231"/>
        <v>2.4144978780861299E-12</v>
      </c>
      <c r="HX180" s="86">
        <f t="shared" si="231"/>
        <v>4.0624265309527105E-14</v>
      </c>
      <c r="HY180" s="86">
        <f t="shared" si="231"/>
        <v>1.9673808933172748E-14</v>
      </c>
      <c r="HZ180" s="86">
        <f t="shared" si="231"/>
        <v>1.9835106085451926E-15</v>
      </c>
      <c r="IA180" s="86">
        <f t="shared" si="231"/>
        <v>1.2611186203521339E-18</v>
      </c>
      <c r="IB180" s="86">
        <f t="shared" si="231"/>
        <v>4.1827523450770951E-13</v>
      </c>
      <c r="IC180" s="86">
        <f t="shared" si="231"/>
        <v>9.3681852040408617E-14</v>
      </c>
      <c r="ID180" s="86">
        <f t="shared" si="231"/>
        <v>8.1645421353831112E-13</v>
      </c>
      <c r="IE180" s="86">
        <f t="shared" si="231"/>
        <v>7.0727914427315878E-11</v>
      </c>
      <c r="IF180" s="86">
        <f t="shared" si="231"/>
        <v>8.9061293568160457E-7</v>
      </c>
      <c r="IG180" s="86">
        <f t="shared" si="231"/>
        <v>9.1843128853796402E-5</v>
      </c>
      <c r="II180" s="86">
        <f t="shared" si="232"/>
        <v>0.21605416120272483</v>
      </c>
      <c r="IJ180" s="86">
        <f t="shared" si="232"/>
        <v>0.29395842280730194</v>
      </c>
      <c r="IK180" s="86">
        <f t="shared" si="232"/>
        <v>0.40646668332337216</v>
      </c>
      <c r="IL180" s="86">
        <f t="shared" si="232"/>
        <v>0.48861061559962365</v>
      </c>
      <c r="IM180" s="86">
        <f t="shared" si="232"/>
        <v>0.40067960040894862</v>
      </c>
      <c r="IN180" s="86">
        <f t="shared" si="232"/>
        <v>0.34453114691487935</v>
      </c>
      <c r="IO180" s="86">
        <f t="shared" si="232"/>
        <v>0.3958431883193157</v>
      </c>
      <c r="IP180" s="86">
        <f t="shared" si="232"/>
        <v>0.55453336037659495</v>
      </c>
      <c r="IQ180" s="86">
        <f t="shared" si="232"/>
        <v>0.58452751236962841</v>
      </c>
      <c r="IR180" s="86">
        <f t="shared" si="232"/>
        <v>0.54500774336750357</v>
      </c>
      <c r="IS180" s="86">
        <f t="shared" si="232"/>
        <v>0.55159778806716009</v>
      </c>
      <c r="IT180" s="86">
        <f t="shared" si="232"/>
        <v>0.41210203962770298</v>
      </c>
      <c r="IU180" s="86">
        <f t="shared" si="232"/>
        <v>0.21871543315596217</v>
      </c>
      <c r="IV180" s="86">
        <f t="shared" si="232"/>
        <v>0.12013931292423327</v>
      </c>
      <c r="IW180" s="86">
        <f t="shared" si="232"/>
        <v>5.2183114376939815E-2</v>
      </c>
      <c r="IY180" s="86">
        <f t="shared" si="233"/>
        <v>0.21605416140649858</v>
      </c>
      <c r="IZ180" s="86">
        <f t="shared" si="233"/>
        <v>0.29395842304781933</v>
      </c>
      <c r="JA180" s="86">
        <f t="shared" si="233"/>
        <v>0.4064666833236027</v>
      </c>
      <c r="JB180" s="86">
        <f t="shared" si="233"/>
        <v>0.48861061559963115</v>
      </c>
      <c r="JC180" s="86">
        <f t="shared" si="233"/>
        <v>0.40067960041136313</v>
      </c>
      <c r="JD180" s="86">
        <f t="shared" si="233"/>
        <v>0.34453114691491998</v>
      </c>
      <c r="JE180" s="86">
        <f t="shared" si="233"/>
        <v>0.39584318831933535</v>
      </c>
      <c r="JF180" s="86">
        <f t="shared" si="233"/>
        <v>0.55453336037659695</v>
      </c>
      <c r="JG180" s="86">
        <f t="shared" si="233"/>
        <v>0.58452751236962841</v>
      </c>
      <c r="JH180" s="86">
        <f t="shared" si="233"/>
        <v>0.54500774336792179</v>
      </c>
      <c r="JI180" s="86">
        <f t="shared" si="233"/>
        <v>0.55159778806725379</v>
      </c>
      <c r="JJ180" s="86">
        <f t="shared" si="233"/>
        <v>0.41210203962851943</v>
      </c>
      <c r="JK180" s="86">
        <f t="shared" si="233"/>
        <v>0.2187154332266901</v>
      </c>
      <c r="JL180" s="86">
        <f t="shared" si="233"/>
        <v>0.12014020353716895</v>
      </c>
      <c r="JM180" s="86">
        <f t="shared" si="233"/>
        <v>5.2274957505793612E-2</v>
      </c>
    </row>
    <row r="181" spans="2:273" x14ac:dyDescent="0.25">
      <c r="B181" s="2">
        <v>154</v>
      </c>
      <c r="C181" s="37">
        <v>53.087000000000003</v>
      </c>
      <c r="D181" s="37">
        <v>55.372</v>
      </c>
      <c r="E181" s="37">
        <v>55.975999999999999</v>
      </c>
      <c r="F181" s="37">
        <v>56.302</v>
      </c>
      <c r="G181" s="37">
        <v>57.279000000000003</v>
      </c>
      <c r="H181" s="37">
        <v>57.841000000000001</v>
      </c>
      <c r="I181" s="37">
        <v>58.908999999999999</v>
      </c>
      <c r="J181" s="37">
        <v>58.956000000000003</v>
      </c>
      <c r="K181" s="37">
        <v>56.408999999999999</v>
      </c>
      <c r="L181" s="37">
        <v>57.6</v>
      </c>
      <c r="M181" s="37">
        <v>56.110999999999997</v>
      </c>
      <c r="N181" s="37">
        <v>56.844000000000001</v>
      </c>
      <c r="O181" s="37">
        <v>59.25</v>
      </c>
      <c r="P181" s="37">
        <v>64.545000000000002</v>
      </c>
      <c r="Q181" s="37">
        <v>68.209000000000003</v>
      </c>
      <c r="S181" s="4">
        <f t="shared" si="234"/>
        <v>52.974126461681173</v>
      </c>
      <c r="T181" s="4">
        <f t="shared" si="234"/>
        <v>54.925342855860855</v>
      </c>
      <c r="U181" s="4">
        <f t="shared" si="234"/>
        <v>55.91475772295032</v>
      </c>
      <c r="V181" s="4">
        <f t="shared" si="234"/>
        <v>56.18685888179251</v>
      </c>
      <c r="W181" s="4">
        <f t="shared" si="234"/>
        <v>57.418655861542938</v>
      </c>
      <c r="X181" s="4">
        <f t="shared" si="234"/>
        <v>58.389878936551661</v>
      </c>
      <c r="Y181" s="4">
        <f t="shared" si="234"/>
        <v>59.158765729797636</v>
      </c>
      <c r="Z181" s="4">
        <f t="shared" si="234"/>
        <v>57.542553047167239</v>
      </c>
      <c r="AA181" s="4">
        <f t="shared" si="234"/>
        <v>55.647312588853637</v>
      </c>
      <c r="AB181" s="4">
        <f t="shared" si="234"/>
        <v>56.859189031372189</v>
      </c>
      <c r="AC181" s="4">
        <f t="shared" si="234"/>
        <v>56.152013182760427</v>
      </c>
      <c r="AD181" s="4">
        <f t="shared" si="234"/>
        <v>57.965721529495383</v>
      </c>
      <c r="AE181" s="4">
        <f t="shared" si="234"/>
        <v>58.660507819586876</v>
      </c>
      <c r="AF181" s="4">
        <f t="shared" si="234"/>
        <v>62.594289489842858</v>
      </c>
      <c r="AG181" s="4">
        <f t="shared" si="234"/>
        <v>66.632790963830615</v>
      </c>
      <c r="AI181" s="4">
        <f t="shared" si="235"/>
        <v>0.11287353831882996</v>
      </c>
      <c r="AJ181" s="4">
        <f t="shared" si="235"/>
        <v>0.44665714413914515</v>
      </c>
      <c r="AK181" s="4">
        <f t="shared" si="235"/>
        <v>6.1242277049679217E-2</v>
      </c>
      <c r="AL181" s="4">
        <f t="shared" si="235"/>
        <v>0.11514111820748951</v>
      </c>
      <c r="AM181" s="4">
        <f t="shared" si="235"/>
        <v>-0.13965586154293419</v>
      </c>
      <c r="AN181" s="4">
        <f t="shared" si="235"/>
        <v>-0.54887893655165954</v>
      </c>
      <c r="AO181" s="4">
        <f t="shared" si="235"/>
        <v>-0.24976572979763745</v>
      </c>
      <c r="AP181" s="4">
        <f t="shared" si="235"/>
        <v>1.4134469528327642</v>
      </c>
      <c r="AQ181" s="4">
        <f t="shared" si="235"/>
        <v>0.76168741114636163</v>
      </c>
      <c r="AR181" s="4">
        <f t="shared" si="235"/>
        <v>0.74081096862781237</v>
      </c>
      <c r="AS181" s="4">
        <f t="shared" si="235"/>
        <v>-4.1013182760430311E-2</v>
      </c>
      <c r="AT181" s="4">
        <f t="shared" si="235"/>
        <v>-1.1217215294953817</v>
      </c>
      <c r="AU181" s="4">
        <f t="shared" si="235"/>
        <v>0.58949218041312434</v>
      </c>
      <c r="AV181" s="4">
        <f t="shared" si="235"/>
        <v>1.950710510157144</v>
      </c>
      <c r="AW181" s="4">
        <f t="shared" si="235"/>
        <v>1.5762090361693879</v>
      </c>
      <c r="AY181" s="2">
        <f t="shared" si="227"/>
        <v>52.579063459260269</v>
      </c>
      <c r="AZ181" s="2">
        <f t="shared" si="227"/>
        <v>53.582365536232437</v>
      </c>
      <c r="BA181" s="2">
        <f t="shared" si="227"/>
        <v>53.325430479665584</v>
      </c>
      <c r="BB181" s="2">
        <f t="shared" si="227"/>
        <v>52.829410336722546</v>
      </c>
      <c r="BC181" s="2">
        <f t="shared" si="227"/>
        <v>53.840146485436975</v>
      </c>
      <c r="BD181" s="2">
        <f t="shared" si="227"/>
        <v>53.673323281202684</v>
      </c>
      <c r="BE181" s="2">
        <f t="shared" si="227"/>
        <v>54.454874262956864</v>
      </c>
      <c r="BF181" s="2">
        <f t="shared" si="227"/>
        <v>54.189563079277733</v>
      </c>
      <c r="BG181" s="2">
        <f t="shared" si="227"/>
        <v>53.131951288154283</v>
      </c>
      <c r="BH181" s="2">
        <f t="shared" si="227"/>
        <v>52.505598108439344</v>
      </c>
      <c r="BI181" s="2">
        <f t="shared" si="227"/>
        <v>51.757584168622444</v>
      </c>
      <c r="BJ181" s="2">
        <f t="shared" si="227"/>
        <v>50.057882090871068</v>
      </c>
      <c r="BK181" s="2">
        <f t="shared" si="227"/>
        <v>50.829517073614866</v>
      </c>
      <c r="BL181" s="2">
        <f t="shared" si="227"/>
        <v>52.055600492697891</v>
      </c>
      <c r="BM181" s="2">
        <f t="shared" si="227"/>
        <v>54.079073267527917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94.22520613107821</v>
      </c>
      <c r="DL181" s="2">
        <f t="shared" si="236"/>
        <v>96.092548172757475</v>
      </c>
      <c r="DM181" s="2">
        <f t="shared" si="236"/>
        <v>98.593180056377719</v>
      </c>
      <c r="DN181" s="2">
        <f t="shared" si="236"/>
        <v>98.566554968287491</v>
      </c>
      <c r="DO181" s="2">
        <f t="shared" si="236"/>
        <v>97.084821353065522</v>
      </c>
      <c r="DP181" s="2">
        <f t="shared" si="236"/>
        <v>89.454398167723724</v>
      </c>
      <c r="DQ181" s="2">
        <f t="shared" si="236"/>
        <v>102.687895684803</v>
      </c>
      <c r="DR181" s="2">
        <f t="shared" si="236"/>
        <v>105.71403940620783</v>
      </c>
      <c r="DS181" s="2">
        <f t="shared" si="236"/>
        <v>81.299730393996228</v>
      </c>
      <c r="DT181" s="2">
        <f t="shared" si="236"/>
        <v>89.981257035647275</v>
      </c>
      <c r="DU181" s="2">
        <f t="shared" si="236"/>
        <v>92.867805226480797</v>
      </c>
      <c r="DV181" s="2">
        <f t="shared" si="236"/>
        <v>92.008911632270156</v>
      </c>
      <c r="DW181" s="2">
        <f t="shared" si="236"/>
        <v>93.21893205574915</v>
      </c>
      <c r="DX181" s="2">
        <f t="shared" si="236"/>
        <v>80.476909568480323</v>
      </c>
      <c r="DY181" s="2">
        <f t="shared" si="236"/>
        <v>75.127726884779534</v>
      </c>
      <c r="EA181" s="2">
        <f t="shared" si="213"/>
        <v>52.223217970765248</v>
      </c>
      <c r="EB181" s="2">
        <f t="shared" si="213"/>
        <v>53.360059135554714</v>
      </c>
      <c r="EC181" s="2">
        <f t="shared" si="213"/>
        <v>52.953547791045729</v>
      </c>
      <c r="ED181" s="2">
        <f t="shared" si="213"/>
        <v>52.237236475651947</v>
      </c>
      <c r="EE181" s="2">
        <f t="shared" si="213"/>
        <v>53.430369684637483</v>
      </c>
      <c r="EF181" s="2">
        <f t="shared" si="213"/>
        <v>53.265654572175059</v>
      </c>
      <c r="EG181" s="2">
        <f t="shared" si="213"/>
        <v>54.146138368116958</v>
      </c>
      <c r="EH181" s="2">
        <f t="shared" si="213"/>
        <v>53.476842769106725</v>
      </c>
      <c r="EI181" s="2">
        <f t="shared" si="213"/>
        <v>52.448290476844846</v>
      </c>
      <c r="EJ181" s="2">
        <f t="shared" si="213"/>
        <v>52.44482389589507</v>
      </c>
      <c r="EK181" s="2">
        <f t="shared" si="212"/>
        <v>51.536708976853724</v>
      </c>
      <c r="EL181" s="2">
        <f t="shared" si="179"/>
        <v>49.16377598401283</v>
      </c>
      <c r="EM181" s="2">
        <f t="shared" si="179"/>
        <v>50.40503547751522</v>
      </c>
      <c r="EN181" s="2">
        <f t="shared" si="179"/>
        <v>52.103075527641849</v>
      </c>
      <c r="EO181" s="2">
        <f t="shared" si="179"/>
        <v>54.47678596268851</v>
      </c>
      <c r="EQ181" s="2">
        <f t="shared" si="237"/>
        <v>53.039954612496416</v>
      </c>
      <c r="ER181" s="2">
        <f t="shared" si="237"/>
        <v>53.843054049954318</v>
      </c>
      <c r="ES181" s="2">
        <f t="shared" si="237"/>
        <v>53.703536451227379</v>
      </c>
      <c r="ET181" s="2">
        <f t="shared" si="237"/>
        <v>53.374743722715849</v>
      </c>
      <c r="EU181" s="2">
        <f t="shared" si="237"/>
        <v>54.26367365180738</v>
      </c>
      <c r="EV181" s="2">
        <f t="shared" si="237"/>
        <v>54.116271490012636</v>
      </c>
      <c r="EW181" s="2">
        <f t="shared" si="237"/>
        <v>54.770139357009683</v>
      </c>
      <c r="EX181" s="2">
        <f t="shared" si="237"/>
        <v>54.776962511206555</v>
      </c>
      <c r="EY181" s="2">
        <f t="shared" si="237"/>
        <v>53.632272713638336</v>
      </c>
      <c r="EZ181" s="2">
        <f t="shared" si="237"/>
        <v>52.553481406664517</v>
      </c>
      <c r="FA181" s="2">
        <f t="shared" si="237"/>
        <v>51.937528807204941</v>
      </c>
      <c r="FB181" s="2">
        <f t="shared" si="237"/>
        <v>50.965857507834514</v>
      </c>
      <c r="FC181" s="2">
        <f t="shared" si="237"/>
        <v>51.373317847911416</v>
      </c>
      <c r="FD181" s="2">
        <f t="shared" si="237"/>
        <v>51.958610382085794</v>
      </c>
      <c r="FE181" s="2">
        <f t="shared" si="237"/>
        <v>53.178748846635266</v>
      </c>
      <c r="FG181" s="2">
        <f t="shared" si="238"/>
        <v>0.99996339308359317</v>
      </c>
      <c r="FH181" s="2">
        <f t="shared" si="238"/>
        <v>0.99995922926464054</v>
      </c>
      <c r="FI181" s="2">
        <f t="shared" si="238"/>
        <v>0.99996078569847513</v>
      </c>
      <c r="FJ181" s="2">
        <f t="shared" si="238"/>
        <v>0.9999616787349962</v>
      </c>
      <c r="FK181" s="2">
        <f t="shared" si="238"/>
        <v>0.99996429469506332</v>
      </c>
      <c r="FL181" s="2">
        <f t="shared" si="238"/>
        <v>0.99995928756228936</v>
      </c>
      <c r="FM181" s="2">
        <f t="shared" si="238"/>
        <v>0.99995577558534188</v>
      </c>
      <c r="FN181" s="2">
        <f t="shared" si="238"/>
        <v>0.99995321466501363</v>
      </c>
      <c r="FO181" s="2">
        <f t="shared" si="238"/>
        <v>0.99995663830722903</v>
      </c>
      <c r="FP181" s="2">
        <f t="shared" si="238"/>
        <v>0.9999533067409403</v>
      </c>
      <c r="FQ181" s="2">
        <f t="shared" si="238"/>
        <v>0.99995403285558804</v>
      </c>
      <c r="FR181" s="2">
        <f t="shared" si="238"/>
        <v>0.999952332581452</v>
      </c>
      <c r="FS181" s="2">
        <f t="shared" si="238"/>
        <v>0.99995576733518121</v>
      </c>
      <c r="FT181" s="2">
        <f t="shared" si="238"/>
        <v>0.99995995526059034</v>
      </c>
      <c r="FU181" s="2">
        <f t="shared" si="238"/>
        <v>0.99994851334216195</v>
      </c>
      <c r="FW181" s="2">
        <f t="shared" si="229"/>
        <v>0.43380926864567954</v>
      </c>
      <c r="FX181" s="2">
        <f t="shared" si="229"/>
        <v>0.456659395575859</v>
      </c>
      <c r="FY181" s="2">
        <f t="shared" si="229"/>
        <v>0.49346474415903824</v>
      </c>
      <c r="FZ181" s="2">
        <f t="shared" si="229"/>
        <v>0.51902830905307695</v>
      </c>
      <c r="GA181" s="2">
        <f t="shared" si="229"/>
        <v>0.48987898938874458</v>
      </c>
      <c r="GB181" s="2">
        <f t="shared" si="229"/>
        <v>0.47753032950577867</v>
      </c>
      <c r="GC181" s="2">
        <f t="shared" si="229"/>
        <v>0.49132800988045144</v>
      </c>
      <c r="GD181" s="2">
        <f t="shared" si="229"/>
        <v>0.54631612183691969</v>
      </c>
      <c r="GE181" s="2">
        <f t="shared" si="229"/>
        <v>0.57636824508775963</v>
      </c>
      <c r="GF181" s="2">
        <f t="shared" si="229"/>
        <v>0.54318853551447532</v>
      </c>
      <c r="GG181" s="2">
        <f t="shared" si="229"/>
        <v>0.54631857686988361</v>
      </c>
      <c r="GH181" s="2">
        <f t="shared" si="229"/>
        <v>0.49501855385140742</v>
      </c>
      <c r="GI181" s="2">
        <f t="shared" si="229"/>
        <v>0.43643035986475875</v>
      </c>
      <c r="GJ181" s="2">
        <f t="shared" si="229"/>
        <v>0.33649125224679788</v>
      </c>
      <c r="GK181" s="2">
        <f t="shared" si="229"/>
        <v>0.30721459206219787</v>
      </c>
      <c r="GM181" s="86">
        <f t="shared" si="230"/>
        <v>1.1872804151340371E-140</v>
      </c>
      <c r="GN181" s="86">
        <f t="shared" si="230"/>
        <v>8.827189198047633E-234</v>
      </c>
      <c r="GO181" s="86">
        <f t="shared" si="230"/>
        <v>1.1153084628091285E-270</v>
      </c>
      <c r="GP181" s="86">
        <f t="shared" si="230"/>
        <v>1.8555572682306975E-296</v>
      </c>
      <c r="GQ181" s="86">
        <f t="shared" si="230"/>
        <v>1.9516782469596728E-304</v>
      </c>
      <c r="GR181" s="86">
        <f t="shared" si="230"/>
        <v>4.6188648344033543E-231</v>
      </c>
      <c r="GS181" s="86">
        <f t="shared" si="230"/>
        <v>1.55834553933902E-230</v>
      </c>
      <c r="GT181" s="86">
        <f t="shared" si="230"/>
        <v>5.3187603021252671E-248</v>
      </c>
      <c r="GU181" s="86">
        <f t="shared" si="230"/>
        <v>4.4904640093644272E-248</v>
      </c>
      <c r="GV181" s="86">
        <f t="shared" si="230"/>
        <v>2.634083143076187E-264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8.277531790669324E-96</v>
      </c>
      <c r="HA181" s="86">
        <f t="shared" si="230"/>
        <v>5.6070962772094392E-97</v>
      </c>
      <c r="HC181" s="86">
        <f t="shared" si="181"/>
        <v>5.8772242583431748E-95</v>
      </c>
      <c r="HD181" s="86">
        <f t="shared" si="181"/>
        <v>3.8640511751392204E-159</v>
      </c>
      <c r="HE181" s="86">
        <f t="shared" si="181"/>
        <v>3.2227819624744186E-197</v>
      </c>
      <c r="HF181" s="86">
        <f t="shared" si="180"/>
        <v>6.1854108680918519E-150</v>
      </c>
      <c r="HG181" s="86">
        <f t="shared" si="180"/>
        <v>3.2747727285027344E-210</v>
      </c>
      <c r="HH181" s="86">
        <f t="shared" si="180"/>
        <v>3.3419681119494927E-152</v>
      </c>
      <c r="HI181" s="86">
        <f t="shared" si="180"/>
        <v>2.2377345377348412E-171</v>
      </c>
      <c r="HJ181" s="86">
        <f t="shared" si="180"/>
        <v>8.732460165367945E-233</v>
      </c>
      <c r="HK181" s="86">
        <f t="shared" si="180"/>
        <v>1.0231822742065731E-225</v>
      </c>
      <c r="HL181" s="86">
        <f t="shared" si="180"/>
        <v>6.5393545857866584E-231</v>
      </c>
      <c r="HM181" s="86">
        <f t="shared" si="180"/>
        <v>1.2343887183072395E-275</v>
      </c>
      <c r="HN181" s="86">
        <f t="shared" si="180"/>
        <v>7.8183198592823681E-299</v>
      </c>
      <c r="HO181" s="86">
        <f t="shared" si="226"/>
        <v>2.154496667474183E-278</v>
      </c>
      <c r="HP181" s="86">
        <f t="shared" si="226"/>
        <v>7.6454150850377502E-51</v>
      </c>
      <c r="HQ181" s="86">
        <f t="shared" si="226"/>
        <v>2.5149414924821828E-84</v>
      </c>
      <c r="HS181" s="86">
        <f t="shared" si="231"/>
        <v>3.7184428331727955E-11</v>
      </c>
      <c r="HT181" s="86">
        <f t="shared" si="231"/>
        <v>4.5649847677613415E-11</v>
      </c>
      <c r="HU181" s="86">
        <f t="shared" si="231"/>
        <v>2.855228595491027E-14</v>
      </c>
      <c r="HV181" s="86">
        <f t="shared" si="231"/>
        <v>7.8294065521224957E-16</v>
      </c>
      <c r="HW181" s="86">
        <f t="shared" si="231"/>
        <v>3.6740809034430613E-13</v>
      </c>
      <c r="HX181" s="86">
        <f t="shared" si="231"/>
        <v>4.436346604900528E-15</v>
      </c>
      <c r="HY181" s="86">
        <f t="shared" si="231"/>
        <v>2.0990108398277976E-15</v>
      </c>
      <c r="HZ181" s="86">
        <f t="shared" si="231"/>
        <v>1.8893360800323472E-16</v>
      </c>
      <c r="IA181" s="86">
        <f t="shared" si="231"/>
        <v>8.5129029490218519E-20</v>
      </c>
      <c r="IB181" s="86">
        <f t="shared" si="231"/>
        <v>5.9305202844270995E-14</v>
      </c>
      <c r="IC181" s="86">
        <f t="shared" si="231"/>
        <v>1.1985221727932782E-14</v>
      </c>
      <c r="ID181" s="86">
        <f t="shared" si="231"/>
        <v>1.0641112461058639E-13</v>
      </c>
      <c r="IE181" s="86">
        <f t="shared" si="231"/>
        <v>1.1953238680595265E-11</v>
      </c>
      <c r="IF181" s="86">
        <f t="shared" si="231"/>
        <v>2.6783558243338442E-7</v>
      </c>
      <c r="IG181" s="86">
        <f t="shared" si="231"/>
        <v>3.8261777795448435E-5</v>
      </c>
      <c r="II181" s="86">
        <f t="shared" si="232"/>
        <v>0.28938065661596629</v>
      </c>
      <c r="IJ181" s="86">
        <f t="shared" si="232"/>
        <v>0.37022118884843863</v>
      </c>
      <c r="IK181" s="86">
        <f t="shared" si="232"/>
        <v>0.48143723581334769</v>
      </c>
      <c r="IL181" s="86">
        <f t="shared" si="232"/>
        <v>0.54549513278260764</v>
      </c>
      <c r="IM181" s="86">
        <f t="shared" si="232"/>
        <v>0.47246178621910356</v>
      </c>
      <c r="IN181" s="86">
        <f t="shared" si="232"/>
        <v>0.42857523917001217</v>
      </c>
      <c r="IO181" s="86">
        <f t="shared" si="232"/>
        <v>0.47433153495474101</v>
      </c>
      <c r="IP181" s="86">
        <f t="shared" si="232"/>
        <v>0.58150090426425027</v>
      </c>
      <c r="IQ181" s="86">
        <f t="shared" si="232"/>
        <v>0.57263078648170718</v>
      </c>
      <c r="IR181" s="86">
        <f t="shared" si="232"/>
        <v>0.57611577425887295</v>
      </c>
      <c r="IS181" s="86">
        <f t="shared" si="232"/>
        <v>0.57941142041939053</v>
      </c>
      <c r="IT181" s="86">
        <f t="shared" si="232"/>
        <v>0.48601460032565219</v>
      </c>
      <c r="IU181" s="86">
        <f t="shared" si="232"/>
        <v>0.29389852392316196</v>
      </c>
      <c r="IV181" s="86">
        <f t="shared" si="232"/>
        <v>0.15714727532444064</v>
      </c>
      <c r="IW181" s="86">
        <f t="shared" si="232"/>
        <v>7.5609554596019965E-2</v>
      </c>
      <c r="IY181" s="86">
        <f t="shared" si="233"/>
        <v>0.28938065665315071</v>
      </c>
      <c r="IZ181" s="86">
        <f t="shared" si="233"/>
        <v>0.3702211888940885</v>
      </c>
      <c r="JA181" s="86">
        <f t="shared" si="233"/>
        <v>0.48143723581337622</v>
      </c>
      <c r="JB181" s="86">
        <f t="shared" si="233"/>
        <v>0.54549513278260842</v>
      </c>
      <c r="JC181" s="86">
        <f t="shared" si="233"/>
        <v>0.47246178621947099</v>
      </c>
      <c r="JD181" s="86">
        <f t="shared" si="233"/>
        <v>0.42857523917001661</v>
      </c>
      <c r="JE181" s="86">
        <f t="shared" si="233"/>
        <v>0.47433153495474312</v>
      </c>
      <c r="JF181" s="86">
        <f t="shared" si="233"/>
        <v>0.5815009042642505</v>
      </c>
      <c r="JG181" s="86">
        <f t="shared" si="233"/>
        <v>0.57263078648170718</v>
      </c>
      <c r="JH181" s="86">
        <f t="shared" si="233"/>
        <v>0.57611577425893223</v>
      </c>
      <c r="JI181" s="86">
        <f t="shared" si="233"/>
        <v>0.57941142041940252</v>
      </c>
      <c r="JJ181" s="86">
        <f t="shared" si="233"/>
        <v>0.48601460032575861</v>
      </c>
      <c r="JK181" s="86">
        <f t="shared" si="233"/>
        <v>0.29389852393511517</v>
      </c>
      <c r="JL181" s="86">
        <f t="shared" si="233"/>
        <v>0.15714754316002308</v>
      </c>
      <c r="JM181" s="86">
        <f t="shared" si="233"/>
        <v>7.5647816373815416E-2</v>
      </c>
    </row>
    <row r="182" spans="2:273" x14ac:dyDescent="0.25">
      <c r="B182" s="2">
        <v>155</v>
      </c>
      <c r="C182" s="37">
        <v>53.13</v>
      </c>
      <c r="D182" s="37">
        <v>54.534999999999997</v>
      </c>
      <c r="E182" s="37">
        <v>55.951999999999998</v>
      </c>
      <c r="F182" s="37">
        <v>55.558</v>
      </c>
      <c r="G182" s="37">
        <v>57.162999999999997</v>
      </c>
      <c r="H182" s="37">
        <v>57.704999999999998</v>
      </c>
      <c r="I182" s="37">
        <v>58.386000000000003</v>
      </c>
      <c r="J182" s="37">
        <v>58.2</v>
      </c>
      <c r="K182" s="37">
        <v>56.067999999999998</v>
      </c>
      <c r="L182" s="37">
        <v>55.311</v>
      </c>
      <c r="M182" s="37">
        <v>55.110999999999997</v>
      </c>
      <c r="N182" s="37">
        <v>58.110999999999997</v>
      </c>
      <c r="O182" s="37">
        <v>57.908999999999999</v>
      </c>
      <c r="P182" s="37">
        <v>66.409000000000006</v>
      </c>
      <c r="Q182" s="37">
        <v>73.325999999999993</v>
      </c>
      <c r="S182" s="4">
        <f t="shared" si="234"/>
        <v>52.922748657014999</v>
      </c>
      <c r="T182" s="4">
        <f t="shared" si="234"/>
        <v>54.835175822223604</v>
      </c>
      <c r="U182" s="4">
        <f t="shared" si="234"/>
        <v>55.548759365708669</v>
      </c>
      <c r="V182" s="4">
        <f t="shared" si="234"/>
        <v>55.443985756445912</v>
      </c>
      <c r="W182" s="4">
        <f t="shared" si="234"/>
        <v>57.006767530398434</v>
      </c>
      <c r="X182" s="4">
        <f t="shared" si="234"/>
        <v>58.053497960217115</v>
      </c>
      <c r="Y182" s="4">
        <f t="shared" si="234"/>
        <v>58.58694968827443</v>
      </c>
      <c r="Z182" s="4">
        <f t="shared" si="234"/>
        <v>56.535924429171764</v>
      </c>
      <c r="AA182" s="4">
        <f t="shared" si="234"/>
        <v>54.630997099226391</v>
      </c>
      <c r="AB182" s="4">
        <f t="shared" si="234"/>
        <v>55.761505504090756</v>
      </c>
      <c r="AC182" s="4">
        <f t="shared" si="234"/>
        <v>54.980778977870983</v>
      </c>
      <c r="AD182" s="4">
        <f t="shared" si="234"/>
        <v>57.034246332589468</v>
      </c>
      <c r="AE182" s="4">
        <f t="shared" si="234"/>
        <v>59.20118210448156</v>
      </c>
      <c r="AF182" s="4">
        <f t="shared" si="234"/>
        <v>64.275248274733684</v>
      </c>
      <c r="AG182" s="4">
        <f t="shared" si="234"/>
        <v>70.195867511106627</v>
      </c>
      <c r="AI182" s="4">
        <f t="shared" si="235"/>
        <v>0.20725134298500336</v>
      </c>
      <c r="AJ182" s="4">
        <f t="shared" si="235"/>
        <v>-0.30017582222360772</v>
      </c>
      <c r="AK182" s="4">
        <f t="shared" si="235"/>
        <v>0.40324063429132906</v>
      </c>
      <c r="AL182" s="4">
        <f t="shared" si="235"/>
        <v>0.11401424355408807</v>
      </c>
      <c r="AM182" s="4">
        <f t="shared" si="235"/>
        <v>0.15623246960156223</v>
      </c>
      <c r="AN182" s="4">
        <f t="shared" si="235"/>
        <v>-0.34849796021711654</v>
      </c>
      <c r="AO182" s="4">
        <f t="shared" si="235"/>
        <v>-0.20094968827442727</v>
      </c>
      <c r="AP182" s="4">
        <f t="shared" si="235"/>
        <v>1.6640755708282384</v>
      </c>
      <c r="AQ182" s="4">
        <f t="shared" si="235"/>
        <v>1.4370029007736065</v>
      </c>
      <c r="AR182" s="4">
        <f t="shared" si="235"/>
        <v>-0.4505055040907564</v>
      </c>
      <c r="AS182" s="4">
        <f t="shared" si="235"/>
        <v>0.13022102212901387</v>
      </c>
      <c r="AT182" s="4">
        <f t="shared" si="235"/>
        <v>1.0767536674105287</v>
      </c>
      <c r="AU182" s="4">
        <f t="shared" si="235"/>
        <v>-1.2921821044815616</v>
      </c>
      <c r="AV182" s="4">
        <f t="shared" si="235"/>
        <v>2.1337517252663218</v>
      </c>
      <c r="AW182" s="4">
        <f t="shared" si="235"/>
        <v>3.1301324888933664</v>
      </c>
      <c r="AY182" s="2">
        <f t="shared" si="227"/>
        <v>52.493350394394135</v>
      </c>
      <c r="AZ182" s="2">
        <f t="shared" si="227"/>
        <v>53.476682432395052</v>
      </c>
      <c r="BA182" s="2">
        <f t="shared" si="227"/>
        <v>53.221376134056882</v>
      </c>
      <c r="BB182" s="2">
        <f t="shared" si="227"/>
        <v>52.702029239818799</v>
      </c>
      <c r="BC182" s="2">
        <f t="shared" si="227"/>
        <v>53.730848500425978</v>
      </c>
      <c r="BD182" s="2">
        <f t="shared" si="227"/>
        <v>53.572806790891661</v>
      </c>
      <c r="BE182" s="2">
        <f t="shared" si="227"/>
        <v>54.340173572271411</v>
      </c>
      <c r="BF182" s="2">
        <f t="shared" si="227"/>
        <v>54.086420897693003</v>
      </c>
      <c r="BG182" s="2">
        <f t="shared" si="227"/>
        <v>53.043970471449171</v>
      </c>
      <c r="BH182" s="2">
        <f t="shared" si="227"/>
        <v>52.392820322129694</v>
      </c>
      <c r="BI182" s="2">
        <f t="shared" si="227"/>
        <v>51.652597656924108</v>
      </c>
      <c r="BJ182" s="2">
        <f t="shared" si="227"/>
        <v>49.96274188195099</v>
      </c>
      <c r="BK182" s="2">
        <f t="shared" si="227"/>
        <v>50.716650992700082</v>
      </c>
      <c r="BL182" s="2">
        <f t="shared" si="227"/>
        <v>51.941835470540852</v>
      </c>
      <c r="BM182" s="2">
        <f t="shared" si="227"/>
        <v>53.962244450433637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94.429967079432174</v>
      </c>
      <c r="DL182" s="2">
        <f t="shared" si="236"/>
        <v>96.278304439746307</v>
      </c>
      <c r="DM182" s="2">
        <f t="shared" si="236"/>
        <v>98.793940591966162</v>
      </c>
      <c r="DN182" s="2">
        <f t="shared" si="236"/>
        <v>98.770601630927189</v>
      </c>
      <c r="DO182" s="2">
        <f t="shared" si="236"/>
        <v>97.2742340682573</v>
      </c>
      <c r="DP182" s="2">
        <f t="shared" si="236"/>
        <v>89.583844397462983</v>
      </c>
      <c r="DQ182" s="2">
        <f t="shared" si="236"/>
        <v>102.91382016885552</v>
      </c>
      <c r="DR182" s="2">
        <f t="shared" si="236"/>
        <v>105.96229973009446</v>
      </c>
      <c r="DS182" s="2">
        <f t="shared" si="236"/>
        <v>81.333262288930555</v>
      </c>
      <c r="DT182" s="2">
        <f t="shared" si="236"/>
        <v>90.108595028142588</v>
      </c>
      <c r="DU182" s="2">
        <f t="shared" si="236"/>
        <v>93.029226480836201</v>
      </c>
      <c r="DV182" s="2">
        <f t="shared" si="236"/>
        <v>92.178064446529078</v>
      </c>
      <c r="DW182" s="2">
        <f t="shared" si="236"/>
        <v>93.392251045296192</v>
      </c>
      <c r="DX182" s="2">
        <f t="shared" si="236"/>
        <v>80.567946998123844</v>
      </c>
      <c r="DY182" s="2">
        <f t="shared" si="236"/>
        <v>75.207032954006664</v>
      </c>
      <c r="EA182" s="2">
        <f t="shared" si="213"/>
        <v>52.110297037442336</v>
      </c>
      <c r="EB182" s="2">
        <f t="shared" si="213"/>
        <v>53.238255293379197</v>
      </c>
      <c r="EC182" s="2">
        <f t="shared" si="213"/>
        <v>52.823689339693487</v>
      </c>
      <c r="ED182" s="2">
        <f t="shared" si="213"/>
        <v>52.069974428221784</v>
      </c>
      <c r="EE182" s="2">
        <f t="shared" si="213"/>
        <v>53.292593896902773</v>
      </c>
      <c r="EF182" s="2">
        <f t="shared" si="213"/>
        <v>53.135800809928163</v>
      </c>
      <c r="EG182" s="2">
        <f t="shared" si="213"/>
        <v>54.009989623865103</v>
      </c>
      <c r="EH182" s="2">
        <f t="shared" si="213"/>
        <v>53.328611803835742</v>
      </c>
      <c r="EI182" s="2">
        <f t="shared" si="213"/>
        <v>52.318675573725429</v>
      </c>
      <c r="EJ182" s="2">
        <f t="shared" si="213"/>
        <v>52.328345249459858</v>
      </c>
      <c r="EK182" s="2">
        <f t="shared" si="212"/>
        <v>51.417906998202909</v>
      </c>
      <c r="EL182" s="2">
        <f t="shared" si="179"/>
        <v>49.007714322099581</v>
      </c>
      <c r="EM182" s="2">
        <f t="shared" si="179"/>
        <v>50.260196346918804</v>
      </c>
      <c r="EN182" s="2">
        <f t="shared" si="179"/>
        <v>51.993559979551577</v>
      </c>
      <c r="EO182" s="2">
        <f t="shared" si="179"/>
        <v>54.394903081123246</v>
      </c>
      <c r="EQ182" s="2">
        <f t="shared" si="237"/>
        <v>52.946212003098005</v>
      </c>
      <c r="ER182" s="2">
        <f t="shared" si="237"/>
        <v>53.732068688150946</v>
      </c>
      <c r="ES182" s="2">
        <f t="shared" si="237"/>
        <v>53.59049436283064</v>
      </c>
      <c r="ET182" s="2">
        <f t="shared" si="237"/>
        <v>53.233192240456333</v>
      </c>
      <c r="EU182" s="2">
        <f t="shared" si="237"/>
        <v>54.144264576579275</v>
      </c>
      <c r="EV182" s="2">
        <f t="shared" si="237"/>
        <v>54.006164321523812</v>
      </c>
      <c r="EW182" s="2">
        <f t="shared" si="237"/>
        <v>54.648100057715915</v>
      </c>
      <c r="EX182" s="2">
        <f t="shared" si="237"/>
        <v>54.656417653627798</v>
      </c>
      <c r="EY182" s="2">
        <f t="shared" si="237"/>
        <v>53.528240604188952</v>
      </c>
      <c r="EZ182" s="2">
        <f t="shared" si="237"/>
        <v>52.439428835327078</v>
      </c>
      <c r="FA182" s="2">
        <f t="shared" si="237"/>
        <v>51.827278413968145</v>
      </c>
      <c r="FB182" s="2">
        <f t="shared" si="237"/>
        <v>50.847644448995688</v>
      </c>
      <c r="FC182" s="2">
        <f t="shared" si="237"/>
        <v>51.250425953184589</v>
      </c>
      <c r="FD182" s="2">
        <f t="shared" si="237"/>
        <v>51.845896703726886</v>
      </c>
      <c r="FE182" s="2">
        <f t="shared" si="237"/>
        <v>53.069437098408528</v>
      </c>
      <c r="FG182" s="2">
        <f t="shared" si="238"/>
        <v>0.99996661398790487</v>
      </c>
      <c r="FH182" s="2">
        <f t="shared" si="238"/>
        <v>0.99996281651403218</v>
      </c>
      <c r="FI182" s="2">
        <f t="shared" si="238"/>
        <v>0.99996423600855033</v>
      </c>
      <c r="FJ182" s="2">
        <f t="shared" si="238"/>
        <v>0.99996505047309392</v>
      </c>
      <c r="FK182" s="2">
        <f t="shared" si="238"/>
        <v>0.99996743627257045</v>
      </c>
      <c r="FL182" s="2">
        <f t="shared" si="238"/>
        <v>0.99996286968250114</v>
      </c>
      <c r="FM182" s="2">
        <f t="shared" si="238"/>
        <v>0.9999596666975199</v>
      </c>
      <c r="FN182" s="2">
        <f t="shared" si="238"/>
        <v>0.99995733109171858</v>
      </c>
      <c r="FO182" s="2">
        <f t="shared" si="238"/>
        <v>0.99996045351529605</v>
      </c>
      <c r="FP182" s="2">
        <f t="shared" si="238"/>
        <v>0.99995741506665248</v>
      </c>
      <c r="FQ182" s="2">
        <f t="shared" si="238"/>
        <v>0.99995807729648101</v>
      </c>
      <c r="FR182" s="2">
        <f t="shared" si="238"/>
        <v>0.99995652661526335</v>
      </c>
      <c r="FS182" s="2">
        <f t="shared" si="238"/>
        <v>0.99995965917322538</v>
      </c>
      <c r="FT182" s="2">
        <f t="shared" si="238"/>
        <v>0.99996347863491597</v>
      </c>
      <c r="FU182" s="2">
        <f t="shared" si="238"/>
        <v>0.99995304339724356</v>
      </c>
      <c r="FW182" s="2">
        <f t="shared" si="229"/>
        <v>0.4565541802886191</v>
      </c>
      <c r="FX182" s="2">
        <f t="shared" si="229"/>
        <v>0.47958755768831313</v>
      </c>
      <c r="FY182" s="2">
        <f t="shared" si="229"/>
        <v>0.51648424663466908</v>
      </c>
      <c r="FZ182" s="2">
        <f t="shared" si="229"/>
        <v>0.54196440265904677</v>
      </c>
      <c r="GA182" s="2">
        <f t="shared" si="229"/>
        <v>0.51290059386180509</v>
      </c>
      <c r="GB182" s="2">
        <f t="shared" si="229"/>
        <v>0.50054103570379505</v>
      </c>
      <c r="GC182" s="2">
        <f t="shared" si="229"/>
        <v>0.51434904995337494</v>
      </c>
      <c r="GD182" s="2">
        <f t="shared" si="229"/>
        <v>0.56903143782123178</v>
      </c>
      <c r="GE182" s="2">
        <f t="shared" si="229"/>
        <v>0.59868420016782375</v>
      </c>
      <c r="GF182" s="2">
        <f t="shared" si="229"/>
        <v>0.56593602700495171</v>
      </c>
      <c r="GG182" s="2">
        <f t="shared" si="229"/>
        <v>0.56903386690067348</v>
      </c>
      <c r="GH182" s="2">
        <f t="shared" si="229"/>
        <v>0.51803641055607175</v>
      </c>
      <c r="GI182" s="2">
        <f t="shared" si="229"/>
        <v>0.4592012399518306</v>
      </c>
      <c r="GJ182" s="2">
        <f t="shared" si="229"/>
        <v>0.35735415143935489</v>
      </c>
      <c r="GK182" s="2">
        <f t="shared" si="229"/>
        <v>0.32715731920665087</v>
      </c>
      <c r="GM182" s="86">
        <f t="shared" si="230"/>
        <v>9.2672725875652636E-144</v>
      </c>
      <c r="GN182" s="86">
        <f t="shared" si="230"/>
        <v>5.5900353635865396E-239</v>
      </c>
      <c r="GO182" s="86">
        <f t="shared" si="230"/>
        <v>1.058833918766348E-276</v>
      </c>
      <c r="GP182" s="86">
        <f t="shared" si="230"/>
        <v>4.9422227025853826E-303</v>
      </c>
      <c r="GQ182" s="86">
        <f t="shared" si="230"/>
        <v>0</v>
      </c>
      <c r="GR182" s="86">
        <f t="shared" si="230"/>
        <v>3.2318564726911712E-236</v>
      </c>
      <c r="GS182" s="86">
        <f t="shared" si="230"/>
        <v>1.2519076955710047E-235</v>
      </c>
      <c r="GT182" s="86">
        <f t="shared" si="230"/>
        <v>1.7485390823629132E-253</v>
      </c>
      <c r="GU182" s="86">
        <f t="shared" si="230"/>
        <v>1.5344256309982065E-253</v>
      </c>
      <c r="GV182" s="86">
        <f t="shared" si="230"/>
        <v>3.5195280389389147E-270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7.0709720404162338E-98</v>
      </c>
      <c r="HA182" s="86">
        <f t="shared" si="230"/>
        <v>4.3207093133069767E-99</v>
      </c>
      <c r="HC182" s="86">
        <f t="shared" si="181"/>
        <v>8.8070291010230019E-98</v>
      </c>
      <c r="HD182" s="86">
        <f t="shared" si="181"/>
        <v>6.8813682436239016E-164</v>
      </c>
      <c r="HE182" s="86">
        <f t="shared" si="181"/>
        <v>4.379764934510293E-203</v>
      </c>
      <c r="HF182" s="86">
        <f t="shared" si="180"/>
        <v>2.5209911422124679E-154</v>
      </c>
      <c r="HG182" s="86">
        <f t="shared" si="180"/>
        <v>2.0539180820360565E-216</v>
      </c>
      <c r="HH182" s="86">
        <f t="shared" si="180"/>
        <v>1.092067708895322E-156</v>
      </c>
      <c r="HI182" s="86">
        <f t="shared" si="180"/>
        <v>2.2605002267161595E-176</v>
      </c>
      <c r="HJ182" s="86">
        <f t="shared" si="180"/>
        <v>1.3889751448040166E-239</v>
      </c>
      <c r="HK182" s="86">
        <f t="shared" si="180"/>
        <v>3.2016332517265518E-232</v>
      </c>
      <c r="HL182" s="86">
        <f t="shared" si="180"/>
        <v>1.0354914197404909E-237</v>
      </c>
      <c r="HM182" s="86">
        <f t="shared" si="180"/>
        <v>9.3677844662201599E-284</v>
      </c>
      <c r="HN182" s="86">
        <f t="shared" si="180"/>
        <v>9.4737609506522334E-308</v>
      </c>
      <c r="HO182" s="86">
        <f t="shared" si="226"/>
        <v>9.1579702083805118E-287</v>
      </c>
      <c r="HP182" s="86">
        <f t="shared" si="226"/>
        <v>2.6347135914513865E-52</v>
      </c>
      <c r="HQ182" s="86">
        <f t="shared" si="226"/>
        <v>7.4550558251420758E-87</v>
      </c>
      <c r="HS182" s="86">
        <f t="shared" si="231"/>
        <v>6.362048488145246E-12</v>
      </c>
      <c r="HT182" s="86">
        <f t="shared" si="231"/>
        <v>8.1436034126348152E-12</v>
      </c>
      <c r="HU182" s="86">
        <f t="shared" si="231"/>
        <v>3.282487666523674E-15</v>
      </c>
      <c r="HV182" s="86">
        <f t="shared" si="231"/>
        <v>7.592989356757688E-17</v>
      </c>
      <c r="HW182" s="86">
        <f t="shared" si="231"/>
        <v>5.2343318015292185E-14</v>
      </c>
      <c r="HX182" s="86">
        <f t="shared" si="231"/>
        <v>4.4772333594854933E-16</v>
      </c>
      <c r="HY182" s="86">
        <f t="shared" si="231"/>
        <v>2.0699479651016035E-16</v>
      </c>
      <c r="HZ182" s="86">
        <f t="shared" si="231"/>
        <v>1.6596370827802954E-17</v>
      </c>
      <c r="IA182" s="86">
        <f t="shared" si="231"/>
        <v>5.265568135391102E-21</v>
      </c>
      <c r="IB182" s="86">
        <f t="shared" si="231"/>
        <v>7.8671326247171965E-15</v>
      </c>
      <c r="IC182" s="86">
        <f t="shared" si="231"/>
        <v>1.4296300277569282E-15</v>
      </c>
      <c r="ID182" s="86">
        <f t="shared" si="231"/>
        <v>1.2879392622162815E-14</v>
      </c>
      <c r="IE182" s="86">
        <f t="shared" si="231"/>
        <v>1.8889425028043786E-12</v>
      </c>
      <c r="IF182" s="86">
        <f t="shared" si="231"/>
        <v>7.6446643088056551E-8</v>
      </c>
      <c r="IG182" s="86">
        <f t="shared" si="231"/>
        <v>1.5281352690946203E-5</v>
      </c>
      <c r="II182" s="86">
        <f t="shared" si="232"/>
        <v>0.36707513359576521</v>
      </c>
      <c r="IJ182" s="86">
        <f t="shared" si="232"/>
        <v>0.44344630118473349</v>
      </c>
      <c r="IK182" s="86">
        <f t="shared" si="232"/>
        <v>0.53963916868306827</v>
      </c>
      <c r="IL182" s="86">
        <f t="shared" si="232"/>
        <v>0.57780056123294044</v>
      </c>
      <c r="IM182" s="86">
        <f t="shared" si="232"/>
        <v>0.53029010558289946</v>
      </c>
      <c r="IN182" s="86">
        <f t="shared" si="232"/>
        <v>0.50151245536983835</v>
      </c>
      <c r="IO182" s="86">
        <f t="shared" si="232"/>
        <v>0.5359952952563799</v>
      </c>
      <c r="IP182" s="86">
        <f t="shared" si="232"/>
        <v>0.58103732240504991</v>
      </c>
      <c r="IQ182" s="86">
        <f t="shared" si="232"/>
        <v>0.53762615976544159</v>
      </c>
      <c r="IR182" s="86">
        <f t="shared" si="232"/>
        <v>0.58438928687861746</v>
      </c>
      <c r="IS182" s="86">
        <f t="shared" si="232"/>
        <v>0.58328838196060295</v>
      </c>
      <c r="IT182" s="86">
        <f t="shared" si="232"/>
        <v>0.54270391981325028</v>
      </c>
      <c r="IU182" s="86">
        <f t="shared" si="232"/>
        <v>0.37322287630972484</v>
      </c>
      <c r="IV182" s="86">
        <f t="shared" si="232"/>
        <v>0.19997555424844879</v>
      </c>
      <c r="IW182" s="86">
        <f t="shared" si="232"/>
        <v>0.10596940510611805</v>
      </c>
      <c r="IY182" s="86">
        <f t="shared" si="233"/>
        <v>0.36707513360212723</v>
      </c>
      <c r="IZ182" s="86">
        <f t="shared" si="233"/>
        <v>0.44344630119287709</v>
      </c>
      <c r="JA182" s="86">
        <f t="shared" si="233"/>
        <v>0.5396391686830716</v>
      </c>
      <c r="JB182" s="86">
        <f t="shared" si="233"/>
        <v>0.57780056123294055</v>
      </c>
      <c r="JC182" s="86">
        <f t="shared" si="233"/>
        <v>0.53029010558295175</v>
      </c>
      <c r="JD182" s="86">
        <f t="shared" si="233"/>
        <v>0.50151245536983879</v>
      </c>
      <c r="JE182" s="86">
        <f t="shared" si="233"/>
        <v>0.53599529525638012</v>
      </c>
      <c r="JF182" s="86">
        <f t="shared" si="233"/>
        <v>0.58103732240504991</v>
      </c>
      <c r="JG182" s="86">
        <f t="shared" si="233"/>
        <v>0.53762615976544159</v>
      </c>
      <c r="JH182" s="86">
        <f t="shared" si="233"/>
        <v>0.58438928687862535</v>
      </c>
      <c r="JI182" s="86">
        <f t="shared" si="233"/>
        <v>0.5832883819606044</v>
      </c>
      <c r="JJ182" s="86">
        <f t="shared" si="233"/>
        <v>0.54270391981326316</v>
      </c>
      <c r="JK182" s="86">
        <f t="shared" si="233"/>
        <v>0.37322287631161377</v>
      </c>
      <c r="JL182" s="86">
        <f t="shared" si="233"/>
        <v>0.19997563069509189</v>
      </c>
      <c r="JM182" s="86">
        <f t="shared" si="233"/>
        <v>0.105984686458809</v>
      </c>
    </row>
    <row r="183" spans="2:273" x14ac:dyDescent="0.25">
      <c r="B183" s="2">
        <v>156</v>
      </c>
      <c r="C183" s="37">
        <v>52.957000000000001</v>
      </c>
      <c r="D183" s="37">
        <v>53.720999999999997</v>
      </c>
      <c r="E183" s="37">
        <v>55.738</v>
      </c>
      <c r="F183" s="37">
        <v>55.302</v>
      </c>
      <c r="G183" s="37">
        <v>57.046999999999997</v>
      </c>
      <c r="H183" s="37">
        <v>56.704999999999998</v>
      </c>
      <c r="I183" s="37">
        <v>57.817999999999998</v>
      </c>
      <c r="J183" s="37">
        <v>57.332999999999998</v>
      </c>
      <c r="K183" s="37">
        <v>55.158999999999999</v>
      </c>
      <c r="L183" s="37">
        <v>55.378</v>
      </c>
      <c r="M183" s="37">
        <v>53.911000000000001</v>
      </c>
      <c r="N183" s="37">
        <v>56.533000000000001</v>
      </c>
      <c r="O183" s="37">
        <v>58.841000000000001</v>
      </c>
      <c r="P183" s="37">
        <v>67.704999999999998</v>
      </c>
      <c r="Q183" s="37">
        <v>74.744</v>
      </c>
      <c r="S183" s="4">
        <f t="shared" si="234"/>
        <v>52.844072262032789</v>
      </c>
      <c r="T183" s="4">
        <f t="shared" si="234"/>
        <v>54.656550332928624</v>
      </c>
      <c r="U183" s="4">
        <f t="shared" si="234"/>
        <v>55.047893382599959</v>
      </c>
      <c r="V183" s="4">
        <f t="shared" si="234"/>
        <v>54.633832297340966</v>
      </c>
      <c r="W183" s="4">
        <f t="shared" si="234"/>
        <v>56.414466958048322</v>
      </c>
      <c r="X183" s="4">
        <f t="shared" si="234"/>
        <v>57.382170678694862</v>
      </c>
      <c r="Y183" s="4">
        <f t="shared" si="234"/>
        <v>57.747093186430149</v>
      </c>
      <c r="Z183" s="4">
        <f t="shared" si="234"/>
        <v>55.622387090792223</v>
      </c>
      <c r="AA183" s="4">
        <f t="shared" si="234"/>
        <v>53.866753317244829</v>
      </c>
      <c r="AB183" s="4">
        <f t="shared" si="234"/>
        <v>54.704031023649925</v>
      </c>
      <c r="AC183" s="4">
        <f t="shared" si="234"/>
        <v>53.883035489894901</v>
      </c>
      <c r="AD183" s="4">
        <f t="shared" si="234"/>
        <v>55.704859027693011</v>
      </c>
      <c r="AE183" s="4">
        <f t="shared" si="234"/>
        <v>59.155839185310718</v>
      </c>
      <c r="AF183" s="4">
        <f t="shared" si="234"/>
        <v>65.79766282746499</v>
      </c>
      <c r="AG183" s="4">
        <f t="shared" si="234"/>
        <v>74.048276118782411</v>
      </c>
      <c r="AI183" s="4">
        <f t="shared" si="235"/>
        <v>0.11292773796721178</v>
      </c>
      <c r="AJ183" s="4">
        <f t="shared" si="235"/>
        <v>-0.93555033292862788</v>
      </c>
      <c r="AK183" s="4">
        <f t="shared" si="235"/>
        <v>0.69010661740004053</v>
      </c>
      <c r="AL183" s="4">
        <f t="shared" si="235"/>
        <v>0.66816770265903358</v>
      </c>
      <c r="AM183" s="4">
        <f t="shared" si="235"/>
        <v>0.63253304195167459</v>
      </c>
      <c r="AN183" s="4">
        <f t="shared" si="235"/>
        <v>-0.67717067869486414</v>
      </c>
      <c r="AO183" s="4">
        <f t="shared" si="235"/>
        <v>7.0906813569848737E-2</v>
      </c>
      <c r="AP183" s="4">
        <f t="shared" si="235"/>
        <v>1.7106129092077751</v>
      </c>
      <c r="AQ183" s="4">
        <f t="shared" si="235"/>
        <v>1.2922466827551702</v>
      </c>
      <c r="AR183" s="4">
        <f t="shared" si="235"/>
        <v>0.67396897635007491</v>
      </c>
      <c r="AS183" s="4">
        <f t="shared" si="235"/>
        <v>2.796451010510026E-2</v>
      </c>
      <c r="AT183" s="4">
        <f t="shared" si="235"/>
        <v>0.82814097230698991</v>
      </c>
      <c r="AU183" s="4">
        <f t="shared" si="235"/>
        <v>-0.31483918531071708</v>
      </c>
      <c r="AV183" s="4">
        <f t="shared" si="235"/>
        <v>1.9073371725350086</v>
      </c>
      <c r="AW183" s="4">
        <f t="shared" si="235"/>
        <v>0.69572388121758877</v>
      </c>
      <c r="AY183" s="2">
        <f t="shared" si="227"/>
        <v>52.408675949841445</v>
      </c>
      <c r="AZ183" s="2">
        <f t="shared" si="227"/>
        <v>53.371550455580362</v>
      </c>
      <c r="BA183" s="2">
        <f t="shared" si="227"/>
        <v>53.118053118390989</v>
      </c>
      <c r="BB183" s="2">
        <f t="shared" si="227"/>
        <v>52.575629166651929</v>
      </c>
      <c r="BC183" s="2">
        <f t="shared" si="227"/>
        <v>53.622358861323917</v>
      </c>
      <c r="BD183" s="2">
        <f t="shared" si="227"/>
        <v>53.473206738162276</v>
      </c>
      <c r="BE183" s="2">
        <f t="shared" si="227"/>
        <v>54.226096951575855</v>
      </c>
      <c r="BF183" s="2">
        <f t="shared" si="227"/>
        <v>53.98416366899724</v>
      </c>
      <c r="BG183" s="2">
        <f t="shared" si="227"/>
        <v>52.956643816007848</v>
      </c>
      <c r="BH183" s="2">
        <f t="shared" si="227"/>
        <v>52.280133500676072</v>
      </c>
      <c r="BI183" s="2">
        <f t="shared" si="227"/>
        <v>51.547892414666123</v>
      </c>
      <c r="BJ183" s="2">
        <f t="shared" si="227"/>
        <v>49.86921411810156</v>
      </c>
      <c r="BK183" s="2">
        <f t="shared" si="227"/>
        <v>50.604970575440611</v>
      </c>
      <c r="BL183" s="2">
        <f t="shared" si="227"/>
        <v>51.827860767397027</v>
      </c>
      <c r="BM183" s="2">
        <f t="shared" si="227"/>
        <v>53.843456225503708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94.634728027786153</v>
      </c>
      <c r="DL183" s="2">
        <f t="shared" si="236"/>
        <v>96.464060706735125</v>
      </c>
      <c r="DM183" s="2">
        <f t="shared" si="236"/>
        <v>98.994701127554606</v>
      </c>
      <c r="DN183" s="2">
        <f t="shared" si="236"/>
        <v>98.974648293566872</v>
      </c>
      <c r="DO183" s="2">
        <f t="shared" si="236"/>
        <v>97.463646783449093</v>
      </c>
      <c r="DP183" s="2">
        <f t="shared" si="236"/>
        <v>89.713290627202227</v>
      </c>
      <c r="DQ183" s="2">
        <f t="shared" si="236"/>
        <v>103.13974465290806</v>
      </c>
      <c r="DR183" s="2">
        <f t="shared" si="236"/>
        <v>106.21056005398111</v>
      </c>
      <c r="DS183" s="2">
        <f t="shared" si="236"/>
        <v>81.366794183864897</v>
      </c>
      <c r="DT183" s="2">
        <f t="shared" si="236"/>
        <v>90.235933020637887</v>
      </c>
      <c r="DU183" s="2">
        <f t="shared" si="236"/>
        <v>93.190647735191604</v>
      </c>
      <c r="DV183" s="2">
        <f t="shared" si="236"/>
        <v>92.347217260787986</v>
      </c>
      <c r="DW183" s="2">
        <f t="shared" si="236"/>
        <v>93.565570034843233</v>
      </c>
      <c r="DX183" s="2">
        <f t="shared" si="236"/>
        <v>80.658984427767365</v>
      </c>
      <c r="DY183" s="2">
        <f t="shared" si="236"/>
        <v>75.286339023233779</v>
      </c>
      <c r="EA183" s="2">
        <f t="shared" si="213"/>
        <v>51.997376104119425</v>
      </c>
      <c r="EB183" s="2">
        <f t="shared" si="213"/>
        <v>53.116451451203673</v>
      </c>
      <c r="EC183" s="2">
        <f t="shared" si="213"/>
        <v>52.693830888341253</v>
      </c>
      <c r="ED183" s="2">
        <f t="shared" si="213"/>
        <v>51.902712380791627</v>
      </c>
      <c r="EE183" s="2">
        <f t="shared" si="213"/>
        <v>53.154818109168069</v>
      </c>
      <c r="EF183" s="2">
        <f t="shared" si="213"/>
        <v>53.005947047681261</v>
      </c>
      <c r="EG183" s="2">
        <f t="shared" si="213"/>
        <v>53.87384087961324</v>
      </c>
      <c r="EH183" s="2">
        <f t="shared" si="213"/>
        <v>53.180380838564766</v>
      </c>
      <c r="EI183" s="2">
        <f t="shared" si="213"/>
        <v>52.189060670606011</v>
      </c>
      <c r="EJ183" s="2">
        <f t="shared" si="213"/>
        <v>52.211866603024646</v>
      </c>
      <c r="EK183" s="2">
        <f t="shared" si="212"/>
        <v>51.299105019552101</v>
      </c>
      <c r="EL183" s="2">
        <f t="shared" si="179"/>
        <v>48.851652660186332</v>
      </c>
      <c r="EM183" s="2">
        <f t="shared" si="179"/>
        <v>50.115357216322394</v>
      </c>
      <c r="EN183" s="2">
        <f t="shared" si="179"/>
        <v>51.884044431461319</v>
      </c>
      <c r="EO183" s="2">
        <f t="shared" si="179"/>
        <v>54.313020199557982</v>
      </c>
      <c r="EQ183" s="2">
        <f t="shared" si="237"/>
        <v>52.852469393699593</v>
      </c>
      <c r="ER183" s="2">
        <f t="shared" si="237"/>
        <v>53.621083326347581</v>
      </c>
      <c r="ES183" s="2">
        <f t="shared" si="237"/>
        <v>53.477452274433901</v>
      </c>
      <c r="ET183" s="2">
        <f t="shared" si="237"/>
        <v>53.091640758196817</v>
      </c>
      <c r="EU183" s="2">
        <f t="shared" si="237"/>
        <v>54.024855501351169</v>
      </c>
      <c r="EV183" s="2">
        <f t="shared" si="237"/>
        <v>53.896057153034988</v>
      </c>
      <c r="EW183" s="2">
        <f t="shared" si="237"/>
        <v>54.526060758422148</v>
      </c>
      <c r="EX183" s="2">
        <f t="shared" si="237"/>
        <v>54.535872796049034</v>
      </c>
      <c r="EY183" s="2">
        <f t="shared" si="237"/>
        <v>53.424208494739574</v>
      </c>
      <c r="EZ183" s="2">
        <f t="shared" si="237"/>
        <v>52.325376263989632</v>
      </c>
      <c r="FA183" s="2">
        <f t="shared" si="237"/>
        <v>51.717028020731355</v>
      </c>
      <c r="FB183" s="2">
        <f t="shared" si="237"/>
        <v>50.729431390156869</v>
      </c>
      <c r="FC183" s="2">
        <f t="shared" si="237"/>
        <v>51.127534058457769</v>
      </c>
      <c r="FD183" s="2">
        <f t="shared" si="237"/>
        <v>51.733183025367978</v>
      </c>
      <c r="FE183" s="2">
        <f t="shared" si="237"/>
        <v>52.960125350181784</v>
      </c>
      <c r="FG183" s="2">
        <f t="shared" si="238"/>
        <v>0.9999695515056406</v>
      </c>
      <c r="FH183" s="2">
        <f t="shared" si="238"/>
        <v>0.99996608814680144</v>
      </c>
      <c r="FI183" s="2">
        <f t="shared" si="238"/>
        <v>0.99996738274949792</v>
      </c>
      <c r="FJ183" s="2">
        <f t="shared" si="238"/>
        <v>0.99996812555461168</v>
      </c>
      <c r="FK183" s="2">
        <f t="shared" si="238"/>
        <v>0.99997030144252042</v>
      </c>
      <c r="FL183" s="2">
        <f t="shared" si="238"/>
        <v>0.99996613663733847</v>
      </c>
      <c r="FM183" s="2">
        <f t="shared" si="238"/>
        <v>0.99996321546040667</v>
      </c>
      <c r="FN183" s="2">
        <f t="shared" si="238"/>
        <v>0.99996108534704264</v>
      </c>
      <c r="FO183" s="2">
        <f t="shared" si="238"/>
        <v>0.99996393305179077</v>
      </c>
      <c r="FP183" s="2">
        <f t="shared" si="238"/>
        <v>0.99996116193366702</v>
      </c>
      <c r="FQ183" s="2">
        <f t="shared" si="238"/>
        <v>0.99996176589893981</v>
      </c>
      <c r="FR183" s="2">
        <f t="shared" si="238"/>
        <v>0.99996035165023434</v>
      </c>
      <c r="FS183" s="2">
        <f t="shared" si="238"/>
        <v>0.99996320859811982</v>
      </c>
      <c r="FT183" s="2">
        <f t="shared" si="238"/>
        <v>0.99996669201214061</v>
      </c>
      <c r="FU183" s="2">
        <f t="shared" si="238"/>
        <v>0.99995717489236746</v>
      </c>
      <c r="FW183" s="2">
        <f t="shared" si="229"/>
        <v>0.47948172152510976</v>
      </c>
      <c r="FX183" s="2">
        <f t="shared" si="229"/>
        <v>0.50260203349774613</v>
      </c>
      <c r="FY183" s="2">
        <f t="shared" si="229"/>
        <v>0.53943400533571206</v>
      </c>
      <c r="FZ183" s="2">
        <f t="shared" si="229"/>
        <v>0.56472400421216251</v>
      </c>
      <c r="GA183" s="2">
        <f t="shared" si="229"/>
        <v>0.5358675937947367</v>
      </c>
      <c r="GB183" s="2">
        <f t="shared" si="229"/>
        <v>0.52354945033215072</v>
      </c>
      <c r="GC183" s="2">
        <f t="shared" si="229"/>
        <v>0.53730936415898323</v>
      </c>
      <c r="GD183" s="2">
        <f t="shared" si="229"/>
        <v>0.59145993082835646</v>
      </c>
      <c r="GE183" s="2">
        <f t="shared" si="229"/>
        <v>0.62059842443236524</v>
      </c>
      <c r="GF183" s="2">
        <f t="shared" si="229"/>
        <v>0.58840909108390205</v>
      </c>
      <c r="GG183" s="2">
        <f t="shared" si="229"/>
        <v>0.59146232425298884</v>
      </c>
      <c r="GH183" s="2">
        <f t="shared" si="229"/>
        <v>0.54097797272026271</v>
      </c>
      <c r="GI183" s="2">
        <f t="shared" si="229"/>
        <v>0.48214377622696014</v>
      </c>
      <c r="GJ183" s="2">
        <f t="shared" si="229"/>
        <v>0.37877215184505003</v>
      </c>
      <c r="GK183" s="2">
        <f t="shared" si="229"/>
        <v>0.34774480729765167</v>
      </c>
      <c r="GM183" s="86">
        <f t="shared" si="230"/>
        <v>6.6836294858015514E-147</v>
      </c>
      <c r="GN183" s="86">
        <f t="shared" si="230"/>
        <v>3.1004977829536053E-244</v>
      </c>
      <c r="GO183" s="86">
        <f t="shared" si="230"/>
        <v>8.6213425174424997E-283</v>
      </c>
      <c r="GP183" s="86">
        <f t="shared" si="230"/>
        <v>0</v>
      </c>
      <c r="GQ183" s="86">
        <f t="shared" si="230"/>
        <v>0</v>
      </c>
      <c r="GR183" s="86">
        <f t="shared" si="230"/>
        <v>1.9818965764507687E-241</v>
      </c>
      <c r="GS183" s="86">
        <f t="shared" si="230"/>
        <v>8.8386055103807064E-241</v>
      </c>
      <c r="GT183" s="86">
        <f t="shared" si="230"/>
        <v>5.0023741101317918E-259</v>
      </c>
      <c r="GU183" s="86">
        <f t="shared" si="230"/>
        <v>4.566896445731251E-259</v>
      </c>
      <c r="GV183" s="86">
        <f t="shared" si="230"/>
        <v>4.0491208675213666E-276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5.7361455621392606E-100</v>
      </c>
      <c r="HA183" s="86">
        <f t="shared" si="230"/>
        <v>3.1567607549349611E-101</v>
      </c>
      <c r="HC183" s="86">
        <f t="shared" si="181"/>
        <v>1.1979626091489897E-100</v>
      </c>
      <c r="HD183" s="86">
        <f t="shared" si="181"/>
        <v>1.0417679043155626E-168</v>
      </c>
      <c r="HE183" s="86">
        <f t="shared" si="181"/>
        <v>4.874894344931895E-209</v>
      </c>
      <c r="HF183" s="86">
        <f t="shared" si="180"/>
        <v>8.8667248899645165E-159</v>
      </c>
      <c r="HG183" s="86">
        <f t="shared" si="180"/>
        <v>1.0449363867213399E-222</v>
      </c>
      <c r="HH183" s="86">
        <f t="shared" si="180"/>
        <v>3.0666769207193232E-161</v>
      </c>
      <c r="HI183" s="86">
        <f t="shared" si="180"/>
        <v>1.932654365484751E-181</v>
      </c>
      <c r="HJ183" s="86">
        <f t="shared" si="180"/>
        <v>1.7607418077967904E-246</v>
      </c>
      <c r="HK183" s="86">
        <f t="shared" si="180"/>
        <v>8.085521115489816E-239</v>
      </c>
      <c r="HL183" s="86">
        <f t="shared" si="180"/>
        <v>1.3042218449141879E-244</v>
      </c>
      <c r="HM183" s="86">
        <f t="shared" si="180"/>
        <v>5.4102661260037943E-292</v>
      </c>
      <c r="HN183" s="86">
        <f t="shared" si="180"/>
        <v>0</v>
      </c>
      <c r="HO183" s="86">
        <f t="shared" si="226"/>
        <v>2.9206184595161359E-295</v>
      </c>
      <c r="HP183" s="86">
        <f t="shared" si="226"/>
        <v>8.6449172161037912E-54</v>
      </c>
      <c r="HQ183" s="86">
        <f t="shared" si="226"/>
        <v>2.0247991310601804E-89</v>
      </c>
      <c r="HS183" s="86">
        <f t="shared" si="231"/>
        <v>1.0205118976057012E-12</v>
      </c>
      <c r="HT183" s="86">
        <f t="shared" si="231"/>
        <v>1.3653445525462416E-12</v>
      </c>
      <c r="HU183" s="86">
        <f t="shared" si="231"/>
        <v>3.5028180534618783E-16</v>
      </c>
      <c r="HV183" s="86">
        <f t="shared" si="231"/>
        <v>6.8133464311140482E-18</v>
      </c>
      <c r="HW183" s="86">
        <f t="shared" si="231"/>
        <v>6.9812602505215713E-15</v>
      </c>
      <c r="HX183" s="86">
        <f t="shared" si="231"/>
        <v>4.1754730701951464E-17</v>
      </c>
      <c r="HY183" s="86">
        <f t="shared" si="231"/>
        <v>1.8866493632347798E-17</v>
      </c>
      <c r="HZ183" s="86">
        <f t="shared" si="231"/>
        <v>1.3443627579238326E-18</v>
      </c>
      <c r="IA183" s="86">
        <f t="shared" si="231"/>
        <v>2.9842369490572985E-22</v>
      </c>
      <c r="IB183" s="86">
        <f t="shared" si="231"/>
        <v>9.7634811553432835E-16</v>
      </c>
      <c r="IC183" s="86">
        <f t="shared" si="231"/>
        <v>1.5898628723199087E-16</v>
      </c>
      <c r="ID183" s="86">
        <f t="shared" si="231"/>
        <v>1.447513525567774E-15</v>
      </c>
      <c r="IE183" s="86">
        <f t="shared" si="231"/>
        <v>2.7909534655621273E-13</v>
      </c>
      <c r="IF183" s="86">
        <f t="shared" si="231"/>
        <v>2.0709136220370713E-8</v>
      </c>
      <c r="IG183" s="86">
        <f t="shared" si="231"/>
        <v>5.8513463173648107E-6</v>
      </c>
      <c r="II183" s="86">
        <f t="shared" si="232"/>
        <v>0.44192462974594998</v>
      </c>
      <c r="IJ183" s="86">
        <f t="shared" si="232"/>
        <v>0.50638614004781946</v>
      </c>
      <c r="IK183" s="86">
        <f t="shared" si="232"/>
        <v>0.57476230494627822</v>
      </c>
      <c r="IL183" s="86">
        <f t="shared" si="232"/>
        <v>0.58359616528083869</v>
      </c>
      <c r="IM183" s="86">
        <f t="shared" si="232"/>
        <v>0.56843602355078182</v>
      </c>
      <c r="IN183" s="86">
        <f t="shared" si="232"/>
        <v>0.55426674539772958</v>
      </c>
      <c r="IO183" s="86">
        <f t="shared" si="232"/>
        <v>0.57366519160063179</v>
      </c>
      <c r="IP183" s="86">
        <f t="shared" si="232"/>
        <v>0.55653538128202573</v>
      </c>
      <c r="IQ183" s="86">
        <f t="shared" si="232"/>
        <v>0.4870994499135658</v>
      </c>
      <c r="IR183" s="86">
        <f t="shared" si="232"/>
        <v>0.57132171549688582</v>
      </c>
      <c r="IS183" s="86">
        <f t="shared" si="232"/>
        <v>0.56544204607871007</v>
      </c>
      <c r="IT183" s="86">
        <f t="shared" si="232"/>
        <v>0.57613357527040776</v>
      </c>
      <c r="IU183" s="86">
        <f t="shared" si="232"/>
        <v>0.44894433994498162</v>
      </c>
      <c r="IV183" s="86">
        <f t="shared" si="232"/>
        <v>0.24764616606681941</v>
      </c>
      <c r="IW183" s="86">
        <f t="shared" si="232"/>
        <v>0.14371409054230197</v>
      </c>
      <c r="IY183" s="86">
        <f t="shared" si="233"/>
        <v>0.4419246297469705</v>
      </c>
      <c r="IZ183" s="86">
        <f t="shared" si="233"/>
        <v>0.50638614004918481</v>
      </c>
      <c r="JA183" s="86">
        <f t="shared" si="233"/>
        <v>0.57476230494627856</v>
      </c>
      <c r="JB183" s="86">
        <f t="shared" si="233"/>
        <v>0.58359616528083869</v>
      </c>
      <c r="JC183" s="86">
        <f t="shared" si="233"/>
        <v>0.56843602355078882</v>
      </c>
      <c r="JD183" s="86">
        <f t="shared" si="233"/>
        <v>0.55426674539772958</v>
      </c>
      <c r="JE183" s="86">
        <f t="shared" si="233"/>
        <v>0.57366519160063179</v>
      </c>
      <c r="JF183" s="86">
        <f t="shared" si="233"/>
        <v>0.55653538128202573</v>
      </c>
      <c r="JG183" s="86">
        <f t="shared" si="233"/>
        <v>0.4870994499135658</v>
      </c>
      <c r="JH183" s="86">
        <f t="shared" si="233"/>
        <v>0.57132171549688682</v>
      </c>
      <c r="JI183" s="86">
        <f t="shared" si="233"/>
        <v>0.56544204607871018</v>
      </c>
      <c r="JJ183" s="86">
        <f t="shared" si="233"/>
        <v>0.5761335752704092</v>
      </c>
      <c r="JK183" s="86">
        <f t="shared" si="233"/>
        <v>0.44894433994526073</v>
      </c>
      <c r="JL183" s="86">
        <f t="shared" si="233"/>
        <v>0.24764618677595562</v>
      </c>
      <c r="JM183" s="86">
        <f t="shared" si="233"/>
        <v>0.14371994188861933</v>
      </c>
    </row>
    <row r="184" spans="2:273" x14ac:dyDescent="0.25">
      <c r="B184" s="2">
        <v>157</v>
      </c>
      <c r="C184" s="37">
        <v>51.978000000000002</v>
      </c>
      <c r="D184" s="37">
        <v>54.814</v>
      </c>
      <c r="E184" s="37">
        <v>55.238</v>
      </c>
      <c r="F184" s="37">
        <v>54.814</v>
      </c>
      <c r="G184" s="37">
        <v>55.348999999999997</v>
      </c>
      <c r="H184" s="37">
        <v>56.886000000000003</v>
      </c>
      <c r="I184" s="37">
        <v>56.954999999999998</v>
      </c>
      <c r="J184" s="37">
        <v>55.289000000000001</v>
      </c>
      <c r="K184" s="37">
        <v>55.363999999999997</v>
      </c>
      <c r="L184" s="37">
        <v>54.021999999999998</v>
      </c>
      <c r="M184" s="37">
        <v>53.956000000000003</v>
      </c>
      <c r="N184" s="37">
        <v>56.2</v>
      </c>
      <c r="O184" s="37">
        <v>57.954999999999998</v>
      </c>
      <c r="P184" s="37">
        <v>66.454999999999998</v>
      </c>
      <c r="Q184" s="37">
        <v>78.233000000000004</v>
      </c>
      <c r="S184" s="4">
        <f t="shared" si="234"/>
        <v>52.73670705379984</v>
      </c>
      <c r="T184" s="4">
        <f t="shared" si="234"/>
        <v>54.403244344017928</v>
      </c>
      <c r="U184" s="4">
        <f t="shared" si="234"/>
        <v>54.491169017230689</v>
      </c>
      <c r="V184" s="4">
        <f t="shared" si="234"/>
        <v>53.869699121605443</v>
      </c>
      <c r="W184" s="4">
        <f t="shared" si="234"/>
        <v>55.729697786184595</v>
      </c>
      <c r="X184" s="4">
        <f t="shared" si="234"/>
        <v>56.505087804160873</v>
      </c>
      <c r="Y184" s="4">
        <f t="shared" si="234"/>
        <v>56.79261940650904</v>
      </c>
      <c r="Z184" s="4">
        <f t="shared" si="234"/>
        <v>54.885409844473578</v>
      </c>
      <c r="AA184" s="4">
        <f t="shared" si="234"/>
        <v>53.344092949113175</v>
      </c>
      <c r="AB184" s="4">
        <f t="shared" si="234"/>
        <v>53.789027146727321</v>
      </c>
      <c r="AC184" s="4">
        <f t="shared" si="234"/>
        <v>52.960909355982068</v>
      </c>
      <c r="AD184" s="4">
        <f t="shared" si="234"/>
        <v>54.220012330267124</v>
      </c>
      <c r="AE184" s="4">
        <f t="shared" si="234"/>
        <v>58.508243409003413</v>
      </c>
      <c r="AF184" s="4">
        <f t="shared" si="234"/>
        <v>67.025413904524683</v>
      </c>
      <c r="AG184" s="4">
        <f t="shared" si="234"/>
        <v>77.923021375302838</v>
      </c>
      <c r="AI184" s="4">
        <f t="shared" si="235"/>
        <v>-0.7587070537998386</v>
      </c>
      <c r="AJ184" s="4">
        <f t="shared" si="235"/>
        <v>0.4107556559820722</v>
      </c>
      <c r="AK184" s="4">
        <f t="shared" si="235"/>
        <v>0.74683098276931048</v>
      </c>
      <c r="AL184" s="4">
        <f t="shared" si="235"/>
        <v>0.94430087839455723</v>
      </c>
      <c r="AM184" s="4">
        <f t="shared" si="235"/>
        <v>-0.38069778618459793</v>
      </c>
      <c r="AN184" s="4">
        <f t="shared" si="235"/>
        <v>0.38091219583913016</v>
      </c>
      <c r="AO184" s="4">
        <f t="shared" si="235"/>
        <v>0.16238059349095835</v>
      </c>
      <c r="AP184" s="4">
        <f t="shared" si="235"/>
        <v>0.40359015552642319</v>
      </c>
      <c r="AQ184" s="4">
        <f t="shared" si="235"/>
        <v>2.0199070508868218</v>
      </c>
      <c r="AR184" s="4">
        <f t="shared" si="235"/>
        <v>0.23297285327267758</v>
      </c>
      <c r="AS184" s="4">
        <f t="shared" si="235"/>
        <v>0.99509064401793523</v>
      </c>
      <c r="AT184" s="4">
        <f t="shared" si="235"/>
        <v>1.9799876697328784</v>
      </c>
      <c r="AU184" s="4">
        <f t="shared" si="235"/>
        <v>-0.5532434090034144</v>
      </c>
      <c r="AV184" s="4">
        <f t="shared" si="235"/>
        <v>-0.57041390452468477</v>
      </c>
      <c r="AW184" s="4">
        <f t="shared" si="235"/>
        <v>0.30997862469716608</v>
      </c>
      <c r="AY184" s="2">
        <f t="shared" si="227"/>
        <v>52.324966016011992</v>
      </c>
      <c r="AZ184" s="2">
        <f t="shared" si="227"/>
        <v>53.266921315130332</v>
      </c>
      <c r="BA184" s="2">
        <f t="shared" si="227"/>
        <v>53.015379933032392</v>
      </c>
      <c r="BB184" s="2">
        <f t="shared" si="227"/>
        <v>52.450082556924421</v>
      </c>
      <c r="BC184" s="2">
        <f t="shared" si="227"/>
        <v>53.514587984444333</v>
      </c>
      <c r="BD184" s="2">
        <f t="shared" si="227"/>
        <v>53.374433740245266</v>
      </c>
      <c r="BE184" s="2">
        <f t="shared" si="227"/>
        <v>54.112576459448398</v>
      </c>
      <c r="BF184" s="2">
        <f t="shared" si="227"/>
        <v>53.882645100330102</v>
      </c>
      <c r="BG184" s="2">
        <f t="shared" si="227"/>
        <v>52.869839672312914</v>
      </c>
      <c r="BH184" s="2">
        <f t="shared" si="227"/>
        <v>52.167524451472772</v>
      </c>
      <c r="BI184" s="2">
        <f t="shared" si="227"/>
        <v>51.443422693404742</v>
      </c>
      <c r="BJ184" s="2">
        <f t="shared" si="227"/>
        <v>49.777104971521766</v>
      </c>
      <c r="BK184" s="2">
        <f t="shared" si="227"/>
        <v>50.494386730348872</v>
      </c>
      <c r="BL184" s="2">
        <f t="shared" si="227"/>
        <v>51.713681509123802</v>
      </c>
      <c r="BM184" s="2">
        <f t="shared" si="227"/>
        <v>53.722737204633788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94.839488976140132</v>
      </c>
      <c r="DL184" s="2">
        <f t="shared" si="236"/>
        <v>96.649816973723958</v>
      </c>
      <c r="DM184" s="2">
        <f t="shared" si="236"/>
        <v>99.19546166314305</v>
      </c>
      <c r="DN184" s="2">
        <f t="shared" si="236"/>
        <v>99.178694956206556</v>
      </c>
      <c r="DO184" s="2">
        <f t="shared" si="236"/>
        <v>97.653059498640872</v>
      </c>
      <c r="DP184" s="2">
        <f t="shared" si="236"/>
        <v>89.842736856941485</v>
      </c>
      <c r="DQ184" s="2">
        <f t="shared" si="236"/>
        <v>103.36566913696061</v>
      </c>
      <c r="DR184" s="2">
        <f t="shared" si="236"/>
        <v>106.45882037786774</v>
      </c>
      <c r="DS184" s="2">
        <f t="shared" si="236"/>
        <v>81.400326078799225</v>
      </c>
      <c r="DT184" s="2">
        <f t="shared" si="236"/>
        <v>90.3632710131332</v>
      </c>
      <c r="DU184" s="2">
        <f t="shared" si="236"/>
        <v>93.352068989547007</v>
      </c>
      <c r="DV184" s="2">
        <f t="shared" si="236"/>
        <v>92.516370075046893</v>
      </c>
      <c r="DW184" s="2">
        <f t="shared" si="236"/>
        <v>93.738889024390261</v>
      </c>
      <c r="DX184" s="2">
        <f t="shared" si="236"/>
        <v>80.7500218574109</v>
      </c>
      <c r="DY184" s="2">
        <f t="shared" si="236"/>
        <v>75.365645092460909</v>
      </c>
      <c r="EA184" s="2">
        <f t="shared" si="213"/>
        <v>51.884455170796514</v>
      </c>
      <c r="EB184" s="2">
        <f t="shared" si="213"/>
        <v>52.994647609028149</v>
      </c>
      <c r="EC184" s="2">
        <f t="shared" si="213"/>
        <v>52.563972436989019</v>
      </c>
      <c r="ED184" s="2">
        <f t="shared" si="213"/>
        <v>51.735450333361456</v>
      </c>
      <c r="EE184" s="2">
        <f t="shared" si="213"/>
        <v>53.017042321433358</v>
      </c>
      <c r="EF184" s="2">
        <f t="shared" si="213"/>
        <v>52.876093285434365</v>
      </c>
      <c r="EG184" s="2">
        <f t="shared" si="213"/>
        <v>53.737692135361385</v>
      </c>
      <c r="EH184" s="2">
        <f t="shared" si="213"/>
        <v>53.03214987329379</v>
      </c>
      <c r="EI184" s="2">
        <f t="shared" si="213"/>
        <v>52.059445767486594</v>
      </c>
      <c r="EJ184" s="2">
        <f t="shared" si="213"/>
        <v>52.095387956589434</v>
      </c>
      <c r="EK184" s="2">
        <f t="shared" si="212"/>
        <v>51.180303040901286</v>
      </c>
      <c r="EL184" s="2">
        <f t="shared" si="179"/>
        <v>48.695590998273076</v>
      </c>
      <c r="EM184" s="2">
        <f t="shared" si="179"/>
        <v>49.970518085725978</v>
      </c>
      <c r="EN184" s="2">
        <f t="shared" si="179"/>
        <v>51.774528883371048</v>
      </c>
      <c r="EO184" s="2">
        <f t="shared" si="179"/>
        <v>54.231137317992719</v>
      </c>
      <c r="EQ184" s="2">
        <f t="shared" si="237"/>
        <v>52.758726784301174</v>
      </c>
      <c r="ER184" s="2">
        <f t="shared" si="237"/>
        <v>53.510097964544215</v>
      </c>
      <c r="ES184" s="2">
        <f t="shared" si="237"/>
        <v>53.364410186037162</v>
      </c>
      <c r="ET184" s="2">
        <f t="shared" si="237"/>
        <v>52.950089275937302</v>
      </c>
      <c r="EU184" s="2">
        <f t="shared" si="237"/>
        <v>53.905446426123056</v>
      </c>
      <c r="EV184" s="2">
        <f t="shared" si="237"/>
        <v>53.785949984546164</v>
      </c>
      <c r="EW184" s="2">
        <f t="shared" si="237"/>
        <v>54.40402145912838</v>
      </c>
      <c r="EX184" s="2">
        <f t="shared" si="237"/>
        <v>54.41532793847027</v>
      </c>
      <c r="EY184" s="2">
        <f t="shared" si="237"/>
        <v>53.320176385290196</v>
      </c>
      <c r="EZ184" s="2">
        <f t="shared" si="237"/>
        <v>52.211323692652186</v>
      </c>
      <c r="FA184" s="2">
        <f t="shared" si="237"/>
        <v>51.606777627494566</v>
      </c>
      <c r="FB184" s="2">
        <f t="shared" si="237"/>
        <v>50.611218331318042</v>
      </c>
      <c r="FC184" s="2">
        <f t="shared" si="237"/>
        <v>51.004642163730949</v>
      </c>
      <c r="FD184" s="2">
        <f t="shared" si="237"/>
        <v>51.620469347009063</v>
      </c>
      <c r="FE184" s="2">
        <f t="shared" si="237"/>
        <v>52.850813601955053</v>
      </c>
      <c r="FG184" s="2">
        <f t="shared" si="238"/>
        <v>0.9999722305687041</v>
      </c>
      <c r="FH184" s="2">
        <f t="shared" si="238"/>
        <v>0.99996907193001472</v>
      </c>
      <c r="FI184" s="2">
        <f t="shared" si="238"/>
        <v>0.99997025262861816</v>
      </c>
      <c r="FJ184" s="2">
        <f t="shared" si="238"/>
        <v>0.99997093007877769</v>
      </c>
      <c r="FK184" s="2">
        <f t="shared" si="238"/>
        <v>0.99997291452288695</v>
      </c>
      <c r="FL184" s="2">
        <f t="shared" si="238"/>
        <v>0.99996911615417383</v>
      </c>
      <c r="FM184" s="2">
        <f t="shared" si="238"/>
        <v>0.99996645199258738</v>
      </c>
      <c r="FN184" s="2">
        <f t="shared" si="238"/>
        <v>0.99996450929317049</v>
      </c>
      <c r="FO184" s="2">
        <f t="shared" si="238"/>
        <v>0.99996710644790299</v>
      </c>
      <c r="FP184" s="2">
        <f t="shared" si="238"/>
        <v>0.99996457914148007</v>
      </c>
      <c r="FQ184" s="2">
        <f t="shared" si="238"/>
        <v>0.99996512996809073</v>
      </c>
      <c r="FR184" s="2">
        <f t="shared" si="238"/>
        <v>0.999963840149103</v>
      </c>
      <c r="FS184" s="2">
        <f t="shared" si="238"/>
        <v>0.99996644573406679</v>
      </c>
      <c r="FT184" s="2">
        <f t="shared" si="238"/>
        <v>0.999969622665007</v>
      </c>
      <c r="FU184" s="2">
        <f t="shared" si="238"/>
        <v>0.99996094289046966</v>
      </c>
      <c r="FW184" s="2">
        <f t="shared" si="229"/>
        <v>0.50249602248245306</v>
      </c>
      <c r="FX184" s="2">
        <f t="shared" si="229"/>
        <v>0.52560548861704426</v>
      </c>
      <c r="FY184" s="2">
        <f t="shared" si="229"/>
        <v>0.56221777689823516</v>
      </c>
      <c r="FZ184" s="2">
        <f t="shared" si="229"/>
        <v>0.58721404952378187</v>
      </c>
      <c r="GA184" s="2">
        <f t="shared" si="229"/>
        <v>0.5586834556135517</v>
      </c>
      <c r="GB184" s="2">
        <f t="shared" si="229"/>
        <v>0.54645834138001426</v>
      </c>
      <c r="GC184" s="2">
        <f t="shared" si="229"/>
        <v>0.56011253149830964</v>
      </c>
      <c r="GD184" s="2">
        <f t="shared" si="229"/>
        <v>0.61351397777428474</v>
      </c>
      <c r="GE184" s="2">
        <f t="shared" si="229"/>
        <v>0.64203150746143378</v>
      </c>
      <c r="GF184" s="2">
        <f t="shared" si="229"/>
        <v>0.61051937923109822</v>
      </c>
      <c r="GG184" s="2">
        <f t="shared" si="229"/>
        <v>0.61351632642226461</v>
      </c>
      <c r="GH184" s="2">
        <f t="shared" si="229"/>
        <v>0.56374713483258376</v>
      </c>
      <c r="GI184" s="2">
        <f t="shared" si="229"/>
        <v>0.5051618467996305</v>
      </c>
      <c r="GJ184" s="2">
        <f t="shared" si="229"/>
        <v>0.40067349260916335</v>
      </c>
      <c r="GK184" s="2">
        <f t="shared" si="229"/>
        <v>0.36891749393810003</v>
      </c>
      <c r="GM184" s="86">
        <f t="shared" si="230"/>
        <v>4.4538282564956484E-150</v>
      </c>
      <c r="GN184" s="86">
        <f t="shared" si="230"/>
        <v>1.5061627716800318E-249</v>
      </c>
      <c r="GO184" s="86">
        <f t="shared" si="230"/>
        <v>6.0205341641098346E-289</v>
      </c>
      <c r="GP184" s="86">
        <f t="shared" si="230"/>
        <v>0</v>
      </c>
      <c r="GQ184" s="86">
        <f t="shared" si="230"/>
        <v>0</v>
      </c>
      <c r="GR184" s="86">
        <f t="shared" si="230"/>
        <v>1.065174772885624E-246</v>
      </c>
      <c r="GS184" s="86">
        <f t="shared" si="230"/>
        <v>5.4839940007489035E-246</v>
      </c>
      <c r="GT184" s="86">
        <f t="shared" si="230"/>
        <v>1.2454083551223393E-264</v>
      </c>
      <c r="GU184" s="86">
        <f t="shared" si="230"/>
        <v>1.1839028721709934E-264</v>
      </c>
      <c r="GV184" s="86">
        <f t="shared" si="230"/>
        <v>4.0110426579372568E-282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4.4189890827696764E-102</v>
      </c>
      <c r="HA184" s="86">
        <f t="shared" si="230"/>
        <v>2.1867381613209059E-103</v>
      </c>
      <c r="HC184" s="86">
        <f t="shared" si="181"/>
        <v>1.4791460267215941E-103</v>
      </c>
      <c r="HD184" s="86">
        <f t="shared" si="181"/>
        <v>1.3406909887025785E-173</v>
      </c>
      <c r="HE184" s="86">
        <f t="shared" si="181"/>
        <v>4.443973629481583E-215</v>
      </c>
      <c r="HF184" s="86">
        <f t="shared" si="180"/>
        <v>2.6911737433916884E-163</v>
      </c>
      <c r="HG184" s="86">
        <f t="shared" si="180"/>
        <v>4.3121987088614254E-229</v>
      </c>
      <c r="HH184" s="86">
        <f t="shared" si="180"/>
        <v>7.4003979066879227E-166</v>
      </c>
      <c r="HI184" s="86">
        <f t="shared" si="180"/>
        <v>1.3984758040493023E-186</v>
      </c>
      <c r="HJ184" s="86">
        <f t="shared" si="180"/>
        <v>1.7788433227022749E-253</v>
      </c>
      <c r="HK184" s="86">
        <f t="shared" si="180"/>
        <v>1.6480101515656813E-245</v>
      </c>
      <c r="HL184" s="86">
        <f t="shared" si="180"/>
        <v>1.3066136744868379E-251</v>
      </c>
      <c r="HM184" s="86">
        <f t="shared" si="180"/>
        <v>2.3779054253876406E-300</v>
      </c>
      <c r="HN184" s="86">
        <f t="shared" si="180"/>
        <v>0</v>
      </c>
      <c r="HO184" s="86">
        <f t="shared" si="226"/>
        <v>6.9882733604649039E-304</v>
      </c>
      <c r="HP184" s="86">
        <f t="shared" si="226"/>
        <v>2.7007279636012169E-55</v>
      </c>
      <c r="HQ184" s="86">
        <f t="shared" si="226"/>
        <v>5.0386970236297135E-92</v>
      </c>
      <c r="HS184" s="86">
        <f t="shared" si="231"/>
        <v>1.534581879828091E-13</v>
      </c>
      <c r="HT184" s="86">
        <f t="shared" si="231"/>
        <v>2.1512129805909497E-13</v>
      </c>
      <c r="HU184" s="86">
        <f t="shared" si="231"/>
        <v>3.4694028327974285E-17</v>
      </c>
      <c r="HV184" s="86">
        <f t="shared" si="231"/>
        <v>5.6564616974334276E-19</v>
      </c>
      <c r="HW184" s="86">
        <f t="shared" si="231"/>
        <v>8.7164273809507022E-16</v>
      </c>
      <c r="HX184" s="86">
        <f t="shared" si="231"/>
        <v>3.5981862811726353E-18</v>
      </c>
      <c r="HY184" s="86">
        <f t="shared" si="231"/>
        <v>1.5892099484938426E-18</v>
      </c>
      <c r="HZ184" s="86">
        <f t="shared" si="231"/>
        <v>1.0041349002544453E-19</v>
      </c>
      <c r="IA184" s="86">
        <f t="shared" si="231"/>
        <v>1.5495967625131178E-23</v>
      </c>
      <c r="IB184" s="86">
        <f t="shared" si="231"/>
        <v>1.1335257917842539E-16</v>
      </c>
      <c r="IC184" s="86">
        <f t="shared" si="231"/>
        <v>1.6482685660514273E-17</v>
      </c>
      <c r="ID184" s="86">
        <f t="shared" si="231"/>
        <v>1.5105587563008831E-16</v>
      </c>
      <c r="IE184" s="86">
        <f t="shared" si="231"/>
        <v>3.8552532995570516E-14</v>
      </c>
      <c r="IF184" s="86">
        <f t="shared" si="231"/>
        <v>5.3244789409079366E-9</v>
      </c>
      <c r="IG184" s="86">
        <f t="shared" si="231"/>
        <v>2.1481294379649266E-6</v>
      </c>
      <c r="II184" s="86">
        <f t="shared" si="232"/>
        <v>0.50624732159198338</v>
      </c>
      <c r="IJ184" s="86">
        <f t="shared" si="232"/>
        <v>0.55287098725549066</v>
      </c>
      <c r="IK184" s="86">
        <f t="shared" si="232"/>
        <v>0.58441448073711089</v>
      </c>
      <c r="IL184" s="86">
        <f t="shared" si="232"/>
        <v>0.56519783839858051</v>
      </c>
      <c r="IM184" s="86">
        <f t="shared" si="232"/>
        <v>0.58414261306868975</v>
      </c>
      <c r="IN184" s="86">
        <f t="shared" si="232"/>
        <v>0.58124877058163238</v>
      </c>
      <c r="IO184" s="86">
        <f t="shared" si="232"/>
        <v>0.58446588061027027</v>
      </c>
      <c r="IP184" s="86">
        <f t="shared" si="232"/>
        <v>0.51417707860360806</v>
      </c>
      <c r="IQ184" s="86">
        <f t="shared" si="232"/>
        <v>0.42864010863287066</v>
      </c>
      <c r="IR184" s="86">
        <f t="shared" si="232"/>
        <v>0.54081317070640889</v>
      </c>
      <c r="IS184" s="86">
        <f t="shared" si="232"/>
        <v>0.53048170757644952</v>
      </c>
      <c r="IT184" s="86">
        <f t="shared" si="232"/>
        <v>0.58419570350469197</v>
      </c>
      <c r="IU184" s="86">
        <f t="shared" si="232"/>
        <v>0.51294644011591806</v>
      </c>
      <c r="IV184" s="86">
        <f t="shared" si="232"/>
        <v>0.29856334029469639</v>
      </c>
      <c r="IW184" s="86">
        <f t="shared" si="232"/>
        <v>0.18867898580173281</v>
      </c>
      <c r="IY184" s="86">
        <f t="shared" si="233"/>
        <v>0.50624732159213681</v>
      </c>
      <c r="IZ184" s="86">
        <f t="shared" si="233"/>
        <v>0.55287098725570583</v>
      </c>
      <c r="JA184" s="86">
        <f t="shared" si="233"/>
        <v>0.58441448073711089</v>
      </c>
      <c r="JB184" s="86">
        <f t="shared" si="233"/>
        <v>0.56519783839858051</v>
      </c>
      <c r="JC184" s="86">
        <f t="shared" si="233"/>
        <v>0.58414261306869064</v>
      </c>
      <c r="JD184" s="86">
        <f t="shared" si="233"/>
        <v>0.58124877058163238</v>
      </c>
      <c r="JE184" s="86">
        <f t="shared" si="233"/>
        <v>0.58446588061027027</v>
      </c>
      <c r="JF184" s="86">
        <f t="shared" si="233"/>
        <v>0.51417707860360806</v>
      </c>
      <c r="JG184" s="86">
        <f t="shared" si="233"/>
        <v>0.42864010863287066</v>
      </c>
      <c r="JH184" s="86">
        <f t="shared" si="233"/>
        <v>0.540813170706409</v>
      </c>
      <c r="JI184" s="86">
        <f t="shared" si="233"/>
        <v>0.53048170757644952</v>
      </c>
      <c r="JJ184" s="86">
        <f t="shared" si="233"/>
        <v>0.58419570350469208</v>
      </c>
      <c r="JK184" s="86">
        <f t="shared" si="233"/>
        <v>0.51294644011595658</v>
      </c>
      <c r="JL184" s="86">
        <f t="shared" si="233"/>
        <v>0.2985633456191753</v>
      </c>
      <c r="JM184" s="86">
        <f t="shared" si="233"/>
        <v>0.18868113393117078</v>
      </c>
    </row>
    <row r="185" spans="2:273" x14ac:dyDescent="0.25">
      <c r="B185" s="2">
        <v>158</v>
      </c>
      <c r="C185" s="37">
        <v>52.890999999999998</v>
      </c>
      <c r="D185" s="37">
        <v>54.348999999999997</v>
      </c>
      <c r="E185" s="37">
        <v>54.238</v>
      </c>
      <c r="F185" s="37">
        <v>53.651000000000003</v>
      </c>
      <c r="G185" s="37">
        <v>55.512</v>
      </c>
      <c r="H185" s="37">
        <v>56.863999999999997</v>
      </c>
      <c r="I185" s="37">
        <v>55.886000000000003</v>
      </c>
      <c r="J185" s="37">
        <v>55.933</v>
      </c>
      <c r="K185" s="37">
        <v>53.045000000000002</v>
      </c>
      <c r="L185" s="37">
        <v>53.466999999999999</v>
      </c>
      <c r="M185" s="37">
        <v>52.643999999999998</v>
      </c>
      <c r="N185" s="37">
        <v>54.667000000000002</v>
      </c>
      <c r="O185" s="37">
        <v>58.295000000000002</v>
      </c>
      <c r="P185" s="37">
        <v>66.817999999999998</v>
      </c>
      <c r="Q185" s="37">
        <v>80.605000000000004</v>
      </c>
      <c r="S185" s="4">
        <f t="shared" si="234"/>
        <v>52.605189809144775</v>
      </c>
      <c r="T185" s="4">
        <f t="shared" si="234"/>
        <v>54.101937327525832</v>
      </c>
      <c r="U185" s="4">
        <f t="shared" si="234"/>
        <v>53.953817066205545</v>
      </c>
      <c r="V185" s="4">
        <f t="shared" si="234"/>
        <v>53.22474671107117</v>
      </c>
      <c r="W185" s="4">
        <f t="shared" si="234"/>
        <v>55.042842345160551</v>
      </c>
      <c r="X185" s="4">
        <f t="shared" si="234"/>
        <v>55.577485060016272</v>
      </c>
      <c r="Y185" s="4">
        <f t="shared" si="234"/>
        <v>55.871784367196845</v>
      </c>
      <c r="Z185" s="4">
        <f t="shared" si="234"/>
        <v>54.343341984815211</v>
      </c>
      <c r="AA185" s="4">
        <f t="shared" si="234"/>
        <v>53.007932294348038</v>
      </c>
      <c r="AB185" s="4">
        <f t="shared" si="234"/>
        <v>53.0632689480313</v>
      </c>
      <c r="AC185" s="4">
        <f t="shared" si="234"/>
        <v>52.252309782907972</v>
      </c>
      <c r="AD185" s="4">
        <f t="shared" si="234"/>
        <v>52.80605602116475</v>
      </c>
      <c r="AE185" s="4">
        <f t="shared" si="234"/>
        <v>57.367219424524912</v>
      </c>
      <c r="AF185" s="4">
        <f t="shared" si="234"/>
        <v>67.836265696938099</v>
      </c>
      <c r="AG185" s="4">
        <f t="shared" si="234"/>
        <v>81.489880151325835</v>
      </c>
      <c r="AI185" s="4">
        <f t="shared" si="235"/>
        <v>0.28581019085522286</v>
      </c>
      <c r="AJ185" s="4">
        <f t="shared" si="235"/>
        <v>0.24706267247416491</v>
      </c>
      <c r="AK185" s="4">
        <f t="shared" si="235"/>
        <v>0.28418293379445458</v>
      </c>
      <c r="AL185" s="4">
        <f t="shared" si="235"/>
        <v>0.42625328892883374</v>
      </c>
      <c r="AM185" s="4">
        <f t="shared" si="235"/>
        <v>0.46915765483944938</v>
      </c>
      <c r="AN185" s="4">
        <f t="shared" si="235"/>
        <v>1.286514939983725</v>
      </c>
      <c r="AO185" s="4">
        <f t="shared" si="235"/>
        <v>1.4215632803157519E-2</v>
      </c>
      <c r="AP185" s="4">
        <f t="shared" si="235"/>
        <v>1.5896580151847886</v>
      </c>
      <c r="AQ185" s="4">
        <f t="shared" si="235"/>
        <v>3.7067705651963934E-2</v>
      </c>
      <c r="AR185" s="4">
        <f t="shared" si="235"/>
        <v>0.4037310519686983</v>
      </c>
      <c r="AS185" s="4">
        <f t="shared" si="235"/>
        <v>0.39169021709202667</v>
      </c>
      <c r="AT185" s="4">
        <f t="shared" si="235"/>
        <v>1.8609439788352518</v>
      </c>
      <c r="AU185" s="4">
        <f t="shared" si="235"/>
        <v>0.92778057547509007</v>
      </c>
      <c r="AV185" s="4">
        <f t="shared" si="235"/>
        <v>-1.0182656969381014</v>
      </c>
      <c r="AW185" s="4">
        <f t="shared" si="235"/>
        <v>-0.88488015132583087</v>
      </c>
      <c r="AY185" s="2">
        <f t="shared" si="227"/>
        <v>52.242137886215723</v>
      </c>
      <c r="AZ185" s="2">
        <f t="shared" si="227"/>
        <v>53.162742679514366</v>
      </c>
      <c r="BA185" s="2">
        <f t="shared" si="227"/>
        <v>52.913270949249871</v>
      </c>
      <c r="BB185" s="2">
        <f t="shared" si="227"/>
        <v>52.325257855972254</v>
      </c>
      <c r="BC185" s="2">
        <f t="shared" si="227"/>
        <v>53.40744155521849</v>
      </c>
      <c r="BD185" s="2">
        <f t="shared" si="227"/>
        <v>53.276392353717</v>
      </c>
      <c r="BE185" s="2">
        <f t="shared" si="227"/>
        <v>53.999540592380782</v>
      </c>
      <c r="BF185" s="2">
        <f t="shared" si="227"/>
        <v>53.781717772494297</v>
      </c>
      <c r="BG185" s="2">
        <f t="shared" si="227"/>
        <v>52.783427867837077</v>
      </c>
      <c r="BH185" s="2">
        <f t="shared" si="227"/>
        <v>52.054979892644582</v>
      </c>
      <c r="BI185" s="2">
        <f t="shared" si="227"/>
        <v>51.339142443153243</v>
      </c>
      <c r="BJ185" s="2">
        <f t="shared" si="227"/>
        <v>49.68621177915859</v>
      </c>
      <c r="BK185" s="2">
        <f t="shared" si="227"/>
        <v>50.384800661359272</v>
      </c>
      <c r="BL185" s="2">
        <f t="shared" si="227"/>
        <v>51.599304958881817</v>
      </c>
      <c r="BM185" s="2">
        <f t="shared" si="227"/>
        <v>53.600134566934514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95.044249924494096</v>
      </c>
      <c r="DL185" s="2">
        <f t="shared" si="236"/>
        <v>96.835573240712776</v>
      </c>
      <c r="DM185" s="2">
        <f t="shared" si="236"/>
        <v>99.396222198731493</v>
      </c>
      <c r="DN185" s="2">
        <f t="shared" si="236"/>
        <v>99.382741618846239</v>
      </c>
      <c r="DO185" s="2">
        <f t="shared" si="236"/>
        <v>97.842472213832664</v>
      </c>
      <c r="DP185" s="2">
        <f t="shared" si="236"/>
        <v>89.97218308668073</v>
      </c>
      <c r="DQ185" s="2">
        <f t="shared" si="236"/>
        <v>103.59159362101312</v>
      </c>
      <c r="DR185" s="2">
        <f t="shared" si="236"/>
        <v>106.70708070175439</v>
      </c>
      <c r="DS185" s="2">
        <f t="shared" si="236"/>
        <v>81.433857973733566</v>
      </c>
      <c r="DT185" s="2">
        <f t="shared" si="236"/>
        <v>90.490609005628514</v>
      </c>
      <c r="DU185" s="2">
        <f t="shared" si="236"/>
        <v>93.513490243902396</v>
      </c>
      <c r="DV185" s="2">
        <f t="shared" si="236"/>
        <v>92.685522889305815</v>
      </c>
      <c r="DW185" s="2">
        <f t="shared" si="236"/>
        <v>93.912208013937303</v>
      </c>
      <c r="DX185" s="2">
        <f t="shared" si="236"/>
        <v>80.841059287054435</v>
      </c>
      <c r="DY185" s="2">
        <f t="shared" si="236"/>
        <v>75.444951161688024</v>
      </c>
      <c r="EA185" s="2">
        <f t="shared" si="213"/>
        <v>51.77153423747361</v>
      </c>
      <c r="EB185" s="2">
        <f t="shared" si="213"/>
        <v>52.872843766852625</v>
      </c>
      <c r="EC185" s="2">
        <f t="shared" si="213"/>
        <v>52.434113985636777</v>
      </c>
      <c r="ED185" s="2">
        <f t="shared" si="213"/>
        <v>51.568188285931299</v>
      </c>
      <c r="EE185" s="2">
        <f t="shared" si="213"/>
        <v>52.879266533698654</v>
      </c>
      <c r="EF185" s="2">
        <f t="shared" ref="EF185:EO227" si="239">CJ$228*$B185+CJ$229</f>
        <v>52.746239523187469</v>
      </c>
      <c r="EG185" s="2">
        <f t="shared" si="239"/>
        <v>53.60154339110953</v>
      </c>
      <c r="EH185" s="2">
        <f t="shared" si="239"/>
        <v>52.883918908022807</v>
      </c>
      <c r="EI185" s="2">
        <f t="shared" si="239"/>
        <v>51.929830864367176</v>
      </c>
      <c r="EJ185" s="2">
        <f t="shared" si="239"/>
        <v>51.978909310154222</v>
      </c>
      <c r="EK185" s="2">
        <f t="shared" si="212"/>
        <v>51.061501062250471</v>
      </c>
      <c r="EL185" s="2">
        <f t="shared" si="179"/>
        <v>48.53952933635982</v>
      </c>
      <c r="EM185" s="2">
        <f t="shared" si="179"/>
        <v>49.825678955129561</v>
      </c>
      <c r="EN185" s="2">
        <f t="shared" si="179"/>
        <v>51.66501333528079</v>
      </c>
      <c r="EO185" s="2">
        <f t="shared" si="179"/>
        <v>54.149254436427455</v>
      </c>
      <c r="EQ185" s="2">
        <f t="shared" si="237"/>
        <v>52.664984174902763</v>
      </c>
      <c r="ER185" s="2">
        <f t="shared" si="237"/>
        <v>53.399112602740843</v>
      </c>
      <c r="ES185" s="2">
        <f t="shared" si="237"/>
        <v>53.251368097640423</v>
      </c>
      <c r="ET185" s="2">
        <f t="shared" si="237"/>
        <v>52.808537793677786</v>
      </c>
      <c r="EU185" s="2">
        <f t="shared" si="237"/>
        <v>53.786037350894944</v>
      </c>
      <c r="EV185" s="2">
        <f t="shared" si="237"/>
        <v>53.67584281605734</v>
      </c>
      <c r="EW185" s="2">
        <f t="shared" si="237"/>
        <v>54.281982159834612</v>
      </c>
      <c r="EX185" s="2">
        <f t="shared" si="237"/>
        <v>54.294783080891513</v>
      </c>
      <c r="EY185" s="2">
        <f t="shared" si="237"/>
        <v>53.216144275840819</v>
      </c>
      <c r="EZ185" s="2">
        <f t="shared" si="237"/>
        <v>52.097271121314748</v>
      </c>
      <c r="FA185" s="2">
        <f t="shared" si="237"/>
        <v>51.496527234257769</v>
      </c>
      <c r="FB185" s="2">
        <f t="shared" si="237"/>
        <v>50.493005272479223</v>
      </c>
      <c r="FC185" s="2">
        <f t="shared" si="237"/>
        <v>50.881750269004115</v>
      </c>
      <c r="FD185" s="2">
        <f t="shared" si="237"/>
        <v>51.507755668650155</v>
      </c>
      <c r="FE185" s="2">
        <f t="shared" si="237"/>
        <v>52.741501853728309</v>
      </c>
      <c r="FG185" s="2">
        <f t="shared" si="238"/>
        <v>0.99997467391577344</v>
      </c>
      <c r="FH185" s="2">
        <f t="shared" si="238"/>
        <v>0.99997179318817297</v>
      </c>
      <c r="FI185" s="2">
        <f t="shared" si="238"/>
        <v>0.99997287000384616</v>
      </c>
      <c r="FJ185" s="2">
        <f t="shared" si="238"/>
        <v>0.99997348784893225</v>
      </c>
      <c r="FK185" s="2">
        <f t="shared" si="238"/>
        <v>0.99997529769241256</v>
      </c>
      <c r="FL185" s="2">
        <f t="shared" si="238"/>
        <v>0.9999718335213047</v>
      </c>
      <c r="FM185" s="2">
        <f t="shared" si="238"/>
        <v>0.99996940376328503</v>
      </c>
      <c r="FN185" s="2">
        <f t="shared" si="238"/>
        <v>0.99996763198959637</v>
      </c>
      <c r="FO185" s="2">
        <f t="shared" si="238"/>
        <v>0.99997000063711616</v>
      </c>
      <c r="FP185" s="2">
        <f t="shared" si="238"/>
        <v>0.99996769569240918</v>
      </c>
      <c r="FQ185" s="2">
        <f t="shared" si="238"/>
        <v>0.99996819805535586</v>
      </c>
      <c r="FR185" s="2">
        <f t="shared" si="238"/>
        <v>0.99996702171910634</v>
      </c>
      <c r="FS185" s="2">
        <f t="shared" si="238"/>
        <v>0.99996939805541274</v>
      </c>
      <c r="FT185" s="2">
        <f t="shared" si="238"/>
        <v>0.99997229546716482</v>
      </c>
      <c r="FU185" s="2">
        <f t="shared" si="238"/>
        <v>0.99996437937034055</v>
      </c>
      <c r="FW185" s="2">
        <f t="shared" si="229"/>
        <v>0.52549975172743602</v>
      </c>
      <c r="FX185" s="2">
        <f t="shared" si="229"/>
        <v>0.54850077477393466</v>
      </c>
      <c r="FY185" s="2">
        <f t="shared" si="229"/>
        <v>0.58474209524168419</v>
      </c>
      <c r="FZ185" s="2">
        <f t="shared" si="229"/>
        <v>0.60934591311518393</v>
      </c>
      <c r="GA185" s="2">
        <f t="shared" si="229"/>
        <v>0.58125417866080009</v>
      </c>
      <c r="GB185" s="2">
        <f t="shared" si="229"/>
        <v>0.5691721520798303</v>
      </c>
      <c r="GC185" s="2">
        <f t="shared" si="229"/>
        <v>0.58266476292036329</v>
      </c>
      <c r="GD185" s="2">
        <f t="shared" si="229"/>
        <v>0.6351119640302747</v>
      </c>
      <c r="GE185" s="2">
        <f t="shared" si="229"/>
        <v>0.66291145987292632</v>
      </c>
      <c r="GF185" s="2">
        <f t="shared" si="229"/>
        <v>0.63218438416821809</v>
      </c>
      <c r="GG185" s="2">
        <f t="shared" si="229"/>
        <v>0.6351142594890633</v>
      </c>
      <c r="GH185" s="2">
        <f t="shared" si="229"/>
        <v>0.58625067381073115</v>
      </c>
      <c r="GI185" s="2">
        <f t="shared" si="229"/>
        <v>0.52815805654641679</v>
      </c>
      <c r="GJ185" s="2">
        <f t="shared" si="229"/>
        <v>0.42297896533262502</v>
      </c>
      <c r="GK185" s="2">
        <f t="shared" si="229"/>
        <v>0.39060730015853951</v>
      </c>
      <c r="GM185" s="86">
        <f t="shared" si="230"/>
        <v>2.7422948569448097E-153</v>
      </c>
      <c r="GN185" s="86">
        <f t="shared" si="230"/>
        <v>6.4081830197166101E-255</v>
      </c>
      <c r="GO185" s="86">
        <f t="shared" si="230"/>
        <v>3.6058455673346593E-295</v>
      </c>
      <c r="GP185" s="86">
        <f t="shared" si="230"/>
        <v>0</v>
      </c>
      <c r="GQ185" s="86">
        <f t="shared" si="230"/>
        <v>0</v>
      </c>
      <c r="GR185" s="86">
        <f t="shared" si="230"/>
        <v>5.0173062371021989E-252</v>
      </c>
      <c r="GS185" s="86">
        <f t="shared" si="230"/>
        <v>2.9902733461738976E-251</v>
      </c>
      <c r="GT185" s="86">
        <f t="shared" si="230"/>
        <v>2.6982431568004678E-270</v>
      </c>
      <c r="GU185" s="86">
        <f t="shared" si="230"/>
        <v>2.6731880099422757E-270</v>
      </c>
      <c r="GV185" s="86">
        <f t="shared" si="230"/>
        <v>3.4211565941692004E-288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3.232856209391439E-104</v>
      </c>
      <c r="HA185" s="86">
        <f t="shared" si="230"/>
        <v>1.4362146104531988E-105</v>
      </c>
      <c r="HC185" s="86">
        <f t="shared" si="181"/>
        <v>1.6577926278962246E-106</v>
      </c>
      <c r="HD185" s="86">
        <f t="shared" si="181"/>
        <v>1.4667137480176142E-178</v>
      </c>
      <c r="HE185" s="86">
        <f t="shared" si="181"/>
        <v>3.3179286649990942E-221</v>
      </c>
      <c r="HF185" s="86">
        <f t="shared" si="180"/>
        <v>7.0486245408340529E-168</v>
      </c>
      <c r="HG185" s="86">
        <f t="shared" si="180"/>
        <v>1.4434686745562964E-235</v>
      </c>
      <c r="HH185" s="86">
        <f t="shared" si="180"/>
        <v>1.5346459874645488E-170</v>
      </c>
      <c r="HI185" s="86">
        <f t="shared" si="180"/>
        <v>8.5645477250819459E-192</v>
      </c>
      <c r="HJ185" s="86">
        <f t="shared" si="180"/>
        <v>1.4322476602947623E-260</v>
      </c>
      <c r="HK185" s="86">
        <f t="shared" si="180"/>
        <v>2.7109708983957315E-252</v>
      </c>
      <c r="HL185" s="86">
        <f t="shared" si="180"/>
        <v>1.0411929410013182E-258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8.0332450025678442E-57</v>
      </c>
      <c r="HQ185" s="86">
        <f t="shared" si="226"/>
        <v>1.1488336220673555E-94</v>
      </c>
      <c r="HS185" s="86">
        <f t="shared" si="231"/>
        <v>2.1631253415199034E-14</v>
      </c>
      <c r="HT185" s="86">
        <f t="shared" si="231"/>
        <v>3.1850047730879612E-14</v>
      </c>
      <c r="HU185" s="86">
        <f t="shared" si="231"/>
        <v>3.1892424653829901E-18</v>
      </c>
      <c r="HV185" s="86">
        <f t="shared" si="231"/>
        <v>4.3445138709500151E-20</v>
      </c>
      <c r="HW185" s="86">
        <f t="shared" si="231"/>
        <v>1.0187080795775595E-16</v>
      </c>
      <c r="HX185" s="86">
        <f t="shared" si="231"/>
        <v>2.8649463742955165E-19</v>
      </c>
      <c r="HY185" s="86">
        <f t="shared" si="231"/>
        <v>1.237096141202054E-19</v>
      </c>
      <c r="HZ185" s="86">
        <f t="shared" si="231"/>
        <v>6.9153637367980662E-21</v>
      </c>
      <c r="IA185" s="86">
        <f t="shared" si="231"/>
        <v>7.371911933422263E-25</v>
      </c>
      <c r="IB185" s="86">
        <f t="shared" si="231"/>
        <v>1.2310416164144839E-17</v>
      </c>
      <c r="IC185" s="86">
        <f t="shared" si="231"/>
        <v>1.5929592226939362E-18</v>
      </c>
      <c r="ID185" s="86">
        <f t="shared" si="231"/>
        <v>1.4635647894670778E-17</v>
      </c>
      <c r="IE185" s="86">
        <f t="shared" si="231"/>
        <v>4.9783856154831868E-15</v>
      </c>
      <c r="IF185" s="86">
        <f t="shared" si="231"/>
        <v>1.2992658570308635E-9</v>
      </c>
      <c r="IG185" s="86">
        <f t="shared" si="231"/>
        <v>7.5610699806777516E-7</v>
      </c>
      <c r="II185" s="86">
        <f t="shared" si="232"/>
        <v>0.5534904308477584</v>
      </c>
      <c r="IJ185" s="86">
        <f t="shared" si="232"/>
        <v>0.5790194513625696</v>
      </c>
      <c r="IK185" s="86">
        <f t="shared" si="232"/>
        <v>0.57021605543406773</v>
      </c>
      <c r="IL185" s="86">
        <f t="shared" si="232"/>
        <v>0.52791723659825041</v>
      </c>
      <c r="IM185" s="86">
        <f t="shared" si="232"/>
        <v>0.57789800925628521</v>
      </c>
      <c r="IN185" s="86">
        <f t="shared" si="232"/>
        <v>0.58144506742601387</v>
      </c>
      <c r="IO185" s="86">
        <f t="shared" si="232"/>
        <v>0.570014658107866</v>
      </c>
      <c r="IP185" s="86">
        <f t="shared" si="232"/>
        <v>0.46098329900838092</v>
      </c>
      <c r="IQ185" s="86">
        <f t="shared" si="232"/>
        <v>0.36840062717174193</v>
      </c>
      <c r="IR185" s="86">
        <f t="shared" si="232"/>
        <v>0.49798061875729194</v>
      </c>
      <c r="IS185" s="86">
        <f t="shared" si="232"/>
        <v>0.48403933141314481</v>
      </c>
      <c r="IT185" s="86">
        <f t="shared" si="232"/>
        <v>0.56872451562630322</v>
      </c>
      <c r="IU185" s="86">
        <f t="shared" si="232"/>
        <v>0.55850147942193806</v>
      </c>
      <c r="IV185" s="86">
        <f t="shared" si="232"/>
        <v>0.35058191509256109</v>
      </c>
      <c r="IW185" s="86">
        <f t="shared" si="232"/>
        <v>0.23992759805307132</v>
      </c>
      <c r="IY185" s="86">
        <f t="shared" si="233"/>
        <v>0.55349043084778005</v>
      </c>
      <c r="IZ185" s="86">
        <f t="shared" si="233"/>
        <v>0.57901945136260147</v>
      </c>
      <c r="JA185" s="86">
        <f t="shared" si="233"/>
        <v>0.57021605543406773</v>
      </c>
      <c r="JB185" s="86">
        <f t="shared" si="233"/>
        <v>0.52791723659825041</v>
      </c>
      <c r="JC185" s="86">
        <f t="shared" si="233"/>
        <v>0.57789800925628532</v>
      </c>
      <c r="JD185" s="86">
        <f t="shared" si="233"/>
        <v>0.58144506742601387</v>
      </c>
      <c r="JE185" s="86">
        <f t="shared" si="233"/>
        <v>0.570014658107866</v>
      </c>
      <c r="JF185" s="86">
        <f t="shared" si="233"/>
        <v>0.46098329900838092</v>
      </c>
      <c r="JG185" s="86">
        <f t="shared" si="233"/>
        <v>0.36840062717174193</v>
      </c>
      <c r="JH185" s="86">
        <f t="shared" si="233"/>
        <v>0.49798061875729194</v>
      </c>
      <c r="JI185" s="86">
        <f t="shared" si="233"/>
        <v>0.48403933141314481</v>
      </c>
      <c r="JJ185" s="86">
        <f t="shared" si="233"/>
        <v>0.56872451562630322</v>
      </c>
      <c r="JK185" s="86">
        <f t="shared" si="233"/>
        <v>0.55850147942194306</v>
      </c>
      <c r="JL185" s="86">
        <f t="shared" si="233"/>
        <v>0.35058191639182695</v>
      </c>
      <c r="JM185" s="86">
        <f t="shared" si="233"/>
        <v>0.23992835416006938</v>
      </c>
    </row>
    <row r="186" spans="2:273" x14ac:dyDescent="0.25">
      <c r="B186" s="2">
        <v>159</v>
      </c>
      <c r="C186" s="37">
        <v>52.63</v>
      </c>
      <c r="D186" s="37">
        <v>54.744</v>
      </c>
      <c r="E186" s="37">
        <v>52.786000000000001</v>
      </c>
      <c r="F186" s="37">
        <v>53.186</v>
      </c>
      <c r="G186" s="37">
        <v>54.046999999999997</v>
      </c>
      <c r="H186" s="37">
        <v>55.273000000000003</v>
      </c>
      <c r="I186" s="37">
        <v>56</v>
      </c>
      <c r="J186" s="37">
        <v>53.911000000000001</v>
      </c>
      <c r="K186" s="37">
        <v>53.75</v>
      </c>
      <c r="L186" s="37">
        <v>52.933</v>
      </c>
      <c r="M186" s="37">
        <v>50.911000000000001</v>
      </c>
      <c r="N186" s="37">
        <v>52.622</v>
      </c>
      <c r="O186" s="37">
        <v>55.908999999999999</v>
      </c>
      <c r="P186" s="37">
        <v>67.5</v>
      </c>
      <c r="Q186" s="37">
        <v>82.837000000000003</v>
      </c>
      <c r="S186" s="4">
        <f t="shared" si="234"/>
        <v>52.458512471038816</v>
      </c>
      <c r="T186" s="4">
        <f t="shared" si="234"/>
        <v>53.78434951167575</v>
      </c>
      <c r="U186" s="4">
        <f t="shared" si="234"/>
        <v>53.487914871971327</v>
      </c>
      <c r="V186" s="4">
        <f t="shared" si="234"/>
        <v>52.724449767669867</v>
      </c>
      <c r="W186" s="4">
        <f t="shared" si="234"/>
        <v>54.424202838198958</v>
      </c>
      <c r="X186" s="4">
        <f t="shared" si="234"/>
        <v>54.730784218014307</v>
      </c>
      <c r="Y186" s="4">
        <f t="shared" si="234"/>
        <v>55.086995779981194</v>
      </c>
      <c r="Z186" s="4">
        <f t="shared" si="234"/>
        <v>53.968982917113017</v>
      </c>
      <c r="AA186" s="4">
        <f t="shared" si="234"/>
        <v>52.793805936730223</v>
      </c>
      <c r="AB186" s="4">
        <f t="shared" si="234"/>
        <v>52.52517498640735</v>
      </c>
      <c r="AC186" s="4">
        <f t="shared" si="234"/>
        <v>51.743757037621812</v>
      </c>
      <c r="AD186" s="4">
        <f t="shared" si="234"/>
        <v>51.616455630078164</v>
      </c>
      <c r="AE186" s="4">
        <f t="shared" si="234"/>
        <v>55.930597758442296</v>
      </c>
      <c r="AF186" s="4">
        <f t="shared" si="234"/>
        <v>68.140076481321756</v>
      </c>
      <c r="AG186" s="4">
        <f t="shared" si="234"/>
        <v>84.397322616813312</v>
      </c>
      <c r="AI186" s="4">
        <f t="shared" si="235"/>
        <v>0.1714875289611868</v>
      </c>
      <c r="AJ186" s="4">
        <f t="shared" si="235"/>
        <v>0.95965048832425026</v>
      </c>
      <c r="AK186" s="4">
        <f t="shared" si="235"/>
        <v>-0.70191487197132574</v>
      </c>
      <c r="AL186" s="4">
        <f t="shared" si="235"/>
        <v>0.46155023233013281</v>
      </c>
      <c r="AM186" s="4">
        <f t="shared" si="235"/>
        <v>-0.37720283819896139</v>
      </c>
      <c r="AN186" s="4">
        <f t="shared" si="235"/>
        <v>0.54221578198569631</v>
      </c>
      <c r="AO186" s="4">
        <f t="shared" si="235"/>
        <v>0.91300422001880577</v>
      </c>
      <c r="AP186" s="4">
        <f t="shared" si="235"/>
        <v>-5.7982917113015731E-2</v>
      </c>
      <c r="AQ186" s="4">
        <f t="shared" si="235"/>
        <v>0.95619406326977696</v>
      </c>
      <c r="AR186" s="4">
        <f t="shared" si="235"/>
        <v>0.40782501359264955</v>
      </c>
      <c r="AS186" s="4">
        <f t="shared" si="235"/>
        <v>-0.83275703762181053</v>
      </c>
      <c r="AT186" s="4">
        <f t="shared" si="235"/>
        <v>1.0055443699218358</v>
      </c>
      <c r="AU186" s="4">
        <f t="shared" si="235"/>
        <v>-2.1597758442297277E-2</v>
      </c>
      <c r="AV186" s="4">
        <f t="shared" si="235"/>
        <v>-0.64007648132175632</v>
      </c>
      <c r="AW186" s="4">
        <f t="shared" si="235"/>
        <v>-1.5603226168133091</v>
      </c>
      <c r="AY186" s="2">
        <f t="shared" si="227"/>
        <v>52.160101608382533</v>
      </c>
      <c r="AZ186" s="2">
        <f t="shared" si="227"/>
        <v>53.058959058003516</v>
      </c>
      <c r="BA186" s="2">
        <f t="shared" si="227"/>
        <v>52.811637890767003</v>
      </c>
      <c r="BB186" s="2">
        <f t="shared" si="227"/>
        <v>52.201021771525582</v>
      </c>
      <c r="BC186" s="2">
        <f t="shared" si="227"/>
        <v>53.300822163946599</v>
      </c>
      <c r="BD186" s="2">
        <f t="shared" si="227"/>
        <v>53.178982732125618</v>
      </c>
      <c r="BE186" s="2">
        <f t="shared" si="227"/>
        <v>53.886915515545084</v>
      </c>
      <c r="BF186" s="2">
        <f t="shared" si="227"/>
        <v>53.681235549112486</v>
      </c>
      <c r="BG186" s="2">
        <f t="shared" si="227"/>
        <v>52.697281696686964</v>
      </c>
      <c r="BH186" s="2">
        <f t="shared" si="227"/>
        <v>51.942486654418573</v>
      </c>
      <c r="BI186" s="2">
        <f t="shared" si="227"/>
        <v>51.235006051596883</v>
      </c>
      <c r="BJ186" s="2">
        <f t="shared" si="227"/>
        <v>49.596326558437454</v>
      </c>
      <c r="BK186" s="2">
        <f t="shared" si="227"/>
        <v>50.276105492481051</v>
      </c>
      <c r="BL186" s="2">
        <f t="shared" si="227"/>
        <v>51.484740468154129</v>
      </c>
      <c r="BM186" s="2">
        <f t="shared" si="227"/>
        <v>53.47571425020201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95.249010872848061</v>
      </c>
      <c r="DL186" s="2">
        <f t="shared" si="236"/>
        <v>97.021329507701608</v>
      </c>
      <c r="DM186" s="2">
        <f t="shared" si="236"/>
        <v>99.596982734319937</v>
      </c>
      <c r="DN186" s="2">
        <f t="shared" si="236"/>
        <v>99.586788281485923</v>
      </c>
      <c r="DO186" s="2">
        <f t="shared" si="236"/>
        <v>98.031884929024443</v>
      </c>
      <c r="DP186" s="2">
        <f t="shared" si="236"/>
        <v>90.101629316419988</v>
      </c>
      <c r="DQ186" s="2">
        <f t="shared" si="236"/>
        <v>103.81751810506566</v>
      </c>
      <c r="DR186" s="2">
        <f t="shared" si="236"/>
        <v>106.95534102564102</v>
      </c>
      <c r="DS186" s="2">
        <f t="shared" si="236"/>
        <v>81.467389868667894</v>
      </c>
      <c r="DT186" s="2">
        <f t="shared" si="236"/>
        <v>90.617946998123813</v>
      </c>
      <c r="DU186" s="2">
        <f t="shared" si="236"/>
        <v>93.674911498257799</v>
      </c>
      <c r="DV186" s="2">
        <f t="shared" si="236"/>
        <v>92.854675703564723</v>
      </c>
      <c r="DW186" s="2">
        <f t="shared" si="236"/>
        <v>94.085527003484344</v>
      </c>
      <c r="DX186" s="2">
        <f t="shared" si="236"/>
        <v>80.932096716697956</v>
      </c>
      <c r="DY186" s="2">
        <f t="shared" si="236"/>
        <v>75.52425723091514</v>
      </c>
      <c r="EA186" s="2">
        <f t="shared" ref="EA186:EE227" si="240">CE$228*$B186+CE$229</f>
        <v>51.658613304150698</v>
      </c>
      <c r="EB186" s="2">
        <f t="shared" si="240"/>
        <v>52.751039924677102</v>
      </c>
      <c r="EC186" s="2">
        <f t="shared" si="240"/>
        <v>52.304255534284536</v>
      </c>
      <c r="ED186" s="2">
        <f t="shared" si="240"/>
        <v>51.400926238501128</v>
      </c>
      <c r="EE186" s="2">
        <f t="shared" si="240"/>
        <v>52.741490745963944</v>
      </c>
      <c r="EF186" s="2">
        <f t="shared" si="239"/>
        <v>52.616385760940574</v>
      </c>
      <c r="EG186" s="2">
        <f t="shared" si="239"/>
        <v>53.465394646857675</v>
      </c>
      <c r="EH186" s="2">
        <f t="shared" si="239"/>
        <v>52.735687942751831</v>
      </c>
      <c r="EI186" s="2">
        <f t="shared" si="239"/>
        <v>51.800215961247758</v>
      </c>
      <c r="EJ186" s="2">
        <f t="shared" si="239"/>
        <v>51.86243066371901</v>
      </c>
      <c r="EK186" s="2">
        <f t="shared" si="212"/>
        <v>50.942699083599663</v>
      </c>
      <c r="EL186" s="2">
        <f t="shared" si="179"/>
        <v>48.383467674446571</v>
      </c>
      <c r="EM186" s="2">
        <f t="shared" si="179"/>
        <v>49.680839824533152</v>
      </c>
      <c r="EN186" s="2">
        <f t="shared" si="179"/>
        <v>51.555497787190518</v>
      </c>
      <c r="EO186" s="2">
        <f t="shared" si="179"/>
        <v>54.067371554862191</v>
      </c>
      <c r="EQ186" s="2">
        <f t="shared" si="237"/>
        <v>52.571241565504351</v>
      </c>
      <c r="ER186" s="2">
        <f t="shared" si="237"/>
        <v>53.288127240937477</v>
      </c>
      <c r="ES186" s="2">
        <f t="shared" si="237"/>
        <v>53.138326009243684</v>
      </c>
      <c r="ET186" s="2">
        <f t="shared" si="237"/>
        <v>52.66698631141827</v>
      </c>
      <c r="EU186" s="2">
        <f t="shared" si="237"/>
        <v>53.666628275666838</v>
      </c>
      <c r="EV186" s="2">
        <f t="shared" si="237"/>
        <v>53.565735647568516</v>
      </c>
      <c r="EW186" s="2">
        <f t="shared" si="237"/>
        <v>54.159942860540845</v>
      </c>
      <c r="EX186" s="2">
        <f t="shared" si="237"/>
        <v>54.174238223312756</v>
      </c>
      <c r="EY186" s="2">
        <f t="shared" si="237"/>
        <v>53.112112166391434</v>
      </c>
      <c r="EZ186" s="2">
        <f t="shared" si="237"/>
        <v>51.983218549977309</v>
      </c>
      <c r="FA186" s="2">
        <f t="shared" si="237"/>
        <v>51.38627684102098</v>
      </c>
      <c r="FB186" s="2">
        <f t="shared" si="237"/>
        <v>50.374792213640404</v>
      </c>
      <c r="FC186" s="2">
        <f t="shared" si="237"/>
        <v>50.758858374277295</v>
      </c>
      <c r="FD186" s="2">
        <f t="shared" si="237"/>
        <v>51.395041990291247</v>
      </c>
      <c r="FE186" s="2">
        <f t="shared" si="237"/>
        <v>52.632190105501572</v>
      </c>
      <c r="FG186" s="2">
        <f t="shared" si="238"/>
        <v>0.99997690228519542</v>
      </c>
      <c r="FH186" s="2">
        <f t="shared" si="238"/>
        <v>0.99997427501802338</v>
      </c>
      <c r="FI186" s="2">
        <f t="shared" si="238"/>
        <v>0.99997525709037105</v>
      </c>
      <c r="FJ186" s="2">
        <f t="shared" si="238"/>
        <v>0.99997582057444623</v>
      </c>
      <c r="FK186" s="2">
        <f t="shared" si="238"/>
        <v>0.99997747117875591</v>
      </c>
      <c r="FL186" s="2">
        <f t="shared" si="238"/>
        <v>0.99997431180245921</v>
      </c>
      <c r="FM186" s="2">
        <f t="shared" si="238"/>
        <v>0.99997209582535063</v>
      </c>
      <c r="FN186" s="2">
        <f t="shared" si="238"/>
        <v>0.99997047993958932</v>
      </c>
      <c r="FO186" s="2">
        <f t="shared" si="238"/>
        <v>0.99997264018365672</v>
      </c>
      <c r="FP186" s="2">
        <f t="shared" si="238"/>
        <v>0.99997053803757574</v>
      </c>
      <c r="FQ186" s="2">
        <f t="shared" si="238"/>
        <v>0.99997099620061281</v>
      </c>
      <c r="FR186" s="2">
        <f t="shared" si="238"/>
        <v>0.99996992336308732</v>
      </c>
      <c r="FS186" s="2">
        <f t="shared" si="238"/>
        <v>0.99997209061968118</v>
      </c>
      <c r="FT186" s="2">
        <f t="shared" si="238"/>
        <v>0.99997473310416196</v>
      </c>
      <c r="FU186" s="2">
        <f t="shared" si="238"/>
        <v>0.99996751349782576</v>
      </c>
      <c r="FW186" s="2">
        <f t="shared" si="229"/>
        <v>0.5483957563600288</v>
      </c>
      <c r="FX186" s="2">
        <f t="shared" si="229"/>
        <v>0.57119256336351254</v>
      </c>
      <c r="FY186" s="2">
        <f t="shared" si="229"/>
        <v>0.60691777494227095</v>
      </c>
      <c r="FZ186" s="2">
        <f t="shared" si="229"/>
        <v>0.63103674434627777</v>
      </c>
      <c r="GA186" s="2">
        <f t="shared" si="229"/>
        <v>0.60348981731109064</v>
      </c>
      <c r="GB186" s="2">
        <f t="shared" si="229"/>
        <v>0.59159857788431613</v>
      </c>
      <c r="GC186" s="2">
        <f t="shared" si="229"/>
        <v>0.60487641601236175</v>
      </c>
      <c r="GD186" s="2">
        <f t="shared" si="229"/>
        <v>0.65617938537271014</v>
      </c>
      <c r="GE186" s="2">
        <f t="shared" si="229"/>
        <v>0.68317450991598716</v>
      </c>
      <c r="GF186" s="2">
        <f t="shared" si="229"/>
        <v>0.65332857108561326</v>
      </c>
      <c r="GG186" s="2">
        <f t="shared" si="229"/>
        <v>0.65618162004573433</v>
      </c>
      <c r="GH186" s="2">
        <f t="shared" si="229"/>
        <v>0.60839974387318774</v>
      </c>
      <c r="GI186" s="2">
        <f t="shared" si="229"/>
        <v>0.55103537948068471</v>
      </c>
      <c r="GJ186" s="2">
        <f t="shared" si="229"/>
        <v>0.44560293790136984</v>
      </c>
      <c r="GK186" s="2">
        <f t="shared" si="229"/>
        <v>0.41273830851648891</v>
      </c>
      <c r="GM186" s="86">
        <f t="shared" si="230"/>
        <v>1.5601033201563348E-156</v>
      </c>
      <c r="GN186" s="86">
        <f t="shared" si="230"/>
        <v>2.3879176995291288E-260</v>
      </c>
      <c r="GO186" s="86">
        <f t="shared" si="230"/>
        <v>1.8522095850180286E-301</v>
      </c>
      <c r="GP186" s="86">
        <f t="shared" si="230"/>
        <v>0</v>
      </c>
      <c r="GQ186" s="86">
        <f t="shared" si="230"/>
        <v>0</v>
      </c>
      <c r="GR186" s="86">
        <f t="shared" si="230"/>
        <v>2.07123379764868E-257</v>
      </c>
      <c r="GS186" s="86">
        <f t="shared" si="230"/>
        <v>1.4329283017260662E-256</v>
      </c>
      <c r="GT186" s="86">
        <f t="shared" si="230"/>
        <v>5.0872496368344658E-276</v>
      </c>
      <c r="GU186" s="86">
        <f t="shared" si="230"/>
        <v>5.2572716566293216E-276</v>
      </c>
      <c r="GV186" s="86">
        <f t="shared" si="230"/>
        <v>2.5125036241338569E-294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2.245998947323177E-106</v>
      </c>
      <c r="HA186" s="86">
        <f t="shared" si="230"/>
        <v>8.9435165826844461E-108</v>
      </c>
      <c r="HC186" s="86">
        <f t="shared" si="181"/>
        <v>1.6865461800607874E-109</v>
      </c>
      <c r="HD186" s="86">
        <f t="shared" si="181"/>
        <v>1.3640130049507008E-183</v>
      </c>
      <c r="HE186" s="86">
        <f t="shared" si="181"/>
        <v>2.0288478230469292E-227</v>
      </c>
      <c r="HF186" s="86">
        <f t="shared" si="180"/>
        <v>1.5931211549850374E-172</v>
      </c>
      <c r="HG186" s="86">
        <f t="shared" si="180"/>
        <v>3.9193428622328296E-242</v>
      </c>
      <c r="HH186" s="86">
        <f t="shared" si="180"/>
        <v>2.7347966518060151E-175</v>
      </c>
      <c r="HI186" s="86">
        <f t="shared" si="180"/>
        <v>4.4391549708364899E-197</v>
      </c>
      <c r="HJ186" s="86">
        <f t="shared" si="180"/>
        <v>9.190404547591064E-268</v>
      </c>
      <c r="HK186" s="86">
        <f t="shared" si="180"/>
        <v>3.5991562531116991E-259</v>
      </c>
      <c r="HL186" s="86">
        <f t="shared" si="180"/>
        <v>6.5993497251117335E-266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2.2750400353884443E-58</v>
      </c>
      <c r="HQ186" s="86">
        <f t="shared" si="226"/>
        <v>2.3999161789453159E-97</v>
      </c>
      <c r="HS186" s="86">
        <f t="shared" si="231"/>
        <v>2.8580142694092896E-15</v>
      </c>
      <c r="HT186" s="86">
        <f t="shared" si="231"/>
        <v>4.4309301588585675E-15</v>
      </c>
      <c r="HU186" s="86">
        <f t="shared" si="231"/>
        <v>2.720766576111459E-19</v>
      </c>
      <c r="HV186" s="86">
        <f t="shared" si="231"/>
        <v>3.0869300754404974E-21</v>
      </c>
      <c r="HW186" s="86">
        <f t="shared" si="231"/>
        <v>1.1144076596351324E-17</v>
      </c>
      <c r="HX186" s="86">
        <f t="shared" si="231"/>
        <v>2.107557590167733E-20</v>
      </c>
      <c r="HY186" s="86">
        <f t="shared" si="231"/>
        <v>8.8988464308079655E-21</v>
      </c>
      <c r="HZ186" s="86">
        <f t="shared" si="231"/>
        <v>4.3909912168510791E-22</v>
      </c>
      <c r="IA186" s="86">
        <f t="shared" si="231"/>
        <v>3.2129060168021766E-26</v>
      </c>
      <c r="IB186" s="86">
        <f t="shared" si="231"/>
        <v>1.2505663625360481E-18</v>
      </c>
      <c r="IC186" s="86">
        <f t="shared" si="231"/>
        <v>1.4350523319168093E-19</v>
      </c>
      <c r="ID186" s="86">
        <f t="shared" si="231"/>
        <v>1.316496335602204E-18</v>
      </c>
      <c r="IE186" s="86">
        <f t="shared" si="231"/>
        <v>6.0093984680936834E-16</v>
      </c>
      <c r="IF186" s="86">
        <f t="shared" si="231"/>
        <v>3.0089544380229721E-10</v>
      </c>
      <c r="IG186" s="86">
        <f t="shared" si="231"/>
        <v>2.5516811436371088E-7</v>
      </c>
      <c r="II186" s="86">
        <f t="shared" si="232"/>
        <v>0.57956563392342975</v>
      </c>
      <c r="IJ186" s="86">
        <f t="shared" si="232"/>
        <v>0.58383307618548941</v>
      </c>
      <c r="IK186" s="86">
        <f t="shared" si="232"/>
        <v>0.53679497548380017</v>
      </c>
      <c r="IL186" s="86">
        <f t="shared" si="232"/>
        <v>0.47830797400253283</v>
      </c>
      <c r="IM186" s="86">
        <f t="shared" si="232"/>
        <v>0.55287672529561771</v>
      </c>
      <c r="IN186" s="86">
        <f t="shared" si="232"/>
        <v>0.55803722388438604</v>
      </c>
      <c r="IO186" s="86">
        <f t="shared" si="232"/>
        <v>0.53531028508958789</v>
      </c>
      <c r="IP186" s="86">
        <f t="shared" si="232"/>
        <v>0.40325291253226581</v>
      </c>
      <c r="IQ186" s="86">
        <f t="shared" si="232"/>
        <v>0.31058966833002788</v>
      </c>
      <c r="IR186" s="86">
        <f t="shared" si="232"/>
        <v>0.44800750230165454</v>
      </c>
      <c r="IS186" s="86">
        <f t="shared" si="232"/>
        <v>0.43154313886869355</v>
      </c>
      <c r="IT186" s="86">
        <f t="shared" si="232"/>
        <v>0.53444955536602934</v>
      </c>
      <c r="IU186" s="86">
        <f t="shared" si="232"/>
        <v>0.58167944420698936</v>
      </c>
      <c r="IV186" s="86">
        <f t="shared" si="232"/>
        <v>0.40116619693606953</v>
      </c>
      <c r="IW186" s="86">
        <f t="shared" si="232"/>
        <v>0.29569106469250167</v>
      </c>
      <c r="IY186" s="86">
        <f t="shared" si="233"/>
        <v>0.57956563392343263</v>
      </c>
      <c r="IZ186" s="86">
        <f t="shared" si="233"/>
        <v>0.58383307618549385</v>
      </c>
      <c r="JA186" s="86">
        <f t="shared" si="233"/>
        <v>0.53679497548380017</v>
      </c>
      <c r="JB186" s="86">
        <f t="shared" si="233"/>
        <v>0.47830797400253283</v>
      </c>
      <c r="JC186" s="86">
        <f t="shared" si="233"/>
        <v>0.55287672529561771</v>
      </c>
      <c r="JD186" s="86">
        <f t="shared" si="233"/>
        <v>0.55803722388438604</v>
      </c>
      <c r="JE186" s="86">
        <f t="shared" si="233"/>
        <v>0.53531028508958789</v>
      </c>
      <c r="JF186" s="86">
        <f t="shared" si="233"/>
        <v>0.40325291253226581</v>
      </c>
      <c r="JG186" s="86">
        <f t="shared" si="233"/>
        <v>0.31058966833002788</v>
      </c>
      <c r="JH186" s="86">
        <f t="shared" si="233"/>
        <v>0.44800750230165454</v>
      </c>
      <c r="JI186" s="86">
        <f t="shared" si="233"/>
        <v>0.43154313886869355</v>
      </c>
      <c r="JJ186" s="86">
        <f t="shared" si="233"/>
        <v>0.53444955536602934</v>
      </c>
      <c r="JK186" s="86">
        <f t="shared" si="233"/>
        <v>0.58167944420698992</v>
      </c>
      <c r="JL186" s="86">
        <f t="shared" si="233"/>
        <v>0.40116619723696495</v>
      </c>
      <c r="JM186" s="86">
        <f t="shared" si="233"/>
        <v>0.29569131986061603</v>
      </c>
    </row>
    <row r="187" spans="2:273" x14ac:dyDescent="0.25">
      <c r="B187" s="2">
        <v>160</v>
      </c>
      <c r="C187" s="37">
        <v>52.457000000000001</v>
      </c>
      <c r="D187" s="37">
        <v>53.814</v>
      </c>
      <c r="E187" s="37">
        <v>52.332999999999998</v>
      </c>
      <c r="F187" s="37">
        <v>53.186</v>
      </c>
      <c r="G187" s="37">
        <v>53.162999999999997</v>
      </c>
      <c r="H187" s="37">
        <v>54.045000000000002</v>
      </c>
      <c r="I187" s="37">
        <v>54.817999999999998</v>
      </c>
      <c r="J187" s="37">
        <v>53.844000000000001</v>
      </c>
      <c r="K187" s="37">
        <v>52.75</v>
      </c>
      <c r="L187" s="37">
        <v>51.933</v>
      </c>
      <c r="M187" s="37">
        <v>51.222000000000001</v>
      </c>
      <c r="N187" s="37">
        <v>52.088999999999999</v>
      </c>
      <c r="O187" s="37">
        <v>55.386000000000003</v>
      </c>
      <c r="P187" s="37">
        <v>66.409000000000006</v>
      </c>
      <c r="Q187" s="37">
        <v>84.302000000000007</v>
      </c>
      <c r="S187" s="4">
        <f t="shared" si="234"/>
        <v>52.307354981769386</v>
      </c>
      <c r="T187" s="4">
        <f t="shared" si="234"/>
        <v>53.478948270430458</v>
      </c>
      <c r="U187" s="4">
        <f t="shared" si="234"/>
        <v>53.115445841096388</v>
      </c>
      <c r="V187" s="4">
        <f t="shared" si="234"/>
        <v>52.35691832093918</v>
      </c>
      <c r="W187" s="4">
        <f t="shared" si="234"/>
        <v>53.912453597771965</v>
      </c>
      <c r="X187" s="4">
        <f t="shared" si="234"/>
        <v>54.042004379836108</v>
      </c>
      <c r="Y187" s="4">
        <f t="shared" si="234"/>
        <v>54.480255153714857</v>
      </c>
      <c r="Z187" s="4">
        <f t="shared" si="234"/>
        <v>53.715890363665274</v>
      </c>
      <c r="AA187" s="4">
        <f t="shared" si="234"/>
        <v>52.648963244196189</v>
      </c>
      <c r="AB187" s="4">
        <f t="shared" si="234"/>
        <v>52.142925499476874</v>
      </c>
      <c r="AC187" s="4">
        <f t="shared" si="234"/>
        <v>51.393336908579137</v>
      </c>
      <c r="AD187" s="4">
        <f t="shared" si="234"/>
        <v>50.713125729670494</v>
      </c>
      <c r="AE187" s="4">
        <f t="shared" si="234"/>
        <v>54.423207179984324</v>
      </c>
      <c r="AF187" s="4">
        <f t="shared" si="234"/>
        <v>67.893234030259464</v>
      </c>
      <c r="AG187" s="4">
        <f t="shared" si="234"/>
        <v>86.326468704247162</v>
      </c>
      <c r="AI187" s="4">
        <f t="shared" si="235"/>
        <v>0.14964501823061482</v>
      </c>
      <c r="AJ187" s="4">
        <f t="shared" si="235"/>
        <v>0.33505172956954254</v>
      </c>
      <c r="AK187" s="4">
        <f t="shared" si="235"/>
        <v>-0.78244584109638993</v>
      </c>
      <c r="AL187" s="4">
        <f t="shared" si="235"/>
        <v>0.82908167906082042</v>
      </c>
      <c r="AM187" s="4">
        <f t="shared" si="235"/>
        <v>-0.74945359777196785</v>
      </c>
      <c r="AN187" s="4">
        <f t="shared" si="235"/>
        <v>2.9956201638938751E-3</v>
      </c>
      <c r="AO187" s="4">
        <f t="shared" si="235"/>
        <v>0.33774484628514045</v>
      </c>
      <c r="AP187" s="4">
        <f t="shared" si="235"/>
        <v>0.12810963633472738</v>
      </c>
      <c r="AQ187" s="4">
        <f t="shared" si="235"/>
        <v>0.10103675580381122</v>
      </c>
      <c r="AR187" s="4">
        <f t="shared" si="235"/>
        <v>-0.20992549947687422</v>
      </c>
      <c r="AS187" s="4">
        <f t="shared" si="235"/>
        <v>-0.17133690857913564</v>
      </c>
      <c r="AT187" s="4">
        <f t="shared" si="235"/>
        <v>1.3758742703295042</v>
      </c>
      <c r="AU187" s="4">
        <f t="shared" si="235"/>
        <v>0.96279282001567879</v>
      </c>
      <c r="AV187" s="4">
        <f t="shared" si="235"/>
        <v>-1.4842340302594579</v>
      </c>
      <c r="AW187" s="4">
        <f t="shared" si="235"/>
        <v>-2.0244687042471554</v>
      </c>
      <c r="AY187" s="2">
        <f t="shared" si="227"/>
        <v>52.078761519943406</v>
      </c>
      <c r="AZ187" s="2">
        <f t="shared" si="227"/>
        <v>52.955512753404349</v>
      </c>
      <c r="BA187" s="2">
        <f t="shared" si="227"/>
        <v>52.71039134141575</v>
      </c>
      <c r="BB187" s="2">
        <f t="shared" si="227"/>
        <v>52.077241486913046</v>
      </c>
      <c r="BC187" s="2">
        <f t="shared" si="227"/>
        <v>53.194630976808838</v>
      </c>
      <c r="BD187" s="2">
        <f t="shared" si="227"/>
        <v>53.082102360220894</v>
      </c>
      <c r="BE187" s="2">
        <f t="shared" si="227"/>
        <v>53.774626320418562</v>
      </c>
      <c r="BF187" s="2">
        <f t="shared" si="227"/>
        <v>53.581055835969686</v>
      </c>
      <c r="BG187" s="2">
        <f t="shared" si="227"/>
        <v>52.611279704016233</v>
      </c>
      <c r="BH187" s="2">
        <f t="shared" si="227"/>
        <v>51.830031869798347</v>
      </c>
      <c r="BI187" s="2">
        <f t="shared" si="227"/>
        <v>51.130969037527642</v>
      </c>
      <c r="BJ187" s="2">
        <f t="shared" si="227"/>
        <v>49.507239556094873</v>
      </c>
      <c r="BK187" s="2">
        <f t="shared" si="227"/>
        <v>50.168188094696745</v>
      </c>
      <c r="BL187" s="2">
        <f t="shared" si="227"/>
        <v>51.369999373861575</v>
      </c>
      <c r="BM187" s="2">
        <f t="shared" si="227"/>
        <v>53.349560678853166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95.453771821202039</v>
      </c>
      <c r="DL187" s="2">
        <f t="shared" si="236"/>
        <v>97.207085774690427</v>
      </c>
      <c r="DM187" s="2">
        <f t="shared" si="236"/>
        <v>99.797743269908381</v>
      </c>
      <c r="DN187" s="2">
        <f t="shared" si="236"/>
        <v>99.790834944125606</v>
      </c>
      <c r="DO187" s="2">
        <f t="shared" si="236"/>
        <v>98.221297644216236</v>
      </c>
      <c r="DP187" s="2">
        <f t="shared" si="236"/>
        <v>90.231075546159246</v>
      </c>
      <c r="DQ187" s="2">
        <f t="shared" si="236"/>
        <v>104.0434425891182</v>
      </c>
      <c r="DR187" s="2">
        <f t="shared" si="236"/>
        <v>107.20360134952767</v>
      </c>
      <c r="DS187" s="2">
        <f t="shared" si="236"/>
        <v>81.500921763602236</v>
      </c>
      <c r="DT187" s="2">
        <f t="shared" si="236"/>
        <v>90.745284990619126</v>
      </c>
      <c r="DU187" s="2">
        <f t="shared" si="236"/>
        <v>93.836332752613203</v>
      </c>
      <c r="DV187" s="2">
        <f t="shared" si="236"/>
        <v>93.023828517823631</v>
      </c>
      <c r="DW187" s="2">
        <f t="shared" si="236"/>
        <v>94.258845993031386</v>
      </c>
      <c r="DX187" s="2">
        <f t="shared" si="236"/>
        <v>81.023134146341476</v>
      </c>
      <c r="DY187" s="2">
        <f t="shared" si="236"/>
        <v>75.60356330014227</v>
      </c>
      <c r="EA187" s="2">
        <f t="shared" si="240"/>
        <v>51.545692370827787</v>
      </c>
      <c r="EB187" s="2">
        <f t="shared" si="240"/>
        <v>52.629236082501578</v>
      </c>
      <c r="EC187" s="2">
        <f t="shared" si="240"/>
        <v>52.174397082932302</v>
      </c>
      <c r="ED187" s="2">
        <f t="shared" si="240"/>
        <v>51.233664191070972</v>
      </c>
      <c r="EE187" s="2">
        <f t="shared" si="240"/>
        <v>52.603714958229233</v>
      </c>
      <c r="EF187" s="2">
        <f t="shared" si="239"/>
        <v>52.486531998693678</v>
      </c>
      <c r="EG187" s="2">
        <f t="shared" si="239"/>
        <v>53.32924590260582</v>
      </c>
      <c r="EH187" s="2">
        <f t="shared" si="239"/>
        <v>52.587456977480855</v>
      </c>
      <c r="EI187" s="2">
        <f t="shared" si="239"/>
        <v>51.670601058128341</v>
      </c>
      <c r="EJ187" s="2">
        <f t="shared" si="239"/>
        <v>51.745952017283798</v>
      </c>
      <c r="EK187" s="2">
        <f t="shared" si="212"/>
        <v>50.823897104948855</v>
      </c>
      <c r="EL187" s="2">
        <f t="shared" si="179"/>
        <v>48.227406012533322</v>
      </c>
      <c r="EM187" s="2">
        <f t="shared" si="179"/>
        <v>49.536000693936735</v>
      </c>
      <c r="EN187" s="2">
        <f t="shared" si="179"/>
        <v>51.44598223910026</v>
      </c>
      <c r="EO187" s="2">
        <f t="shared" si="179"/>
        <v>53.985488673296928</v>
      </c>
      <c r="EQ187" s="2">
        <f t="shared" si="237"/>
        <v>52.477498956105933</v>
      </c>
      <c r="ER187" s="2">
        <f t="shared" si="237"/>
        <v>53.177141879134112</v>
      </c>
      <c r="ES187" s="2">
        <f t="shared" si="237"/>
        <v>53.025283920846945</v>
      </c>
      <c r="ET187" s="2">
        <f t="shared" si="237"/>
        <v>52.525434829158762</v>
      </c>
      <c r="EU187" s="2">
        <f t="shared" si="237"/>
        <v>53.547219200438732</v>
      </c>
      <c r="EV187" s="2">
        <f t="shared" si="237"/>
        <v>53.455628479079692</v>
      </c>
      <c r="EW187" s="2">
        <f t="shared" si="237"/>
        <v>54.037903561247077</v>
      </c>
      <c r="EX187" s="2">
        <f t="shared" si="237"/>
        <v>54.053693365733992</v>
      </c>
      <c r="EY187" s="2">
        <f t="shared" si="237"/>
        <v>53.008080056942049</v>
      </c>
      <c r="EZ187" s="2">
        <f t="shared" si="237"/>
        <v>51.86916597863987</v>
      </c>
      <c r="FA187" s="2">
        <f t="shared" si="237"/>
        <v>51.27602644778419</v>
      </c>
      <c r="FB187" s="2">
        <f t="shared" si="237"/>
        <v>50.256579154801585</v>
      </c>
      <c r="FC187" s="2">
        <f t="shared" si="237"/>
        <v>50.635966479550476</v>
      </c>
      <c r="FD187" s="2">
        <f t="shared" si="237"/>
        <v>51.282328311932332</v>
      </c>
      <c r="FE187" s="2">
        <f t="shared" si="237"/>
        <v>52.522878357274834</v>
      </c>
      <c r="FG187" s="2">
        <f t="shared" si="238"/>
        <v>0.99997893459092169</v>
      </c>
      <c r="FH187" s="2">
        <f t="shared" si="238"/>
        <v>0.99997653848448953</v>
      </c>
      <c r="FI187" s="2">
        <f t="shared" si="238"/>
        <v>0.9999774341490929</v>
      </c>
      <c r="FJ187" s="2">
        <f t="shared" si="238"/>
        <v>0.99997794805488949</v>
      </c>
      <c r="FK187" s="2">
        <f t="shared" si="238"/>
        <v>0.9999794534300982</v>
      </c>
      <c r="FL187" s="2">
        <f t="shared" si="238"/>
        <v>0.9999765720324455</v>
      </c>
      <c r="FM187" s="2">
        <f t="shared" si="238"/>
        <v>0.99997455102777255</v>
      </c>
      <c r="FN187" s="2">
        <f t="shared" si="238"/>
        <v>0.99997307731499685</v>
      </c>
      <c r="FO187" s="2">
        <f t="shared" si="238"/>
        <v>0.9999750474908623</v>
      </c>
      <c r="FP187" s="2">
        <f t="shared" si="238"/>
        <v>0.99997313030126522</v>
      </c>
      <c r="FQ187" s="2">
        <f t="shared" si="238"/>
        <v>0.99997354815307071</v>
      </c>
      <c r="FR187" s="2">
        <f t="shared" si="238"/>
        <v>0.99997256970853221</v>
      </c>
      <c r="FS187" s="2">
        <f t="shared" si="238"/>
        <v>0.99997454628012228</v>
      </c>
      <c r="FT187" s="2">
        <f t="shared" si="238"/>
        <v>0.99997695626588767</v>
      </c>
      <c r="FU187" s="2">
        <f t="shared" si="238"/>
        <v>0.99997037187319349</v>
      </c>
      <c r="FW187" s="2">
        <f t="shared" si="229"/>
        <v>0.57108869573110743</v>
      </c>
      <c r="FX187" s="2">
        <f t="shared" si="229"/>
        <v>0.59358891435296079</v>
      </c>
      <c r="FY187" s="2">
        <f t="shared" si="229"/>
        <v>0.62866126647895715</v>
      </c>
      <c r="FZ187" s="2">
        <f t="shared" si="229"/>
        <v>0.65221060994625757</v>
      </c>
      <c r="GA187" s="2">
        <f t="shared" si="229"/>
        <v>0.62530586226786711</v>
      </c>
      <c r="GB187" s="2">
        <f t="shared" si="229"/>
        <v>0.61365002930228907</v>
      </c>
      <c r="GC187" s="2">
        <f t="shared" si="229"/>
        <v>0.62666336589263716</v>
      </c>
      <c r="GD187" s="2">
        <f t="shared" si="229"/>
        <v>0.67664972250472522</v>
      </c>
      <c r="GE187" s="2">
        <f t="shared" si="229"/>
        <v>0.70276565491615073</v>
      </c>
      <c r="GF187" s="2">
        <f t="shared" si="229"/>
        <v>0.67388428448256343</v>
      </c>
      <c r="GG187" s="2">
        <f t="shared" si="229"/>
        <v>0.67665188969253742</v>
      </c>
      <c r="GH187" s="2">
        <f t="shared" si="229"/>
        <v>0.63011122018215571</v>
      </c>
      <c r="GI187" s="2">
        <f t="shared" si="229"/>
        <v>0.5736987879414166</v>
      </c>
      <c r="GJ187" s="2">
        <f t="shared" si="229"/>
        <v>0.46845458944816071</v>
      </c>
      <c r="GK187" s="2">
        <f t="shared" si="229"/>
        <v>0.43522768199215939</v>
      </c>
      <c r="GM187" s="86">
        <f t="shared" si="230"/>
        <v>8.2006840673707852E-160</v>
      </c>
      <c r="GN187" s="86">
        <f t="shared" si="230"/>
        <v>7.793350715521611E-266</v>
      </c>
      <c r="GO187" s="86">
        <f t="shared" si="230"/>
        <v>8.1598656442965941E-308</v>
      </c>
      <c r="GP187" s="86">
        <f t="shared" si="230"/>
        <v>0</v>
      </c>
      <c r="GQ187" s="86">
        <f t="shared" si="230"/>
        <v>0</v>
      </c>
      <c r="GR187" s="86">
        <f t="shared" si="230"/>
        <v>7.493683990706918E-263</v>
      </c>
      <c r="GS187" s="86">
        <f t="shared" si="230"/>
        <v>6.0344357749776924E-262</v>
      </c>
      <c r="GT187" s="86">
        <f t="shared" si="230"/>
        <v>8.3467356001830132E-282</v>
      </c>
      <c r="GU187" s="86">
        <f t="shared" si="230"/>
        <v>9.0054996252368352E-282</v>
      </c>
      <c r="GV187" s="86">
        <f t="shared" si="230"/>
        <v>1.5887570228851863E-300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1.481806322664927E-108</v>
      </c>
      <c r="HA187" s="86">
        <f t="shared" si="230"/>
        <v>5.2803501490326555E-110</v>
      </c>
      <c r="HC187" s="86">
        <f t="shared" si="181"/>
        <v>1.5574451802085331E-112</v>
      </c>
      <c r="HD187" s="86">
        <f t="shared" si="181"/>
        <v>1.0783152759303358E-188</v>
      </c>
      <c r="HE187" s="86">
        <f t="shared" si="181"/>
        <v>1.0160531153657032E-233</v>
      </c>
      <c r="HF187" s="86">
        <f t="shared" si="180"/>
        <v>3.1072254257461445E-177</v>
      </c>
      <c r="HG187" s="86">
        <f t="shared" si="180"/>
        <v>8.6320540889260251E-249</v>
      </c>
      <c r="HH187" s="86">
        <f t="shared" si="180"/>
        <v>4.1879671661159067E-180</v>
      </c>
      <c r="HI187" s="86">
        <f t="shared" ref="HI187:HN227" si="241" xml:space="preserve"> _xlfn.NORM.DIST($B187, I$8, ABS(I$12), TRUE) * _xlfn.NORM.DIST(($B187 - I$8)*I$16, 0, ABS(I$12), TRUE) * 2</f>
        <v>1.9473335745920664E-202</v>
      </c>
      <c r="HJ187" s="86">
        <f t="shared" si="241"/>
        <v>4.6998607984898124E-275</v>
      </c>
      <c r="HK187" s="86">
        <f t="shared" si="241"/>
        <v>3.8564284322662725E-266</v>
      </c>
      <c r="HL187" s="86">
        <f t="shared" si="241"/>
        <v>3.3270146095443115E-273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6.1344088430314034E-60</v>
      </c>
      <c r="HQ187" s="86">
        <f t="shared" si="226"/>
        <v>4.5933824890785519E-100</v>
      </c>
      <c r="HS187" s="86">
        <f t="shared" si="231"/>
        <v>3.5392568932541497E-16</v>
      </c>
      <c r="HT187" s="86">
        <f t="shared" si="231"/>
        <v>5.791789598772465E-16</v>
      </c>
      <c r="HU187" s="86">
        <f t="shared" si="231"/>
        <v>2.1539880246185873E-20</v>
      </c>
      <c r="HV187" s="86">
        <f t="shared" si="231"/>
        <v>2.0289941851950307E-22</v>
      </c>
      <c r="HW187" s="86">
        <f t="shared" si="231"/>
        <v>1.1410376749336639E-18</v>
      </c>
      <c r="HX187" s="86">
        <f t="shared" si="231"/>
        <v>1.4323520086623474E-21</v>
      </c>
      <c r="HY187" s="86">
        <f t="shared" si="231"/>
        <v>5.9149355113499505E-22</v>
      </c>
      <c r="HZ187" s="86">
        <f t="shared" si="231"/>
        <v>2.5704770203003709E-23</v>
      </c>
      <c r="IA187" s="86">
        <f t="shared" si="231"/>
        <v>1.2827861937978544E-27</v>
      </c>
      <c r="IB187" s="86">
        <f t="shared" si="231"/>
        <v>1.1882648166654774E-19</v>
      </c>
      <c r="IC187" s="86">
        <f t="shared" si="231"/>
        <v>1.205027592667983E-20</v>
      </c>
      <c r="ID187" s="86">
        <f t="shared" si="231"/>
        <v>1.0993524234512868E-19</v>
      </c>
      <c r="IE187" s="86">
        <f t="shared" si="231"/>
        <v>6.7803843951493883E-17</v>
      </c>
      <c r="IF187" s="86">
        <f t="shared" si="231"/>
        <v>6.6132977481462002E-11</v>
      </c>
      <c r="IG187" s="86">
        <f t="shared" si="231"/>
        <v>8.2563348693209304E-8</v>
      </c>
      <c r="II187" s="86">
        <f t="shared" si="232"/>
        <v>0.5834967968820719</v>
      </c>
      <c r="IJ187" s="86">
        <f t="shared" si="232"/>
        <v>0.56904624475595167</v>
      </c>
      <c r="IK187" s="86">
        <f t="shared" si="232"/>
        <v>0.49022642894229185</v>
      </c>
      <c r="IL187" s="86">
        <f t="shared" si="232"/>
        <v>0.4226084113160144</v>
      </c>
      <c r="IM187" s="86">
        <f t="shared" si="232"/>
        <v>0.51385636634757803</v>
      </c>
      <c r="IN187" s="86">
        <f t="shared" si="232"/>
        <v>0.51691826654662432</v>
      </c>
      <c r="IO187" s="86">
        <f t="shared" si="232"/>
        <v>0.48695331881646109</v>
      </c>
      <c r="IP187" s="86">
        <f t="shared" si="232"/>
        <v>0.34574403089221384</v>
      </c>
      <c r="IQ187" s="86">
        <f t="shared" si="232"/>
        <v>0.25764292252250409</v>
      </c>
      <c r="IR187" s="86">
        <f t="shared" si="232"/>
        <v>0.39533506856940365</v>
      </c>
      <c r="IS187" s="86">
        <f t="shared" si="232"/>
        <v>0.37743747826872331</v>
      </c>
      <c r="IT187" s="86">
        <f t="shared" si="232"/>
        <v>0.48744016871112483</v>
      </c>
      <c r="IU187" s="86">
        <f t="shared" si="232"/>
        <v>0.5819447374369966</v>
      </c>
      <c r="IV187" s="86">
        <f t="shared" si="232"/>
        <v>0.44762388137765924</v>
      </c>
      <c r="IW187" s="86">
        <f t="shared" si="232"/>
        <v>0.35343779982115725</v>
      </c>
      <c r="IY187" s="86">
        <f t="shared" si="233"/>
        <v>0.58349679688207223</v>
      </c>
      <c r="IZ187" s="86">
        <f t="shared" si="233"/>
        <v>0.56904624475595222</v>
      </c>
      <c r="JA187" s="86">
        <f t="shared" si="233"/>
        <v>0.49022642894229185</v>
      </c>
      <c r="JB187" s="86">
        <f t="shared" si="233"/>
        <v>0.4226084113160144</v>
      </c>
      <c r="JC187" s="86">
        <f t="shared" si="233"/>
        <v>0.51385636634757803</v>
      </c>
      <c r="JD187" s="86">
        <f t="shared" si="233"/>
        <v>0.51691826654662432</v>
      </c>
      <c r="JE187" s="86">
        <f t="shared" si="233"/>
        <v>0.48695331881646109</v>
      </c>
      <c r="JF187" s="86">
        <f t="shared" si="233"/>
        <v>0.34574403089221384</v>
      </c>
      <c r="JG187" s="86">
        <f t="shared" si="233"/>
        <v>0.25764292252250409</v>
      </c>
      <c r="JH187" s="86">
        <f t="shared" si="233"/>
        <v>0.39533506856940365</v>
      </c>
      <c r="JI187" s="86">
        <f t="shared" si="233"/>
        <v>0.37743747826872331</v>
      </c>
      <c r="JJ187" s="86">
        <f t="shared" si="233"/>
        <v>0.48744016871112483</v>
      </c>
      <c r="JK187" s="86">
        <f t="shared" si="233"/>
        <v>0.58194473743699671</v>
      </c>
      <c r="JL187" s="86">
        <f t="shared" si="233"/>
        <v>0.44762388144379223</v>
      </c>
      <c r="JM187" s="86">
        <f t="shared" si="233"/>
        <v>0.35343788238450596</v>
      </c>
    </row>
    <row r="188" spans="2:273" x14ac:dyDescent="0.25">
      <c r="B188" s="2">
        <v>161</v>
      </c>
      <c r="C188" s="37">
        <v>50.761000000000003</v>
      </c>
      <c r="D188" s="37">
        <v>51.604999999999997</v>
      </c>
      <c r="E188" s="37">
        <v>53.024000000000001</v>
      </c>
      <c r="F188" s="37">
        <v>52.512</v>
      </c>
      <c r="G188" s="37">
        <v>54.558</v>
      </c>
      <c r="H188" s="37">
        <v>54.545000000000002</v>
      </c>
      <c r="I188" s="37">
        <v>54.045000000000002</v>
      </c>
      <c r="J188" s="37">
        <v>54.267000000000003</v>
      </c>
      <c r="K188" s="37">
        <v>52.182000000000002</v>
      </c>
      <c r="L188" s="37">
        <v>52.067</v>
      </c>
      <c r="M188" s="37">
        <v>51.4</v>
      </c>
      <c r="N188" s="37">
        <v>50.2</v>
      </c>
      <c r="O188" s="37">
        <v>52.317999999999998</v>
      </c>
      <c r="P188" s="37">
        <v>66.840999999999994</v>
      </c>
      <c r="Q188" s="37">
        <v>84.256</v>
      </c>
      <c r="S188" s="4">
        <f t="shared" si="234"/>
        <v>52.161181794437589</v>
      </c>
      <c r="T188" s="4">
        <f t="shared" si="234"/>
        <v>53.205160292866154</v>
      </c>
      <c r="U188" s="4">
        <f t="shared" si="234"/>
        <v>52.832971375383167</v>
      </c>
      <c r="V188" s="4">
        <f t="shared" si="234"/>
        <v>52.090970744494555</v>
      </c>
      <c r="W188" s="4">
        <f t="shared" si="234"/>
        <v>53.515362621601994</v>
      </c>
      <c r="X188" s="4">
        <f t="shared" si="234"/>
        <v>53.530150438489024</v>
      </c>
      <c r="Y188" s="4">
        <f t="shared" si="234"/>
        <v>54.043102106120848</v>
      </c>
      <c r="Z188" s="4">
        <f t="shared" si="234"/>
        <v>53.538814981739733</v>
      </c>
      <c r="AA188" s="4">
        <f t="shared" si="234"/>
        <v>52.538663487376752</v>
      </c>
      <c r="AB188" s="4">
        <f t="shared" si="234"/>
        <v>51.87370085728903</v>
      </c>
      <c r="AC188" s="4">
        <f t="shared" si="234"/>
        <v>51.152214268091747</v>
      </c>
      <c r="AD188" s="4">
        <f t="shared" si="234"/>
        <v>50.082213452191674</v>
      </c>
      <c r="AE188" s="4">
        <f t="shared" si="234"/>
        <v>53.035558630018478</v>
      </c>
      <c r="AF188" s="4">
        <f t="shared" si="234"/>
        <v>67.106125188587384</v>
      </c>
      <c r="AG188" s="4">
        <f t="shared" si="234"/>
        <v>87.045946317580317</v>
      </c>
      <c r="AI188" s="4">
        <f t="shared" si="235"/>
        <v>-1.4001817944375858</v>
      </c>
      <c r="AJ188" s="4">
        <f t="shared" si="235"/>
        <v>-1.6001602928661569</v>
      </c>
      <c r="AK188" s="4">
        <f t="shared" si="235"/>
        <v>0.19102862461683401</v>
      </c>
      <c r="AL188" s="4">
        <f t="shared" si="235"/>
        <v>0.42102925550544512</v>
      </c>
      <c r="AM188" s="4">
        <f t="shared" si="235"/>
        <v>1.0426373783980054</v>
      </c>
      <c r="AN188" s="4">
        <f t="shared" si="235"/>
        <v>1.014849561510978</v>
      </c>
      <c r="AO188" s="4">
        <f t="shared" si="235"/>
        <v>1.8978938791534006E-3</v>
      </c>
      <c r="AP188" s="4">
        <f t="shared" si="235"/>
        <v>0.7281850182602696</v>
      </c>
      <c r="AQ188" s="4">
        <f t="shared" si="235"/>
        <v>-0.3566634873767498</v>
      </c>
      <c r="AR188" s="4">
        <f t="shared" si="235"/>
        <v>0.19329914271096982</v>
      </c>
      <c r="AS188" s="4">
        <f t="shared" si="235"/>
        <v>0.24778573190825171</v>
      </c>
      <c r="AT188" s="4">
        <f t="shared" si="235"/>
        <v>0.11778654780832909</v>
      </c>
      <c r="AU188" s="4">
        <f t="shared" si="235"/>
        <v>-0.71755863001848041</v>
      </c>
      <c r="AV188" s="4">
        <f t="shared" si="235"/>
        <v>-0.26512518858739043</v>
      </c>
      <c r="AW188" s="4">
        <f t="shared" si="235"/>
        <v>-2.7899463175803163</v>
      </c>
      <c r="AY188" s="2">
        <f t="shared" si="227"/>
        <v>51.998017909820931</v>
      </c>
      <c r="AZ188" s="2">
        <f t="shared" si="227"/>
        <v>52.852344850701677</v>
      </c>
      <c r="BA188" s="2">
        <f t="shared" si="227"/>
        <v>52.609442225405843</v>
      </c>
      <c r="BB188" s="2">
        <f t="shared" si="227"/>
        <v>51.953786756921552</v>
      </c>
      <c r="BC188" s="2">
        <f t="shared" si="227"/>
        <v>53.088769382630105</v>
      </c>
      <c r="BD188" s="2">
        <f t="shared" si="227"/>
        <v>52.985647801738551</v>
      </c>
      <c r="BE188" s="2">
        <f t="shared" si="227"/>
        <v>53.662598264371333</v>
      </c>
      <c r="BF188" s="2">
        <f t="shared" si="227"/>
        <v>53.481041623518593</v>
      </c>
      <c r="BG188" s="2">
        <f t="shared" si="227"/>
        <v>52.525307221706733</v>
      </c>
      <c r="BH188" s="2">
        <f t="shared" si="227"/>
        <v>51.717603148558098</v>
      </c>
      <c r="BI188" s="2">
        <f t="shared" si="227"/>
        <v>51.026988677783436</v>
      </c>
      <c r="BJ188" s="2">
        <f t="shared" si="227"/>
        <v>49.418742705592891</v>
      </c>
      <c r="BK188" s="2">
        <f t="shared" si="227"/>
        <v>50.060931048271478</v>
      </c>
      <c r="BL188" s="2">
        <f t="shared" si="227"/>
        <v>51.255094842609225</v>
      </c>
      <c r="BM188" s="2">
        <f t="shared" si="227"/>
        <v>53.221776008313597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95.658532769556018</v>
      </c>
      <c r="DL188" s="2">
        <f t="shared" si="236"/>
        <v>97.392842041679245</v>
      </c>
      <c r="DM188" s="2">
        <f t="shared" si="236"/>
        <v>99.998503805496824</v>
      </c>
      <c r="DN188" s="2">
        <f t="shared" si="236"/>
        <v>99.99488160676529</v>
      </c>
      <c r="DO188" s="2">
        <f t="shared" si="236"/>
        <v>98.410710359408014</v>
      </c>
      <c r="DP188" s="2">
        <f t="shared" si="236"/>
        <v>90.360521775898491</v>
      </c>
      <c r="DQ188" s="2">
        <f t="shared" si="236"/>
        <v>104.26936707317073</v>
      </c>
      <c r="DR188" s="2">
        <f t="shared" si="236"/>
        <v>107.4518616734143</v>
      </c>
      <c r="DS188" s="2">
        <f t="shared" si="236"/>
        <v>81.534453658536563</v>
      </c>
      <c r="DT188" s="2">
        <f t="shared" si="236"/>
        <v>90.872622983114439</v>
      </c>
      <c r="DU188" s="2">
        <f t="shared" si="236"/>
        <v>93.997754006968606</v>
      </c>
      <c r="DV188" s="2">
        <f t="shared" si="236"/>
        <v>93.192981332082539</v>
      </c>
      <c r="DW188" s="2">
        <f t="shared" si="236"/>
        <v>94.432164982578428</v>
      </c>
      <c r="DX188" s="2">
        <f t="shared" si="236"/>
        <v>81.114171575985011</v>
      </c>
      <c r="DY188" s="2">
        <f t="shared" si="236"/>
        <v>75.682869369369385</v>
      </c>
      <c r="EA188" s="2">
        <f t="shared" si="240"/>
        <v>51.432771437504876</v>
      </c>
      <c r="EB188" s="2">
        <f t="shared" si="240"/>
        <v>52.507432240326054</v>
      </c>
      <c r="EC188" s="2">
        <f t="shared" si="240"/>
        <v>52.044538631580068</v>
      </c>
      <c r="ED188" s="2">
        <f t="shared" si="240"/>
        <v>51.066402143640808</v>
      </c>
      <c r="EE188" s="2">
        <f t="shared" si="240"/>
        <v>52.465939170494522</v>
      </c>
      <c r="EF188" s="2">
        <f t="shared" si="239"/>
        <v>52.356678236446776</v>
      </c>
      <c r="EG188" s="2">
        <f t="shared" si="239"/>
        <v>53.193097158353957</v>
      </c>
      <c r="EH188" s="2">
        <f t="shared" si="239"/>
        <v>52.439226012209872</v>
      </c>
      <c r="EI188" s="2">
        <f t="shared" si="239"/>
        <v>51.540986155008923</v>
      </c>
      <c r="EJ188" s="2">
        <f t="shared" si="239"/>
        <v>51.629473370848594</v>
      </c>
      <c r="EK188" s="2">
        <f t="shared" si="212"/>
        <v>50.70509512629804</v>
      </c>
      <c r="EL188" s="2">
        <f t="shared" si="179"/>
        <v>48.071344350620066</v>
      </c>
      <c r="EM188" s="2">
        <f t="shared" si="179"/>
        <v>49.391161563340319</v>
      </c>
      <c r="EN188" s="2">
        <f t="shared" si="179"/>
        <v>51.336466691009988</v>
      </c>
      <c r="EO188" s="2">
        <f t="shared" si="179"/>
        <v>53.903605791731664</v>
      </c>
      <c r="EQ188" s="2">
        <f t="shared" si="237"/>
        <v>52.383756346707521</v>
      </c>
      <c r="ER188" s="2">
        <f t="shared" si="237"/>
        <v>53.066156517330739</v>
      </c>
      <c r="ES188" s="2">
        <f t="shared" si="237"/>
        <v>52.912241832450206</v>
      </c>
      <c r="ET188" s="2">
        <f t="shared" si="237"/>
        <v>52.383883346899253</v>
      </c>
      <c r="EU188" s="2">
        <f t="shared" si="237"/>
        <v>53.427810125210627</v>
      </c>
      <c r="EV188" s="2">
        <f t="shared" si="237"/>
        <v>53.345521310590868</v>
      </c>
      <c r="EW188" s="2">
        <f t="shared" si="237"/>
        <v>53.915864261953317</v>
      </c>
      <c r="EX188" s="2">
        <f t="shared" si="237"/>
        <v>53.933148508155227</v>
      </c>
      <c r="EY188" s="2">
        <f t="shared" si="237"/>
        <v>52.904047947492671</v>
      </c>
      <c r="EZ188" s="2">
        <f t="shared" si="237"/>
        <v>51.755113407302431</v>
      </c>
      <c r="FA188" s="2">
        <f t="shared" si="237"/>
        <v>51.165776054547393</v>
      </c>
      <c r="FB188" s="2">
        <f t="shared" si="237"/>
        <v>50.138366095962766</v>
      </c>
      <c r="FC188" s="2">
        <f t="shared" si="237"/>
        <v>50.513074584823642</v>
      </c>
      <c r="FD188" s="2">
        <f t="shared" si="237"/>
        <v>51.169614633573424</v>
      </c>
      <c r="FE188" s="2">
        <f t="shared" si="237"/>
        <v>52.41356660904809</v>
      </c>
      <c r="FG188" s="2">
        <f t="shared" si="238"/>
        <v>0.9999807880829753</v>
      </c>
      <c r="FH188" s="2">
        <f t="shared" si="238"/>
        <v>0.99997860279937523</v>
      </c>
      <c r="FI188" s="2">
        <f t="shared" si="238"/>
        <v>0.99997941965851012</v>
      </c>
      <c r="FJ188" s="2">
        <f t="shared" si="238"/>
        <v>0.999979888348007</v>
      </c>
      <c r="FK188" s="2">
        <f t="shared" si="238"/>
        <v>0.99998126127166076</v>
      </c>
      <c r="FL188" s="2">
        <f t="shared" si="238"/>
        <v>0.99997863339560089</v>
      </c>
      <c r="FM188" s="2">
        <f t="shared" si="238"/>
        <v>0.99997679020950592</v>
      </c>
      <c r="FN188" s="2">
        <f t="shared" si="238"/>
        <v>0.99997544616128686</v>
      </c>
      <c r="FO188" s="2">
        <f t="shared" si="238"/>
        <v>0.99997724299123314</v>
      </c>
      <c r="FP188" s="2">
        <f t="shared" si="238"/>
        <v>0.99997549448556666</v>
      </c>
      <c r="FQ188" s="2">
        <f t="shared" si="238"/>
        <v>0.99997587557273049</v>
      </c>
      <c r="FR188" s="2">
        <f t="shared" si="238"/>
        <v>0.99997498321647493</v>
      </c>
      <c r="FS188" s="2">
        <f t="shared" si="238"/>
        <v>0.99997678587957806</v>
      </c>
      <c r="FT188" s="2">
        <f t="shared" si="238"/>
        <v>0.99997898382209793</v>
      </c>
      <c r="FU188" s="2">
        <f t="shared" si="238"/>
        <v>0.9999729787567595</v>
      </c>
      <c r="FW188" s="2">
        <f t="shared" si="229"/>
        <v>0.59348661077304776</v>
      </c>
      <c r="FX188" s="2">
        <f t="shared" si="229"/>
        <v>0.61560272644836955</v>
      </c>
      <c r="FY188" s="2">
        <f t="shared" si="229"/>
        <v>0.64989582184461658</v>
      </c>
      <c r="FZ188" s="2">
        <f t="shared" si="229"/>
        <v>0.67279941340867244</v>
      </c>
      <c r="GA188" s="2">
        <f t="shared" si="229"/>
        <v>0.64662443802894731</v>
      </c>
      <c r="GB188" s="2">
        <f t="shared" si="229"/>
        <v>0.63524493281700634</v>
      </c>
      <c r="GC188" s="2">
        <f t="shared" si="229"/>
        <v>0.64794818989579839</v>
      </c>
      <c r="GD188" s="2">
        <f t="shared" si="229"/>
        <v>0.69646507281965975</v>
      </c>
      <c r="GE188" s="2">
        <f t="shared" si="229"/>
        <v>0.72163896788751991</v>
      </c>
      <c r="GF188" s="2">
        <f t="shared" si="229"/>
        <v>0.69379241363319233</v>
      </c>
      <c r="GG188" s="2">
        <f t="shared" si="229"/>
        <v>0.69646716677460008</v>
      </c>
      <c r="GH188" s="2">
        <f t="shared" si="229"/>
        <v>0.65130885041800235</v>
      </c>
      <c r="GI188" s="2">
        <f t="shared" si="229"/>
        <v>0.59605681086553008</v>
      </c>
      <c r="GJ188" s="2">
        <f t="shared" si="229"/>
        <v>0.49143932177948568</v>
      </c>
      <c r="GK188" s="2">
        <f t="shared" si="229"/>
        <v>0.45798680607026637</v>
      </c>
      <c r="GM188" s="86">
        <f t="shared" si="230"/>
        <v>3.9829359185122655E-163</v>
      </c>
      <c r="GN188" s="86">
        <f t="shared" si="230"/>
        <v>2.2276579445331946E-271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2.376119907452855E-268</v>
      </c>
      <c r="GS188" s="86">
        <f t="shared" si="230"/>
        <v>2.2332972645241449E-267</v>
      </c>
      <c r="GT188" s="86">
        <f t="shared" si="230"/>
        <v>1.1917383715749752E-287</v>
      </c>
      <c r="GU188" s="86">
        <f t="shared" si="230"/>
        <v>1.3436022192556442E-287</v>
      </c>
      <c r="GV188" s="86">
        <f t="shared" si="230"/>
        <v>8.6501634987095838E-307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9.2839146353158467E-111</v>
      </c>
      <c r="HA188" s="86">
        <f t="shared" si="230"/>
        <v>2.9558445989738523E-112</v>
      </c>
      <c r="HC188" s="86">
        <f t="shared" si="181"/>
        <v>1.3054838809888447E-115</v>
      </c>
      <c r="HD188" s="86">
        <f t="shared" si="181"/>
        <v>7.2464420230908105E-194</v>
      </c>
      <c r="HE188" s="86">
        <f t="shared" si="181"/>
        <v>4.1674040295697651E-240</v>
      </c>
      <c r="HF188" s="86">
        <f t="shared" si="181"/>
        <v>5.2296675749914881E-182</v>
      </c>
      <c r="HG188" s="86">
        <f t="shared" si="181"/>
        <v>1.5420833596090518E-255</v>
      </c>
      <c r="HH188" s="86">
        <f t="shared" si="181"/>
        <v>5.5111304225395515E-185</v>
      </c>
      <c r="HI188" s="86">
        <f t="shared" si="241"/>
        <v>7.2297359279070144E-208</v>
      </c>
      <c r="HJ188" s="86">
        <f t="shared" si="241"/>
        <v>1.9154335241340349E-282</v>
      </c>
      <c r="HK188" s="86">
        <f t="shared" si="241"/>
        <v>3.3348516550012244E-273</v>
      </c>
      <c r="HL188" s="86">
        <f t="shared" si="241"/>
        <v>1.3341041060752502E-280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1.5748525696502332E-61</v>
      </c>
      <c r="HQ188" s="86">
        <f t="shared" si="226"/>
        <v>8.0549788497814745E-103</v>
      </c>
      <c r="HS188" s="86">
        <f t="shared" si="231"/>
        <v>4.1077200648792167E-17</v>
      </c>
      <c r="HT188" s="86">
        <f t="shared" si="231"/>
        <v>7.112801377286015E-17</v>
      </c>
      <c r="HU188" s="86">
        <f t="shared" si="231"/>
        <v>1.5824233666291164E-21</v>
      </c>
      <c r="HV188" s="86">
        <f t="shared" si="231"/>
        <v>1.2336273887005526E-23</v>
      </c>
      <c r="HW188" s="86">
        <f t="shared" si="231"/>
        <v>1.0934466414091781E-19</v>
      </c>
      <c r="HX188" s="86">
        <f t="shared" si="231"/>
        <v>8.9930400066446627E-23</v>
      </c>
      <c r="HY188" s="86">
        <f t="shared" si="231"/>
        <v>3.6327213198537811E-23</v>
      </c>
      <c r="HZ188" s="86">
        <f t="shared" si="231"/>
        <v>1.3872323222960985E-24</v>
      </c>
      <c r="IA188" s="86">
        <f t="shared" si="231"/>
        <v>4.691721246088566E-29</v>
      </c>
      <c r="IB188" s="86">
        <f t="shared" si="231"/>
        <v>1.0560235304163169E-20</v>
      </c>
      <c r="IC188" s="86">
        <f t="shared" si="231"/>
        <v>9.4313478949900824E-22</v>
      </c>
      <c r="ID188" s="86">
        <f t="shared" si="231"/>
        <v>8.522008370994752E-21</v>
      </c>
      <c r="IE188" s="86">
        <f t="shared" si="231"/>
        <v>7.1504707735088491E-18</v>
      </c>
      <c r="IF188" s="86">
        <f t="shared" si="231"/>
        <v>1.3794043235353458E-11</v>
      </c>
      <c r="IG188" s="86">
        <f t="shared" si="231"/>
        <v>2.5612933245584902E-8</v>
      </c>
      <c r="II188" s="86">
        <f t="shared" si="232"/>
        <v>0.56723530138165257</v>
      </c>
      <c r="IJ188" s="86">
        <f t="shared" si="232"/>
        <v>0.53837707093003051</v>
      </c>
      <c r="IK188" s="86">
        <f t="shared" si="232"/>
        <v>0.43654745002047973</v>
      </c>
      <c r="IL188" s="86">
        <f t="shared" si="232"/>
        <v>0.36579376550137455</v>
      </c>
      <c r="IM188" s="86">
        <f t="shared" si="232"/>
        <v>0.46603772965102408</v>
      </c>
      <c r="IN188" s="86">
        <f t="shared" si="232"/>
        <v>0.46485522304887095</v>
      </c>
      <c r="IO188" s="86">
        <f t="shared" si="232"/>
        <v>0.43145633676509426</v>
      </c>
      <c r="IP188" s="86">
        <f t="shared" si="232"/>
        <v>0.29154243642389971</v>
      </c>
      <c r="IQ188" s="86">
        <f t="shared" si="232"/>
        <v>0.21068900931940487</v>
      </c>
      <c r="IR188" s="86">
        <f t="shared" si="232"/>
        <v>0.34328945850433062</v>
      </c>
      <c r="IS188" s="86">
        <f t="shared" si="232"/>
        <v>0.32489713714681318</v>
      </c>
      <c r="IT188" s="86">
        <f t="shared" si="232"/>
        <v>0.43365643048927588</v>
      </c>
      <c r="IU188" s="86">
        <f t="shared" si="232"/>
        <v>0.56182375835976084</v>
      </c>
      <c r="IV188" s="86">
        <f t="shared" si="232"/>
        <v>0.48738238860430588</v>
      </c>
      <c r="IW188" s="86">
        <f t="shared" si="232"/>
        <v>0.41008291310060374</v>
      </c>
      <c r="IY188" s="86">
        <f t="shared" si="233"/>
        <v>0.56723530138165257</v>
      </c>
      <c r="IZ188" s="86">
        <f t="shared" si="233"/>
        <v>0.53837707093003062</v>
      </c>
      <c r="JA188" s="86">
        <f t="shared" si="233"/>
        <v>0.43654745002047973</v>
      </c>
      <c r="JB188" s="86">
        <f t="shared" si="233"/>
        <v>0.36579376550137455</v>
      </c>
      <c r="JC188" s="86">
        <f t="shared" si="233"/>
        <v>0.46603772965102408</v>
      </c>
      <c r="JD188" s="86">
        <f t="shared" si="233"/>
        <v>0.46485522304887095</v>
      </c>
      <c r="JE188" s="86">
        <f t="shared" si="233"/>
        <v>0.43145633676509426</v>
      </c>
      <c r="JF188" s="86">
        <f t="shared" si="233"/>
        <v>0.29154243642389971</v>
      </c>
      <c r="JG188" s="86">
        <f t="shared" si="233"/>
        <v>0.21068900931940487</v>
      </c>
      <c r="JH188" s="86">
        <f t="shared" si="233"/>
        <v>0.34328945850433062</v>
      </c>
      <c r="JI188" s="86">
        <f t="shared" si="233"/>
        <v>0.32489713714681318</v>
      </c>
      <c r="JJ188" s="86">
        <f t="shared" si="233"/>
        <v>0.43365643048927588</v>
      </c>
      <c r="JK188" s="86">
        <f t="shared" si="233"/>
        <v>0.56182375835976084</v>
      </c>
      <c r="JL188" s="86">
        <f t="shared" si="233"/>
        <v>0.4873823886180999</v>
      </c>
      <c r="JM188" s="86">
        <f t="shared" si="233"/>
        <v>0.41008293871353696</v>
      </c>
    </row>
    <row r="189" spans="2:273" x14ac:dyDescent="0.25">
      <c r="B189" s="2">
        <v>162</v>
      </c>
      <c r="C189" s="37">
        <v>53.326000000000001</v>
      </c>
      <c r="D189" s="37">
        <v>52.976999999999997</v>
      </c>
      <c r="E189" s="37">
        <v>52.69</v>
      </c>
      <c r="F189" s="37">
        <v>53.162999999999997</v>
      </c>
      <c r="G189" s="37">
        <v>54.673999999999999</v>
      </c>
      <c r="H189" s="37">
        <v>54.795000000000002</v>
      </c>
      <c r="I189" s="37">
        <v>54.567999999999998</v>
      </c>
      <c r="J189" s="37">
        <v>52.911000000000001</v>
      </c>
      <c r="K189" s="37">
        <v>53.182000000000002</v>
      </c>
      <c r="L189" s="37">
        <v>50.844000000000001</v>
      </c>
      <c r="M189" s="37">
        <v>49.978000000000002</v>
      </c>
      <c r="N189" s="37">
        <v>51.043999999999997</v>
      </c>
      <c r="O189" s="37">
        <v>52.408999999999999</v>
      </c>
      <c r="P189" s="37">
        <v>64.909000000000006</v>
      </c>
      <c r="Q189" s="37">
        <v>84.394999999999996</v>
      </c>
      <c r="S189" s="4">
        <f t="shared" si="234"/>
        <v>52.026263495209669</v>
      </c>
      <c r="T189" s="4">
        <f t="shared" si="234"/>
        <v>52.971495920300192</v>
      </c>
      <c r="U189" s="4">
        <f t="shared" si="234"/>
        <v>52.62233492615637</v>
      </c>
      <c r="V189" s="4">
        <f t="shared" si="234"/>
        <v>51.892292686287355</v>
      </c>
      <c r="W189" s="4">
        <f t="shared" si="234"/>
        <v>53.218885250484519</v>
      </c>
      <c r="X189" s="4">
        <f t="shared" si="234"/>
        <v>53.172692529454196</v>
      </c>
      <c r="Y189" s="4">
        <f t="shared" si="234"/>
        <v>53.738890683590547</v>
      </c>
      <c r="Z189" s="4">
        <f t="shared" si="234"/>
        <v>53.403694584402679</v>
      </c>
      <c r="AA189" s="4">
        <f t="shared" si="234"/>
        <v>52.443554548444467</v>
      </c>
      <c r="AB189" s="4">
        <f t="shared" si="234"/>
        <v>51.677527442153682</v>
      </c>
      <c r="AC189" s="4">
        <f t="shared" si="234"/>
        <v>50.978332083191972</v>
      </c>
      <c r="AD189" s="4">
        <f t="shared" si="234"/>
        <v>49.667019937935031</v>
      </c>
      <c r="AE189" s="4">
        <f t="shared" si="234"/>
        <v>51.885720238573292</v>
      </c>
      <c r="AF189" s="4">
        <f t="shared" si="234"/>
        <v>65.841874436918772</v>
      </c>
      <c r="AG189" s="4">
        <f t="shared" si="234"/>
        <v>86.454700868601407</v>
      </c>
      <c r="AI189" s="4">
        <f t="shared" si="235"/>
        <v>1.2997365047903315</v>
      </c>
      <c r="AJ189" s="4">
        <f t="shared" si="235"/>
        <v>5.5040796998042651E-3</v>
      </c>
      <c r="AK189" s="4">
        <f t="shared" si="235"/>
        <v>6.7665073843627965E-2</v>
      </c>
      <c r="AL189" s="4">
        <f t="shared" si="235"/>
        <v>1.2707073137126415</v>
      </c>
      <c r="AM189" s="4">
        <f t="shared" si="235"/>
        <v>1.4551147495154808</v>
      </c>
      <c r="AN189" s="4">
        <f t="shared" si="235"/>
        <v>1.622307470545806</v>
      </c>
      <c r="AO189" s="4">
        <f t="shared" si="235"/>
        <v>0.82910931640945051</v>
      </c>
      <c r="AP189" s="4">
        <f t="shared" si="235"/>
        <v>-0.49269458440267755</v>
      </c>
      <c r="AQ189" s="4">
        <f t="shared" si="235"/>
        <v>0.73844545155553476</v>
      </c>
      <c r="AR189" s="4">
        <f t="shared" si="235"/>
        <v>-0.83352744215368091</v>
      </c>
      <c r="AS189" s="4">
        <f t="shared" si="235"/>
        <v>-1.0003320831919709</v>
      </c>
      <c r="AT189" s="4">
        <f t="shared" si="235"/>
        <v>1.3769800620649661</v>
      </c>
      <c r="AU189" s="4">
        <f t="shared" si="235"/>
        <v>0.52327976142670707</v>
      </c>
      <c r="AV189" s="4">
        <f t="shared" si="235"/>
        <v>-0.93287443691876604</v>
      </c>
      <c r="AW189" s="4">
        <f t="shared" si="235"/>
        <v>-2.0597008686014107</v>
      </c>
      <c r="AY189" s="2">
        <f t="shared" si="227"/>
        <v>51.91776874635805</v>
      </c>
      <c r="AZ189" s="2">
        <f t="shared" si="227"/>
        <v>52.749396205800693</v>
      </c>
      <c r="BA189" s="2">
        <f t="shared" si="227"/>
        <v>52.508703210605034</v>
      </c>
      <c r="BB189" s="2">
        <f t="shared" si="227"/>
        <v>51.830531822436541</v>
      </c>
      <c r="BC189" s="2">
        <f t="shared" si="227"/>
        <v>52.983140559807815</v>
      </c>
      <c r="BD189" s="2">
        <f t="shared" si="227"/>
        <v>52.88951639960591</v>
      </c>
      <c r="BE189" s="2">
        <f t="shared" si="227"/>
        <v>53.550757950309716</v>
      </c>
      <c r="BF189" s="2">
        <f t="shared" si="227"/>
        <v>53.381063260273947</v>
      </c>
      <c r="BG189" s="2">
        <f t="shared" si="227"/>
        <v>52.439257626574133</v>
      </c>
      <c r="BH189" s="2">
        <f t="shared" si="227"/>
        <v>51.605188729781666</v>
      </c>
      <c r="BI189" s="2">
        <f t="shared" si="227"/>
        <v>50.923024551525586</v>
      </c>
      <c r="BJ189" s="2">
        <f t="shared" si="227"/>
        <v>49.330632878975514</v>
      </c>
      <c r="BK189" s="2">
        <f t="shared" si="227"/>
        <v>49.954214668404411</v>
      </c>
      <c r="BL189" s="2">
        <f t="shared" si="227"/>
        <v>51.140041665704885</v>
      </c>
      <c r="BM189" s="2">
        <f t="shared" si="227"/>
        <v>53.092478887773545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95.863293717909983</v>
      </c>
      <c r="DL189" s="2">
        <f t="shared" si="236"/>
        <v>97.578598308668077</v>
      </c>
      <c r="DM189" s="2">
        <f t="shared" si="236"/>
        <v>100.19926434108527</v>
      </c>
      <c r="DN189" s="2">
        <f t="shared" si="236"/>
        <v>100.19892826940497</v>
      </c>
      <c r="DO189" s="2">
        <f t="shared" si="236"/>
        <v>98.600123074599793</v>
      </c>
      <c r="DP189" s="2">
        <f t="shared" si="236"/>
        <v>90.489968005637749</v>
      </c>
      <c r="DQ189" s="2">
        <f t="shared" si="236"/>
        <v>104.49529155722325</v>
      </c>
      <c r="DR189" s="2">
        <f t="shared" si="236"/>
        <v>107.70012199730095</v>
      </c>
      <c r="DS189" s="2">
        <f t="shared" si="236"/>
        <v>81.567985553470905</v>
      </c>
      <c r="DT189" s="2">
        <f t="shared" si="236"/>
        <v>90.999960975609753</v>
      </c>
      <c r="DU189" s="2">
        <f t="shared" si="236"/>
        <v>94.159175261324009</v>
      </c>
      <c r="DV189" s="2">
        <f t="shared" si="236"/>
        <v>93.362134146341447</v>
      </c>
      <c r="DW189" s="2">
        <f t="shared" si="236"/>
        <v>94.605483972125455</v>
      </c>
      <c r="DX189" s="2">
        <f t="shared" si="236"/>
        <v>81.205209005628532</v>
      </c>
      <c r="DY189" s="2">
        <f t="shared" si="236"/>
        <v>75.762175438596515</v>
      </c>
      <c r="EA189" s="2">
        <f t="shared" si="240"/>
        <v>51.319850504181964</v>
      </c>
      <c r="EB189" s="2">
        <f t="shared" si="240"/>
        <v>52.38562839815053</v>
      </c>
      <c r="EC189" s="2">
        <f t="shared" si="240"/>
        <v>51.914680180227826</v>
      </c>
      <c r="ED189" s="2">
        <f t="shared" si="240"/>
        <v>50.899140096210644</v>
      </c>
      <c r="EE189" s="2">
        <f t="shared" si="240"/>
        <v>52.328163382759811</v>
      </c>
      <c r="EF189" s="2">
        <f t="shared" si="239"/>
        <v>52.22682447419988</v>
      </c>
      <c r="EG189" s="2">
        <f t="shared" si="239"/>
        <v>53.056948414102102</v>
      </c>
      <c r="EH189" s="2">
        <f t="shared" si="239"/>
        <v>52.290995046938889</v>
      </c>
      <c r="EI189" s="2">
        <f t="shared" si="239"/>
        <v>51.411371251889506</v>
      </c>
      <c r="EJ189" s="2">
        <f t="shared" si="239"/>
        <v>51.512994724413382</v>
      </c>
      <c r="EK189" s="2">
        <f t="shared" si="212"/>
        <v>50.586293147647226</v>
      </c>
      <c r="EL189" s="2">
        <f t="shared" si="179"/>
        <v>47.915282688706817</v>
      </c>
      <c r="EM189" s="2">
        <f t="shared" si="179"/>
        <v>49.246322432743909</v>
      </c>
      <c r="EN189" s="2">
        <f t="shared" si="179"/>
        <v>51.226951142919731</v>
      </c>
      <c r="EO189" s="2">
        <f t="shared" si="179"/>
        <v>53.821722910166407</v>
      </c>
      <c r="EQ189" s="2">
        <f t="shared" si="237"/>
        <v>52.29001373730911</v>
      </c>
      <c r="ER189" s="2">
        <f t="shared" si="237"/>
        <v>52.955171155527367</v>
      </c>
      <c r="ES189" s="2">
        <f t="shared" si="237"/>
        <v>52.799199744053467</v>
      </c>
      <c r="ET189" s="2">
        <f t="shared" si="237"/>
        <v>52.242331864639738</v>
      </c>
      <c r="EU189" s="2">
        <f t="shared" si="237"/>
        <v>53.308401049982521</v>
      </c>
      <c r="EV189" s="2">
        <f t="shared" si="237"/>
        <v>53.235414142102051</v>
      </c>
      <c r="EW189" s="2">
        <f t="shared" si="237"/>
        <v>53.793824962659542</v>
      </c>
      <c r="EX189" s="2">
        <f t="shared" si="237"/>
        <v>53.81260365057647</v>
      </c>
      <c r="EY189" s="2">
        <f t="shared" si="237"/>
        <v>52.800015838043294</v>
      </c>
      <c r="EZ189" s="2">
        <f t="shared" si="237"/>
        <v>51.641060835964986</v>
      </c>
      <c r="FA189" s="2">
        <f t="shared" si="237"/>
        <v>51.055525661310611</v>
      </c>
      <c r="FB189" s="2">
        <f t="shared" si="237"/>
        <v>50.020153037123947</v>
      </c>
      <c r="FC189" s="2">
        <f t="shared" si="237"/>
        <v>50.390182690096822</v>
      </c>
      <c r="FD189" s="2">
        <f t="shared" si="237"/>
        <v>51.056900955214516</v>
      </c>
      <c r="FE189" s="2">
        <f t="shared" si="237"/>
        <v>52.304254860821359</v>
      </c>
      <c r="FG189" s="2">
        <f t="shared" si="238"/>
        <v>0.99998247849380961</v>
      </c>
      <c r="FH189" s="2">
        <f t="shared" si="238"/>
        <v>0.99998048548435792</v>
      </c>
      <c r="FI189" s="2">
        <f t="shared" si="238"/>
        <v>0.9999812304714949</v>
      </c>
      <c r="FJ189" s="2">
        <f t="shared" si="238"/>
        <v>0.99998165792292681</v>
      </c>
      <c r="FK189" s="2">
        <f t="shared" si="238"/>
        <v>0.99998291004846085</v>
      </c>
      <c r="FL189" s="2">
        <f t="shared" si="238"/>
        <v>0.99998051338855243</v>
      </c>
      <c r="FM189" s="2">
        <f t="shared" si="238"/>
        <v>0.99997883237626151</v>
      </c>
      <c r="FN189" s="2">
        <f t="shared" si="238"/>
        <v>0.99997760658456547</v>
      </c>
      <c r="FO189" s="2">
        <f t="shared" si="238"/>
        <v>0.99997924531977467</v>
      </c>
      <c r="FP189" s="2">
        <f t="shared" si="238"/>
        <v>0.99997765065702271</v>
      </c>
      <c r="FQ189" s="2">
        <f t="shared" si="238"/>
        <v>0.99997799821413402</v>
      </c>
      <c r="FR189" s="2">
        <f t="shared" si="238"/>
        <v>0.99997718437203742</v>
      </c>
      <c r="FS189" s="2">
        <f t="shared" si="238"/>
        <v>0.99997882842730412</v>
      </c>
      <c r="FT189" s="2">
        <f t="shared" si="238"/>
        <v>0.99998083298250795</v>
      </c>
      <c r="FU189" s="2">
        <f t="shared" si="238"/>
        <v>0.99997535627467948</v>
      </c>
      <c r="FW189" s="2">
        <f t="shared" si="229"/>
        <v>0.61550237482749326</v>
      </c>
      <c r="FX189" s="2">
        <f t="shared" si="229"/>
        <v>0.63715302149270858</v>
      </c>
      <c r="FY189" s="2">
        <f t="shared" si="229"/>
        <v>0.67055243971445577</v>
      </c>
      <c r="FZ189" s="2">
        <f t="shared" si="229"/>
        <v>0.69274357361478578</v>
      </c>
      <c r="GA189" s="2">
        <f t="shared" si="229"/>
        <v>0.66737528394797019</v>
      </c>
      <c r="GB189" s="2">
        <f t="shared" si="229"/>
        <v>0.656308831491486</v>
      </c>
      <c r="GC189" s="2">
        <f t="shared" si="229"/>
        <v>0.66866113418701267</v>
      </c>
      <c r="GD189" s="2">
        <f t="shared" si="229"/>
        <v>0.71557653599843352</v>
      </c>
      <c r="GE189" s="2">
        <f t="shared" si="229"/>
        <v>0.73975767020659078</v>
      </c>
      <c r="GF189" s="2">
        <f t="shared" si="229"/>
        <v>0.71300281167365298</v>
      </c>
      <c r="GG189" s="2">
        <f t="shared" si="229"/>
        <v>0.71557855195304121</v>
      </c>
      <c r="GH189" s="2">
        <f t="shared" si="229"/>
        <v>0.67192418425074674</v>
      </c>
      <c r="GI189" s="2">
        <f t="shared" si="229"/>
        <v>0.61802296769232057</v>
      </c>
      <c r="GJ189" s="2">
        <f t="shared" si="229"/>
        <v>0.51446030250399133</v>
      </c>
      <c r="GK189" s="2">
        <f t="shared" si="229"/>
        <v>0.48092262449503409</v>
      </c>
      <c r="GM189" s="86">
        <f t="shared" si="230"/>
        <v>1.7873603360366395E-166</v>
      </c>
      <c r="GN189" s="86">
        <f t="shared" si="230"/>
        <v>5.5768792540481956E-277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6.6030879256480842E-274</v>
      </c>
      <c r="GS189" s="86">
        <f t="shared" si="230"/>
        <v>7.2636197633113537E-273</v>
      </c>
      <c r="GT189" s="86">
        <f t="shared" si="230"/>
        <v>1.4807266610036515E-293</v>
      </c>
      <c r="GU189" s="86">
        <f t="shared" si="230"/>
        <v>1.7460158225536549E-293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5.5236700144113346E-113</v>
      </c>
      <c r="HA189" s="86">
        <f t="shared" si="230"/>
        <v>1.5687871077764197E-114</v>
      </c>
      <c r="HC189" s="86">
        <f t="shared" si="181"/>
        <v>9.932813421233879E-119</v>
      </c>
      <c r="HD189" s="86">
        <f t="shared" si="181"/>
        <v>4.1395536379046786E-199</v>
      </c>
      <c r="HE189" s="86">
        <f t="shared" si="181"/>
        <v>1.3998931784870434E-246</v>
      </c>
      <c r="HF189" s="86">
        <f t="shared" si="181"/>
        <v>7.5954006832258362E-187</v>
      </c>
      <c r="HG189" s="86">
        <f t="shared" si="181"/>
        <v>2.234561114892136E-262</v>
      </c>
      <c r="HH189" s="86">
        <f t="shared" si="181"/>
        <v>6.2321110579530305E-190</v>
      </c>
      <c r="HI189" s="86">
        <f t="shared" si="241"/>
        <v>2.2716661369699502E-213</v>
      </c>
      <c r="HJ189" s="86">
        <f t="shared" si="241"/>
        <v>6.2212670497145191E-290</v>
      </c>
      <c r="HK189" s="86">
        <f t="shared" si="241"/>
        <v>2.3274076255754012E-280</v>
      </c>
      <c r="HL189" s="86">
        <f t="shared" si="241"/>
        <v>4.2550442699528441E-288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3.8493602279537166E-63</v>
      </c>
      <c r="HQ189" s="86">
        <f t="shared" si="226"/>
        <v>1.2941636764589157E-105</v>
      </c>
      <c r="HS189" s="86">
        <f t="shared" si="231"/>
        <v>4.4679537605717941E-18</v>
      </c>
      <c r="HT189" s="86">
        <f t="shared" si="231"/>
        <v>8.2064900062784735E-18</v>
      </c>
      <c r="HU189" s="86">
        <f t="shared" si="231"/>
        <v>1.0787238466579117E-22</v>
      </c>
      <c r="HV189" s="86">
        <f t="shared" si="231"/>
        <v>6.9377501477579753E-25</v>
      </c>
      <c r="HW189" s="86">
        <f t="shared" si="231"/>
        <v>9.8066033291552646E-21</v>
      </c>
      <c r="HX189" s="86">
        <f t="shared" si="231"/>
        <v>5.2159147913188953E-24</v>
      </c>
      <c r="HY189" s="86">
        <f t="shared" si="231"/>
        <v>2.0613950467974416E-24</v>
      </c>
      <c r="HZ189" s="86">
        <f t="shared" si="231"/>
        <v>6.9016221193522851E-26</v>
      </c>
      <c r="IA189" s="86">
        <f t="shared" si="231"/>
        <v>1.571868923013585E-30</v>
      </c>
      <c r="IB189" s="86">
        <f t="shared" si="231"/>
        <v>8.7774951882835944E-22</v>
      </c>
      <c r="IC189" s="86">
        <f t="shared" si="231"/>
        <v>6.8798793851322629E-23</v>
      </c>
      <c r="ID189" s="86">
        <f t="shared" si="231"/>
        <v>6.1321759063136487E-22</v>
      </c>
      <c r="IE189" s="86">
        <f t="shared" si="231"/>
        <v>7.0477430915730372E-19</v>
      </c>
      <c r="IF189" s="86">
        <f t="shared" si="231"/>
        <v>2.7303659183812161E-12</v>
      </c>
      <c r="IG189" s="86">
        <f t="shared" si="231"/>
        <v>7.6178525253568164E-9</v>
      </c>
      <c r="II189" s="86">
        <f t="shared" si="232"/>
        <v>0.5348156626720435</v>
      </c>
      <c r="IJ189" s="86">
        <f t="shared" si="232"/>
        <v>0.49650225019045796</v>
      </c>
      <c r="IK189" s="86">
        <f t="shared" si="232"/>
        <v>0.38076707913202412</v>
      </c>
      <c r="IL189" s="86">
        <f t="shared" si="232"/>
        <v>0.31128217206210479</v>
      </c>
      <c r="IM189" s="86">
        <f t="shared" si="232"/>
        <v>0.41411903449394877</v>
      </c>
      <c r="IN189" s="86">
        <f t="shared" si="232"/>
        <v>0.40799145260228731</v>
      </c>
      <c r="IO189" s="86">
        <f t="shared" si="232"/>
        <v>0.37414373492780695</v>
      </c>
      <c r="IP189" s="86">
        <f t="shared" si="232"/>
        <v>0.24234346284657438</v>
      </c>
      <c r="IQ189" s="86">
        <f t="shared" si="232"/>
        <v>0.17002362120852418</v>
      </c>
      <c r="IR189" s="86">
        <f t="shared" si="232"/>
        <v>0.29406832272925737</v>
      </c>
      <c r="IS189" s="86">
        <f t="shared" si="232"/>
        <v>0.2759071245042839</v>
      </c>
      <c r="IT189" s="86">
        <f t="shared" si="232"/>
        <v>0.3780033635539628</v>
      </c>
      <c r="IU189" s="86">
        <f t="shared" si="232"/>
        <v>0.5258873319721179</v>
      </c>
      <c r="IV189" s="86">
        <f t="shared" si="232"/>
        <v>0.51826376536129404</v>
      </c>
      <c r="IW189" s="86">
        <f t="shared" si="232"/>
        <v>0.46231454751322665</v>
      </c>
      <c r="IY189" s="86">
        <f t="shared" si="233"/>
        <v>0.5348156626720435</v>
      </c>
      <c r="IZ189" s="86">
        <f t="shared" si="233"/>
        <v>0.49650225019045796</v>
      </c>
      <c r="JA189" s="86">
        <f t="shared" si="233"/>
        <v>0.38076707913202412</v>
      </c>
      <c r="JB189" s="86">
        <f t="shared" si="233"/>
        <v>0.31128217206210479</v>
      </c>
      <c r="JC189" s="86">
        <f t="shared" si="233"/>
        <v>0.41411903449394877</v>
      </c>
      <c r="JD189" s="86">
        <f t="shared" si="233"/>
        <v>0.40799145260228731</v>
      </c>
      <c r="JE189" s="86">
        <f t="shared" si="233"/>
        <v>0.37414373492780695</v>
      </c>
      <c r="JF189" s="86">
        <f t="shared" si="233"/>
        <v>0.24234346284657438</v>
      </c>
      <c r="JG189" s="86">
        <f t="shared" si="233"/>
        <v>0.17002362120852418</v>
      </c>
      <c r="JH189" s="86">
        <f t="shared" si="233"/>
        <v>0.29406832272925737</v>
      </c>
      <c r="JI189" s="86">
        <f t="shared" si="233"/>
        <v>0.2759071245042839</v>
      </c>
      <c r="JJ189" s="86">
        <f t="shared" si="233"/>
        <v>0.3780033635539628</v>
      </c>
      <c r="JK189" s="86">
        <f t="shared" si="233"/>
        <v>0.5258873319721179</v>
      </c>
      <c r="JL189" s="86">
        <f t="shared" si="233"/>
        <v>0.51826376536402441</v>
      </c>
      <c r="JM189" s="86">
        <f t="shared" si="233"/>
        <v>0.46231455513107916</v>
      </c>
    </row>
    <row r="190" spans="2:273" x14ac:dyDescent="0.25">
      <c r="B190" s="2">
        <v>163</v>
      </c>
      <c r="C190" s="37">
        <v>51.5</v>
      </c>
      <c r="D190" s="37">
        <v>51.976999999999997</v>
      </c>
      <c r="E190" s="37">
        <v>51.69</v>
      </c>
      <c r="F190" s="37">
        <v>52.534999999999997</v>
      </c>
      <c r="G190" s="37">
        <v>52.976999999999997</v>
      </c>
      <c r="H190" s="37">
        <v>52.863999999999997</v>
      </c>
      <c r="I190" s="37">
        <v>53.386000000000003</v>
      </c>
      <c r="J190" s="37">
        <v>51.8</v>
      </c>
      <c r="K190" s="37">
        <v>52.841000000000001</v>
      </c>
      <c r="L190" s="37">
        <v>51.356000000000002</v>
      </c>
      <c r="M190" s="37">
        <v>50.933</v>
      </c>
      <c r="N190" s="37">
        <v>50.289000000000001</v>
      </c>
      <c r="O190" s="37">
        <v>50.386000000000003</v>
      </c>
      <c r="P190" s="37">
        <v>64.340999999999994</v>
      </c>
      <c r="Q190" s="37">
        <v>83.233000000000004</v>
      </c>
      <c r="S190" s="4">
        <f t="shared" si="234"/>
        <v>51.905106366818607</v>
      </c>
      <c r="T190" s="4">
        <f t="shared" si="234"/>
        <v>52.777163024110919</v>
      </c>
      <c r="U190" s="4">
        <f t="shared" si="234"/>
        <v>52.461292083158966</v>
      </c>
      <c r="V190" s="4">
        <f t="shared" si="234"/>
        <v>51.732872832723238</v>
      </c>
      <c r="W190" s="4">
        <f t="shared" si="234"/>
        <v>52.998775003860594</v>
      </c>
      <c r="X190" s="4">
        <f t="shared" si="234"/>
        <v>52.92859901868944</v>
      </c>
      <c r="Y190" s="4">
        <f t="shared" si="234"/>
        <v>53.524306137162206</v>
      </c>
      <c r="Z190" s="4">
        <f t="shared" si="234"/>
        <v>53.28910343626606</v>
      </c>
      <c r="AA190" s="4">
        <f t="shared" si="234"/>
        <v>52.354287880823712</v>
      </c>
      <c r="AB190" s="4">
        <f t="shared" si="234"/>
        <v>51.523913332976015</v>
      </c>
      <c r="AC190" s="4">
        <f t="shared" si="234"/>
        <v>50.841639631374605</v>
      </c>
      <c r="AD190" s="4">
        <f t="shared" si="234"/>
        <v>49.399851932722804</v>
      </c>
      <c r="AE190" s="4">
        <f t="shared" si="234"/>
        <v>51.012598829407104</v>
      </c>
      <c r="AF190" s="4">
        <f t="shared" si="234"/>
        <v>64.20654051574418</v>
      </c>
      <c r="AG190" s="4">
        <f t="shared" si="234"/>
        <v>84.601832431380075</v>
      </c>
      <c r="AI190" s="4">
        <f t="shared" si="235"/>
        <v>-0.40510636681860746</v>
      </c>
      <c r="AJ190" s="4">
        <f t="shared" si="235"/>
        <v>-0.80016302411092255</v>
      </c>
      <c r="AK190" s="4">
        <f t="shared" si="235"/>
        <v>-0.77129208315896847</v>
      </c>
      <c r="AL190" s="4">
        <f t="shared" si="235"/>
        <v>0.80212716727675826</v>
      </c>
      <c r="AM190" s="4">
        <f t="shared" si="235"/>
        <v>-2.1775003860597053E-2</v>
      </c>
      <c r="AN190" s="4">
        <f t="shared" si="235"/>
        <v>-6.4599018689442289E-2</v>
      </c>
      <c r="AO190" s="4">
        <f t="shared" si="235"/>
        <v>-0.13830613716220341</v>
      </c>
      <c r="AP190" s="4">
        <f t="shared" si="235"/>
        <v>-1.4891034362660633</v>
      </c>
      <c r="AQ190" s="4">
        <f t="shared" si="235"/>
        <v>0.48671211917628909</v>
      </c>
      <c r="AR190" s="4">
        <f t="shared" si="235"/>
        <v>-0.16791333297601341</v>
      </c>
      <c r="AS190" s="4">
        <f t="shared" si="235"/>
        <v>9.1360368625394983E-2</v>
      </c>
      <c r="AT190" s="4">
        <f t="shared" si="235"/>
        <v>0.88914806727719764</v>
      </c>
      <c r="AU190" s="4">
        <f t="shared" si="235"/>
        <v>-0.62659882940710077</v>
      </c>
      <c r="AV190" s="4">
        <f t="shared" si="235"/>
        <v>0.13445948425581378</v>
      </c>
      <c r="AW190" s="4">
        <f t="shared" si="235"/>
        <v>-1.3688324313800706</v>
      </c>
      <c r="AY190" s="2">
        <f t="shared" si="227"/>
        <v>51.837911408684022</v>
      </c>
      <c r="AZ190" s="2">
        <f t="shared" si="227"/>
        <v>52.646608400047768</v>
      </c>
      <c r="BA190" s="2">
        <f t="shared" si="227"/>
        <v>52.408089991749101</v>
      </c>
      <c r="BB190" s="2">
        <f t="shared" si="227"/>
        <v>51.70735709279279</v>
      </c>
      <c r="BC190" s="2">
        <f t="shared" si="227"/>
        <v>52.877650914730459</v>
      </c>
      <c r="BD190" s="2">
        <f t="shared" si="227"/>
        <v>52.793607872835167</v>
      </c>
      <c r="BE190" s="2">
        <f t="shared" si="227"/>
        <v>53.439034409711525</v>
      </c>
      <c r="BF190" s="2">
        <f t="shared" si="227"/>
        <v>53.280999921149537</v>
      </c>
      <c r="BG190" s="2">
        <f t="shared" si="227"/>
        <v>52.353033307099523</v>
      </c>
      <c r="BH190" s="2">
        <f t="shared" si="227"/>
        <v>51.492777609537782</v>
      </c>
      <c r="BI190" s="2">
        <f t="shared" si="227"/>
        <v>50.819038990724401</v>
      </c>
      <c r="BJ190" s="2">
        <f t="shared" si="227"/>
        <v>49.242714835383126</v>
      </c>
      <c r="BK190" s="2">
        <f t="shared" si="227"/>
        <v>49.847919021368241</v>
      </c>
      <c r="BL190" s="2">
        <f t="shared" si="227"/>
        <v>51.024856011085021</v>
      </c>
      <c r="BM190" s="2">
        <f t="shared" si="227"/>
        <v>52.961802766503411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96.068054666263947</v>
      </c>
      <c r="DL190" s="2">
        <f t="shared" si="236"/>
        <v>97.76435457565691</v>
      </c>
      <c r="DM190" s="2">
        <f t="shared" si="236"/>
        <v>100.40002487667371</v>
      </c>
      <c r="DN190" s="2">
        <f t="shared" si="236"/>
        <v>100.40297493204467</v>
      </c>
      <c r="DO190" s="2">
        <f t="shared" si="236"/>
        <v>98.789535789791586</v>
      </c>
      <c r="DP190" s="2">
        <f t="shared" si="236"/>
        <v>90.619414235377008</v>
      </c>
      <c r="DQ190" s="2">
        <f t="shared" si="236"/>
        <v>104.7212160412758</v>
      </c>
      <c r="DR190" s="2">
        <f t="shared" si="236"/>
        <v>107.94838232118758</v>
      </c>
      <c r="DS190" s="2">
        <f t="shared" si="236"/>
        <v>81.601517448405232</v>
      </c>
      <c r="DT190" s="2">
        <f t="shared" si="236"/>
        <v>91.127298968105066</v>
      </c>
      <c r="DU190" s="2">
        <f t="shared" si="236"/>
        <v>94.320596515679398</v>
      </c>
      <c r="DV190" s="2">
        <f t="shared" si="236"/>
        <v>93.531286960600369</v>
      </c>
      <c r="DW190" s="2">
        <f t="shared" si="236"/>
        <v>94.778802961672497</v>
      </c>
      <c r="DX190" s="2">
        <f t="shared" si="236"/>
        <v>81.296246435272067</v>
      </c>
      <c r="DY190" s="2">
        <f t="shared" si="236"/>
        <v>75.84148150782363</v>
      </c>
      <c r="EA190" s="2">
        <f t="shared" si="240"/>
        <v>51.206929570859053</v>
      </c>
      <c r="EB190" s="2">
        <f t="shared" si="240"/>
        <v>52.263824555975006</v>
      </c>
      <c r="EC190" s="2">
        <f t="shared" si="240"/>
        <v>51.784821728875592</v>
      </c>
      <c r="ED190" s="2">
        <f t="shared" si="240"/>
        <v>50.731878048780487</v>
      </c>
      <c r="EE190" s="2">
        <f t="shared" si="240"/>
        <v>52.190387595025108</v>
      </c>
      <c r="EF190" s="2">
        <f t="shared" si="239"/>
        <v>52.096970711952977</v>
      </c>
      <c r="EG190" s="2">
        <f t="shared" si="239"/>
        <v>52.92079966985024</v>
      </c>
      <c r="EH190" s="2">
        <f t="shared" si="239"/>
        <v>52.142764081667913</v>
      </c>
      <c r="EI190" s="2">
        <f t="shared" si="239"/>
        <v>51.281756348770088</v>
      </c>
      <c r="EJ190" s="2">
        <f t="shared" si="239"/>
        <v>51.39651607797817</v>
      </c>
      <c r="EK190" s="2">
        <f t="shared" si="212"/>
        <v>50.467491168996418</v>
      </c>
      <c r="EL190" s="2">
        <f t="shared" si="179"/>
        <v>47.759221026793568</v>
      </c>
      <c r="EM190" s="2">
        <f t="shared" si="179"/>
        <v>49.1014833021475</v>
      </c>
      <c r="EN190" s="2">
        <f t="shared" si="179"/>
        <v>51.117435594829459</v>
      </c>
      <c r="EO190" s="2">
        <f t="shared" si="179"/>
        <v>53.739840028601144</v>
      </c>
      <c r="EQ190" s="2">
        <f t="shared" si="237"/>
        <v>52.196271127910691</v>
      </c>
      <c r="ER190" s="2">
        <f t="shared" si="237"/>
        <v>52.844185793724002</v>
      </c>
      <c r="ES190" s="2">
        <f t="shared" si="237"/>
        <v>52.686157655656729</v>
      </c>
      <c r="ET190" s="2">
        <f t="shared" si="237"/>
        <v>52.100780382380222</v>
      </c>
      <c r="EU190" s="2">
        <f t="shared" si="237"/>
        <v>53.188991974754408</v>
      </c>
      <c r="EV190" s="2">
        <f t="shared" si="237"/>
        <v>53.125306973613228</v>
      </c>
      <c r="EW190" s="2">
        <f t="shared" si="237"/>
        <v>53.671785663365782</v>
      </c>
      <c r="EX190" s="2">
        <f t="shared" si="237"/>
        <v>53.692058792997713</v>
      </c>
      <c r="EY190" s="2">
        <f t="shared" si="237"/>
        <v>52.695983728593909</v>
      </c>
      <c r="EZ190" s="2">
        <f t="shared" si="237"/>
        <v>51.52700826462754</v>
      </c>
      <c r="FA190" s="2">
        <f t="shared" si="237"/>
        <v>50.945275268073814</v>
      </c>
      <c r="FB190" s="2">
        <f t="shared" si="237"/>
        <v>49.901939978285128</v>
      </c>
      <c r="FC190" s="2">
        <f t="shared" si="237"/>
        <v>50.267290795370002</v>
      </c>
      <c r="FD190" s="2">
        <f t="shared" si="237"/>
        <v>50.944187276855601</v>
      </c>
      <c r="FE190" s="2">
        <f t="shared" si="237"/>
        <v>52.194943112594615</v>
      </c>
      <c r="FG190" s="2">
        <f t="shared" si="238"/>
        <v>0.99998402017179633</v>
      </c>
      <c r="FH190" s="2">
        <f t="shared" si="238"/>
        <v>0.9999822025196502</v>
      </c>
      <c r="FI190" s="2">
        <f t="shared" si="238"/>
        <v>0.999982881958283</v>
      </c>
      <c r="FJ190" s="2">
        <f t="shared" si="238"/>
        <v>0.99998327179989521</v>
      </c>
      <c r="FK190" s="2">
        <f t="shared" si="238"/>
        <v>0.99998441375551472</v>
      </c>
      <c r="FL190" s="2">
        <f t="shared" si="238"/>
        <v>0.99998222796866532</v>
      </c>
      <c r="FM190" s="2">
        <f t="shared" si="238"/>
        <v>0.99998069486175079</v>
      </c>
      <c r="FN190" s="2">
        <f t="shared" si="238"/>
        <v>0.99997957692215234</v>
      </c>
      <c r="FO190" s="2">
        <f t="shared" si="238"/>
        <v>0.99998107147210014</v>
      </c>
      <c r="FP190" s="2">
        <f t="shared" si="238"/>
        <v>0.99997961711686933</v>
      </c>
      <c r="FQ190" s="2">
        <f t="shared" si="238"/>
        <v>0.99997993409395902</v>
      </c>
      <c r="FR190" s="2">
        <f t="shared" si="238"/>
        <v>0.99997919185821849</v>
      </c>
      <c r="FS190" s="2">
        <f t="shared" si="238"/>
        <v>0.99998069126024558</v>
      </c>
      <c r="FT190" s="2">
        <f t="shared" si="238"/>
        <v>0.99998251944280836</v>
      </c>
      <c r="FU190" s="2">
        <f t="shared" si="238"/>
        <v>0.99997752460665035</v>
      </c>
      <c r="FW190" s="2">
        <f t="shared" si="229"/>
        <v>0.63705497890050744</v>
      </c>
      <c r="FX190" s="2">
        <f t="shared" si="229"/>
        <v>0.65816602563839932</v>
      </c>
      <c r="FY190" s="2">
        <f t="shared" si="229"/>
        <v>0.6905705711973531</v>
      </c>
      <c r="FZ190" s="2">
        <f t="shared" si="229"/>
        <v>0.71199245705223813</v>
      </c>
      <c r="GA190" s="2">
        <f t="shared" si="229"/>
        <v>0.68749649803748059</v>
      </c>
      <c r="GB190" s="2">
        <f t="shared" si="229"/>
        <v>0.67677525801257077</v>
      </c>
      <c r="GC190" s="2">
        <f t="shared" si="229"/>
        <v>0.6887408422100848</v>
      </c>
      <c r="GD190" s="2">
        <f t="shared" si="229"/>
        <v>0.7339443610570251</v>
      </c>
      <c r="GE190" s="2">
        <f t="shared" si="229"/>
        <v>0.75709399009013756</v>
      </c>
      <c r="GF190" s="2">
        <f t="shared" si="229"/>
        <v>0.73147447449670178</v>
      </c>
      <c r="GG190" s="2">
        <f t="shared" si="229"/>
        <v>0.73394629522756161</v>
      </c>
      <c r="GH190" s="2">
        <f t="shared" si="229"/>
        <v>0.69189726255044648</v>
      </c>
      <c r="GI190" s="2">
        <f t="shared" si="229"/>
        <v>0.63951703182308084</v>
      </c>
      <c r="GJ190" s="2">
        <f t="shared" si="229"/>
        <v>0.53742008731860846</v>
      </c>
      <c r="GK190" s="2">
        <f t="shared" si="229"/>
        <v>0.50393912831162657</v>
      </c>
      <c r="GM190" s="86">
        <f t="shared" si="230"/>
        <v>7.4109782998103739E-170</v>
      </c>
      <c r="GN190" s="86">
        <f t="shared" si="230"/>
        <v>1.2227889019702174E-282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1.6081650116995252E-279</v>
      </c>
      <c r="GS190" s="86">
        <f t="shared" si="230"/>
        <v>2.0761343241137879E-278</v>
      </c>
      <c r="GT190" s="86">
        <f t="shared" si="230"/>
        <v>1.6010232988715905E-299</v>
      </c>
      <c r="GU190" s="86">
        <f t="shared" si="230"/>
        <v>1.9762381766824649E-299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3.1209033888203606E-115</v>
      </c>
      <c r="HA190" s="86">
        <f t="shared" si="230"/>
        <v>7.8942170143237356E-117</v>
      </c>
      <c r="HC190" s="86">
        <f t="shared" si="181"/>
        <v>6.859823681783899E-122</v>
      </c>
      <c r="HD190" s="86">
        <f t="shared" si="181"/>
        <v>2.0101558596108481E-204</v>
      </c>
      <c r="HE190" s="86">
        <f t="shared" si="181"/>
        <v>3.8512543720272473E-253</v>
      </c>
      <c r="HF190" s="86">
        <f t="shared" si="181"/>
        <v>9.5192027984152682E-192</v>
      </c>
      <c r="HG190" s="86">
        <f t="shared" si="181"/>
        <v>2.6264266786525956E-269</v>
      </c>
      <c r="HH190" s="86">
        <f t="shared" si="181"/>
        <v>6.0559839942860417E-195</v>
      </c>
      <c r="HI190" s="86">
        <f t="shared" si="241"/>
        <v>6.0409409272241886E-219</v>
      </c>
      <c r="HJ190" s="86">
        <f t="shared" si="241"/>
        <v>1.6103426735499508E-297</v>
      </c>
      <c r="HK190" s="86">
        <f t="shared" si="241"/>
        <v>1.310904853774179E-287</v>
      </c>
      <c r="HL190" s="86">
        <f t="shared" si="241"/>
        <v>1.0794332124792051E-295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8.9581164305038508E-65</v>
      </c>
      <c r="HQ190" s="86">
        <f t="shared" si="226"/>
        <v>1.9050433213770244E-108</v>
      </c>
      <c r="HS190" s="86">
        <f t="shared" si="231"/>
        <v>4.5542340080958791E-19</v>
      </c>
      <c r="HT190" s="86">
        <f t="shared" si="231"/>
        <v>8.8949508776193656E-19</v>
      </c>
      <c r="HU190" s="86">
        <f t="shared" si="231"/>
        <v>6.823203500913312E-24</v>
      </c>
      <c r="HV190" s="86">
        <f t="shared" si="231"/>
        <v>3.6088460364988104E-26</v>
      </c>
      <c r="HW190" s="86">
        <f t="shared" si="231"/>
        <v>8.2308766685193559E-22</v>
      </c>
      <c r="HX190" s="86">
        <f t="shared" si="231"/>
        <v>2.7944984771237629E-25</v>
      </c>
      <c r="HY190" s="86">
        <f t="shared" si="231"/>
        <v>1.0807374150490577E-25</v>
      </c>
      <c r="HZ190" s="86">
        <f t="shared" si="231"/>
        <v>3.1652148044526787E-27</v>
      </c>
      <c r="IA190" s="86">
        <f t="shared" si="231"/>
        <v>4.8238335174924672E-32</v>
      </c>
      <c r="IB190" s="86">
        <f t="shared" si="231"/>
        <v>6.8232033370806738E-23</v>
      </c>
      <c r="IC190" s="86">
        <f t="shared" si="231"/>
        <v>4.6773752623525332E-24</v>
      </c>
      <c r="ID190" s="86">
        <f t="shared" si="231"/>
        <v>4.0957773633760237E-23</v>
      </c>
      <c r="IE190" s="86">
        <f t="shared" si="231"/>
        <v>6.4920288881467594E-20</v>
      </c>
      <c r="IF190" s="86">
        <f t="shared" si="231"/>
        <v>5.1284922997100221E-13</v>
      </c>
      <c r="IG190" s="86">
        <f t="shared" si="231"/>
        <v>2.1721739890207631E-9</v>
      </c>
      <c r="II190" s="86">
        <f t="shared" si="232"/>
        <v>0.491223875464531</v>
      </c>
      <c r="IJ190" s="86">
        <f t="shared" si="232"/>
        <v>0.44809684503033048</v>
      </c>
      <c r="IK190" s="86">
        <f t="shared" si="232"/>
        <v>0.32647388669534094</v>
      </c>
      <c r="IL190" s="86">
        <f t="shared" si="232"/>
        <v>0.26109479199660829</v>
      </c>
      <c r="IM190" s="86">
        <f t="shared" si="232"/>
        <v>0.36178513580081456</v>
      </c>
      <c r="IN190" s="86">
        <f t="shared" si="232"/>
        <v>0.3510325009103179</v>
      </c>
      <c r="IO190" s="86">
        <f t="shared" si="232"/>
        <v>0.31874814107580335</v>
      </c>
      <c r="IP190" s="86">
        <f t="shared" si="232"/>
        <v>0.19886529657694182</v>
      </c>
      <c r="IQ190" s="86">
        <f t="shared" si="232"/>
        <v>0.13546436560167813</v>
      </c>
      <c r="IR190" s="86">
        <f t="shared" si="232"/>
        <v>0.24893472750853507</v>
      </c>
      <c r="IS190" s="86">
        <f t="shared" si="232"/>
        <v>0.23152256836523874</v>
      </c>
      <c r="IT190" s="86">
        <f t="shared" si="232"/>
        <v>0.32397204491217141</v>
      </c>
      <c r="IU190" s="86">
        <f t="shared" si="232"/>
        <v>0.47949240194533671</v>
      </c>
      <c r="IV190" s="86">
        <f t="shared" si="232"/>
        <v>0.53871260235538843</v>
      </c>
      <c r="IW190" s="86">
        <f t="shared" si="232"/>
        <v>0.50698375906544735</v>
      </c>
      <c r="IY190" s="86">
        <f t="shared" si="233"/>
        <v>0.491223875464531</v>
      </c>
      <c r="IZ190" s="86">
        <f t="shared" si="233"/>
        <v>0.44809684503033048</v>
      </c>
      <c r="JA190" s="86">
        <f t="shared" si="233"/>
        <v>0.32647388669534094</v>
      </c>
      <c r="JB190" s="86">
        <f t="shared" si="233"/>
        <v>0.26109479199660829</v>
      </c>
      <c r="JC190" s="86">
        <f t="shared" si="233"/>
        <v>0.36178513580081456</v>
      </c>
      <c r="JD190" s="86">
        <f t="shared" si="233"/>
        <v>0.3510325009103179</v>
      </c>
      <c r="JE190" s="86">
        <f t="shared" si="233"/>
        <v>0.31874814107580335</v>
      </c>
      <c r="JF190" s="86">
        <f t="shared" si="233"/>
        <v>0.19886529657694182</v>
      </c>
      <c r="JG190" s="86">
        <f t="shared" si="233"/>
        <v>0.13546436560167813</v>
      </c>
      <c r="JH190" s="86">
        <f t="shared" si="233"/>
        <v>0.24893472750853507</v>
      </c>
      <c r="JI190" s="86">
        <f t="shared" si="233"/>
        <v>0.23152256836523874</v>
      </c>
      <c r="JJ190" s="86">
        <f t="shared" si="233"/>
        <v>0.32397204491217141</v>
      </c>
      <c r="JK190" s="86">
        <f t="shared" si="233"/>
        <v>0.47949240194533671</v>
      </c>
      <c r="JL190" s="86">
        <f t="shared" si="233"/>
        <v>0.53871260235590124</v>
      </c>
      <c r="JM190" s="86">
        <f t="shared" si="233"/>
        <v>0.50698376123762134</v>
      </c>
    </row>
    <row r="191" spans="2:273" x14ac:dyDescent="0.25">
      <c r="B191" s="2">
        <v>164</v>
      </c>
      <c r="C191" s="37">
        <v>51.87</v>
      </c>
      <c r="D191" s="37">
        <v>52.837000000000003</v>
      </c>
      <c r="E191" s="37">
        <v>52.81</v>
      </c>
      <c r="F191" s="37">
        <v>52.326000000000001</v>
      </c>
      <c r="G191" s="37">
        <v>53.023000000000003</v>
      </c>
      <c r="H191" s="37">
        <v>53.386000000000003</v>
      </c>
      <c r="I191" s="37">
        <v>54.182000000000002</v>
      </c>
      <c r="J191" s="37">
        <v>53.622</v>
      </c>
      <c r="K191" s="37">
        <v>53.295000000000002</v>
      </c>
      <c r="L191" s="37">
        <v>51.133000000000003</v>
      </c>
      <c r="M191" s="37">
        <v>49.444000000000003</v>
      </c>
      <c r="N191" s="37">
        <v>50.177999999999997</v>
      </c>
      <c r="O191" s="37">
        <v>50.25</v>
      </c>
      <c r="P191" s="37">
        <v>62.408999999999999</v>
      </c>
      <c r="Q191" s="37">
        <v>82.302000000000007</v>
      </c>
      <c r="S191" s="4">
        <f t="shared" si="234"/>
        <v>51.797099741449152</v>
      </c>
      <c r="T191" s="4">
        <f t="shared" si="234"/>
        <v>52.615574073062106</v>
      </c>
      <c r="U191" s="4">
        <f t="shared" si="234"/>
        <v>52.330459940279454</v>
      </c>
      <c r="V191" s="4">
        <f t="shared" si="234"/>
        <v>51.593822541825801</v>
      </c>
      <c r="W191" s="4">
        <f t="shared" si="234"/>
        <v>52.830062778470392</v>
      </c>
      <c r="X191" s="4">
        <f t="shared" si="234"/>
        <v>52.756799830026182</v>
      </c>
      <c r="Y191" s="4">
        <f t="shared" si="234"/>
        <v>53.362784286730076</v>
      </c>
      <c r="Z191" s="4">
        <f t="shared" si="234"/>
        <v>53.183392601919039</v>
      </c>
      <c r="AA191" s="4">
        <f t="shared" si="234"/>
        <v>52.266878717965369</v>
      </c>
      <c r="AB191" s="4">
        <f t="shared" si="234"/>
        <v>51.392804924866702</v>
      </c>
      <c r="AC191" s="4">
        <f t="shared" si="234"/>
        <v>50.723541082878263</v>
      </c>
      <c r="AD191" s="4">
        <f t="shared" si="234"/>
        <v>49.222422330123663</v>
      </c>
      <c r="AE191" s="4">
        <f t="shared" si="234"/>
        <v>50.393981853808512</v>
      </c>
      <c r="AF191" s="4">
        <f t="shared" si="234"/>
        <v>62.332887352593616</v>
      </c>
      <c r="AG191" s="4">
        <f t="shared" si="234"/>
        <v>81.678092795147165</v>
      </c>
      <c r="AI191" s="4">
        <f t="shared" si="235"/>
        <v>7.2900258550845365E-2</v>
      </c>
      <c r="AJ191" s="4">
        <f t="shared" si="235"/>
        <v>0.22142592693789709</v>
      </c>
      <c r="AK191" s="4">
        <f t="shared" si="235"/>
        <v>0.47954005972054858</v>
      </c>
      <c r="AL191" s="4">
        <f t="shared" si="235"/>
        <v>0.7321774581741991</v>
      </c>
      <c r="AM191" s="4">
        <f t="shared" si="235"/>
        <v>0.19293722152961124</v>
      </c>
      <c r="AN191" s="4">
        <f t="shared" si="235"/>
        <v>0.62920016997382078</v>
      </c>
      <c r="AO191" s="4">
        <f t="shared" si="235"/>
        <v>0.81921571326992648</v>
      </c>
      <c r="AP191" s="4">
        <f t="shared" si="235"/>
        <v>0.43860739808096127</v>
      </c>
      <c r="AQ191" s="4">
        <f t="shared" si="235"/>
        <v>1.0281212820346326</v>
      </c>
      <c r="AR191" s="4">
        <f t="shared" si="235"/>
        <v>-0.25980492486669959</v>
      </c>
      <c r="AS191" s="4">
        <f t="shared" si="235"/>
        <v>-1.2795410828782607</v>
      </c>
      <c r="AT191" s="4">
        <f t="shared" si="235"/>
        <v>0.95557766987633386</v>
      </c>
      <c r="AU191" s="4">
        <f t="shared" si="235"/>
        <v>-0.14398185380851203</v>
      </c>
      <c r="AV191" s="4">
        <f t="shared" si="235"/>
        <v>7.6112647406382905E-2</v>
      </c>
      <c r="AW191" s="4">
        <f t="shared" si="235"/>
        <v>0.62390720485284135</v>
      </c>
      <c r="AY191" s="2">
        <f t="shared" si="227"/>
        <v>51.75834436144256</v>
      </c>
      <c r="AZ191" s="2">
        <f t="shared" si="227"/>
        <v>52.543924629626602</v>
      </c>
      <c r="BA191" s="2">
        <f t="shared" si="227"/>
        <v>52.307522419000705</v>
      </c>
      <c r="BB191" s="2">
        <f t="shared" si="227"/>
        <v>51.584150559301541</v>
      </c>
      <c r="BC191" s="2">
        <f t="shared" si="227"/>
        <v>52.772211352220928</v>
      </c>
      <c r="BD191" s="2">
        <f t="shared" si="227"/>
        <v>52.697825762639049</v>
      </c>
      <c r="BE191" s="2">
        <f t="shared" si="227"/>
        <v>53.327360059347285</v>
      </c>
      <c r="BF191" s="2">
        <f t="shared" si="227"/>
        <v>53.180740751405779</v>
      </c>
      <c r="BG191" s="2">
        <f t="shared" si="227"/>
        <v>52.266546338432164</v>
      </c>
      <c r="BH191" s="2">
        <f t="shared" si="227"/>
        <v>51.380359641695371</v>
      </c>
      <c r="BI191" s="2">
        <f t="shared" si="227"/>
        <v>50.714997430849529</v>
      </c>
      <c r="BJ191" s="2">
        <f t="shared" si="227"/>
        <v>49.154803789149938</v>
      </c>
      <c r="BK191" s="2">
        <f t="shared" si="227"/>
        <v>49.741925861841708</v>
      </c>
      <c r="BL191" s="2">
        <f t="shared" si="227"/>
        <v>50.909555140471632</v>
      </c>
      <c r="BM191" s="2">
        <f t="shared" si="227"/>
        <v>52.82989379183617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96.272815614617926</v>
      </c>
      <c r="DL191" s="2">
        <f t="shared" si="236"/>
        <v>97.950110842645728</v>
      </c>
      <c r="DM191" s="2">
        <f t="shared" si="236"/>
        <v>100.60078541226216</v>
      </c>
      <c r="DN191" s="2">
        <f t="shared" si="236"/>
        <v>100.60702159468435</v>
      </c>
      <c r="DO191" s="2">
        <f t="shared" si="236"/>
        <v>98.978948504983379</v>
      </c>
      <c r="DP191" s="2">
        <f t="shared" si="236"/>
        <v>90.748860465116252</v>
      </c>
      <c r="DQ191" s="2">
        <f t="shared" si="236"/>
        <v>104.94714052532832</v>
      </c>
      <c r="DR191" s="2">
        <f t="shared" si="236"/>
        <v>108.19664264507423</v>
      </c>
      <c r="DS191" s="2">
        <f t="shared" si="236"/>
        <v>81.63504934333956</v>
      </c>
      <c r="DT191" s="2">
        <f t="shared" si="236"/>
        <v>91.254636960600365</v>
      </c>
      <c r="DU191" s="2">
        <f t="shared" si="236"/>
        <v>94.482017770034801</v>
      </c>
      <c r="DV191" s="2">
        <f t="shared" si="236"/>
        <v>93.700439774859277</v>
      </c>
      <c r="DW191" s="2">
        <f t="shared" si="236"/>
        <v>94.952121951219539</v>
      </c>
      <c r="DX191" s="2">
        <f t="shared" si="236"/>
        <v>81.387283864915588</v>
      </c>
      <c r="DY191" s="2">
        <f t="shared" si="236"/>
        <v>75.92078757705076</v>
      </c>
      <c r="EA191" s="2">
        <f t="shared" si="240"/>
        <v>51.094008637536142</v>
      </c>
      <c r="EB191" s="2">
        <f t="shared" si="240"/>
        <v>52.142020713799482</v>
      </c>
      <c r="EC191" s="2">
        <f t="shared" si="240"/>
        <v>51.65496327752335</v>
      </c>
      <c r="ED191" s="2">
        <f t="shared" si="240"/>
        <v>50.564616001350316</v>
      </c>
      <c r="EE191" s="2">
        <f t="shared" si="240"/>
        <v>52.052611807290404</v>
      </c>
      <c r="EF191" s="2">
        <f t="shared" si="239"/>
        <v>51.967116949706082</v>
      </c>
      <c r="EG191" s="2">
        <f t="shared" si="239"/>
        <v>52.784650925598385</v>
      </c>
      <c r="EH191" s="2">
        <f t="shared" si="239"/>
        <v>51.994533116396937</v>
      </c>
      <c r="EI191" s="2">
        <f t="shared" si="239"/>
        <v>51.15214144565067</v>
      </c>
      <c r="EJ191" s="2">
        <f t="shared" si="239"/>
        <v>51.280037431542965</v>
      </c>
      <c r="EK191" s="2">
        <f t="shared" si="239"/>
        <v>50.34868919034561</v>
      </c>
      <c r="EL191" s="2">
        <f t="shared" si="179"/>
        <v>47.603159364880312</v>
      </c>
      <c r="EM191" s="2">
        <f t="shared" si="179"/>
        <v>48.956644171551083</v>
      </c>
      <c r="EN191" s="2">
        <f t="shared" si="179"/>
        <v>51.007920046739201</v>
      </c>
      <c r="EO191" s="2">
        <f t="shared" si="179"/>
        <v>53.65795714703588</v>
      </c>
      <c r="EQ191" s="2">
        <f t="shared" si="237"/>
        <v>52.10252851851228</v>
      </c>
      <c r="ER191" s="2">
        <f t="shared" si="237"/>
        <v>52.733200431920636</v>
      </c>
      <c r="ES191" s="2">
        <f t="shared" si="237"/>
        <v>52.57311556725999</v>
      </c>
      <c r="ET191" s="2">
        <f t="shared" si="237"/>
        <v>51.959228900120706</v>
      </c>
      <c r="EU191" s="2">
        <f t="shared" si="237"/>
        <v>53.069582899526296</v>
      </c>
      <c r="EV191" s="2">
        <f t="shared" si="237"/>
        <v>53.015199805124404</v>
      </c>
      <c r="EW191" s="2">
        <f t="shared" si="237"/>
        <v>53.549746364072007</v>
      </c>
      <c r="EX191" s="2">
        <f t="shared" si="237"/>
        <v>53.571513935418949</v>
      </c>
      <c r="EY191" s="2">
        <f t="shared" si="237"/>
        <v>52.591951619144531</v>
      </c>
      <c r="EZ191" s="2">
        <f t="shared" si="237"/>
        <v>51.412955693290101</v>
      </c>
      <c r="FA191" s="2">
        <f t="shared" si="237"/>
        <v>50.835024874837025</v>
      </c>
      <c r="FB191" s="2">
        <f t="shared" si="237"/>
        <v>49.783726919446309</v>
      </c>
      <c r="FC191" s="2">
        <f t="shared" si="237"/>
        <v>50.144398900643168</v>
      </c>
      <c r="FD191" s="2">
        <f t="shared" si="237"/>
        <v>50.8314735984967</v>
      </c>
      <c r="FE191" s="2">
        <f t="shared" si="237"/>
        <v>52.085631364367877</v>
      </c>
      <c r="FG191" s="2">
        <f t="shared" si="238"/>
        <v>0.9999854262029757</v>
      </c>
      <c r="FH191" s="2">
        <f t="shared" si="238"/>
        <v>0.99998376847958936</v>
      </c>
      <c r="FI191" s="2">
        <f t="shared" si="238"/>
        <v>0.99998438813689094</v>
      </c>
      <c r="FJ191" s="2">
        <f t="shared" si="238"/>
        <v>0.99998474367772572</v>
      </c>
      <c r="FK191" s="2">
        <f t="shared" si="238"/>
        <v>0.99998578515658998</v>
      </c>
      <c r="FL191" s="2">
        <f t="shared" si="238"/>
        <v>0.99998379168943974</v>
      </c>
      <c r="FM191" s="2">
        <f t="shared" si="238"/>
        <v>0.99998239347475426</v>
      </c>
      <c r="FN191" s="2">
        <f t="shared" si="238"/>
        <v>0.99998137389815867</v>
      </c>
      <c r="FO191" s="2">
        <f t="shared" si="238"/>
        <v>0.9999827369486306</v>
      </c>
      <c r="FP191" s="2">
        <f t="shared" si="238"/>
        <v>0.99998141055630785</v>
      </c>
      <c r="FQ191" s="2">
        <f t="shared" si="238"/>
        <v>0.9999816996438784</v>
      </c>
      <c r="FR191" s="2">
        <f t="shared" si="238"/>
        <v>0.99998102271440314</v>
      </c>
      <c r="FS191" s="2">
        <f t="shared" si="238"/>
        <v>0.99998239019013124</v>
      </c>
      <c r="FT191" s="2">
        <f t="shared" si="238"/>
        <v>0.99998405751784214</v>
      </c>
      <c r="FU191" s="2">
        <f t="shared" si="238"/>
        <v>0.99997950215710996</v>
      </c>
      <c r="FW191" s="2">
        <f t="shared" si="229"/>
        <v>0.65807061383992327</v>
      </c>
      <c r="FX191" s="2">
        <f t="shared" si="229"/>
        <v>0.67857602109923398</v>
      </c>
      <c r="FY191" s="2">
        <f t="shared" si="229"/>
        <v>0.70989857923176303</v>
      </c>
      <c r="FZ191" s="2">
        <f t="shared" si="229"/>
        <v>0.7305045692481047</v>
      </c>
      <c r="GA191" s="2">
        <f t="shared" si="229"/>
        <v>0.70693503472348185</v>
      </c>
      <c r="GB191" s="2">
        <f t="shared" si="229"/>
        <v>0.69658636491921488</v>
      </c>
      <c r="GC191" s="2">
        <f t="shared" si="229"/>
        <v>0.70813483692932111</v>
      </c>
      <c r="GD191" s="2">
        <f t="shared" si="229"/>
        <v>0.75153787192418564</v>
      </c>
      <c r="GE191" s="2">
        <f t="shared" si="229"/>
        <v>0.77362883335767341</v>
      </c>
      <c r="GF191" s="2">
        <f t="shared" si="229"/>
        <v>0.74917549534902017</v>
      </c>
      <c r="GG191" s="2">
        <f t="shared" si="229"/>
        <v>0.75153972149154624</v>
      </c>
      <c r="GH191" s="2">
        <f t="shared" si="229"/>
        <v>0.71117706019554949</v>
      </c>
      <c r="GI191" s="2">
        <f t="shared" si="229"/>
        <v>0.66046608736447743</v>
      </c>
      <c r="GJ191" s="2">
        <f t="shared" si="229"/>
        <v>0.56022226413622211</v>
      </c>
      <c r="GK191" s="2">
        <f t="shared" si="229"/>
        <v>0.52693894886991877</v>
      </c>
      <c r="GM191" s="86">
        <f t="shared" si="230"/>
        <v>2.8391784697924152E-173</v>
      </c>
      <c r="GN191" s="86">
        <f t="shared" si="230"/>
        <v>2.348163512687504E-288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3.4325590714453817E-285</v>
      </c>
      <c r="GS191" s="86">
        <f t="shared" si="230"/>
        <v>5.2149803780502417E-284</v>
      </c>
      <c r="GT191" s="86">
        <f t="shared" si="230"/>
        <v>1.5064277062354979E-305</v>
      </c>
      <c r="GU191" s="86">
        <f t="shared" si="230"/>
        <v>1.948243130178703E-305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1.6745112923206528E-117</v>
      </c>
      <c r="HA191" s="86">
        <f t="shared" si="230"/>
        <v>3.766308318794788E-119</v>
      </c>
      <c r="HC191" s="86">
        <f t="shared" si="181"/>
        <v>4.3002283196019262E-125</v>
      </c>
      <c r="HD191" s="86">
        <f t="shared" si="181"/>
        <v>8.2975801292433414E-210</v>
      </c>
      <c r="HE191" s="86">
        <f t="shared" si="181"/>
        <v>8.6773183728863806E-260</v>
      </c>
      <c r="HF191" s="86">
        <f t="shared" si="181"/>
        <v>1.0294892844474616E-196</v>
      </c>
      <c r="HG191" s="86">
        <f t="shared" si="181"/>
        <v>2.5039464183012044E-276</v>
      </c>
      <c r="HH191" s="86">
        <f t="shared" si="181"/>
        <v>5.0569345960046374E-200</v>
      </c>
      <c r="HI191" s="86">
        <f t="shared" si="241"/>
        <v>1.3595675572991599E-224</v>
      </c>
      <c r="HJ191" s="86">
        <f t="shared" si="241"/>
        <v>3.3218770985938739E-305</v>
      </c>
      <c r="HK191" s="86">
        <f t="shared" si="241"/>
        <v>5.9589651269185301E-295</v>
      </c>
      <c r="HL191" s="86">
        <f t="shared" si="241"/>
        <v>2.178025007479899E-303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1.9848260585219578E-66</v>
      </c>
      <c r="HQ191" s="86">
        <f t="shared" si="226"/>
        <v>2.5692672388404703E-111</v>
      </c>
      <c r="HS191" s="86">
        <f t="shared" si="231"/>
        <v>4.3501295298094066E-20</v>
      </c>
      <c r="HT191" s="86">
        <f t="shared" si="231"/>
        <v>9.0569295569073694E-20</v>
      </c>
      <c r="HU191" s="86">
        <f t="shared" si="231"/>
        <v>4.0044273157326002E-25</v>
      </c>
      <c r="HV191" s="86">
        <f t="shared" si="231"/>
        <v>1.7362725474269604E-27</v>
      </c>
      <c r="HW191" s="86">
        <f t="shared" si="231"/>
        <v>6.4649380559481859E-23</v>
      </c>
      <c r="HX191" s="86">
        <f t="shared" si="231"/>
        <v>1.3829620349713152E-26</v>
      </c>
      <c r="HY191" s="86">
        <f t="shared" si="231"/>
        <v>5.2347142916544557E-27</v>
      </c>
      <c r="HZ191" s="86">
        <f t="shared" si="231"/>
        <v>1.3381043280833803E-28</v>
      </c>
      <c r="IA191" s="86">
        <f t="shared" si="231"/>
        <v>1.3559598159758099E-33</v>
      </c>
      <c r="IB191" s="86">
        <f t="shared" si="231"/>
        <v>4.9603457846328974E-24</v>
      </c>
      <c r="IC191" s="86">
        <f t="shared" si="231"/>
        <v>2.9636242348018151E-25</v>
      </c>
      <c r="ID191" s="86">
        <f t="shared" si="231"/>
        <v>2.5391598118904105E-24</v>
      </c>
      <c r="IE191" s="86">
        <f t="shared" si="231"/>
        <v>5.5886534401878326E-21</v>
      </c>
      <c r="IF191" s="86">
        <f t="shared" si="231"/>
        <v>9.1407432677390726E-14</v>
      </c>
      <c r="IG191" s="86">
        <f t="shared" si="231"/>
        <v>5.9378773060519842E-10</v>
      </c>
      <c r="II191" s="86">
        <f t="shared" si="232"/>
        <v>0.44136218968631546</v>
      </c>
      <c r="IJ191" s="86">
        <f t="shared" si="232"/>
        <v>0.39716661826571675</v>
      </c>
      <c r="IK191" s="86">
        <f t="shared" si="232"/>
        <v>0.27590068088137987</v>
      </c>
      <c r="IL191" s="86">
        <f t="shared" si="232"/>
        <v>0.21621101799826128</v>
      </c>
      <c r="IM191" s="86">
        <f t="shared" si="232"/>
        <v>0.31158604032638915</v>
      </c>
      <c r="IN191" s="86">
        <f t="shared" si="232"/>
        <v>0.29708316904246435</v>
      </c>
      <c r="IO191" s="86">
        <f t="shared" si="232"/>
        <v>0.26752176119745497</v>
      </c>
      <c r="IP191" s="86">
        <f t="shared" si="232"/>
        <v>0.16121726278781173</v>
      </c>
      <c r="IQ191" s="86">
        <f t="shared" si="232"/>
        <v>0.10657452915194035</v>
      </c>
      <c r="IR191" s="86">
        <f t="shared" si="232"/>
        <v>0.20847582856828509</v>
      </c>
      <c r="IS191" s="86">
        <f t="shared" si="232"/>
        <v>0.19215860627618375</v>
      </c>
      <c r="IT191" s="86">
        <f t="shared" si="232"/>
        <v>0.27372090787623005</v>
      </c>
      <c r="IU191" s="86">
        <f t="shared" si="232"/>
        <v>0.42770290300811914</v>
      </c>
      <c r="IV191" s="86">
        <f t="shared" si="232"/>
        <v>0.54794007015328572</v>
      </c>
      <c r="IW191" s="86">
        <f t="shared" si="232"/>
        <v>0.54148576441990226</v>
      </c>
      <c r="IY191" s="86">
        <f t="shared" si="233"/>
        <v>0.44136218968631546</v>
      </c>
      <c r="IZ191" s="86">
        <f t="shared" si="233"/>
        <v>0.39716661826571675</v>
      </c>
      <c r="JA191" s="86">
        <f t="shared" si="233"/>
        <v>0.27590068088137987</v>
      </c>
      <c r="JB191" s="86">
        <f t="shared" si="233"/>
        <v>0.21621101799826128</v>
      </c>
      <c r="JC191" s="86">
        <f t="shared" si="233"/>
        <v>0.31158604032638915</v>
      </c>
      <c r="JD191" s="86">
        <f t="shared" si="233"/>
        <v>0.29708316904246435</v>
      </c>
      <c r="JE191" s="86">
        <f t="shared" si="233"/>
        <v>0.26752176119745497</v>
      </c>
      <c r="JF191" s="86">
        <f t="shared" si="233"/>
        <v>0.16121726278781173</v>
      </c>
      <c r="JG191" s="86">
        <f t="shared" si="233"/>
        <v>0.10657452915194035</v>
      </c>
      <c r="JH191" s="86">
        <f t="shared" si="233"/>
        <v>0.20847582856828509</v>
      </c>
      <c r="JI191" s="86">
        <f t="shared" si="233"/>
        <v>0.19215860627618375</v>
      </c>
      <c r="JJ191" s="86">
        <f t="shared" si="233"/>
        <v>0.27372090787623005</v>
      </c>
      <c r="JK191" s="86">
        <f t="shared" si="233"/>
        <v>0.42770290300811914</v>
      </c>
      <c r="JL191" s="86">
        <f t="shared" si="233"/>
        <v>0.54794007015337709</v>
      </c>
      <c r="JM191" s="86">
        <f t="shared" si="233"/>
        <v>0.54148576501368995</v>
      </c>
    </row>
    <row r="192" spans="2:273" x14ac:dyDescent="0.25">
      <c r="B192" s="2">
        <v>165</v>
      </c>
      <c r="C192" s="37">
        <v>51.890999999999998</v>
      </c>
      <c r="D192" s="37">
        <v>53.302</v>
      </c>
      <c r="E192" s="37">
        <v>51.975999999999999</v>
      </c>
      <c r="F192" s="37">
        <v>52.93</v>
      </c>
      <c r="G192" s="37">
        <v>52.86</v>
      </c>
      <c r="H192" s="37">
        <v>52.75</v>
      </c>
      <c r="I192" s="37">
        <v>54.523000000000003</v>
      </c>
      <c r="J192" s="37">
        <v>53.956000000000003</v>
      </c>
      <c r="K192" s="37">
        <v>53.067999999999998</v>
      </c>
      <c r="L192" s="37">
        <v>51.222000000000001</v>
      </c>
      <c r="M192" s="37">
        <v>51</v>
      </c>
      <c r="N192" s="37">
        <v>49.956000000000003</v>
      </c>
      <c r="O192" s="37">
        <v>49.726999999999997</v>
      </c>
      <c r="P192" s="37">
        <v>60.5</v>
      </c>
      <c r="Q192" s="37">
        <v>80.534999999999997</v>
      </c>
      <c r="S192" s="4">
        <f t="shared" si="234"/>
        <v>51.699781191736761</v>
      </c>
      <c r="T192" s="4">
        <f t="shared" si="234"/>
        <v>52.477997306310627</v>
      </c>
      <c r="U192" s="4">
        <f t="shared" si="234"/>
        <v>52.216030516401474</v>
      </c>
      <c r="V192" s="4">
        <f t="shared" si="234"/>
        <v>51.464172240463512</v>
      </c>
      <c r="W192" s="4">
        <f t="shared" si="234"/>
        <v>52.692420496897917</v>
      </c>
      <c r="X192" s="4">
        <f t="shared" si="234"/>
        <v>52.625685947649764</v>
      </c>
      <c r="Y192" s="4">
        <f t="shared" si="234"/>
        <v>53.229157276525036</v>
      </c>
      <c r="Z192" s="4">
        <f t="shared" si="234"/>
        <v>53.080978682285192</v>
      </c>
      <c r="AA192" s="4">
        <f t="shared" si="234"/>
        <v>52.17979877062831</v>
      </c>
      <c r="AB192" s="4">
        <f t="shared" si="234"/>
        <v>51.272544695128296</v>
      </c>
      <c r="AC192" s="4">
        <f t="shared" si="234"/>
        <v>50.613856091952329</v>
      </c>
      <c r="AD192" s="4">
        <f t="shared" si="234"/>
        <v>49.093527344252543</v>
      </c>
      <c r="AE192" s="4">
        <f t="shared" si="234"/>
        <v>49.975008963968556</v>
      </c>
      <c r="AF192" s="4">
        <f t="shared" si="234"/>
        <v>60.361189684334889</v>
      </c>
      <c r="AG192" s="4">
        <f t="shared" si="234"/>
        <v>77.981070657960217</v>
      </c>
      <c r="AI192" s="4">
        <f t="shared" si="235"/>
        <v>0.19121880826323689</v>
      </c>
      <c r="AJ192" s="4">
        <f t="shared" si="235"/>
        <v>0.82400269368937273</v>
      </c>
      <c r="AK192" s="4">
        <f t="shared" si="235"/>
        <v>-0.24003051640147532</v>
      </c>
      <c r="AL192" s="4">
        <f t="shared" si="235"/>
        <v>1.4658277595364879</v>
      </c>
      <c r="AM192" s="4">
        <f t="shared" si="235"/>
        <v>0.16757950310208258</v>
      </c>
      <c r="AN192" s="4">
        <f t="shared" si="235"/>
        <v>0.12431405235023618</v>
      </c>
      <c r="AO192" s="4">
        <f t="shared" si="235"/>
        <v>1.2938427234749668</v>
      </c>
      <c r="AP192" s="4">
        <f t="shared" si="235"/>
        <v>0.87502131771481118</v>
      </c>
      <c r="AQ192" s="4">
        <f t="shared" si="235"/>
        <v>0.88820122937168833</v>
      </c>
      <c r="AR192" s="4">
        <f t="shared" si="235"/>
        <v>-5.0544695128294848E-2</v>
      </c>
      <c r="AS192" s="4">
        <f t="shared" si="235"/>
        <v>0.3861439080476714</v>
      </c>
      <c r="AT192" s="4">
        <f t="shared" si="235"/>
        <v>0.86247265574746024</v>
      </c>
      <c r="AU192" s="4">
        <f t="shared" si="235"/>
        <v>-0.24800896396855876</v>
      </c>
      <c r="AV192" s="4">
        <f t="shared" si="235"/>
        <v>0.13881031566511126</v>
      </c>
      <c r="AW192" s="4">
        <f t="shared" si="235"/>
        <v>2.5539293420397797</v>
      </c>
      <c r="AY192" s="2">
        <f t="shared" si="227"/>
        <v>51.678968718621675</v>
      </c>
      <c r="AZ192" s="2">
        <f t="shared" si="227"/>
        <v>52.441290503900028</v>
      </c>
      <c r="BA192" s="2">
        <f t="shared" si="227"/>
        <v>52.206925446978637</v>
      </c>
      <c r="BB192" s="2">
        <f t="shared" si="227"/>
        <v>51.460808918500497</v>
      </c>
      <c r="BC192" s="2">
        <f t="shared" si="227"/>
        <v>52.666738349183973</v>
      </c>
      <c r="BD192" s="2">
        <f t="shared" si="227"/>
        <v>52.602078690621823</v>
      </c>
      <c r="BE192" s="2">
        <f t="shared" si="227"/>
        <v>53.215671510011866</v>
      </c>
      <c r="BF192" s="2">
        <f t="shared" si="227"/>
        <v>53.080185682620183</v>
      </c>
      <c r="BG192" s="2">
        <f t="shared" si="227"/>
        <v>52.179718877385646</v>
      </c>
      <c r="BH192" s="2">
        <f t="shared" si="227"/>
        <v>51.267925611242319</v>
      </c>
      <c r="BI192" s="2">
        <f t="shared" si="227"/>
        <v>50.61086866062022</v>
      </c>
      <c r="BJ192" s="2">
        <f t="shared" si="227"/>
        <v>49.066727543620253</v>
      </c>
      <c r="BK192" s="2">
        <f t="shared" si="227"/>
        <v>49.636120429554651</v>
      </c>
      <c r="BL192" s="2">
        <f t="shared" si="227"/>
        <v>50.794157101789558</v>
      </c>
      <c r="BM192" s="2">
        <f t="shared" si="227"/>
        <v>52.696908367696182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96.477576562971905</v>
      </c>
      <c r="DL192" s="2">
        <f t="shared" si="236"/>
        <v>98.135867109634546</v>
      </c>
      <c r="DM192" s="2">
        <f t="shared" si="236"/>
        <v>100.8015459478506</v>
      </c>
      <c r="DN192" s="2">
        <f t="shared" si="236"/>
        <v>100.81106825732404</v>
      </c>
      <c r="DO192" s="2">
        <f t="shared" si="236"/>
        <v>99.168361220175157</v>
      </c>
      <c r="DP192" s="2">
        <f t="shared" si="236"/>
        <v>90.87830669485551</v>
      </c>
      <c r="DQ192" s="2">
        <f t="shared" si="236"/>
        <v>105.17306500938085</v>
      </c>
      <c r="DR192" s="2">
        <f t="shared" si="236"/>
        <v>108.44490296896086</v>
      </c>
      <c r="DS192" s="2">
        <f t="shared" si="236"/>
        <v>81.668581238273902</v>
      </c>
      <c r="DT192" s="2">
        <f t="shared" si="236"/>
        <v>91.381974953095678</v>
      </c>
      <c r="DU192" s="2">
        <f t="shared" si="236"/>
        <v>94.643439024390204</v>
      </c>
      <c r="DV192" s="2">
        <f t="shared" si="236"/>
        <v>93.869592589118184</v>
      </c>
      <c r="DW192" s="2">
        <f t="shared" si="236"/>
        <v>95.12544094076658</v>
      </c>
      <c r="DX192" s="2">
        <f t="shared" si="236"/>
        <v>81.478321294559123</v>
      </c>
      <c r="DY192" s="2">
        <f t="shared" si="236"/>
        <v>76.000093646277875</v>
      </c>
      <c r="EA192" s="2">
        <f t="shared" si="240"/>
        <v>50.98108770421323</v>
      </c>
      <c r="EB192" s="2">
        <f t="shared" si="240"/>
        <v>52.020216871623958</v>
      </c>
      <c r="EC192" s="2">
        <f t="shared" si="240"/>
        <v>51.525104826171116</v>
      </c>
      <c r="ED192" s="2">
        <f t="shared" si="240"/>
        <v>50.39735395392016</v>
      </c>
      <c r="EE192" s="2">
        <f t="shared" si="240"/>
        <v>51.914836019555693</v>
      </c>
      <c r="EF192" s="2">
        <f t="shared" si="239"/>
        <v>51.837263187459186</v>
      </c>
      <c r="EG192" s="2">
        <f t="shared" si="239"/>
        <v>52.648502181346529</v>
      </c>
      <c r="EH192" s="2">
        <f t="shared" si="239"/>
        <v>51.846302151125954</v>
      </c>
      <c r="EI192" s="2">
        <f t="shared" si="239"/>
        <v>51.022526542531253</v>
      </c>
      <c r="EJ192" s="2">
        <f t="shared" si="239"/>
        <v>51.163558785107753</v>
      </c>
      <c r="EK192" s="2">
        <f t="shared" si="239"/>
        <v>50.229887211694795</v>
      </c>
      <c r="EL192" s="2">
        <f t="shared" si="179"/>
        <v>47.447097702967056</v>
      </c>
      <c r="EM192" s="2">
        <f t="shared" si="179"/>
        <v>48.811805040954667</v>
      </c>
      <c r="EN192" s="2">
        <f t="shared" si="179"/>
        <v>50.898404498648929</v>
      </c>
      <c r="EO192" s="2">
        <f t="shared" si="179"/>
        <v>53.576074265470616</v>
      </c>
      <c r="EQ192" s="2">
        <f t="shared" si="237"/>
        <v>52.008785909113868</v>
      </c>
      <c r="ER192" s="2">
        <f t="shared" si="237"/>
        <v>52.622215070117264</v>
      </c>
      <c r="ES192" s="2">
        <f t="shared" si="237"/>
        <v>52.460073478863251</v>
      </c>
      <c r="ET192" s="2">
        <f t="shared" si="237"/>
        <v>51.817677417861191</v>
      </c>
      <c r="EU192" s="2">
        <f t="shared" si="237"/>
        <v>52.95017382429819</v>
      </c>
      <c r="EV192" s="2">
        <f t="shared" si="237"/>
        <v>52.90509263663558</v>
      </c>
      <c r="EW192" s="2">
        <f t="shared" si="237"/>
        <v>53.427707064778247</v>
      </c>
      <c r="EX192" s="2">
        <f t="shared" si="237"/>
        <v>53.450969077840192</v>
      </c>
      <c r="EY192" s="2">
        <f t="shared" si="237"/>
        <v>52.487919509695146</v>
      </c>
      <c r="EZ192" s="2">
        <f t="shared" si="237"/>
        <v>51.298903121952662</v>
      </c>
      <c r="FA192" s="2">
        <f t="shared" si="237"/>
        <v>50.724774481600235</v>
      </c>
      <c r="FB192" s="2">
        <f t="shared" si="237"/>
        <v>49.665513860607483</v>
      </c>
      <c r="FC192" s="2">
        <f t="shared" si="237"/>
        <v>50.021507005916348</v>
      </c>
      <c r="FD192" s="2">
        <f t="shared" si="237"/>
        <v>50.718759920137785</v>
      </c>
      <c r="FE192" s="2">
        <f t="shared" si="237"/>
        <v>51.97631961614114</v>
      </c>
      <c r="FG192" s="2">
        <f t="shared" si="238"/>
        <v>0.99998670852209914</v>
      </c>
      <c r="FH192" s="2">
        <f t="shared" si="238"/>
        <v>0.99998519665630425</v>
      </c>
      <c r="FI192" s="2">
        <f t="shared" si="238"/>
        <v>0.99998576179206333</v>
      </c>
      <c r="FJ192" s="2">
        <f t="shared" si="238"/>
        <v>0.99998608605003925</v>
      </c>
      <c r="FK192" s="2">
        <f t="shared" si="238"/>
        <v>0.99998703589251547</v>
      </c>
      <c r="FL192" s="2">
        <f t="shared" si="238"/>
        <v>0.99998521782399974</v>
      </c>
      <c r="FM192" s="2">
        <f t="shared" si="238"/>
        <v>0.99998394263325674</v>
      </c>
      <c r="FN192" s="2">
        <f t="shared" si="238"/>
        <v>0.99998301276538548</v>
      </c>
      <c r="FO192" s="2">
        <f t="shared" si="238"/>
        <v>0.99998425588611606</v>
      </c>
      <c r="FP192" s="2">
        <f t="shared" si="238"/>
        <v>0.99998304619812428</v>
      </c>
      <c r="FQ192" s="2">
        <f t="shared" si="238"/>
        <v>0.99998330984997796</v>
      </c>
      <c r="FR192" s="2">
        <f t="shared" si="238"/>
        <v>0.99998269248093408</v>
      </c>
      <c r="FS192" s="2">
        <f t="shared" si="238"/>
        <v>0.99998393963763565</v>
      </c>
      <c r="FT192" s="2">
        <f t="shared" si="238"/>
        <v>0.99998546026306989</v>
      </c>
      <c r="FU192" s="2">
        <f t="shared" si="238"/>
        <v>0.99998130571138411</v>
      </c>
      <c r="FW192" s="2">
        <f t="shared" si="229"/>
        <v>0.67848352318531846</v>
      </c>
      <c r="FX192" s="2">
        <f t="shared" si="229"/>
        <v>0.69832595431018052</v>
      </c>
      <c r="FY192" s="2">
        <f t="shared" si="229"/>
        <v>0.72849395606071299</v>
      </c>
      <c r="FZ192" s="2">
        <f t="shared" si="229"/>
        <v>0.74824752083818846</v>
      </c>
      <c r="GA192" s="2">
        <f t="shared" si="229"/>
        <v>0.72564695928920198</v>
      </c>
      <c r="GB192" s="2">
        <f t="shared" si="229"/>
        <v>0.71569330867933123</v>
      </c>
      <c r="GC192" s="2">
        <f t="shared" si="229"/>
        <v>0.72679976029258131</v>
      </c>
      <c r="GD192" s="2">
        <f t="shared" si="229"/>
        <v>0.76833519608199774</v>
      </c>
      <c r="GE192" s="2">
        <f t="shared" si="229"/>
        <v>0.78935129743242471</v>
      </c>
      <c r="GF192" s="2">
        <f t="shared" si="229"/>
        <v>0.76608281877293027</v>
      </c>
      <c r="GG192" s="2">
        <f t="shared" si="229"/>
        <v>0.76833695915296951</v>
      </c>
      <c r="GH192" s="2">
        <f t="shared" si="229"/>
        <v>0.72972168763849021</v>
      </c>
      <c r="GI192" s="2">
        <f t="shared" si="229"/>
        <v>0.68080535427675182</v>
      </c>
      <c r="GJ192" s="2">
        <f t="shared" si="229"/>
        <v>0.58277306040958898</v>
      </c>
      <c r="GK192" s="2">
        <f t="shared" si="229"/>
        <v>0.54982499924806705</v>
      </c>
      <c r="GM192" s="86">
        <f t="shared" si="230"/>
        <v>1.00499220773634E-176</v>
      </c>
      <c r="GN192" s="86">
        <f t="shared" si="230"/>
        <v>3.9493070341727618E-294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6.4210850228569417E-291</v>
      </c>
      <c r="GS192" s="86">
        <f t="shared" si="230"/>
        <v>1.1511818199283431E-289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8.5319865728312475E-120</v>
      </c>
      <c r="HA192" s="86">
        <f t="shared" si="230"/>
        <v>1.7036625860307703E-121</v>
      </c>
      <c r="HC192" s="86">
        <f t="shared" si="181"/>
        <v>2.4468425026313577E-128</v>
      </c>
      <c r="HD192" s="86">
        <f t="shared" si="181"/>
        <v>2.9114996360150921E-215</v>
      </c>
      <c r="HE192" s="86">
        <f t="shared" si="181"/>
        <v>1.6011903384072347E-266</v>
      </c>
      <c r="HF192" s="86">
        <f t="shared" si="181"/>
        <v>9.607548680187421E-202</v>
      </c>
      <c r="HG192" s="86">
        <f t="shared" si="181"/>
        <v>1.9362864642626701E-283</v>
      </c>
      <c r="HH192" s="86">
        <f t="shared" si="181"/>
        <v>3.6286172140491058E-205</v>
      </c>
      <c r="HI192" s="86">
        <f t="shared" si="241"/>
        <v>2.5895916800452754E-230</v>
      </c>
      <c r="HJ192" s="86">
        <f t="shared" si="241"/>
        <v>0</v>
      </c>
      <c r="HK192" s="86">
        <f t="shared" si="241"/>
        <v>2.1860984019932819E-302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4.1870098500818243E-68</v>
      </c>
      <c r="HQ192" s="86">
        <f t="shared" si="226"/>
        <v>3.1746838359005972E-114</v>
      </c>
      <c r="HS192" s="86">
        <f t="shared" si="231"/>
        <v>3.8936055943373847E-21</v>
      </c>
      <c r="HT192" s="86">
        <f t="shared" si="231"/>
        <v>8.6626961770768485E-21</v>
      </c>
      <c r="HU192" s="86">
        <f t="shared" si="231"/>
        <v>2.1804761923713353E-26</v>
      </c>
      <c r="HV192" s="86">
        <f t="shared" si="231"/>
        <v>7.7259728649054019E-29</v>
      </c>
      <c r="HW192" s="86">
        <f t="shared" si="231"/>
        <v>4.7518079146983525E-24</v>
      </c>
      <c r="HX192" s="86">
        <f t="shared" si="231"/>
        <v>6.3217075806112502E-28</v>
      </c>
      <c r="HY192" s="86">
        <f t="shared" si="231"/>
        <v>2.3424202007185275E-28</v>
      </c>
      <c r="HZ192" s="86">
        <f t="shared" si="231"/>
        <v>5.2143163706346774E-30</v>
      </c>
      <c r="IA192" s="86">
        <f t="shared" si="231"/>
        <v>3.4911414493708143E-35</v>
      </c>
      <c r="IB192" s="86">
        <f t="shared" si="231"/>
        <v>3.3723122331150717E-25</v>
      </c>
      <c r="IC192" s="86">
        <f t="shared" si="231"/>
        <v>1.7499669500259534E-26</v>
      </c>
      <c r="ID192" s="86">
        <f t="shared" si="231"/>
        <v>1.4610323359430495E-25</v>
      </c>
      <c r="IE192" s="86">
        <f t="shared" si="231"/>
        <v>4.4958631849892101E-22</v>
      </c>
      <c r="IF192" s="86">
        <f t="shared" si="231"/>
        <v>1.5458934404075846E-14</v>
      </c>
      <c r="IG192" s="86">
        <f t="shared" si="231"/>
        <v>1.5560621854399227E-10</v>
      </c>
      <c r="II192" s="86">
        <f t="shared" si="232"/>
        <v>0.38935518671174651</v>
      </c>
      <c r="IJ192" s="86">
        <f t="shared" si="232"/>
        <v>0.34673888301748129</v>
      </c>
      <c r="IK192" s="86">
        <f t="shared" si="232"/>
        <v>0.23021960448856024</v>
      </c>
      <c r="IL192" s="86">
        <f t="shared" si="232"/>
        <v>0.17692800395178873</v>
      </c>
      <c r="IM192" s="86">
        <f t="shared" si="232"/>
        <v>0.26507209444332575</v>
      </c>
      <c r="IN192" s="86">
        <f t="shared" si="232"/>
        <v>0.24789126012836687</v>
      </c>
      <c r="IO192" s="86">
        <f t="shared" si="232"/>
        <v>0.22158939528131161</v>
      </c>
      <c r="IP192" s="86">
        <f t="shared" si="232"/>
        <v>0.12916094199675171</v>
      </c>
      <c r="IQ192" s="86">
        <f t="shared" si="232"/>
        <v>8.279206578478393E-2</v>
      </c>
      <c r="IR192" s="86">
        <f t="shared" si="232"/>
        <v>0.1728365370566175</v>
      </c>
      <c r="IS192" s="86">
        <f t="shared" si="232"/>
        <v>0.15782945459452705</v>
      </c>
      <c r="IT192" s="86">
        <f t="shared" si="232"/>
        <v>0.2283733812328155</v>
      </c>
      <c r="IU192" s="86">
        <f t="shared" si="232"/>
        <v>0.3746262186300135</v>
      </c>
      <c r="IV192" s="86">
        <f t="shared" si="232"/>
        <v>0.54596404808813781</v>
      </c>
      <c r="IW192" s="86">
        <f t="shared" si="232"/>
        <v>0.56405991930436883</v>
      </c>
      <c r="IY192" s="86">
        <f t="shared" si="233"/>
        <v>0.38935518671174651</v>
      </c>
      <c r="IZ192" s="86">
        <f t="shared" si="233"/>
        <v>0.34673888301748129</v>
      </c>
      <c r="JA192" s="86">
        <f t="shared" si="233"/>
        <v>0.23021960448856024</v>
      </c>
      <c r="JB192" s="86">
        <f t="shared" si="233"/>
        <v>0.17692800395178873</v>
      </c>
      <c r="JC192" s="86">
        <f t="shared" si="233"/>
        <v>0.26507209444332575</v>
      </c>
      <c r="JD192" s="86">
        <f t="shared" si="233"/>
        <v>0.24789126012836687</v>
      </c>
      <c r="JE192" s="86">
        <f t="shared" si="233"/>
        <v>0.22158939528131161</v>
      </c>
      <c r="JF192" s="86">
        <f t="shared" si="233"/>
        <v>0.12916094199675171</v>
      </c>
      <c r="JG192" s="86">
        <f t="shared" si="233"/>
        <v>8.279206578478393E-2</v>
      </c>
      <c r="JH192" s="86">
        <f t="shared" si="233"/>
        <v>0.1728365370566175</v>
      </c>
      <c r="JI192" s="86">
        <f t="shared" si="233"/>
        <v>0.15782945459452705</v>
      </c>
      <c r="JJ192" s="86">
        <f t="shared" si="233"/>
        <v>0.2283733812328155</v>
      </c>
      <c r="JK192" s="86">
        <f t="shared" si="233"/>
        <v>0.3746262186300135</v>
      </c>
      <c r="JL192" s="86">
        <f t="shared" si="233"/>
        <v>0.54596404808815324</v>
      </c>
      <c r="JM192" s="86">
        <f t="shared" si="233"/>
        <v>0.56405991945997502</v>
      </c>
    </row>
    <row r="193" spans="2:273" x14ac:dyDescent="0.25">
      <c r="B193" s="2">
        <v>166</v>
      </c>
      <c r="C193" s="37">
        <v>52.435000000000002</v>
      </c>
      <c r="D193" s="37">
        <v>51.86</v>
      </c>
      <c r="E193" s="37">
        <v>51.975999999999999</v>
      </c>
      <c r="F193" s="37">
        <v>52.256</v>
      </c>
      <c r="G193" s="37">
        <v>53.07</v>
      </c>
      <c r="H193" s="37">
        <v>52.613999999999997</v>
      </c>
      <c r="I193" s="37">
        <v>52.045000000000002</v>
      </c>
      <c r="J193" s="37">
        <v>51.822000000000003</v>
      </c>
      <c r="K193" s="37">
        <v>51.454999999999998</v>
      </c>
      <c r="L193" s="37">
        <v>50.8</v>
      </c>
      <c r="M193" s="37">
        <v>49.444000000000003</v>
      </c>
      <c r="N193" s="37">
        <v>49.710999999999999</v>
      </c>
      <c r="O193" s="37">
        <v>49.023000000000003</v>
      </c>
      <c r="P193" s="37">
        <v>58.773000000000003</v>
      </c>
      <c r="Q193" s="37">
        <v>76.697999999999993</v>
      </c>
      <c r="S193" s="4">
        <f t="shared" si="234"/>
        <v>51.610094733017355</v>
      </c>
      <c r="T193" s="4">
        <f t="shared" si="234"/>
        <v>52.356207051272072</v>
      </c>
      <c r="U193" s="4">
        <f t="shared" si="234"/>
        <v>52.109557055678913</v>
      </c>
      <c r="V193" s="4">
        <f t="shared" si="234"/>
        <v>51.338311164401397</v>
      </c>
      <c r="W193" s="4">
        <f t="shared" si="234"/>
        <v>52.57175040823401</v>
      </c>
      <c r="X193" s="4">
        <f t="shared" si="234"/>
        <v>52.514938774031684</v>
      </c>
      <c r="Y193" s="4">
        <f t="shared" si="234"/>
        <v>53.108614153481874</v>
      </c>
      <c r="Z193" s="4">
        <f t="shared" si="234"/>
        <v>52.979462594902714</v>
      </c>
      <c r="AA193" s="4">
        <f t="shared" si="234"/>
        <v>52.092500719594099</v>
      </c>
      <c r="AB193" s="4">
        <f t="shared" si="234"/>
        <v>51.157058988782403</v>
      </c>
      <c r="AC193" s="4">
        <f t="shared" si="234"/>
        <v>50.507591098374284</v>
      </c>
      <c r="AD193" s="4">
        <f t="shared" si="234"/>
        <v>48.988109811182895</v>
      </c>
      <c r="AE193" s="4">
        <f t="shared" si="234"/>
        <v>49.693868838093984</v>
      </c>
      <c r="AF193" s="4">
        <f t="shared" si="234"/>
        <v>58.420933801968161</v>
      </c>
      <c r="AG193" s="4">
        <f t="shared" si="234"/>
        <v>73.862878949240525</v>
      </c>
      <c r="AI193" s="4">
        <f t="shared" si="235"/>
        <v>0.82490526698264688</v>
      </c>
      <c r="AJ193" s="4">
        <f t="shared" si="235"/>
        <v>-0.49620705127207287</v>
      </c>
      <c r="AK193" s="4">
        <f t="shared" si="235"/>
        <v>-0.13355705567891363</v>
      </c>
      <c r="AL193" s="4">
        <f t="shared" si="235"/>
        <v>0.9176888355986037</v>
      </c>
      <c r="AM193" s="4">
        <f t="shared" si="235"/>
        <v>0.49824959176599037</v>
      </c>
      <c r="AN193" s="4">
        <f t="shared" si="235"/>
        <v>9.9061225968313238E-2</v>
      </c>
      <c r="AO193" s="4">
        <f t="shared" si="235"/>
        <v>-1.0636141534818719</v>
      </c>
      <c r="AP193" s="4">
        <f t="shared" si="235"/>
        <v>-1.1574625949027109</v>
      </c>
      <c r="AQ193" s="4">
        <f t="shared" si="235"/>
        <v>-0.63750071959410093</v>
      </c>
      <c r="AR193" s="4">
        <f t="shared" si="235"/>
        <v>-0.35705898878240561</v>
      </c>
      <c r="AS193" s="4">
        <f t="shared" si="235"/>
        <v>-1.0635910983742818</v>
      </c>
      <c r="AT193" s="4">
        <f t="shared" si="235"/>
        <v>0.72289018881710376</v>
      </c>
      <c r="AU193" s="4">
        <f t="shared" si="235"/>
        <v>-0.67086883809398046</v>
      </c>
      <c r="AV193" s="4">
        <f t="shared" si="235"/>
        <v>0.35206619803184225</v>
      </c>
      <c r="AW193" s="4">
        <f t="shared" si="235"/>
        <v>2.8351210507594686</v>
      </c>
      <c r="AY193" s="2">
        <f t="shared" si="227"/>
        <v>51.599689650785294</v>
      </c>
      <c r="AZ193" s="2">
        <f t="shared" si="227"/>
        <v>52.33865473281697</v>
      </c>
      <c r="BA193" s="2">
        <f t="shared" si="227"/>
        <v>52.106229889486279</v>
      </c>
      <c r="BB193" s="2">
        <f t="shared" si="227"/>
        <v>51.337238398212214</v>
      </c>
      <c r="BC193" s="2">
        <f t="shared" si="227"/>
        <v>52.561154813837597</v>
      </c>
      <c r="BD193" s="2">
        <f t="shared" si="227"/>
        <v>52.506281403355146</v>
      </c>
      <c r="BE193" s="2">
        <f t="shared" si="227"/>
        <v>53.103910214027607</v>
      </c>
      <c r="BF193" s="2">
        <f t="shared" si="227"/>
        <v>52.97924593104095</v>
      </c>
      <c r="BG193" s="2">
        <f t="shared" si="227"/>
        <v>52.092483298849764</v>
      </c>
      <c r="BH193" s="2">
        <f t="shared" si="227"/>
        <v>51.155467280693379</v>
      </c>
      <c r="BI193" s="2">
        <f t="shared" si="227"/>
        <v>50.506624973976635</v>
      </c>
      <c r="BJ193" s="2">
        <f t="shared" si="227"/>
        <v>48.978328160669236</v>
      </c>
      <c r="BK193" s="2">
        <f t="shared" si="227"/>
        <v>49.530393053841763</v>
      </c>
      <c r="BL193" s="2">
        <f t="shared" si="227"/>
        <v>50.678680407967256</v>
      </c>
      <c r="BM193" s="2">
        <f t="shared" si="227"/>
        <v>52.563010459523269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96.682337511325869</v>
      </c>
      <c r="DL193" s="2">
        <f t="shared" si="236"/>
        <v>98.321623376623378</v>
      </c>
      <c r="DM193" s="2">
        <f t="shared" si="236"/>
        <v>101.00230648343904</v>
      </c>
      <c r="DN193" s="2">
        <f t="shared" si="236"/>
        <v>101.01511491996374</v>
      </c>
      <c r="DO193" s="2">
        <f t="shared" si="236"/>
        <v>99.357773935366936</v>
      </c>
      <c r="DP193" s="2">
        <f t="shared" si="236"/>
        <v>91.007752924594769</v>
      </c>
      <c r="DQ193" s="2">
        <f t="shared" si="236"/>
        <v>105.39898949343339</v>
      </c>
      <c r="DR193" s="2">
        <f t="shared" si="236"/>
        <v>108.6931632928475</v>
      </c>
      <c r="DS193" s="2">
        <f t="shared" si="236"/>
        <v>81.702113133208229</v>
      </c>
      <c r="DT193" s="2">
        <f t="shared" si="236"/>
        <v>91.509312945590978</v>
      </c>
      <c r="DU193" s="2">
        <f t="shared" si="236"/>
        <v>94.804860278745608</v>
      </c>
      <c r="DV193" s="2">
        <f t="shared" si="236"/>
        <v>94.038745403377106</v>
      </c>
      <c r="DW193" s="2">
        <f t="shared" si="236"/>
        <v>95.298759930313622</v>
      </c>
      <c r="DX193" s="2">
        <f t="shared" si="236"/>
        <v>81.569358724202644</v>
      </c>
      <c r="DY193" s="2">
        <f t="shared" si="236"/>
        <v>76.079399715505005</v>
      </c>
      <c r="EA193" s="2">
        <f t="shared" si="240"/>
        <v>50.868166770890319</v>
      </c>
      <c r="EB193" s="2">
        <f t="shared" si="240"/>
        <v>51.898413029448434</v>
      </c>
      <c r="EC193" s="2">
        <f t="shared" si="240"/>
        <v>51.395246374818882</v>
      </c>
      <c r="ED193" s="2">
        <f t="shared" si="240"/>
        <v>50.230091906489989</v>
      </c>
      <c r="EE193" s="2">
        <f t="shared" si="240"/>
        <v>51.777060231820982</v>
      </c>
      <c r="EF193" s="2">
        <f t="shared" si="239"/>
        <v>51.70740942521229</v>
      </c>
      <c r="EG193" s="2">
        <f t="shared" si="239"/>
        <v>52.512353437094674</v>
      </c>
      <c r="EH193" s="2">
        <f t="shared" si="239"/>
        <v>51.698071185854978</v>
      </c>
      <c r="EI193" s="2">
        <f t="shared" si="239"/>
        <v>50.892911639411835</v>
      </c>
      <c r="EJ193" s="2">
        <f t="shared" si="239"/>
        <v>51.047080138672541</v>
      </c>
      <c r="EK193" s="2">
        <f t="shared" si="239"/>
        <v>50.11108523304398</v>
      </c>
      <c r="EL193" s="2">
        <f t="shared" si="179"/>
        <v>47.291036041053815</v>
      </c>
      <c r="EM193" s="2">
        <f t="shared" si="179"/>
        <v>48.666965910358257</v>
      </c>
      <c r="EN193" s="2">
        <f t="shared" si="179"/>
        <v>50.788888950558665</v>
      </c>
      <c r="EO193" s="2">
        <f t="shared" si="179"/>
        <v>53.494191383905353</v>
      </c>
      <c r="EQ193" s="2">
        <f t="shared" si="237"/>
        <v>51.91504329971545</v>
      </c>
      <c r="ER193" s="2">
        <f t="shared" si="237"/>
        <v>52.511229708313898</v>
      </c>
      <c r="ES193" s="2">
        <f t="shared" si="237"/>
        <v>52.347031390466512</v>
      </c>
      <c r="ET193" s="2">
        <f t="shared" si="237"/>
        <v>51.676125935601675</v>
      </c>
      <c r="EU193" s="2">
        <f t="shared" si="237"/>
        <v>52.830764749070084</v>
      </c>
      <c r="EV193" s="2">
        <f t="shared" si="237"/>
        <v>52.794985468146756</v>
      </c>
      <c r="EW193" s="2">
        <f t="shared" si="237"/>
        <v>53.305667765484472</v>
      </c>
      <c r="EX193" s="2">
        <f t="shared" si="237"/>
        <v>53.330424220261435</v>
      </c>
      <c r="EY193" s="2">
        <f t="shared" si="237"/>
        <v>52.383887400245769</v>
      </c>
      <c r="EZ193" s="2">
        <f t="shared" si="237"/>
        <v>51.184850550615224</v>
      </c>
      <c r="FA193" s="2">
        <f t="shared" si="237"/>
        <v>50.614524088363439</v>
      </c>
      <c r="FB193" s="2">
        <f t="shared" si="237"/>
        <v>49.547300801768664</v>
      </c>
      <c r="FC193" s="2">
        <f t="shared" si="237"/>
        <v>49.898615111189528</v>
      </c>
      <c r="FD193" s="2">
        <f t="shared" si="237"/>
        <v>50.60604624177887</v>
      </c>
      <c r="FE193" s="2">
        <f t="shared" si="237"/>
        <v>51.867007867914396</v>
      </c>
      <c r="FG193" s="2">
        <f t="shared" si="238"/>
        <v>0.99998787801390665</v>
      </c>
      <c r="FH193" s="2">
        <f t="shared" si="238"/>
        <v>0.99998649917250548</v>
      </c>
      <c r="FI193" s="2">
        <f t="shared" si="238"/>
        <v>0.99998701458376049</v>
      </c>
      <c r="FJ193" s="2">
        <f t="shared" si="238"/>
        <v>0.99998731031128174</v>
      </c>
      <c r="FK193" s="2">
        <f t="shared" si="238"/>
        <v>0.99998817657996453</v>
      </c>
      <c r="FL193" s="2">
        <f t="shared" si="238"/>
        <v>0.99998651847772346</v>
      </c>
      <c r="FM193" s="2">
        <f t="shared" si="238"/>
        <v>0.9999853554867878</v>
      </c>
      <c r="FN193" s="2">
        <f t="shared" si="238"/>
        <v>0.99998450743474421</v>
      </c>
      <c r="FO193" s="2">
        <f t="shared" si="238"/>
        <v>0.99998564117759037</v>
      </c>
      <c r="FP193" s="2">
        <f t="shared" si="238"/>
        <v>0.99998453792585551</v>
      </c>
      <c r="FQ193" s="2">
        <f t="shared" si="238"/>
        <v>0.99998477837991573</v>
      </c>
      <c r="FR193" s="2">
        <f t="shared" si="238"/>
        <v>0.99998421533097148</v>
      </c>
      <c r="FS193" s="2">
        <f t="shared" si="238"/>
        <v>0.9999853527547411</v>
      </c>
      <c r="FT193" s="2">
        <f t="shared" si="238"/>
        <v>0.99998673958535378</v>
      </c>
      <c r="FU193" s="2">
        <f t="shared" si="238"/>
        <v>0.99998295057810371</v>
      </c>
      <c r="FW193" s="2">
        <f t="shared" si="229"/>
        <v>0.69823661246347357</v>
      </c>
      <c r="FX193" s="2">
        <f t="shared" si="229"/>
        <v>0.71736779819337937</v>
      </c>
      <c r="FY193" s="2">
        <f t="shared" si="229"/>
        <v>0.74632331321178103</v>
      </c>
      <c r="FZ193" s="2">
        <f t="shared" si="229"/>
        <v>0.76519779155430367</v>
      </c>
      <c r="GA193" s="2">
        <f t="shared" si="229"/>
        <v>0.74359747199193016</v>
      </c>
      <c r="GB193" s="2">
        <f t="shared" si="229"/>
        <v>0.73405639529575895</v>
      </c>
      <c r="GC193" s="2">
        <f t="shared" si="229"/>
        <v>0.74470138348765336</v>
      </c>
      <c r="GD193" s="2">
        <f t="shared" si="229"/>
        <v>0.78432282601647918</v>
      </c>
      <c r="GE193" s="2">
        <f t="shared" si="229"/>
        <v>0.8042580617906232</v>
      </c>
      <c r="GF193" s="2">
        <f t="shared" si="229"/>
        <v>0.78218182306050765</v>
      </c>
      <c r="GG193" s="2">
        <f t="shared" si="229"/>
        <v>0.78432450156874411</v>
      </c>
      <c r="GH193" s="2">
        <f t="shared" si="229"/>
        <v>0.74749836626484711</v>
      </c>
      <c r="GI193" s="2">
        <f t="shared" si="229"/>
        <v>0.70047876909865814</v>
      </c>
      <c r="GJ193" s="2">
        <f t="shared" si="229"/>
        <v>0.60498285724280709</v>
      </c>
      <c r="GK193" s="2">
        <f t="shared" si="229"/>
        <v>0.57250210561543369</v>
      </c>
      <c r="GM193" s="86">
        <f t="shared" si="230"/>
        <v>3.286886410714131E-180</v>
      </c>
      <c r="GN193" s="86">
        <f t="shared" si="230"/>
        <v>5.8173918836231667E-300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1.0526910865867232E-296</v>
      </c>
      <c r="GS193" s="86">
        <f t="shared" si="230"/>
        <v>2.2332036837021461E-295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4.1282478819076964E-122</v>
      </c>
      <c r="HA193" s="86">
        <f t="shared" si="230"/>
        <v>7.3065335782283559E-124</v>
      </c>
      <c r="HC193" s="86">
        <f t="shared" si="181"/>
        <v>1.2637308346340869E-131</v>
      </c>
      <c r="HD193" s="86">
        <f t="shared" si="181"/>
        <v>8.6840780638608113E-221</v>
      </c>
      <c r="HE193" s="86">
        <f t="shared" si="181"/>
        <v>2.4197619534790871E-273</v>
      </c>
      <c r="HF193" s="86">
        <f t="shared" si="181"/>
        <v>7.7369731180350072E-207</v>
      </c>
      <c r="HG193" s="86">
        <f t="shared" si="181"/>
        <v>1.2144991335379153E-290</v>
      </c>
      <c r="HH193" s="86">
        <f t="shared" si="181"/>
        <v>2.2374037797024141E-210</v>
      </c>
      <c r="HI193" s="86">
        <f t="shared" si="241"/>
        <v>4.174402556644385E-236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8.4092939836087623E-70</v>
      </c>
      <c r="HQ193" s="86">
        <f t="shared" si="226"/>
        <v>3.5939873378260664E-117</v>
      </c>
      <c r="HS193" s="86">
        <f t="shared" si="231"/>
        <v>3.2654923605426928E-22</v>
      </c>
      <c r="HT193" s="86">
        <f t="shared" si="231"/>
        <v>7.7829525611804021E-22</v>
      </c>
      <c r="HU193" s="86">
        <f t="shared" si="231"/>
        <v>1.101557096957236E-27</v>
      </c>
      <c r="HV193" s="86">
        <f t="shared" si="231"/>
        <v>3.1795164378916522E-30</v>
      </c>
      <c r="HW193" s="86">
        <f t="shared" si="231"/>
        <v>3.2682561896472339E-25</v>
      </c>
      <c r="HX193" s="86">
        <f t="shared" si="231"/>
        <v>2.6690836151344139E-29</v>
      </c>
      <c r="HY193" s="86">
        <f t="shared" si="231"/>
        <v>9.6832667447121548E-30</v>
      </c>
      <c r="HZ193" s="86">
        <f t="shared" si="231"/>
        <v>1.8728898301498599E-31</v>
      </c>
      <c r="IA193" s="86">
        <f t="shared" si="231"/>
        <v>8.2327062807536978E-37</v>
      </c>
      <c r="IB193" s="86">
        <f t="shared" si="231"/>
        <v>2.1439912395531445E-26</v>
      </c>
      <c r="IC193" s="86">
        <f t="shared" si="231"/>
        <v>9.6296288659903398E-28</v>
      </c>
      <c r="ID193" s="86">
        <f t="shared" si="231"/>
        <v>7.802450276470592E-27</v>
      </c>
      <c r="IE193" s="86">
        <f t="shared" si="231"/>
        <v>3.3797319233488346E-23</v>
      </c>
      <c r="IF193" s="86">
        <f t="shared" si="231"/>
        <v>2.4806605409101623E-15</v>
      </c>
      <c r="IG193" s="86">
        <f t="shared" si="231"/>
        <v>3.9090000610893857E-11</v>
      </c>
      <c r="II193" s="86">
        <f t="shared" si="232"/>
        <v>0.33825479461489988</v>
      </c>
      <c r="IJ193" s="86">
        <f t="shared" si="232"/>
        <v>0.29884857600131709</v>
      </c>
      <c r="IK193" s="86">
        <f t="shared" si="232"/>
        <v>0.18987901096027698</v>
      </c>
      <c r="IL193" s="86">
        <f t="shared" si="232"/>
        <v>0.14313653842167978</v>
      </c>
      <c r="IM193" s="86">
        <f t="shared" si="232"/>
        <v>0.22303719217277629</v>
      </c>
      <c r="IN193" s="86">
        <f t="shared" si="232"/>
        <v>0.20423375597875082</v>
      </c>
      <c r="IO193" s="86">
        <f t="shared" si="232"/>
        <v>0.18132790825262227</v>
      </c>
      <c r="IP193" s="86">
        <f t="shared" si="232"/>
        <v>0.10227199235616043</v>
      </c>
      <c r="IQ193" s="86">
        <f t="shared" si="232"/>
        <v>6.3503241967673485E-2</v>
      </c>
      <c r="IR193" s="86">
        <f t="shared" si="232"/>
        <v>0.14189316810383018</v>
      </c>
      <c r="IS193" s="86">
        <f t="shared" si="232"/>
        <v>0.12831496321860214</v>
      </c>
      <c r="IT193" s="86">
        <f t="shared" si="232"/>
        <v>0.18834984336919075</v>
      </c>
      <c r="IU193" s="86">
        <f t="shared" si="232"/>
        <v>0.32318689540613454</v>
      </c>
      <c r="IV193" s="86">
        <f t="shared" si="232"/>
        <v>0.53354593132276285</v>
      </c>
      <c r="IW193" s="86">
        <f t="shared" si="232"/>
        <v>0.57395437079789802</v>
      </c>
      <c r="IY193" s="86">
        <f t="shared" si="233"/>
        <v>0.33825479461489988</v>
      </c>
      <c r="IZ193" s="86">
        <f t="shared" si="233"/>
        <v>0.29884857600131709</v>
      </c>
      <c r="JA193" s="86">
        <f t="shared" si="233"/>
        <v>0.18987901096027698</v>
      </c>
      <c r="JB193" s="86">
        <f t="shared" si="233"/>
        <v>0.14313653842167978</v>
      </c>
      <c r="JC193" s="86">
        <f t="shared" si="233"/>
        <v>0.22303719217277629</v>
      </c>
      <c r="JD193" s="86">
        <f t="shared" si="233"/>
        <v>0.20423375597875082</v>
      </c>
      <c r="JE193" s="86">
        <f t="shared" si="233"/>
        <v>0.18132790825262227</v>
      </c>
      <c r="JF193" s="86">
        <f t="shared" si="233"/>
        <v>0.10227199235616043</v>
      </c>
      <c r="JG193" s="86">
        <f t="shared" si="233"/>
        <v>6.3503241967673485E-2</v>
      </c>
      <c r="JH193" s="86">
        <f t="shared" si="233"/>
        <v>0.14189316810383018</v>
      </c>
      <c r="JI193" s="86">
        <f t="shared" si="233"/>
        <v>0.12831496321860214</v>
      </c>
      <c r="JJ193" s="86">
        <f t="shared" si="233"/>
        <v>0.18834984336919075</v>
      </c>
      <c r="JK193" s="86">
        <f t="shared" si="233"/>
        <v>0.32318689540613454</v>
      </c>
      <c r="JL193" s="86">
        <f t="shared" si="233"/>
        <v>0.53354593132276529</v>
      </c>
      <c r="JM193" s="86">
        <f t="shared" si="233"/>
        <v>0.57395437083698797</v>
      </c>
    </row>
    <row r="194" spans="2:273" x14ac:dyDescent="0.25">
      <c r="B194" s="2">
        <v>167</v>
      </c>
      <c r="C194" s="37">
        <v>50.435000000000002</v>
      </c>
      <c r="D194" s="37">
        <v>52.488</v>
      </c>
      <c r="E194" s="37">
        <v>52.905000000000001</v>
      </c>
      <c r="F194" s="37">
        <v>51.581000000000003</v>
      </c>
      <c r="G194" s="37">
        <v>53.465000000000003</v>
      </c>
      <c r="H194" s="37">
        <v>52.908999999999999</v>
      </c>
      <c r="I194" s="37">
        <v>52.317999999999998</v>
      </c>
      <c r="J194" s="37">
        <v>53.289000000000001</v>
      </c>
      <c r="K194" s="37">
        <v>51.841000000000001</v>
      </c>
      <c r="L194" s="37">
        <v>50.866999999999997</v>
      </c>
      <c r="M194" s="37">
        <v>50.511000000000003</v>
      </c>
      <c r="N194" s="37">
        <v>49</v>
      </c>
      <c r="O194" s="37">
        <v>49.408999999999999</v>
      </c>
      <c r="P194" s="37">
        <v>56.523000000000003</v>
      </c>
      <c r="Q194" s="37">
        <v>74</v>
      </c>
      <c r="S194" s="4">
        <f t="shared" si="234"/>
        <v>51.525259722173622</v>
      </c>
      <c r="T194" s="4">
        <f t="shared" si="234"/>
        <v>52.243802572181679</v>
      </c>
      <c r="U194" s="4">
        <f t="shared" si="234"/>
        <v>52.00649205301594</v>
      </c>
      <c r="V194" s="4">
        <f t="shared" si="234"/>
        <v>51.213669103581651</v>
      </c>
      <c r="W194" s="4">
        <f t="shared" si="234"/>
        <v>52.45945275230379</v>
      </c>
      <c r="X194" s="4">
        <f t="shared" si="234"/>
        <v>52.413263729939352</v>
      </c>
      <c r="Y194" s="4">
        <f t="shared" si="234"/>
        <v>52.993526070386764</v>
      </c>
      <c r="Z194" s="4">
        <f t="shared" si="234"/>
        <v>52.877898279994312</v>
      </c>
      <c r="AA194" s="4">
        <f t="shared" si="234"/>
        <v>52.004785547712302</v>
      </c>
      <c r="AB194" s="4">
        <f t="shared" si="234"/>
        <v>51.043486603893498</v>
      </c>
      <c r="AC194" s="4">
        <f t="shared" si="234"/>
        <v>50.402531167012562</v>
      </c>
      <c r="AD194" s="4">
        <f t="shared" si="234"/>
        <v>48.892750526744727</v>
      </c>
      <c r="AE194" s="4">
        <f t="shared" si="234"/>
        <v>49.497823531735044</v>
      </c>
      <c r="AF194" s="4">
        <f t="shared" si="234"/>
        <v>56.616681989786905</v>
      </c>
      <c r="AG194" s="4">
        <f t="shared" si="234"/>
        <v>69.673102944604096</v>
      </c>
      <c r="AI194" s="4">
        <f t="shared" si="235"/>
        <v>-1.0902597221736201</v>
      </c>
      <c r="AJ194" s="4">
        <f t="shared" si="235"/>
        <v>0.24419742781832099</v>
      </c>
      <c r="AK194" s="4">
        <f t="shared" si="235"/>
        <v>0.89850794698406133</v>
      </c>
      <c r="AL194" s="4">
        <f t="shared" si="235"/>
        <v>0.36733089641835193</v>
      </c>
      <c r="AM194" s="4">
        <f t="shared" si="235"/>
        <v>1.0055472476962137</v>
      </c>
      <c r="AN194" s="4">
        <f t="shared" si="235"/>
        <v>0.49573627006064669</v>
      </c>
      <c r="AO194" s="4">
        <f t="shared" si="235"/>
        <v>-0.67552607038676626</v>
      </c>
      <c r="AP194" s="4">
        <f t="shared" si="235"/>
        <v>0.41110172000568923</v>
      </c>
      <c r="AQ194" s="4">
        <f t="shared" si="235"/>
        <v>-0.16378554771230114</v>
      </c>
      <c r="AR194" s="4">
        <f t="shared" si="235"/>
        <v>-0.17648660389350113</v>
      </c>
      <c r="AS194" s="4">
        <f t="shared" si="235"/>
        <v>0.10846883298744103</v>
      </c>
      <c r="AT194" s="4">
        <f t="shared" si="235"/>
        <v>0.10724947325527268</v>
      </c>
      <c r="AU194" s="4">
        <f t="shared" si="235"/>
        <v>-8.882353173504498E-2</v>
      </c>
      <c r="AV194" s="4">
        <f t="shared" si="235"/>
        <v>-9.3681989786901454E-2</v>
      </c>
      <c r="AW194" s="4">
        <f t="shared" si="235"/>
        <v>4.3268970553959036</v>
      </c>
      <c r="AY194" s="2">
        <f t="shared" si="227"/>
        <v>51.520417600481537</v>
      </c>
      <c r="AZ194" s="2">
        <f t="shared" si="227"/>
        <v>52.235969690103914</v>
      </c>
      <c r="BA194" s="2">
        <f t="shared" si="227"/>
        <v>52.005372974949552</v>
      </c>
      <c r="BB194" s="2">
        <f t="shared" si="227"/>
        <v>51.213355292599459</v>
      </c>
      <c r="BC194" s="2">
        <f t="shared" si="227"/>
        <v>52.455390723836558</v>
      </c>
      <c r="BD194" s="2">
        <f t="shared" si="227"/>
        <v>52.410355589329527</v>
      </c>
      <c r="BE194" s="2">
        <f t="shared" si="227"/>
        <v>52.992022946503475</v>
      </c>
      <c r="BF194" s="2">
        <f t="shared" si="227"/>
        <v>52.877844200191703</v>
      </c>
      <c r="BG194" s="2">
        <f t="shared" si="227"/>
        <v>52.00478210221511</v>
      </c>
      <c r="BH194" s="2">
        <f t="shared" si="227"/>
        <v>51.042977411198294</v>
      </c>
      <c r="BI194" s="2">
        <f t="shared" si="227"/>
        <v>50.402242230986452</v>
      </c>
      <c r="BJ194" s="2">
        <f t="shared" si="227"/>
        <v>48.889463158708466</v>
      </c>
      <c r="BK194" s="2">
        <f t="shared" si="227"/>
        <v>49.424640527242438</v>
      </c>
      <c r="BL194" s="2">
        <f t="shared" si="227"/>
        <v>50.563143713646525</v>
      </c>
      <c r="BM194" s="2">
        <f t="shared" si="227"/>
        <v>52.428368743260727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96.887098459679834</v>
      </c>
      <c r="DL194" s="2">
        <f t="shared" si="236"/>
        <v>98.507379643612211</v>
      </c>
      <c r="DM194" s="2">
        <f t="shared" si="236"/>
        <v>101.20306701902749</v>
      </c>
      <c r="DN194" s="2">
        <f t="shared" si="236"/>
        <v>101.21916158260342</v>
      </c>
      <c r="DO194" s="2">
        <f t="shared" si="236"/>
        <v>99.547186650558729</v>
      </c>
      <c r="DP194" s="2">
        <f t="shared" si="236"/>
        <v>91.137199154334013</v>
      </c>
      <c r="DQ194" s="2">
        <f t="shared" si="236"/>
        <v>105.62491397748593</v>
      </c>
      <c r="DR194" s="2">
        <f t="shared" si="236"/>
        <v>108.94142361673414</v>
      </c>
      <c r="DS194" s="2">
        <f t="shared" si="236"/>
        <v>81.735645028142571</v>
      </c>
      <c r="DT194" s="2">
        <f t="shared" si="236"/>
        <v>91.636650938086291</v>
      </c>
      <c r="DU194" s="2">
        <f t="shared" si="236"/>
        <v>94.966281533101011</v>
      </c>
      <c r="DV194" s="2">
        <f t="shared" si="236"/>
        <v>94.207898217636014</v>
      </c>
      <c r="DW194" s="2">
        <f t="shared" si="236"/>
        <v>95.47207891986065</v>
      </c>
      <c r="DX194" s="2">
        <f t="shared" si="236"/>
        <v>81.660396153846165</v>
      </c>
      <c r="DY194" s="2">
        <f t="shared" si="236"/>
        <v>76.15870578473212</v>
      </c>
      <c r="EA194" s="2">
        <f t="shared" si="240"/>
        <v>50.755245837567408</v>
      </c>
      <c r="EB194" s="2">
        <f t="shared" si="240"/>
        <v>51.776609187272911</v>
      </c>
      <c r="EC194" s="2">
        <f t="shared" si="240"/>
        <v>51.265387923466641</v>
      </c>
      <c r="ED194" s="2">
        <f t="shared" si="240"/>
        <v>50.062829859059832</v>
      </c>
      <c r="EE194" s="2">
        <f t="shared" si="240"/>
        <v>51.639284444086272</v>
      </c>
      <c r="EF194" s="2">
        <f t="shared" si="239"/>
        <v>51.577555662965395</v>
      </c>
      <c r="EG194" s="2">
        <f t="shared" si="239"/>
        <v>52.376204692842819</v>
      </c>
      <c r="EH194" s="2">
        <f t="shared" si="239"/>
        <v>51.549840220584002</v>
      </c>
      <c r="EI194" s="2">
        <f t="shared" si="239"/>
        <v>50.763296736292418</v>
      </c>
      <c r="EJ194" s="2">
        <f t="shared" si="239"/>
        <v>50.930601492237329</v>
      </c>
      <c r="EK194" s="2">
        <f t="shared" si="239"/>
        <v>49.992283254393172</v>
      </c>
      <c r="EL194" s="2">
        <f t="shared" si="179"/>
        <v>47.134974379140559</v>
      </c>
      <c r="EM194" s="2">
        <f t="shared" si="179"/>
        <v>48.522126779761841</v>
      </c>
      <c r="EN194" s="2">
        <f t="shared" si="179"/>
        <v>50.6793734024684</v>
      </c>
      <c r="EO194" s="2">
        <f t="shared" si="179"/>
        <v>53.412308502340096</v>
      </c>
      <c r="EQ194" s="2">
        <f t="shared" si="237"/>
        <v>51.821300690317038</v>
      </c>
      <c r="ER194" s="2">
        <f t="shared" si="237"/>
        <v>52.400244346510533</v>
      </c>
      <c r="ES194" s="2">
        <f t="shared" si="237"/>
        <v>52.233989302069773</v>
      </c>
      <c r="ET194" s="2">
        <f t="shared" si="237"/>
        <v>51.534574453342167</v>
      </c>
      <c r="EU194" s="2">
        <f t="shared" si="237"/>
        <v>52.711355673841979</v>
      </c>
      <c r="EV194" s="2">
        <f t="shared" si="237"/>
        <v>52.684878299657932</v>
      </c>
      <c r="EW194" s="2">
        <f t="shared" si="237"/>
        <v>53.183628466190711</v>
      </c>
      <c r="EX194" s="2">
        <f t="shared" si="237"/>
        <v>53.20987936268267</v>
      </c>
      <c r="EY194" s="2">
        <f t="shared" si="237"/>
        <v>52.279855290796391</v>
      </c>
      <c r="EZ194" s="2">
        <f t="shared" si="237"/>
        <v>51.070797979277785</v>
      </c>
      <c r="FA194" s="2">
        <f t="shared" si="237"/>
        <v>50.504273695126649</v>
      </c>
      <c r="FB194" s="2">
        <f t="shared" si="237"/>
        <v>49.429087742929838</v>
      </c>
      <c r="FC194" s="2">
        <f t="shared" si="237"/>
        <v>49.775723216462694</v>
      </c>
      <c r="FD194" s="2">
        <f t="shared" si="237"/>
        <v>50.493332563419969</v>
      </c>
      <c r="FE194" s="2">
        <f t="shared" si="237"/>
        <v>51.757696119687658</v>
      </c>
      <c r="FG194" s="2">
        <f t="shared" si="238"/>
        <v>0.99998894460549659</v>
      </c>
      <c r="FH194" s="2">
        <f t="shared" si="238"/>
        <v>0.99998768708435781</v>
      </c>
      <c r="FI194" s="2">
        <f t="shared" si="238"/>
        <v>0.99998815714610467</v>
      </c>
      <c r="FJ194" s="2">
        <f t="shared" si="238"/>
        <v>0.99998842685341893</v>
      </c>
      <c r="FK194" s="2">
        <f t="shared" si="238"/>
        <v>0.9999892169015514</v>
      </c>
      <c r="FL194" s="2">
        <f t="shared" si="238"/>
        <v>0.99998770469096776</v>
      </c>
      <c r="FM194" s="2">
        <f t="shared" si="238"/>
        <v>0.99998664402800341</v>
      </c>
      <c r="FN194" s="2">
        <f t="shared" si="238"/>
        <v>0.99998587059329647</v>
      </c>
      <c r="FO194" s="2">
        <f t="shared" si="238"/>
        <v>0.99998690458177697</v>
      </c>
      <c r="FP194" s="2">
        <f t="shared" si="238"/>
        <v>0.99998589840159613</v>
      </c>
      <c r="FQ194" s="2">
        <f t="shared" si="238"/>
        <v>0.99998611769889745</v>
      </c>
      <c r="FR194" s="2">
        <f t="shared" si="238"/>
        <v>0.99998560419075622</v>
      </c>
      <c r="FS194" s="2">
        <f t="shared" si="238"/>
        <v>0.99998664153634087</v>
      </c>
      <c r="FT194" s="2">
        <f t="shared" si="238"/>
        <v>0.99998790634399781</v>
      </c>
      <c r="FU194" s="2">
        <f t="shared" si="238"/>
        <v>0.99998445071909936</v>
      </c>
      <c r="FW194" s="2">
        <f t="shared" si="229"/>
        <v>0.71728181257461887</v>
      </c>
      <c r="FX194" s="2">
        <f t="shared" si="229"/>
        <v>0.73566267712893285</v>
      </c>
      <c r="FY194" s="2">
        <f t="shared" si="229"/>
        <v>0.76336216650013589</v>
      </c>
      <c r="FZ194" s="2">
        <f t="shared" si="229"/>
        <v>0.78134032105942897</v>
      </c>
      <c r="GA194" s="2">
        <f t="shared" si="229"/>
        <v>0.76076072324986888</v>
      </c>
      <c r="GB194" s="2">
        <f t="shared" si="229"/>
        <v>0.75164500457449068</v>
      </c>
      <c r="GC194" s="2">
        <f t="shared" si="229"/>
        <v>0.76181440984840043</v>
      </c>
      <c r="GD194" s="2">
        <f t="shared" si="229"/>
        <v>0.79949504618708056</v>
      </c>
      <c r="GE194" s="2">
        <f t="shared" si="229"/>
        <v>0.81835268831699515</v>
      </c>
      <c r="GF194" s="2">
        <f t="shared" si="229"/>
        <v>0.79746576365218036</v>
      </c>
      <c r="GG194" s="2">
        <f t="shared" si="229"/>
        <v>0.79949663400156523</v>
      </c>
      <c r="GH194" s="2">
        <f t="shared" si="229"/>
        <v>0.76448320053327112</v>
      </c>
      <c r="GI194" s="2">
        <f t="shared" si="229"/>
        <v>0.7194393202206858</v>
      </c>
      <c r="GJ194" s="2">
        <f t="shared" si="229"/>
        <v>0.6267675594780433</v>
      </c>
      <c r="GK194" s="2">
        <f t="shared" si="229"/>
        <v>0.59487857066699401</v>
      </c>
      <c r="GM194" s="86">
        <f t="shared" si="230"/>
        <v>9.9324839466666769E-184</v>
      </c>
      <c r="GN194" s="86">
        <f t="shared" si="230"/>
        <v>7.5049839601485525E-306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1.5124978117055792E-302</v>
      </c>
      <c r="GS194" s="86">
        <f t="shared" si="230"/>
        <v>3.80719480037343E-301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1.8968548869157744E-124</v>
      </c>
      <c r="HA194" s="86">
        <f t="shared" si="230"/>
        <v>2.9709713414999454E-126</v>
      </c>
      <c r="HC194" s="86">
        <f t="shared" si="181"/>
        <v>5.9242777495747347E-135</v>
      </c>
      <c r="HD194" s="86">
        <f t="shared" si="181"/>
        <v>2.2017631184056598E-226</v>
      </c>
      <c r="HE194" s="86">
        <f t="shared" si="181"/>
        <v>2.994834335324429E-280</v>
      </c>
      <c r="HF194" s="86">
        <f t="shared" si="181"/>
        <v>5.3764498443652065E-212</v>
      </c>
      <c r="HG194" s="86">
        <f t="shared" si="181"/>
        <v>6.1788277889427962E-298</v>
      </c>
      <c r="HH194" s="86">
        <f t="shared" si="181"/>
        <v>1.1854827149359813E-215</v>
      </c>
      <c r="HI194" s="86">
        <f t="shared" si="241"/>
        <v>5.6949276502507881E-242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1.6080050928368736E-71</v>
      </c>
      <c r="HQ194" s="86">
        <f t="shared" si="226"/>
        <v>3.7276542127968119E-120</v>
      </c>
      <c r="HS194" s="86">
        <f t="shared" si="231"/>
        <v>2.5661232674133634E-23</v>
      </c>
      <c r="HT194" s="86">
        <f t="shared" si="231"/>
        <v>6.5681119703093232E-23</v>
      </c>
      <c r="HU194" s="86">
        <f t="shared" si="231"/>
        <v>5.1629067673717415E-29</v>
      </c>
      <c r="HV194" s="86">
        <f t="shared" si="231"/>
        <v>1.2101225914054439E-31</v>
      </c>
      <c r="HW194" s="86">
        <f t="shared" si="231"/>
        <v>2.1034075139034784E-26</v>
      </c>
      <c r="HX194" s="86">
        <f t="shared" si="231"/>
        <v>1.0408315462007326E-30</v>
      </c>
      <c r="HY194" s="86">
        <f t="shared" si="231"/>
        <v>3.6978684564229029E-31</v>
      </c>
      <c r="HZ194" s="86">
        <f t="shared" si="231"/>
        <v>6.2004367051815484E-33</v>
      </c>
      <c r="IA194" s="86">
        <f t="shared" si="231"/>
        <v>1.7781219660990058E-38</v>
      </c>
      <c r="IB194" s="86">
        <f t="shared" si="231"/>
        <v>1.2746346505045576E-27</v>
      </c>
      <c r="IC194" s="86">
        <f t="shared" si="231"/>
        <v>4.9379913270897807E-29</v>
      </c>
      <c r="ID194" s="86">
        <f t="shared" si="231"/>
        <v>3.8671401925327758E-28</v>
      </c>
      <c r="IE194" s="86">
        <f t="shared" si="231"/>
        <v>2.3741049942176827E-24</v>
      </c>
      <c r="IF194" s="86">
        <f t="shared" si="231"/>
        <v>3.7768417886950004E-16</v>
      </c>
      <c r="IG194" s="86">
        <f t="shared" si="231"/>
        <v>9.4130645883079762E-12</v>
      </c>
      <c r="II194" s="86">
        <f t="shared" si="232"/>
        <v>0.29005989917165637</v>
      </c>
      <c r="IJ194" s="86">
        <f t="shared" si="232"/>
        <v>0.25469820556599349</v>
      </c>
      <c r="IK194" s="86">
        <f t="shared" si="232"/>
        <v>0.15488043434225318</v>
      </c>
      <c r="IL194" s="86">
        <f t="shared" si="232"/>
        <v>0.11450157053714595</v>
      </c>
      <c r="IM194" s="86">
        <f t="shared" si="232"/>
        <v>0.18576261748442599</v>
      </c>
      <c r="IN194" s="86">
        <f t="shared" si="232"/>
        <v>0.1662724202523774</v>
      </c>
      <c r="IO194" s="86">
        <f t="shared" si="232"/>
        <v>0.1466653966929507</v>
      </c>
      <c r="IP194" s="86">
        <f t="shared" si="232"/>
        <v>8.0034248277279105E-2</v>
      </c>
      <c r="IQ194" s="86">
        <f t="shared" si="232"/>
        <v>4.8087287005633597E-2</v>
      </c>
      <c r="IR194" s="86">
        <f t="shared" si="232"/>
        <v>0.11536777693220945</v>
      </c>
      <c r="IS194" s="86">
        <f t="shared" si="232"/>
        <v>0.10326531932057083</v>
      </c>
      <c r="IT194" s="86">
        <f t="shared" si="232"/>
        <v>0.15363783745813475</v>
      </c>
      <c r="IU194" s="86">
        <f t="shared" si="232"/>
        <v>0.27521556358441251</v>
      </c>
      <c r="IV194" s="86">
        <f t="shared" si="232"/>
        <v>0.51204369987400822</v>
      </c>
      <c r="IW194" s="86">
        <f t="shared" si="232"/>
        <v>0.57143331372399253</v>
      </c>
      <c r="IY194" s="86">
        <f t="shared" si="233"/>
        <v>0.29005989917165637</v>
      </c>
      <c r="IZ194" s="86">
        <f t="shared" si="233"/>
        <v>0.25469820556599349</v>
      </c>
      <c r="JA194" s="86">
        <f t="shared" si="233"/>
        <v>0.15488043434225318</v>
      </c>
      <c r="JB194" s="86">
        <f t="shared" si="233"/>
        <v>0.11450157053714595</v>
      </c>
      <c r="JC194" s="86">
        <f t="shared" si="233"/>
        <v>0.18576261748442599</v>
      </c>
      <c r="JD194" s="86">
        <f t="shared" si="233"/>
        <v>0.1662724202523774</v>
      </c>
      <c r="JE194" s="86">
        <f t="shared" si="233"/>
        <v>0.1466653966929507</v>
      </c>
      <c r="JF194" s="86">
        <f t="shared" si="233"/>
        <v>8.0034248277279105E-2</v>
      </c>
      <c r="JG194" s="86">
        <f t="shared" si="233"/>
        <v>4.8087287005633597E-2</v>
      </c>
      <c r="JH194" s="86">
        <f t="shared" si="233"/>
        <v>0.11536777693220945</v>
      </c>
      <c r="JI194" s="86">
        <f t="shared" si="233"/>
        <v>0.10326531932057083</v>
      </c>
      <c r="JJ194" s="86">
        <f t="shared" si="233"/>
        <v>0.15363783745813475</v>
      </c>
      <c r="JK194" s="86">
        <f t="shared" si="233"/>
        <v>0.27521556358441251</v>
      </c>
      <c r="JL194" s="86">
        <f t="shared" si="233"/>
        <v>0.51204369987400855</v>
      </c>
      <c r="JM194" s="86">
        <f t="shared" si="233"/>
        <v>0.57143331373340556</v>
      </c>
    </row>
    <row r="195" spans="2:273" x14ac:dyDescent="0.25">
      <c r="B195" s="2">
        <v>168</v>
      </c>
      <c r="C195" s="37">
        <v>51.587000000000003</v>
      </c>
      <c r="D195" s="37">
        <v>53.209000000000003</v>
      </c>
      <c r="E195" s="37">
        <v>51.951999999999998</v>
      </c>
      <c r="F195" s="37">
        <v>51.162999999999997</v>
      </c>
      <c r="G195" s="37">
        <v>53.209000000000003</v>
      </c>
      <c r="H195" s="37">
        <v>52.841000000000001</v>
      </c>
      <c r="I195" s="37">
        <v>53.226999999999997</v>
      </c>
      <c r="J195" s="37">
        <v>52.222000000000001</v>
      </c>
      <c r="K195" s="37">
        <v>52.432000000000002</v>
      </c>
      <c r="L195" s="37">
        <v>49.622</v>
      </c>
      <c r="M195" s="37">
        <v>50.421999999999997</v>
      </c>
      <c r="N195" s="37">
        <v>48.311</v>
      </c>
      <c r="O195" s="37">
        <v>49.182000000000002</v>
      </c>
      <c r="P195" s="37">
        <v>55.204999999999998</v>
      </c>
      <c r="Q195" s="37">
        <v>69.069999999999993</v>
      </c>
      <c r="S195" s="4">
        <f t="shared" si="234"/>
        <v>51.443166466658532</v>
      </c>
      <c r="T195" s="4">
        <f t="shared" si="234"/>
        <v>52.136453639373528</v>
      </c>
      <c r="U195" s="4">
        <f t="shared" si="234"/>
        <v>51.904645112515823</v>
      </c>
      <c r="V195" s="4">
        <f t="shared" si="234"/>
        <v>51.089170402595776</v>
      </c>
      <c r="W195" s="4">
        <f t="shared" si="234"/>
        <v>52.350830434405047</v>
      </c>
      <c r="X195" s="4">
        <f t="shared" si="234"/>
        <v>52.315125153411017</v>
      </c>
      <c r="Y195" s="4">
        <f t="shared" si="234"/>
        <v>52.880402085406466</v>
      </c>
      <c r="Z195" s="4">
        <f t="shared" si="234"/>
        <v>52.77592694846863</v>
      </c>
      <c r="AA195" s="4">
        <f t="shared" si="234"/>
        <v>51.916568239082316</v>
      </c>
      <c r="AB195" s="4">
        <f t="shared" si="234"/>
        <v>50.930600967057167</v>
      </c>
      <c r="AC195" s="4">
        <f t="shared" si="234"/>
        <v>50.297779739530164</v>
      </c>
      <c r="AD195" s="4">
        <f t="shared" si="234"/>
        <v>48.801023402927783</v>
      </c>
      <c r="AE195" s="4">
        <f t="shared" si="234"/>
        <v>49.349166792899865</v>
      </c>
      <c r="AF195" s="4">
        <f t="shared" si="234"/>
        <v>55.02004721105466</v>
      </c>
      <c r="AG195" s="4">
        <f t="shared" si="234"/>
        <v>65.709748824364581</v>
      </c>
      <c r="AI195" s="4">
        <f t="shared" si="235"/>
        <v>0.14383353334147131</v>
      </c>
      <c r="AJ195" s="4">
        <f t="shared" si="235"/>
        <v>1.0725463606264753</v>
      </c>
      <c r="AK195" s="4">
        <f t="shared" si="235"/>
        <v>4.7354887484175379E-2</v>
      </c>
      <c r="AL195" s="4">
        <f t="shared" si="235"/>
        <v>7.3829597404220237E-2</v>
      </c>
      <c r="AM195" s="4">
        <f t="shared" si="235"/>
        <v>0.85816956559495594</v>
      </c>
      <c r="AN195" s="4">
        <f t="shared" si="235"/>
        <v>0.52587484658898376</v>
      </c>
      <c r="AO195" s="4">
        <f t="shared" si="235"/>
        <v>0.34659791459353073</v>
      </c>
      <c r="AP195" s="4">
        <f t="shared" si="235"/>
        <v>-0.55392694846862867</v>
      </c>
      <c r="AQ195" s="4">
        <f t="shared" si="235"/>
        <v>0.51543176091768572</v>
      </c>
      <c r="AR195" s="4">
        <f t="shared" si="235"/>
        <v>-1.308600967057167</v>
      </c>
      <c r="AS195" s="4">
        <f t="shared" si="235"/>
        <v>0.12422026046983348</v>
      </c>
      <c r="AT195" s="4">
        <f t="shared" si="235"/>
        <v>-0.49002340292778257</v>
      </c>
      <c r="AU195" s="4">
        <f t="shared" si="235"/>
        <v>-0.16716679289986303</v>
      </c>
      <c r="AV195" s="4">
        <f t="shared" si="235"/>
        <v>0.1849527889453384</v>
      </c>
      <c r="AW195" s="4">
        <f t="shared" si="235"/>
        <v>3.3602511756354119</v>
      </c>
      <c r="AY195" s="2">
        <f t="shared" ref="AY195:BM211" si="242">IF(OR($B195 &lt; C$230, $B195 &gt; C$233), #N/A, ((1-FG195)*DK195) + (FG195 - FW195)*EA195 + (FW195*EQ195))</f>
        <v>51.441069282078928</v>
      </c>
      <c r="AZ195" s="2">
        <f t="shared" si="242"/>
        <v>52.133191845599285</v>
      </c>
      <c r="BA195" s="2">
        <f t="shared" si="242"/>
        <v>51.904298706418061</v>
      </c>
      <c r="BB195" s="2">
        <f t="shared" si="242"/>
        <v>51.089086223423926</v>
      </c>
      <c r="BC195" s="2">
        <f t="shared" si="242"/>
        <v>52.349383546557988</v>
      </c>
      <c r="BD195" s="2">
        <f t="shared" si="242"/>
        <v>52.314230465364588</v>
      </c>
      <c r="BE195" s="2">
        <f t="shared" si="242"/>
        <v>52.879962122821922</v>
      </c>
      <c r="BF195" s="2">
        <f t="shared" si="242"/>
        <v>52.775914618311134</v>
      </c>
      <c r="BG195" s="2">
        <f t="shared" si="242"/>
        <v>51.916567621041217</v>
      </c>
      <c r="BH195" s="2">
        <f t="shared" si="242"/>
        <v>50.930449760755749</v>
      </c>
      <c r="BI195" s="2">
        <f t="shared" si="242"/>
        <v>50.297699837093816</v>
      </c>
      <c r="BJ195" s="2">
        <f t="shared" si="242"/>
        <v>48.800006252318532</v>
      </c>
      <c r="BK195" s="2">
        <f t="shared" si="242"/>
        <v>49.318767222816199</v>
      </c>
      <c r="BL195" s="2">
        <f t="shared" si="242"/>
        <v>50.447565501029416</v>
      </c>
      <c r="BM195" s="2">
        <f t="shared" si="242"/>
        <v>52.29315370186719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97.091859408033812</v>
      </c>
      <c r="DL195" s="2">
        <f t="shared" si="236"/>
        <v>98.693135910601029</v>
      </c>
      <c r="DM195" s="2">
        <f t="shared" si="236"/>
        <v>101.40382755461592</v>
      </c>
      <c r="DN195" s="2">
        <f t="shared" si="236"/>
        <v>101.4232082452431</v>
      </c>
      <c r="DO195" s="2">
        <f t="shared" si="236"/>
        <v>99.736599365750507</v>
      </c>
      <c r="DP195" s="2">
        <f t="shared" si="236"/>
        <v>91.266645384073271</v>
      </c>
      <c r="DQ195" s="2">
        <f t="shared" si="236"/>
        <v>105.85083846153846</v>
      </c>
      <c r="DR195" s="2">
        <f t="shared" si="236"/>
        <v>109.18968394062078</v>
      </c>
      <c r="DS195" s="2">
        <f t="shared" si="236"/>
        <v>81.769176923076898</v>
      </c>
      <c r="DT195" s="2">
        <f t="shared" si="236"/>
        <v>91.763988930581604</v>
      </c>
      <c r="DU195" s="2">
        <f t="shared" si="236"/>
        <v>95.1277027874564</v>
      </c>
      <c r="DV195" s="2">
        <f t="shared" si="236"/>
        <v>94.377051031894922</v>
      </c>
      <c r="DW195" s="2">
        <f t="shared" si="236"/>
        <v>95.645397909407691</v>
      </c>
      <c r="DX195" s="2">
        <f t="shared" si="236"/>
        <v>81.7514335834897</v>
      </c>
      <c r="DY195" s="2">
        <f t="shared" si="236"/>
        <v>76.23801185395925</v>
      </c>
      <c r="EA195" s="2">
        <f t="shared" si="240"/>
        <v>50.642324904244497</v>
      </c>
      <c r="EB195" s="2">
        <f t="shared" si="240"/>
        <v>51.654805345097387</v>
      </c>
      <c r="EC195" s="2">
        <f t="shared" si="240"/>
        <v>51.135529472114399</v>
      </c>
      <c r="ED195" s="2">
        <f t="shared" si="240"/>
        <v>49.895567811629668</v>
      </c>
      <c r="EE195" s="2">
        <f t="shared" si="240"/>
        <v>51.501508656351561</v>
      </c>
      <c r="EF195" s="2">
        <f t="shared" si="239"/>
        <v>51.447701900718499</v>
      </c>
      <c r="EG195" s="2">
        <f t="shared" si="239"/>
        <v>52.240055948590964</v>
      </c>
      <c r="EH195" s="2">
        <f t="shared" si="239"/>
        <v>51.401609255313019</v>
      </c>
      <c r="EI195" s="2">
        <f t="shared" si="239"/>
        <v>50.633681833173</v>
      </c>
      <c r="EJ195" s="2">
        <f t="shared" si="239"/>
        <v>50.814122845802117</v>
      </c>
      <c r="EK195" s="2">
        <f t="shared" si="239"/>
        <v>49.873481275742364</v>
      </c>
      <c r="EL195" s="2">
        <f t="shared" si="179"/>
        <v>46.978912717227303</v>
      </c>
      <c r="EM195" s="2">
        <f t="shared" si="179"/>
        <v>48.377287649165424</v>
      </c>
      <c r="EN195" s="2">
        <f t="shared" si="179"/>
        <v>50.569857854378135</v>
      </c>
      <c r="EO195" s="2">
        <f t="shared" si="179"/>
        <v>53.330425620774832</v>
      </c>
      <c r="EQ195" s="2">
        <f t="shared" si="237"/>
        <v>51.727558080918627</v>
      </c>
      <c r="ER195" s="2">
        <f t="shared" si="237"/>
        <v>52.28925898470716</v>
      </c>
      <c r="ES195" s="2">
        <f t="shared" si="237"/>
        <v>52.120947213673041</v>
      </c>
      <c r="ET195" s="2">
        <f t="shared" si="237"/>
        <v>51.393022971082651</v>
      </c>
      <c r="EU195" s="2">
        <f t="shared" si="237"/>
        <v>52.591946598613866</v>
      </c>
      <c r="EV195" s="2">
        <f t="shared" si="237"/>
        <v>52.574771131169108</v>
      </c>
      <c r="EW195" s="2">
        <f t="shared" si="237"/>
        <v>53.061589166896944</v>
      </c>
      <c r="EX195" s="2">
        <f t="shared" si="237"/>
        <v>53.089334505103906</v>
      </c>
      <c r="EY195" s="2">
        <f t="shared" si="237"/>
        <v>52.175823181347006</v>
      </c>
      <c r="EZ195" s="2">
        <f t="shared" si="237"/>
        <v>50.956745407940339</v>
      </c>
      <c r="FA195" s="2">
        <f t="shared" si="237"/>
        <v>50.39402330188986</v>
      </c>
      <c r="FB195" s="2">
        <f t="shared" si="237"/>
        <v>49.310874684091019</v>
      </c>
      <c r="FC195" s="2">
        <f t="shared" si="237"/>
        <v>49.652831321735874</v>
      </c>
      <c r="FD195" s="2">
        <f t="shared" si="237"/>
        <v>50.380618885061054</v>
      </c>
      <c r="FE195" s="2">
        <f t="shared" si="237"/>
        <v>51.648384371460921</v>
      </c>
      <c r="FG195" s="2">
        <f t="shared" si="238"/>
        <v>0.99998991735057163</v>
      </c>
      <c r="FH195" s="2">
        <f t="shared" si="238"/>
        <v>0.99998877047530421</v>
      </c>
      <c r="FI195" s="2">
        <f t="shared" si="238"/>
        <v>0.99998919917762363</v>
      </c>
      <c r="FJ195" s="2">
        <f t="shared" si="238"/>
        <v>0.99998944515412447</v>
      </c>
      <c r="FK195" s="2">
        <f t="shared" si="238"/>
        <v>0.99999016568800225</v>
      </c>
      <c r="FL195" s="2">
        <f t="shared" si="238"/>
        <v>0.99998878653275802</v>
      </c>
      <c r="FM195" s="2">
        <f t="shared" si="238"/>
        <v>0.99998781919445434</v>
      </c>
      <c r="FN195" s="2">
        <f t="shared" si="238"/>
        <v>0.99998711381191208</v>
      </c>
      <c r="FO195" s="2">
        <f t="shared" si="238"/>
        <v>0.99998805682287306</v>
      </c>
      <c r="FP195" s="2">
        <f t="shared" si="238"/>
        <v>0.99998713917344584</v>
      </c>
      <c r="FQ195" s="2">
        <f t="shared" si="238"/>
        <v>0.99998733917545424</v>
      </c>
      <c r="FR195" s="2">
        <f t="shared" si="238"/>
        <v>0.99998687084929805</v>
      </c>
      <c r="FS195" s="2">
        <f t="shared" si="238"/>
        <v>0.99998781692202576</v>
      </c>
      <c r="FT195" s="2">
        <f t="shared" si="238"/>
        <v>0.99998897044290191</v>
      </c>
      <c r="FU195" s="2">
        <f t="shared" si="238"/>
        <v>0.9999858188678723</v>
      </c>
      <c r="FW195" s="2">
        <f t="shared" ref="FW195:GK211" si="244">POWER(10,($B195-C$232)/C$229)/(1+POWER(10,($B195-C$232)/C$229))</f>
        <v>0.73558020582116801</v>
      </c>
      <c r="FX195" s="2">
        <f t="shared" si="244"/>
        <v>0.75318077251645055</v>
      </c>
      <c r="FY195" s="2">
        <f t="shared" si="244"/>
        <v>0.77959454447187282</v>
      </c>
      <c r="FZ195" s="2">
        <f t="shared" si="244"/>
        <v>0.79666795894372222</v>
      </c>
      <c r="GA195" s="2">
        <f t="shared" si="244"/>
        <v>0.77711944754698004</v>
      </c>
      <c r="GB195" s="2">
        <f t="shared" si="244"/>
        <v>0.76843731762730261</v>
      </c>
      <c r="GC195" s="2">
        <f t="shared" si="244"/>
        <v>0.77812209837621971</v>
      </c>
      <c r="GD195" s="2">
        <f t="shared" si="244"/>
        <v>0.81385325909455231</v>
      </c>
      <c r="GE195" s="2">
        <f t="shared" si="244"/>
        <v>0.83164486358789613</v>
      </c>
      <c r="GF195" s="2">
        <f t="shared" si="244"/>
        <v>0.81193511105396232</v>
      </c>
      <c r="GG195" s="2">
        <f t="shared" si="244"/>
        <v>0.81385475967871068</v>
      </c>
      <c r="GH195" s="2">
        <f t="shared" si="244"/>
        <v>0.78066077562948988</v>
      </c>
      <c r="GI195" s="2">
        <f t="shared" si="244"/>
        <v>0.73764914742722199</v>
      </c>
      <c r="GJ195" s="2">
        <f t="shared" si="244"/>
        <v>0.64804977939370434</v>
      </c>
      <c r="GK195" s="2">
        <f t="shared" si="244"/>
        <v>0.61686761536791634</v>
      </c>
      <c r="GM195" s="86">
        <f t="shared" ref="GM195:HA211" si="245" xml:space="preserve"> _xlfn.NORM.DIST($B195, C$7, ABS(C$11), TRUE) * _xlfn.NORM.DIST(($B195 - C$7)*C$15, 0, ABS(C$11), TRUE) * 2</f>
        <v>2.773201463035334E-187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5.7039198686002416E-307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8.2766468574379782E-127</v>
      </c>
      <c r="HA195" s="86">
        <f t="shared" si="245"/>
        <v>1.1453653501099059E-128</v>
      </c>
      <c r="HC195" s="86">
        <f t="shared" si="181"/>
        <v>2.5208486239481547E-138</v>
      </c>
      <c r="HD195" s="86">
        <f t="shared" si="181"/>
        <v>4.7452121084970246E-232</v>
      </c>
      <c r="HE195" s="86">
        <f t="shared" si="181"/>
        <v>3.035580317341699E-287</v>
      </c>
      <c r="HF195" s="86">
        <f t="shared" si="181"/>
        <v>3.2239216161186464E-217</v>
      </c>
      <c r="HG195" s="86">
        <f t="shared" si="181"/>
        <v>2.5497322630677667E-305</v>
      </c>
      <c r="HH195" s="86">
        <f t="shared" si="181"/>
        <v>5.3974925717522534E-221</v>
      </c>
      <c r="HI195" s="86">
        <f t="shared" si="241"/>
        <v>6.5752354821998008E-248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2.927426537856501E-73</v>
      </c>
      <c r="HQ195" s="86">
        <f t="shared" si="226"/>
        <v>3.5422232847353624E-123</v>
      </c>
      <c r="HS195" s="86">
        <f t="shared" ref="HS195:IG211" si="246" xml:space="preserve"> _xlfn.NORM.DIST($B195, C$9, ABS(C$13), TRUE) * _xlfn.NORM.DIST(($B195 - C$9)*C$17, 0, ABS(C$13), TRUE) * 2</f>
        <v>1.8894034982309108E-24</v>
      </c>
      <c r="HT195" s="86">
        <f t="shared" si="246"/>
        <v>5.2062885866402737E-24</v>
      </c>
      <c r="HU195" s="86">
        <f t="shared" si="246"/>
        <v>2.2449203417755993E-30</v>
      </c>
      <c r="HV195" s="86">
        <f t="shared" si="246"/>
        <v>4.2593827153328894E-33</v>
      </c>
      <c r="HW195" s="86">
        <f t="shared" si="246"/>
        <v>1.2666864321174254E-27</v>
      </c>
      <c r="HX195" s="86">
        <f t="shared" si="246"/>
        <v>3.7486679109951697E-32</v>
      </c>
      <c r="HY195" s="86">
        <f t="shared" si="246"/>
        <v>1.3044924430236836E-32</v>
      </c>
      <c r="HZ195" s="86">
        <f t="shared" si="246"/>
        <v>1.8919780219743432E-34</v>
      </c>
      <c r="IA195" s="86">
        <f t="shared" si="246"/>
        <v>3.5173381607702875E-40</v>
      </c>
      <c r="IB195" s="86">
        <f t="shared" si="246"/>
        <v>7.0860594973078205E-29</v>
      </c>
      <c r="IC195" s="86">
        <f t="shared" si="246"/>
        <v>2.3596143989935619E-30</v>
      </c>
      <c r="ID195" s="86">
        <f t="shared" si="246"/>
        <v>1.7787865337560862E-29</v>
      </c>
      <c r="IE195" s="86">
        <f t="shared" si="246"/>
        <v>1.5583046831105473E-25</v>
      </c>
      <c r="IF195" s="86">
        <f t="shared" si="246"/>
        <v>5.4556741675712591E-17</v>
      </c>
      <c r="IG195" s="86">
        <f t="shared" si="246"/>
        <v>2.1727349790792774E-12</v>
      </c>
      <c r="II195" s="86">
        <f t="shared" ref="II195:IW211" si="247" xml:space="preserve"> _xlfn.NORM.DIST($B195, C$10, ABS(C$14), TRUE) * _xlfn.NORM.DIST(($B195 - C$10)*C$18, 0, ABS(C$14), TRUE) * 2</f>
        <v>0.24590971235017678</v>
      </c>
      <c r="IJ195" s="86">
        <f t="shared" si="247"/>
        <v>0.21487673543119978</v>
      </c>
      <c r="IK195" s="86">
        <f t="shared" si="247"/>
        <v>0.12496902856632273</v>
      </c>
      <c r="IL195" s="86">
        <f t="shared" si="247"/>
        <v>9.0570231638460119E-2</v>
      </c>
      <c r="IM195" s="86">
        <f t="shared" si="247"/>
        <v>0.15320976993856181</v>
      </c>
      <c r="IN195" s="86">
        <f t="shared" si="247"/>
        <v>0.13381205108920924</v>
      </c>
      <c r="IO195" s="86">
        <f t="shared" si="247"/>
        <v>0.11727964816570795</v>
      </c>
      <c r="IP195" s="86">
        <f t="shared" si="247"/>
        <v>6.1894928901935528E-2</v>
      </c>
      <c r="IQ195" s="86">
        <f t="shared" si="247"/>
        <v>3.5945625454956637E-2</v>
      </c>
      <c r="IR195" s="86">
        <f t="shared" si="247"/>
        <v>9.2898547014987856E-2</v>
      </c>
      <c r="IS195" s="86">
        <f t="shared" si="247"/>
        <v>8.2263947068447821E-2</v>
      </c>
      <c r="IT195" s="86">
        <f t="shared" si="247"/>
        <v>0.12397690081514812</v>
      </c>
      <c r="IU195" s="86">
        <f t="shared" si="247"/>
        <v>0.23168995164157452</v>
      </c>
      <c r="IV195" s="86">
        <f t="shared" si="247"/>
        <v>0.48321370533513852</v>
      </c>
      <c r="IW195" s="86">
        <f t="shared" si="247"/>
        <v>0.55764030183922952</v>
      </c>
      <c r="IY195" s="86">
        <f t="shared" ref="IY195:JM211" si="248">GM195+HC195+HS195+II195</f>
        <v>0.24590971235017678</v>
      </c>
      <c r="IZ195" s="86">
        <f t="shared" si="248"/>
        <v>0.21487673543119978</v>
      </c>
      <c r="JA195" s="86">
        <f t="shared" si="248"/>
        <v>0.12496902856632273</v>
      </c>
      <c r="JB195" s="86">
        <f t="shared" si="248"/>
        <v>9.0570231638460119E-2</v>
      </c>
      <c r="JC195" s="86">
        <f t="shared" si="248"/>
        <v>0.15320976993856181</v>
      </c>
      <c r="JD195" s="86">
        <f t="shared" si="248"/>
        <v>0.13381205108920924</v>
      </c>
      <c r="JE195" s="86">
        <f t="shared" si="248"/>
        <v>0.11727964816570795</v>
      </c>
      <c r="JF195" s="86">
        <f t="shared" si="248"/>
        <v>6.1894928901935528E-2</v>
      </c>
      <c r="JG195" s="86">
        <f t="shared" si="248"/>
        <v>3.5945625454956637E-2</v>
      </c>
      <c r="JH195" s="86">
        <f t="shared" si="248"/>
        <v>9.2898547014987856E-2</v>
      </c>
      <c r="JI195" s="86">
        <f t="shared" si="248"/>
        <v>8.2263947068447821E-2</v>
      </c>
      <c r="JJ195" s="86">
        <f t="shared" si="248"/>
        <v>0.12397690081514812</v>
      </c>
      <c r="JK195" s="86">
        <f t="shared" si="248"/>
        <v>0.23168995164157452</v>
      </c>
      <c r="JL195" s="86">
        <f t="shared" si="248"/>
        <v>0.48321370533513858</v>
      </c>
      <c r="JM195" s="86">
        <f t="shared" si="248"/>
        <v>0.55764030184140223</v>
      </c>
    </row>
    <row r="196" spans="2:273" x14ac:dyDescent="0.25">
      <c r="B196" s="2">
        <v>169</v>
      </c>
      <c r="C196" s="37">
        <v>51</v>
      </c>
      <c r="D196" s="37">
        <v>52.465000000000003</v>
      </c>
      <c r="E196" s="37">
        <v>51.570999999999998</v>
      </c>
      <c r="F196" s="37">
        <v>51.953000000000003</v>
      </c>
      <c r="G196" s="37">
        <v>52.604999999999997</v>
      </c>
      <c r="H196" s="37">
        <v>53.523000000000003</v>
      </c>
      <c r="I196" s="37">
        <v>53.091000000000001</v>
      </c>
      <c r="J196" s="37">
        <v>52.378</v>
      </c>
      <c r="K196" s="37">
        <v>52.273000000000003</v>
      </c>
      <c r="L196" s="37">
        <v>51.777999999999999</v>
      </c>
      <c r="M196" s="37">
        <v>49.444000000000003</v>
      </c>
      <c r="N196" s="37">
        <v>48.978000000000002</v>
      </c>
      <c r="O196" s="37">
        <v>47.408999999999999</v>
      </c>
      <c r="P196" s="37">
        <v>52.363999999999997</v>
      </c>
      <c r="Q196" s="37">
        <v>62.906999999999996</v>
      </c>
      <c r="S196" s="4">
        <f t="shared" si="234"/>
        <v>51.362413722463465</v>
      </c>
      <c r="T196" s="4">
        <f t="shared" si="234"/>
        <v>52.031549401022723</v>
      </c>
      <c r="U196" s="4">
        <f t="shared" si="234"/>
        <v>51.803056710507086</v>
      </c>
      <c r="V196" s="4">
        <f t="shared" si="234"/>
        <v>50.964388857805851</v>
      </c>
      <c r="W196" s="4">
        <f t="shared" si="234"/>
        <v>52.243557254339471</v>
      </c>
      <c r="X196" s="4">
        <f t="shared" si="234"/>
        <v>52.218095195586976</v>
      </c>
      <c r="Y196" s="4">
        <f t="shared" si="234"/>
        <v>52.767803903612716</v>
      </c>
      <c r="Z196" s="4">
        <f t="shared" si="234"/>
        <v>52.673405014736623</v>
      </c>
      <c r="AA196" s="4">
        <f t="shared" si="234"/>
        <v>51.827801672001563</v>
      </c>
      <c r="AB196" s="4">
        <f t="shared" si="234"/>
        <v>50.817920738616209</v>
      </c>
      <c r="AC196" s="4">
        <f t="shared" si="234"/>
        <v>50.193001081874812</v>
      </c>
      <c r="AD196" s="4">
        <f t="shared" si="234"/>
        <v>48.710137379353</v>
      </c>
      <c r="AE196" s="4">
        <f t="shared" si="234"/>
        <v>49.224401673922394</v>
      </c>
      <c r="AF196" s="4">
        <f t="shared" si="234"/>
        <v>53.668126419352802</v>
      </c>
      <c r="AG196" s="4">
        <f t="shared" si="234"/>
        <v>62.187318098213638</v>
      </c>
      <c r="AI196" s="4">
        <f t="shared" si="235"/>
        <v>-0.36241372246346515</v>
      </c>
      <c r="AJ196" s="4">
        <f t="shared" si="235"/>
        <v>0.43345059897728078</v>
      </c>
      <c r="AK196" s="4">
        <f t="shared" si="235"/>
        <v>-0.23205671050708787</v>
      </c>
      <c r="AL196" s="4">
        <f t="shared" si="235"/>
        <v>0.98861114219415214</v>
      </c>
      <c r="AM196" s="4">
        <f t="shared" si="235"/>
        <v>0.36144274566052559</v>
      </c>
      <c r="AN196" s="4">
        <f t="shared" si="235"/>
        <v>1.3049048044130274</v>
      </c>
      <c r="AO196" s="4">
        <f t="shared" si="235"/>
        <v>0.32319609638728508</v>
      </c>
      <c r="AP196" s="4">
        <f t="shared" si="235"/>
        <v>-0.29540501473662317</v>
      </c>
      <c r="AQ196" s="4">
        <f t="shared" si="235"/>
        <v>0.44519832799844039</v>
      </c>
      <c r="AR196" s="4">
        <f t="shared" si="235"/>
        <v>0.96007926138378963</v>
      </c>
      <c r="AS196" s="4">
        <f t="shared" si="235"/>
        <v>-0.74900108187480896</v>
      </c>
      <c r="AT196" s="4">
        <f t="shared" si="235"/>
        <v>0.26786262064700139</v>
      </c>
      <c r="AU196" s="4">
        <f t="shared" si="235"/>
        <v>-1.8154016739223948</v>
      </c>
      <c r="AV196" s="4">
        <f t="shared" si="235"/>
        <v>-1.304126419352805</v>
      </c>
      <c r="AW196" s="4">
        <f t="shared" si="235"/>
        <v>0.71968190178635894</v>
      </c>
      <c r="AY196" s="2">
        <f t="shared" si="242"/>
        <v>51.361568453861402</v>
      </c>
      <c r="AZ196" s="2">
        <f t="shared" si="242"/>
        <v>52.030282066312616</v>
      </c>
      <c r="BA196" s="2">
        <f t="shared" si="242"/>
        <v>51.802958037446444</v>
      </c>
      <c r="BB196" s="2">
        <f t="shared" si="242"/>
        <v>50.964368153265752</v>
      </c>
      <c r="BC196" s="2">
        <f t="shared" si="242"/>
        <v>52.243078453296455</v>
      </c>
      <c r="BD196" s="2">
        <f t="shared" si="242"/>
        <v>52.217843139408266</v>
      </c>
      <c r="BE196" s="2">
        <f t="shared" si="242"/>
        <v>52.767685961192015</v>
      </c>
      <c r="BF196" s="2">
        <f t="shared" si="242"/>
        <v>52.673402447058244</v>
      </c>
      <c r="BG196" s="2">
        <f t="shared" si="242"/>
        <v>51.827801571466274</v>
      </c>
      <c r="BH196" s="2">
        <f t="shared" si="242"/>
        <v>50.817879062489837</v>
      </c>
      <c r="BI196" s="2">
        <f t="shared" si="242"/>
        <v>50.192980651925282</v>
      </c>
      <c r="BJ196" s="2">
        <f t="shared" si="242"/>
        <v>48.709847663597692</v>
      </c>
      <c r="BK196" s="2">
        <f t="shared" si="242"/>
        <v>49.212685943329113</v>
      </c>
      <c r="BL196" s="2">
        <f t="shared" si="242"/>
        <v>50.331963785144247</v>
      </c>
      <c r="BM196" s="2">
        <f t="shared" si="242"/>
        <v>52.157534772259659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97.296620356387791</v>
      </c>
      <c r="DL196" s="2">
        <f t="shared" si="236"/>
        <v>98.878892177589847</v>
      </c>
      <c r="DM196" s="2">
        <f t="shared" si="236"/>
        <v>101.60458809020436</v>
      </c>
      <c r="DN196" s="2">
        <f t="shared" si="236"/>
        <v>101.62725490788279</v>
      </c>
      <c r="DO196" s="2">
        <f t="shared" si="236"/>
        <v>99.926012080942286</v>
      </c>
      <c r="DP196" s="2">
        <f t="shared" si="236"/>
        <v>91.396091613812516</v>
      </c>
      <c r="DQ196" s="2">
        <f t="shared" si="236"/>
        <v>106.07676294559099</v>
      </c>
      <c r="DR196" s="2">
        <f t="shared" si="236"/>
        <v>109.43794426450742</v>
      </c>
      <c r="DS196" s="2">
        <f t="shared" si="236"/>
        <v>81.80270881801124</v>
      </c>
      <c r="DT196" s="2">
        <f t="shared" si="236"/>
        <v>91.891326923076917</v>
      </c>
      <c r="DU196" s="2">
        <f t="shared" si="236"/>
        <v>95.289124041811803</v>
      </c>
      <c r="DV196" s="2">
        <f t="shared" si="236"/>
        <v>94.546203846153844</v>
      </c>
      <c r="DW196" s="2">
        <f t="shared" si="236"/>
        <v>95.818716898954733</v>
      </c>
      <c r="DX196" s="2">
        <f t="shared" si="236"/>
        <v>81.84247101313322</v>
      </c>
      <c r="DY196" s="2">
        <f t="shared" si="236"/>
        <v>76.317317923186366</v>
      </c>
      <c r="EA196" s="2">
        <f t="shared" si="240"/>
        <v>50.529403970921592</v>
      </c>
      <c r="EB196" s="2">
        <f t="shared" si="240"/>
        <v>51.533001502921863</v>
      </c>
      <c r="EC196" s="2">
        <f t="shared" si="240"/>
        <v>51.005671020762165</v>
      </c>
      <c r="ED196" s="2">
        <f t="shared" si="240"/>
        <v>49.728305764199504</v>
      </c>
      <c r="EE196" s="2">
        <f t="shared" si="240"/>
        <v>51.363732868616857</v>
      </c>
      <c r="EF196" s="2">
        <f t="shared" si="239"/>
        <v>51.317848138471597</v>
      </c>
      <c r="EG196" s="2">
        <f t="shared" si="239"/>
        <v>52.103907204339102</v>
      </c>
      <c r="EH196" s="2">
        <f t="shared" si="239"/>
        <v>51.253378290042043</v>
      </c>
      <c r="EI196" s="2">
        <f t="shared" si="239"/>
        <v>50.504066930053582</v>
      </c>
      <c r="EJ196" s="2">
        <f t="shared" si="239"/>
        <v>50.697644199366906</v>
      </c>
      <c r="EK196" s="2">
        <f t="shared" si="239"/>
        <v>49.754679297091549</v>
      </c>
      <c r="EL196" s="2">
        <f t="shared" si="179"/>
        <v>46.822851055314054</v>
      </c>
      <c r="EM196" s="2">
        <f t="shared" si="179"/>
        <v>48.232448518569015</v>
      </c>
      <c r="EN196" s="2">
        <f t="shared" si="179"/>
        <v>50.46034230628787</v>
      </c>
      <c r="EO196" s="2">
        <f t="shared" si="179"/>
        <v>53.248542739209569</v>
      </c>
      <c r="EQ196" s="2">
        <f t="shared" si="237"/>
        <v>51.633815471520208</v>
      </c>
      <c r="ER196" s="2">
        <f t="shared" si="237"/>
        <v>52.178273622903788</v>
      </c>
      <c r="ES196" s="2">
        <f t="shared" si="237"/>
        <v>52.007905125276302</v>
      </c>
      <c r="ET196" s="2">
        <f t="shared" si="237"/>
        <v>51.251471488823142</v>
      </c>
      <c r="EU196" s="2">
        <f t="shared" si="237"/>
        <v>52.47253752338576</v>
      </c>
      <c r="EV196" s="2">
        <f t="shared" si="237"/>
        <v>52.464663962680284</v>
      </c>
      <c r="EW196" s="2">
        <f t="shared" si="237"/>
        <v>52.939549867603176</v>
      </c>
      <c r="EX196" s="2">
        <f t="shared" si="237"/>
        <v>52.968789647525149</v>
      </c>
      <c r="EY196" s="2">
        <f t="shared" si="237"/>
        <v>52.071791071897621</v>
      </c>
      <c r="EZ196" s="2">
        <f t="shared" si="237"/>
        <v>50.8426928366029</v>
      </c>
      <c r="FA196" s="2">
        <f t="shared" si="237"/>
        <v>50.283772908653063</v>
      </c>
      <c r="FB196" s="2">
        <f t="shared" si="237"/>
        <v>49.1926616252522</v>
      </c>
      <c r="FC196" s="2">
        <f t="shared" si="237"/>
        <v>49.529939427009054</v>
      </c>
      <c r="FD196" s="2">
        <f t="shared" si="237"/>
        <v>50.267905206702146</v>
      </c>
      <c r="FE196" s="2">
        <f t="shared" si="237"/>
        <v>51.539072623234176</v>
      </c>
      <c r="FG196" s="2">
        <f t="shared" si="238"/>
        <v>0.99999080450627398</v>
      </c>
      <c r="FH196" s="2">
        <f t="shared" si="238"/>
        <v>0.9999897585416373</v>
      </c>
      <c r="FI196" s="2">
        <f t="shared" si="238"/>
        <v>0.99999014952355736</v>
      </c>
      <c r="FJ196" s="2">
        <f t="shared" si="238"/>
        <v>0.9999903738572139</v>
      </c>
      <c r="FK196" s="2">
        <f t="shared" si="238"/>
        <v>0.99999103099309949</v>
      </c>
      <c r="FL196" s="2">
        <f t="shared" si="238"/>
        <v>0.99998977318623816</v>
      </c>
      <c r="FM196" s="2">
        <f t="shared" si="238"/>
        <v>0.99998889096140386</v>
      </c>
      <c r="FN196" s="2">
        <f t="shared" si="238"/>
        <v>0.9999882476434605</v>
      </c>
      <c r="FO196" s="2">
        <f t="shared" si="238"/>
        <v>0.99998910768155747</v>
      </c>
      <c r="FP196" s="2">
        <f t="shared" si="238"/>
        <v>0.9999882707735066</v>
      </c>
      <c r="FQ196" s="2">
        <f t="shared" si="238"/>
        <v>0.99998845317791574</v>
      </c>
      <c r="FR196" s="2">
        <f t="shared" si="238"/>
        <v>0.99998802605841575</v>
      </c>
      <c r="FS196" s="2">
        <f t="shared" si="238"/>
        <v>0.9999888888889199</v>
      </c>
      <c r="FT196" s="2">
        <f t="shared" si="238"/>
        <v>0.99998994091461102</v>
      </c>
      <c r="FU196" s="2">
        <f t="shared" si="238"/>
        <v>0.99998706663764714</v>
      </c>
      <c r="FW196" s="2">
        <f t="shared" si="244"/>
        <v>0.7531019324265773</v>
      </c>
      <c r="FX196" s="2">
        <f t="shared" si="244"/>
        <v>0.76990103405781651</v>
      </c>
      <c r="FY196" s="2">
        <f t="shared" si="244"/>
        <v>0.79501245233510376</v>
      </c>
      <c r="FZ196" s="2">
        <f t="shared" si="244"/>
        <v>0.81118080744407295</v>
      </c>
      <c r="GA196" s="2">
        <f t="shared" si="244"/>
        <v>0.79266444768435818</v>
      </c>
      <c r="GB196" s="2">
        <f t="shared" si="244"/>
        <v>0.78441987738132979</v>
      </c>
      <c r="GC196" s="2">
        <f t="shared" si="244"/>
        <v>0.79361573968102761</v>
      </c>
      <c r="GD196" s="2">
        <f t="shared" si="244"/>
        <v>0.82740524309822883</v>
      </c>
      <c r="GE196" s="2">
        <f t="shared" si="244"/>
        <v>0.84414961236852781</v>
      </c>
      <c r="GF196" s="2">
        <f t="shared" si="244"/>
        <v>0.82559681614471869</v>
      </c>
      <c r="GG196" s="2">
        <f t="shared" si="244"/>
        <v>0.8274066576036696</v>
      </c>
      <c r="GH196" s="2">
        <f t="shared" si="244"/>
        <v>0.79602361284697687</v>
      </c>
      <c r="GI196" s="2">
        <f t="shared" si="244"/>
        <v>0.75507942450566357</v>
      </c>
      <c r="GJ196" s="2">
        <f t="shared" si="244"/>
        <v>0.66875980220563314</v>
      </c>
      <c r="GK196" s="2">
        <f t="shared" si="244"/>
        <v>0.63838865247183352</v>
      </c>
      <c r="GM196" s="86">
        <f t="shared" si="245"/>
        <v>7.1540927052734857E-191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3.42946188001525E-129</v>
      </c>
      <c r="HA196" s="86">
        <f t="shared" si="245"/>
        <v>4.1864640003109132E-131</v>
      </c>
      <c r="HC196" s="86">
        <f t="shared" si="181"/>
        <v>9.7361437396170851E-142</v>
      </c>
      <c r="HD196" s="86">
        <f t="shared" si="181"/>
        <v>8.6931497851930675E-238</v>
      </c>
      <c r="HE196" s="86">
        <f t="shared" si="181"/>
        <v>2.5198678675248164E-294</v>
      </c>
      <c r="HF196" s="86">
        <f t="shared" si="181"/>
        <v>1.6681539262391453E-222</v>
      </c>
      <c r="HG196" s="86">
        <f t="shared" si="181"/>
        <v>0</v>
      </c>
      <c r="HH196" s="86">
        <f t="shared" si="181"/>
        <v>2.1117049156439382E-226</v>
      </c>
      <c r="HI196" s="86">
        <f t="shared" si="241"/>
        <v>6.4248361474305798E-254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5.0740380521198713E-75</v>
      </c>
      <c r="HQ196" s="86">
        <f t="shared" si="226"/>
        <v>3.0838679564277033E-126</v>
      </c>
      <c r="HS196" s="86">
        <f t="shared" si="246"/>
        <v>1.3033992262390508E-25</v>
      </c>
      <c r="HT196" s="86">
        <f t="shared" si="246"/>
        <v>3.8761004937308671E-25</v>
      </c>
      <c r="HU196" s="86">
        <f t="shared" si="246"/>
        <v>9.0555653435576646E-32</v>
      </c>
      <c r="HV196" s="86">
        <f t="shared" si="246"/>
        <v>1.386443942659434E-34</v>
      </c>
      <c r="HW196" s="86">
        <f t="shared" si="246"/>
        <v>7.1374358587121086E-29</v>
      </c>
      <c r="HX196" s="86">
        <f t="shared" si="246"/>
        <v>1.2469249994217099E-33</v>
      </c>
      <c r="HY196" s="86">
        <f t="shared" si="246"/>
        <v>4.2509020275763051E-34</v>
      </c>
      <c r="HZ196" s="86">
        <f t="shared" si="246"/>
        <v>5.3208740576878349E-36</v>
      </c>
      <c r="IA196" s="86">
        <f t="shared" si="246"/>
        <v>6.3722219710748863E-42</v>
      </c>
      <c r="IB196" s="86">
        <f t="shared" si="246"/>
        <v>3.6835776358399436E-30</v>
      </c>
      <c r="IC196" s="86">
        <f t="shared" si="246"/>
        <v>1.0506819955467951E-31</v>
      </c>
      <c r="ID196" s="86">
        <f t="shared" si="246"/>
        <v>7.5931312653541816E-31</v>
      </c>
      <c r="IE196" s="86">
        <f t="shared" si="246"/>
        <v>9.5571159081420083E-27</v>
      </c>
      <c r="IF196" s="86">
        <f t="shared" si="246"/>
        <v>7.4767252163120156E-18</v>
      </c>
      <c r="IG196" s="86">
        <f t="shared" si="246"/>
        <v>4.8070306664139718E-13</v>
      </c>
      <c r="II196" s="86">
        <f t="shared" si="247"/>
        <v>0.2063256090789545</v>
      </c>
      <c r="IJ196" s="86">
        <f t="shared" si="247"/>
        <v>0.17956243014784012</v>
      </c>
      <c r="IK196" s="86">
        <f t="shared" si="247"/>
        <v>9.9751238092485345E-2</v>
      </c>
      <c r="IL196" s="86">
        <f t="shared" si="247"/>
        <v>7.0835075867865027E-2</v>
      </c>
      <c r="IM196" s="86">
        <f t="shared" si="247"/>
        <v>0.12515225655201187</v>
      </c>
      <c r="IN196" s="86">
        <f t="shared" si="247"/>
        <v>0.10646350692100755</v>
      </c>
      <c r="IO196" s="86">
        <f t="shared" si="247"/>
        <v>9.2717370330484203E-2</v>
      </c>
      <c r="IP196" s="86">
        <f t="shared" si="247"/>
        <v>4.7299209980421093E-2</v>
      </c>
      <c r="IQ196" s="86">
        <f t="shared" si="247"/>
        <v>2.6521579607486682E-2</v>
      </c>
      <c r="IR196" s="86">
        <f t="shared" si="247"/>
        <v>7.4082592305775477E-2</v>
      </c>
      <c r="IS196" s="86">
        <f t="shared" si="247"/>
        <v>6.486582520001824E-2</v>
      </c>
      <c r="IT196" s="86">
        <f t="shared" si="247"/>
        <v>9.8972532058731452E-2</v>
      </c>
      <c r="IU196" s="86">
        <f t="shared" si="247"/>
        <v>0.1929985968692341</v>
      </c>
      <c r="IV196" s="86">
        <f t="shared" si="247"/>
        <v>0.4489980029866924</v>
      </c>
      <c r="IW196" s="86">
        <f t="shared" si="247"/>
        <v>0.53435974122762497</v>
      </c>
      <c r="IY196" s="86">
        <f t="shared" si="248"/>
        <v>0.2063256090789545</v>
      </c>
      <c r="IZ196" s="86">
        <f t="shared" si="248"/>
        <v>0.17956243014784012</v>
      </c>
      <c r="JA196" s="86">
        <f t="shared" si="248"/>
        <v>9.9751238092485345E-2</v>
      </c>
      <c r="JB196" s="86">
        <f t="shared" si="248"/>
        <v>7.0835075867865027E-2</v>
      </c>
      <c r="JC196" s="86">
        <f t="shared" si="248"/>
        <v>0.12515225655201187</v>
      </c>
      <c r="JD196" s="86">
        <f t="shared" si="248"/>
        <v>0.10646350692100755</v>
      </c>
      <c r="JE196" s="86">
        <f t="shared" si="248"/>
        <v>9.2717370330484203E-2</v>
      </c>
      <c r="JF196" s="86">
        <f t="shared" si="248"/>
        <v>4.7299209980421093E-2</v>
      </c>
      <c r="JG196" s="86">
        <f t="shared" si="248"/>
        <v>2.6521579607486682E-2</v>
      </c>
      <c r="JH196" s="86">
        <f t="shared" si="248"/>
        <v>7.4082592305775477E-2</v>
      </c>
      <c r="JI196" s="86">
        <f t="shared" si="248"/>
        <v>6.486582520001824E-2</v>
      </c>
      <c r="JJ196" s="86">
        <f t="shared" si="248"/>
        <v>9.8972532058731452E-2</v>
      </c>
      <c r="JK196" s="86">
        <f t="shared" si="248"/>
        <v>0.1929985968692341</v>
      </c>
      <c r="JL196" s="86">
        <f t="shared" si="248"/>
        <v>0.4489980029866924</v>
      </c>
      <c r="JM196" s="86">
        <f t="shared" si="248"/>
        <v>0.5343597412281057</v>
      </c>
    </row>
    <row r="197" spans="2:273" x14ac:dyDescent="0.25">
      <c r="B197" s="2">
        <v>170</v>
      </c>
      <c r="C197" s="37">
        <v>51.826000000000001</v>
      </c>
      <c r="D197" s="37">
        <v>51.837000000000003</v>
      </c>
      <c r="E197" s="37">
        <v>50.238</v>
      </c>
      <c r="F197" s="37">
        <v>51.488</v>
      </c>
      <c r="G197" s="37">
        <v>52.488</v>
      </c>
      <c r="H197" s="37">
        <v>51.158999999999999</v>
      </c>
      <c r="I197" s="37">
        <v>52.432000000000002</v>
      </c>
      <c r="J197" s="37">
        <v>52.4</v>
      </c>
      <c r="K197" s="37">
        <v>52.226999999999997</v>
      </c>
      <c r="L197" s="37">
        <v>50.667000000000002</v>
      </c>
      <c r="M197" s="37">
        <v>49.466999999999999</v>
      </c>
      <c r="N197" s="37">
        <v>49.689</v>
      </c>
      <c r="O197" s="37">
        <v>47.841000000000001</v>
      </c>
      <c r="P197" s="37">
        <v>51.204999999999998</v>
      </c>
      <c r="Q197" s="37">
        <v>59.186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51.282163461626922</v>
      </c>
      <c r="T197" s="4">
        <f t="shared" si="249"/>
        <v>51.927665181117874</v>
      </c>
      <c r="U197" s="4">
        <f t="shared" si="249"/>
        <v>51.701334742388056</v>
      </c>
      <c r="V197" s="4">
        <f t="shared" si="249"/>
        <v>50.839152851220135</v>
      </c>
      <c r="W197" s="4">
        <f t="shared" si="249"/>
        <v>52.136575529873689</v>
      </c>
      <c r="X197" s="4">
        <f t="shared" si="249"/>
        <v>52.12120378368077</v>
      </c>
      <c r="Y197" s="4">
        <f t="shared" si="249"/>
        <v>52.655187458019824</v>
      </c>
      <c r="Z197" s="4">
        <f t="shared" si="249"/>
        <v>52.570264089364024</v>
      </c>
      <c r="AA197" s="4">
        <f t="shared" si="249"/>
        <v>51.738454489894835</v>
      </c>
      <c r="AB197" s="4">
        <f t="shared" si="249"/>
        <v>50.705271647264361</v>
      </c>
      <c r="AC197" s="4">
        <f t="shared" si="249"/>
        <v>50.088075669152161</v>
      </c>
      <c r="AD197" s="4">
        <f t="shared" si="249"/>
        <v>48.618970004233262</v>
      </c>
      <c r="AE197" s="4">
        <f t="shared" si="249"/>
        <v>49.110507058424716</v>
      </c>
      <c r="AF197" s="4">
        <f t="shared" si="249"/>
        <v>52.567338741243006</v>
      </c>
      <c r="AG197" s="4">
        <f t="shared" si="249"/>
        <v>59.225509393971748</v>
      </c>
      <c r="AI197" s="4">
        <f t="shared" ref="AI197:AW213" si="250">IF(OR($B197 &lt; C$230, $B197 &gt; C$233), 0, C197-S197)</f>
        <v>0.54383653837307833</v>
      </c>
      <c r="AJ197" s="4">
        <f t="shared" si="250"/>
        <v>-9.0665181117870475E-2</v>
      </c>
      <c r="AK197" s="4">
        <f t="shared" si="250"/>
        <v>-1.4633347423880565</v>
      </c>
      <c r="AL197" s="4">
        <f t="shared" si="250"/>
        <v>0.64884714877986482</v>
      </c>
      <c r="AM197" s="4">
        <f t="shared" si="250"/>
        <v>0.35142447012631095</v>
      </c>
      <c r="AN197" s="4">
        <f t="shared" si="250"/>
        <v>-0.96220378368077064</v>
      </c>
      <c r="AO197" s="4">
        <f t="shared" si="250"/>
        <v>-0.22318745801982232</v>
      </c>
      <c r="AP197" s="4">
        <f t="shared" si="250"/>
        <v>-0.17026408936402504</v>
      </c>
      <c r="AQ197" s="4">
        <f t="shared" si="250"/>
        <v>0.4885455101051619</v>
      </c>
      <c r="AR197" s="4">
        <f t="shared" si="250"/>
        <v>-3.8271647264359387E-2</v>
      </c>
      <c r="AS197" s="4">
        <f t="shared" si="250"/>
        <v>-0.62107566915216239</v>
      </c>
      <c r="AT197" s="4">
        <f t="shared" si="250"/>
        <v>1.0700299957667383</v>
      </c>
      <c r="AU197" s="4">
        <f t="shared" si="250"/>
        <v>-1.2695070584247148</v>
      </c>
      <c r="AV197" s="4">
        <f t="shared" si="250"/>
        <v>-1.3623387412430077</v>
      </c>
      <c r="AW197" s="4">
        <f t="shared" si="250"/>
        <v>-3.9509393971748352E-2</v>
      </c>
      <c r="AY197" s="2">
        <f t="shared" si="242"/>
        <v>51.281846461103811</v>
      </c>
      <c r="AZ197" s="2">
        <f t="shared" si="242"/>
        <v>51.927205791244994</v>
      </c>
      <c r="BA197" s="2">
        <f t="shared" si="242"/>
        <v>51.701308880987995</v>
      </c>
      <c r="BB197" s="2">
        <f t="shared" si="242"/>
        <v>50.839148182416814</v>
      </c>
      <c r="BC197" s="2">
        <f t="shared" si="242"/>
        <v>52.136428345789042</v>
      </c>
      <c r="BD197" s="2">
        <f t="shared" si="242"/>
        <v>52.121138764798147</v>
      </c>
      <c r="BE197" s="2">
        <f t="shared" si="242"/>
        <v>52.655158504113416</v>
      </c>
      <c r="BF197" s="2">
        <f t="shared" si="242"/>
        <v>52.570263601039926</v>
      </c>
      <c r="BG197" s="2">
        <f t="shared" si="242"/>
        <v>51.738454475065751</v>
      </c>
      <c r="BH197" s="2">
        <f t="shared" si="242"/>
        <v>50.70526098626317</v>
      </c>
      <c r="BI197" s="2">
        <f t="shared" si="242"/>
        <v>50.088070839835829</v>
      </c>
      <c r="BJ197" s="2">
        <f t="shared" si="242"/>
        <v>48.618894048289739</v>
      </c>
      <c r="BK197" s="2">
        <f t="shared" si="242"/>
        <v>49.106318503005795</v>
      </c>
      <c r="BL197" s="2">
        <f t="shared" si="242"/>
        <v>50.216355847323825</v>
      </c>
      <c r="BM197" s="2">
        <f t="shared" si="242"/>
        <v>52.021677638965372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97.501381304741756</v>
      </c>
      <c r="DL197" s="2">
        <f t="shared" si="251"/>
        <v>99.06464844457868</v>
      </c>
      <c r="DM197" s="2">
        <f t="shared" si="251"/>
        <v>101.8053486257928</v>
      </c>
      <c r="DN197" s="2">
        <f t="shared" si="251"/>
        <v>101.83130157052247</v>
      </c>
      <c r="DO197" s="2">
        <f t="shared" si="251"/>
        <v>100.11542479613408</v>
      </c>
      <c r="DP197" s="2">
        <f t="shared" si="251"/>
        <v>91.525537843551774</v>
      </c>
      <c r="DQ197" s="2">
        <f t="shared" si="251"/>
        <v>106.30268742964353</v>
      </c>
      <c r="DR197" s="2">
        <f t="shared" si="251"/>
        <v>109.68620458839406</v>
      </c>
      <c r="DS197" s="2">
        <f t="shared" si="251"/>
        <v>81.836240712945568</v>
      </c>
      <c r="DT197" s="2">
        <f t="shared" si="251"/>
        <v>92.018664915572231</v>
      </c>
      <c r="DU197" s="2">
        <f t="shared" si="251"/>
        <v>95.450545296167206</v>
      </c>
      <c r="DV197" s="2">
        <f t="shared" si="251"/>
        <v>94.715356660412752</v>
      </c>
      <c r="DW197" s="2">
        <f t="shared" si="251"/>
        <v>95.992035888501761</v>
      </c>
      <c r="DX197" s="2">
        <f t="shared" si="251"/>
        <v>81.933508442776755</v>
      </c>
      <c r="DY197" s="2">
        <f t="shared" si="251"/>
        <v>76.396623992413481</v>
      </c>
      <c r="EA197" s="2">
        <f t="shared" si="240"/>
        <v>50.416483037598681</v>
      </c>
      <c r="EB197" s="2">
        <f t="shared" si="240"/>
        <v>51.411197660746339</v>
      </c>
      <c r="EC197" s="2">
        <f t="shared" si="240"/>
        <v>50.875812569409931</v>
      </c>
      <c r="ED197" s="2">
        <f t="shared" si="240"/>
        <v>49.561043716769341</v>
      </c>
      <c r="EE197" s="2">
        <f t="shared" si="240"/>
        <v>51.225957080882146</v>
      </c>
      <c r="EF197" s="2">
        <f t="shared" si="239"/>
        <v>51.187994376224701</v>
      </c>
      <c r="EG197" s="2">
        <f t="shared" si="239"/>
        <v>51.967758460087246</v>
      </c>
      <c r="EH197" s="2">
        <f t="shared" si="239"/>
        <v>51.105147324771067</v>
      </c>
      <c r="EI197" s="2">
        <f t="shared" si="239"/>
        <v>50.374452026934165</v>
      </c>
      <c r="EJ197" s="2">
        <f t="shared" si="239"/>
        <v>50.581165552931694</v>
      </c>
      <c r="EK197" s="2">
        <f t="shared" si="239"/>
        <v>49.635877318440734</v>
      </c>
      <c r="EL197" s="2">
        <f t="shared" si="179"/>
        <v>46.666789393400805</v>
      </c>
      <c r="EM197" s="2">
        <f t="shared" si="179"/>
        <v>48.087609387972599</v>
      </c>
      <c r="EN197" s="2">
        <f t="shared" si="179"/>
        <v>50.350826758197606</v>
      </c>
      <c r="EO197" s="2">
        <f t="shared" si="179"/>
        <v>53.166659857644305</v>
      </c>
      <c r="EQ197" s="2">
        <f t="shared" ref="EQ197:FE213" si="252">CU$228*$B197+CU$229</f>
        <v>51.540072862121797</v>
      </c>
      <c r="ER197" s="2">
        <f t="shared" si="252"/>
        <v>52.06728826110043</v>
      </c>
      <c r="ES197" s="2">
        <f t="shared" si="252"/>
        <v>51.894863036879563</v>
      </c>
      <c r="ET197" s="2">
        <f t="shared" si="252"/>
        <v>51.109920006563627</v>
      </c>
      <c r="EU197" s="2">
        <f t="shared" si="252"/>
        <v>52.353128448157648</v>
      </c>
      <c r="EV197" s="2">
        <f t="shared" si="252"/>
        <v>52.354556794191467</v>
      </c>
      <c r="EW197" s="2">
        <f t="shared" si="252"/>
        <v>52.817510568309409</v>
      </c>
      <c r="EX197" s="2">
        <f t="shared" si="252"/>
        <v>52.848244789946392</v>
      </c>
      <c r="EY197" s="2">
        <f t="shared" si="252"/>
        <v>51.967758962448244</v>
      </c>
      <c r="EZ197" s="2">
        <f t="shared" si="252"/>
        <v>50.728640265265454</v>
      </c>
      <c r="FA197" s="2">
        <f t="shared" si="252"/>
        <v>50.17352251541628</v>
      </c>
      <c r="FB197" s="2">
        <f t="shared" si="252"/>
        <v>49.07444856641338</v>
      </c>
      <c r="FC197" s="2">
        <f t="shared" si="252"/>
        <v>49.407047532282228</v>
      </c>
      <c r="FD197" s="2">
        <f t="shared" si="252"/>
        <v>50.155191528343238</v>
      </c>
      <c r="FE197" s="2">
        <f t="shared" si="252"/>
        <v>51.429760875007446</v>
      </c>
      <c r="FG197" s="2">
        <f t="shared" ref="FG197:FU213" si="253">POWER(10,($B197-C$231)/C$229)/(1+POWER(10,($B197-C$231)/C$229))</f>
        <v>0.99999161360326316</v>
      </c>
      <c r="FH197" s="2">
        <f t="shared" si="253"/>
        <v>0.99999065967054546</v>
      </c>
      <c r="FI197" s="2">
        <f t="shared" si="253"/>
        <v>0.9999910162509249</v>
      </c>
      <c r="FJ197" s="2">
        <f t="shared" si="253"/>
        <v>0.99999122084600189</v>
      </c>
      <c r="FK197" s="2">
        <f t="shared" si="253"/>
        <v>0.99999182016203314</v>
      </c>
      <c r="FL197" s="2">
        <f t="shared" si="253"/>
        <v>0.99999067302660427</v>
      </c>
      <c r="FM197" s="2">
        <f t="shared" si="253"/>
        <v>0.99998986842648208</v>
      </c>
      <c r="FN197" s="2">
        <f t="shared" si="253"/>
        <v>0.99998928171236445</v>
      </c>
      <c r="FO197" s="2">
        <f t="shared" si="253"/>
        <v>0.99999006607799401</v>
      </c>
      <c r="FP197" s="2">
        <f t="shared" si="253"/>
        <v>0.99998930280726084</v>
      </c>
      <c r="FQ197" s="2">
        <f t="shared" si="253"/>
        <v>0.99998946916239972</v>
      </c>
      <c r="FR197" s="2">
        <f t="shared" si="253"/>
        <v>0.99998907962397987</v>
      </c>
      <c r="FS197" s="2">
        <f t="shared" si="253"/>
        <v>0.99998986653635058</v>
      </c>
      <c r="FT197" s="2">
        <f t="shared" si="253"/>
        <v>0.99999082599697142</v>
      </c>
      <c r="FU197" s="2">
        <f t="shared" si="253"/>
        <v>0.99998820461992177</v>
      </c>
      <c r="FW197" s="2">
        <f t="shared" si="244"/>
        <v>0.7698259026465204</v>
      </c>
      <c r="FX197" s="2">
        <f t="shared" si="244"/>
        <v>0.78581072688808606</v>
      </c>
      <c r="FY197" s="2">
        <f t="shared" si="244"/>
        <v>0.80961522490073112</v>
      </c>
      <c r="FZ197" s="2">
        <f t="shared" si="244"/>
        <v>0.82488548983724397</v>
      </c>
      <c r="GA197" s="2">
        <f t="shared" si="244"/>
        <v>0.80739396280304965</v>
      </c>
      <c r="GB197" s="2">
        <f t="shared" si="244"/>
        <v>0.79958701481608663</v>
      </c>
      <c r="GC197" s="2">
        <f t="shared" si="244"/>
        <v>0.80829401781154053</v>
      </c>
      <c r="GD197" s="2">
        <f t="shared" si="244"/>
        <v>0.8401643722772637</v>
      </c>
      <c r="GE197" s="2">
        <f t="shared" si="244"/>
        <v>0.85588650797946675</v>
      </c>
      <c r="GF197" s="2">
        <f t="shared" si="244"/>
        <v>0.83846353356036418</v>
      </c>
      <c r="GG197" s="2">
        <f t="shared" si="244"/>
        <v>0.84016570241480892</v>
      </c>
      <c r="GH197" s="2">
        <f t="shared" si="244"/>
        <v>0.81057151624382295</v>
      </c>
      <c r="GI197" s="2">
        <f t="shared" si="244"/>
        <v>0.77171005072115184</v>
      </c>
      <c r="GJ197" s="2">
        <f t="shared" si="244"/>
        <v>0.68883631333435602</v>
      </c>
      <c r="GK197" s="2">
        <f t="shared" si="244"/>
        <v>0.65936835497275015</v>
      </c>
      <c r="GM197" s="86">
        <f t="shared" si="245"/>
        <v>1.7052047897189258E-194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1.3494228252287675E-131</v>
      </c>
      <c r="HA197" s="86">
        <f t="shared" si="245"/>
        <v>1.4508004695314298E-133</v>
      </c>
      <c r="HC197" s="86">
        <f t="shared" si="181"/>
        <v>3.4131425634818824E-145</v>
      </c>
      <c r="HD197" s="86">
        <f t="shared" si="181"/>
        <v>1.3537347687081895E-243</v>
      </c>
      <c r="HE197" s="86">
        <f t="shared" si="181"/>
        <v>1.7130866681124605E-301</v>
      </c>
      <c r="HF197" s="86">
        <f t="shared" si="181"/>
        <v>7.4481601584546764E-228</v>
      </c>
      <c r="HG197" s="86">
        <f t="shared" si="181"/>
        <v>0</v>
      </c>
      <c r="HH197" s="86">
        <f t="shared" si="181"/>
        <v>7.09932729556306E-232</v>
      </c>
      <c r="HI197" s="86">
        <f t="shared" si="241"/>
        <v>5.312989180059134E-260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8.3731533663362675E-77</v>
      </c>
      <c r="HQ197" s="86">
        <f t="shared" si="226"/>
        <v>2.4597642924621099E-129</v>
      </c>
      <c r="HS197" s="86">
        <f t="shared" si="246"/>
        <v>8.4241055553581645E-27</v>
      </c>
      <c r="HT197" s="86">
        <f t="shared" si="246"/>
        <v>2.7103746695486036E-26</v>
      </c>
      <c r="HU197" s="86">
        <f t="shared" si="246"/>
        <v>3.3886563704034529E-33</v>
      </c>
      <c r="HV197" s="86">
        <f t="shared" si="246"/>
        <v>4.1733649140295714E-36</v>
      </c>
      <c r="HW197" s="86">
        <f t="shared" si="246"/>
        <v>3.7629847980343006E-30</v>
      </c>
      <c r="HX197" s="86">
        <f t="shared" si="246"/>
        <v>3.8305388926113043E-35</v>
      </c>
      <c r="HY197" s="86">
        <f t="shared" si="246"/>
        <v>1.2795570139356457E-35</v>
      </c>
      <c r="HZ197" s="86">
        <f t="shared" si="246"/>
        <v>1.3791546495772611E-37</v>
      </c>
      <c r="IA197" s="86">
        <f t="shared" si="246"/>
        <v>1.0572629082726438E-43</v>
      </c>
      <c r="IB197" s="86">
        <f t="shared" si="246"/>
        <v>1.7904866285639844E-31</v>
      </c>
      <c r="IC197" s="86">
        <f t="shared" si="246"/>
        <v>4.3594463917541021E-33</v>
      </c>
      <c r="ID197" s="86">
        <f t="shared" si="246"/>
        <v>3.0079462965606179E-32</v>
      </c>
      <c r="IE197" s="86">
        <f t="shared" si="246"/>
        <v>5.4766054729391696E-28</v>
      </c>
      <c r="IF197" s="86">
        <f t="shared" si="246"/>
        <v>9.7208377649006153E-19</v>
      </c>
      <c r="IG197" s="86">
        <f t="shared" si="246"/>
        <v>1.0193563406966965E-13</v>
      </c>
      <c r="II197" s="86">
        <f t="shared" si="247"/>
        <v>0.17142513328316836</v>
      </c>
      <c r="IJ197" s="86">
        <f t="shared" si="247"/>
        <v>0.14867781979137823</v>
      </c>
      <c r="IK197" s="86">
        <f t="shared" si="247"/>
        <v>7.8764371111529424E-2</v>
      </c>
      <c r="IL197" s="86">
        <f t="shared" si="247"/>
        <v>5.4772713080045554E-2</v>
      </c>
      <c r="IM197" s="86">
        <f t="shared" si="247"/>
        <v>0.10125894824718265</v>
      </c>
      <c r="IN197" s="86">
        <f t="shared" si="247"/>
        <v>8.3739530283948871E-2</v>
      </c>
      <c r="IO197" s="86">
        <f t="shared" si="247"/>
        <v>7.2463668484225183E-2</v>
      </c>
      <c r="IP197" s="86">
        <f t="shared" si="247"/>
        <v>3.5713414257435176E-2</v>
      </c>
      <c r="IQ197" s="86">
        <f t="shared" si="247"/>
        <v>1.9312983483559299E-2</v>
      </c>
      <c r="IR197" s="86">
        <f t="shared" si="247"/>
        <v>5.8503027640168168E-2</v>
      </c>
      <c r="IS197" s="86">
        <f t="shared" si="247"/>
        <v>5.0622244333005391E-2</v>
      </c>
      <c r="IT197" s="86">
        <f t="shared" si="247"/>
        <v>7.8163623368912444E-2</v>
      </c>
      <c r="IU197" s="86">
        <f t="shared" si="247"/>
        <v>0.15915808068404616</v>
      </c>
      <c r="IV197" s="86">
        <f t="shared" si="247"/>
        <v>0.41133015712958071</v>
      </c>
      <c r="IW197" s="86">
        <f t="shared" si="247"/>
        <v>0.5037333404290455</v>
      </c>
      <c r="IY197" s="86">
        <f t="shared" si="248"/>
        <v>0.17142513328316836</v>
      </c>
      <c r="IZ197" s="86">
        <f t="shared" si="248"/>
        <v>0.14867781979137823</v>
      </c>
      <c r="JA197" s="86">
        <f t="shared" si="248"/>
        <v>7.8764371111529424E-2</v>
      </c>
      <c r="JB197" s="86">
        <f t="shared" si="248"/>
        <v>5.4772713080045554E-2</v>
      </c>
      <c r="JC197" s="86">
        <f t="shared" si="248"/>
        <v>0.10125894824718265</v>
      </c>
      <c r="JD197" s="86">
        <f t="shared" si="248"/>
        <v>8.3739530283948871E-2</v>
      </c>
      <c r="JE197" s="86">
        <f t="shared" si="248"/>
        <v>7.2463668484225183E-2</v>
      </c>
      <c r="JF197" s="86">
        <f t="shared" si="248"/>
        <v>3.5713414257435176E-2</v>
      </c>
      <c r="JG197" s="86">
        <f t="shared" si="248"/>
        <v>1.9312983483559299E-2</v>
      </c>
      <c r="JH197" s="86">
        <f t="shared" si="248"/>
        <v>5.8503027640168168E-2</v>
      </c>
      <c r="JI197" s="86">
        <f t="shared" si="248"/>
        <v>5.0622244333005391E-2</v>
      </c>
      <c r="JJ197" s="86">
        <f t="shared" si="248"/>
        <v>7.8163623368912444E-2</v>
      </c>
      <c r="JK197" s="86">
        <f t="shared" si="248"/>
        <v>0.15915808068404616</v>
      </c>
      <c r="JL197" s="86">
        <f t="shared" si="248"/>
        <v>0.41133015712958071</v>
      </c>
      <c r="JM197" s="86">
        <f t="shared" si="248"/>
        <v>0.50373334042914741</v>
      </c>
    </row>
    <row r="198" spans="2:273" x14ac:dyDescent="0.25">
      <c r="B198" s="2">
        <v>171</v>
      </c>
      <c r="C198" s="37">
        <v>52.238999999999997</v>
      </c>
      <c r="D198" s="37">
        <v>51.698</v>
      </c>
      <c r="E198" s="37">
        <v>51.643000000000001</v>
      </c>
      <c r="F198" s="37">
        <v>50.512</v>
      </c>
      <c r="G198" s="37">
        <v>52.837000000000003</v>
      </c>
      <c r="H198" s="37">
        <v>52.795000000000002</v>
      </c>
      <c r="I198" s="37">
        <v>52.817999999999998</v>
      </c>
      <c r="J198" s="37">
        <v>52.356000000000002</v>
      </c>
      <c r="K198" s="37">
        <v>51.113999999999997</v>
      </c>
      <c r="L198" s="37">
        <v>50.933</v>
      </c>
      <c r="M198" s="37">
        <v>49.421999999999997</v>
      </c>
      <c r="N198" s="37">
        <v>48.555999999999997</v>
      </c>
      <c r="O198" s="37">
        <v>48.841000000000001</v>
      </c>
      <c r="P198" s="37">
        <v>50.658999999999999</v>
      </c>
      <c r="Q198" s="37">
        <v>56.558</v>
      </c>
      <c r="S198" s="4">
        <f t="shared" si="249"/>
        <v>51.201953166248089</v>
      </c>
      <c r="T198" s="4">
        <f t="shared" si="249"/>
        <v>51.824088430100467</v>
      </c>
      <c r="U198" s="4">
        <f t="shared" si="249"/>
        <v>51.599322208442814</v>
      </c>
      <c r="V198" s="4">
        <f t="shared" si="249"/>
        <v>50.713384129731935</v>
      </c>
      <c r="W198" s="4">
        <f t="shared" si="249"/>
        <v>52.029435743680693</v>
      </c>
      <c r="X198" s="4">
        <f t="shared" si="249"/>
        <v>52.024085862219593</v>
      </c>
      <c r="Y198" s="4">
        <f t="shared" si="249"/>
        <v>52.542356024643297</v>
      </c>
      <c r="Z198" s="4">
        <f t="shared" si="249"/>
        <v>52.466464103245499</v>
      </c>
      <c r="AA198" s="4">
        <f t="shared" si="249"/>
        <v>51.648504992390841</v>
      </c>
      <c r="AB198" s="4">
        <f t="shared" si="249"/>
        <v>50.592594617866396</v>
      </c>
      <c r="AC198" s="4">
        <f t="shared" si="249"/>
        <v>49.982960729913401</v>
      </c>
      <c r="AD198" s="4">
        <f t="shared" si="249"/>
        <v>48.527086416403385</v>
      </c>
      <c r="AE198" s="4">
        <f t="shared" si="249"/>
        <v>49.0009850589446</v>
      </c>
      <c r="AF198" s="4">
        <f t="shared" si="249"/>
        <v>51.7007425281368</v>
      </c>
      <c r="AG198" s="4">
        <f t="shared" si="249"/>
        <v>56.856467107610953</v>
      </c>
      <c r="AI198" s="4">
        <f t="shared" si="250"/>
        <v>1.0370468337519085</v>
      </c>
      <c r="AJ198" s="4">
        <f t="shared" si="250"/>
        <v>-0.12608843010046655</v>
      </c>
      <c r="AK198" s="4">
        <f t="shared" si="250"/>
        <v>4.3677791557186652E-2</v>
      </c>
      <c r="AL198" s="4">
        <f t="shared" si="250"/>
        <v>-0.20138412973193454</v>
      </c>
      <c r="AM198" s="4">
        <f t="shared" si="250"/>
        <v>0.80756425631930995</v>
      </c>
      <c r="AN198" s="4">
        <f t="shared" si="250"/>
        <v>0.77091413778040874</v>
      </c>
      <c r="AO198" s="4">
        <f t="shared" si="250"/>
        <v>0.27564397535670082</v>
      </c>
      <c r="AP198" s="4">
        <f t="shared" si="250"/>
        <v>-0.11046410324549782</v>
      </c>
      <c r="AQ198" s="4">
        <f t="shared" si="250"/>
        <v>-0.53450499239084337</v>
      </c>
      <c r="AR198" s="4">
        <f t="shared" si="250"/>
        <v>0.3404053821336035</v>
      </c>
      <c r="AS198" s="4">
        <f t="shared" si="250"/>
        <v>-0.56096072991340407</v>
      </c>
      <c r="AT198" s="4">
        <f t="shared" si="250"/>
        <v>2.8913583596612114E-2</v>
      </c>
      <c r="AU198" s="4">
        <f t="shared" si="250"/>
        <v>-0.15998505894459925</v>
      </c>
      <c r="AV198" s="4">
        <f t="shared" si="250"/>
        <v>-1.0417425281368011</v>
      </c>
      <c r="AW198" s="4">
        <f t="shared" si="250"/>
        <v>-0.29846710761095352</v>
      </c>
      <c r="AY198" s="2">
        <f t="shared" si="242"/>
        <v>51.201842558423451</v>
      </c>
      <c r="AZ198" s="2">
        <f t="shared" si="242"/>
        <v>51.823933089451486</v>
      </c>
      <c r="BA198" s="2">
        <f t="shared" si="242"/>
        <v>51.599315972505543</v>
      </c>
      <c r="BB198" s="2">
        <f t="shared" si="242"/>
        <v>50.713383164609084</v>
      </c>
      <c r="BC198" s="2">
        <f t="shared" si="242"/>
        <v>52.029393718232789</v>
      </c>
      <c r="BD198" s="2">
        <f t="shared" si="242"/>
        <v>52.024070507246982</v>
      </c>
      <c r="BE198" s="2">
        <f t="shared" si="242"/>
        <v>52.542349516150537</v>
      </c>
      <c r="BF198" s="2">
        <f t="shared" si="242"/>
        <v>52.466464018438543</v>
      </c>
      <c r="BG198" s="2">
        <f t="shared" si="242"/>
        <v>51.648504990407638</v>
      </c>
      <c r="BH198" s="2">
        <f t="shared" si="242"/>
        <v>50.592592087008271</v>
      </c>
      <c r="BI198" s="2">
        <f t="shared" si="242"/>
        <v>49.982959674603769</v>
      </c>
      <c r="BJ198" s="2">
        <f t="shared" si="242"/>
        <v>48.52706808859525</v>
      </c>
      <c r="BK198" s="2">
        <f t="shared" si="242"/>
        <v>48.9995960534348</v>
      </c>
      <c r="BL198" s="2">
        <f t="shared" si="242"/>
        <v>50.10075800380671</v>
      </c>
      <c r="BM198" s="2">
        <f t="shared" si="242"/>
        <v>51.885741758852618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97.70614225309572</v>
      </c>
      <c r="DL198" s="2">
        <f t="shared" si="251"/>
        <v>99.250404711567512</v>
      </c>
      <c r="DM198" s="2">
        <f t="shared" si="251"/>
        <v>102.00610916138125</v>
      </c>
      <c r="DN198" s="2">
        <f t="shared" si="251"/>
        <v>102.03534823316215</v>
      </c>
      <c r="DO198" s="2">
        <f t="shared" si="251"/>
        <v>100.30483751132587</v>
      </c>
      <c r="DP198" s="2">
        <f t="shared" si="251"/>
        <v>91.654984073291018</v>
      </c>
      <c r="DQ198" s="2">
        <f t="shared" si="251"/>
        <v>106.52861191369605</v>
      </c>
      <c r="DR198" s="2">
        <f t="shared" si="251"/>
        <v>109.9344649122807</v>
      </c>
      <c r="DS198" s="2">
        <f t="shared" si="251"/>
        <v>81.869772607879909</v>
      </c>
      <c r="DT198" s="2">
        <f t="shared" si="251"/>
        <v>92.14600290806753</v>
      </c>
      <c r="DU198" s="2">
        <f t="shared" si="251"/>
        <v>95.61196655052261</v>
      </c>
      <c r="DV198" s="2">
        <f t="shared" si="251"/>
        <v>94.88450947467166</v>
      </c>
      <c r="DW198" s="2">
        <f t="shared" si="251"/>
        <v>96.165354878048802</v>
      </c>
      <c r="DX198" s="2">
        <f t="shared" si="251"/>
        <v>82.024545872420276</v>
      </c>
      <c r="DY198" s="2">
        <f t="shared" si="251"/>
        <v>76.475930061640611</v>
      </c>
      <c r="EA198" s="2">
        <f t="shared" si="240"/>
        <v>50.30356210427577</v>
      </c>
      <c r="EB198" s="2">
        <f t="shared" si="240"/>
        <v>51.289393818570815</v>
      </c>
      <c r="EC198" s="2">
        <f t="shared" si="240"/>
        <v>50.745954118057689</v>
      </c>
      <c r="ED198" s="2">
        <f t="shared" si="240"/>
        <v>49.393781669339177</v>
      </c>
      <c r="EE198" s="2">
        <f t="shared" si="240"/>
        <v>51.088181293147443</v>
      </c>
      <c r="EF198" s="2">
        <f t="shared" si="239"/>
        <v>51.058140613977798</v>
      </c>
      <c r="EG198" s="2">
        <f t="shared" si="239"/>
        <v>51.831609715835384</v>
      </c>
      <c r="EH198" s="2">
        <f t="shared" si="239"/>
        <v>50.956916359500084</v>
      </c>
      <c r="EI198" s="2">
        <f t="shared" si="239"/>
        <v>50.244837123814747</v>
      </c>
      <c r="EJ198" s="2">
        <f t="shared" si="239"/>
        <v>50.464686906496482</v>
      </c>
      <c r="EK198" s="2">
        <f t="shared" si="239"/>
        <v>49.517075339789926</v>
      </c>
      <c r="EL198" s="2">
        <f t="shared" si="179"/>
        <v>46.510727731487549</v>
      </c>
      <c r="EM198" s="2">
        <f t="shared" si="179"/>
        <v>47.942770257376182</v>
      </c>
      <c r="EN198" s="2">
        <f t="shared" si="179"/>
        <v>50.241311210107341</v>
      </c>
      <c r="EO198" s="2">
        <f t="shared" si="179"/>
        <v>53.084776976079041</v>
      </c>
      <c r="EQ198" s="2">
        <f t="shared" si="252"/>
        <v>51.446330252723385</v>
      </c>
      <c r="ER198" s="2">
        <f t="shared" si="252"/>
        <v>51.956302899297057</v>
      </c>
      <c r="ES198" s="2">
        <f t="shared" si="252"/>
        <v>51.781820948482824</v>
      </c>
      <c r="ET198" s="2">
        <f t="shared" si="252"/>
        <v>50.968368524304111</v>
      </c>
      <c r="EU198" s="2">
        <f t="shared" si="252"/>
        <v>52.233719372929542</v>
      </c>
      <c r="EV198" s="2">
        <f t="shared" si="252"/>
        <v>52.244449625702643</v>
      </c>
      <c r="EW198" s="2">
        <f t="shared" si="252"/>
        <v>52.695471269015641</v>
      </c>
      <c r="EX198" s="2">
        <f t="shared" si="252"/>
        <v>52.727699932367628</v>
      </c>
      <c r="EY198" s="2">
        <f t="shared" si="252"/>
        <v>51.863726852998866</v>
      </c>
      <c r="EZ198" s="2">
        <f t="shared" si="252"/>
        <v>50.614587693928016</v>
      </c>
      <c r="FA198" s="2">
        <f t="shared" si="252"/>
        <v>50.063272122179484</v>
      </c>
      <c r="FB198" s="2">
        <f t="shared" si="252"/>
        <v>48.956235507574561</v>
      </c>
      <c r="FC198" s="2">
        <f t="shared" si="252"/>
        <v>49.284155637555401</v>
      </c>
      <c r="FD198" s="2">
        <f t="shared" si="252"/>
        <v>50.042477849984323</v>
      </c>
      <c r="FE198" s="2">
        <f t="shared" si="252"/>
        <v>51.320449126780701</v>
      </c>
      <c r="FG198" s="2">
        <f t="shared" si="253"/>
        <v>0.99999235150962895</v>
      </c>
      <c r="FH198" s="2">
        <f t="shared" si="253"/>
        <v>0.99999148151129336</v>
      </c>
      <c r="FI198" s="2">
        <f t="shared" si="253"/>
        <v>0.99999180671698895</v>
      </c>
      <c r="FJ198" s="2">
        <f t="shared" si="253"/>
        <v>0.99999199331020849</v>
      </c>
      <c r="FK198" s="2">
        <f t="shared" si="253"/>
        <v>0.99999253989374071</v>
      </c>
      <c r="FL198" s="2">
        <f t="shared" si="253"/>
        <v>0.99999149369218376</v>
      </c>
      <c r="FM198" s="2">
        <f t="shared" si="253"/>
        <v>0.99999075988689468</v>
      </c>
      <c r="FN198" s="2">
        <f t="shared" si="253"/>
        <v>0.99999022479627808</v>
      </c>
      <c r="FO198" s="2">
        <f t="shared" si="253"/>
        <v>0.9999909401475342</v>
      </c>
      <c r="FP198" s="2">
        <f t="shared" si="253"/>
        <v>0.99999024403508852</v>
      </c>
      <c r="FQ198" s="2">
        <f t="shared" si="253"/>
        <v>0.99999039575306181</v>
      </c>
      <c r="FR198" s="2">
        <f t="shared" si="253"/>
        <v>0.99999004048912998</v>
      </c>
      <c r="FS198" s="2">
        <f t="shared" si="253"/>
        <v>0.99999075816307115</v>
      </c>
      <c r="FT198" s="2">
        <f t="shared" si="253"/>
        <v>0.99999163320304385</v>
      </c>
      <c r="FU198" s="2">
        <f t="shared" si="253"/>
        <v>0.99998924247434939</v>
      </c>
      <c r="FW198" s="2">
        <f t="shared" si="244"/>
        <v>0.78573934458150152</v>
      </c>
      <c r="FX198" s="2">
        <f t="shared" si="244"/>
        <v>0.80090484743342949</v>
      </c>
      <c r="FY198" s="2">
        <f t="shared" si="244"/>
        <v>0.82340880163170693</v>
      </c>
      <c r="FZ198" s="2">
        <f t="shared" si="244"/>
        <v>0.83779437534150591</v>
      </c>
      <c r="GA198" s="2">
        <f t="shared" si="244"/>
        <v>0.82131295345432132</v>
      </c>
      <c r="GB198" s="2">
        <f t="shared" si="244"/>
        <v>0.81394017450683531</v>
      </c>
      <c r="GC198" s="2">
        <f t="shared" si="244"/>
        <v>0.82216229118385642</v>
      </c>
      <c r="GD198" s="2">
        <f t="shared" si="244"/>
        <v>0.85214882524732427</v>
      </c>
      <c r="GE198" s="2">
        <f t="shared" si="244"/>
        <v>0.86687890104191245</v>
      </c>
      <c r="GF198" s="2">
        <f t="shared" si="244"/>
        <v>0.85055283057570641</v>
      </c>
      <c r="GG198" s="2">
        <f t="shared" si="244"/>
        <v>0.85215007320218772</v>
      </c>
      <c r="GH198" s="2">
        <f t="shared" si="244"/>
        <v>0.82431084358608042</v>
      </c>
      <c r="GI198" s="2">
        <f t="shared" si="244"/>
        <v>0.78752918169879826</v>
      </c>
      <c r="GJ198" s="2">
        <f t="shared" si="244"/>
        <v>0.70822687945589369</v>
      </c>
      <c r="GK198" s="2">
        <f t="shared" si="244"/>
        <v>0.67974149398179196</v>
      </c>
      <c r="GM198" s="86">
        <f t="shared" si="245"/>
        <v>3.7553171952022887E-198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5.0421985369317136E-134</v>
      </c>
      <c r="HA198" s="86">
        <f t="shared" si="245"/>
        <v>4.7667711680856414E-136</v>
      </c>
      <c r="HC198" s="86">
        <f t="shared" si="181"/>
        <v>1.0860443685973862E-148</v>
      </c>
      <c r="HD198" s="86">
        <f t="shared" si="181"/>
        <v>1.7919394953163709E-249</v>
      </c>
      <c r="HE198" s="86">
        <f t="shared" si="181"/>
        <v>0</v>
      </c>
      <c r="HF198" s="86">
        <f t="shared" si="181"/>
        <v>2.8696018736032938E-233</v>
      </c>
      <c r="HG198" s="86">
        <f t="shared" si="181"/>
        <v>0</v>
      </c>
      <c r="HH198" s="86">
        <f t="shared" si="181"/>
        <v>2.0508903978017056E-237</v>
      </c>
      <c r="HI198" s="86">
        <f t="shared" si="241"/>
        <v>3.7182661611719407E-266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1.3154989931996293E-78</v>
      </c>
      <c r="HQ198" s="86">
        <f t="shared" si="226"/>
        <v>1.7974942054972478E-132</v>
      </c>
      <c r="HS198" s="86">
        <f t="shared" si="246"/>
        <v>5.100967852977185E-28</v>
      </c>
      <c r="HT198" s="86">
        <f t="shared" si="246"/>
        <v>1.7800012795948439E-27</v>
      </c>
      <c r="HU198" s="86">
        <f t="shared" si="246"/>
        <v>1.1763237260569857E-34</v>
      </c>
      <c r="HV198" s="86">
        <f t="shared" si="246"/>
        <v>1.161687915821566E-37</v>
      </c>
      <c r="HW198" s="86">
        <f t="shared" si="246"/>
        <v>1.8562234286701132E-31</v>
      </c>
      <c r="HX198" s="86">
        <f t="shared" si="246"/>
        <v>1.0867399387161594E-36</v>
      </c>
      <c r="HY198" s="86">
        <f t="shared" si="246"/>
        <v>3.5576848249815406E-37</v>
      </c>
      <c r="HZ198" s="86">
        <f t="shared" si="246"/>
        <v>3.2945545058313775E-39</v>
      </c>
      <c r="IA198" s="86">
        <f t="shared" si="246"/>
        <v>1.6065050733542421E-45</v>
      </c>
      <c r="IB198" s="86">
        <f t="shared" si="246"/>
        <v>8.1376579146771132E-33</v>
      </c>
      <c r="IC198" s="86">
        <f t="shared" si="246"/>
        <v>1.685435209312305E-34</v>
      </c>
      <c r="ID198" s="86">
        <f t="shared" si="246"/>
        <v>1.1057603231035537E-33</v>
      </c>
      <c r="IE198" s="86">
        <f t="shared" si="246"/>
        <v>2.9322100486125631E-29</v>
      </c>
      <c r="IF198" s="86">
        <f t="shared" si="246"/>
        <v>1.1989799571594619E-19</v>
      </c>
      <c r="IG198" s="86">
        <f t="shared" si="246"/>
        <v>2.0717596924123593E-14</v>
      </c>
      <c r="II198" s="86">
        <f t="shared" si="247"/>
        <v>0.14107990046599958</v>
      </c>
      <c r="IJ198" s="86">
        <f t="shared" si="247"/>
        <v>0.12199459311658982</v>
      </c>
      <c r="IK198" s="86">
        <f t="shared" si="247"/>
        <v>6.1518576337647943E-2</v>
      </c>
      <c r="IL198" s="86">
        <f t="shared" si="247"/>
        <v>4.1869184108560227E-2</v>
      </c>
      <c r="IM198" s="86">
        <f t="shared" si="247"/>
        <v>8.1144498283861652E-2</v>
      </c>
      <c r="IN198" s="86">
        <f t="shared" si="247"/>
        <v>6.5110999116739746E-2</v>
      </c>
      <c r="IO198" s="86">
        <f t="shared" si="247"/>
        <v>5.5984047565428345E-2</v>
      </c>
      <c r="IP198" s="86">
        <f t="shared" si="247"/>
        <v>2.6640868880272794E-2</v>
      </c>
      <c r="IQ198" s="86">
        <f t="shared" si="247"/>
        <v>1.3878995480330503E-2</v>
      </c>
      <c r="IR198" s="86">
        <f t="shared" si="247"/>
        <v>4.5747222508228741E-2</v>
      </c>
      <c r="IS198" s="86">
        <f t="shared" si="247"/>
        <v>3.9097833749723539E-2</v>
      </c>
      <c r="IT198" s="86">
        <f t="shared" si="247"/>
        <v>6.1063265311295044E-2</v>
      </c>
      <c r="IU198" s="86">
        <f t="shared" si="247"/>
        <v>0.12996528577631403</v>
      </c>
      <c r="IV198" s="86">
        <f t="shared" si="247"/>
        <v>0.37198265320536816</v>
      </c>
      <c r="IW198" s="86">
        <f t="shared" si="247"/>
        <v>0.46798702663431424</v>
      </c>
      <c r="IY198" s="86">
        <f t="shared" si="248"/>
        <v>0.14107990046599958</v>
      </c>
      <c r="IZ198" s="86">
        <f t="shared" si="248"/>
        <v>0.12199459311658982</v>
      </c>
      <c r="JA198" s="86">
        <f t="shared" si="248"/>
        <v>6.1518576337647943E-2</v>
      </c>
      <c r="JB198" s="86">
        <f t="shared" si="248"/>
        <v>4.1869184108560227E-2</v>
      </c>
      <c r="JC198" s="86">
        <f t="shared" si="248"/>
        <v>8.1144498283861652E-2</v>
      </c>
      <c r="JD198" s="86">
        <f t="shared" si="248"/>
        <v>6.5110999116739746E-2</v>
      </c>
      <c r="JE198" s="86">
        <f t="shared" si="248"/>
        <v>5.5984047565428345E-2</v>
      </c>
      <c r="JF198" s="86">
        <f t="shared" si="248"/>
        <v>2.6640868880272794E-2</v>
      </c>
      <c r="JG198" s="86">
        <f t="shared" si="248"/>
        <v>1.3878995480330503E-2</v>
      </c>
      <c r="JH198" s="86">
        <f t="shared" si="248"/>
        <v>4.5747222508228741E-2</v>
      </c>
      <c r="JI198" s="86">
        <f t="shared" si="248"/>
        <v>3.9097833749723539E-2</v>
      </c>
      <c r="JJ198" s="86">
        <f t="shared" si="248"/>
        <v>6.1063265311295044E-2</v>
      </c>
      <c r="JK198" s="86">
        <f t="shared" si="248"/>
        <v>0.12996528577631403</v>
      </c>
      <c r="JL198" s="86">
        <f t="shared" si="248"/>
        <v>0.37198265320536816</v>
      </c>
      <c r="JM198" s="86">
        <f t="shared" si="248"/>
        <v>0.46798702663433495</v>
      </c>
    </row>
    <row r="199" spans="2:273" x14ac:dyDescent="0.25">
      <c r="B199" s="2">
        <v>172</v>
      </c>
      <c r="C199" s="37">
        <v>51.478000000000002</v>
      </c>
      <c r="D199" s="37">
        <v>51.814</v>
      </c>
      <c r="E199" s="37">
        <v>50.429000000000002</v>
      </c>
      <c r="F199" s="37">
        <v>50.93</v>
      </c>
      <c r="G199" s="37">
        <v>52.698</v>
      </c>
      <c r="H199" s="37">
        <v>51.682000000000002</v>
      </c>
      <c r="I199" s="37">
        <v>52.158999999999999</v>
      </c>
      <c r="J199" s="37">
        <v>52.332999999999998</v>
      </c>
      <c r="K199" s="37">
        <v>51.932000000000002</v>
      </c>
      <c r="L199" s="37">
        <v>51.6</v>
      </c>
      <c r="M199" s="37">
        <v>49.667000000000002</v>
      </c>
      <c r="N199" s="37">
        <v>49.043999999999997</v>
      </c>
      <c r="O199" s="37">
        <v>49.136000000000003</v>
      </c>
      <c r="P199" s="37">
        <v>48.567999999999998</v>
      </c>
      <c r="Q199" s="37">
        <v>54</v>
      </c>
      <c r="S199" s="4">
        <f t="shared" si="249"/>
        <v>51.121539930391428</v>
      </c>
      <c r="T199" s="4">
        <f t="shared" si="249"/>
        <v>51.720487610470592</v>
      </c>
      <c r="U199" s="4">
        <f t="shared" si="249"/>
        <v>51.496951994156134</v>
      </c>
      <c r="V199" s="4">
        <f t="shared" si="249"/>
        <v>50.587039360808149</v>
      </c>
      <c r="W199" s="4">
        <f t="shared" si="249"/>
        <v>51.921953525612977</v>
      </c>
      <c r="X199" s="4">
        <f t="shared" si="249"/>
        <v>51.926602669548238</v>
      </c>
      <c r="Y199" s="4">
        <f t="shared" si="249"/>
        <v>52.42923561706148</v>
      </c>
      <c r="Z199" s="4">
        <f t="shared" si="249"/>
        <v>52.361978935202011</v>
      </c>
      <c r="AA199" s="4">
        <f t="shared" si="249"/>
        <v>51.557939185081487</v>
      </c>
      <c r="AB199" s="4">
        <f t="shared" si="249"/>
        <v>50.479870300616049</v>
      </c>
      <c r="AC199" s="4">
        <f t="shared" si="249"/>
        <v>49.877639523463422</v>
      </c>
      <c r="AD199" s="4">
        <f t="shared" si="249"/>
        <v>48.43431187930031</v>
      </c>
      <c r="AE199" s="4">
        <f t="shared" si="249"/>
        <v>48.892886386270789</v>
      </c>
      <c r="AF199" s="4">
        <f t="shared" si="249"/>
        <v>51.03667662976877</v>
      </c>
      <c r="AG199" s="4">
        <f t="shared" si="249"/>
        <v>55.044636740324101</v>
      </c>
      <c r="AI199" s="4">
        <f t="shared" si="250"/>
        <v>0.35646006960857335</v>
      </c>
      <c r="AJ199" s="4">
        <f t="shared" si="250"/>
        <v>9.3512389529408324E-2</v>
      </c>
      <c r="AK199" s="4">
        <f t="shared" si="250"/>
        <v>-1.0679519941561324</v>
      </c>
      <c r="AL199" s="4">
        <f t="shared" si="250"/>
        <v>0.34296063919185116</v>
      </c>
      <c r="AM199" s="4">
        <f t="shared" si="250"/>
        <v>0.77604647438702301</v>
      </c>
      <c r="AN199" s="4">
        <f t="shared" si="250"/>
        <v>-0.24460266954823595</v>
      </c>
      <c r="AO199" s="4">
        <f t="shared" si="250"/>
        <v>-0.27023561706148058</v>
      </c>
      <c r="AP199" s="4">
        <f t="shared" si="250"/>
        <v>-2.8978935202012224E-2</v>
      </c>
      <c r="AQ199" s="4">
        <f t="shared" si="250"/>
        <v>0.37406081491851495</v>
      </c>
      <c r="AR199" s="4">
        <f t="shared" si="250"/>
        <v>1.120129699383952</v>
      </c>
      <c r="AS199" s="4">
        <f t="shared" si="250"/>
        <v>-0.21063952346342063</v>
      </c>
      <c r="AT199" s="4">
        <f t="shared" si="250"/>
        <v>0.60968812069968692</v>
      </c>
      <c r="AU199" s="4">
        <f t="shared" si="250"/>
        <v>0.24311361372921425</v>
      </c>
      <c r="AV199" s="4">
        <f t="shared" si="250"/>
        <v>-2.4686766297687726</v>
      </c>
      <c r="AW199" s="4">
        <f t="shared" si="250"/>
        <v>-1.0446367403241013</v>
      </c>
      <c r="AY199" s="2">
        <f t="shared" si="242"/>
        <v>51.121504027533263</v>
      </c>
      <c r="AZ199" s="2">
        <f t="shared" si="242"/>
        <v>51.720438614136633</v>
      </c>
      <c r="BA199" s="2">
        <f t="shared" si="242"/>
        <v>51.496950610886543</v>
      </c>
      <c r="BB199" s="2">
        <f t="shared" si="242"/>
        <v>50.587039177931729</v>
      </c>
      <c r="BC199" s="2">
        <f t="shared" si="242"/>
        <v>51.921942380806726</v>
      </c>
      <c r="BD199" s="2">
        <f t="shared" si="242"/>
        <v>51.92659934998764</v>
      </c>
      <c r="BE199" s="2">
        <f t="shared" si="242"/>
        <v>52.42923427754954</v>
      </c>
      <c r="BF199" s="2">
        <f t="shared" si="242"/>
        <v>52.361978921753511</v>
      </c>
      <c r="BG199" s="2">
        <f t="shared" si="242"/>
        <v>51.557939184841025</v>
      </c>
      <c r="BH199" s="2">
        <f t="shared" si="242"/>
        <v>50.47986974309012</v>
      </c>
      <c r="BI199" s="2">
        <f t="shared" si="242"/>
        <v>49.877639310297738</v>
      </c>
      <c r="BJ199" s="2">
        <f t="shared" si="242"/>
        <v>48.434307809455028</v>
      </c>
      <c r="BK199" s="2">
        <f t="shared" si="242"/>
        <v>48.89245917400185</v>
      </c>
      <c r="BL199" s="2">
        <f t="shared" si="242"/>
        <v>49.985185414260435</v>
      </c>
      <c r="BM199" s="2">
        <f t="shared" si="242"/>
        <v>51.749878185337515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>
        <f t="shared" si="205"/>
        <v>51.932000000000002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97.910903201449699</v>
      </c>
      <c r="DL199" s="2">
        <f t="shared" si="251"/>
        <v>99.43616097855633</v>
      </c>
      <c r="DM199" s="2">
        <f t="shared" si="251"/>
        <v>102.20686969696969</v>
      </c>
      <c r="DN199" s="2">
        <f t="shared" si="251"/>
        <v>102.23939489580184</v>
      </c>
      <c r="DO199" s="2">
        <f t="shared" si="251"/>
        <v>100.49425022651765</v>
      </c>
      <c r="DP199" s="2">
        <f t="shared" si="251"/>
        <v>91.784430303030277</v>
      </c>
      <c r="DQ199" s="2">
        <f t="shared" si="251"/>
        <v>106.75453639774858</v>
      </c>
      <c r="DR199" s="2">
        <f t="shared" si="251"/>
        <v>110.18272523616734</v>
      </c>
      <c r="DS199" s="2">
        <f t="shared" si="251"/>
        <v>81.903304502814237</v>
      </c>
      <c r="DT199" s="2">
        <f t="shared" si="251"/>
        <v>92.273340900562843</v>
      </c>
      <c r="DU199" s="2">
        <f t="shared" si="251"/>
        <v>95.773387804878013</v>
      </c>
      <c r="DV199" s="2">
        <f t="shared" si="251"/>
        <v>95.053662288930568</v>
      </c>
      <c r="DW199" s="2">
        <f t="shared" si="251"/>
        <v>96.338673867595844</v>
      </c>
      <c r="DX199" s="2">
        <f t="shared" si="251"/>
        <v>82.115583302063811</v>
      </c>
      <c r="DY199" s="2">
        <f t="shared" si="251"/>
        <v>76.55523613086774</v>
      </c>
      <c r="EA199" s="2">
        <f t="shared" si="240"/>
        <v>50.190641170952858</v>
      </c>
      <c r="EB199" s="2">
        <f t="shared" si="240"/>
        <v>51.167589976395291</v>
      </c>
      <c r="EC199" s="2">
        <f t="shared" si="240"/>
        <v>50.616095666705448</v>
      </c>
      <c r="ED199" s="2">
        <f t="shared" si="240"/>
        <v>49.22651962190902</v>
      </c>
      <c r="EE199" s="2">
        <f t="shared" si="240"/>
        <v>50.950405505412732</v>
      </c>
      <c r="EF199" s="2">
        <f t="shared" si="239"/>
        <v>50.928286851730903</v>
      </c>
      <c r="EG199" s="2">
        <f t="shared" si="239"/>
        <v>51.695460971583529</v>
      </c>
      <c r="EH199" s="2">
        <f t="shared" si="239"/>
        <v>50.808685394229109</v>
      </c>
      <c r="EI199" s="2">
        <f t="shared" si="239"/>
        <v>50.11522222069533</v>
      </c>
      <c r="EJ199" s="2">
        <f t="shared" si="239"/>
        <v>50.34820826006127</v>
      </c>
      <c r="EK199" s="2">
        <f t="shared" si="239"/>
        <v>49.398273361139118</v>
      </c>
      <c r="EL199" s="2">
        <f t="shared" si="179"/>
        <v>46.3546660695743</v>
      </c>
      <c r="EM199" s="2">
        <f t="shared" si="179"/>
        <v>47.797931126779773</v>
      </c>
      <c r="EN199" s="2">
        <f t="shared" si="179"/>
        <v>50.131795662017076</v>
      </c>
      <c r="EO199" s="2">
        <f t="shared" si="179"/>
        <v>53.002894094513778</v>
      </c>
      <c r="EQ199" s="2">
        <f t="shared" si="252"/>
        <v>51.352587643324966</v>
      </c>
      <c r="ER199" s="2">
        <f t="shared" si="252"/>
        <v>51.845317537493685</v>
      </c>
      <c r="ES199" s="2">
        <f t="shared" si="252"/>
        <v>51.668778860086086</v>
      </c>
      <c r="ET199" s="2">
        <f t="shared" si="252"/>
        <v>50.826817042044595</v>
      </c>
      <c r="EU199" s="2">
        <f t="shared" si="252"/>
        <v>52.114310297701437</v>
      </c>
      <c r="EV199" s="2">
        <f t="shared" si="252"/>
        <v>52.134342457213819</v>
      </c>
      <c r="EW199" s="2">
        <f t="shared" si="252"/>
        <v>52.573431969721874</v>
      </c>
      <c r="EX199" s="2">
        <f t="shared" si="252"/>
        <v>52.607155074788864</v>
      </c>
      <c r="EY199" s="2">
        <f t="shared" si="252"/>
        <v>51.759694743549488</v>
      </c>
      <c r="EZ199" s="2">
        <f t="shared" si="252"/>
        <v>50.500535122590577</v>
      </c>
      <c r="FA199" s="2">
        <f t="shared" si="252"/>
        <v>49.953021728942694</v>
      </c>
      <c r="FB199" s="2">
        <f t="shared" si="252"/>
        <v>48.838022448735742</v>
      </c>
      <c r="FC199" s="2">
        <f t="shared" si="252"/>
        <v>49.161263742828581</v>
      </c>
      <c r="FD199" s="2">
        <f t="shared" si="252"/>
        <v>49.929764171625415</v>
      </c>
      <c r="FE199" s="2">
        <f t="shared" si="252"/>
        <v>51.211137378553964</v>
      </c>
      <c r="FG199" s="2">
        <f t="shared" si="253"/>
        <v>0.99999302448918248</v>
      </c>
      <c r="FH199" s="2">
        <f t="shared" si="253"/>
        <v>0.99999223104014157</v>
      </c>
      <c r="FI199" s="2">
        <f t="shared" si="253"/>
        <v>0.99999252763169699</v>
      </c>
      <c r="FJ199" s="2">
        <f t="shared" si="253"/>
        <v>0.9999926978069783</v>
      </c>
      <c r="FK199" s="2">
        <f t="shared" si="253"/>
        <v>0.99999319629776284</v>
      </c>
      <c r="FL199" s="2">
        <f t="shared" si="253"/>
        <v>0.99999224214926219</v>
      </c>
      <c r="FM199" s="2">
        <f t="shared" si="253"/>
        <v>0.99999157290983953</v>
      </c>
      <c r="FN199" s="2">
        <f t="shared" si="253"/>
        <v>0.99999108490058075</v>
      </c>
      <c r="FO199" s="2">
        <f t="shared" si="253"/>
        <v>0.99999173730976143</v>
      </c>
      <c r="FP199" s="2">
        <f t="shared" si="253"/>
        <v>0.99999110244661449</v>
      </c>
      <c r="FQ199" s="2">
        <f t="shared" si="253"/>
        <v>0.99999124081528634</v>
      </c>
      <c r="FR199" s="2">
        <f t="shared" si="253"/>
        <v>0.99999091681017194</v>
      </c>
      <c r="FS199" s="2">
        <f t="shared" si="253"/>
        <v>0.99999157133769134</v>
      </c>
      <c r="FT199" s="2">
        <f t="shared" si="253"/>
        <v>0.9999923693848678</v>
      </c>
      <c r="FU199" s="2">
        <f t="shared" si="253"/>
        <v>0.99999018901071546</v>
      </c>
      <c r="FW199" s="2">
        <f t="shared" si="244"/>
        <v>0.80083722056208162</v>
      </c>
      <c r="FX199" s="2">
        <f t="shared" si="244"/>
        <v>0.81518544155915118</v>
      </c>
      <c r="FY199" s="2">
        <f t="shared" si="244"/>
        <v>0.8364049549313346</v>
      </c>
      <c r="FZ199" s="2">
        <f t="shared" si="244"/>
        <v>0.84992478814319039</v>
      </c>
      <c r="GA199" s="2">
        <f t="shared" si="244"/>
        <v>0.83443233524028615</v>
      </c>
      <c r="GB199" s="2">
        <f t="shared" si="244"/>
        <v>0.8274871721146837</v>
      </c>
      <c r="GC199" s="2">
        <f t="shared" si="244"/>
        <v>0.8352318239761376</v>
      </c>
      <c r="GD199" s="2">
        <f t="shared" si="244"/>
        <v>0.86338080582654408</v>
      </c>
      <c r="GE199" s="2">
        <f t="shared" si="244"/>
        <v>0.87715318378502738</v>
      </c>
      <c r="GF199" s="2">
        <f t="shared" si="244"/>
        <v>0.86188640495189739</v>
      </c>
      <c r="GG199" s="2">
        <f t="shared" si="244"/>
        <v>0.8633819741758616</v>
      </c>
      <c r="GH199" s="2">
        <f t="shared" si="244"/>
        <v>0.83725373252940616</v>
      </c>
      <c r="GI199" s="2">
        <f t="shared" si="244"/>
        <v>0.80253263276592346</v>
      </c>
      <c r="GJ199" s="2">
        <f t="shared" si="244"/>
        <v>0.72688818681630141</v>
      </c>
      <c r="GK199" s="2">
        <f t="shared" si="244"/>
        <v>0.69945153255935388</v>
      </c>
      <c r="GM199" s="86">
        <f t="shared" si="245"/>
        <v>7.6412444672874431E-202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1.7891261766362845E-136</v>
      </c>
      <c r="HA199" s="86">
        <f t="shared" si="245"/>
        <v>1.4848976289723122E-138</v>
      </c>
      <c r="HC199" s="86">
        <f t="shared" si="181"/>
        <v>3.1366415819821687E-152</v>
      </c>
      <c r="HD199" s="86">
        <f t="shared" si="181"/>
        <v>2.0162526104490846E-255</v>
      </c>
      <c r="HE199" s="86">
        <f t="shared" si="181"/>
        <v>0</v>
      </c>
      <c r="HF199" s="86">
        <f t="shared" si="181"/>
        <v>9.540093119881777E-239</v>
      </c>
      <c r="HG199" s="86">
        <f t="shared" si="181"/>
        <v>0</v>
      </c>
      <c r="HH199" s="86">
        <f t="shared" si="181"/>
        <v>5.0910520610679785E-243</v>
      </c>
      <c r="HI199" s="86">
        <f t="shared" si="241"/>
        <v>2.2022431777318743E-272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1.9676902262784664E-80</v>
      </c>
      <c r="HQ199" s="86">
        <f t="shared" si="226"/>
        <v>1.2034173272279569E-135</v>
      </c>
      <c r="HS199" s="86">
        <f t="shared" si="246"/>
        <v>2.8936992545992117E-29</v>
      </c>
      <c r="HT199" s="86">
        <f t="shared" si="246"/>
        <v>1.0978875295184674E-28</v>
      </c>
      <c r="HU199" s="86">
        <f t="shared" si="246"/>
        <v>3.7879497524947935E-36</v>
      </c>
      <c r="HV199" s="86">
        <f t="shared" si="246"/>
        <v>2.9902183082572575E-39</v>
      </c>
      <c r="HW199" s="86">
        <f t="shared" si="246"/>
        <v>8.5669566583324142E-33</v>
      </c>
      <c r="HX199" s="86">
        <f t="shared" si="246"/>
        <v>2.8472673353233567E-38</v>
      </c>
      <c r="HY199" s="86">
        <f t="shared" si="246"/>
        <v>9.1368282496423358E-39</v>
      </c>
      <c r="HZ199" s="86">
        <f t="shared" si="246"/>
        <v>7.253128842416427E-41</v>
      </c>
      <c r="IA199" s="86">
        <f t="shared" si="246"/>
        <v>2.2355294033375608E-47</v>
      </c>
      <c r="IB199" s="86">
        <f t="shared" si="246"/>
        <v>3.4581696960071791E-34</v>
      </c>
      <c r="IC199" s="86">
        <f t="shared" si="246"/>
        <v>6.0716242091197512E-36</v>
      </c>
      <c r="ID199" s="86">
        <f t="shared" si="246"/>
        <v>3.7721069667962114E-35</v>
      </c>
      <c r="IE199" s="86">
        <f t="shared" si="246"/>
        <v>1.4667879520102079E-30</v>
      </c>
      <c r="IF199" s="86">
        <f t="shared" si="246"/>
        <v>1.4028897142343003E-20</v>
      </c>
      <c r="IG199" s="86">
        <f t="shared" si="246"/>
        <v>4.0355512179099364E-15</v>
      </c>
      <c r="II199" s="86">
        <f t="shared" si="247"/>
        <v>0.11501956307469498</v>
      </c>
      <c r="IJ199" s="86">
        <f t="shared" si="247"/>
        <v>9.9199698581701051E-2</v>
      </c>
      <c r="IK199" s="86">
        <f t="shared" si="247"/>
        <v>4.7523873139640641E-2</v>
      </c>
      <c r="IL199" s="86">
        <f t="shared" si="247"/>
        <v>3.1637434312436659E-2</v>
      </c>
      <c r="IM199" s="86">
        <f t="shared" si="247"/>
        <v>6.4400721534424638E-2</v>
      </c>
      <c r="IN199" s="86">
        <f t="shared" si="247"/>
        <v>5.0041916457963499E-2</v>
      </c>
      <c r="IO199" s="86">
        <f t="shared" si="247"/>
        <v>4.2751720995932919E-2</v>
      </c>
      <c r="IP199" s="86">
        <f t="shared" si="247"/>
        <v>1.9632169457703838E-2</v>
      </c>
      <c r="IQ199" s="86">
        <f t="shared" si="247"/>
        <v>9.8421559584488602E-3</v>
      </c>
      <c r="IR199" s="86">
        <f t="shared" si="247"/>
        <v>3.5419696173447313E-2</v>
      </c>
      <c r="IS199" s="86">
        <f t="shared" si="247"/>
        <v>2.9882558356373674E-2</v>
      </c>
      <c r="IT199" s="86">
        <f t="shared" si="247"/>
        <v>4.7185114911885706E-2</v>
      </c>
      <c r="IU199" s="86">
        <f t="shared" si="247"/>
        <v>0.10509401165747508</v>
      </c>
      <c r="IV199" s="86">
        <f t="shared" si="247"/>
        <v>0.33246681660588978</v>
      </c>
      <c r="IW199" s="86">
        <f t="shared" si="247"/>
        <v>0.42920992271775132</v>
      </c>
      <c r="IY199" s="86">
        <f t="shared" si="248"/>
        <v>0.11501956307469498</v>
      </c>
      <c r="IZ199" s="86">
        <f t="shared" si="248"/>
        <v>9.9199698581701051E-2</v>
      </c>
      <c r="JA199" s="86">
        <f t="shared" si="248"/>
        <v>4.7523873139640641E-2</v>
      </c>
      <c r="JB199" s="86">
        <f t="shared" si="248"/>
        <v>3.1637434312436659E-2</v>
      </c>
      <c r="JC199" s="86">
        <f t="shared" si="248"/>
        <v>6.4400721534424638E-2</v>
      </c>
      <c r="JD199" s="86">
        <f t="shared" si="248"/>
        <v>5.0041916457963499E-2</v>
      </c>
      <c r="JE199" s="86">
        <f t="shared" si="248"/>
        <v>4.2751720995932919E-2</v>
      </c>
      <c r="JF199" s="86">
        <f t="shared" si="248"/>
        <v>1.9632169457703838E-2</v>
      </c>
      <c r="JG199" s="86">
        <f t="shared" si="248"/>
        <v>9.8421559584488602E-3</v>
      </c>
      <c r="JH199" s="86">
        <f t="shared" si="248"/>
        <v>3.5419696173447313E-2</v>
      </c>
      <c r="JI199" s="86">
        <f t="shared" si="248"/>
        <v>2.9882558356373674E-2</v>
      </c>
      <c r="JJ199" s="86">
        <f t="shared" si="248"/>
        <v>4.7185114911885706E-2</v>
      </c>
      <c r="JK199" s="86">
        <f t="shared" si="248"/>
        <v>0.10509401165747508</v>
      </c>
      <c r="JL199" s="86">
        <f t="shared" si="248"/>
        <v>0.33246681660588978</v>
      </c>
      <c r="JM199" s="86">
        <f t="shared" si="248"/>
        <v>0.42920992271775538</v>
      </c>
    </row>
    <row r="200" spans="2:273" x14ac:dyDescent="0.25">
      <c r="B200" s="2">
        <v>173</v>
      </c>
      <c r="C200" s="37">
        <v>51.064999999999998</v>
      </c>
      <c r="D200" s="37">
        <v>51.651000000000003</v>
      </c>
      <c r="E200" s="37">
        <v>52.405000000000001</v>
      </c>
      <c r="F200" s="37">
        <v>51.790999999999997</v>
      </c>
      <c r="G200" s="37">
        <v>52.232999999999997</v>
      </c>
      <c r="H200" s="37">
        <v>52.454999999999998</v>
      </c>
      <c r="I200" s="37">
        <v>52.613999999999997</v>
      </c>
      <c r="J200" s="37">
        <v>53.043999999999997</v>
      </c>
      <c r="K200" s="37">
        <v>51.295000000000002</v>
      </c>
      <c r="L200" s="37">
        <v>50.378</v>
      </c>
      <c r="M200" s="37">
        <v>48.689</v>
      </c>
      <c r="N200" s="37">
        <v>50.511000000000003</v>
      </c>
      <c r="O200" s="37">
        <v>47.273000000000003</v>
      </c>
      <c r="P200" s="37">
        <v>48.204999999999998</v>
      </c>
      <c r="Q200" s="37">
        <v>49.814</v>
      </c>
      <c r="S200" s="4">
        <f t="shared" si="249"/>
        <v>51.040796952880946</v>
      </c>
      <c r="T200" s="4">
        <f t="shared" si="249"/>
        <v>51.616715881604861</v>
      </c>
      <c r="U200" s="4">
        <f t="shared" si="249"/>
        <v>51.39419058385257</v>
      </c>
      <c r="V200" s="4">
        <f t="shared" si="249"/>
        <v>50.460090918350133</v>
      </c>
      <c r="W200" s="4">
        <f t="shared" si="249"/>
        <v>51.814051816614949</v>
      </c>
      <c r="X200" s="4">
        <f t="shared" si="249"/>
        <v>51.82869442166151</v>
      </c>
      <c r="Y200" s="4">
        <f t="shared" si="249"/>
        <v>52.315793546458281</v>
      </c>
      <c r="Z200" s="4">
        <f t="shared" si="249"/>
        <v>52.256792006837131</v>
      </c>
      <c r="AA200" s="4">
        <f t="shared" si="249"/>
        <v>51.466749774527152</v>
      </c>
      <c r="AB200" s="4">
        <f t="shared" si="249"/>
        <v>50.367092201769125</v>
      </c>
      <c r="AC200" s="4">
        <f t="shared" si="249"/>
        <v>49.77210456928146</v>
      </c>
      <c r="AD200" s="4">
        <f t="shared" si="249"/>
        <v>48.340566508074645</v>
      </c>
      <c r="AE200" s="4">
        <f t="shared" si="249"/>
        <v>48.784979608267165</v>
      </c>
      <c r="AF200" s="4">
        <f t="shared" si="249"/>
        <v>50.536890137047877</v>
      </c>
      <c r="AG200" s="4">
        <f t="shared" si="249"/>
        <v>53.711913318776752</v>
      </c>
      <c r="AI200" s="4">
        <f t="shared" si="250"/>
        <v>2.4203047119051746E-2</v>
      </c>
      <c r="AJ200" s="4">
        <f t="shared" si="250"/>
        <v>3.4284118395142116E-2</v>
      </c>
      <c r="AK200" s="4">
        <f t="shared" si="250"/>
        <v>1.0108094161474313</v>
      </c>
      <c r="AL200" s="4">
        <f t="shared" si="250"/>
        <v>1.3309090816498639</v>
      </c>
      <c r="AM200" s="4">
        <f t="shared" si="250"/>
        <v>0.41894818338504791</v>
      </c>
      <c r="AN200" s="4">
        <f t="shared" si="250"/>
        <v>0.62630557833848854</v>
      </c>
      <c r="AO200" s="4">
        <f t="shared" si="250"/>
        <v>0.2982064535417166</v>
      </c>
      <c r="AP200" s="4">
        <f t="shared" si="250"/>
        <v>0.78720799316286616</v>
      </c>
      <c r="AQ200" s="4">
        <f t="shared" si="250"/>
        <v>-0.17174977452715012</v>
      </c>
      <c r="AR200" s="4">
        <f t="shared" si="250"/>
        <v>1.0907798230874732E-2</v>
      </c>
      <c r="AS200" s="4">
        <f t="shared" si="250"/>
        <v>-1.0831045692814598</v>
      </c>
      <c r="AT200" s="4">
        <f t="shared" si="250"/>
        <v>2.1704334919253583</v>
      </c>
      <c r="AU200" s="4">
        <f t="shared" si="250"/>
        <v>-1.5119796082671613</v>
      </c>
      <c r="AV200" s="4">
        <f t="shared" si="250"/>
        <v>-2.3318901370478784</v>
      </c>
      <c r="AW200" s="4">
        <f t="shared" si="250"/>
        <v>-3.8979133187767516</v>
      </c>
      <c r="AY200" s="2">
        <f t="shared" si="242"/>
        <v>51.040786112385248</v>
      </c>
      <c r="AZ200" s="2">
        <f t="shared" si="242"/>
        <v>51.616701467734728</v>
      </c>
      <c r="BA200" s="2">
        <f t="shared" si="242"/>
        <v>51.394190301605541</v>
      </c>
      <c r="BB200" s="2">
        <f t="shared" si="242"/>
        <v>50.460090886589086</v>
      </c>
      <c r="BC200" s="2">
        <f t="shared" si="242"/>
        <v>51.814049071839335</v>
      </c>
      <c r="BD200" s="2">
        <f t="shared" si="242"/>
        <v>51.828693764772254</v>
      </c>
      <c r="BE200" s="2">
        <f t="shared" si="242"/>
        <v>52.315793294072066</v>
      </c>
      <c r="BF200" s="2">
        <f t="shared" si="242"/>
        <v>52.256792004889974</v>
      </c>
      <c r="BG200" s="2">
        <f t="shared" si="242"/>
        <v>51.46674977450072</v>
      </c>
      <c r="BH200" s="2">
        <f t="shared" si="242"/>
        <v>50.367092087807073</v>
      </c>
      <c r="BI200" s="2">
        <f t="shared" si="242"/>
        <v>49.772104529482903</v>
      </c>
      <c r="BJ200" s="2">
        <f t="shared" si="242"/>
        <v>48.340565676452059</v>
      </c>
      <c r="BK200" s="2">
        <f t="shared" si="242"/>
        <v>48.784857753682239</v>
      </c>
      <c r="BL200" s="2">
        <f t="shared" si="242"/>
        <v>49.869651932857664</v>
      </c>
      <c r="BM200" s="2">
        <f t="shared" si="242"/>
        <v>51.614227741890311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>
        <f t="shared" si="205"/>
        <v>51.295000000000002</v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98.115664149803678</v>
      </c>
      <c r="DL200" s="2">
        <f t="shared" si="251"/>
        <v>99.621917245545148</v>
      </c>
      <c r="DM200" s="2">
        <f t="shared" si="251"/>
        <v>102.40763023255813</v>
      </c>
      <c r="DN200" s="2">
        <f t="shared" si="251"/>
        <v>102.44344155844152</v>
      </c>
      <c r="DO200" s="2">
        <f t="shared" si="251"/>
        <v>100.68366294170943</v>
      </c>
      <c r="DP200" s="2">
        <f t="shared" si="251"/>
        <v>91.913876532769535</v>
      </c>
      <c r="DQ200" s="2">
        <f t="shared" si="251"/>
        <v>106.98046088180112</v>
      </c>
      <c r="DR200" s="2">
        <f t="shared" si="251"/>
        <v>110.43098556005398</v>
      </c>
      <c r="DS200" s="2">
        <f t="shared" si="251"/>
        <v>81.936836397748564</v>
      </c>
      <c r="DT200" s="2">
        <f t="shared" si="251"/>
        <v>92.400678893058156</v>
      </c>
      <c r="DU200" s="2">
        <f t="shared" si="251"/>
        <v>95.934809059233402</v>
      </c>
      <c r="DV200" s="2">
        <f t="shared" si="251"/>
        <v>95.22281510318949</v>
      </c>
      <c r="DW200" s="2">
        <f t="shared" si="251"/>
        <v>96.511992857142886</v>
      </c>
      <c r="DX200" s="2">
        <f t="shared" si="251"/>
        <v>82.206620731707332</v>
      </c>
      <c r="DY200" s="2">
        <f t="shared" si="251"/>
        <v>76.634542200094856</v>
      </c>
      <c r="EA200" s="2">
        <f t="shared" si="240"/>
        <v>50.077720237629947</v>
      </c>
      <c r="EB200" s="2">
        <f t="shared" si="240"/>
        <v>51.045786134219767</v>
      </c>
      <c r="EC200" s="2">
        <f t="shared" si="240"/>
        <v>50.486237215353214</v>
      </c>
      <c r="ED200" s="2">
        <f t="shared" si="240"/>
        <v>49.059257574478849</v>
      </c>
      <c r="EE200" s="2">
        <f t="shared" si="240"/>
        <v>50.812629717678021</v>
      </c>
      <c r="EF200" s="2">
        <f t="shared" si="239"/>
        <v>50.798433089484007</v>
      </c>
      <c r="EG200" s="2">
        <f t="shared" si="239"/>
        <v>51.559312227331674</v>
      </c>
      <c r="EH200" s="2">
        <f t="shared" si="239"/>
        <v>50.660454428958133</v>
      </c>
      <c r="EI200" s="2">
        <f t="shared" si="239"/>
        <v>49.985607317575912</v>
      </c>
      <c r="EJ200" s="2">
        <f t="shared" si="239"/>
        <v>50.231729613626058</v>
      </c>
      <c r="EK200" s="2">
        <f t="shared" si="239"/>
        <v>49.279471382488303</v>
      </c>
      <c r="EL200" s="2">
        <f t="shared" si="179"/>
        <v>46.198604407661051</v>
      </c>
      <c r="EM200" s="2">
        <f t="shared" si="179"/>
        <v>47.653091996183356</v>
      </c>
      <c r="EN200" s="2">
        <f t="shared" si="179"/>
        <v>50.022280113926811</v>
      </c>
      <c r="EO200" s="2">
        <f t="shared" si="179"/>
        <v>52.921011212948514</v>
      </c>
      <c r="EQ200" s="2">
        <f t="shared" si="252"/>
        <v>51.258845033926555</v>
      </c>
      <c r="ER200" s="2">
        <f t="shared" si="252"/>
        <v>51.734332175690319</v>
      </c>
      <c r="ES200" s="2">
        <f t="shared" si="252"/>
        <v>51.555736771689347</v>
      </c>
      <c r="ET200" s="2">
        <f t="shared" si="252"/>
        <v>50.68526555978508</v>
      </c>
      <c r="EU200" s="2">
        <f t="shared" si="252"/>
        <v>51.994901222473331</v>
      </c>
      <c r="EV200" s="2">
        <f t="shared" si="252"/>
        <v>52.024235288724995</v>
      </c>
      <c r="EW200" s="2">
        <f t="shared" si="252"/>
        <v>52.451392670428106</v>
      </c>
      <c r="EX200" s="2">
        <f t="shared" si="252"/>
        <v>52.486610217210114</v>
      </c>
      <c r="EY200" s="2">
        <f t="shared" si="252"/>
        <v>51.655662634100104</v>
      </c>
      <c r="EZ200" s="2">
        <f t="shared" si="252"/>
        <v>50.386482551253138</v>
      </c>
      <c r="FA200" s="2">
        <f t="shared" si="252"/>
        <v>49.842771335705905</v>
      </c>
      <c r="FB200" s="2">
        <f t="shared" si="252"/>
        <v>48.719809389896923</v>
      </c>
      <c r="FC200" s="2">
        <f t="shared" si="252"/>
        <v>49.038371848101754</v>
      </c>
      <c r="FD200" s="2">
        <f t="shared" si="252"/>
        <v>49.817050493266507</v>
      </c>
      <c r="FE200" s="2">
        <f t="shared" si="252"/>
        <v>51.101825630327227</v>
      </c>
      <c r="FG200" s="2">
        <f t="shared" si="253"/>
        <v>0.99999363825461973</v>
      </c>
      <c r="FH200" s="2">
        <f t="shared" si="253"/>
        <v>0.99999291461955508</v>
      </c>
      <c r="FI200" s="2">
        <f t="shared" si="253"/>
        <v>0.99999318511463131</v>
      </c>
      <c r="FJ200" s="2">
        <f t="shared" si="253"/>
        <v>0.9999933403165342</v>
      </c>
      <c r="FK200" s="2">
        <f t="shared" si="253"/>
        <v>0.99999379494609719</v>
      </c>
      <c r="FL200" s="2">
        <f t="shared" si="253"/>
        <v>0.99999292475120749</v>
      </c>
      <c r="FM200" s="2">
        <f t="shared" si="253"/>
        <v>0.99999231439673064</v>
      </c>
      <c r="FN200" s="2">
        <f t="shared" si="253"/>
        <v>0.99999186932631778</v>
      </c>
      <c r="FO200" s="2">
        <f t="shared" si="253"/>
        <v>0.99999246433146161</v>
      </c>
      <c r="FP200" s="2">
        <f t="shared" si="253"/>
        <v>0.99999188532851579</v>
      </c>
      <c r="FQ200" s="2">
        <f t="shared" si="253"/>
        <v>0.99999201152244044</v>
      </c>
      <c r="FR200" s="2">
        <f t="shared" si="253"/>
        <v>0.99999171602580017</v>
      </c>
      <c r="FS200" s="2">
        <f t="shared" si="253"/>
        <v>0.99999231296291224</v>
      </c>
      <c r="FT200" s="2">
        <f t="shared" si="253"/>
        <v>0.99999304079161599</v>
      </c>
      <c r="FU200" s="2">
        <f t="shared" si="253"/>
        <v>0.99999105226370355</v>
      </c>
      <c r="FW200" s="2">
        <f t="shared" si="244"/>
        <v>0.81512154567091377</v>
      </c>
      <c r="FX200" s="2">
        <f t="shared" si="244"/>
        <v>0.82866085748878437</v>
      </c>
      <c r="FY200" s="2">
        <f t="shared" si="244"/>
        <v>0.84862049968488174</v>
      </c>
      <c r="FZ200" s="2">
        <f t="shared" si="244"/>
        <v>0.86129822423908164</v>
      </c>
      <c r="GA200" s="2">
        <f t="shared" si="244"/>
        <v>0.84676818958373867</v>
      </c>
      <c r="GB200" s="2">
        <f t="shared" si="244"/>
        <v>0.84024141409962283</v>
      </c>
      <c r="GC200" s="2">
        <f t="shared" si="244"/>
        <v>0.84751899633043848</v>
      </c>
      <c r="GD200" s="2">
        <f t="shared" si="244"/>
        <v>0.87388579414408285</v>
      </c>
      <c r="GE200" s="2">
        <f t="shared" si="244"/>
        <v>0.88673810286427979</v>
      </c>
      <c r="GF200" s="2">
        <f t="shared" si="244"/>
        <v>0.87248933093695435</v>
      </c>
      <c r="GG200" s="2">
        <f t="shared" si="244"/>
        <v>0.87388688577856155</v>
      </c>
      <c r="GH200" s="2">
        <f t="shared" si="244"/>
        <v>0.8494173098116149</v>
      </c>
      <c r="GI200" s="2">
        <f t="shared" si="244"/>
        <v>0.81672318827787938</v>
      </c>
      <c r="GJ200" s="2">
        <f t="shared" si="244"/>
        <v>0.74478605042695001</v>
      </c>
      <c r="GK200" s="2">
        <f t="shared" si="244"/>
        <v>0.71845097386758427</v>
      </c>
      <c r="GM200" s="86">
        <f t="shared" si="245"/>
        <v>1.4365748328247332E-205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6.0285167701008232E-139</v>
      </c>
      <c r="HA200" s="86">
        <f t="shared" si="245"/>
        <v>4.3855456885143451E-141</v>
      </c>
      <c r="HC200" s="86">
        <f t="shared" si="181"/>
        <v>8.2225204869158055E-156</v>
      </c>
      <c r="HD200" s="86">
        <f t="shared" si="181"/>
        <v>1.9283992038554344E-261</v>
      </c>
      <c r="HE200" s="86">
        <f t="shared" si="181"/>
        <v>0</v>
      </c>
      <c r="HF200" s="86">
        <f t="shared" si="181"/>
        <v>2.7367840257329248E-244</v>
      </c>
      <c r="HG200" s="86">
        <f t="shared" si="181"/>
        <v>0</v>
      </c>
      <c r="HH200" s="86">
        <f t="shared" si="181"/>
        <v>1.0859530668054233E-248</v>
      </c>
      <c r="HI200" s="86">
        <f t="shared" si="241"/>
        <v>1.1038548385312162E-278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2.8021172645970722E-82</v>
      </c>
      <c r="HQ200" s="86">
        <f t="shared" si="226"/>
        <v>7.3813924704351499E-139</v>
      </c>
      <c r="HS200" s="86">
        <f t="shared" si="246"/>
        <v>1.5378587802242933E-30</v>
      </c>
      <c r="HT200" s="86">
        <f t="shared" si="246"/>
        <v>6.3596388331877254E-30</v>
      </c>
      <c r="HU200" s="86">
        <f t="shared" si="246"/>
        <v>1.1314902895259176E-37</v>
      </c>
      <c r="HV200" s="86">
        <f t="shared" si="246"/>
        <v>7.1173514882037636E-41</v>
      </c>
      <c r="HW200" s="86">
        <f t="shared" si="246"/>
        <v>3.6992439011825796E-34</v>
      </c>
      <c r="HX200" s="86">
        <f t="shared" si="246"/>
        <v>6.8890441289943214E-40</v>
      </c>
      <c r="HY200" s="86">
        <f t="shared" si="246"/>
        <v>2.1673799431883484E-40</v>
      </c>
      <c r="HZ200" s="86">
        <f t="shared" si="246"/>
        <v>1.4716035031765754E-42</v>
      </c>
      <c r="IA200" s="86">
        <f t="shared" si="246"/>
        <v>2.8488559291549334E-49</v>
      </c>
      <c r="IB200" s="86">
        <f t="shared" si="246"/>
        <v>1.3740535013391062E-35</v>
      </c>
      <c r="IC200" s="86">
        <f t="shared" si="246"/>
        <v>2.0379886181699827E-37</v>
      </c>
      <c r="ID200" s="86">
        <f t="shared" si="246"/>
        <v>1.1940705696828008E-36</v>
      </c>
      <c r="IE200" s="86">
        <f t="shared" si="246"/>
        <v>6.8551743279624457E-32</v>
      </c>
      <c r="IF200" s="86">
        <f t="shared" si="246"/>
        <v>1.5571364873259452E-21</v>
      </c>
      <c r="IG200" s="86">
        <f t="shared" si="246"/>
        <v>7.5336100547196256E-16</v>
      </c>
      <c r="II200" s="86">
        <f t="shared" si="247"/>
        <v>9.2896111080114113E-2</v>
      </c>
      <c r="IJ200" s="86">
        <f t="shared" si="247"/>
        <v>7.9936085480083241E-2</v>
      </c>
      <c r="IK200" s="86">
        <f t="shared" si="247"/>
        <v>3.6308663436531934E-2</v>
      </c>
      <c r="IL200" s="86">
        <f t="shared" si="247"/>
        <v>2.3629185719621189E-2</v>
      </c>
      <c r="IM200" s="86">
        <f t="shared" si="247"/>
        <v>5.0617265918873958E-2</v>
      </c>
      <c r="IN200" s="86">
        <f t="shared" si="247"/>
        <v>3.8012780149764426E-2</v>
      </c>
      <c r="IO200" s="86">
        <f t="shared" si="247"/>
        <v>3.2266320523728867E-2</v>
      </c>
      <c r="IP200" s="86">
        <f t="shared" si="247"/>
        <v>1.4290816245700682E-2</v>
      </c>
      <c r="IQ200" s="86">
        <f t="shared" si="247"/>
        <v>6.8867363277068157E-3</v>
      </c>
      <c r="IR200" s="86">
        <f t="shared" si="247"/>
        <v>2.7151229003481187E-2</v>
      </c>
      <c r="IS200" s="86">
        <f t="shared" si="247"/>
        <v>2.2599892287658879E-2</v>
      </c>
      <c r="IT200" s="86">
        <f t="shared" si="247"/>
        <v>3.6061495387988828E-2</v>
      </c>
      <c r="IU200" s="86">
        <f t="shared" si="247"/>
        <v>8.4153573687081734E-2</v>
      </c>
      <c r="IV200" s="86">
        <f t="shared" si="247"/>
        <v>0.29398478750652812</v>
      </c>
      <c r="IW200" s="86">
        <f t="shared" si="247"/>
        <v>0.38920679787074169</v>
      </c>
      <c r="IY200" s="86">
        <f t="shared" si="248"/>
        <v>9.2896111080114113E-2</v>
      </c>
      <c r="IZ200" s="86">
        <f t="shared" si="248"/>
        <v>7.9936085480083241E-2</v>
      </c>
      <c r="JA200" s="86">
        <f t="shared" si="248"/>
        <v>3.6308663436531934E-2</v>
      </c>
      <c r="JB200" s="86">
        <f t="shared" si="248"/>
        <v>2.3629185719621189E-2</v>
      </c>
      <c r="JC200" s="86">
        <f t="shared" si="248"/>
        <v>5.0617265918873958E-2</v>
      </c>
      <c r="JD200" s="86">
        <f t="shared" si="248"/>
        <v>3.8012780149764426E-2</v>
      </c>
      <c r="JE200" s="86">
        <f t="shared" si="248"/>
        <v>3.2266320523728867E-2</v>
      </c>
      <c r="JF200" s="86">
        <f t="shared" si="248"/>
        <v>1.4290816245700682E-2</v>
      </c>
      <c r="JG200" s="86">
        <f t="shared" si="248"/>
        <v>6.8867363277068157E-3</v>
      </c>
      <c r="JH200" s="86">
        <f t="shared" si="248"/>
        <v>2.7151229003481187E-2</v>
      </c>
      <c r="JI200" s="86">
        <f t="shared" si="248"/>
        <v>2.2599892287658879E-2</v>
      </c>
      <c r="JJ200" s="86">
        <f t="shared" si="248"/>
        <v>3.6061495387988828E-2</v>
      </c>
      <c r="JK200" s="86">
        <f t="shared" si="248"/>
        <v>8.4153573687081734E-2</v>
      </c>
      <c r="JL200" s="86">
        <f t="shared" si="248"/>
        <v>0.29398478750652812</v>
      </c>
      <c r="JM200" s="86">
        <f t="shared" si="248"/>
        <v>0.38920679787074247</v>
      </c>
    </row>
    <row r="201" spans="2:273" x14ac:dyDescent="0.25">
      <c r="B201" s="2">
        <v>174</v>
      </c>
      <c r="C201" s="37">
        <v>51.673999999999999</v>
      </c>
      <c r="D201" s="37">
        <v>51.442</v>
      </c>
      <c r="E201" s="37">
        <v>52.213999999999999</v>
      </c>
      <c r="F201" s="37">
        <v>50.673999999999999</v>
      </c>
      <c r="G201" s="37">
        <v>50.976999999999997</v>
      </c>
      <c r="H201" s="37">
        <v>51.317999999999998</v>
      </c>
      <c r="I201" s="37">
        <v>53.432000000000002</v>
      </c>
      <c r="J201" s="37">
        <v>51.356000000000002</v>
      </c>
      <c r="K201" s="37">
        <v>52.226999999999997</v>
      </c>
      <c r="L201" s="37">
        <v>49.667000000000002</v>
      </c>
      <c r="M201" s="37">
        <v>48.689</v>
      </c>
      <c r="N201" s="37">
        <v>48.088999999999999</v>
      </c>
      <c r="O201" s="37">
        <v>47.432000000000002</v>
      </c>
      <c r="P201" s="37">
        <v>49.523000000000003</v>
      </c>
      <c r="Q201" s="37">
        <v>50.558</v>
      </c>
      <c r="S201" s="4">
        <f t="shared" si="249"/>
        <v>50.95965484200093</v>
      </c>
      <c r="T201" s="4">
        <f t="shared" si="249"/>
        <v>51.512708948608257</v>
      </c>
      <c r="U201" s="4">
        <f t="shared" si="249"/>
        <v>51.291018379118107</v>
      </c>
      <c r="V201" s="4">
        <f t="shared" si="249"/>
        <v>50.332520832026418</v>
      </c>
      <c r="W201" s="4">
        <f t="shared" si="249"/>
        <v>51.705695613172168</v>
      </c>
      <c r="X201" s="4">
        <f t="shared" si="249"/>
        <v>51.730329395955728</v>
      </c>
      <c r="Y201" s="4">
        <f t="shared" si="249"/>
        <v>52.202011986697165</v>
      </c>
      <c r="Z201" s="4">
        <f t="shared" si="249"/>
        <v>52.150894579251379</v>
      </c>
      <c r="AA201" s="4">
        <f t="shared" si="249"/>
        <v>51.374935356484592</v>
      </c>
      <c r="AB201" s="4">
        <f t="shared" si="249"/>
        <v>50.254257958447724</v>
      </c>
      <c r="AC201" s="4">
        <f t="shared" si="249"/>
        <v>49.666352485622049</v>
      </c>
      <c r="AD201" s="4">
        <f t="shared" si="249"/>
        <v>48.245807688259532</v>
      </c>
      <c r="AE201" s="4">
        <f t="shared" si="249"/>
        <v>48.676782925099431</v>
      </c>
      <c r="AF201" s="4">
        <f t="shared" si="249"/>
        <v>50.162965031129623</v>
      </c>
      <c r="AG201" s="4">
        <f t="shared" si="249"/>
        <v>52.761655786809655</v>
      </c>
      <c r="AI201" s="4">
        <f t="shared" si="250"/>
        <v>0.71434515799906961</v>
      </c>
      <c r="AJ201" s="4">
        <f t="shared" si="250"/>
        <v>-7.0708948608256605E-2</v>
      </c>
      <c r="AK201" s="4">
        <f t="shared" si="250"/>
        <v>0.92298162088189173</v>
      </c>
      <c r="AL201" s="4">
        <f t="shared" si="250"/>
        <v>0.34147916797358135</v>
      </c>
      <c r="AM201" s="4">
        <f t="shared" si="250"/>
        <v>-0.72869561317217091</v>
      </c>
      <c r="AN201" s="4">
        <f t="shared" si="250"/>
        <v>-0.41232939595573015</v>
      </c>
      <c r="AO201" s="4">
        <f t="shared" si="250"/>
        <v>1.2299880133028367</v>
      </c>
      <c r="AP201" s="4">
        <f t="shared" si="250"/>
        <v>-0.79489457925137685</v>
      </c>
      <c r="AQ201" s="4">
        <f t="shared" si="250"/>
        <v>0.8520646435154049</v>
      </c>
      <c r="AR201" s="4">
        <f t="shared" si="250"/>
        <v>-0.58725795844772222</v>
      </c>
      <c r="AS201" s="4">
        <f t="shared" si="250"/>
        <v>-0.97735248562204902</v>
      </c>
      <c r="AT201" s="4">
        <f t="shared" si="250"/>
        <v>-0.15680768825953351</v>
      </c>
      <c r="AU201" s="4">
        <f t="shared" si="250"/>
        <v>-1.2447829250994289</v>
      </c>
      <c r="AV201" s="4">
        <f t="shared" si="250"/>
        <v>-0.63996503112961989</v>
      </c>
      <c r="AW201" s="4">
        <f t="shared" si="250"/>
        <v>-2.2036557868096551</v>
      </c>
      <c r="AY201" s="2">
        <f t="shared" si="242"/>
        <v>50.959651797552553</v>
      </c>
      <c r="AZ201" s="2">
        <f t="shared" si="242"/>
        <v>51.512704994009965</v>
      </c>
      <c r="BA201" s="2">
        <f t="shared" si="242"/>
        <v>51.291018326147594</v>
      </c>
      <c r="BB201" s="2">
        <f t="shared" si="242"/>
        <v>50.332520826970963</v>
      </c>
      <c r="BC201" s="2">
        <f t="shared" si="242"/>
        <v>51.705694985427314</v>
      </c>
      <c r="BD201" s="2">
        <f t="shared" si="242"/>
        <v>51.73032927698371</v>
      </c>
      <c r="BE201" s="2">
        <f t="shared" si="242"/>
        <v>52.202011943165985</v>
      </c>
      <c r="BF201" s="2">
        <f t="shared" si="242"/>
        <v>52.150894578993992</v>
      </c>
      <c r="BG201" s="2">
        <f t="shared" si="242"/>
        <v>51.374935356481956</v>
      </c>
      <c r="BH201" s="2">
        <f t="shared" si="242"/>
        <v>50.254257936834186</v>
      </c>
      <c r="BI201" s="2">
        <f t="shared" si="242"/>
        <v>49.666352478754504</v>
      </c>
      <c r="BJ201" s="2">
        <f t="shared" si="242"/>
        <v>48.245807531901299</v>
      </c>
      <c r="BK201" s="2">
        <f t="shared" si="242"/>
        <v>48.67675069514361</v>
      </c>
      <c r="BL201" s="2">
        <f t="shared" si="242"/>
        <v>49.754170002463638</v>
      </c>
      <c r="BM201" s="2">
        <f t="shared" si="242"/>
        <v>51.478919575040301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>
        <f t="shared" si="205"/>
        <v>52.226999999999997</v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98.320425098157642</v>
      </c>
      <c r="DL201" s="2">
        <f t="shared" si="251"/>
        <v>99.807673512533981</v>
      </c>
      <c r="DM201" s="2">
        <f t="shared" si="251"/>
        <v>102.60839076814656</v>
      </c>
      <c r="DN201" s="2">
        <f t="shared" si="251"/>
        <v>102.6474882210812</v>
      </c>
      <c r="DO201" s="2">
        <f t="shared" si="251"/>
        <v>100.87307565690122</v>
      </c>
      <c r="DP201" s="2">
        <f t="shared" si="251"/>
        <v>92.04332276250878</v>
      </c>
      <c r="DQ201" s="2">
        <f t="shared" si="251"/>
        <v>107.20638536585366</v>
      </c>
      <c r="DR201" s="2">
        <f t="shared" si="251"/>
        <v>110.67924588394062</v>
      </c>
      <c r="DS201" s="2">
        <f t="shared" si="251"/>
        <v>81.970368292682906</v>
      </c>
      <c r="DT201" s="2">
        <f t="shared" si="251"/>
        <v>92.528016885553455</v>
      </c>
      <c r="DU201" s="2">
        <f t="shared" si="251"/>
        <v>96.096230313588819</v>
      </c>
      <c r="DV201" s="2">
        <f t="shared" si="251"/>
        <v>95.391967917448397</v>
      </c>
      <c r="DW201" s="2">
        <f t="shared" si="251"/>
        <v>96.685311846689928</v>
      </c>
      <c r="DX201" s="2">
        <f t="shared" si="251"/>
        <v>82.297658161350867</v>
      </c>
      <c r="DY201" s="2">
        <f t="shared" si="251"/>
        <v>76.713848269321971</v>
      </c>
      <c r="EA201" s="2">
        <f t="shared" si="240"/>
        <v>49.964799304307036</v>
      </c>
      <c r="EB201" s="2">
        <f t="shared" si="240"/>
        <v>50.923982292044244</v>
      </c>
      <c r="EC201" s="2">
        <f t="shared" si="240"/>
        <v>50.356378764000979</v>
      </c>
      <c r="ED201" s="2">
        <f t="shared" si="240"/>
        <v>48.891995527048692</v>
      </c>
      <c r="EE201" s="2">
        <f t="shared" si="240"/>
        <v>50.674853929943311</v>
      </c>
      <c r="EF201" s="2">
        <f t="shared" si="239"/>
        <v>50.668579327237111</v>
      </c>
      <c r="EG201" s="2">
        <f t="shared" si="239"/>
        <v>51.423163483079819</v>
      </c>
      <c r="EH201" s="2">
        <f t="shared" si="239"/>
        <v>50.51222346368715</v>
      </c>
      <c r="EI201" s="2">
        <f t="shared" si="239"/>
        <v>49.855992414456502</v>
      </c>
      <c r="EJ201" s="2">
        <f t="shared" si="239"/>
        <v>50.115250967190853</v>
      </c>
      <c r="EK201" s="2">
        <f t="shared" si="239"/>
        <v>49.160669403837488</v>
      </c>
      <c r="EL201" s="2">
        <f t="shared" si="179"/>
        <v>46.042542745747795</v>
      </c>
      <c r="EM201" s="2">
        <f t="shared" si="179"/>
        <v>47.50825286558694</v>
      </c>
      <c r="EN201" s="2">
        <f t="shared" si="179"/>
        <v>49.912764565836547</v>
      </c>
      <c r="EO201" s="2">
        <f t="shared" si="179"/>
        <v>52.83912833138325</v>
      </c>
      <c r="EQ201" s="2">
        <f t="shared" si="252"/>
        <v>51.165102424528143</v>
      </c>
      <c r="ER201" s="2">
        <f t="shared" si="252"/>
        <v>51.623346813886954</v>
      </c>
      <c r="ES201" s="2">
        <f t="shared" si="252"/>
        <v>51.442694683292615</v>
      </c>
      <c r="ET201" s="2">
        <f t="shared" si="252"/>
        <v>50.543714077525571</v>
      </c>
      <c r="EU201" s="2">
        <f t="shared" si="252"/>
        <v>51.875492147245218</v>
      </c>
      <c r="EV201" s="2">
        <f t="shared" si="252"/>
        <v>51.914128120236171</v>
      </c>
      <c r="EW201" s="2">
        <f t="shared" si="252"/>
        <v>52.329353371134346</v>
      </c>
      <c r="EX201" s="2">
        <f t="shared" si="252"/>
        <v>52.366065359631349</v>
      </c>
      <c r="EY201" s="2">
        <f t="shared" si="252"/>
        <v>51.551630524650719</v>
      </c>
      <c r="EZ201" s="2">
        <f t="shared" si="252"/>
        <v>50.2724299799157</v>
      </c>
      <c r="FA201" s="2">
        <f t="shared" si="252"/>
        <v>49.732520942469108</v>
      </c>
      <c r="FB201" s="2">
        <f t="shared" si="252"/>
        <v>48.601596331058104</v>
      </c>
      <c r="FC201" s="2">
        <f t="shared" si="252"/>
        <v>48.915479953374927</v>
      </c>
      <c r="FD201" s="2">
        <f t="shared" si="252"/>
        <v>49.704336814907592</v>
      </c>
      <c r="FE201" s="2">
        <f t="shared" si="252"/>
        <v>50.992513882100482</v>
      </c>
      <c r="FG201" s="2">
        <f t="shared" si="253"/>
        <v>0.9999941980160082</v>
      </c>
      <c r="FH201" s="2">
        <f t="shared" si="253"/>
        <v>0.9999935380522047</v>
      </c>
      <c r="FI201" s="2">
        <f t="shared" si="253"/>
        <v>0.99999378474694789</v>
      </c>
      <c r="FJ201" s="2">
        <f t="shared" si="253"/>
        <v>0.99999392629293349</v>
      </c>
      <c r="FK201" s="2">
        <f t="shared" si="253"/>
        <v>0.99999434092049222</v>
      </c>
      <c r="FL201" s="2">
        <f t="shared" si="253"/>
        <v>0.99999354729239298</v>
      </c>
      <c r="FM201" s="2">
        <f t="shared" si="253"/>
        <v>0.99999299064177127</v>
      </c>
      <c r="FN201" s="2">
        <f t="shared" si="253"/>
        <v>0.99999258473216557</v>
      </c>
      <c r="FO201" s="2">
        <f t="shared" si="253"/>
        <v>0.99999312738405421</v>
      </c>
      <c r="FP201" s="2">
        <f t="shared" si="253"/>
        <v>0.99999259932636453</v>
      </c>
      <c r="FQ201" s="2">
        <f t="shared" si="253"/>
        <v>0.99999271441675464</v>
      </c>
      <c r="FR201" s="2">
        <f t="shared" si="253"/>
        <v>0.99999244492022987</v>
      </c>
      <c r="FS201" s="2">
        <f t="shared" si="253"/>
        <v>0.99999298933411163</v>
      </c>
      <c r="FT201" s="2">
        <f t="shared" si="253"/>
        <v>0.999993653122634</v>
      </c>
      <c r="FU201" s="2">
        <f t="shared" si="253"/>
        <v>0.99999183956108517</v>
      </c>
      <c r="FW201" s="2">
        <f t="shared" si="244"/>
        <v>0.82860064089105856</v>
      </c>
      <c r="FX201" s="2">
        <f t="shared" si="244"/>
        <v>0.84134496350295462</v>
      </c>
      <c r="FY201" s="2">
        <f t="shared" si="244"/>
        <v>0.86007650820285864</v>
      </c>
      <c r="FZ201" s="2">
        <f t="shared" si="244"/>
        <v>0.87193959551439726</v>
      </c>
      <c r="GA201" s="2">
        <f t="shared" si="244"/>
        <v>0.85834097641167795</v>
      </c>
      <c r="GB201" s="2">
        <f t="shared" si="244"/>
        <v>0.85222110654455951</v>
      </c>
      <c r="GC201" s="2">
        <f t="shared" si="244"/>
        <v>0.85904451789026604</v>
      </c>
      <c r="GD201" s="2">
        <f t="shared" si="244"/>
        <v>0.88369184249470134</v>
      </c>
      <c r="GE201" s="2">
        <f t="shared" si="244"/>
        <v>0.89566412970026577</v>
      </c>
      <c r="GF201" s="2">
        <f t="shared" si="244"/>
        <v>0.88238934830053439</v>
      </c>
      <c r="GG201" s="2">
        <f t="shared" si="244"/>
        <v>0.88369286054570151</v>
      </c>
      <c r="GH201" s="2">
        <f t="shared" si="244"/>
        <v>0.86082290732595079</v>
      </c>
      <c r="GI201" s="2">
        <f t="shared" si="244"/>
        <v>0.83010984919498476</v>
      </c>
      <c r="GJ201" s="2">
        <f t="shared" si="244"/>
        <v>0.76189521603193766</v>
      </c>
      <c r="GK201" s="2">
        <f t="shared" si="244"/>
        <v>0.73670147283045284</v>
      </c>
      <c r="GM201" s="86">
        <f t="shared" si="245"/>
        <v>2.4953899844019408E-209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1.9289803697614462E-141</v>
      </c>
      <c r="HA201" s="86">
        <f t="shared" si="245"/>
        <v>1.2280188204818481E-143</v>
      </c>
      <c r="HC201" s="86">
        <f t="shared" si="181"/>
        <v>1.9564392951943424E-159</v>
      </c>
      <c r="HD201" s="86">
        <f t="shared" si="181"/>
        <v>1.5677541216953983E-267</v>
      </c>
      <c r="HE201" s="86">
        <f t="shared" si="181"/>
        <v>0</v>
      </c>
      <c r="HF201" s="86">
        <f t="shared" si="181"/>
        <v>6.7746061380778437E-250</v>
      </c>
      <c r="HG201" s="86">
        <f t="shared" si="181"/>
        <v>0</v>
      </c>
      <c r="HH201" s="86">
        <f t="shared" si="181"/>
        <v>1.9904517386280338E-254</v>
      </c>
      <c r="HI201" s="86">
        <f t="shared" si="241"/>
        <v>4.6825156191205863E-285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3.7990755769881595E-84</v>
      </c>
      <c r="HQ201" s="86">
        <f t="shared" si="226"/>
        <v>4.1479372986882128E-142</v>
      </c>
      <c r="HS201" s="86">
        <f t="shared" si="246"/>
        <v>7.6565412795870751E-32</v>
      </c>
      <c r="HT201" s="86">
        <f t="shared" si="246"/>
        <v>3.4596742848299729E-31</v>
      </c>
      <c r="HU201" s="86">
        <f t="shared" si="246"/>
        <v>3.1351512376139486E-39</v>
      </c>
      <c r="HV201" s="86">
        <f t="shared" si="246"/>
        <v>1.5664924082933388E-42</v>
      </c>
      <c r="HW201" s="86">
        <f t="shared" si="246"/>
        <v>1.4944503459090693E-35</v>
      </c>
      <c r="HX201" s="86">
        <f t="shared" si="246"/>
        <v>1.5392514134642179E-41</v>
      </c>
      <c r="HY201" s="86">
        <f t="shared" si="246"/>
        <v>4.7487378258160919E-42</v>
      </c>
      <c r="HZ201" s="86">
        <f t="shared" si="246"/>
        <v>2.7515994306027759E-44</v>
      </c>
      <c r="IA201" s="86">
        <f t="shared" si="246"/>
        <v>3.3246464155614009E-51</v>
      </c>
      <c r="IB201" s="86">
        <f t="shared" si="246"/>
        <v>5.104625418780427E-37</v>
      </c>
      <c r="IC201" s="86">
        <f t="shared" si="246"/>
        <v>6.3737510513414297E-39</v>
      </c>
      <c r="ID201" s="86">
        <f t="shared" si="246"/>
        <v>3.5074417613254875E-38</v>
      </c>
      <c r="IE201" s="86">
        <f t="shared" si="246"/>
        <v>2.9932257454439511E-33</v>
      </c>
      <c r="IF201" s="86">
        <f t="shared" si="246"/>
        <v>1.639495556692526E-22</v>
      </c>
      <c r="IG201" s="86">
        <f t="shared" si="246"/>
        <v>1.3478066560737216E-16</v>
      </c>
      <c r="II201" s="86">
        <f t="shared" si="247"/>
        <v>7.4323256192520129E-2</v>
      </c>
      <c r="IJ201" s="86">
        <f t="shared" si="247"/>
        <v>6.3828501733200385E-2</v>
      </c>
      <c r="IK201" s="86">
        <f t="shared" si="247"/>
        <v>2.7432596650488899E-2</v>
      </c>
      <c r="IL201" s="86">
        <f t="shared" si="247"/>
        <v>1.744229352816945E-2</v>
      </c>
      <c r="IM201" s="86">
        <f t="shared" si="247"/>
        <v>3.9396038927840188E-2</v>
      </c>
      <c r="IN201" s="86">
        <f t="shared" si="247"/>
        <v>2.8536670912383849E-2</v>
      </c>
      <c r="IO201" s="86">
        <f t="shared" si="247"/>
        <v>2.4066619663810334E-2</v>
      </c>
      <c r="IP201" s="86">
        <f t="shared" si="247"/>
        <v>1.0275027301336006E-2</v>
      </c>
      <c r="IQ201" s="86">
        <f t="shared" si="247"/>
        <v>4.7544197447540112E-3</v>
      </c>
      <c r="IR201" s="86">
        <f t="shared" si="247"/>
        <v>2.0604936508377858E-2</v>
      </c>
      <c r="IS201" s="86">
        <f t="shared" si="247"/>
        <v>1.6911812233074548E-2</v>
      </c>
      <c r="IT201" s="86">
        <f t="shared" si="247"/>
        <v>2.7255979445176066E-2</v>
      </c>
      <c r="IU201" s="86">
        <f t="shared" si="247"/>
        <v>6.6724744182860479E-2</v>
      </c>
      <c r="IV201" s="86">
        <f t="shared" si="247"/>
        <v>0.25742491741377782</v>
      </c>
      <c r="IW201" s="86">
        <f t="shared" si="247"/>
        <v>0.34942570160347275</v>
      </c>
      <c r="IY201" s="86">
        <f t="shared" si="248"/>
        <v>7.4323256192520129E-2</v>
      </c>
      <c r="IZ201" s="86">
        <f t="shared" si="248"/>
        <v>6.3828501733200385E-2</v>
      </c>
      <c r="JA201" s="86">
        <f t="shared" si="248"/>
        <v>2.7432596650488899E-2</v>
      </c>
      <c r="JB201" s="86">
        <f t="shared" si="248"/>
        <v>1.744229352816945E-2</v>
      </c>
      <c r="JC201" s="86">
        <f t="shared" si="248"/>
        <v>3.9396038927840188E-2</v>
      </c>
      <c r="JD201" s="86">
        <f t="shared" si="248"/>
        <v>2.8536670912383849E-2</v>
      </c>
      <c r="JE201" s="86">
        <f t="shared" si="248"/>
        <v>2.4066619663810334E-2</v>
      </c>
      <c r="JF201" s="86">
        <f t="shared" si="248"/>
        <v>1.0275027301336006E-2</v>
      </c>
      <c r="JG201" s="86">
        <f t="shared" si="248"/>
        <v>4.7544197447540112E-3</v>
      </c>
      <c r="JH201" s="86">
        <f t="shared" si="248"/>
        <v>2.0604936508377858E-2</v>
      </c>
      <c r="JI201" s="86">
        <f t="shared" si="248"/>
        <v>1.6911812233074548E-2</v>
      </c>
      <c r="JJ201" s="86">
        <f t="shared" si="248"/>
        <v>2.7255979445176066E-2</v>
      </c>
      <c r="JK201" s="86">
        <f t="shared" si="248"/>
        <v>6.6724744182860479E-2</v>
      </c>
      <c r="JL201" s="86">
        <f t="shared" si="248"/>
        <v>0.25742491741377782</v>
      </c>
      <c r="JM201" s="86">
        <f t="shared" si="248"/>
        <v>0.34942570160347286</v>
      </c>
    </row>
    <row r="202" spans="2:273" x14ac:dyDescent="0.25">
      <c r="B202" s="2">
        <v>175</v>
      </c>
      <c r="C202" s="37">
        <v>51.890999999999998</v>
      </c>
      <c r="D202" s="37">
        <v>51.93</v>
      </c>
      <c r="E202" s="37">
        <v>51.524000000000001</v>
      </c>
      <c r="F202" s="37">
        <v>50.326000000000001</v>
      </c>
      <c r="G202" s="37">
        <v>52.232999999999997</v>
      </c>
      <c r="H202" s="37">
        <v>51.841000000000001</v>
      </c>
      <c r="I202" s="37">
        <v>52.454999999999998</v>
      </c>
      <c r="J202" s="37">
        <v>52.911000000000001</v>
      </c>
      <c r="K202" s="37">
        <v>51.704999999999998</v>
      </c>
      <c r="L202" s="37">
        <v>50.222000000000001</v>
      </c>
      <c r="M202" s="37">
        <v>48.8</v>
      </c>
      <c r="N202" s="37">
        <v>49.155999999999999</v>
      </c>
      <c r="O202" s="37">
        <v>49</v>
      </c>
      <c r="P202" s="37">
        <v>48.432000000000002</v>
      </c>
      <c r="Q202" s="37">
        <v>49.790999999999997</v>
      </c>
      <c r="S202" s="4">
        <f t="shared" si="249"/>
        <v>50.878072252869543</v>
      </c>
      <c r="T202" s="4">
        <f t="shared" si="249"/>
        <v>51.408437525158476</v>
      </c>
      <c r="U202" s="4">
        <f t="shared" si="249"/>
        <v>51.187423269411362</v>
      </c>
      <c r="V202" s="4">
        <f t="shared" si="249"/>
        <v>50.204318649006602</v>
      </c>
      <c r="W202" s="4">
        <f t="shared" si="249"/>
        <v>51.596867373133406</v>
      </c>
      <c r="X202" s="4">
        <f t="shared" si="249"/>
        <v>51.631487971998695</v>
      </c>
      <c r="Y202" s="4">
        <f t="shared" si="249"/>
        <v>52.087880082344014</v>
      </c>
      <c r="Z202" s="4">
        <f t="shared" si="249"/>
        <v>52.044284705007577</v>
      </c>
      <c r="AA202" s="4">
        <f t="shared" si="249"/>
        <v>51.28249965294674</v>
      </c>
      <c r="AB202" s="4">
        <f t="shared" si="249"/>
        <v>50.141366717851724</v>
      </c>
      <c r="AC202" s="4">
        <f t="shared" si="249"/>
        <v>49.560382401308132</v>
      </c>
      <c r="AD202" s="4">
        <f t="shared" si="249"/>
        <v>48.150011448901971</v>
      </c>
      <c r="AE202" s="4">
        <f t="shared" si="249"/>
        <v>48.568113378316639</v>
      </c>
      <c r="AF202" s="4">
        <f t="shared" si="249"/>
        <v>49.88054480782467</v>
      </c>
      <c r="AG202" s="4">
        <f t="shared" si="249"/>
        <v>52.097396935642081</v>
      </c>
      <c r="AI202" s="4">
        <f t="shared" si="250"/>
        <v>1.0129277471304547</v>
      </c>
      <c r="AJ202" s="4">
        <f t="shared" si="250"/>
        <v>0.52156247484152374</v>
      </c>
      <c r="AK202" s="4">
        <f t="shared" si="250"/>
        <v>0.33657673058863935</v>
      </c>
      <c r="AL202" s="4">
        <f t="shared" si="250"/>
        <v>0.1216813509933985</v>
      </c>
      <c r="AM202" s="4">
        <f t="shared" si="250"/>
        <v>0.63613262686659056</v>
      </c>
      <c r="AN202" s="4">
        <f t="shared" si="250"/>
        <v>0.20951202800130631</v>
      </c>
      <c r="AO202" s="4">
        <f t="shared" si="250"/>
        <v>0.36711991765598384</v>
      </c>
      <c r="AP202" s="4">
        <f t="shared" si="250"/>
        <v>0.86671529499242439</v>
      </c>
      <c r="AQ202" s="4">
        <f t="shared" si="250"/>
        <v>0.42250034705325845</v>
      </c>
      <c r="AR202" s="4">
        <f t="shared" si="250"/>
        <v>8.0633282148276919E-2</v>
      </c>
      <c r="AS202" s="4">
        <f t="shared" si="250"/>
        <v>-0.76038240130813506</v>
      </c>
      <c r="AT202" s="4">
        <f t="shared" si="250"/>
        <v>1.005988551098028</v>
      </c>
      <c r="AU202" s="4">
        <f t="shared" si="250"/>
        <v>0.43188662168336123</v>
      </c>
      <c r="AV202" s="4">
        <f t="shared" si="250"/>
        <v>-1.4485448078246677</v>
      </c>
      <c r="AW202" s="4">
        <f t="shared" si="250"/>
        <v>-2.3063969356420841</v>
      </c>
      <c r="AY202" s="2">
        <f t="shared" si="242"/>
        <v>50.878071457676789</v>
      </c>
      <c r="AZ202" s="2">
        <f t="shared" si="242"/>
        <v>51.408436513352235</v>
      </c>
      <c r="BA202" s="2">
        <f t="shared" si="242"/>
        <v>51.187423260268368</v>
      </c>
      <c r="BB202" s="2">
        <f t="shared" si="242"/>
        <v>50.204318648269165</v>
      </c>
      <c r="BC202" s="2">
        <f t="shared" si="242"/>
        <v>51.596867239820725</v>
      </c>
      <c r="BD202" s="2">
        <f t="shared" si="242"/>
        <v>51.631487952278896</v>
      </c>
      <c r="BE202" s="2">
        <f t="shared" si="242"/>
        <v>52.087880075471482</v>
      </c>
      <c r="BF202" s="2">
        <f t="shared" si="242"/>
        <v>52.044284704976519</v>
      </c>
      <c r="BG202" s="2">
        <f t="shared" si="242"/>
        <v>51.282499652946505</v>
      </c>
      <c r="BH202" s="2">
        <f t="shared" si="242"/>
        <v>50.141366714048637</v>
      </c>
      <c r="BI202" s="2">
        <f t="shared" si="242"/>
        <v>49.56038240021293</v>
      </c>
      <c r="BJ202" s="2">
        <f t="shared" si="242"/>
        <v>48.150011421854359</v>
      </c>
      <c r="BK202" s="2">
        <f t="shared" si="242"/>
        <v>48.568105474057354</v>
      </c>
      <c r="BL202" s="2">
        <f t="shared" si="242"/>
        <v>49.638750590643355</v>
      </c>
      <c r="BM202" s="2">
        <f t="shared" si="242"/>
        <v>51.344070097861817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>
        <f t="shared" si="204"/>
        <v>52.911000000000001</v>
      </c>
      <c r="DC202" s="2">
        <f t="shared" si="205"/>
        <v>51.704999999999998</v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98.525186046511607</v>
      </c>
      <c r="DL202" s="2">
        <f t="shared" si="251"/>
        <v>99.993429779522813</v>
      </c>
      <c r="DM202" s="2">
        <f t="shared" si="251"/>
        <v>102.80915130373501</v>
      </c>
      <c r="DN202" s="2">
        <f t="shared" si="251"/>
        <v>102.85153488372089</v>
      </c>
      <c r="DO202" s="2">
        <f t="shared" si="251"/>
        <v>101.062488372093</v>
      </c>
      <c r="DP202" s="2">
        <f t="shared" si="251"/>
        <v>92.172768992248038</v>
      </c>
      <c r="DQ202" s="2">
        <f t="shared" si="251"/>
        <v>107.43230984990619</v>
      </c>
      <c r="DR202" s="2">
        <f t="shared" si="251"/>
        <v>110.92750620782726</v>
      </c>
      <c r="DS202" s="2">
        <f t="shared" si="251"/>
        <v>82.003900187617234</v>
      </c>
      <c r="DT202" s="2">
        <f t="shared" si="251"/>
        <v>92.655354878048769</v>
      </c>
      <c r="DU202" s="2">
        <f t="shared" si="251"/>
        <v>96.257651567944208</v>
      </c>
      <c r="DV202" s="2">
        <f t="shared" si="251"/>
        <v>95.561120731707305</v>
      </c>
      <c r="DW202" s="2">
        <f t="shared" si="251"/>
        <v>96.858630836236955</v>
      </c>
      <c r="DX202" s="2">
        <f t="shared" si="251"/>
        <v>82.388695590994388</v>
      </c>
      <c r="DY202" s="2">
        <f t="shared" si="251"/>
        <v>76.793154338549101</v>
      </c>
      <c r="EA202" s="2">
        <f t="shared" si="240"/>
        <v>49.851878370984124</v>
      </c>
      <c r="EB202" s="2">
        <f t="shared" si="240"/>
        <v>50.80217844986872</v>
      </c>
      <c r="EC202" s="2">
        <f t="shared" si="240"/>
        <v>50.226520312648745</v>
      </c>
      <c r="ED202" s="2">
        <f t="shared" si="240"/>
        <v>48.724733479618529</v>
      </c>
      <c r="EE202" s="2">
        <f t="shared" si="240"/>
        <v>50.5370781422086</v>
      </c>
      <c r="EF202" s="2">
        <f t="shared" si="239"/>
        <v>50.538725564990216</v>
      </c>
      <c r="EG202" s="2">
        <f t="shared" si="239"/>
        <v>51.287014738827963</v>
      </c>
      <c r="EH202" s="2">
        <f t="shared" si="239"/>
        <v>50.363992498416167</v>
      </c>
      <c r="EI202" s="2">
        <f t="shared" si="239"/>
        <v>49.726377511337084</v>
      </c>
      <c r="EJ202" s="2">
        <f t="shared" si="239"/>
        <v>49.998772320755641</v>
      </c>
      <c r="EK202" s="2">
        <f t="shared" si="239"/>
        <v>49.04186742518668</v>
      </c>
      <c r="EL202" s="2">
        <f t="shared" si="179"/>
        <v>45.886481083834539</v>
      </c>
      <c r="EM202" s="2">
        <f t="shared" si="179"/>
        <v>47.36341373499053</v>
      </c>
      <c r="EN202" s="2">
        <f t="shared" si="179"/>
        <v>49.803249017746282</v>
      </c>
      <c r="EO202" s="2">
        <f t="shared" si="179"/>
        <v>52.757245449817994</v>
      </c>
      <c r="EQ202" s="2">
        <f t="shared" si="252"/>
        <v>51.071359815129725</v>
      </c>
      <c r="ER202" s="2">
        <f t="shared" si="252"/>
        <v>51.512361452083582</v>
      </c>
      <c r="ES202" s="2">
        <f t="shared" si="252"/>
        <v>51.329652594895876</v>
      </c>
      <c r="ET202" s="2">
        <f t="shared" si="252"/>
        <v>50.402162595266056</v>
      </c>
      <c r="EU202" s="2">
        <f t="shared" si="252"/>
        <v>51.756083072017113</v>
      </c>
      <c r="EV202" s="2">
        <f t="shared" si="252"/>
        <v>51.804020951747347</v>
      </c>
      <c r="EW202" s="2">
        <f t="shared" si="252"/>
        <v>52.207314071840571</v>
      </c>
      <c r="EX202" s="2">
        <f t="shared" si="252"/>
        <v>52.245520502052585</v>
      </c>
      <c r="EY202" s="2">
        <f t="shared" si="252"/>
        <v>51.447598415201341</v>
      </c>
      <c r="EZ202" s="2">
        <f t="shared" si="252"/>
        <v>50.158377408578254</v>
      </c>
      <c r="FA202" s="2">
        <f t="shared" si="252"/>
        <v>49.622270549232326</v>
      </c>
      <c r="FB202" s="2">
        <f t="shared" si="252"/>
        <v>48.483383272219278</v>
      </c>
      <c r="FC202" s="2">
        <f t="shared" si="252"/>
        <v>48.792588058648107</v>
      </c>
      <c r="FD202" s="2">
        <f t="shared" si="252"/>
        <v>49.591623136548684</v>
      </c>
      <c r="FE202" s="2">
        <f t="shared" si="252"/>
        <v>50.883202133873752</v>
      </c>
      <c r="FG202" s="2">
        <f t="shared" si="253"/>
        <v>0.99999470852500838</v>
      </c>
      <c r="FH202" s="2">
        <f t="shared" si="253"/>
        <v>0.99999410663021648</v>
      </c>
      <c r="FI202" s="2">
        <f t="shared" si="253"/>
        <v>0.99999433161874729</v>
      </c>
      <c r="FJ202" s="2">
        <f t="shared" si="253"/>
        <v>0.99999446071035991</v>
      </c>
      <c r="FK202" s="2">
        <f t="shared" si="253"/>
        <v>0.99999483885557816</v>
      </c>
      <c r="FL202" s="2">
        <f t="shared" si="253"/>
        <v>0.9999941150573779</v>
      </c>
      <c r="FM202" s="2">
        <f t="shared" si="253"/>
        <v>0.9999936073853759</v>
      </c>
      <c r="FN202" s="2">
        <f t="shared" si="253"/>
        <v>0.99999323719094579</v>
      </c>
      <c r="FO202" s="2">
        <f t="shared" si="253"/>
        <v>0.99999373209597242</v>
      </c>
      <c r="FP202" s="2">
        <f t="shared" si="253"/>
        <v>0.99999325050103072</v>
      </c>
      <c r="FQ202" s="2">
        <f t="shared" si="253"/>
        <v>0.99999335546484969</v>
      </c>
      <c r="FR202" s="2">
        <f t="shared" si="253"/>
        <v>0.99999310968077704</v>
      </c>
      <c r="FS202" s="2">
        <f t="shared" si="253"/>
        <v>0.99999360619277455</v>
      </c>
      <c r="FT202" s="2">
        <f t="shared" si="253"/>
        <v>0.99999421157581359</v>
      </c>
      <c r="FU202" s="2">
        <f t="shared" si="253"/>
        <v>0.99999255758591188</v>
      </c>
      <c r="FW202" s="2">
        <f t="shared" si="244"/>
        <v>0.84128835090322907</v>
      </c>
      <c r="FX202" s="2">
        <f t="shared" si="244"/>
        <v>0.85325635696640523</v>
      </c>
      <c r="FY202" s="2">
        <f t="shared" si="244"/>
        <v>0.87079755046520524</v>
      </c>
      <c r="FZ202" s="2">
        <f t="shared" si="244"/>
        <v>0.88187651616463669</v>
      </c>
      <c r="GA202" s="2">
        <f t="shared" si="244"/>
        <v>0.86917476932549609</v>
      </c>
      <c r="GB202" s="2">
        <f t="shared" si="244"/>
        <v>0.86344847595788521</v>
      </c>
      <c r="GC202" s="2">
        <f t="shared" si="244"/>
        <v>0.86983266497483291</v>
      </c>
      <c r="GD202" s="2">
        <f t="shared" si="244"/>
        <v>0.89282892618913001</v>
      </c>
      <c r="GE202" s="2">
        <f t="shared" si="244"/>
        <v>0.9039628938400035</v>
      </c>
      <c r="GF202" s="2">
        <f t="shared" si="244"/>
        <v>0.89161620518734763</v>
      </c>
      <c r="GG202" s="2">
        <f t="shared" si="244"/>
        <v>0.89282987396207691</v>
      </c>
      <c r="GH202" s="2">
        <f t="shared" si="244"/>
        <v>0.87149530468186664</v>
      </c>
      <c r="GI202" s="2">
        <f t="shared" si="244"/>
        <v>0.84270704857601331</v>
      </c>
      <c r="GJ202" s="2">
        <f t="shared" si="244"/>
        <v>0.77819898283718947</v>
      </c>
      <c r="GK202" s="2">
        <f t="shared" si="244"/>
        <v>0.75417372966696228</v>
      </c>
      <c r="GM202" s="86">
        <f t="shared" si="245"/>
        <v>4.0049210349199759E-213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5.8612783551673071E-144</v>
      </c>
      <c r="HA202" s="86">
        <f t="shared" si="245"/>
        <v>3.2601683062008403E-146</v>
      </c>
      <c r="HC202" s="86">
        <f t="shared" si="181"/>
        <v>4.2252049969876148E-163</v>
      </c>
      <c r="HD202" s="86">
        <f t="shared" si="181"/>
        <v>1.0833944851392357E-273</v>
      </c>
      <c r="HE202" s="86">
        <f t="shared" si="181"/>
        <v>0</v>
      </c>
      <c r="HF202" s="86">
        <f t="shared" si="181"/>
        <v>1.4470445455550939E-255</v>
      </c>
      <c r="HG202" s="86">
        <f t="shared" si="181"/>
        <v>0</v>
      </c>
      <c r="HH202" s="86">
        <f t="shared" si="181"/>
        <v>3.1349312262114622E-260</v>
      </c>
      <c r="HI202" s="86">
        <f t="shared" si="241"/>
        <v>1.6809926249299843E-291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4.9037727424764473E-86</v>
      </c>
      <c r="HQ202" s="86">
        <f t="shared" si="226"/>
        <v>2.1354850621758444E-145</v>
      </c>
      <c r="HS202" s="86">
        <f t="shared" si="246"/>
        <v>3.5710285173889143E-33</v>
      </c>
      <c r="HT202" s="86">
        <f t="shared" si="246"/>
        <v>1.7674932897606448E-32</v>
      </c>
      <c r="HU202" s="86">
        <f t="shared" si="246"/>
        <v>8.0578553504912621E-41</v>
      </c>
      <c r="HV202" s="86">
        <f t="shared" si="246"/>
        <v>3.1880509993505493E-44</v>
      </c>
      <c r="HW202" s="86">
        <f t="shared" si="246"/>
        <v>5.6483897629886769E-37</v>
      </c>
      <c r="HX202" s="86">
        <f t="shared" si="246"/>
        <v>3.175940006590456E-43</v>
      </c>
      <c r="HY202" s="86">
        <f t="shared" si="246"/>
        <v>9.6098657898649264E-44</v>
      </c>
      <c r="HZ202" s="86">
        <f t="shared" si="246"/>
        <v>4.7413420943686051E-46</v>
      </c>
      <c r="IA202" s="86">
        <f t="shared" si="246"/>
        <v>3.5530291580210514E-53</v>
      </c>
      <c r="IB202" s="86">
        <f t="shared" si="246"/>
        <v>1.7730454527556869E-38</v>
      </c>
      <c r="IC202" s="86">
        <f t="shared" si="246"/>
        <v>1.8572816771032201E-40</v>
      </c>
      <c r="ID202" s="86">
        <f t="shared" si="246"/>
        <v>9.5599895373443577E-40</v>
      </c>
      <c r="IE202" s="86">
        <f t="shared" si="246"/>
        <v>1.2210169279625534E-34</v>
      </c>
      <c r="IF202" s="86">
        <f t="shared" si="246"/>
        <v>1.6374338347575187E-23</v>
      </c>
      <c r="IG202" s="86">
        <f t="shared" si="246"/>
        <v>2.310810691202988E-17</v>
      </c>
      <c r="II202" s="86">
        <f t="shared" si="247"/>
        <v>5.8901526618765847E-2</v>
      </c>
      <c r="IJ202" s="86">
        <f t="shared" si="247"/>
        <v>5.0500807295878233E-2</v>
      </c>
      <c r="IK202" s="86">
        <f t="shared" si="247"/>
        <v>2.0495062531819604E-2</v>
      </c>
      <c r="IL202" s="86">
        <f t="shared" si="247"/>
        <v>1.2724322959241762E-2</v>
      </c>
      <c r="IM202" s="86">
        <f t="shared" si="247"/>
        <v>3.0361483869829824E-2</v>
      </c>
      <c r="IN202" s="86">
        <f t="shared" si="247"/>
        <v>2.1169914901260845E-2</v>
      </c>
      <c r="IO202" s="86">
        <f t="shared" si="247"/>
        <v>1.7738474259102844E-2</v>
      </c>
      <c r="IP202" s="86">
        <f t="shared" si="247"/>
        <v>7.2965368527184498E-3</v>
      </c>
      <c r="IQ202" s="86">
        <f t="shared" si="247"/>
        <v>3.2382805512389391E-3</v>
      </c>
      <c r="IR202" s="86">
        <f t="shared" si="247"/>
        <v>1.5479770309108206E-2</v>
      </c>
      <c r="IS202" s="86">
        <f t="shared" si="247"/>
        <v>1.2521105414817142E-2</v>
      </c>
      <c r="IT202" s="86">
        <f t="shared" si="247"/>
        <v>2.0371683771237419E-2</v>
      </c>
      <c r="IU202" s="86">
        <f t="shared" si="247"/>
        <v>5.2383050292417591E-2</v>
      </c>
      <c r="IV202" s="86">
        <f t="shared" si="247"/>
        <v>0.22338781541347164</v>
      </c>
      <c r="IW202" s="86">
        <f t="shared" si="247"/>
        <v>0.3109481225803381</v>
      </c>
      <c r="IY202" s="86">
        <f t="shared" si="248"/>
        <v>5.8901526618765847E-2</v>
      </c>
      <c r="IZ202" s="86">
        <f t="shared" si="248"/>
        <v>5.0500807295878233E-2</v>
      </c>
      <c r="JA202" s="86">
        <f t="shared" si="248"/>
        <v>2.0495062531819604E-2</v>
      </c>
      <c r="JB202" s="86">
        <f t="shared" si="248"/>
        <v>1.2724322959241762E-2</v>
      </c>
      <c r="JC202" s="86">
        <f t="shared" si="248"/>
        <v>3.0361483869829824E-2</v>
      </c>
      <c r="JD202" s="86">
        <f t="shared" si="248"/>
        <v>2.1169914901260845E-2</v>
      </c>
      <c r="JE202" s="86">
        <f t="shared" si="248"/>
        <v>1.7738474259102844E-2</v>
      </c>
      <c r="JF202" s="86">
        <f t="shared" si="248"/>
        <v>7.2965368527184498E-3</v>
      </c>
      <c r="JG202" s="86">
        <f t="shared" si="248"/>
        <v>3.2382805512389391E-3</v>
      </c>
      <c r="JH202" s="86">
        <f t="shared" si="248"/>
        <v>1.5479770309108206E-2</v>
      </c>
      <c r="JI202" s="86">
        <f t="shared" si="248"/>
        <v>1.2521105414817142E-2</v>
      </c>
      <c r="JJ202" s="86">
        <f t="shared" si="248"/>
        <v>2.0371683771237419E-2</v>
      </c>
      <c r="JK202" s="86">
        <f t="shared" si="248"/>
        <v>5.2383050292417591E-2</v>
      </c>
      <c r="JL202" s="86">
        <f t="shared" si="248"/>
        <v>0.22338781541347164</v>
      </c>
      <c r="JM202" s="86">
        <f t="shared" si="248"/>
        <v>0.3109481225803381</v>
      </c>
    </row>
    <row r="203" spans="2:273" x14ac:dyDescent="0.25">
      <c r="B203" s="2">
        <v>176</v>
      </c>
      <c r="C203" s="37">
        <v>50.37</v>
      </c>
      <c r="D203" s="37">
        <v>51.673999999999999</v>
      </c>
      <c r="E203" s="37">
        <v>51.070999999999998</v>
      </c>
      <c r="F203" s="37">
        <v>50.814</v>
      </c>
      <c r="G203" s="37">
        <v>52.093000000000004</v>
      </c>
      <c r="H203" s="37">
        <v>51.295000000000002</v>
      </c>
      <c r="I203" s="37">
        <v>52.363999999999997</v>
      </c>
      <c r="J203" s="37">
        <v>53.067</v>
      </c>
      <c r="K203" s="37">
        <v>52.476999999999997</v>
      </c>
      <c r="L203" s="37">
        <v>50.378</v>
      </c>
      <c r="M203" s="37">
        <v>49.289000000000001</v>
      </c>
      <c r="N203" s="37">
        <v>48.356000000000002</v>
      </c>
      <c r="O203" s="37">
        <v>48.158999999999999</v>
      </c>
      <c r="P203" s="37">
        <v>48.841000000000001</v>
      </c>
      <c r="Q203" s="37">
        <v>49.442</v>
      </c>
      <c r="S203" s="4">
        <f t="shared" si="249"/>
        <v>50.796022599287653</v>
      </c>
      <c r="T203" s="4">
        <f t="shared" si="249"/>
        <v>51.303887258215369</v>
      </c>
      <c r="U203" s="4">
        <f t="shared" si="249"/>
        <v>51.083398462957746</v>
      </c>
      <c r="V203" s="4">
        <f t="shared" si="249"/>
        <v>50.075480334076715</v>
      </c>
      <c r="W203" s="4">
        <f t="shared" si="249"/>
        <v>51.487558335845769</v>
      </c>
      <c r="X203" s="4">
        <f t="shared" si="249"/>
        <v>51.532157833260307</v>
      </c>
      <c r="Y203" s="4">
        <f t="shared" si="249"/>
        <v>51.973391589906214</v>
      </c>
      <c r="Z203" s="4">
        <f t="shared" si="249"/>
        <v>51.936966335955958</v>
      </c>
      <c r="AA203" s="4">
        <f t="shared" si="249"/>
        <v>51.189450782811697</v>
      </c>
      <c r="AB203" s="4">
        <f t="shared" si="249"/>
        <v>50.028418378405483</v>
      </c>
      <c r="AC203" s="4">
        <f t="shared" si="249"/>
        <v>49.454195366203564</v>
      </c>
      <c r="AD203" s="4">
        <f t="shared" si="249"/>
        <v>48.053166365619226</v>
      </c>
      <c r="AE203" s="4">
        <f t="shared" si="249"/>
        <v>48.458899383849328</v>
      </c>
      <c r="AF203" s="4">
        <f t="shared" si="249"/>
        <v>49.661463830408536</v>
      </c>
      <c r="AG203" s="4">
        <f t="shared" si="249"/>
        <v>51.634645680381212</v>
      </c>
      <c r="AI203" s="4">
        <f t="shared" si="250"/>
        <v>-0.42602259928765562</v>
      </c>
      <c r="AJ203" s="4">
        <f t="shared" si="250"/>
        <v>0.37011274178463083</v>
      </c>
      <c r="AK203" s="4">
        <f t="shared" si="250"/>
        <v>-1.2398462957747824E-2</v>
      </c>
      <c r="AL203" s="4">
        <f t="shared" si="250"/>
        <v>0.73851966592328466</v>
      </c>
      <c r="AM203" s="4">
        <f t="shared" si="250"/>
        <v>0.60544166415423462</v>
      </c>
      <c r="AN203" s="4">
        <f t="shared" si="250"/>
        <v>-0.23715783326030504</v>
      </c>
      <c r="AO203" s="4">
        <f t="shared" si="250"/>
        <v>0.39060841009378322</v>
      </c>
      <c r="AP203" s="4">
        <f t="shared" si="250"/>
        <v>1.130033664044042</v>
      </c>
      <c r="AQ203" s="4">
        <f t="shared" si="250"/>
        <v>1.2875492171882996</v>
      </c>
      <c r="AR203" s="4">
        <f t="shared" si="250"/>
        <v>0.34958162159451689</v>
      </c>
      <c r="AS203" s="4">
        <f t="shared" si="250"/>
        <v>-0.16519536620356234</v>
      </c>
      <c r="AT203" s="4">
        <f t="shared" si="250"/>
        <v>0.30283363438077515</v>
      </c>
      <c r="AU203" s="4">
        <f t="shared" si="250"/>
        <v>-0.29989938384932913</v>
      </c>
      <c r="AV203" s="4">
        <f t="shared" si="250"/>
        <v>-0.82046383040853499</v>
      </c>
      <c r="AW203" s="4">
        <f t="shared" si="250"/>
        <v>-2.1926456803812115</v>
      </c>
      <c r="AY203" s="2">
        <f t="shared" si="242"/>
        <v>50.79602240613179</v>
      </c>
      <c r="AZ203" s="2">
        <f t="shared" si="242"/>
        <v>51.30388701681602</v>
      </c>
      <c r="BA203" s="2">
        <f t="shared" si="242"/>
        <v>51.083398461506427</v>
      </c>
      <c r="BB203" s="2">
        <f t="shared" si="242"/>
        <v>50.075480333978142</v>
      </c>
      <c r="BC203" s="2">
        <f t="shared" si="242"/>
        <v>51.487558309558601</v>
      </c>
      <c r="BD203" s="2">
        <f t="shared" si="242"/>
        <v>51.532157830269199</v>
      </c>
      <c r="BE203" s="2">
        <f t="shared" si="242"/>
        <v>51.973391588913138</v>
      </c>
      <c r="BF203" s="2">
        <f t="shared" si="242"/>
        <v>51.93696633595254</v>
      </c>
      <c r="BG203" s="2">
        <f t="shared" si="242"/>
        <v>51.189450782811676</v>
      </c>
      <c r="BH203" s="2">
        <f t="shared" si="242"/>
        <v>50.028418377784661</v>
      </c>
      <c r="BI203" s="2">
        <f t="shared" si="242"/>
        <v>49.454195366042157</v>
      </c>
      <c r="BJ203" s="2">
        <f t="shared" si="242"/>
        <v>48.053166361314744</v>
      </c>
      <c r="BK203" s="2">
        <f t="shared" si="242"/>
        <v>48.458897586581827</v>
      </c>
      <c r="BL203" s="2">
        <f t="shared" si="242"/>
        <v>49.523403164658873</v>
      </c>
      <c r="BM203" s="2">
        <f t="shared" si="242"/>
        <v>51.20978231736094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>
        <f t="shared" si="200"/>
        <v>50.814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>
        <f t="shared" si="204"/>
        <v>53.067</v>
      </c>
      <c r="DC203" s="2">
        <f t="shared" si="205"/>
        <v>52.476999999999997</v>
      </c>
      <c r="DD203" s="2" t="str">
        <f t="shared" si="206"/>
        <v/>
      </c>
      <c r="DE203" s="2">
        <f t="shared" si="207"/>
        <v>49.289000000000001</v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98.729946994865585</v>
      </c>
      <c r="DL203" s="2">
        <f t="shared" si="251"/>
        <v>100.17918604651163</v>
      </c>
      <c r="DM203" s="2">
        <f t="shared" si="251"/>
        <v>103.00991183932345</v>
      </c>
      <c r="DN203" s="2">
        <f t="shared" si="251"/>
        <v>103.05558154636059</v>
      </c>
      <c r="DO203" s="2">
        <f t="shared" si="251"/>
        <v>101.25190108728478</v>
      </c>
      <c r="DP203" s="2">
        <f t="shared" si="251"/>
        <v>92.302215221987296</v>
      </c>
      <c r="DQ203" s="2">
        <f t="shared" si="251"/>
        <v>107.65823433395872</v>
      </c>
      <c r="DR203" s="2">
        <f t="shared" si="251"/>
        <v>111.1757665317139</v>
      </c>
      <c r="DS203" s="2">
        <f t="shared" si="251"/>
        <v>82.037432082551575</v>
      </c>
      <c r="DT203" s="2">
        <f t="shared" si="251"/>
        <v>92.782692870544082</v>
      </c>
      <c r="DU203" s="2">
        <f t="shared" si="251"/>
        <v>96.419072822299611</v>
      </c>
      <c r="DV203" s="2">
        <f t="shared" si="251"/>
        <v>95.730273545966213</v>
      </c>
      <c r="DW203" s="2">
        <f t="shared" si="251"/>
        <v>97.031949825783997</v>
      </c>
      <c r="DX203" s="2">
        <f t="shared" si="251"/>
        <v>82.479733020637923</v>
      </c>
      <c r="DY203" s="2">
        <f t="shared" si="251"/>
        <v>76.872460407776217</v>
      </c>
      <c r="EA203" s="2">
        <f t="shared" si="240"/>
        <v>49.738957437661213</v>
      </c>
      <c r="EB203" s="2">
        <f t="shared" si="240"/>
        <v>50.680374607693196</v>
      </c>
      <c r="EC203" s="2">
        <f t="shared" si="240"/>
        <v>50.096661861296504</v>
      </c>
      <c r="ED203" s="2">
        <f t="shared" si="240"/>
        <v>48.557471432188365</v>
      </c>
      <c r="EE203" s="2">
        <f t="shared" si="240"/>
        <v>50.399302354473896</v>
      </c>
      <c r="EF203" s="2">
        <f t="shared" si="239"/>
        <v>50.408871802743313</v>
      </c>
      <c r="EG203" s="2">
        <f t="shared" si="239"/>
        <v>51.150865994576101</v>
      </c>
      <c r="EH203" s="2">
        <f t="shared" si="239"/>
        <v>50.215761533145198</v>
      </c>
      <c r="EI203" s="2">
        <f t="shared" si="239"/>
        <v>49.596762608217666</v>
      </c>
      <c r="EJ203" s="2">
        <f t="shared" si="239"/>
        <v>49.882293674320429</v>
      </c>
      <c r="EK203" s="2">
        <f t="shared" si="239"/>
        <v>48.923065446535865</v>
      </c>
      <c r="EL203" s="2">
        <f t="shared" si="179"/>
        <v>45.73041942192129</v>
      </c>
      <c r="EM203" s="2">
        <f t="shared" si="179"/>
        <v>47.218574604394121</v>
      </c>
      <c r="EN203" s="2">
        <f t="shared" si="179"/>
        <v>49.693733469656017</v>
      </c>
      <c r="EO203" s="2">
        <f t="shared" si="179"/>
        <v>52.67536256825273</v>
      </c>
      <c r="EQ203" s="2">
        <f t="shared" si="252"/>
        <v>50.977617205731313</v>
      </c>
      <c r="ER203" s="2">
        <f t="shared" si="252"/>
        <v>51.401376090280216</v>
      </c>
      <c r="ES203" s="2">
        <f t="shared" si="252"/>
        <v>51.216610506499137</v>
      </c>
      <c r="ET203" s="2">
        <f t="shared" si="252"/>
        <v>50.260611113006547</v>
      </c>
      <c r="EU203" s="2">
        <f t="shared" si="252"/>
        <v>51.636673996789</v>
      </c>
      <c r="EV203" s="2">
        <f t="shared" si="252"/>
        <v>51.693913783258523</v>
      </c>
      <c r="EW203" s="2">
        <f t="shared" si="252"/>
        <v>52.085274772546811</v>
      </c>
      <c r="EX203" s="2">
        <f t="shared" si="252"/>
        <v>52.124975644473828</v>
      </c>
      <c r="EY203" s="2">
        <f t="shared" si="252"/>
        <v>51.343566305751963</v>
      </c>
      <c r="EZ203" s="2">
        <f t="shared" si="252"/>
        <v>50.044324837240808</v>
      </c>
      <c r="FA203" s="2">
        <f t="shared" si="252"/>
        <v>49.512020155995529</v>
      </c>
      <c r="FB203" s="2">
        <f t="shared" si="252"/>
        <v>48.365170213380459</v>
      </c>
      <c r="FC203" s="2">
        <f t="shared" si="252"/>
        <v>48.66969616392128</v>
      </c>
      <c r="FD203" s="2">
        <f t="shared" si="252"/>
        <v>49.478909458189776</v>
      </c>
      <c r="FE203" s="2">
        <f t="shared" si="252"/>
        <v>50.773890385647007</v>
      </c>
      <c r="FG203" s="2">
        <f t="shared" si="253"/>
        <v>0.99999517411520455</v>
      </c>
      <c r="FH203" s="2">
        <f t="shared" si="253"/>
        <v>0.99999462518008997</v>
      </c>
      <c r="FI203" s="2">
        <f t="shared" si="253"/>
        <v>0.99999483037227754</v>
      </c>
      <c r="FJ203" s="2">
        <f t="shared" si="253"/>
        <v>0.99999494810534362</v>
      </c>
      <c r="FK203" s="2">
        <f t="shared" si="253"/>
        <v>0.99999529297820622</v>
      </c>
      <c r="FL203" s="2">
        <f t="shared" si="253"/>
        <v>0.99999463286576051</v>
      </c>
      <c r="FM203" s="2">
        <f t="shared" si="253"/>
        <v>0.99999416986289158</v>
      </c>
      <c r="FN203" s="2">
        <f t="shared" si="253"/>
        <v>0.99999383224116789</v>
      </c>
      <c r="FO203" s="2">
        <f t="shared" si="253"/>
        <v>0.99999428360043419</v>
      </c>
      <c r="FP203" s="2">
        <f t="shared" si="253"/>
        <v>0.99999384438012406</v>
      </c>
      <c r="FQ203" s="2">
        <f t="shared" si="253"/>
        <v>0.99999394010837761</v>
      </c>
      <c r="FR203" s="2">
        <f t="shared" si="253"/>
        <v>0.99999371595037223</v>
      </c>
      <c r="FS203" s="2">
        <f t="shared" si="253"/>
        <v>0.99999416877522507</v>
      </c>
      <c r="FT203" s="2">
        <f t="shared" si="253"/>
        <v>0.99999472089171049</v>
      </c>
      <c r="FU203" s="2">
        <f t="shared" si="253"/>
        <v>0.9999932124332358</v>
      </c>
      <c r="FW203" s="2">
        <f t="shared" si="244"/>
        <v>0.85320325309794998</v>
      </c>
      <c r="FX203" s="2">
        <f t="shared" si="244"/>
        <v>0.86441758717237882</v>
      </c>
      <c r="FY203" s="2">
        <f t="shared" si="244"/>
        <v>0.88081097524562324</v>
      </c>
      <c r="FZ203" s="2">
        <f t="shared" si="244"/>
        <v>0.89113864245673213</v>
      </c>
      <c r="GA203" s="2">
        <f t="shared" si="244"/>
        <v>0.87929652950389181</v>
      </c>
      <c r="GB203" s="2">
        <f t="shared" si="244"/>
        <v>0.87394902062090296</v>
      </c>
      <c r="GC203" s="2">
        <f t="shared" si="244"/>
        <v>0.87991055736609791</v>
      </c>
      <c r="GD203" s="2">
        <f t="shared" si="244"/>
        <v>0.90132835599071226</v>
      </c>
      <c r="GE203" s="2">
        <f t="shared" si="244"/>
        <v>0.91166668184468269</v>
      </c>
      <c r="GF203" s="2">
        <f t="shared" si="244"/>
        <v>0.90020106185333182</v>
      </c>
      <c r="GG203" s="2">
        <f t="shared" si="244"/>
        <v>0.90132923690536848</v>
      </c>
      <c r="GH203" s="2">
        <f t="shared" si="244"/>
        <v>0.88146201354495202</v>
      </c>
      <c r="GI203" s="2">
        <f t="shared" si="244"/>
        <v>0.85453386110812524</v>
      </c>
      <c r="GJ203" s="2">
        <f t="shared" si="244"/>
        <v>0.79368867881859617</v>
      </c>
      <c r="GK203" s="2">
        <f t="shared" si="244"/>
        <v>0.77084719078049491</v>
      </c>
      <c r="GM203" s="86">
        <f t="shared" si="245"/>
        <v>5.9387385032248038E-217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1.6912331339700476E-146</v>
      </c>
      <c r="HA203" s="86">
        <f t="shared" si="245"/>
        <v>8.205933820365946E-149</v>
      </c>
      <c r="HC203" s="86">
        <f t="shared" si="181"/>
        <v>8.2822413793655479E-167</v>
      </c>
      <c r="HD203" s="86">
        <f t="shared" si="181"/>
        <v>6.3638751622511774E-280</v>
      </c>
      <c r="HE203" s="86">
        <f t="shared" si="181"/>
        <v>0</v>
      </c>
      <c r="HF203" s="86">
        <f t="shared" si="181"/>
        <v>2.6670602627814892E-261</v>
      </c>
      <c r="HG203" s="86">
        <f t="shared" si="181"/>
        <v>0</v>
      </c>
      <c r="HH203" s="86">
        <f t="shared" si="181"/>
        <v>4.2426664479408848E-266</v>
      </c>
      <c r="HI203" s="86">
        <f t="shared" si="241"/>
        <v>5.1070540660034927E-298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6.0261824845945176E-88</v>
      </c>
      <c r="HQ203" s="86">
        <f t="shared" si="226"/>
        <v>1.0072331963131329E-148</v>
      </c>
      <c r="HS203" s="86">
        <f t="shared" si="246"/>
        <v>1.5602365739665263E-34</v>
      </c>
      <c r="HT203" s="86">
        <f t="shared" si="246"/>
        <v>8.4799300555789603E-34</v>
      </c>
      <c r="HU203" s="86">
        <f t="shared" si="246"/>
        <v>1.9209960014434499E-42</v>
      </c>
      <c r="HV203" s="86">
        <f t="shared" si="246"/>
        <v>5.9993258487658628E-46</v>
      </c>
      <c r="HW203" s="86">
        <f t="shared" si="246"/>
        <v>1.9972637406571303E-38</v>
      </c>
      <c r="HX203" s="86">
        <f t="shared" si="246"/>
        <v>6.0511771574375421E-45</v>
      </c>
      <c r="HY203" s="86">
        <f t="shared" si="246"/>
        <v>1.7961611959150967E-45</v>
      </c>
      <c r="HZ203" s="86">
        <f t="shared" si="246"/>
        <v>7.5289112793984613E-48</v>
      </c>
      <c r="IA203" s="86">
        <f t="shared" si="246"/>
        <v>3.477156429472141E-55</v>
      </c>
      <c r="IB203" s="86">
        <f t="shared" si="246"/>
        <v>5.757910125902792E-40</v>
      </c>
      <c r="IC203" s="86">
        <f t="shared" si="246"/>
        <v>5.0424669081323684E-42</v>
      </c>
      <c r="ID203" s="86">
        <f t="shared" si="246"/>
        <v>2.4178163336403938E-41</v>
      </c>
      <c r="IE203" s="86">
        <f t="shared" si="246"/>
        <v>4.6532576704815177E-36</v>
      </c>
      <c r="IF203" s="86">
        <f t="shared" si="246"/>
        <v>1.5512343131874474E-24</v>
      </c>
      <c r="IG203" s="86">
        <f t="shared" si="246"/>
        <v>3.7966649995831935E-18</v>
      </c>
      <c r="II203" s="86">
        <f t="shared" si="247"/>
        <v>4.6235290533931279E-2</v>
      </c>
      <c r="IJ203" s="86">
        <f t="shared" si="247"/>
        <v>3.9588225325043358E-2</v>
      </c>
      <c r="IK203" s="86">
        <f t="shared" si="247"/>
        <v>1.5140035414594783E-2</v>
      </c>
      <c r="IL203" s="86">
        <f t="shared" si="247"/>
        <v>9.1730368797899014E-3</v>
      </c>
      <c r="IM203" s="86">
        <f t="shared" si="247"/>
        <v>2.3167662679120207E-2</v>
      </c>
      <c r="IN203" s="86">
        <f t="shared" si="247"/>
        <v>1.5518282918442162E-2</v>
      </c>
      <c r="IO203" s="86">
        <f t="shared" si="247"/>
        <v>1.2918766683186124E-2</v>
      </c>
      <c r="IP203" s="86">
        <f t="shared" si="247"/>
        <v>5.1171852696383305E-3</v>
      </c>
      <c r="IQ203" s="86">
        <f t="shared" si="247"/>
        <v>2.1758970410394518E-3</v>
      </c>
      <c r="IR203" s="86">
        <f t="shared" si="247"/>
        <v>1.1511851529667803E-2</v>
      </c>
      <c r="IS203" s="86">
        <f t="shared" si="247"/>
        <v>9.1714767251290952E-3</v>
      </c>
      <c r="IT203" s="86">
        <f t="shared" si="247"/>
        <v>1.5055979770566877E-2</v>
      </c>
      <c r="IU203" s="86">
        <f t="shared" si="247"/>
        <v>4.0714842532082997E-2</v>
      </c>
      <c r="IV203" s="86">
        <f t="shared" si="247"/>
        <v>0.19222981215235835</v>
      </c>
      <c r="IW203" s="86">
        <f t="shared" si="247"/>
        <v>0.27452193072032133</v>
      </c>
      <c r="IY203" s="86">
        <f t="shared" si="248"/>
        <v>4.6235290533931279E-2</v>
      </c>
      <c r="IZ203" s="86">
        <f t="shared" si="248"/>
        <v>3.9588225325043358E-2</v>
      </c>
      <c r="JA203" s="86">
        <f t="shared" si="248"/>
        <v>1.5140035414594783E-2</v>
      </c>
      <c r="JB203" s="86">
        <f t="shared" si="248"/>
        <v>9.1730368797899014E-3</v>
      </c>
      <c r="JC203" s="86">
        <f t="shared" si="248"/>
        <v>2.3167662679120207E-2</v>
      </c>
      <c r="JD203" s="86">
        <f t="shared" si="248"/>
        <v>1.5518282918442162E-2</v>
      </c>
      <c r="JE203" s="86">
        <f t="shared" si="248"/>
        <v>1.2918766683186124E-2</v>
      </c>
      <c r="JF203" s="86">
        <f t="shared" si="248"/>
        <v>5.1171852696383305E-3</v>
      </c>
      <c r="JG203" s="86">
        <f t="shared" si="248"/>
        <v>2.1758970410394518E-3</v>
      </c>
      <c r="JH203" s="86">
        <f t="shared" si="248"/>
        <v>1.1511851529667803E-2</v>
      </c>
      <c r="JI203" s="86">
        <f t="shared" si="248"/>
        <v>9.1714767251290952E-3</v>
      </c>
      <c r="JJ203" s="86">
        <f t="shared" si="248"/>
        <v>1.5055979770566877E-2</v>
      </c>
      <c r="JK203" s="86">
        <f t="shared" si="248"/>
        <v>4.0714842532082997E-2</v>
      </c>
      <c r="JL203" s="86">
        <f t="shared" si="248"/>
        <v>0.19222981215235835</v>
      </c>
      <c r="JM203" s="86">
        <f t="shared" si="248"/>
        <v>0.27452193072032133</v>
      </c>
    </row>
    <row r="204" spans="2:273" x14ac:dyDescent="0.25">
      <c r="B204" s="2">
        <v>177</v>
      </c>
      <c r="C204" s="37">
        <v>50.804000000000002</v>
      </c>
      <c r="D204" s="37">
        <v>51.302</v>
      </c>
      <c r="E204" s="37">
        <v>51.286000000000001</v>
      </c>
      <c r="F204" s="37">
        <v>49.953000000000003</v>
      </c>
      <c r="G204" s="37">
        <v>52.418999999999997</v>
      </c>
      <c r="H204" s="37">
        <v>51.976999999999997</v>
      </c>
      <c r="I204" s="37">
        <v>52.636000000000003</v>
      </c>
      <c r="J204" s="37">
        <v>52.267000000000003</v>
      </c>
      <c r="K204" s="37">
        <v>52.045000000000002</v>
      </c>
      <c r="L204" s="37">
        <v>49.356000000000002</v>
      </c>
      <c r="M204" s="37">
        <v>50.021999999999998</v>
      </c>
      <c r="N204" s="37">
        <v>47.889000000000003</v>
      </c>
      <c r="O204" s="37">
        <v>47.273000000000003</v>
      </c>
      <c r="P204" s="37">
        <v>48.091000000000001</v>
      </c>
      <c r="Q204" s="37">
        <v>48.534999999999997</v>
      </c>
      <c r="S204" s="4">
        <f t="shared" si="249"/>
        <v>50.713488413658546</v>
      </c>
      <c r="T204" s="4">
        <f t="shared" si="249"/>
        <v>51.199050886944327</v>
      </c>
      <c r="U204" s="4">
        <f t="shared" si="249"/>
        <v>50.978941543960566</v>
      </c>
      <c r="V204" s="4">
        <f t="shared" si="249"/>
        <v>49.94600742641979</v>
      </c>
      <c r="W204" s="4">
        <f t="shared" si="249"/>
        <v>51.377765446284435</v>
      </c>
      <c r="X204" s="4">
        <f t="shared" si="249"/>
        <v>51.432332328495967</v>
      </c>
      <c r="Y204" s="4">
        <f t="shared" si="249"/>
        <v>51.858543990608581</v>
      </c>
      <c r="Z204" s="4">
        <f t="shared" si="249"/>
        <v>51.828948488145571</v>
      </c>
      <c r="AA204" s="4">
        <f t="shared" si="249"/>
        <v>51.09580057282605</v>
      </c>
      <c r="AB204" s="4">
        <f t="shared" si="249"/>
        <v>49.915413349264639</v>
      </c>
      <c r="AC204" s="4">
        <f t="shared" si="249"/>
        <v>49.34779402193319</v>
      </c>
      <c r="AD204" s="4">
        <f t="shared" si="249"/>
        <v>47.955271079194439</v>
      </c>
      <c r="AE204" s="4">
        <f t="shared" si="249"/>
        <v>48.349110295386616</v>
      </c>
      <c r="AF204" s="4">
        <f t="shared" si="249"/>
        <v>49.48422924109245</v>
      </c>
      <c r="AG204" s="4">
        <f t="shared" si="249"/>
        <v>51.306240490303246</v>
      </c>
      <c r="AI204" s="4">
        <f t="shared" si="250"/>
        <v>9.0511586341456507E-2</v>
      </c>
      <c r="AJ204" s="4">
        <f t="shared" si="250"/>
        <v>0.10294911305567211</v>
      </c>
      <c r="AK204" s="4">
        <f t="shared" si="250"/>
        <v>0.30705845603943516</v>
      </c>
      <c r="AL204" s="4">
        <f t="shared" si="250"/>
        <v>6.9925735802129907E-3</v>
      </c>
      <c r="AM204" s="4">
        <f t="shared" si="250"/>
        <v>1.0412345537155616</v>
      </c>
      <c r="AN204" s="4">
        <f t="shared" si="250"/>
        <v>0.54466767150402973</v>
      </c>
      <c r="AO204" s="4">
        <f t="shared" si="250"/>
        <v>0.77745600939142179</v>
      </c>
      <c r="AP204" s="4">
        <f t="shared" si="250"/>
        <v>0.43805151185443236</v>
      </c>
      <c r="AQ204" s="4">
        <f t="shared" si="250"/>
        <v>0.94919942717395145</v>
      </c>
      <c r="AR204" s="4">
        <f t="shared" si="250"/>
        <v>-0.55941334926463782</v>
      </c>
      <c r="AS204" s="4">
        <f t="shared" si="250"/>
        <v>0.6742059780668086</v>
      </c>
      <c r="AT204" s="4">
        <f t="shared" si="250"/>
        <v>-6.6271079194436311E-2</v>
      </c>
      <c r="AU204" s="4">
        <f t="shared" si="250"/>
        <v>-1.0761102953866128</v>
      </c>
      <c r="AV204" s="4">
        <f t="shared" si="250"/>
        <v>-1.3932292410924489</v>
      </c>
      <c r="AW204" s="4">
        <f t="shared" si="250"/>
        <v>-2.7712404903032493</v>
      </c>
      <c r="AY204" s="2">
        <f t="shared" si="242"/>
        <v>50.713488370028607</v>
      </c>
      <c r="AZ204" s="2">
        <f t="shared" si="242"/>
        <v>51.199050833242254</v>
      </c>
      <c r="BA204" s="2">
        <f t="shared" si="242"/>
        <v>50.978941543748718</v>
      </c>
      <c r="BB204" s="2">
        <f t="shared" si="242"/>
        <v>49.946007426407718</v>
      </c>
      <c r="BC204" s="2">
        <f t="shared" si="242"/>
        <v>51.377765441471901</v>
      </c>
      <c r="BD204" s="2">
        <f t="shared" si="242"/>
        <v>51.432332328080818</v>
      </c>
      <c r="BE204" s="2">
        <f t="shared" si="242"/>
        <v>51.858543990477251</v>
      </c>
      <c r="BF204" s="2">
        <f t="shared" si="242"/>
        <v>51.82894848814523</v>
      </c>
      <c r="BG204" s="2">
        <f t="shared" si="242"/>
        <v>51.09580057282605</v>
      </c>
      <c r="BH204" s="2">
        <f t="shared" si="242"/>
        <v>49.915413349170628</v>
      </c>
      <c r="BI204" s="2">
        <f t="shared" si="242"/>
        <v>49.347794021911206</v>
      </c>
      <c r="BJ204" s="2">
        <f t="shared" si="242"/>
        <v>47.955271078564252</v>
      </c>
      <c r="BK204" s="2">
        <f t="shared" si="242"/>
        <v>48.349109916522842</v>
      </c>
      <c r="BL204" s="2">
        <f t="shared" si="242"/>
        <v>49.408135701453055</v>
      </c>
      <c r="BM204" s="2">
        <f t="shared" si="242"/>
        <v>51.076145524208947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>
        <f t="shared" si="200"/>
        <v>49.953000000000003</v>
      </c>
      <c r="CY204" s="2" t="str">
        <f t="shared" si="201"/>
        <v/>
      </c>
      <c r="CZ204" s="2" t="str">
        <f t="shared" si="202"/>
        <v/>
      </c>
      <c r="DA204" s="2">
        <f t="shared" si="203"/>
        <v>52.636000000000003</v>
      </c>
      <c r="DB204" s="2">
        <f t="shared" si="204"/>
        <v>52.267000000000003</v>
      </c>
      <c r="DC204" s="2">
        <f t="shared" si="205"/>
        <v>52.045000000000002</v>
      </c>
      <c r="DD204" s="2">
        <f t="shared" si="206"/>
        <v>49.356000000000002</v>
      </c>
      <c r="DE204" s="2">
        <f t="shared" si="207"/>
        <v>50.021999999999998</v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98.934707943219564</v>
      </c>
      <c r="DL204" s="2">
        <f t="shared" si="251"/>
        <v>100.36494231350045</v>
      </c>
      <c r="DM204" s="2">
        <f t="shared" si="251"/>
        <v>103.21067237491189</v>
      </c>
      <c r="DN204" s="2">
        <f t="shared" si="251"/>
        <v>103.25962820900027</v>
      </c>
      <c r="DO204" s="2">
        <f t="shared" si="251"/>
        <v>101.44131380247657</v>
      </c>
      <c r="DP204" s="2">
        <f t="shared" si="251"/>
        <v>92.431661451726541</v>
      </c>
      <c r="DQ204" s="2">
        <f t="shared" si="251"/>
        <v>107.88415881801126</v>
      </c>
      <c r="DR204" s="2">
        <f t="shared" si="251"/>
        <v>111.42402685560054</v>
      </c>
      <c r="DS204" s="2">
        <f t="shared" si="251"/>
        <v>82.070963977485903</v>
      </c>
      <c r="DT204" s="2">
        <f t="shared" si="251"/>
        <v>92.910030863039395</v>
      </c>
      <c r="DU204" s="2">
        <f t="shared" si="251"/>
        <v>96.580494076655015</v>
      </c>
      <c r="DV204" s="2">
        <f t="shared" si="251"/>
        <v>95.899426360225135</v>
      </c>
      <c r="DW204" s="2">
        <f t="shared" si="251"/>
        <v>97.205268815331038</v>
      </c>
      <c r="DX204" s="2">
        <f t="shared" si="251"/>
        <v>82.570770450281444</v>
      </c>
      <c r="DY204" s="2">
        <f t="shared" si="251"/>
        <v>76.951766477003346</v>
      </c>
      <c r="EA204" s="2">
        <f t="shared" si="240"/>
        <v>49.626036504338302</v>
      </c>
      <c r="EB204" s="2">
        <f t="shared" si="240"/>
        <v>50.558570765517672</v>
      </c>
      <c r="EC204" s="2">
        <f t="shared" si="240"/>
        <v>49.966803409944262</v>
      </c>
      <c r="ED204" s="2">
        <f t="shared" si="240"/>
        <v>48.390209384758201</v>
      </c>
      <c r="EE204" s="2">
        <f t="shared" si="240"/>
        <v>50.261526566739185</v>
      </c>
      <c r="EF204" s="2">
        <f t="shared" si="239"/>
        <v>50.279018040496418</v>
      </c>
      <c r="EG204" s="2">
        <f t="shared" si="239"/>
        <v>51.014717250324246</v>
      </c>
      <c r="EH204" s="2">
        <f t="shared" si="239"/>
        <v>50.067530567874215</v>
      </c>
      <c r="EI204" s="2">
        <f t="shared" si="239"/>
        <v>49.467147705098249</v>
      </c>
      <c r="EJ204" s="2">
        <f t="shared" si="239"/>
        <v>49.765815027885225</v>
      </c>
      <c r="EK204" s="2">
        <f t="shared" si="239"/>
        <v>48.80426346788505</v>
      </c>
      <c r="EL204" s="2">
        <f t="shared" si="179"/>
        <v>45.574357760008041</v>
      </c>
      <c r="EM204" s="2">
        <f t="shared" si="179"/>
        <v>47.073735473797704</v>
      </c>
      <c r="EN204" s="2">
        <f t="shared" si="179"/>
        <v>49.584217921565752</v>
      </c>
      <c r="EO204" s="2">
        <f t="shared" si="179"/>
        <v>52.593479686687466</v>
      </c>
      <c r="EQ204" s="2">
        <f t="shared" si="252"/>
        <v>50.883874596332902</v>
      </c>
      <c r="ER204" s="2">
        <f t="shared" si="252"/>
        <v>51.290390728476851</v>
      </c>
      <c r="ES204" s="2">
        <f t="shared" si="252"/>
        <v>51.103568418102398</v>
      </c>
      <c r="ET204" s="2">
        <f t="shared" si="252"/>
        <v>50.119059630747032</v>
      </c>
      <c r="EU204" s="2">
        <f t="shared" si="252"/>
        <v>51.517264921560894</v>
      </c>
      <c r="EV204" s="2">
        <f t="shared" si="252"/>
        <v>51.583806614769699</v>
      </c>
      <c r="EW204" s="2">
        <f t="shared" si="252"/>
        <v>51.963235473253036</v>
      </c>
      <c r="EX204" s="2">
        <f t="shared" si="252"/>
        <v>52.004430786895071</v>
      </c>
      <c r="EY204" s="2">
        <f t="shared" si="252"/>
        <v>51.239534196302586</v>
      </c>
      <c r="EZ204" s="2">
        <f t="shared" si="252"/>
        <v>49.930272265903369</v>
      </c>
      <c r="FA204" s="2">
        <f t="shared" si="252"/>
        <v>49.40176976275874</v>
      </c>
      <c r="FB204" s="2">
        <f t="shared" si="252"/>
        <v>48.246957154541633</v>
      </c>
      <c r="FC204" s="2">
        <f t="shared" si="252"/>
        <v>48.546804269194453</v>
      </c>
      <c r="FD204" s="2">
        <f t="shared" si="252"/>
        <v>49.366195779830861</v>
      </c>
      <c r="FE204" s="2">
        <f t="shared" si="252"/>
        <v>50.66457863742027</v>
      </c>
      <c r="FG204" s="2">
        <f t="shared" si="253"/>
        <v>0.99999559873888821</v>
      </c>
      <c r="FH204" s="2">
        <f t="shared" si="253"/>
        <v>0.99999509810366416</v>
      </c>
      <c r="FI204" s="2">
        <f t="shared" si="253"/>
        <v>0.99999528524133707</v>
      </c>
      <c r="FJ204" s="2">
        <f t="shared" si="253"/>
        <v>0.99999539261526615</v>
      </c>
      <c r="FK204" s="2">
        <f t="shared" si="253"/>
        <v>0.99999570714332497</v>
      </c>
      <c r="FL204" s="2">
        <f t="shared" si="253"/>
        <v>0.99999510511308565</v>
      </c>
      <c r="FM204" s="2">
        <f t="shared" si="253"/>
        <v>0.99999468284903459</v>
      </c>
      <c r="FN204" s="2">
        <f t="shared" si="253"/>
        <v>0.99999437493403787</v>
      </c>
      <c r="FO204" s="2">
        <f t="shared" si="253"/>
        <v>0.99999478657901164</v>
      </c>
      <c r="FP204" s="2">
        <f t="shared" si="253"/>
        <v>0.99999438600490953</v>
      </c>
      <c r="FQ204" s="2">
        <f t="shared" si="253"/>
        <v>0.99999447331020819</v>
      </c>
      <c r="FR204" s="2">
        <f t="shared" si="253"/>
        <v>0.99999426887545551</v>
      </c>
      <c r="FS204" s="2">
        <f t="shared" si="253"/>
        <v>0.99999468185706986</v>
      </c>
      <c r="FT204" s="2">
        <f t="shared" si="253"/>
        <v>0.99999518539378141</v>
      </c>
      <c r="FU204" s="2">
        <f t="shared" si="253"/>
        <v>0.99999380966184115</v>
      </c>
      <c r="FW204" s="2">
        <f t="shared" si="244"/>
        <v>0.86436788031133316</v>
      </c>
      <c r="FX204" s="2">
        <f t="shared" si="244"/>
        <v>0.87485441018244414</v>
      </c>
      <c r="FY204" s="2">
        <f t="shared" si="244"/>
        <v>0.89014624355084371</v>
      </c>
      <c r="FZ204" s="2">
        <f t="shared" si="244"/>
        <v>0.89975707308134523</v>
      </c>
      <c r="GA204" s="2">
        <f t="shared" si="244"/>
        <v>0.88873543039935965</v>
      </c>
      <c r="GB204" s="2">
        <f t="shared" si="244"/>
        <v>0.88375080675733297</v>
      </c>
      <c r="GC204" s="2">
        <f t="shared" si="244"/>
        <v>0.88930748651542046</v>
      </c>
      <c r="GD204" s="2">
        <f t="shared" si="244"/>
        <v>0.90922225555968705</v>
      </c>
      <c r="GE204" s="2">
        <f t="shared" si="244"/>
        <v>0.91880800174751776</v>
      </c>
      <c r="GF204" s="2">
        <f t="shared" si="244"/>
        <v>0.90817595910885507</v>
      </c>
      <c r="GG204" s="2">
        <f t="shared" si="244"/>
        <v>0.90922307309749917</v>
      </c>
      <c r="GH204" s="2">
        <f t="shared" si="244"/>
        <v>0.89075261492222368</v>
      </c>
      <c r="GI204" s="2">
        <f t="shared" si="244"/>
        <v>0.8656132286897662</v>
      </c>
      <c r="GJ204" s="2">
        <f t="shared" si="244"/>
        <v>0.80836302208208644</v>
      </c>
      <c r="GK204" s="2">
        <f t="shared" si="244"/>
        <v>0.78670958735142327</v>
      </c>
      <c r="GM204" s="86">
        <f t="shared" si="245"/>
        <v>8.1365170607220571E-221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4.6340488614272495E-149</v>
      </c>
      <c r="HA204" s="86">
        <f t="shared" si="245"/>
        <v>1.9582511112966164E-151</v>
      </c>
      <c r="HC204" s="86">
        <f t="shared" si="181"/>
        <v>1.4735518201557815E-170</v>
      </c>
      <c r="HD204" s="86">
        <f t="shared" si="181"/>
        <v>3.1774724100495156E-286</v>
      </c>
      <c r="HE204" s="86">
        <f t="shared" si="181"/>
        <v>0</v>
      </c>
      <c r="HF204" s="86">
        <f t="shared" si="181"/>
        <v>4.2416578307895161E-267</v>
      </c>
      <c r="HG204" s="86">
        <f t="shared" si="181"/>
        <v>0</v>
      </c>
      <c r="HH204" s="86">
        <f t="shared" si="181"/>
        <v>4.9338170912705074E-272</v>
      </c>
      <c r="HI204" s="86">
        <f t="shared" si="241"/>
        <v>1.3130824217628327E-304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7.0503807448040316E-90</v>
      </c>
      <c r="HQ204" s="86">
        <f t="shared" si="226"/>
        <v>4.3524257863675802E-152</v>
      </c>
      <c r="HS204" s="86">
        <f t="shared" si="246"/>
        <v>6.385816571570669E-36</v>
      </c>
      <c r="HT204" s="86">
        <f t="shared" si="246"/>
        <v>3.8205976133980049E-35</v>
      </c>
      <c r="HU204" s="86">
        <f t="shared" si="246"/>
        <v>4.2478836387077596E-44</v>
      </c>
      <c r="HV204" s="86">
        <f t="shared" si="246"/>
        <v>1.0438867701542983E-47</v>
      </c>
      <c r="HW204" s="86">
        <f t="shared" si="246"/>
        <v>6.6070427970569642E-40</v>
      </c>
      <c r="HX204" s="86">
        <f t="shared" si="246"/>
        <v>1.0646464911234959E-46</v>
      </c>
      <c r="HY204" s="86">
        <f t="shared" si="246"/>
        <v>3.1006691890385283E-47</v>
      </c>
      <c r="HZ204" s="86">
        <f t="shared" si="246"/>
        <v>1.1017203927658548E-49</v>
      </c>
      <c r="IA204" s="86">
        <f t="shared" si="246"/>
        <v>3.1161330556987794E-57</v>
      </c>
      <c r="IB204" s="86">
        <f t="shared" si="246"/>
        <v>1.7482058165260047E-41</v>
      </c>
      <c r="IC204" s="86">
        <f t="shared" si="246"/>
        <v>1.2755121221471371E-43</v>
      </c>
      <c r="ID204" s="86">
        <f t="shared" si="246"/>
        <v>5.6738917194987449E-43</v>
      </c>
      <c r="IE204" s="86">
        <f t="shared" si="246"/>
        <v>1.6566781988920679E-37</v>
      </c>
      <c r="IF204" s="86">
        <f t="shared" si="246"/>
        <v>1.3939331183800516E-25</v>
      </c>
      <c r="IG204" s="86">
        <f t="shared" si="246"/>
        <v>5.9776546935243817E-19</v>
      </c>
      <c r="II204" s="86">
        <f t="shared" si="247"/>
        <v>3.5944842254010505E-2</v>
      </c>
      <c r="IJ204" s="86">
        <f t="shared" si="247"/>
        <v>3.0746157521848668E-2</v>
      </c>
      <c r="IK204" s="86">
        <f t="shared" si="247"/>
        <v>1.1057872449647201E-2</v>
      </c>
      <c r="IL204" s="86">
        <f t="shared" si="247"/>
        <v>6.5344958074290346E-3</v>
      </c>
      <c r="IM204" s="86">
        <f t="shared" si="247"/>
        <v>1.7502665784368137E-2</v>
      </c>
      <c r="IN204" s="86">
        <f t="shared" si="247"/>
        <v>1.123947278870484E-2</v>
      </c>
      <c r="IO204" s="86">
        <f t="shared" si="247"/>
        <v>9.2960796874500713E-3</v>
      </c>
      <c r="IP204" s="86">
        <f t="shared" si="247"/>
        <v>3.544056991151115E-3</v>
      </c>
      <c r="IQ204" s="86">
        <f t="shared" si="247"/>
        <v>1.4422647821835067E-3</v>
      </c>
      <c r="IR204" s="86">
        <f t="shared" si="247"/>
        <v>8.4740464736658399E-3</v>
      </c>
      <c r="IS204" s="86">
        <f t="shared" si="247"/>
        <v>6.6459474981601825E-3</v>
      </c>
      <c r="IT204" s="86">
        <f t="shared" si="247"/>
        <v>1.1002212820831738E-2</v>
      </c>
      <c r="IU204" s="86">
        <f t="shared" si="247"/>
        <v>3.1328696884533394E-2</v>
      </c>
      <c r="IV204" s="86">
        <f t="shared" si="247"/>
        <v>0.16411269491604205</v>
      </c>
      <c r="IW204" s="86">
        <f t="shared" si="247"/>
        <v>0.24061688011890642</v>
      </c>
      <c r="IY204" s="86">
        <f t="shared" si="248"/>
        <v>3.5944842254010505E-2</v>
      </c>
      <c r="IZ204" s="86">
        <f t="shared" si="248"/>
        <v>3.0746157521848668E-2</v>
      </c>
      <c r="JA204" s="86">
        <f t="shared" si="248"/>
        <v>1.1057872449647201E-2</v>
      </c>
      <c r="JB204" s="86">
        <f t="shared" si="248"/>
        <v>6.5344958074290346E-3</v>
      </c>
      <c r="JC204" s="86">
        <f t="shared" si="248"/>
        <v>1.7502665784368137E-2</v>
      </c>
      <c r="JD204" s="86">
        <f t="shared" si="248"/>
        <v>1.123947278870484E-2</v>
      </c>
      <c r="JE204" s="86">
        <f t="shared" si="248"/>
        <v>9.2960796874500713E-3</v>
      </c>
      <c r="JF204" s="86">
        <f t="shared" si="248"/>
        <v>3.544056991151115E-3</v>
      </c>
      <c r="JG204" s="86">
        <f t="shared" si="248"/>
        <v>1.4422647821835067E-3</v>
      </c>
      <c r="JH204" s="86">
        <f t="shared" si="248"/>
        <v>8.4740464736658399E-3</v>
      </c>
      <c r="JI204" s="86">
        <f t="shared" si="248"/>
        <v>6.6459474981601825E-3</v>
      </c>
      <c r="JJ204" s="86">
        <f t="shared" si="248"/>
        <v>1.1002212820831738E-2</v>
      </c>
      <c r="JK204" s="86">
        <f t="shared" si="248"/>
        <v>3.1328696884533394E-2</v>
      </c>
      <c r="JL204" s="86">
        <f t="shared" si="248"/>
        <v>0.16411269491604205</v>
      </c>
      <c r="JM204" s="86">
        <f t="shared" si="248"/>
        <v>0.24061688011890642</v>
      </c>
    </row>
    <row r="205" spans="2:273" x14ac:dyDescent="0.25">
      <c r="B205" s="2">
        <v>178</v>
      </c>
      <c r="C205" s="37">
        <v>52.261000000000003</v>
      </c>
      <c r="D205" s="37">
        <v>51.744</v>
      </c>
      <c r="E205" s="37">
        <v>50.929000000000002</v>
      </c>
      <c r="F205" s="37">
        <v>50.628</v>
      </c>
      <c r="G205" s="37">
        <v>51</v>
      </c>
      <c r="H205" s="37">
        <v>52.682000000000002</v>
      </c>
      <c r="I205" s="37">
        <v>51.932000000000002</v>
      </c>
      <c r="J205" s="37">
        <v>52.466999999999999</v>
      </c>
      <c r="K205" s="37">
        <v>52.204999999999998</v>
      </c>
      <c r="L205" s="37">
        <v>49.822000000000003</v>
      </c>
      <c r="M205" s="37">
        <v>49.177999999999997</v>
      </c>
      <c r="N205" s="37">
        <v>47.732999999999997</v>
      </c>
      <c r="O205" s="37">
        <v>48.636000000000003</v>
      </c>
      <c r="P205" s="37">
        <v>48.363999999999997</v>
      </c>
      <c r="Q205" s="37">
        <v>48.93</v>
      </c>
      <c r="S205" s="4">
        <f t="shared" si="249"/>
        <v>50.630458925799509</v>
      </c>
      <c r="T205" s="4">
        <f t="shared" si="249"/>
        <v>51.093925293340241</v>
      </c>
      <c r="U205" s="4">
        <f t="shared" si="249"/>
        <v>50.87405385384487</v>
      </c>
      <c r="V205" s="4">
        <f t="shared" si="249"/>
        <v>49.815906272096917</v>
      </c>
      <c r="W205" s="4">
        <f t="shared" si="249"/>
        <v>51.267490072349425</v>
      </c>
      <c r="X205" s="4">
        <f t="shared" si="249"/>
        <v>51.332009633579901</v>
      </c>
      <c r="Y205" s="4">
        <f t="shared" si="249"/>
        <v>51.743337958438104</v>
      </c>
      <c r="Z205" s="4">
        <f t="shared" si="249"/>
        <v>51.720244454384698</v>
      </c>
      <c r="AA205" s="4">
        <f t="shared" si="249"/>
        <v>51.001563916370756</v>
      </c>
      <c r="AB205" s="4">
        <f t="shared" si="249"/>
        <v>49.802352443836561</v>
      </c>
      <c r="AC205" s="4">
        <f t="shared" si="249"/>
        <v>49.241182343558584</v>
      </c>
      <c r="AD205" s="4">
        <f t="shared" si="249"/>
        <v>47.856332772771438</v>
      </c>
      <c r="AE205" s="4">
        <f t="shared" si="249"/>
        <v>48.238732125120457</v>
      </c>
      <c r="AF205" s="4">
        <f t="shared" si="249"/>
        <v>49.333435721739306</v>
      </c>
      <c r="AG205" s="4">
        <f t="shared" si="249"/>
        <v>51.062890268812019</v>
      </c>
      <c r="AI205" s="4">
        <f t="shared" si="250"/>
        <v>1.6305410742004938</v>
      </c>
      <c r="AJ205" s="4">
        <f t="shared" si="250"/>
        <v>0.65007470665975831</v>
      </c>
      <c r="AK205" s="4">
        <f t="shared" si="250"/>
        <v>5.4946146155131714E-2</v>
      </c>
      <c r="AL205" s="4">
        <f t="shared" si="250"/>
        <v>0.81209372790308265</v>
      </c>
      <c r="AM205" s="4">
        <f t="shared" si="250"/>
        <v>-0.26749007234942468</v>
      </c>
      <c r="AN205" s="4">
        <f t="shared" si="250"/>
        <v>1.3499903664201014</v>
      </c>
      <c r="AO205" s="4">
        <f t="shared" si="250"/>
        <v>0.18866204156189781</v>
      </c>
      <c r="AP205" s="4">
        <f t="shared" si="250"/>
        <v>0.74675554561530078</v>
      </c>
      <c r="AQ205" s="4">
        <f t="shared" si="250"/>
        <v>1.2034360836292421</v>
      </c>
      <c r="AR205" s="4">
        <f t="shared" si="250"/>
        <v>1.9647556163441493E-2</v>
      </c>
      <c r="AS205" s="4">
        <f t="shared" si="250"/>
        <v>-6.3182343558587206E-2</v>
      </c>
      <c r="AT205" s="4">
        <f t="shared" si="250"/>
        <v>-0.12333277277144106</v>
      </c>
      <c r="AU205" s="4">
        <f t="shared" si="250"/>
        <v>0.39726787487954596</v>
      </c>
      <c r="AV205" s="4">
        <f t="shared" si="250"/>
        <v>-0.96943572173930903</v>
      </c>
      <c r="AW205" s="4">
        <f t="shared" si="250"/>
        <v>-2.1328902688120195</v>
      </c>
      <c r="AY205" s="2">
        <f t="shared" si="242"/>
        <v>50.630458916635739</v>
      </c>
      <c r="AZ205" s="2">
        <f t="shared" si="242"/>
        <v>51.093925282201489</v>
      </c>
      <c r="BA205" s="2">
        <f t="shared" si="242"/>
        <v>50.874053853816434</v>
      </c>
      <c r="BB205" s="2">
        <f t="shared" si="242"/>
        <v>49.81590627209556</v>
      </c>
      <c r="BC205" s="2">
        <f t="shared" si="242"/>
        <v>51.267490071531455</v>
      </c>
      <c r="BD205" s="2">
        <f t="shared" si="242"/>
        <v>51.332009633527178</v>
      </c>
      <c r="BE205" s="2">
        <f t="shared" si="242"/>
        <v>51.74333795842221</v>
      </c>
      <c r="BF205" s="2">
        <f t="shared" si="242"/>
        <v>51.72024445438467</v>
      </c>
      <c r="BG205" s="2">
        <f t="shared" si="242"/>
        <v>51.001563916370756</v>
      </c>
      <c r="BH205" s="2">
        <f t="shared" si="242"/>
        <v>49.802352443823352</v>
      </c>
      <c r="BI205" s="2">
        <f t="shared" si="242"/>
        <v>49.24118234355582</v>
      </c>
      <c r="BJ205" s="2">
        <f t="shared" si="242"/>
        <v>47.856332772686571</v>
      </c>
      <c r="BK205" s="2">
        <f t="shared" si="242"/>
        <v>48.238732051084426</v>
      </c>
      <c r="BL205" s="2">
        <f t="shared" si="242"/>
        <v>49.292954727819392</v>
      </c>
      <c r="BM205" s="2">
        <f t="shared" si="242"/>
        <v>50.943235311472812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>
        <f t="shared" si="199"/>
        <v>50.929000000000002</v>
      </c>
      <c r="CX205" s="2">
        <f t="shared" si="200"/>
        <v>50.628</v>
      </c>
      <c r="CY205" s="2" t="str">
        <f t="shared" si="201"/>
        <v/>
      </c>
      <c r="CZ205" s="2">
        <f t="shared" si="202"/>
        <v>52.682000000000002</v>
      </c>
      <c r="DA205" s="2">
        <f t="shared" si="203"/>
        <v>51.932000000000002</v>
      </c>
      <c r="DB205" s="2">
        <f t="shared" si="204"/>
        <v>52.466999999999999</v>
      </c>
      <c r="DC205" s="2">
        <f t="shared" si="205"/>
        <v>52.204999999999998</v>
      </c>
      <c r="DD205" s="2">
        <f t="shared" si="206"/>
        <v>49.822000000000003</v>
      </c>
      <c r="DE205" s="2">
        <f t="shared" si="207"/>
        <v>49.177999999999997</v>
      </c>
      <c r="DF205" s="2">
        <f t="shared" si="208"/>
        <v>47.732999999999997</v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99.139468891573529</v>
      </c>
      <c r="DL205" s="2">
        <f t="shared" si="251"/>
        <v>100.55069858048928</v>
      </c>
      <c r="DM205" s="2">
        <f t="shared" si="251"/>
        <v>103.41143291050034</v>
      </c>
      <c r="DN205" s="2">
        <f t="shared" si="251"/>
        <v>103.46367487163995</v>
      </c>
      <c r="DO205" s="2">
        <f t="shared" si="251"/>
        <v>101.63072651766836</v>
      </c>
      <c r="DP205" s="2">
        <f t="shared" si="251"/>
        <v>92.561107681465799</v>
      </c>
      <c r="DQ205" s="2">
        <f t="shared" si="251"/>
        <v>108.11008330206379</v>
      </c>
      <c r="DR205" s="2">
        <f t="shared" si="251"/>
        <v>111.67228717948717</v>
      </c>
      <c r="DS205" s="2">
        <f t="shared" si="251"/>
        <v>82.104495872420244</v>
      </c>
      <c r="DT205" s="2">
        <f t="shared" si="251"/>
        <v>93.037368855534694</v>
      </c>
      <c r="DU205" s="2">
        <f t="shared" si="251"/>
        <v>96.741915331010404</v>
      </c>
      <c r="DV205" s="2">
        <f t="shared" si="251"/>
        <v>96.068579174484043</v>
      </c>
      <c r="DW205" s="2">
        <f t="shared" si="251"/>
        <v>97.37858780487808</v>
      </c>
      <c r="DX205" s="2">
        <f t="shared" si="251"/>
        <v>82.661807879924964</v>
      </c>
      <c r="DY205" s="2">
        <f t="shared" si="251"/>
        <v>77.031072546230462</v>
      </c>
      <c r="EA205" s="2">
        <f t="shared" si="240"/>
        <v>49.513115571015391</v>
      </c>
      <c r="EB205" s="2">
        <f t="shared" si="240"/>
        <v>50.436766923342148</v>
      </c>
      <c r="EC205" s="2">
        <f t="shared" si="240"/>
        <v>49.836944958592028</v>
      </c>
      <c r="ED205" s="2">
        <f t="shared" si="240"/>
        <v>48.222947337328037</v>
      </c>
      <c r="EE205" s="2">
        <f t="shared" si="240"/>
        <v>50.123750779004482</v>
      </c>
      <c r="EF205" s="2">
        <f t="shared" si="239"/>
        <v>50.149164278249515</v>
      </c>
      <c r="EG205" s="2">
        <f t="shared" si="239"/>
        <v>50.878568506072384</v>
      </c>
      <c r="EH205" s="2">
        <f t="shared" si="239"/>
        <v>49.919299602603232</v>
      </c>
      <c r="EI205" s="2">
        <f t="shared" si="239"/>
        <v>49.337532801978831</v>
      </c>
      <c r="EJ205" s="2">
        <f t="shared" si="239"/>
        <v>49.649336381450013</v>
      </c>
      <c r="EK205" s="2">
        <f t="shared" si="239"/>
        <v>48.685461489234243</v>
      </c>
      <c r="EL205" s="2">
        <f t="shared" si="179"/>
        <v>45.418296098094785</v>
      </c>
      <c r="EM205" s="2">
        <f t="shared" si="179"/>
        <v>46.928896343201288</v>
      </c>
      <c r="EN205" s="2">
        <f t="shared" si="179"/>
        <v>49.47470237347548</v>
      </c>
      <c r="EO205" s="2">
        <f t="shared" si="179"/>
        <v>52.511596805122203</v>
      </c>
      <c r="EQ205" s="2">
        <f t="shared" si="252"/>
        <v>50.790131986934483</v>
      </c>
      <c r="ER205" s="2">
        <f t="shared" si="252"/>
        <v>51.179405366673478</v>
      </c>
      <c r="ES205" s="2">
        <f t="shared" si="252"/>
        <v>50.990526329705659</v>
      </c>
      <c r="ET205" s="2">
        <f t="shared" si="252"/>
        <v>49.977508148487516</v>
      </c>
      <c r="EU205" s="2">
        <f t="shared" si="252"/>
        <v>51.397855846332789</v>
      </c>
      <c r="EV205" s="2">
        <f t="shared" si="252"/>
        <v>51.473699446280875</v>
      </c>
      <c r="EW205" s="2">
        <f t="shared" si="252"/>
        <v>51.841196173959275</v>
      </c>
      <c r="EX205" s="2">
        <f t="shared" si="252"/>
        <v>51.883885929316307</v>
      </c>
      <c r="EY205" s="2">
        <f t="shared" si="252"/>
        <v>51.135502086853201</v>
      </c>
      <c r="EZ205" s="2">
        <f t="shared" si="252"/>
        <v>49.81621969456593</v>
      </c>
      <c r="FA205" s="2">
        <f t="shared" si="252"/>
        <v>49.29151936952195</v>
      </c>
      <c r="FB205" s="2">
        <f t="shared" si="252"/>
        <v>48.128744095702814</v>
      </c>
      <c r="FC205" s="2">
        <f t="shared" si="252"/>
        <v>48.423912374467633</v>
      </c>
      <c r="FD205" s="2">
        <f t="shared" si="252"/>
        <v>49.253482101471953</v>
      </c>
      <c r="FE205" s="2">
        <f t="shared" si="252"/>
        <v>50.555266889193533</v>
      </c>
      <c r="FG205" s="2">
        <f t="shared" si="253"/>
        <v>0.99999598600060469</v>
      </c>
      <c r="FH205" s="2">
        <f t="shared" si="253"/>
        <v>0.99999552941548009</v>
      </c>
      <c r="FI205" s="2">
        <f t="shared" si="253"/>
        <v>0.99999570008721061</v>
      </c>
      <c r="FJ205" s="2">
        <f t="shared" si="253"/>
        <v>0.99999579801347815</v>
      </c>
      <c r="FK205" s="2">
        <f t="shared" si="253"/>
        <v>0.99999608486670177</v>
      </c>
      <c r="FL205" s="2">
        <f t="shared" si="253"/>
        <v>0.99999553580815403</v>
      </c>
      <c r="FM205" s="2">
        <f t="shared" si="253"/>
        <v>0.99999515069841627</v>
      </c>
      <c r="FN205" s="2">
        <f t="shared" si="253"/>
        <v>0.99999486987633135</v>
      </c>
      <c r="FO205" s="2">
        <f t="shared" si="253"/>
        <v>0.99999524530136741</v>
      </c>
      <c r="FP205" s="2">
        <f t="shared" si="253"/>
        <v>0.99999487997309622</v>
      </c>
      <c r="FQ205" s="2">
        <f t="shared" si="253"/>
        <v>0.99999495959655305</v>
      </c>
      <c r="FR205" s="2">
        <f t="shared" si="253"/>
        <v>0.9999947731496579</v>
      </c>
      <c r="FS205" s="2">
        <f t="shared" si="253"/>
        <v>0.99999514979373294</v>
      </c>
      <c r="FT205" s="2">
        <f t="shared" si="253"/>
        <v>0.99999560902508122</v>
      </c>
      <c r="FU205" s="2">
        <f t="shared" si="253"/>
        <v>0.9999943543414247</v>
      </c>
      <c r="FW205" s="2">
        <f t="shared" si="244"/>
        <v>0.87480797548252665</v>
      </c>
      <c r="FX205" s="2">
        <f t="shared" si="244"/>
        <v>0.88459508956385846</v>
      </c>
      <c r="FY205" s="2">
        <f t="shared" si="244"/>
        <v>0.8988343220188294</v>
      </c>
      <c r="FZ205" s="2">
        <f t="shared" si="244"/>
        <v>0.90776381408088047</v>
      </c>
      <c r="GA205" s="2">
        <f t="shared" si="244"/>
        <v>0.8975222414341989</v>
      </c>
      <c r="GB205" s="2">
        <f t="shared" si="244"/>
        <v>0.89288381975052844</v>
      </c>
      <c r="GC205" s="2">
        <f t="shared" si="244"/>
        <v>0.89805430314731116</v>
      </c>
      <c r="GD205" s="2">
        <f t="shared" si="244"/>
        <v>0.91654310469057765</v>
      </c>
      <c r="GE205" s="2">
        <f t="shared" si="244"/>
        <v>0.92541921119285198</v>
      </c>
      <c r="GF205" s="2">
        <f t="shared" si="244"/>
        <v>0.9155733525834221</v>
      </c>
      <c r="GG205" s="2">
        <f t="shared" si="244"/>
        <v>0.91654386234906149</v>
      </c>
      <c r="GH205" s="2">
        <f t="shared" si="244"/>
        <v>0.89939815679684576</v>
      </c>
      <c r="GI205" s="2">
        <f t="shared" si="244"/>
        <v>0.87597121976288161</v>
      </c>
      <c r="GJ205" s="2">
        <f t="shared" si="244"/>
        <v>0.82222740147923346</v>
      </c>
      <c r="GK205" s="2">
        <f t="shared" si="244"/>
        <v>0.80175634460576317</v>
      </c>
      <c r="GM205" s="86">
        <f t="shared" si="245"/>
        <v>1.0299742337680047E-224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1.2057663443245177E-151</v>
      </c>
      <c r="HA205" s="86">
        <f t="shared" si="245"/>
        <v>4.4305795985514496E-154</v>
      </c>
      <c r="HC205" s="86">
        <f t="shared" si="181"/>
        <v>2.3795736726432467E-174</v>
      </c>
      <c r="HD205" s="86">
        <f t="shared" si="181"/>
        <v>1.3485461565063164E-292</v>
      </c>
      <c r="HE205" s="86">
        <f t="shared" si="181"/>
        <v>0</v>
      </c>
      <c r="HF205" s="86">
        <f t="shared" si="181"/>
        <v>5.8208866724232427E-273</v>
      </c>
      <c r="HG205" s="86">
        <f t="shared" si="181"/>
        <v>0</v>
      </c>
      <c r="HH205" s="86">
        <f t="shared" si="181"/>
        <v>4.930140571373027E-278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7.8530806490110598E-92</v>
      </c>
      <c r="HQ205" s="86">
        <f t="shared" si="226"/>
        <v>1.7230557338027196E-155</v>
      </c>
      <c r="HS205" s="86">
        <f t="shared" si="246"/>
        <v>2.448297104840168E-37</v>
      </c>
      <c r="HT205" s="86">
        <f t="shared" si="246"/>
        <v>1.6164708825556098E-36</v>
      </c>
      <c r="HU205" s="86">
        <f t="shared" si="246"/>
        <v>8.7126735202684328E-46</v>
      </c>
      <c r="HV205" s="86">
        <f t="shared" si="246"/>
        <v>1.6794689276677314E-49</v>
      </c>
      <c r="HW205" s="86">
        <f t="shared" si="246"/>
        <v>2.0447182966687699E-41</v>
      </c>
      <c r="HX205" s="86">
        <f t="shared" si="246"/>
        <v>1.7296669546802647E-48</v>
      </c>
      <c r="HY205" s="86">
        <f t="shared" si="246"/>
        <v>4.9435775345247832E-49</v>
      </c>
      <c r="HZ205" s="86">
        <f t="shared" si="246"/>
        <v>1.4856372865665421E-51</v>
      </c>
      <c r="IA205" s="86">
        <f t="shared" si="246"/>
        <v>2.5572226088494236E-59</v>
      </c>
      <c r="IB205" s="86">
        <f t="shared" si="246"/>
        <v>4.9624586309287383E-43</v>
      </c>
      <c r="IC205" s="86">
        <f t="shared" si="246"/>
        <v>3.0060511802726888E-45</v>
      </c>
      <c r="ID205" s="86">
        <f t="shared" si="246"/>
        <v>1.2354464739620252E-44</v>
      </c>
      <c r="IE205" s="86">
        <f t="shared" si="246"/>
        <v>5.510077704348153E-39</v>
      </c>
      <c r="IF205" s="86">
        <f t="shared" si="246"/>
        <v>1.1880881873658181E-26</v>
      </c>
      <c r="IG205" s="86">
        <f t="shared" si="246"/>
        <v>9.0186208610206207E-20</v>
      </c>
      <c r="II205" s="86">
        <f t="shared" si="247"/>
        <v>2.7674992844418638E-2</v>
      </c>
      <c r="IJ205" s="86">
        <f t="shared" si="247"/>
        <v>2.3656323170368702E-2</v>
      </c>
      <c r="IK205" s="86">
        <f t="shared" si="247"/>
        <v>7.9846700798968211E-3</v>
      </c>
      <c r="IL205" s="86">
        <f t="shared" si="247"/>
        <v>4.5994563341127254E-3</v>
      </c>
      <c r="IM205" s="86">
        <f t="shared" si="247"/>
        <v>1.3090751226421837E-2</v>
      </c>
      <c r="IN205" s="86">
        <f t="shared" si="247"/>
        <v>8.0426117839566616E-3</v>
      </c>
      <c r="IO205" s="86">
        <f t="shared" si="247"/>
        <v>6.6088373347003952E-3</v>
      </c>
      <c r="IP205" s="86">
        <f t="shared" si="247"/>
        <v>2.4238282056411719E-3</v>
      </c>
      <c r="IQ205" s="86">
        <f t="shared" si="247"/>
        <v>9.4300065097698981E-4</v>
      </c>
      <c r="IR205" s="86">
        <f t="shared" si="247"/>
        <v>6.1741973787665938E-3</v>
      </c>
      <c r="IS205" s="86">
        <f t="shared" si="247"/>
        <v>4.7640254351896741E-3</v>
      </c>
      <c r="IT205" s="86">
        <f t="shared" si="247"/>
        <v>7.9490250611712575E-3</v>
      </c>
      <c r="IU205" s="86">
        <f t="shared" si="247"/>
        <v>2.3863305804788824E-2</v>
      </c>
      <c r="IV205" s="86">
        <f t="shared" si="247"/>
        <v>0.13905185455058708</v>
      </c>
      <c r="IW205" s="86">
        <f t="shared" si="247"/>
        <v>0.20948632753430149</v>
      </c>
      <c r="IY205" s="86">
        <f t="shared" si="248"/>
        <v>2.7674992844418638E-2</v>
      </c>
      <c r="IZ205" s="86">
        <f t="shared" si="248"/>
        <v>2.3656323170368702E-2</v>
      </c>
      <c r="JA205" s="86">
        <f t="shared" si="248"/>
        <v>7.9846700798968211E-3</v>
      </c>
      <c r="JB205" s="86">
        <f t="shared" si="248"/>
        <v>4.5994563341127254E-3</v>
      </c>
      <c r="JC205" s="86">
        <f t="shared" si="248"/>
        <v>1.3090751226421837E-2</v>
      </c>
      <c r="JD205" s="86">
        <f t="shared" si="248"/>
        <v>8.0426117839566616E-3</v>
      </c>
      <c r="JE205" s="86">
        <f t="shared" si="248"/>
        <v>6.6088373347003952E-3</v>
      </c>
      <c r="JF205" s="86">
        <f t="shared" si="248"/>
        <v>2.4238282056411719E-3</v>
      </c>
      <c r="JG205" s="86">
        <f t="shared" si="248"/>
        <v>9.4300065097698981E-4</v>
      </c>
      <c r="JH205" s="86">
        <f t="shared" si="248"/>
        <v>6.1741973787665938E-3</v>
      </c>
      <c r="JI205" s="86">
        <f t="shared" si="248"/>
        <v>4.7640254351896741E-3</v>
      </c>
      <c r="JJ205" s="86">
        <f t="shared" si="248"/>
        <v>7.9490250611712575E-3</v>
      </c>
      <c r="JK205" s="86">
        <f t="shared" si="248"/>
        <v>2.3863305804788824E-2</v>
      </c>
      <c r="JL205" s="86">
        <f t="shared" si="248"/>
        <v>0.13905185455058708</v>
      </c>
      <c r="JM205" s="86">
        <f t="shared" si="248"/>
        <v>0.20948632753430149</v>
      </c>
    </row>
    <row r="206" spans="2:273" x14ac:dyDescent="0.25">
      <c r="B206" s="2">
        <v>179</v>
      </c>
      <c r="C206" s="37">
        <v>51.195999999999998</v>
      </c>
      <c r="D206" s="37">
        <v>52.023000000000003</v>
      </c>
      <c r="E206" s="37">
        <v>50.524000000000001</v>
      </c>
      <c r="F206" s="37">
        <v>50.790999999999997</v>
      </c>
      <c r="G206" s="37">
        <v>51.442</v>
      </c>
      <c r="H206" s="37">
        <v>51.067999999999998</v>
      </c>
      <c r="I206" s="37">
        <v>52.091000000000001</v>
      </c>
      <c r="J206" s="37">
        <v>52.332999999999998</v>
      </c>
      <c r="K206" s="37">
        <v>51.682000000000002</v>
      </c>
      <c r="L206" s="37">
        <v>49.067</v>
      </c>
      <c r="M206" s="37">
        <v>48.421999999999997</v>
      </c>
      <c r="N206" s="37">
        <v>48.777999999999999</v>
      </c>
      <c r="O206" s="37">
        <v>47.908999999999999</v>
      </c>
      <c r="P206" s="37">
        <v>49.591000000000001</v>
      </c>
      <c r="Q206" s="37">
        <v>48.767000000000003</v>
      </c>
      <c r="S206" s="4">
        <f t="shared" si="249"/>
        <v>50.546928855327423</v>
      </c>
      <c r="T206" s="4">
        <f t="shared" si="249"/>
        <v>50.988510325824393</v>
      </c>
      <c r="U206" s="4">
        <f t="shared" si="249"/>
        <v>50.768739962180888</v>
      </c>
      <c r="V206" s="4">
        <f t="shared" si="249"/>
        <v>49.685187301951544</v>
      </c>
      <c r="W206" s="4">
        <f t="shared" si="249"/>
        <v>51.156737256458229</v>
      </c>
      <c r="X206" s="4">
        <f t="shared" si="249"/>
        <v>51.231192104332393</v>
      </c>
      <c r="Y206" s="4">
        <f t="shared" si="249"/>
        <v>51.627776915279696</v>
      </c>
      <c r="Z206" s="4">
        <f t="shared" si="249"/>
        <v>51.610871070319185</v>
      </c>
      <c r="AA206" s="4" t="e">
        <f t="shared" si="249"/>
        <v>#N/A</v>
      </c>
      <c r="AB206" s="4">
        <f t="shared" si="249"/>
        <v>49.689236807831328</v>
      </c>
      <c r="AC206" s="4">
        <f t="shared" si="249"/>
        <v>49.134365409661129</v>
      </c>
      <c r="AD206" s="4">
        <f t="shared" si="249"/>
        <v>47.756365911586634</v>
      </c>
      <c r="AE206" s="4">
        <f t="shared" si="249"/>
        <v>48.12775958418365</v>
      </c>
      <c r="AF206" s="4">
        <f t="shared" si="249"/>
        <v>49.198650554215213</v>
      </c>
      <c r="AG206" s="4">
        <f t="shared" si="249"/>
        <v>50.870858006100093</v>
      </c>
      <c r="AI206" s="4">
        <f t="shared" si="250"/>
        <v>0.64907114467257543</v>
      </c>
      <c r="AJ206" s="4">
        <f t="shared" si="250"/>
        <v>1.0344896741756102</v>
      </c>
      <c r="AK206" s="4">
        <f t="shared" si="250"/>
        <v>-0.24473996218088701</v>
      </c>
      <c r="AL206" s="4">
        <f t="shared" si="250"/>
        <v>1.1058126980484531</v>
      </c>
      <c r="AM206" s="4">
        <f t="shared" si="250"/>
        <v>0.28526274354177161</v>
      </c>
      <c r="AN206" s="4">
        <f t="shared" si="250"/>
        <v>-0.16319210433239562</v>
      </c>
      <c r="AO206" s="4">
        <f t="shared" si="250"/>
        <v>0.46322308472030471</v>
      </c>
      <c r="AP206" s="4">
        <f t="shared" si="250"/>
        <v>0.72212892968081377</v>
      </c>
      <c r="AQ206" s="4">
        <f t="shared" si="250"/>
        <v>0</v>
      </c>
      <c r="AR206" s="4">
        <f t="shared" si="250"/>
        <v>-0.62223680783132806</v>
      </c>
      <c r="AS206" s="4">
        <f t="shared" si="250"/>
        <v>-0.71236540966113182</v>
      </c>
      <c r="AT206" s="4">
        <f t="shared" si="250"/>
        <v>1.0216340884133643</v>
      </c>
      <c r="AU206" s="4">
        <f t="shared" si="250"/>
        <v>-0.21875958418365116</v>
      </c>
      <c r="AV206" s="4">
        <f t="shared" si="250"/>
        <v>0.39234944578478803</v>
      </c>
      <c r="AW206" s="4">
        <f t="shared" si="250"/>
        <v>-2.10385800610009</v>
      </c>
      <c r="AY206" s="2">
        <f t="shared" si="242"/>
        <v>50.54692885353785</v>
      </c>
      <c r="AZ206" s="2">
        <f t="shared" si="242"/>
        <v>50.988510323670376</v>
      </c>
      <c r="BA206" s="2">
        <f t="shared" si="242"/>
        <v>50.768739962177378</v>
      </c>
      <c r="BB206" s="2">
        <f t="shared" si="242"/>
        <v>49.685187301951402</v>
      </c>
      <c r="BC206" s="2">
        <f t="shared" si="242"/>
        <v>51.156737256329166</v>
      </c>
      <c r="BD206" s="2">
        <f t="shared" si="242"/>
        <v>51.231192104326269</v>
      </c>
      <c r="BE206" s="2">
        <f t="shared" si="242"/>
        <v>51.627776915277934</v>
      </c>
      <c r="BF206" s="2">
        <f t="shared" si="242"/>
        <v>51.610871070319185</v>
      </c>
      <c r="BG206" s="2" t="e">
        <f t="shared" si="242"/>
        <v>#N/A</v>
      </c>
      <c r="BH206" s="2">
        <f t="shared" si="242"/>
        <v>49.689236807829609</v>
      </c>
      <c r="BI206" s="2">
        <f t="shared" si="242"/>
        <v>49.134365409660809</v>
      </c>
      <c r="BJ206" s="2">
        <f t="shared" si="242"/>
        <v>47.756365911576118</v>
      </c>
      <c r="BK206" s="2">
        <f t="shared" si="242"/>
        <v>48.127759570772511</v>
      </c>
      <c r="BL206" s="2">
        <f t="shared" si="242"/>
        <v>49.177865385523241</v>
      </c>
      <c r="BM206" s="2">
        <f t="shared" si="242"/>
        <v>50.811113880623218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>
        <f t="shared" si="199"/>
        <v>50.524000000000001</v>
      </c>
      <c r="CX206" s="2">
        <f t="shared" si="200"/>
        <v>50.790999999999997</v>
      </c>
      <c r="CY206" s="2">
        <f t="shared" si="201"/>
        <v>51.442</v>
      </c>
      <c r="CZ206" s="2">
        <f t="shared" si="202"/>
        <v>51.067999999999998</v>
      </c>
      <c r="DA206" s="2">
        <f t="shared" si="203"/>
        <v>52.091000000000001</v>
      </c>
      <c r="DB206" s="2">
        <f t="shared" si="204"/>
        <v>52.332999999999998</v>
      </c>
      <c r="DC206" s="2" t="str">
        <f t="shared" si="205"/>
        <v/>
      </c>
      <c r="DD206" s="2">
        <f t="shared" si="206"/>
        <v>49.067</v>
      </c>
      <c r="DE206" s="2">
        <f t="shared" si="207"/>
        <v>48.421999999999997</v>
      </c>
      <c r="DF206" s="2">
        <f t="shared" si="208"/>
        <v>48.777999999999999</v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99.344229839927493</v>
      </c>
      <c r="DL206" s="2">
        <f t="shared" si="251"/>
        <v>100.73645484747811</v>
      </c>
      <c r="DM206" s="2">
        <f t="shared" si="251"/>
        <v>103.61219344608878</v>
      </c>
      <c r="DN206" s="2">
        <f t="shared" si="251"/>
        <v>103.66772153427965</v>
      </c>
      <c r="DO206" s="2">
        <f t="shared" si="251"/>
        <v>101.82013923286014</v>
      </c>
      <c r="DP206" s="2">
        <f t="shared" si="251"/>
        <v>92.690553911205058</v>
      </c>
      <c r="DQ206" s="2">
        <f t="shared" si="251"/>
        <v>108.33600778611631</v>
      </c>
      <c r="DR206" s="2">
        <f t="shared" si="251"/>
        <v>111.92054750337383</v>
      </c>
      <c r="DS206" s="2">
        <f t="shared" si="251"/>
        <v>82.138027767354572</v>
      </c>
      <c r="DT206" s="2">
        <f t="shared" si="251"/>
        <v>93.164706848030008</v>
      </c>
      <c r="DU206" s="2">
        <f t="shared" si="251"/>
        <v>96.903336585365821</v>
      </c>
      <c r="DV206" s="2">
        <f t="shared" si="251"/>
        <v>96.237731988742951</v>
      </c>
      <c r="DW206" s="2">
        <f t="shared" si="251"/>
        <v>97.551906794425122</v>
      </c>
      <c r="DX206" s="2">
        <f t="shared" si="251"/>
        <v>82.752845309568499</v>
      </c>
      <c r="DY206" s="2">
        <f t="shared" si="251"/>
        <v>77.110378615457591</v>
      </c>
      <c r="EA206" s="2">
        <f t="shared" si="240"/>
        <v>49.400194637692479</v>
      </c>
      <c r="EB206" s="2">
        <f t="shared" si="240"/>
        <v>50.314963081166624</v>
      </c>
      <c r="EC206" s="2">
        <f t="shared" si="240"/>
        <v>49.707086507239794</v>
      </c>
      <c r="ED206" s="2">
        <f t="shared" si="240"/>
        <v>48.05568528989788</v>
      </c>
      <c r="EE206" s="2">
        <f t="shared" si="240"/>
        <v>49.985974991269771</v>
      </c>
      <c r="EF206" s="2">
        <f t="shared" si="239"/>
        <v>50.019310516002619</v>
      </c>
      <c r="EG206" s="2">
        <f t="shared" si="239"/>
        <v>50.742419761820528</v>
      </c>
      <c r="EH206" s="2">
        <f t="shared" si="239"/>
        <v>49.771068637332256</v>
      </c>
      <c r="EI206" s="2">
        <f t="shared" si="239"/>
        <v>49.207917898859414</v>
      </c>
      <c r="EJ206" s="2">
        <f t="shared" si="239"/>
        <v>49.532857735014801</v>
      </c>
      <c r="EK206" s="2">
        <f t="shared" si="239"/>
        <v>48.566659510583435</v>
      </c>
      <c r="EL206" s="2">
        <f t="shared" si="179"/>
        <v>45.262234436181537</v>
      </c>
      <c r="EM206" s="2">
        <f t="shared" si="179"/>
        <v>46.784057212604878</v>
      </c>
      <c r="EN206" s="2">
        <f t="shared" si="179"/>
        <v>49.365186825385223</v>
      </c>
      <c r="EO206" s="2">
        <f t="shared" si="179"/>
        <v>52.429713923556939</v>
      </c>
      <c r="EQ206" s="2">
        <f t="shared" si="252"/>
        <v>50.696389377536072</v>
      </c>
      <c r="ER206" s="2">
        <f t="shared" si="252"/>
        <v>51.068420004870106</v>
      </c>
      <c r="ES206" s="2">
        <f t="shared" si="252"/>
        <v>50.87748424130892</v>
      </c>
      <c r="ET206" s="2">
        <f t="shared" si="252"/>
        <v>49.835956666228</v>
      </c>
      <c r="EU206" s="2">
        <f t="shared" si="252"/>
        <v>51.278446771104683</v>
      </c>
      <c r="EV206" s="2">
        <f t="shared" si="252"/>
        <v>51.363592277792051</v>
      </c>
      <c r="EW206" s="2">
        <f t="shared" si="252"/>
        <v>51.719156874665501</v>
      </c>
      <c r="EX206" s="2">
        <f t="shared" si="252"/>
        <v>51.763341071737543</v>
      </c>
      <c r="EY206" s="2">
        <f t="shared" si="252"/>
        <v>51.031469977403816</v>
      </c>
      <c r="EZ206" s="2">
        <f t="shared" si="252"/>
        <v>49.702167123228492</v>
      </c>
      <c r="FA206" s="2">
        <f t="shared" si="252"/>
        <v>49.181268976285153</v>
      </c>
      <c r="FB206" s="2">
        <f t="shared" si="252"/>
        <v>48.010531036863995</v>
      </c>
      <c r="FC206" s="2">
        <f t="shared" si="252"/>
        <v>48.301020479740806</v>
      </c>
      <c r="FD206" s="2">
        <f t="shared" si="252"/>
        <v>49.140768423113045</v>
      </c>
      <c r="FE206" s="2">
        <f t="shared" si="252"/>
        <v>50.445955140966788</v>
      </c>
      <c r="FG206" s="2">
        <f t="shared" si="253"/>
        <v>0.99999633918774933</v>
      </c>
      <c r="FH206" s="2">
        <f t="shared" si="253"/>
        <v>0.99999592277685578</v>
      </c>
      <c r="FI206" s="2">
        <f t="shared" si="253"/>
        <v>0.99999607843144411</v>
      </c>
      <c r="FJ206" s="2">
        <f t="shared" si="253"/>
        <v>0.99999616774132827</v>
      </c>
      <c r="FK206" s="2">
        <f t="shared" si="253"/>
        <v>0.9999964293547644</v>
      </c>
      <c r="FL206" s="2">
        <f t="shared" si="253"/>
        <v>0.99999592860704822</v>
      </c>
      <c r="FM206" s="2">
        <f t="shared" si="253"/>
        <v>0.99999557738250533</v>
      </c>
      <c r="FN206" s="2">
        <f t="shared" si="253"/>
        <v>0.99999532126949497</v>
      </c>
      <c r="FO206" s="2">
        <f t="shared" si="253"/>
        <v>0.99999566366149506</v>
      </c>
      <c r="FP206" s="2">
        <f t="shared" si="253"/>
        <v>0.99999533047786238</v>
      </c>
      <c r="FQ206" s="2">
        <f t="shared" si="253"/>
        <v>0.99999540309538293</v>
      </c>
      <c r="FR206" s="2">
        <f t="shared" si="253"/>
        <v>0.99999523305364002</v>
      </c>
      <c r="FS206" s="2">
        <f t="shared" si="253"/>
        <v>0.99999557655742355</v>
      </c>
      <c r="FT206" s="2">
        <f t="shared" si="253"/>
        <v>0.99999599538173156</v>
      </c>
      <c r="FU206" s="2">
        <f t="shared" si="253"/>
        <v>0.99999485109562636</v>
      </c>
      <c r="FW206" s="2">
        <f t="shared" si="244"/>
        <v>0.8845517921541689</v>
      </c>
      <c r="FX206" s="2">
        <f t="shared" si="244"/>
        <v>0.8936697529048766</v>
      </c>
      <c r="FY206" s="2">
        <f t="shared" si="244"/>
        <v>0.90690714059645794</v>
      </c>
      <c r="FZ206" s="2">
        <f t="shared" si="244"/>
        <v>0.91519130959910744</v>
      </c>
      <c r="GA206" s="2">
        <f t="shared" si="244"/>
        <v>0.9056887755006322</v>
      </c>
      <c r="GB206" s="2">
        <f t="shared" si="244"/>
        <v>0.90137937697755199</v>
      </c>
      <c r="GC206" s="2">
        <f t="shared" si="244"/>
        <v>0.90618286886771626</v>
      </c>
      <c r="GD206" s="2">
        <f t="shared" si="244"/>
        <v>0.92332334702678409</v>
      </c>
      <c r="GE206" s="2">
        <f t="shared" si="244"/>
        <v>0.93153220592614761</v>
      </c>
      <c r="GF206" s="2">
        <f t="shared" si="244"/>
        <v>0.92242571175294341</v>
      </c>
      <c r="GG206" s="2">
        <f t="shared" si="244"/>
        <v>0.92332404828071191</v>
      </c>
      <c r="GH206" s="2">
        <f t="shared" si="244"/>
        <v>0.90743061622708165</v>
      </c>
      <c r="GI206" s="2">
        <f t="shared" si="244"/>
        <v>0.88563633583350021</v>
      </c>
      <c r="GJ206" s="2">
        <f t="shared" si="244"/>
        <v>0.83529310783408406</v>
      </c>
      <c r="GK206" s="2">
        <f t="shared" si="244"/>
        <v>0.81598989530499166</v>
      </c>
      <c r="GM206" s="86">
        <f t="shared" si="245"/>
        <v>1.2046394292542748E-228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2.9792747818083128E-154</v>
      </c>
      <c r="HA206" s="86">
        <f t="shared" si="245"/>
        <v>9.5039450829201633E-157</v>
      </c>
      <c r="HC206" s="86">
        <f t="shared" si="181"/>
        <v>3.4877707488134504E-178</v>
      </c>
      <c r="HD206" s="86">
        <f t="shared" si="181"/>
        <v>4.8648847764923655E-299</v>
      </c>
      <c r="HE206" s="86">
        <f t="shared" si="181"/>
        <v>0</v>
      </c>
      <c r="HF206" s="86">
        <f t="shared" si="181"/>
        <v>6.8927454246274953E-279</v>
      </c>
      <c r="HG206" s="86">
        <f t="shared" si="181"/>
        <v>0</v>
      </c>
      <c r="HH206" s="86">
        <f t="shared" si="181"/>
        <v>4.2331778742419976E-284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8.3276721849074357E-94</v>
      </c>
      <c r="HQ206" s="86">
        <f t="shared" si="226"/>
        <v>6.2493187913503977E-159</v>
      </c>
      <c r="HS206" s="86">
        <f t="shared" si="246"/>
        <v>8.7927908723941711E-39</v>
      </c>
      <c r="HT206" s="86">
        <f t="shared" si="246"/>
        <v>6.4223718085443233E-38</v>
      </c>
      <c r="HU206" s="86">
        <f t="shared" si="246"/>
        <v>1.6575125566116184E-47</v>
      </c>
      <c r="HV206" s="86">
        <f t="shared" si="246"/>
        <v>2.4983449863445907E-51</v>
      </c>
      <c r="HW206" s="86">
        <f t="shared" si="246"/>
        <v>5.919820932583843E-43</v>
      </c>
      <c r="HX206" s="86">
        <f t="shared" si="246"/>
        <v>2.5948062227469052E-50</v>
      </c>
      <c r="HY206" s="86">
        <f t="shared" si="246"/>
        <v>7.2794247858377613E-51</v>
      </c>
      <c r="HZ206" s="86">
        <f t="shared" si="246"/>
        <v>1.8460803255900737E-53</v>
      </c>
      <c r="IA206" s="86">
        <f t="shared" si="246"/>
        <v>1.9216603026094935E-61</v>
      </c>
      <c r="IB206" s="86">
        <f t="shared" si="246"/>
        <v>1.3169588781276812E-44</v>
      </c>
      <c r="IC206" s="86">
        <f t="shared" si="246"/>
        <v>6.6004374058110627E-47</v>
      </c>
      <c r="ID206" s="86">
        <f t="shared" si="246"/>
        <v>2.4960062117851593E-46</v>
      </c>
      <c r="IE206" s="86">
        <f t="shared" si="246"/>
        <v>1.7120209656880638E-40</v>
      </c>
      <c r="IF206" s="86">
        <f t="shared" si="246"/>
        <v>9.6048249892433042E-28</v>
      </c>
      <c r="IG206" s="86">
        <f t="shared" si="246"/>
        <v>1.3038298300420534E-20</v>
      </c>
      <c r="II206" s="86">
        <f t="shared" si="247"/>
        <v>2.1100852563083562E-2</v>
      </c>
      <c r="IJ206" s="86">
        <f t="shared" si="247"/>
        <v>1.8030644147276245E-2</v>
      </c>
      <c r="IK206" s="86">
        <f t="shared" si="247"/>
        <v>5.6997861438409904E-3</v>
      </c>
      <c r="IL206" s="86">
        <f t="shared" si="247"/>
        <v>3.1986968660378473E-3</v>
      </c>
      <c r="IM206" s="86">
        <f t="shared" si="247"/>
        <v>9.6926059017536596E-3</v>
      </c>
      <c r="IN206" s="86">
        <f t="shared" si="247"/>
        <v>5.6855221459675863E-3</v>
      </c>
      <c r="IO206" s="86">
        <f t="shared" si="247"/>
        <v>4.6416362208069866E-3</v>
      </c>
      <c r="IP206" s="86">
        <f t="shared" si="247"/>
        <v>1.6368638433371847E-3</v>
      </c>
      <c r="IQ206" s="86">
        <f t="shared" si="247"/>
        <v>6.081607876208216E-4</v>
      </c>
      <c r="IR206" s="86">
        <f t="shared" si="247"/>
        <v>4.4524037575619478E-3</v>
      </c>
      <c r="IS206" s="86">
        <f t="shared" si="247"/>
        <v>3.3780856191453598E-3</v>
      </c>
      <c r="IT206" s="86">
        <f t="shared" si="247"/>
        <v>5.6778793350883826E-3</v>
      </c>
      <c r="IU206" s="86">
        <f t="shared" si="247"/>
        <v>1.7992457831144192E-2</v>
      </c>
      <c r="IV206" s="86">
        <f t="shared" si="247"/>
        <v>0.11695834575075921</v>
      </c>
      <c r="IW206" s="86">
        <f t="shared" si="247"/>
        <v>0.18122447527647753</v>
      </c>
      <c r="IY206" s="86">
        <f t="shared" si="248"/>
        <v>2.1100852563083562E-2</v>
      </c>
      <c r="IZ206" s="86">
        <f t="shared" si="248"/>
        <v>1.8030644147276245E-2</v>
      </c>
      <c r="JA206" s="86">
        <f t="shared" si="248"/>
        <v>5.6997861438409904E-3</v>
      </c>
      <c r="JB206" s="86">
        <f t="shared" si="248"/>
        <v>3.1986968660378473E-3</v>
      </c>
      <c r="JC206" s="86">
        <f t="shared" si="248"/>
        <v>9.6926059017536596E-3</v>
      </c>
      <c r="JD206" s="86">
        <f t="shared" si="248"/>
        <v>5.6855221459675863E-3</v>
      </c>
      <c r="JE206" s="86">
        <f t="shared" si="248"/>
        <v>4.6416362208069866E-3</v>
      </c>
      <c r="JF206" s="86">
        <f t="shared" si="248"/>
        <v>1.6368638433371847E-3</v>
      </c>
      <c r="JG206" s="86">
        <f t="shared" si="248"/>
        <v>6.081607876208216E-4</v>
      </c>
      <c r="JH206" s="86">
        <f t="shared" si="248"/>
        <v>4.4524037575619478E-3</v>
      </c>
      <c r="JI206" s="86">
        <f t="shared" si="248"/>
        <v>3.3780856191453598E-3</v>
      </c>
      <c r="JJ206" s="86">
        <f t="shared" si="248"/>
        <v>5.6778793350883826E-3</v>
      </c>
      <c r="JK206" s="86">
        <f t="shared" si="248"/>
        <v>1.7992457831144192E-2</v>
      </c>
      <c r="JL206" s="86">
        <f t="shared" si="248"/>
        <v>0.11695834575075921</v>
      </c>
      <c r="JM206" s="86">
        <f t="shared" si="248"/>
        <v>0.18122447527647753</v>
      </c>
    </row>
    <row r="207" spans="2:273" x14ac:dyDescent="0.25">
      <c r="B207" s="2">
        <v>180</v>
      </c>
      <c r="C207" s="37">
        <v>50.716999999999999</v>
      </c>
      <c r="D207" s="37">
        <v>49.86</v>
      </c>
      <c r="E207" s="37">
        <v>52.070999999999998</v>
      </c>
      <c r="F207" s="37">
        <v>49.767000000000003</v>
      </c>
      <c r="G207" s="37">
        <v>51.976999999999997</v>
      </c>
      <c r="H207" s="37">
        <v>50.682000000000002</v>
      </c>
      <c r="I207" s="37">
        <v>50.954999999999998</v>
      </c>
      <c r="J207" s="37">
        <v>52.378</v>
      </c>
      <c r="K207" s="37">
        <v>51.863999999999997</v>
      </c>
      <c r="L207" s="37">
        <v>49.222000000000001</v>
      </c>
      <c r="M207" s="37">
        <v>49.578000000000003</v>
      </c>
      <c r="N207" s="37">
        <v>49.332999999999998</v>
      </c>
      <c r="O207" s="37">
        <v>49.386000000000003</v>
      </c>
      <c r="P207" s="37">
        <v>48.841000000000001</v>
      </c>
      <c r="Q207" s="37">
        <v>48.837000000000003</v>
      </c>
      <c r="S207" s="4">
        <f t="shared" si="249"/>
        <v>50.46289762202516</v>
      </c>
      <c r="T207" s="4">
        <f t="shared" si="249"/>
        <v>50.882808213834259</v>
      </c>
      <c r="U207" s="4">
        <f t="shared" si="249"/>
        <v>50.663007177151741</v>
      </c>
      <c r="V207" s="4">
        <f t="shared" si="249"/>
        <v>49.553864356245988</v>
      </c>
      <c r="W207" s="4">
        <f t="shared" si="249"/>
        <v>51.045515129927871</v>
      </c>
      <c r="X207" s="4">
        <f t="shared" si="249"/>
        <v>51.129885686516339</v>
      </c>
      <c r="Y207" s="4">
        <f t="shared" si="249"/>
        <v>51.511866619690899</v>
      </c>
      <c r="Z207" s="4">
        <f t="shared" si="249"/>
        <v>51.500848039942987</v>
      </c>
      <c r="AA207" s="4" t="e">
        <f t="shared" si="249"/>
        <v>#N/A</v>
      </c>
      <c r="AB207" s="4">
        <f t="shared" si="249"/>
        <v>49.576067858639256</v>
      </c>
      <c r="AC207" s="4">
        <f t="shared" si="249"/>
        <v>49.02734919307931</v>
      </c>
      <c r="AD207" s="4">
        <f t="shared" si="249"/>
        <v>47.65539109127338</v>
      </c>
      <c r="AE207" s="4">
        <f t="shared" si="249"/>
        <v>48.016193337497292</v>
      </c>
      <c r="AF207" s="4">
        <f t="shared" si="249"/>
        <v>49.073171343656497</v>
      </c>
      <c r="AG207" s="4">
        <f t="shared" si="249"/>
        <v>50.708470864495645</v>
      </c>
      <c r="AI207" s="4">
        <f t="shared" si="250"/>
        <v>0.25410237797483859</v>
      </c>
      <c r="AJ207" s="4">
        <f t="shared" si="250"/>
        <v>-1.02280821383426</v>
      </c>
      <c r="AK207" s="4">
        <f t="shared" si="250"/>
        <v>1.4079928228482572</v>
      </c>
      <c r="AL207" s="4">
        <f t="shared" si="250"/>
        <v>0.21313564375401484</v>
      </c>
      <c r="AM207" s="4">
        <f t="shared" si="250"/>
        <v>0.93148487007212566</v>
      </c>
      <c r="AN207" s="4">
        <f t="shared" si="250"/>
        <v>-0.44788568651633653</v>
      </c>
      <c r="AO207" s="4">
        <f t="shared" si="250"/>
        <v>-0.55686661969090068</v>
      </c>
      <c r="AP207" s="4">
        <f t="shared" si="250"/>
        <v>0.87715196005701301</v>
      </c>
      <c r="AQ207" s="4">
        <f t="shared" si="250"/>
        <v>0</v>
      </c>
      <c r="AR207" s="4">
        <f t="shared" si="250"/>
        <v>-0.3540678586392545</v>
      </c>
      <c r="AS207" s="4">
        <f t="shared" si="250"/>
        <v>0.55065080692069301</v>
      </c>
      <c r="AT207" s="4">
        <f t="shared" si="250"/>
        <v>1.6776089087266186</v>
      </c>
      <c r="AU207" s="4">
        <f t="shared" si="250"/>
        <v>1.369806662502711</v>
      </c>
      <c r="AV207" s="4">
        <f t="shared" si="250"/>
        <v>-0.23217134365649628</v>
      </c>
      <c r="AW207" s="4">
        <f t="shared" si="250"/>
        <v>-1.8714708644956417</v>
      </c>
      <c r="AY207" s="2">
        <f t="shared" si="242"/>
        <v>50.462897621700229</v>
      </c>
      <c r="AZ207" s="2">
        <f t="shared" si="242"/>
        <v>50.882808213445927</v>
      </c>
      <c r="BA207" s="2">
        <f t="shared" si="242"/>
        <v>50.663007177151343</v>
      </c>
      <c r="BB207" s="2">
        <f t="shared" si="242"/>
        <v>49.553864356245974</v>
      </c>
      <c r="BC207" s="2">
        <f t="shared" si="242"/>
        <v>51.045515129908964</v>
      </c>
      <c r="BD207" s="2">
        <f t="shared" si="242"/>
        <v>51.129885686515685</v>
      </c>
      <c r="BE207" s="2">
        <f t="shared" si="242"/>
        <v>51.511866619690721</v>
      </c>
      <c r="BF207" s="2">
        <f t="shared" si="242"/>
        <v>51.500848039942987</v>
      </c>
      <c r="BG207" s="2" t="e">
        <f t="shared" si="242"/>
        <v>#N/A</v>
      </c>
      <c r="BH207" s="2">
        <f t="shared" si="242"/>
        <v>49.57606785863905</v>
      </c>
      <c r="BI207" s="2">
        <f t="shared" si="242"/>
        <v>49.027349193079274</v>
      </c>
      <c r="BJ207" s="2">
        <f t="shared" si="242"/>
        <v>47.655391091272179</v>
      </c>
      <c r="BK207" s="2">
        <f t="shared" si="242"/>
        <v>48.016193335245518</v>
      </c>
      <c r="BL207" s="2">
        <f t="shared" si="242"/>
        <v>49.062871516028238</v>
      </c>
      <c r="BM207" s="2">
        <f t="shared" si="242"/>
        <v>50.679830588100053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>
        <f t="shared" si="199"/>
        <v>52.070999999999998</v>
      </c>
      <c r="CX207" s="2">
        <f t="shared" si="200"/>
        <v>49.767000000000003</v>
      </c>
      <c r="CY207" s="2">
        <f t="shared" si="201"/>
        <v>51.976999999999997</v>
      </c>
      <c r="CZ207" s="2">
        <f t="shared" si="202"/>
        <v>50.682000000000002</v>
      </c>
      <c r="DA207" s="2">
        <f t="shared" si="203"/>
        <v>50.954999999999998</v>
      </c>
      <c r="DB207" s="2">
        <f t="shared" si="204"/>
        <v>52.378</v>
      </c>
      <c r="DC207" s="2" t="str">
        <f t="shared" si="205"/>
        <v/>
      </c>
      <c r="DD207" s="2">
        <f t="shared" si="206"/>
        <v>49.222000000000001</v>
      </c>
      <c r="DE207" s="2">
        <f t="shared" si="207"/>
        <v>49.578000000000003</v>
      </c>
      <c r="DF207" s="2">
        <f t="shared" si="208"/>
        <v>49.332999999999998</v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99.548990788281472</v>
      </c>
      <c r="DL207" s="2">
        <f t="shared" si="251"/>
        <v>100.92221111446693</v>
      </c>
      <c r="DM207" s="2">
        <f t="shared" si="251"/>
        <v>103.81295398167723</v>
      </c>
      <c r="DN207" s="2">
        <f t="shared" si="251"/>
        <v>103.87176819691933</v>
      </c>
      <c r="DO207" s="2">
        <f t="shared" si="251"/>
        <v>102.00955194805192</v>
      </c>
      <c r="DP207" s="2">
        <f t="shared" si="251"/>
        <v>92.820000140944302</v>
      </c>
      <c r="DQ207" s="2">
        <f t="shared" si="251"/>
        <v>108.56193227016885</v>
      </c>
      <c r="DR207" s="2">
        <f t="shared" si="251"/>
        <v>112.16880782726045</v>
      </c>
      <c r="DS207" s="2">
        <f t="shared" si="251"/>
        <v>82.171559662288914</v>
      </c>
      <c r="DT207" s="2">
        <f t="shared" si="251"/>
        <v>93.292044840525321</v>
      </c>
      <c r="DU207" s="2">
        <f t="shared" si="251"/>
        <v>97.06475783972121</v>
      </c>
      <c r="DV207" s="2">
        <f t="shared" si="251"/>
        <v>96.406884803001873</v>
      </c>
      <c r="DW207" s="2">
        <f t="shared" si="251"/>
        <v>97.725225783972149</v>
      </c>
      <c r="DX207" s="2">
        <f t="shared" si="251"/>
        <v>82.843882739212034</v>
      </c>
      <c r="DY207" s="2">
        <f t="shared" si="251"/>
        <v>77.189684684684707</v>
      </c>
      <c r="EA207" s="2">
        <f t="shared" si="240"/>
        <v>49.287273704369568</v>
      </c>
      <c r="EB207" s="2">
        <f t="shared" si="240"/>
        <v>50.1931592389911</v>
      </c>
      <c r="EC207" s="2">
        <f t="shared" si="240"/>
        <v>49.577228055887552</v>
      </c>
      <c r="ED207" s="2">
        <f t="shared" si="240"/>
        <v>47.888423242467709</v>
      </c>
      <c r="EE207" s="2">
        <f t="shared" si="240"/>
        <v>49.84819920353506</v>
      </c>
      <c r="EF207" s="2">
        <f t="shared" si="239"/>
        <v>49.889456753755724</v>
      </c>
      <c r="EG207" s="2">
        <f t="shared" si="239"/>
        <v>50.606271017568673</v>
      </c>
      <c r="EH207" s="2">
        <f t="shared" si="239"/>
        <v>49.62283767206128</v>
      </c>
      <c r="EI207" s="2">
        <f t="shared" si="239"/>
        <v>49.078302995739996</v>
      </c>
      <c r="EJ207" s="2">
        <f t="shared" si="239"/>
        <v>49.416379088579589</v>
      </c>
      <c r="EK207" s="2">
        <f t="shared" si="239"/>
        <v>48.44785753193262</v>
      </c>
      <c r="EL207" s="2">
        <f t="shared" si="179"/>
        <v>45.106172774268288</v>
      </c>
      <c r="EM207" s="2">
        <f t="shared" si="179"/>
        <v>46.639218082008462</v>
      </c>
      <c r="EN207" s="2">
        <f t="shared" si="179"/>
        <v>49.255671277294951</v>
      </c>
      <c r="EO207" s="2">
        <f t="shared" si="179"/>
        <v>52.347831041991682</v>
      </c>
      <c r="EQ207" s="2">
        <f t="shared" si="252"/>
        <v>50.60264676813766</v>
      </c>
      <c r="ER207" s="2">
        <f t="shared" si="252"/>
        <v>50.95743464306674</v>
      </c>
      <c r="ES207" s="2">
        <f t="shared" si="252"/>
        <v>50.764442152912181</v>
      </c>
      <c r="ET207" s="2">
        <f t="shared" si="252"/>
        <v>49.694405183968485</v>
      </c>
      <c r="EU207" s="2">
        <f t="shared" si="252"/>
        <v>51.15903769587657</v>
      </c>
      <c r="EV207" s="2">
        <f t="shared" si="252"/>
        <v>51.253485109303227</v>
      </c>
      <c r="EW207" s="2">
        <f t="shared" si="252"/>
        <v>51.59711757537174</v>
      </c>
      <c r="EX207" s="2">
        <f t="shared" si="252"/>
        <v>51.642796214158786</v>
      </c>
      <c r="EY207" s="2">
        <f t="shared" si="252"/>
        <v>50.927437867954438</v>
      </c>
      <c r="EZ207" s="2">
        <f t="shared" si="252"/>
        <v>49.588114551891053</v>
      </c>
      <c r="FA207" s="2">
        <f t="shared" si="252"/>
        <v>49.071018583048364</v>
      </c>
      <c r="FB207" s="2">
        <f t="shared" si="252"/>
        <v>47.892317978025176</v>
      </c>
      <c r="FC207" s="2">
        <f t="shared" si="252"/>
        <v>48.17812858501398</v>
      </c>
      <c r="FD207" s="2">
        <f t="shared" si="252"/>
        <v>49.02805474475413</v>
      </c>
      <c r="FE207" s="2">
        <f t="shared" si="252"/>
        <v>50.336643392740051</v>
      </c>
      <c r="FG207" s="2">
        <f t="shared" si="253"/>
        <v>0.9999966612984712</v>
      </c>
      <c r="FH207" s="2">
        <f t="shared" si="253"/>
        <v>0.99999628152696396</v>
      </c>
      <c r="FI207" s="2">
        <f t="shared" si="253"/>
        <v>0.9999964234857357</v>
      </c>
      <c r="FJ207" s="2">
        <f t="shared" si="253"/>
        <v>0.99999650493737369</v>
      </c>
      <c r="FK207" s="2">
        <f t="shared" si="253"/>
        <v>0.99999674353181855</v>
      </c>
      <c r="FL207" s="2">
        <f t="shared" si="253"/>
        <v>0.99999628684416653</v>
      </c>
      <c r="FM207" s="2">
        <f t="shared" si="253"/>
        <v>0.99999596652333689</v>
      </c>
      <c r="FN207" s="2">
        <f t="shared" si="253"/>
        <v>0.9999957329453083</v>
      </c>
      <c r="FO207" s="2">
        <f t="shared" si="253"/>
        <v>0.99999604521077134</v>
      </c>
      <c r="FP207" s="2">
        <f t="shared" si="253"/>
        <v>0.99999574134344615</v>
      </c>
      <c r="FQ207" s="2">
        <f t="shared" si="253"/>
        <v>0.999995807571466</v>
      </c>
      <c r="FR207" s="2">
        <f t="shared" si="253"/>
        <v>0.99999565249142552</v>
      </c>
      <c r="FS207" s="2">
        <f t="shared" si="253"/>
        <v>0.99999596577085281</v>
      </c>
      <c r="FT207" s="2">
        <f t="shared" si="253"/>
        <v>0.9999963477434447</v>
      </c>
      <c r="FU207" s="2">
        <f t="shared" si="253"/>
        <v>0.99999530414127291</v>
      </c>
      <c r="FW207" s="2">
        <f t="shared" si="244"/>
        <v>0.89362945071394095</v>
      </c>
      <c r="FX207" s="2">
        <f t="shared" si="244"/>
        <v>0.90210981037281979</v>
      </c>
      <c r="FY207" s="2">
        <f t="shared" si="244"/>
        <v>0.91439711601896545</v>
      </c>
      <c r="FZ207" s="2">
        <f t="shared" si="244"/>
        <v>0.92207203749656141</v>
      </c>
      <c r="GA207" s="2">
        <f t="shared" si="244"/>
        <v>0.91326740218771019</v>
      </c>
      <c r="GB207" s="2">
        <f t="shared" si="244"/>
        <v>0.90926960566338089</v>
      </c>
      <c r="GC207" s="2">
        <f t="shared" si="244"/>
        <v>0.91372557353611572</v>
      </c>
      <c r="GD207" s="2">
        <f t="shared" si="244"/>
        <v>0.92959505934041431</v>
      </c>
      <c r="GE207" s="2">
        <f t="shared" si="244"/>
        <v>0.93717816429999756</v>
      </c>
      <c r="GF207" s="2">
        <f t="shared" si="244"/>
        <v>0.92876518100795014</v>
      </c>
      <c r="GG207" s="2">
        <f t="shared" si="244"/>
        <v>0.92959570760942167</v>
      </c>
      <c r="GH207" s="2">
        <f t="shared" si="244"/>
        <v>0.91488242726235702</v>
      </c>
      <c r="GI207" s="2">
        <f t="shared" si="244"/>
        <v>0.89463887463690639</v>
      </c>
      <c r="GJ207" s="2">
        <f t="shared" si="244"/>
        <v>0.84757654410539374</v>
      </c>
      <c r="GK207" s="2">
        <f t="shared" si="244"/>
        <v>0.82941892982863608</v>
      </c>
      <c r="GM207" s="86">
        <f t="shared" si="245"/>
        <v>1.3017575469764006E-232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6.9904038613830823E-157</v>
      </c>
      <c r="HA207" s="86">
        <f t="shared" si="245"/>
        <v>1.9328490742729155E-159</v>
      </c>
      <c r="HC207" s="86">
        <f t="shared" si="181"/>
        <v>4.639921144781903E-182</v>
      </c>
      <c r="HD207" s="86">
        <f t="shared" si="181"/>
        <v>1.4917666034208351E-305</v>
      </c>
      <c r="HE207" s="86">
        <f t="shared" si="181"/>
        <v>0</v>
      </c>
      <c r="HF207" s="86">
        <f t="shared" si="181"/>
        <v>7.0427751630776039E-285</v>
      </c>
      <c r="HG207" s="86">
        <f t="shared" si="181"/>
        <v>0</v>
      </c>
      <c r="HH207" s="86">
        <f t="shared" si="181"/>
        <v>3.1232272379141368E-290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8.4074090786399136E-96</v>
      </c>
      <c r="HQ207" s="86">
        <f t="shared" si="226"/>
        <v>2.0764920522771685E-162</v>
      </c>
      <c r="HS207" s="86">
        <f t="shared" si="246"/>
        <v>2.9579984587982289E-40</v>
      </c>
      <c r="HT207" s="86">
        <f t="shared" si="246"/>
        <v>2.3961155431707793E-39</v>
      </c>
      <c r="HU207" s="86">
        <f t="shared" si="246"/>
        <v>2.9247111724401924E-49</v>
      </c>
      <c r="HV207" s="86">
        <f t="shared" si="246"/>
        <v>3.4362853888347798E-53</v>
      </c>
      <c r="HW207" s="86">
        <f t="shared" si="246"/>
        <v>1.6033441900891033E-44</v>
      </c>
      <c r="HX207" s="86">
        <f t="shared" si="246"/>
        <v>3.5944046476139641E-52</v>
      </c>
      <c r="HY207" s="86">
        <f t="shared" si="246"/>
        <v>9.8995830205809279E-53</v>
      </c>
      <c r="HZ207" s="86">
        <f t="shared" si="246"/>
        <v>2.1138750582049081E-55</v>
      </c>
      <c r="IA207" s="86">
        <f t="shared" si="246"/>
        <v>1.3223160767420279E-63</v>
      </c>
      <c r="IB207" s="86">
        <f t="shared" si="246"/>
        <v>3.2674814048137011E-46</v>
      </c>
      <c r="IC207" s="86">
        <f t="shared" si="246"/>
        <v>1.3502315472028659E-48</v>
      </c>
      <c r="ID207" s="86">
        <f t="shared" si="246"/>
        <v>4.6788622107103196E-48</v>
      </c>
      <c r="IE207" s="86">
        <f t="shared" si="246"/>
        <v>4.969193141943382E-42</v>
      </c>
      <c r="IF207" s="86">
        <f t="shared" si="246"/>
        <v>7.3647257041170908E-29</v>
      </c>
      <c r="IG207" s="86">
        <f t="shared" si="246"/>
        <v>1.8061941921134305E-21</v>
      </c>
      <c r="II207" s="86">
        <f t="shared" si="247"/>
        <v>1.5931229829466591E-2</v>
      </c>
      <c r="IJ207" s="86">
        <f t="shared" si="247"/>
        <v>1.3613204388480387E-2</v>
      </c>
      <c r="IK207" s="86">
        <f t="shared" si="247"/>
        <v>4.0221055038202214E-3</v>
      </c>
      <c r="IL207" s="86">
        <f t="shared" si="247"/>
        <v>2.1978098156969182E-3</v>
      </c>
      <c r="IM207" s="86">
        <f t="shared" si="247"/>
        <v>7.104129236335634E-3</v>
      </c>
      <c r="IN207" s="86">
        <f t="shared" si="247"/>
        <v>3.9704592616874104E-3</v>
      </c>
      <c r="IO207" s="86">
        <f t="shared" si="247"/>
        <v>3.2204316737915197E-3</v>
      </c>
      <c r="IP207" s="86">
        <f t="shared" si="247"/>
        <v>1.0914713605878969E-3</v>
      </c>
      <c r="IQ207" s="86">
        <f t="shared" si="247"/>
        <v>3.8685193570762571E-4</v>
      </c>
      <c r="IR207" s="86">
        <f t="shared" si="247"/>
        <v>3.1777120477610825E-3</v>
      </c>
      <c r="IS207" s="86">
        <f t="shared" si="247"/>
        <v>2.3693424414206483E-3</v>
      </c>
      <c r="IT207" s="86">
        <f t="shared" si="247"/>
        <v>4.0093523181173657E-3</v>
      </c>
      <c r="IU207" s="86">
        <f t="shared" si="247"/>
        <v>1.3427546417115204E-2</v>
      </c>
      <c r="IV207" s="86">
        <f t="shared" si="247"/>
        <v>9.7673091610937804E-2</v>
      </c>
      <c r="IW207" s="86">
        <f t="shared" si="247"/>
        <v>0.15581384606522114</v>
      </c>
      <c r="IY207" s="86">
        <f t="shared" si="248"/>
        <v>1.5931229829466591E-2</v>
      </c>
      <c r="IZ207" s="86">
        <f t="shared" si="248"/>
        <v>1.3613204388480387E-2</v>
      </c>
      <c r="JA207" s="86">
        <f t="shared" si="248"/>
        <v>4.0221055038202214E-3</v>
      </c>
      <c r="JB207" s="86">
        <f t="shared" si="248"/>
        <v>2.1978098156969182E-3</v>
      </c>
      <c r="JC207" s="86">
        <f t="shared" si="248"/>
        <v>7.104129236335634E-3</v>
      </c>
      <c r="JD207" s="86">
        <f t="shared" si="248"/>
        <v>3.9704592616874104E-3</v>
      </c>
      <c r="JE207" s="86">
        <f t="shared" si="248"/>
        <v>3.2204316737915197E-3</v>
      </c>
      <c r="JF207" s="86">
        <f t="shared" si="248"/>
        <v>1.0914713605878969E-3</v>
      </c>
      <c r="JG207" s="86">
        <f t="shared" si="248"/>
        <v>3.8685193570762571E-4</v>
      </c>
      <c r="JH207" s="86">
        <f t="shared" si="248"/>
        <v>3.1777120477610825E-3</v>
      </c>
      <c r="JI207" s="86">
        <f t="shared" si="248"/>
        <v>2.3693424414206483E-3</v>
      </c>
      <c r="JJ207" s="86">
        <f t="shared" si="248"/>
        <v>4.0093523181173657E-3</v>
      </c>
      <c r="JK207" s="86">
        <f t="shared" si="248"/>
        <v>1.3427546417115204E-2</v>
      </c>
      <c r="JL207" s="86">
        <f t="shared" si="248"/>
        <v>9.7673091610937804E-2</v>
      </c>
      <c r="JM207" s="86">
        <f t="shared" si="248"/>
        <v>0.15581384606522114</v>
      </c>
    </row>
    <row r="208" spans="2:273" x14ac:dyDescent="0.25">
      <c r="B208" s="2">
        <v>181</v>
      </c>
      <c r="C208" s="37">
        <v>50.738999999999997</v>
      </c>
      <c r="D208" s="37">
        <v>49.465000000000003</v>
      </c>
      <c r="E208" s="37">
        <v>50.951999999999998</v>
      </c>
      <c r="F208" s="37">
        <v>50.558</v>
      </c>
      <c r="G208" s="37">
        <v>51.023000000000003</v>
      </c>
      <c r="H208" s="37">
        <v>51.363999999999997</v>
      </c>
      <c r="I208" s="37">
        <v>52.295000000000002</v>
      </c>
      <c r="J208" s="37">
        <v>51.177999999999997</v>
      </c>
      <c r="K208" s="37">
        <v>51.523000000000003</v>
      </c>
      <c r="L208" s="37">
        <v>49.222000000000001</v>
      </c>
      <c r="M208" s="37">
        <v>49.088999999999999</v>
      </c>
      <c r="N208" s="37">
        <v>48.511000000000003</v>
      </c>
      <c r="O208" s="37">
        <v>47.591000000000001</v>
      </c>
      <c r="P208" s="37">
        <v>50.295000000000002</v>
      </c>
      <c r="Q208" s="37">
        <v>48.906999999999996</v>
      </c>
      <c r="S208" s="4">
        <f t="shared" si="249"/>
        <v>50.378368697352869</v>
      </c>
      <c r="T208" s="4">
        <f t="shared" si="249"/>
        <v>50.776823171492389</v>
      </c>
      <c r="U208" s="4">
        <f t="shared" si="249"/>
        <v>50.556865089458142</v>
      </c>
      <c r="V208" s="4">
        <f t="shared" si="249"/>
        <v>49.421954061267741</v>
      </c>
      <c r="W208" s="4">
        <f t="shared" si="249"/>
        <v>50.933834393835198</v>
      </c>
      <c r="X208" s="4">
        <f t="shared" si="249"/>
        <v>51.028099362113565</v>
      </c>
      <c r="Y208" s="4">
        <f t="shared" si="249"/>
        <v>51.395614783046177</v>
      </c>
      <c r="Z208" s="4" t="e">
        <f t="shared" si="249"/>
        <v>#N/A</v>
      </c>
      <c r="AA208" s="4" t="e">
        <f t="shared" si="249"/>
        <v>#N/A</v>
      </c>
      <c r="AB208" s="4">
        <f t="shared" si="249"/>
        <v>49.462847231231869</v>
      </c>
      <c r="AC208" s="4">
        <f t="shared" si="249"/>
        <v>48.920140371506278</v>
      </c>
      <c r="AD208" s="4">
        <f t="shared" si="249"/>
        <v>47.55343397158645</v>
      </c>
      <c r="AE208" s="4">
        <f t="shared" si="249"/>
        <v>47.904038783354181</v>
      </c>
      <c r="AF208" s="4">
        <f t="shared" si="249"/>
        <v>48.952901333695387</v>
      </c>
      <c r="AG208" s="4">
        <f t="shared" si="249"/>
        <v>50.56260387086526</v>
      </c>
      <c r="AI208" s="4">
        <f t="shared" si="250"/>
        <v>0.36063130264712839</v>
      </c>
      <c r="AJ208" s="4">
        <f t="shared" si="250"/>
        <v>-1.3118231714923851</v>
      </c>
      <c r="AK208" s="4">
        <f t="shared" si="250"/>
        <v>0.39513491054185579</v>
      </c>
      <c r="AL208" s="4">
        <f t="shared" si="250"/>
        <v>1.1360459387322592</v>
      </c>
      <c r="AM208" s="4">
        <f t="shared" si="250"/>
        <v>8.9165606164804956E-2</v>
      </c>
      <c r="AN208" s="4">
        <f t="shared" si="250"/>
        <v>0.33590063788643221</v>
      </c>
      <c r="AO208" s="4">
        <f t="shared" si="250"/>
        <v>0.89938521695382434</v>
      </c>
      <c r="AP208" s="4">
        <f t="shared" si="250"/>
        <v>0</v>
      </c>
      <c r="AQ208" s="4">
        <f t="shared" si="250"/>
        <v>0</v>
      </c>
      <c r="AR208" s="4">
        <f t="shared" si="250"/>
        <v>-0.24084723123186791</v>
      </c>
      <c r="AS208" s="4">
        <f t="shared" si="250"/>
        <v>0.16885962849372049</v>
      </c>
      <c r="AT208" s="4">
        <f t="shared" si="250"/>
        <v>0.95756602841355232</v>
      </c>
      <c r="AU208" s="4">
        <f t="shared" si="250"/>
        <v>-0.31303878335418034</v>
      </c>
      <c r="AV208" s="4">
        <f t="shared" si="250"/>
        <v>1.3420986663046151</v>
      </c>
      <c r="AW208" s="4">
        <f t="shared" si="250"/>
        <v>-1.6556038708652636</v>
      </c>
      <c r="AY208" s="2">
        <f t="shared" si="242"/>
        <v>50.378368697298022</v>
      </c>
      <c r="AZ208" s="2">
        <f t="shared" si="242"/>
        <v>50.776823171427125</v>
      </c>
      <c r="BA208" s="2">
        <f t="shared" si="242"/>
        <v>50.5568650894581</v>
      </c>
      <c r="BB208" s="2">
        <f t="shared" si="242"/>
        <v>49.421954061267741</v>
      </c>
      <c r="BC208" s="2">
        <f t="shared" si="242"/>
        <v>50.933834393832626</v>
      </c>
      <c r="BD208" s="2">
        <f t="shared" si="242"/>
        <v>51.028099362113501</v>
      </c>
      <c r="BE208" s="2">
        <f t="shared" si="242"/>
        <v>51.395614783046163</v>
      </c>
      <c r="BF208" s="2" t="e">
        <f t="shared" si="242"/>
        <v>#N/A</v>
      </c>
      <c r="BG208" s="2" t="e">
        <f t="shared" si="242"/>
        <v>#N/A</v>
      </c>
      <c r="BH208" s="2">
        <f t="shared" si="242"/>
        <v>49.462847231231848</v>
      </c>
      <c r="BI208" s="2">
        <f t="shared" si="242"/>
        <v>48.920140371506278</v>
      </c>
      <c r="BJ208" s="2">
        <f t="shared" si="242"/>
        <v>47.553433971586323</v>
      </c>
      <c r="BK208" s="2">
        <f t="shared" si="242"/>
        <v>47.904038783003756</v>
      </c>
      <c r="BL208" s="2">
        <f t="shared" si="242"/>
        <v>48.947975759637771</v>
      </c>
      <c r="BM208" s="2">
        <f t="shared" si="242"/>
        <v>50.549422683791697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>
        <f t="shared" si="199"/>
        <v>50.951999999999998</v>
      </c>
      <c r="CX208" s="2">
        <f t="shared" si="200"/>
        <v>50.558</v>
      </c>
      <c r="CY208" s="2">
        <f t="shared" si="201"/>
        <v>51.023000000000003</v>
      </c>
      <c r="CZ208" s="2">
        <f t="shared" si="202"/>
        <v>51.363999999999997</v>
      </c>
      <c r="DA208" s="2">
        <f t="shared" si="203"/>
        <v>52.295000000000002</v>
      </c>
      <c r="DB208" s="2" t="str">
        <f t="shared" si="204"/>
        <v/>
      </c>
      <c r="DC208" s="2" t="str">
        <f t="shared" si="205"/>
        <v/>
      </c>
      <c r="DD208" s="2">
        <f t="shared" si="206"/>
        <v>49.222000000000001</v>
      </c>
      <c r="DE208" s="2">
        <f t="shared" si="207"/>
        <v>49.088999999999999</v>
      </c>
      <c r="DF208" s="2">
        <f t="shared" si="208"/>
        <v>48.511000000000003</v>
      </c>
      <c r="DG208" s="2">
        <f t="shared" si="209"/>
        <v>47.591000000000001</v>
      </c>
      <c r="DH208" s="2" t="str">
        <f t="shared" si="210"/>
        <v/>
      </c>
      <c r="DI208" s="2" t="str">
        <f t="shared" si="211"/>
        <v/>
      </c>
      <c r="DK208" s="2">
        <f t="shared" si="251"/>
        <v>99.753751736635451</v>
      </c>
      <c r="DL208" s="2">
        <f t="shared" si="251"/>
        <v>101.10796738145575</v>
      </c>
      <c r="DM208" s="2">
        <f t="shared" si="251"/>
        <v>104.01371451726567</v>
      </c>
      <c r="DN208" s="2">
        <f t="shared" si="251"/>
        <v>104.07581485955902</v>
      </c>
      <c r="DO208" s="2">
        <f t="shared" si="251"/>
        <v>102.19896466324371</v>
      </c>
      <c r="DP208" s="2">
        <f t="shared" si="251"/>
        <v>92.94944637068356</v>
      </c>
      <c r="DQ208" s="2">
        <f t="shared" si="251"/>
        <v>108.78785675422139</v>
      </c>
      <c r="DR208" s="2">
        <f t="shared" si="251"/>
        <v>112.41706815114711</v>
      </c>
      <c r="DS208" s="2">
        <f t="shared" si="251"/>
        <v>82.205091557223241</v>
      </c>
      <c r="DT208" s="2">
        <f t="shared" si="251"/>
        <v>93.41938283302062</v>
      </c>
      <c r="DU208" s="2">
        <f t="shared" si="251"/>
        <v>97.226179094076613</v>
      </c>
      <c r="DV208" s="2">
        <f t="shared" si="251"/>
        <v>96.576037617260781</v>
      </c>
      <c r="DW208" s="2">
        <f t="shared" si="251"/>
        <v>97.898544773519191</v>
      </c>
      <c r="DX208" s="2">
        <f t="shared" si="251"/>
        <v>82.934920168855555</v>
      </c>
      <c r="DY208" s="2">
        <f t="shared" si="251"/>
        <v>77.268990753911822</v>
      </c>
      <c r="EA208" s="2">
        <f t="shared" si="240"/>
        <v>49.174352771046657</v>
      </c>
      <c r="EB208" s="2">
        <f t="shared" si="240"/>
        <v>50.071355396815576</v>
      </c>
      <c r="EC208" s="2">
        <f t="shared" si="240"/>
        <v>49.447369604535311</v>
      </c>
      <c r="ED208" s="2">
        <f t="shared" si="240"/>
        <v>47.721161195037553</v>
      </c>
      <c r="EE208" s="2">
        <f t="shared" si="240"/>
        <v>49.710423415800349</v>
      </c>
      <c r="EF208" s="2">
        <f t="shared" si="239"/>
        <v>49.759602991508828</v>
      </c>
      <c r="EG208" s="2">
        <f t="shared" si="239"/>
        <v>50.470122273316818</v>
      </c>
      <c r="EH208" s="2">
        <f t="shared" si="239"/>
        <v>49.474606706790297</v>
      </c>
      <c r="EI208" s="2">
        <f t="shared" si="239"/>
        <v>48.948688092620579</v>
      </c>
      <c r="EJ208" s="2">
        <f t="shared" si="239"/>
        <v>49.299900442144377</v>
      </c>
      <c r="EK208" s="2">
        <f t="shared" si="239"/>
        <v>48.329055553281805</v>
      </c>
      <c r="EL208" s="2">
        <f t="shared" si="179"/>
        <v>44.950111112355032</v>
      </c>
      <c r="EM208" s="2">
        <f t="shared" si="179"/>
        <v>46.494378951412045</v>
      </c>
      <c r="EN208" s="2">
        <f t="shared" si="179"/>
        <v>49.146155729204693</v>
      </c>
      <c r="EO208" s="2">
        <f t="shared" si="179"/>
        <v>52.265948160426419</v>
      </c>
      <c r="EQ208" s="2">
        <f t="shared" si="252"/>
        <v>50.508904158739242</v>
      </c>
      <c r="ER208" s="2">
        <f t="shared" si="252"/>
        <v>50.846449281263375</v>
      </c>
      <c r="ES208" s="2">
        <f t="shared" si="252"/>
        <v>50.651400064515443</v>
      </c>
      <c r="ET208" s="2">
        <f t="shared" si="252"/>
        <v>49.552853701708976</v>
      </c>
      <c r="EU208" s="2">
        <f t="shared" si="252"/>
        <v>51.039628620648465</v>
      </c>
      <c r="EV208" s="2">
        <f t="shared" si="252"/>
        <v>51.143377940814403</v>
      </c>
      <c r="EW208" s="2">
        <f t="shared" si="252"/>
        <v>51.475078276077973</v>
      </c>
      <c r="EX208" s="2">
        <f t="shared" si="252"/>
        <v>51.522251356580028</v>
      </c>
      <c r="EY208" s="2">
        <f t="shared" si="252"/>
        <v>50.823405758505061</v>
      </c>
      <c r="EZ208" s="2">
        <f t="shared" si="252"/>
        <v>49.474061980553607</v>
      </c>
      <c r="FA208" s="2">
        <f t="shared" si="252"/>
        <v>48.960768189811574</v>
      </c>
      <c r="FB208" s="2">
        <f t="shared" si="252"/>
        <v>47.774104919186357</v>
      </c>
      <c r="FC208" s="2">
        <f t="shared" si="252"/>
        <v>48.05523669028716</v>
      </c>
      <c r="FD208" s="2">
        <f t="shared" si="252"/>
        <v>48.915341066395229</v>
      </c>
      <c r="FE208" s="2">
        <f t="shared" si="252"/>
        <v>50.227331644513313</v>
      </c>
      <c r="FG208" s="2">
        <f t="shared" si="253"/>
        <v>0.99999695506712183</v>
      </c>
      <c r="FH208" s="2">
        <f t="shared" si="253"/>
        <v>0.99999660871117579</v>
      </c>
      <c r="FI208" s="2">
        <f t="shared" si="253"/>
        <v>0.99999673817919732</v>
      </c>
      <c r="FJ208" s="2">
        <f t="shared" si="253"/>
        <v>0.99999681246402028</v>
      </c>
      <c r="FK208" s="2">
        <f t="shared" si="253"/>
        <v>0.99999703006486951</v>
      </c>
      <c r="FL208" s="2">
        <f t="shared" si="253"/>
        <v>0.99999661356052527</v>
      </c>
      <c r="FM208" s="2">
        <f t="shared" si="253"/>
        <v>0.99999632142425743</v>
      </c>
      <c r="FN208" s="2">
        <f t="shared" si="253"/>
        <v>0.99999610839840802</v>
      </c>
      <c r="FO208" s="2">
        <f t="shared" si="253"/>
        <v>0.99999639318810107</v>
      </c>
      <c r="FP208" s="2">
        <f t="shared" si="253"/>
        <v>0.99999611605760641</v>
      </c>
      <c r="FQ208" s="2">
        <f t="shared" si="253"/>
        <v>0.99999617645832328</v>
      </c>
      <c r="FR208" s="2">
        <f t="shared" si="253"/>
        <v>0.99999603502353918</v>
      </c>
      <c r="FS208" s="2">
        <f t="shared" si="253"/>
        <v>0.99999632073798328</v>
      </c>
      <c r="FT208" s="2">
        <f t="shared" si="253"/>
        <v>0.99999666910136309</v>
      </c>
      <c r="FU208" s="2">
        <f t="shared" si="253"/>
        <v>0.99999571732417125</v>
      </c>
      <c r="FW208" s="2">
        <f t="shared" si="244"/>
        <v>0.90207235665758267</v>
      </c>
      <c r="FX208" s="2">
        <f t="shared" si="244"/>
        <v>0.90994743846052695</v>
      </c>
      <c r="FY208" s="2">
        <f t="shared" si="244"/>
        <v>0.92133674035300184</v>
      </c>
      <c r="FZ208" s="2">
        <f t="shared" si="244"/>
        <v>0.92843816718690642</v>
      </c>
      <c r="GA208" s="2">
        <f t="shared" si="244"/>
        <v>0.92029062631413017</v>
      </c>
      <c r="GB208" s="2">
        <f t="shared" si="244"/>
        <v>0.91658698652598247</v>
      </c>
      <c r="GC208" s="2">
        <f t="shared" si="244"/>
        <v>0.92071491785081683</v>
      </c>
      <c r="GD208" s="2">
        <f t="shared" si="244"/>
        <v>0.93538967832525255</v>
      </c>
      <c r="GE208" s="2">
        <f t="shared" si="244"/>
        <v>0.9423873428309022</v>
      </c>
      <c r="GF208" s="2">
        <f t="shared" si="244"/>
        <v>0.93462329884198192</v>
      </c>
      <c r="GG208" s="2">
        <f t="shared" si="244"/>
        <v>0.93539027694738153</v>
      </c>
      <c r="GH208" s="2">
        <f t="shared" si="244"/>
        <v>0.92178607380473299</v>
      </c>
      <c r="GI208" s="2">
        <f t="shared" si="244"/>
        <v>0.90301035583978717</v>
      </c>
      <c r="GJ208" s="2">
        <f t="shared" si="244"/>
        <v>0.85909843899313199</v>
      </c>
      <c r="GK208" s="2">
        <f t="shared" si="244"/>
        <v>0.84205761268052592</v>
      </c>
      <c r="GM208" s="86">
        <f t="shared" si="245"/>
        <v>1.2997052983334774E-236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1.5575347369897368E-159</v>
      </c>
      <c r="HA208" s="86">
        <f t="shared" si="245"/>
        <v>3.726851359445202E-162</v>
      </c>
      <c r="HC208" s="86">
        <f t="shared" si="181"/>
        <v>5.6025540822780421E-186</v>
      </c>
      <c r="HD208" s="86">
        <f t="shared" si="181"/>
        <v>0</v>
      </c>
      <c r="HE208" s="86">
        <f t="shared" si="181"/>
        <v>0</v>
      </c>
      <c r="HF208" s="86">
        <f t="shared" si="181"/>
        <v>6.2093028595363552E-291</v>
      </c>
      <c r="HG208" s="86">
        <f t="shared" si="181"/>
        <v>0</v>
      </c>
      <c r="HH208" s="86">
        <f t="shared" si="181"/>
        <v>1.9800193223585872E-296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8.0808060710478613E-98</v>
      </c>
      <c r="HQ208" s="86">
        <f t="shared" si="226"/>
        <v>6.3210755294749389E-166</v>
      </c>
      <c r="HS208" s="86">
        <f t="shared" si="246"/>
        <v>9.3211971944291721E-42</v>
      </c>
      <c r="HT208" s="86">
        <f t="shared" si="246"/>
        <v>8.3945794100890147E-41</v>
      </c>
      <c r="HU208" s="86">
        <f t="shared" si="246"/>
        <v>4.7865702101187602E-51</v>
      </c>
      <c r="HV208" s="86">
        <f t="shared" si="246"/>
        <v>4.369957771640882E-55</v>
      </c>
      <c r="HW208" s="86">
        <f t="shared" si="246"/>
        <v>4.0624005201091617E-46</v>
      </c>
      <c r="HX208" s="86">
        <f t="shared" si="246"/>
        <v>4.5975146280070385E-54</v>
      </c>
      <c r="HY208" s="86">
        <f t="shared" si="246"/>
        <v>1.2433560091193245E-54</v>
      </c>
      <c r="HZ208" s="86">
        <f t="shared" si="246"/>
        <v>2.2304565031797473E-57</v>
      </c>
      <c r="IA208" s="86">
        <f t="shared" si="246"/>
        <v>8.3318185396317569E-66</v>
      </c>
      <c r="IB208" s="86">
        <f t="shared" si="246"/>
        <v>7.5790457677637004E-48</v>
      </c>
      <c r="IC208" s="86">
        <f t="shared" si="246"/>
        <v>2.5733441689944867E-50</v>
      </c>
      <c r="ID208" s="86">
        <f t="shared" si="246"/>
        <v>8.137707347843044E-50</v>
      </c>
      <c r="IE208" s="86">
        <f t="shared" si="246"/>
        <v>1.3473552554764978E-43</v>
      </c>
      <c r="IF208" s="86">
        <f t="shared" si="246"/>
        <v>5.356027363816443E-30</v>
      </c>
      <c r="IG208" s="86">
        <f t="shared" si="246"/>
        <v>2.3975214227194103E-22</v>
      </c>
      <c r="II208" s="86">
        <f t="shared" si="247"/>
        <v>1.1910013979873166E-2</v>
      </c>
      <c r="IJ208" s="86">
        <f t="shared" si="247"/>
        <v>1.0180604319492796E-2</v>
      </c>
      <c r="IK208" s="86">
        <f t="shared" si="247"/>
        <v>2.8055649152511275E-3</v>
      </c>
      <c r="IL208" s="86">
        <f t="shared" si="247"/>
        <v>1.4918916839570231E-3</v>
      </c>
      <c r="IM208" s="86">
        <f t="shared" si="247"/>
        <v>5.1541319157759058E-3</v>
      </c>
      <c r="IN208" s="86">
        <f t="shared" si="247"/>
        <v>2.7389559012097947E-3</v>
      </c>
      <c r="IO208" s="86">
        <f t="shared" si="247"/>
        <v>2.2071497082792025E-3</v>
      </c>
      <c r="IP208" s="86">
        <f t="shared" si="247"/>
        <v>7.1859146304609092E-4</v>
      </c>
      <c r="IQ208" s="86">
        <f t="shared" si="247"/>
        <v>2.427017358423499E-4</v>
      </c>
      <c r="IR208" s="86">
        <f t="shared" si="247"/>
        <v>2.2445189036746117E-3</v>
      </c>
      <c r="IS208" s="86">
        <f t="shared" si="247"/>
        <v>1.6437205963795263E-3</v>
      </c>
      <c r="IT208" s="86">
        <f t="shared" si="247"/>
        <v>2.7987033486609274E-3</v>
      </c>
      <c r="IU208" s="86">
        <f t="shared" si="247"/>
        <v>9.9180307056834869E-3</v>
      </c>
      <c r="IV208" s="86">
        <f t="shared" si="247"/>
        <v>8.0993289929213813E-2</v>
      </c>
      <c r="IW208" s="86">
        <f t="shared" si="247"/>
        <v>0.13316172243122476</v>
      </c>
      <c r="IY208" s="86">
        <f t="shared" si="248"/>
        <v>1.1910013979873166E-2</v>
      </c>
      <c r="IZ208" s="86">
        <f t="shared" si="248"/>
        <v>1.0180604319492796E-2</v>
      </c>
      <c r="JA208" s="86">
        <f t="shared" si="248"/>
        <v>2.8055649152511275E-3</v>
      </c>
      <c r="JB208" s="86">
        <f t="shared" si="248"/>
        <v>1.4918916839570231E-3</v>
      </c>
      <c r="JC208" s="86">
        <f t="shared" si="248"/>
        <v>5.1541319157759058E-3</v>
      </c>
      <c r="JD208" s="86">
        <f t="shared" si="248"/>
        <v>2.7389559012097947E-3</v>
      </c>
      <c r="JE208" s="86">
        <f t="shared" si="248"/>
        <v>2.2071497082792025E-3</v>
      </c>
      <c r="JF208" s="86">
        <f t="shared" si="248"/>
        <v>7.1859146304609092E-4</v>
      </c>
      <c r="JG208" s="86">
        <f t="shared" si="248"/>
        <v>2.427017358423499E-4</v>
      </c>
      <c r="JH208" s="86">
        <f t="shared" si="248"/>
        <v>2.2445189036746117E-3</v>
      </c>
      <c r="JI208" s="86">
        <f t="shared" si="248"/>
        <v>1.6437205963795263E-3</v>
      </c>
      <c r="JJ208" s="86">
        <f t="shared" si="248"/>
        <v>2.7987033486609274E-3</v>
      </c>
      <c r="JK208" s="86">
        <f t="shared" si="248"/>
        <v>9.9180307056834869E-3</v>
      </c>
      <c r="JL208" s="86">
        <f t="shared" si="248"/>
        <v>8.0993289929213813E-2</v>
      </c>
      <c r="JM208" s="86">
        <f t="shared" si="248"/>
        <v>0.13316172243122476</v>
      </c>
    </row>
    <row r="209" spans="2:273" x14ac:dyDescent="0.25">
      <c r="B209" s="2">
        <v>182</v>
      </c>
      <c r="C209" s="37">
        <v>51.064999999999998</v>
      </c>
      <c r="D209" s="37">
        <v>49.651000000000003</v>
      </c>
      <c r="E209" s="37">
        <v>52.070999999999998</v>
      </c>
      <c r="F209" s="37">
        <v>50.256</v>
      </c>
      <c r="G209" s="37">
        <v>50.767000000000003</v>
      </c>
      <c r="H209" s="37">
        <v>52.023000000000003</v>
      </c>
      <c r="I209" s="37">
        <v>51.567999999999998</v>
      </c>
      <c r="J209" s="37">
        <v>50.6</v>
      </c>
      <c r="K209" s="37">
        <v>52.295000000000002</v>
      </c>
      <c r="L209" s="37">
        <v>50</v>
      </c>
      <c r="M209" s="37">
        <v>49.777999999999999</v>
      </c>
      <c r="N209" s="37">
        <v>49.088999999999999</v>
      </c>
      <c r="O209" s="37">
        <v>48.341000000000001</v>
      </c>
      <c r="P209" s="37">
        <v>50.5</v>
      </c>
      <c r="Q209" s="37">
        <v>48.326000000000001</v>
      </c>
      <c r="S209" s="4">
        <f t="shared" si="249"/>
        <v>50.293349014915364</v>
      </c>
      <c r="T209" s="4">
        <f t="shared" si="249"/>
        <v>50.670561068145666</v>
      </c>
      <c r="U209" s="4">
        <f t="shared" si="249"/>
        <v>50.450325151730347</v>
      </c>
      <c r="V209" s="4">
        <f t="shared" si="249"/>
        <v>49.289475261655873</v>
      </c>
      <c r="W209" s="4">
        <f t="shared" si="249"/>
        <v>50.821707845848849</v>
      </c>
      <c r="X209" s="4">
        <f t="shared" si="249"/>
        <v>50.925844633250406</v>
      </c>
      <c r="Y209" s="4">
        <f t="shared" si="249"/>
        <v>51.279030714918441</v>
      </c>
      <c r="Z209" s="4" t="e">
        <f t="shared" si="249"/>
        <v>#N/A</v>
      </c>
      <c r="AA209" s="4" t="e">
        <f t="shared" si="249"/>
        <v>#N/A</v>
      </c>
      <c r="AB209" s="4">
        <f t="shared" si="249"/>
        <v>49.349576729708424</v>
      </c>
      <c r="AC209" s="4">
        <f t="shared" si="249"/>
        <v>48.812746157971148</v>
      </c>
      <c r="AD209" s="4">
        <f t="shared" si="249"/>
        <v>47.450524297833141</v>
      </c>
      <c r="AE209" s="4">
        <f t="shared" si="249"/>
        <v>47.791305259050773</v>
      </c>
      <c r="AF209" s="4">
        <f t="shared" si="249"/>
        <v>48.835452730484718</v>
      </c>
      <c r="AG209" s="4">
        <f t="shared" si="249"/>
        <v>50.425739990355865</v>
      </c>
      <c r="AI209" s="4">
        <f t="shared" si="250"/>
        <v>0.77165098508463359</v>
      </c>
      <c r="AJ209" s="4">
        <f t="shared" si="250"/>
        <v>-1.0195610681456628</v>
      </c>
      <c r="AK209" s="4">
        <f t="shared" si="250"/>
        <v>1.6206748482696511</v>
      </c>
      <c r="AL209" s="4">
        <f t="shared" si="250"/>
        <v>0.96652473834412689</v>
      </c>
      <c r="AM209" s="4">
        <f t="shared" si="250"/>
        <v>-5.4707845848845693E-2</v>
      </c>
      <c r="AN209" s="4">
        <f t="shared" si="250"/>
        <v>1.0971553667495968</v>
      </c>
      <c r="AO209" s="4">
        <f t="shared" si="250"/>
        <v>0.28896928508155639</v>
      </c>
      <c r="AP209" s="4">
        <f t="shared" si="250"/>
        <v>0</v>
      </c>
      <c r="AQ209" s="4">
        <f t="shared" si="250"/>
        <v>0</v>
      </c>
      <c r="AR209" s="4">
        <f t="shared" si="250"/>
        <v>0.65042327029157576</v>
      </c>
      <c r="AS209" s="4">
        <f t="shared" si="250"/>
        <v>0.96525384202885078</v>
      </c>
      <c r="AT209" s="4">
        <f t="shared" si="250"/>
        <v>1.6384757021668577</v>
      </c>
      <c r="AU209" s="4">
        <f t="shared" si="250"/>
        <v>0.54969474094922788</v>
      </c>
      <c r="AV209" s="4">
        <f t="shared" si="250"/>
        <v>1.6645472695152819</v>
      </c>
      <c r="AW209" s="4">
        <f t="shared" si="250"/>
        <v>-2.0997399903558644</v>
      </c>
      <c r="AY209" s="2">
        <f t="shared" si="242"/>
        <v>50.293349014906759</v>
      </c>
      <c r="AZ209" s="2">
        <f t="shared" si="242"/>
        <v>50.670561068135441</v>
      </c>
      <c r="BA209" s="2">
        <f t="shared" si="242"/>
        <v>50.45032515173034</v>
      </c>
      <c r="BB209" s="2">
        <f t="shared" si="242"/>
        <v>49.289475261655873</v>
      </c>
      <c r="BC209" s="2">
        <f t="shared" si="242"/>
        <v>50.821707845848522</v>
      </c>
      <c r="BD209" s="2">
        <f t="shared" si="242"/>
        <v>50.925844633250399</v>
      </c>
      <c r="BE209" s="2">
        <f t="shared" si="242"/>
        <v>51.279030714918441</v>
      </c>
      <c r="BF209" s="2" t="e">
        <f t="shared" si="242"/>
        <v>#N/A</v>
      </c>
      <c r="BG209" s="2" t="e">
        <f t="shared" si="242"/>
        <v>#N/A</v>
      </c>
      <c r="BH209" s="2">
        <f t="shared" si="242"/>
        <v>49.349576729708424</v>
      </c>
      <c r="BI209" s="2">
        <f t="shared" si="242"/>
        <v>48.812746157971148</v>
      </c>
      <c r="BJ209" s="2">
        <f t="shared" si="242"/>
        <v>47.450524297833127</v>
      </c>
      <c r="BK209" s="2">
        <f t="shared" si="242"/>
        <v>47.791305259000232</v>
      </c>
      <c r="BL209" s="2">
        <f t="shared" si="242"/>
        <v>48.833179664224204</v>
      </c>
      <c r="BM209" s="2">
        <f t="shared" si="242"/>
        <v>50.419916193481882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51.064999999999998</v>
      </c>
      <c r="CV209" s="2">
        <f t="shared" si="198"/>
        <v>49.651000000000003</v>
      </c>
      <c r="CW209" s="2">
        <f t="shared" si="199"/>
        <v>52.070999999999998</v>
      </c>
      <c r="CX209" s="2">
        <f t="shared" si="200"/>
        <v>50.256</v>
      </c>
      <c r="CY209" s="2">
        <f t="shared" si="201"/>
        <v>50.767000000000003</v>
      </c>
      <c r="CZ209" s="2">
        <f t="shared" si="202"/>
        <v>52.023000000000003</v>
      </c>
      <c r="DA209" s="2">
        <f t="shared" si="203"/>
        <v>51.567999999999998</v>
      </c>
      <c r="DB209" s="2" t="str">
        <f t="shared" si="204"/>
        <v/>
      </c>
      <c r="DC209" s="2" t="str">
        <f t="shared" si="205"/>
        <v/>
      </c>
      <c r="DD209" s="2">
        <f t="shared" si="206"/>
        <v>50</v>
      </c>
      <c r="DE209" s="2">
        <f t="shared" si="207"/>
        <v>49.777999999999999</v>
      </c>
      <c r="DF209" s="2">
        <f t="shared" si="208"/>
        <v>49.088999999999999</v>
      </c>
      <c r="DG209" s="2">
        <f t="shared" si="209"/>
        <v>48.341000000000001</v>
      </c>
      <c r="DH209" s="2" t="str">
        <f t="shared" si="210"/>
        <v/>
      </c>
      <c r="DI209" s="2" t="str">
        <f t="shared" si="211"/>
        <v/>
      </c>
      <c r="DK209" s="2">
        <f t="shared" si="251"/>
        <v>99.958512684989415</v>
      </c>
      <c r="DL209" s="2">
        <f t="shared" si="251"/>
        <v>101.29372364844458</v>
      </c>
      <c r="DM209" s="2">
        <f t="shared" si="251"/>
        <v>104.21447505285411</v>
      </c>
      <c r="DN209" s="2">
        <f t="shared" si="251"/>
        <v>104.2798615221987</v>
      </c>
      <c r="DO209" s="2">
        <f t="shared" si="251"/>
        <v>102.38837737843551</v>
      </c>
      <c r="DP209" s="2">
        <f t="shared" si="251"/>
        <v>93.078892600422805</v>
      </c>
      <c r="DQ209" s="2">
        <f t="shared" si="251"/>
        <v>109.01378123827391</v>
      </c>
      <c r="DR209" s="2">
        <f t="shared" si="251"/>
        <v>112.66532847503373</v>
      </c>
      <c r="DS209" s="2">
        <f t="shared" si="251"/>
        <v>82.238623452157583</v>
      </c>
      <c r="DT209" s="2">
        <f t="shared" si="251"/>
        <v>93.546720825515933</v>
      </c>
      <c r="DU209" s="2">
        <f t="shared" si="251"/>
        <v>97.387600348432017</v>
      </c>
      <c r="DV209" s="2">
        <f t="shared" si="251"/>
        <v>96.745190431519688</v>
      </c>
      <c r="DW209" s="2">
        <f t="shared" si="251"/>
        <v>98.071863763066233</v>
      </c>
      <c r="DX209" s="2">
        <f t="shared" si="251"/>
        <v>83.025957598499076</v>
      </c>
      <c r="DY209" s="2">
        <f t="shared" si="251"/>
        <v>77.348296823138952</v>
      </c>
      <c r="EA209" s="2">
        <f t="shared" si="240"/>
        <v>49.061431837723745</v>
      </c>
      <c r="EB209" s="2">
        <f t="shared" si="240"/>
        <v>49.949551554640053</v>
      </c>
      <c r="EC209" s="2">
        <f t="shared" si="240"/>
        <v>49.317511153183077</v>
      </c>
      <c r="ED209" s="2">
        <f t="shared" si="240"/>
        <v>47.553899147607389</v>
      </c>
      <c r="EE209" s="2">
        <f t="shared" si="240"/>
        <v>49.572647628065639</v>
      </c>
      <c r="EF209" s="2">
        <f t="shared" si="239"/>
        <v>49.629749229261932</v>
      </c>
      <c r="EG209" s="2">
        <f t="shared" si="239"/>
        <v>50.333973529064963</v>
      </c>
      <c r="EH209" s="2">
        <f t="shared" si="239"/>
        <v>49.326375741519321</v>
      </c>
      <c r="EI209" s="2">
        <f t="shared" si="239"/>
        <v>48.819073189501161</v>
      </c>
      <c r="EJ209" s="2">
        <f t="shared" si="239"/>
        <v>49.183421795709165</v>
      </c>
      <c r="EK209" s="2">
        <f t="shared" si="239"/>
        <v>48.210253574630997</v>
      </c>
      <c r="EL209" s="2">
        <f t="shared" si="179"/>
        <v>44.794049450441776</v>
      </c>
      <c r="EM209" s="2">
        <f t="shared" si="179"/>
        <v>46.349539820815636</v>
      </c>
      <c r="EN209" s="2">
        <f t="shared" si="179"/>
        <v>49.036640181114421</v>
      </c>
      <c r="EO209" s="2">
        <f t="shared" si="179"/>
        <v>52.184065278861155</v>
      </c>
      <c r="EQ209" s="2">
        <f t="shared" si="252"/>
        <v>50.415161549340823</v>
      </c>
      <c r="ER209" s="2">
        <f t="shared" si="252"/>
        <v>50.735463919460003</v>
      </c>
      <c r="ES209" s="2">
        <f t="shared" si="252"/>
        <v>50.538357976118704</v>
      </c>
      <c r="ET209" s="2">
        <f t="shared" si="252"/>
        <v>49.41130221944946</v>
      </c>
      <c r="EU209" s="2">
        <f t="shared" si="252"/>
        <v>50.920219545420352</v>
      </c>
      <c r="EV209" s="2">
        <f t="shared" si="252"/>
        <v>51.033270772325579</v>
      </c>
      <c r="EW209" s="2">
        <f t="shared" si="252"/>
        <v>51.353038976784205</v>
      </c>
      <c r="EX209" s="2">
        <f t="shared" si="252"/>
        <v>51.401706499001264</v>
      </c>
      <c r="EY209" s="2">
        <f t="shared" si="252"/>
        <v>50.719373649055676</v>
      </c>
      <c r="EZ209" s="2">
        <f t="shared" si="252"/>
        <v>49.360009409216168</v>
      </c>
      <c r="FA209" s="2">
        <f t="shared" si="252"/>
        <v>48.850517796574778</v>
      </c>
      <c r="FB209" s="2">
        <f t="shared" si="252"/>
        <v>47.655891860347538</v>
      </c>
      <c r="FC209" s="2">
        <f t="shared" si="252"/>
        <v>47.932344795560333</v>
      </c>
      <c r="FD209" s="2">
        <f t="shared" si="252"/>
        <v>48.802627388036314</v>
      </c>
      <c r="FE209" s="2">
        <f t="shared" si="252"/>
        <v>50.118019896286576</v>
      </c>
      <c r="FG209" s="2">
        <f t="shared" si="253"/>
        <v>0.99999722298746596</v>
      </c>
      <c r="FH209" s="2">
        <f t="shared" si="253"/>
        <v>0.99999690710691003</v>
      </c>
      <c r="FI209" s="2">
        <f t="shared" si="253"/>
        <v>0.99999702518321809</v>
      </c>
      <c r="FJ209" s="2">
        <f t="shared" si="253"/>
        <v>0.99999709293182037</v>
      </c>
      <c r="FK209" s="2">
        <f t="shared" si="253"/>
        <v>0.99999729138626103</v>
      </c>
      <c r="FL209" s="2">
        <f t="shared" si="253"/>
        <v>0.99999691152957193</v>
      </c>
      <c r="FM209" s="2">
        <f t="shared" si="253"/>
        <v>0.99999664509796349</v>
      </c>
      <c r="FN209" s="2">
        <f t="shared" si="253"/>
        <v>0.99999645081595034</v>
      </c>
      <c r="FO209" s="2">
        <f t="shared" si="253"/>
        <v>0.99999671054740868</v>
      </c>
      <c r="FP209" s="2">
        <f t="shared" si="253"/>
        <v>0.99999645780122703</v>
      </c>
      <c r="FQ209" s="2">
        <f t="shared" si="253"/>
        <v>0.9999965128873729</v>
      </c>
      <c r="FR209" s="2">
        <f t="shared" si="253"/>
        <v>0.99999638389722834</v>
      </c>
      <c r="FS209" s="2">
        <f t="shared" si="253"/>
        <v>0.99999664447207359</v>
      </c>
      <c r="FT209" s="2">
        <f t="shared" si="253"/>
        <v>0.99999696218344802</v>
      </c>
      <c r="FU209" s="2">
        <f t="shared" si="253"/>
        <v>0.99999609415175095</v>
      </c>
      <c r="FW209" s="2">
        <f t="shared" si="244"/>
        <v>0.9099126840321472</v>
      </c>
      <c r="FX209" s="2">
        <f t="shared" si="244"/>
        <v>0.91721512948260264</v>
      </c>
      <c r="FY209" s="2">
        <f t="shared" si="244"/>
        <v>0.92775823212139652</v>
      </c>
      <c r="FZ209" s="2">
        <f t="shared" si="244"/>
        <v>0.93432127582690883</v>
      </c>
      <c r="GA209" s="2">
        <f t="shared" si="244"/>
        <v>0.92679072952430874</v>
      </c>
      <c r="GB209" s="2">
        <f t="shared" si="244"/>
        <v>0.92336396188488845</v>
      </c>
      <c r="GC209" s="2">
        <f t="shared" si="244"/>
        <v>0.92718315880670277</v>
      </c>
      <c r="GD209" s="2">
        <f t="shared" si="244"/>
        <v>0.94073778010575548</v>
      </c>
      <c r="GE209" s="2">
        <f t="shared" si="244"/>
        <v>0.94718891751987822</v>
      </c>
      <c r="GF209" s="2">
        <f t="shared" si="244"/>
        <v>0.94003077044408689</v>
      </c>
      <c r="GG209" s="2">
        <f t="shared" si="244"/>
        <v>0.94073833231639359</v>
      </c>
      <c r="GH209" s="2">
        <f t="shared" si="244"/>
        <v>0.92817374483381276</v>
      </c>
      <c r="GI209" s="2">
        <f t="shared" si="244"/>
        <v>0.91078301211096357</v>
      </c>
      <c r="GJ209" s="2">
        <f t="shared" si="244"/>
        <v>0.86988308426930638</v>
      </c>
      <c r="GK209" s="2">
        <f t="shared" si="244"/>
        <v>0.85392479174416347</v>
      </c>
      <c r="GM209" s="86">
        <f t="shared" si="245"/>
        <v>1.1989494764389193E-240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3.2954631492914946E-162</v>
      </c>
      <c r="HA209" s="86">
        <f t="shared" si="245"/>
        <v>6.8129588910993533E-165</v>
      </c>
      <c r="HC209" s="86">
        <f t="shared" si="181"/>
        <v>6.1400687658146465E-190</v>
      </c>
      <c r="HD209" s="86">
        <f t="shared" si="181"/>
        <v>0</v>
      </c>
      <c r="HE209" s="86">
        <f t="shared" si="181"/>
        <v>0</v>
      </c>
      <c r="HF209" s="86">
        <f t="shared" si="181"/>
        <v>4.7237648712116789E-297</v>
      </c>
      <c r="HG209" s="86">
        <f t="shared" si="181"/>
        <v>0</v>
      </c>
      <c r="HH209" s="86">
        <f t="shared" si="181"/>
        <v>1.0786064522918372E-302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7.3943519924722607E-100</v>
      </c>
      <c r="HQ209" s="86">
        <f t="shared" si="226"/>
        <v>1.7628432953220136E-169</v>
      </c>
      <c r="HS209" s="86">
        <f t="shared" si="246"/>
        <v>2.7513276007643163E-43</v>
      </c>
      <c r="HT209" s="86">
        <f t="shared" si="246"/>
        <v>2.7616169233748744E-42</v>
      </c>
      <c r="HU209" s="86">
        <f t="shared" si="246"/>
        <v>7.2656752989419054E-53</v>
      </c>
      <c r="HV209" s="86">
        <f t="shared" si="246"/>
        <v>5.138206278774655E-57</v>
      </c>
      <c r="HW209" s="86">
        <f t="shared" si="246"/>
        <v>9.6287842483204052E-48</v>
      </c>
      <c r="HX209" s="86">
        <f t="shared" si="246"/>
        <v>5.4298545838973001E-56</v>
      </c>
      <c r="HY209" s="86">
        <f t="shared" si="246"/>
        <v>1.4422075372230457E-56</v>
      </c>
      <c r="HZ209" s="86">
        <f t="shared" si="246"/>
        <v>2.1686476697494428E-59</v>
      </c>
      <c r="IA209" s="86">
        <f t="shared" si="246"/>
        <v>4.8071283537235718E-68</v>
      </c>
      <c r="IB209" s="86">
        <f t="shared" si="246"/>
        <v>1.6435071218016875E-49</v>
      </c>
      <c r="IC209" s="86">
        <f t="shared" si="246"/>
        <v>4.5691640526547857E-52</v>
      </c>
      <c r="ID209" s="86">
        <f t="shared" si="246"/>
        <v>1.3131845016953722E-51</v>
      </c>
      <c r="IE209" s="86">
        <f t="shared" si="246"/>
        <v>3.4126530310657099E-45</v>
      </c>
      <c r="IF209" s="86">
        <f t="shared" si="246"/>
        <v>3.6943772956058122E-31</v>
      </c>
      <c r="IG209" s="86">
        <f t="shared" si="246"/>
        <v>3.0493504287472249E-23</v>
      </c>
      <c r="II209" s="86">
        <f t="shared" si="247"/>
        <v>8.8159121104246368E-3</v>
      </c>
      <c r="IJ209" s="86">
        <f t="shared" si="247"/>
        <v>7.54103738944247E-3</v>
      </c>
      <c r="IK209" s="86">
        <f t="shared" si="247"/>
        <v>1.9343685130418971E-3</v>
      </c>
      <c r="IL209" s="86">
        <f t="shared" si="247"/>
        <v>1.0004507087933042E-3</v>
      </c>
      <c r="IM209" s="86">
        <f t="shared" si="247"/>
        <v>3.7013138608632886E-3</v>
      </c>
      <c r="IN209" s="86">
        <f t="shared" si="247"/>
        <v>1.8663005535799397E-3</v>
      </c>
      <c r="IO209" s="86">
        <f t="shared" si="247"/>
        <v>1.4941818801104613E-3</v>
      </c>
      <c r="IP209" s="86">
        <f t="shared" si="247"/>
        <v>4.6709346574274647E-4</v>
      </c>
      <c r="IQ209" s="86">
        <f t="shared" si="247"/>
        <v>1.5017088783722521E-4</v>
      </c>
      <c r="IR209" s="86">
        <f t="shared" si="247"/>
        <v>1.5689335471697008E-3</v>
      </c>
      <c r="IS209" s="86">
        <f t="shared" si="247"/>
        <v>1.1278585406964529E-3</v>
      </c>
      <c r="IT209" s="86">
        <f t="shared" si="247"/>
        <v>1.9311424308244805E-3</v>
      </c>
      <c r="IU209" s="86">
        <f t="shared" si="247"/>
        <v>7.2502792738729921E-3</v>
      </c>
      <c r="IV209" s="86">
        <f t="shared" si="247"/>
        <v>6.6692050409141654E-2</v>
      </c>
      <c r="IW209" s="86">
        <f t="shared" si="247"/>
        <v>0.11312665733353248</v>
      </c>
      <c r="IY209" s="86">
        <f t="shared" si="248"/>
        <v>8.8159121104246368E-3</v>
      </c>
      <c r="IZ209" s="86">
        <f t="shared" si="248"/>
        <v>7.54103738944247E-3</v>
      </c>
      <c r="JA209" s="86">
        <f t="shared" si="248"/>
        <v>1.9343685130418971E-3</v>
      </c>
      <c r="JB209" s="86">
        <f t="shared" si="248"/>
        <v>1.0004507087933042E-3</v>
      </c>
      <c r="JC209" s="86">
        <f t="shared" si="248"/>
        <v>3.7013138608632886E-3</v>
      </c>
      <c r="JD209" s="86">
        <f t="shared" si="248"/>
        <v>1.8663005535799397E-3</v>
      </c>
      <c r="JE209" s="86">
        <f t="shared" si="248"/>
        <v>1.4941818801104613E-3</v>
      </c>
      <c r="JF209" s="86">
        <f t="shared" si="248"/>
        <v>4.6709346574274647E-4</v>
      </c>
      <c r="JG209" s="86">
        <f t="shared" si="248"/>
        <v>1.5017088783722521E-4</v>
      </c>
      <c r="JH209" s="86">
        <f t="shared" si="248"/>
        <v>1.5689335471697008E-3</v>
      </c>
      <c r="JI209" s="86">
        <f t="shared" si="248"/>
        <v>1.1278585406964529E-3</v>
      </c>
      <c r="JJ209" s="86">
        <f t="shared" si="248"/>
        <v>1.9311424308244805E-3</v>
      </c>
      <c r="JK209" s="86">
        <f t="shared" si="248"/>
        <v>7.2502792738729921E-3</v>
      </c>
      <c r="JL209" s="86">
        <f t="shared" si="248"/>
        <v>6.6692050409141654E-2</v>
      </c>
      <c r="JM209" s="86">
        <f t="shared" si="248"/>
        <v>0.11312665733353248</v>
      </c>
    </row>
    <row r="210" spans="2:273" x14ac:dyDescent="0.25">
      <c r="B210" s="2">
        <v>183</v>
      </c>
      <c r="C210" s="37">
        <v>51.173999999999999</v>
      </c>
      <c r="D210" s="37">
        <v>50.279000000000003</v>
      </c>
      <c r="E210" s="37">
        <v>50.070999999999998</v>
      </c>
      <c r="F210" s="37">
        <v>50.418999999999997</v>
      </c>
      <c r="G210" s="37">
        <v>51.14</v>
      </c>
      <c r="H210" s="37">
        <v>52.341000000000001</v>
      </c>
      <c r="I210" s="37">
        <v>52.136000000000003</v>
      </c>
      <c r="J210" s="37">
        <v>52.689</v>
      </c>
      <c r="K210" s="37">
        <v>51.317999999999998</v>
      </c>
      <c r="L210" s="37">
        <v>50.622</v>
      </c>
      <c r="M210" s="37">
        <v>49.177999999999997</v>
      </c>
      <c r="N210" s="37">
        <v>48.822000000000003</v>
      </c>
      <c r="O210" s="37">
        <v>49.023000000000003</v>
      </c>
      <c r="P210" s="37">
        <v>48.023000000000003</v>
      </c>
      <c r="Q210" s="37">
        <v>49.395000000000003</v>
      </c>
      <c r="S210" s="4">
        <f t="shared" si="249"/>
        <v>50.207848421586291</v>
      </c>
      <c r="T210" s="4">
        <f t="shared" si="249"/>
        <v>50.564029133261855</v>
      </c>
      <c r="U210" s="4">
        <f t="shared" si="249"/>
        <v>50.34340029570717</v>
      </c>
      <c r="V210" s="4" t="e">
        <f t="shared" si="249"/>
        <v>#N/A</v>
      </c>
      <c r="W210" s="4">
        <f t="shared" si="249"/>
        <v>50.709149950370652</v>
      </c>
      <c r="X210" s="4">
        <f t="shared" si="249"/>
        <v>50.823135047522186</v>
      </c>
      <c r="Y210" s="4">
        <f t="shared" si="249"/>
        <v>51.162124999773248</v>
      </c>
      <c r="Z210" s="4" t="e">
        <f t="shared" si="249"/>
        <v>#N/A</v>
      </c>
      <c r="AA210" s="4" t="e">
        <f t="shared" si="249"/>
        <v>#N/A</v>
      </c>
      <c r="AB210" s="4">
        <f t="shared" si="249"/>
        <v>49.236258284275941</v>
      </c>
      <c r="AC210" s="4" t="e">
        <f t="shared" si="249"/>
        <v>#N/A</v>
      </c>
      <c r="AD210" s="4">
        <f t="shared" si="249"/>
        <v>47.346695014093257</v>
      </c>
      <c r="AE210" s="4">
        <f t="shared" si="249"/>
        <v>47.678005380709251</v>
      </c>
      <c r="AF210" s="4">
        <f t="shared" si="249"/>
        <v>48.719496019022337</v>
      </c>
      <c r="AG210" s="4">
        <f t="shared" si="249"/>
        <v>50.293796988460706</v>
      </c>
      <c r="AI210" s="4">
        <f t="shared" si="250"/>
        <v>0.96615157841370802</v>
      </c>
      <c r="AJ210" s="4">
        <f t="shared" si="250"/>
        <v>-0.28502913326185109</v>
      </c>
      <c r="AK210" s="4">
        <f t="shared" si="250"/>
        <v>-0.27240029570717184</v>
      </c>
      <c r="AL210" s="4">
        <f t="shared" si="250"/>
        <v>0</v>
      </c>
      <c r="AM210" s="4">
        <f t="shared" si="250"/>
        <v>0.43085004962934903</v>
      </c>
      <c r="AN210" s="4">
        <f t="shared" si="250"/>
        <v>1.5178649524778152</v>
      </c>
      <c r="AO210" s="4">
        <f t="shared" si="250"/>
        <v>0.97387500022675511</v>
      </c>
      <c r="AP210" s="4">
        <f t="shared" si="250"/>
        <v>0</v>
      </c>
      <c r="AQ210" s="4">
        <f t="shared" si="250"/>
        <v>0</v>
      </c>
      <c r="AR210" s="4">
        <f t="shared" si="250"/>
        <v>1.385741715724059</v>
      </c>
      <c r="AS210" s="4">
        <f t="shared" si="250"/>
        <v>0</v>
      </c>
      <c r="AT210" s="4">
        <f t="shared" si="250"/>
        <v>1.475304985906746</v>
      </c>
      <c r="AU210" s="4">
        <f t="shared" si="250"/>
        <v>1.3449946192907518</v>
      </c>
      <c r="AV210" s="4">
        <f t="shared" si="250"/>
        <v>-0.69649601902233371</v>
      </c>
      <c r="AW210" s="4">
        <f t="shared" si="250"/>
        <v>-0.89879698846070255</v>
      </c>
      <c r="AY210" s="2">
        <f t="shared" si="242"/>
        <v>50.207848421585034</v>
      </c>
      <c r="AZ210" s="2">
        <f t="shared" si="242"/>
        <v>50.564029133260362</v>
      </c>
      <c r="BA210" s="2">
        <f t="shared" si="242"/>
        <v>50.34340029570717</v>
      </c>
      <c r="BB210" s="2" t="e">
        <f t="shared" si="242"/>
        <v>#N/A</v>
      </c>
      <c r="BC210" s="2">
        <f t="shared" si="242"/>
        <v>50.709149950370616</v>
      </c>
      <c r="BD210" s="2">
        <f t="shared" si="242"/>
        <v>50.823135047522186</v>
      </c>
      <c r="BE210" s="2">
        <f t="shared" si="242"/>
        <v>51.162124999773248</v>
      </c>
      <c r="BF210" s="2" t="e">
        <f t="shared" si="242"/>
        <v>#N/A</v>
      </c>
      <c r="BG210" s="2" t="e">
        <f t="shared" si="242"/>
        <v>#N/A</v>
      </c>
      <c r="BH210" s="2">
        <f t="shared" si="242"/>
        <v>49.236258284275941</v>
      </c>
      <c r="BI210" s="2" t="e">
        <f t="shared" si="242"/>
        <v>#N/A</v>
      </c>
      <c r="BJ210" s="2">
        <f t="shared" si="242"/>
        <v>47.346695014093257</v>
      </c>
      <c r="BK210" s="2">
        <f t="shared" si="242"/>
        <v>47.678005380702494</v>
      </c>
      <c r="BL210" s="2">
        <f t="shared" si="242"/>
        <v>48.718483799226355</v>
      </c>
      <c r="BM210" s="2">
        <f t="shared" si="242"/>
        <v>50.291326900087995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51.173999999999999</v>
      </c>
      <c r="CV210" s="2">
        <f t="shared" si="198"/>
        <v>50.279000000000003</v>
      </c>
      <c r="CW210" s="2">
        <f t="shared" si="199"/>
        <v>50.070999999999998</v>
      </c>
      <c r="CX210" s="2" t="str">
        <f t="shared" si="200"/>
        <v/>
      </c>
      <c r="CY210" s="2">
        <f t="shared" si="201"/>
        <v>51.14</v>
      </c>
      <c r="CZ210" s="2">
        <f t="shared" si="202"/>
        <v>52.341000000000001</v>
      </c>
      <c r="DA210" s="2">
        <f t="shared" si="203"/>
        <v>52.136000000000003</v>
      </c>
      <c r="DB210" s="2" t="str">
        <f t="shared" si="204"/>
        <v/>
      </c>
      <c r="DC210" s="2" t="str">
        <f t="shared" si="205"/>
        <v/>
      </c>
      <c r="DD210" s="2">
        <f t="shared" si="206"/>
        <v>50.622</v>
      </c>
      <c r="DE210" s="2" t="str">
        <f t="shared" si="207"/>
        <v/>
      </c>
      <c r="DF210" s="2">
        <f t="shared" si="208"/>
        <v>48.822000000000003</v>
      </c>
      <c r="DG210" s="2">
        <f t="shared" si="209"/>
        <v>49.023000000000003</v>
      </c>
      <c r="DH210" s="2" t="str">
        <f t="shared" si="210"/>
        <v/>
      </c>
      <c r="DI210" s="2" t="str">
        <f t="shared" si="211"/>
        <v/>
      </c>
      <c r="DK210" s="2">
        <f t="shared" si="251"/>
        <v>100.16327363334338</v>
      </c>
      <c r="DL210" s="2">
        <f t="shared" si="251"/>
        <v>101.47947991543342</v>
      </c>
      <c r="DM210" s="2">
        <f t="shared" si="251"/>
        <v>104.41523558844256</v>
      </c>
      <c r="DN210" s="2">
        <f t="shared" si="251"/>
        <v>104.48390818483838</v>
      </c>
      <c r="DO210" s="2">
        <f t="shared" si="251"/>
        <v>102.57779009362729</v>
      </c>
      <c r="DP210" s="2">
        <f t="shared" si="251"/>
        <v>93.208338830162063</v>
      </c>
      <c r="DQ210" s="2">
        <f t="shared" si="251"/>
        <v>109.23970572232645</v>
      </c>
      <c r="DR210" s="2">
        <f t="shared" si="251"/>
        <v>112.91358879892039</v>
      </c>
      <c r="DS210" s="2">
        <f t="shared" si="251"/>
        <v>82.27215534709191</v>
      </c>
      <c r="DT210" s="2">
        <f t="shared" si="251"/>
        <v>93.674058818011247</v>
      </c>
      <c r="DU210" s="2">
        <f t="shared" si="251"/>
        <v>97.54902160278742</v>
      </c>
      <c r="DV210" s="2">
        <f t="shared" si="251"/>
        <v>96.91434324577861</v>
      </c>
      <c r="DW210" s="2">
        <f t="shared" si="251"/>
        <v>98.24518275261326</v>
      </c>
      <c r="DX210" s="2">
        <f t="shared" si="251"/>
        <v>83.116995028142611</v>
      </c>
      <c r="DY210" s="2">
        <f t="shared" si="251"/>
        <v>77.427602892366082</v>
      </c>
      <c r="EA210" s="2">
        <f t="shared" si="240"/>
        <v>48.948510904400834</v>
      </c>
      <c r="EB210" s="2">
        <f t="shared" si="240"/>
        <v>49.827747712464529</v>
      </c>
      <c r="EC210" s="2">
        <f t="shared" si="240"/>
        <v>49.187652701830842</v>
      </c>
      <c r="ED210" s="2">
        <f t="shared" si="240"/>
        <v>47.386637100177225</v>
      </c>
      <c r="EE210" s="2">
        <f t="shared" si="240"/>
        <v>49.434871840330935</v>
      </c>
      <c r="EF210" s="2">
        <f t="shared" si="239"/>
        <v>49.499895467015037</v>
      </c>
      <c r="EG210" s="2">
        <f t="shared" si="239"/>
        <v>50.197824784813108</v>
      </c>
      <c r="EH210" s="2">
        <f t="shared" si="239"/>
        <v>49.178144776248345</v>
      </c>
      <c r="EI210" s="2">
        <f t="shared" si="239"/>
        <v>48.689458286381743</v>
      </c>
      <c r="EJ210" s="2">
        <f t="shared" si="239"/>
        <v>49.066943149273953</v>
      </c>
      <c r="EK210" s="2">
        <f t="shared" si="239"/>
        <v>48.091451595980189</v>
      </c>
      <c r="EL210" s="2">
        <f t="shared" si="179"/>
        <v>44.637987788528527</v>
      </c>
      <c r="EM210" s="2">
        <f t="shared" si="179"/>
        <v>46.204700690219219</v>
      </c>
      <c r="EN210" s="2">
        <f t="shared" si="179"/>
        <v>48.927124633024164</v>
      </c>
      <c r="EO210" s="2">
        <f t="shared" si="179"/>
        <v>52.102182397295891</v>
      </c>
      <c r="EQ210" s="2">
        <f t="shared" si="252"/>
        <v>50.321418939942419</v>
      </c>
      <c r="ER210" s="2">
        <f t="shared" si="252"/>
        <v>50.624478557656637</v>
      </c>
      <c r="ES210" s="2">
        <f t="shared" si="252"/>
        <v>50.425315887721965</v>
      </c>
      <c r="ET210" s="2">
        <f t="shared" si="252"/>
        <v>49.269750737189952</v>
      </c>
      <c r="EU210" s="2">
        <f t="shared" si="252"/>
        <v>50.800810470192246</v>
      </c>
      <c r="EV210" s="2">
        <f t="shared" si="252"/>
        <v>50.923163603836755</v>
      </c>
      <c r="EW210" s="2">
        <f t="shared" si="252"/>
        <v>51.230999677490438</v>
      </c>
      <c r="EX210" s="2">
        <f t="shared" si="252"/>
        <v>51.281161641422507</v>
      </c>
      <c r="EY210" s="2">
        <f t="shared" si="252"/>
        <v>50.615341539606298</v>
      </c>
      <c r="EZ210" s="2">
        <f t="shared" si="252"/>
        <v>49.245956837878722</v>
      </c>
      <c r="FA210" s="2">
        <f t="shared" si="252"/>
        <v>48.740267403337995</v>
      </c>
      <c r="FB210" s="2">
        <f t="shared" si="252"/>
        <v>47.537678801508719</v>
      </c>
      <c r="FC210" s="2">
        <f t="shared" si="252"/>
        <v>47.809452900833506</v>
      </c>
      <c r="FD210" s="2">
        <f t="shared" si="252"/>
        <v>48.689913709677398</v>
      </c>
      <c r="FE210" s="2">
        <f t="shared" si="252"/>
        <v>50.008708148059839</v>
      </c>
      <c r="FG210" s="2">
        <f t="shared" si="253"/>
        <v>0.99999746733384909</v>
      </c>
      <c r="FH210" s="2">
        <f t="shared" si="253"/>
        <v>0.99999717924720932</v>
      </c>
      <c r="FI210" s="2">
        <f t="shared" si="253"/>
        <v>0.9999972869341397</v>
      </c>
      <c r="FJ210" s="2">
        <f t="shared" si="253"/>
        <v>0.99999734872163126</v>
      </c>
      <c r="FK210" s="2">
        <f t="shared" si="253"/>
        <v>0.99999752971432165</v>
      </c>
      <c r="FL210" s="2">
        <f t="shared" si="253"/>
        <v>0.99999718328072706</v>
      </c>
      <c r="FM210" s="2">
        <f t="shared" si="253"/>
        <v>0.99999694029207453</v>
      </c>
      <c r="FN210" s="2">
        <f t="shared" si="253"/>
        <v>0.99999676310466501</v>
      </c>
      <c r="FO210" s="2">
        <f t="shared" si="253"/>
        <v>0.99999699998271285</v>
      </c>
      <c r="FP210" s="2">
        <f t="shared" si="253"/>
        <v>0.99999676947531702</v>
      </c>
      <c r="FQ210" s="2">
        <f t="shared" si="253"/>
        <v>0.99999681971451027</v>
      </c>
      <c r="FR210" s="2">
        <f t="shared" si="253"/>
        <v>0.99999670207402669</v>
      </c>
      <c r="FS210" s="2">
        <f t="shared" si="253"/>
        <v>0.99999693972125581</v>
      </c>
      <c r="FT210" s="2">
        <f t="shared" si="253"/>
        <v>0.99999722947763603</v>
      </c>
      <c r="FU210" s="2">
        <f t="shared" si="253"/>
        <v>0.99999643782283576</v>
      </c>
      <c r="FW210" s="2">
        <f t="shared" si="244"/>
        <v>0.9171829246315677</v>
      </c>
      <c r="FX210" s="2">
        <f t="shared" si="244"/>
        <v>0.92394530533154051</v>
      </c>
      <c r="FY210" s="2">
        <f t="shared" si="244"/>
        <v>0.93369324625634376</v>
      </c>
      <c r="FZ210" s="2">
        <f t="shared" si="244"/>
        <v>0.93975211817737148</v>
      </c>
      <c r="GA210" s="2">
        <f t="shared" si="244"/>
        <v>0.93279947136364827</v>
      </c>
      <c r="GB210" s="2">
        <f t="shared" si="244"/>
        <v>0.92963260531285064</v>
      </c>
      <c r="GC210" s="2">
        <f t="shared" si="244"/>
        <v>0.93316201437175705</v>
      </c>
      <c r="GD210" s="2">
        <f t="shared" si="244"/>
        <v>0.94566890724993247</v>
      </c>
      <c r="GE210" s="2">
        <f t="shared" si="244"/>
        <v>0.95161086557369401</v>
      </c>
      <c r="GF210" s="2">
        <f t="shared" si="244"/>
        <v>0.94501728852301392</v>
      </c>
      <c r="GG210" s="2">
        <f t="shared" si="244"/>
        <v>0.94566941616557088</v>
      </c>
      <c r="GH210" s="2">
        <f t="shared" si="244"/>
        <v>0.93407704817160919</v>
      </c>
      <c r="GI210" s="2">
        <f t="shared" si="244"/>
        <v>0.91798934586809289</v>
      </c>
      <c r="GJ210" s="2">
        <f t="shared" si="244"/>
        <v>0.87995761178848819</v>
      </c>
      <c r="GK210" s="2">
        <f t="shared" si="244"/>
        <v>0.86504322252987187</v>
      </c>
      <c r="GM210" s="86">
        <f t="shared" si="245"/>
        <v>1.0218744716471678E-244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6.6212183817428168E-165</v>
      </c>
      <c r="HA210" s="86">
        <f t="shared" si="245"/>
        <v>1.180805894745425E-167</v>
      </c>
      <c r="HC210" s="86">
        <f t="shared" si="181"/>
        <v>6.1076071763532407E-194</v>
      </c>
      <c r="HD210" s="86">
        <f t="shared" si="181"/>
        <v>0</v>
      </c>
      <c r="HE210" s="86">
        <f t="shared" si="181"/>
        <v>0</v>
      </c>
      <c r="HF210" s="86">
        <f t="shared" si="181"/>
        <v>3.1008382947231898E-303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6.441655616808112E-102</v>
      </c>
      <c r="HQ210" s="86">
        <f t="shared" si="226"/>
        <v>4.5039898430190681E-173</v>
      </c>
      <c r="HS210" s="86">
        <f t="shared" si="246"/>
        <v>7.6068416691470079E-45</v>
      </c>
      <c r="HT210" s="86">
        <f t="shared" si="246"/>
        <v>8.5309218818042634E-44</v>
      </c>
      <c r="HU210" s="86">
        <f t="shared" si="246"/>
        <v>1.0228989148493994E-54</v>
      </c>
      <c r="HV210" s="86">
        <f t="shared" si="246"/>
        <v>5.585826528315827E-59</v>
      </c>
      <c r="HW210" s="86">
        <f t="shared" si="246"/>
        <v>2.1349520484011887E-49</v>
      </c>
      <c r="HX210" s="86">
        <f t="shared" si="246"/>
        <v>5.9213029833631334E-58</v>
      </c>
      <c r="HY210" s="86">
        <f t="shared" si="246"/>
        <v>1.5449302074069933E-58</v>
      </c>
      <c r="HZ210" s="86">
        <f t="shared" si="246"/>
        <v>1.9429443623797795E-61</v>
      </c>
      <c r="IA210" s="86">
        <f t="shared" si="246"/>
        <v>2.5396201919071421E-70</v>
      </c>
      <c r="IB210" s="86">
        <f t="shared" si="246"/>
        <v>3.3318060470725516E-51</v>
      </c>
      <c r="IC210" s="86">
        <f t="shared" si="246"/>
        <v>7.5582332455353876E-54</v>
      </c>
      <c r="ID210" s="86">
        <f t="shared" si="246"/>
        <v>1.9661028334876774E-53</v>
      </c>
      <c r="IE210" s="86">
        <f t="shared" si="246"/>
        <v>8.0744053410329463E-47</v>
      </c>
      <c r="IF210" s="86">
        <f t="shared" si="246"/>
        <v>2.4168266096808748E-32</v>
      </c>
      <c r="IG210" s="86">
        <f t="shared" si="246"/>
        <v>3.7161365264602102E-24</v>
      </c>
      <c r="II210" s="86">
        <f t="shared" si="247"/>
        <v>6.4609141984613141E-3</v>
      </c>
      <c r="IJ210" s="86">
        <f t="shared" si="247"/>
        <v>5.53241150912281E-3</v>
      </c>
      <c r="IK210" s="86">
        <f t="shared" si="247"/>
        <v>1.3182309301973082E-3</v>
      </c>
      <c r="IL210" s="86">
        <f t="shared" si="247"/>
        <v>6.6274675247756396E-4</v>
      </c>
      <c r="IM210" s="86">
        <f t="shared" si="247"/>
        <v>2.6308404255320898E-3</v>
      </c>
      <c r="IN210" s="86">
        <f t="shared" si="247"/>
        <v>1.2560593822636996E-3</v>
      </c>
      <c r="IO210" s="86">
        <f t="shared" si="247"/>
        <v>9.9910180758848075E-4</v>
      </c>
      <c r="IP210" s="86">
        <f t="shared" si="247"/>
        <v>2.9975113033856645E-4</v>
      </c>
      <c r="IQ210" s="86">
        <f t="shared" si="247"/>
        <v>9.1636287080723642E-5</v>
      </c>
      <c r="IR210" s="86">
        <f t="shared" si="247"/>
        <v>1.0852835118144639E-3</v>
      </c>
      <c r="IS210" s="86">
        <f t="shared" si="247"/>
        <v>7.6540669511921408E-4</v>
      </c>
      <c r="IT210" s="86">
        <f t="shared" si="247"/>
        <v>1.3171281537401392E-3</v>
      </c>
      <c r="IU210" s="86">
        <f t="shared" si="247"/>
        <v>5.2452216015034846E-3</v>
      </c>
      <c r="IV210" s="86">
        <f t="shared" si="247"/>
        <v>5.4532623278355091E-2</v>
      </c>
      <c r="IW210" s="86">
        <f t="shared" si="247"/>
        <v>9.5537149358351517E-2</v>
      </c>
      <c r="IY210" s="86">
        <f t="shared" si="248"/>
        <v>6.4609141984613141E-3</v>
      </c>
      <c r="IZ210" s="86">
        <f t="shared" si="248"/>
        <v>5.53241150912281E-3</v>
      </c>
      <c r="JA210" s="86">
        <f t="shared" si="248"/>
        <v>1.3182309301973082E-3</v>
      </c>
      <c r="JB210" s="86">
        <f t="shared" si="248"/>
        <v>6.6274675247756396E-4</v>
      </c>
      <c r="JC210" s="86">
        <f t="shared" si="248"/>
        <v>2.6308404255320898E-3</v>
      </c>
      <c r="JD210" s="86">
        <f t="shared" si="248"/>
        <v>1.2560593822636996E-3</v>
      </c>
      <c r="JE210" s="86">
        <f t="shared" si="248"/>
        <v>9.9910180758848075E-4</v>
      </c>
      <c r="JF210" s="86">
        <f t="shared" si="248"/>
        <v>2.9975113033856645E-4</v>
      </c>
      <c r="JG210" s="86">
        <f t="shared" si="248"/>
        <v>9.1636287080723642E-5</v>
      </c>
      <c r="JH210" s="86">
        <f t="shared" si="248"/>
        <v>1.0852835118144639E-3</v>
      </c>
      <c r="JI210" s="86">
        <f t="shared" si="248"/>
        <v>7.6540669511921408E-4</v>
      </c>
      <c r="JJ210" s="86">
        <f t="shared" si="248"/>
        <v>1.3171281537401392E-3</v>
      </c>
      <c r="JK210" s="86">
        <f t="shared" si="248"/>
        <v>5.2452216015034846E-3</v>
      </c>
      <c r="JL210" s="86">
        <f t="shared" si="248"/>
        <v>5.4532623278355091E-2</v>
      </c>
      <c r="JM210" s="86">
        <f t="shared" si="248"/>
        <v>9.5537149358351517E-2</v>
      </c>
    </row>
    <row r="211" spans="2:273" x14ac:dyDescent="0.25">
      <c r="B211" s="2">
        <v>184</v>
      </c>
      <c r="C211" s="37">
        <v>51.37</v>
      </c>
      <c r="D211" s="37">
        <v>51.558</v>
      </c>
      <c r="E211" s="37">
        <v>51.143000000000001</v>
      </c>
      <c r="F211" s="37">
        <v>50.093000000000004</v>
      </c>
      <c r="G211" s="37">
        <v>51.326000000000001</v>
      </c>
      <c r="H211" s="37">
        <v>51.091000000000001</v>
      </c>
      <c r="I211" s="37">
        <v>51.658999999999999</v>
      </c>
      <c r="J211" s="37">
        <v>52.155999999999999</v>
      </c>
      <c r="K211" s="37">
        <v>51.954999999999998</v>
      </c>
      <c r="L211" s="37">
        <v>50.311</v>
      </c>
      <c r="M211" s="37">
        <v>49.710999999999999</v>
      </c>
      <c r="N211" s="37">
        <v>48.155999999999999</v>
      </c>
      <c r="O211" s="37">
        <v>48.023000000000003</v>
      </c>
      <c r="P211" s="37">
        <v>47.613999999999997</v>
      </c>
      <c r="Q211" s="37">
        <v>48.279000000000003</v>
      </c>
      <c r="S211" s="4">
        <f t="shared" si="249"/>
        <v>50.121879168609105</v>
      </c>
      <c r="T211" s="4">
        <f t="shared" si="249"/>
        <v>50.457235688635947</v>
      </c>
      <c r="U211" s="4" t="e">
        <f t="shared" si="249"/>
        <v>#N/A</v>
      </c>
      <c r="V211" s="4" t="e">
        <f t="shared" si="249"/>
        <v>#N/A</v>
      </c>
      <c r="W211" s="4">
        <f t="shared" si="249"/>
        <v>50.596176452178099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47.24198146983786</v>
      </c>
      <c r="AE211" s="4">
        <f t="shared" si="249"/>
        <v>47.564154449947253</v>
      </c>
      <c r="AF211" s="4">
        <f t="shared" si="249"/>
        <v>48.604322807230083</v>
      </c>
      <c r="AG211" s="4">
        <f t="shared" si="249"/>
        <v>50.164667050771399</v>
      </c>
      <c r="AI211" s="4">
        <f t="shared" si="250"/>
        <v>1.2481208313908922</v>
      </c>
      <c r="AJ211" s="4">
        <f t="shared" si="250"/>
        <v>1.1007643113640526</v>
      </c>
      <c r="AK211" s="4">
        <f t="shared" si="250"/>
        <v>0</v>
      </c>
      <c r="AL211" s="4">
        <f t="shared" si="250"/>
        <v>0</v>
      </c>
      <c r="AM211" s="4">
        <f t="shared" si="250"/>
        <v>0.72982354782190129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0.91401853016213863</v>
      </c>
      <c r="AU211" s="4">
        <f t="shared" si="250"/>
        <v>0.45884555005275018</v>
      </c>
      <c r="AV211" s="4">
        <f t="shared" si="250"/>
        <v>-0.99032280723008626</v>
      </c>
      <c r="AW211" s="4">
        <f t="shared" si="250"/>
        <v>-1.8856670507713957</v>
      </c>
      <c r="AY211" s="2">
        <f t="shared" si="242"/>
        <v>50.121879168608935</v>
      </c>
      <c r="AZ211" s="2">
        <f t="shared" si="242"/>
        <v>50.457235688635741</v>
      </c>
      <c r="BA211" s="2" t="e">
        <f t="shared" si="242"/>
        <v>#N/A</v>
      </c>
      <c r="BB211" s="2" t="e">
        <f t="shared" si="242"/>
        <v>#N/A</v>
      </c>
      <c r="BC211" s="2">
        <f t="shared" si="242"/>
        <v>50.596176452178092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47.24198146983786</v>
      </c>
      <c r="BK211" s="2">
        <f t="shared" si="242"/>
        <v>47.564154449946415</v>
      </c>
      <c r="BL211" s="2">
        <f t="shared" si="242"/>
        <v>48.603887871189137</v>
      </c>
      <c r="BM211" s="2">
        <f t="shared" si="242"/>
        <v>50.163661382789343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51.37</v>
      </c>
      <c r="CV211" s="2">
        <f t="shared" si="198"/>
        <v>51.558</v>
      </c>
      <c r="CW211" s="2" t="str">
        <f t="shared" si="199"/>
        <v/>
      </c>
      <c r="CX211" s="2" t="str">
        <f t="shared" si="200"/>
        <v/>
      </c>
      <c r="CY211" s="2">
        <f t="shared" si="201"/>
        <v>51.326000000000001</v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48.155999999999999</v>
      </c>
      <c r="DG211" s="2">
        <f t="shared" si="209"/>
        <v>48.023000000000003</v>
      </c>
      <c r="DH211" s="2" t="str">
        <f t="shared" si="210"/>
        <v/>
      </c>
      <c r="DI211" s="2" t="str">
        <f t="shared" si="211"/>
        <v/>
      </c>
      <c r="DK211" s="2">
        <f t="shared" si="251"/>
        <v>100.36803458169736</v>
      </c>
      <c r="DL211" s="2">
        <f t="shared" si="251"/>
        <v>101.66523618242223</v>
      </c>
      <c r="DM211" s="2">
        <f t="shared" si="251"/>
        <v>104.615996124031</v>
      </c>
      <c r="DN211" s="2">
        <f t="shared" si="251"/>
        <v>104.68795484747807</v>
      </c>
      <c r="DO211" s="2">
        <f t="shared" si="251"/>
        <v>102.76720280881906</v>
      </c>
      <c r="DP211" s="2">
        <f t="shared" si="251"/>
        <v>93.337785059901307</v>
      </c>
      <c r="DQ211" s="2">
        <f t="shared" si="251"/>
        <v>109.46563020637899</v>
      </c>
      <c r="DR211" s="2">
        <f t="shared" si="251"/>
        <v>113.16184912280701</v>
      </c>
      <c r="DS211" s="2">
        <f t="shared" si="251"/>
        <v>82.305687242026238</v>
      </c>
      <c r="DT211" s="2">
        <f t="shared" si="251"/>
        <v>93.80139681050656</v>
      </c>
      <c r="DU211" s="2">
        <f t="shared" si="251"/>
        <v>97.710442857142823</v>
      </c>
      <c r="DV211" s="2">
        <f t="shared" si="251"/>
        <v>97.083496060037518</v>
      </c>
      <c r="DW211" s="2">
        <f t="shared" si="251"/>
        <v>98.418501742160302</v>
      </c>
      <c r="DX211" s="2">
        <f t="shared" si="251"/>
        <v>83.208032457786132</v>
      </c>
      <c r="DY211" s="2">
        <f t="shared" si="251"/>
        <v>77.506908961593197</v>
      </c>
      <c r="EA211" s="2">
        <f t="shared" si="240"/>
        <v>48.835589971077923</v>
      </c>
      <c r="EB211" s="2">
        <f t="shared" si="240"/>
        <v>49.705943870289005</v>
      </c>
      <c r="EC211" s="2">
        <f t="shared" si="240"/>
        <v>49.057794250478608</v>
      </c>
      <c r="ED211" s="2">
        <f t="shared" si="240"/>
        <v>47.219375052747061</v>
      </c>
      <c r="EE211" s="2">
        <f t="shared" si="240"/>
        <v>49.297096052596231</v>
      </c>
      <c r="EF211" s="2">
        <f t="shared" si="239"/>
        <v>49.370041704768134</v>
      </c>
      <c r="EG211" s="2">
        <f t="shared" si="239"/>
        <v>50.061676040561245</v>
      </c>
      <c r="EH211" s="2">
        <f t="shared" si="239"/>
        <v>49.029913810977362</v>
      </c>
      <c r="EI211" s="2">
        <f t="shared" si="239"/>
        <v>48.559843383262326</v>
      </c>
      <c r="EJ211" s="2">
        <f t="shared" si="239"/>
        <v>48.950464502838742</v>
      </c>
      <c r="EK211" s="2">
        <f t="shared" si="239"/>
        <v>47.972649617329374</v>
      </c>
      <c r="EL211" s="2">
        <f t="shared" ref="EL211:EL222" si="254">CP$228*$B211+CP$229</f>
        <v>44.481926126615278</v>
      </c>
      <c r="EM211" s="2">
        <f t="shared" ref="EM211:EM222" si="255">CQ$228*$B211+CQ$229</f>
        <v>46.059861559622803</v>
      </c>
      <c r="EN211" s="2">
        <f t="shared" ref="EN211:EN222" si="256">CR$228*$B211+CR$229</f>
        <v>48.817609084933892</v>
      </c>
      <c r="EO211" s="2">
        <f t="shared" ref="EO211:EO222" si="257">CS$228*$B211+CS$229</f>
        <v>52.020299515730628</v>
      </c>
      <c r="EQ211" s="2">
        <f t="shared" si="252"/>
        <v>50.227676330544</v>
      </c>
      <c r="ER211" s="2">
        <f t="shared" si="252"/>
        <v>50.513493195853272</v>
      </c>
      <c r="ES211" s="2">
        <f t="shared" si="252"/>
        <v>50.312273799325226</v>
      </c>
      <c r="ET211" s="2">
        <f t="shared" si="252"/>
        <v>49.128199254930436</v>
      </c>
      <c r="EU211" s="2">
        <f t="shared" si="252"/>
        <v>50.681401394964141</v>
      </c>
      <c r="EV211" s="2">
        <f t="shared" si="252"/>
        <v>50.813056435347931</v>
      </c>
      <c r="EW211" s="2">
        <f t="shared" si="252"/>
        <v>51.10896037819667</v>
      </c>
      <c r="EX211" s="2">
        <f t="shared" si="252"/>
        <v>51.16061678384375</v>
      </c>
      <c r="EY211" s="2">
        <f t="shared" si="252"/>
        <v>50.511309430156913</v>
      </c>
      <c r="EZ211" s="2">
        <f t="shared" si="252"/>
        <v>49.131904266541284</v>
      </c>
      <c r="FA211" s="2">
        <f t="shared" si="252"/>
        <v>48.630017010101199</v>
      </c>
      <c r="FB211" s="2">
        <f t="shared" si="252"/>
        <v>47.4194657426699</v>
      </c>
      <c r="FC211" s="2">
        <f t="shared" si="252"/>
        <v>47.686561006106686</v>
      </c>
      <c r="FD211" s="2">
        <f t="shared" si="252"/>
        <v>48.577200031318498</v>
      </c>
      <c r="FE211" s="2">
        <f t="shared" si="252"/>
        <v>49.899396399833094</v>
      </c>
      <c r="FG211" s="2">
        <f t="shared" si="253"/>
        <v>0.99999769018050311</v>
      </c>
      <c r="FH211" s="2">
        <f t="shared" si="253"/>
        <v>0.99999742744224118</v>
      </c>
      <c r="FI211" s="2">
        <f t="shared" si="253"/>
        <v>0.99999752565393685</v>
      </c>
      <c r="FJ211" s="2">
        <f t="shared" si="253"/>
        <v>0.99999758200482547</v>
      </c>
      <c r="FK211" s="2">
        <f t="shared" si="253"/>
        <v>0.99999774707219535</v>
      </c>
      <c r="FL211" s="2">
        <f t="shared" si="253"/>
        <v>0.99999743112085504</v>
      </c>
      <c r="FM211" s="2">
        <f t="shared" si="253"/>
        <v>0.99999720951245541</v>
      </c>
      <c r="FN211" s="2">
        <f t="shared" si="253"/>
        <v>0.99999704791552779</v>
      </c>
      <c r="FO211" s="2">
        <f t="shared" si="253"/>
        <v>0.99999726395099364</v>
      </c>
      <c r="FP211" s="2">
        <f t="shared" si="253"/>
        <v>0.99999705372563485</v>
      </c>
      <c r="FQ211" s="2">
        <f t="shared" si="253"/>
        <v>0.99999709954434945</v>
      </c>
      <c r="FR211" s="2">
        <f t="shared" si="253"/>
        <v>0.99999699225489214</v>
      </c>
      <c r="FS211" s="2">
        <f t="shared" si="253"/>
        <v>0.99999720899186229</v>
      </c>
      <c r="FT211" s="2">
        <f t="shared" si="253"/>
        <v>0.9999974732529574</v>
      </c>
      <c r="FU211" s="2">
        <f t="shared" si="253"/>
        <v>0.99999675125479626</v>
      </c>
      <c r="FW211" s="2">
        <f t="shared" si="244"/>
        <v>0.9239155014628776</v>
      </c>
      <c r="FX211" s="2">
        <f t="shared" si="244"/>
        <v>0.93016999245376397</v>
      </c>
      <c r="FY211" s="2">
        <f t="shared" si="244"/>
        <v>0.93917263827050956</v>
      </c>
      <c r="FZ211" s="2">
        <f t="shared" si="244"/>
        <v>0.94476044497953571</v>
      </c>
      <c r="GA211" s="2">
        <f t="shared" si="244"/>
        <v>0.93834784533136695</v>
      </c>
      <c r="GB211" s="2">
        <f t="shared" si="244"/>
        <v>0.93542434877267389</v>
      </c>
      <c r="GC211" s="2">
        <f t="shared" si="244"/>
        <v>0.93868242283569858</v>
      </c>
      <c r="GD211" s="2">
        <f t="shared" si="244"/>
        <v>0.95021143792447738</v>
      </c>
      <c r="GE211" s="2">
        <f t="shared" si="244"/>
        <v>0.95567988227454514</v>
      </c>
      <c r="GF211" s="2">
        <f t="shared" si="244"/>
        <v>0.94961139700850672</v>
      </c>
      <c r="GG211" s="2">
        <f t="shared" si="244"/>
        <v>0.95021190653071419</v>
      </c>
      <c r="GH211" s="2">
        <f t="shared" si="244"/>
        <v>0.93952677813235297</v>
      </c>
      <c r="GI211" s="2">
        <f t="shared" si="244"/>
        <v>0.92466175001411754</v>
      </c>
      <c r="GJ211" s="2">
        <f t="shared" si="244"/>
        <v>0.88935132196541089</v>
      </c>
      <c r="GK211" s="2">
        <f t="shared" si="244"/>
        <v>0.87543882534009476</v>
      </c>
      <c r="GM211" s="86">
        <f t="shared" si="245"/>
        <v>8.0470068594353907E-249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1.2632857611515982E-167</v>
      </c>
      <c r="HA211" s="86">
        <f t="shared" si="245"/>
        <v>1.9403040763715473E-170</v>
      </c>
      <c r="HC211" s="86">
        <f t="shared" si="181"/>
        <v>5.514150800452565E-198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5.3425165630970596E-104</v>
      </c>
      <c r="HQ211" s="86">
        <f t="shared" si="226"/>
        <v>1.0542437596959898E-176</v>
      </c>
      <c r="HS211" s="86">
        <f t="shared" si="246"/>
        <v>1.9699390933279826E-46</v>
      </c>
      <c r="HT211" s="86">
        <f t="shared" si="246"/>
        <v>2.4745232089398781E-45</v>
      </c>
      <c r="HU211" s="86">
        <f t="shared" si="246"/>
        <v>1.3356416678425919E-56</v>
      </c>
      <c r="HV211" s="86">
        <f t="shared" si="246"/>
        <v>5.614363572799767E-61</v>
      </c>
      <c r="HW211" s="86">
        <f t="shared" si="246"/>
        <v>4.4282099319248927E-51</v>
      </c>
      <c r="HX211" s="86">
        <f t="shared" si="246"/>
        <v>5.9621885121829921E-60</v>
      </c>
      <c r="HY211" s="86">
        <f t="shared" si="246"/>
        <v>1.5283901366899093E-60</v>
      </c>
      <c r="HZ211" s="86">
        <f t="shared" si="246"/>
        <v>1.6039964815977452E-63</v>
      </c>
      <c r="IA211" s="86">
        <f t="shared" si="246"/>
        <v>1.2285275951826586E-72</v>
      </c>
      <c r="IB211" s="86">
        <f t="shared" si="246"/>
        <v>6.3144354556837074E-53</v>
      </c>
      <c r="IC211" s="86">
        <f t="shared" si="246"/>
        <v>1.164780594450869E-55</v>
      </c>
      <c r="ID211" s="86">
        <f t="shared" si="246"/>
        <v>2.7311069008805182E-55</v>
      </c>
      <c r="IE211" s="86">
        <f t="shared" si="246"/>
        <v>1.7845645623420447E-48</v>
      </c>
      <c r="IF211" s="86">
        <f t="shared" si="246"/>
        <v>1.4995101944145391E-33</v>
      </c>
      <c r="IG211" s="86">
        <f t="shared" si="246"/>
        <v>4.3391891707605928E-25</v>
      </c>
      <c r="II211" s="86">
        <f t="shared" si="247"/>
        <v>4.6878472213817525E-3</v>
      </c>
      <c r="IJ211" s="86">
        <f t="shared" si="247"/>
        <v>4.0198176492557613E-3</v>
      </c>
      <c r="IK211" s="86">
        <f t="shared" si="247"/>
        <v>8.8789116105427021E-4</v>
      </c>
      <c r="IL211" s="86">
        <f t="shared" si="247"/>
        <v>4.3368705250242177E-4</v>
      </c>
      <c r="IM211" s="86">
        <f t="shared" si="247"/>
        <v>1.8507804211764477E-3</v>
      </c>
      <c r="IN211" s="86">
        <f t="shared" si="247"/>
        <v>8.3493358127755294E-4</v>
      </c>
      <c r="IO211" s="86">
        <f t="shared" si="247"/>
        <v>6.5983072237852649E-4</v>
      </c>
      <c r="IP211" s="86">
        <f t="shared" si="247"/>
        <v>1.8990548349849084E-4</v>
      </c>
      <c r="IQ211" s="86">
        <f t="shared" si="247"/>
        <v>5.5144628874255052E-5</v>
      </c>
      <c r="IR211" s="86">
        <f t="shared" si="247"/>
        <v>7.4289078814722095E-4</v>
      </c>
      <c r="IS211" s="86">
        <f t="shared" si="247"/>
        <v>5.1371983671154807E-4</v>
      </c>
      <c r="IT211" s="86">
        <f t="shared" si="247"/>
        <v>8.8793409237716663E-4</v>
      </c>
      <c r="IU211" s="86">
        <f t="shared" si="247"/>
        <v>3.7552029242343445E-3</v>
      </c>
      <c r="IV211" s="86">
        <f t="shared" si="247"/>
        <v>4.4278523365697792E-2</v>
      </c>
      <c r="IW211" s="86">
        <f t="shared" si="247"/>
        <v>8.0204652571818122E-2</v>
      </c>
      <c r="IY211" s="86">
        <f t="shared" si="248"/>
        <v>4.6878472213817525E-3</v>
      </c>
      <c r="IZ211" s="86">
        <f t="shared" si="248"/>
        <v>4.0198176492557613E-3</v>
      </c>
      <c r="JA211" s="86">
        <f t="shared" si="248"/>
        <v>8.8789116105427021E-4</v>
      </c>
      <c r="JB211" s="86">
        <f t="shared" si="248"/>
        <v>4.3368705250242177E-4</v>
      </c>
      <c r="JC211" s="86">
        <f t="shared" si="248"/>
        <v>1.8507804211764477E-3</v>
      </c>
      <c r="JD211" s="86">
        <f t="shared" si="248"/>
        <v>8.3493358127755294E-4</v>
      </c>
      <c r="JE211" s="86">
        <f t="shared" si="248"/>
        <v>6.5983072237852649E-4</v>
      </c>
      <c r="JF211" s="86">
        <f t="shared" si="248"/>
        <v>1.8990548349849084E-4</v>
      </c>
      <c r="JG211" s="86">
        <f t="shared" si="248"/>
        <v>5.5144628874255052E-5</v>
      </c>
      <c r="JH211" s="86">
        <f t="shared" si="248"/>
        <v>7.4289078814722095E-4</v>
      </c>
      <c r="JI211" s="86">
        <f t="shared" si="248"/>
        <v>5.1371983671154807E-4</v>
      </c>
      <c r="JJ211" s="86">
        <f t="shared" si="248"/>
        <v>8.8793409237716663E-4</v>
      </c>
      <c r="JK211" s="86">
        <f t="shared" si="248"/>
        <v>3.7552029242343445E-3</v>
      </c>
      <c r="JL211" s="86">
        <f t="shared" si="248"/>
        <v>4.4278523365697792E-2</v>
      </c>
      <c r="JM211" s="86">
        <f t="shared" si="248"/>
        <v>8.0204652571818122E-2</v>
      </c>
    </row>
    <row r="212" spans="2:273" x14ac:dyDescent="0.25">
      <c r="B212" s="2">
        <v>185</v>
      </c>
      <c r="C212" s="37">
        <v>50.13</v>
      </c>
      <c r="D212" s="37">
        <v>50.698</v>
      </c>
      <c r="E212" s="37">
        <v>51.048000000000002</v>
      </c>
      <c r="F212" s="37">
        <v>51.07</v>
      </c>
      <c r="G212" s="37">
        <v>51.395000000000003</v>
      </c>
      <c r="H212" s="37">
        <v>51.25</v>
      </c>
      <c r="I212" s="37">
        <v>52.204999999999998</v>
      </c>
      <c r="J212" s="37">
        <v>50.911000000000001</v>
      </c>
      <c r="K212" s="37">
        <v>51.363999999999997</v>
      </c>
      <c r="L212" s="37">
        <v>50.578000000000003</v>
      </c>
      <c r="M212" s="37">
        <v>48.332999999999998</v>
      </c>
      <c r="N212" s="37">
        <v>48.421999999999997</v>
      </c>
      <c r="O212" s="37">
        <v>48.067999999999998</v>
      </c>
      <c r="P212" s="37">
        <v>48.317999999999998</v>
      </c>
      <c r="Q212" s="37">
        <v>48.465000000000003</v>
      </c>
      <c r="S212" s="4">
        <f t="shared" si="249"/>
        <v>50.035455445200824</v>
      </c>
      <c r="T212" s="4">
        <f t="shared" si="249"/>
        <v>50.350189906890648</v>
      </c>
      <c r="U212" s="4" t="e">
        <f t="shared" si="249"/>
        <v>#N/A</v>
      </c>
      <c r="V212" s="4" t="e">
        <f t="shared" si="249"/>
        <v>#N/A</v>
      </c>
      <c r="W212" s="4">
        <f t="shared" si="249"/>
        <v>50.482804033303125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47.449769915159088</v>
      </c>
      <c r="AF212" s="4">
        <f t="shared" si="249"/>
        <v>48.489571158328857</v>
      </c>
      <c r="AG212" s="4">
        <f t="shared" si="249"/>
        <v>50.037311098616868</v>
      </c>
      <c r="AI212" s="4">
        <f t="shared" si="250"/>
        <v>9.4544554799178115E-2</v>
      </c>
      <c r="AJ212" s="4">
        <f t="shared" si="250"/>
        <v>0.34781009310935218</v>
      </c>
      <c r="AK212" s="4">
        <f t="shared" si="250"/>
        <v>0</v>
      </c>
      <c r="AL212" s="4">
        <f t="shared" si="250"/>
        <v>0</v>
      </c>
      <c r="AM212" s="4">
        <f t="shared" si="250"/>
        <v>0.91219596669687775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0.61823008484090991</v>
      </c>
      <c r="AV212" s="4">
        <f t="shared" si="250"/>
        <v>-0.1715711583288595</v>
      </c>
      <c r="AW212" s="4">
        <f t="shared" si="250"/>
        <v>-1.5723110986168649</v>
      </c>
      <c r="AY212" s="2">
        <f t="shared" ref="AY212:BM227" si="258">IF(OR($B212 &lt; C$230, $B212 &gt; C$233), #N/A, ((1-FG212)*DK212) + (FG212 - FW212)*EA212 + (FW212*EQ212))</f>
        <v>50.035455445200803</v>
      </c>
      <c r="AZ212" s="2">
        <f t="shared" si="258"/>
        <v>50.35018990689062</v>
      </c>
      <c r="BA212" s="2" t="e">
        <f t="shared" si="258"/>
        <v>#N/A</v>
      </c>
      <c r="BB212" s="2" t="e">
        <f t="shared" si="258"/>
        <v>#N/A</v>
      </c>
      <c r="BC212" s="2">
        <f t="shared" si="258"/>
        <v>50.482804033303125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47.449769915158988</v>
      </c>
      <c r="BL212" s="2">
        <f t="shared" si="258"/>
        <v>48.48939083775096</v>
      </c>
      <c r="BM212" s="2">
        <f t="shared" si="258"/>
        <v>50.036918078376189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50.13</v>
      </c>
      <c r="CV212" s="2">
        <f t="shared" si="198"/>
        <v>50.698</v>
      </c>
      <c r="CW212" s="2" t="str">
        <f t="shared" si="199"/>
        <v/>
      </c>
      <c r="CX212" s="2" t="str">
        <f t="shared" si="200"/>
        <v/>
      </c>
      <c r="CY212" s="2">
        <f t="shared" si="201"/>
        <v>51.395000000000003</v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48.067999999999998</v>
      </c>
      <c r="DH212" s="2" t="str">
        <f t="shared" si="210"/>
        <v/>
      </c>
      <c r="DI212" s="2" t="str">
        <f t="shared" si="211"/>
        <v/>
      </c>
      <c r="DK212" s="2">
        <f t="shared" si="251"/>
        <v>100.57279553005134</v>
      </c>
      <c r="DL212" s="2">
        <f t="shared" si="251"/>
        <v>101.85099244941105</v>
      </c>
      <c r="DM212" s="2">
        <f t="shared" si="251"/>
        <v>104.81675665961944</v>
      </c>
      <c r="DN212" s="2">
        <f t="shared" si="251"/>
        <v>104.89200151011775</v>
      </c>
      <c r="DO212" s="2">
        <f t="shared" si="251"/>
        <v>102.95661552401086</v>
      </c>
      <c r="DP212" s="2">
        <f t="shared" si="251"/>
        <v>93.467231289640566</v>
      </c>
      <c r="DQ212" s="2">
        <f t="shared" si="251"/>
        <v>109.69155469043152</v>
      </c>
      <c r="DR212" s="2">
        <f t="shared" si="251"/>
        <v>113.41010944669367</v>
      </c>
      <c r="DS212" s="2">
        <f t="shared" si="251"/>
        <v>82.33921913696058</v>
      </c>
      <c r="DT212" s="2">
        <f t="shared" si="251"/>
        <v>93.928734803001873</v>
      </c>
      <c r="DU212" s="2">
        <f t="shared" si="251"/>
        <v>97.871864111498212</v>
      </c>
      <c r="DV212" s="2">
        <f t="shared" si="251"/>
        <v>97.252648874296426</v>
      </c>
      <c r="DW212" s="2">
        <f t="shared" si="251"/>
        <v>98.591820731707344</v>
      </c>
      <c r="DX212" s="2">
        <f t="shared" si="251"/>
        <v>83.299069887429667</v>
      </c>
      <c r="DY212" s="2">
        <f t="shared" si="251"/>
        <v>77.586215030820313</v>
      </c>
      <c r="EA212" s="2">
        <f t="shared" si="240"/>
        <v>48.722669037755011</v>
      </c>
      <c r="EB212" s="2">
        <f t="shared" si="240"/>
        <v>49.584140028113481</v>
      </c>
      <c r="EC212" s="2">
        <f t="shared" si="240"/>
        <v>48.927935799126367</v>
      </c>
      <c r="ED212" s="2">
        <f t="shared" si="240"/>
        <v>47.052113005316897</v>
      </c>
      <c r="EE212" s="2">
        <f t="shared" si="240"/>
        <v>49.15932026486152</v>
      </c>
      <c r="EF212" s="2">
        <f t="shared" si="239"/>
        <v>49.240187942521239</v>
      </c>
      <c r="EG212" s="2">
        <f t="shared" si="239"/>
        <v>49.92552729630939</v>
      </c>
      <c r="EH212" s="2">
        <f t="shared" si="239"/>
        <v>48.881682845706386</v>
      </c>
      <c r="EI212" s="2">
        <f t="shared" si="239"/>
        <v>48.430228480142908</v>
      </c>
      <c r="EJ212" s="2">
        <f t="shared" si="239"/>
        <v>48.83398585640353</v>
      </c>
      <c r="EK212" s="2">
        <f t="shared" si="239"/>
        <v>47.853847638678559</v>
      </c>
      <c r="EL212" s="2">
        <f t="shared" si="254"/>
        <v>44.325864464702022</v>
      </c>
      <c r="EM212" s="2">
        <f t="shared" si="255"/>
        <v>45.915022429026394</v>
      </c>
      <c r="EN212" s="2">
        <f t="shared" si="256"/>
        <v>48.708093536843634</v>
      </c>
      <c r="EO212" s="2">
        <f t="shared" si="257"/>
        <v>51.938416634165364</v>
      </c>
      <c r="EQ212" s="2">
        <f t="shared" si="252"/>
        <v>50.133933721145581</v>
      </c>
      <c r="ER212" s="2">
        <f t="shared" si="252"/>
        <v>50.402507834049899</v>
      </c>
      <c r="ES212" s="2">
        <f t="shared" si="252"/>
        <v>50.199231710928487</v>
      </c>
      <c r="ET212" s="2">
        <f t="shared" si="252"/>
        <v>48.986647772670921</v>
      </c>
      <c r="EU212" s="2">
        <f t="shared" si="252"/>
        <v>50.561992319736035</v>
      </c>
      <c r="EV212" s="2">
        <f t="shared" si="252"/>
        <v>50.702949266859108</v>
      </c>
      <c r="EW212" s="2">
        <f t="shared" si="252"/>
        <v>50.986921078902903</v>
      </c>
      <c r="EX212" s="2">
        <f t="shared" si="252"/>
        <v>51.040071926264986</v>
      </c>
      <c r="EY212" s="2">
        <f t="shared" si="252"/>
        <v>50.407277320707536</v>
      </c>
      <c r="EZ212" s="2">
        <f t="shared" si="252"/>
        <v>49.017851695203845</v>
      </c>
      <c r="FA212" s="2">
        <f t="shared" si="252"/>
        <v>48.519766616864409</v>
      </c>
      <c r="FB212" s="2">
        <f t="shared" si="252"/>
        <v>47.301252683831073</v>
      </c>
      <c r="FC212" s="2">
        <f t="shared" si="252"/>
        <v>47.563669111379859</v>
      </c>
      <c r="FD212" s="2">
        <f t="shared" si="252"/>
        <v>48.464486352959582</v>
      </c>
      <c r="FE212" s="2">
        <f t="shared" si="252"/>
        <v>49.790084651606357</v>
      </c>
      <c r="FG212" s="2">
        <f t="shared" si="253"/>
        <v>0.99999789341915379</v>
      </c>
      <c r="FH212" s="2">
        <f t="shared" si="253"/>
        <v>0.99999765379890804</v>
      </c>
      <c r="FI212" s="2">
        <f t="shared" si="253"/>
        <v>0.99999774336907876</v>
      </c>
      <c r="FJ212" s="2">
        <f t="shared" si="253"/>
        <v>0.99999779476172213</v>
      </c>
      <c r="FK212" s="2">
        <f t="shared" si="253"/>
        <v>0.99999794530501462</v>
      </c>
      <c r="FL212" s="2">
        <f t="shared" si="253"/>
        <v>0.99999765715384525</v>
      </c>
      <c r="FM212" s="2">
        <f t="shared" si="253"/>
        <v>0.99999745504448745</v>
      </c>
      <c r="FN212" s="2">
        <f t="shared" si="253"/>
        <v>0.99999730766626327</v>
      </c>
      <c r="FO212" s="2">
        <f t="shared" si="253"/>
        <v>0.99999750469304849</v>
      </c>
      <c r="FP212" s="2">
        <f t="shared" si="253"/>
        <v>0.99999731296514671</v>
      </c>
      <c r="FQ212" s="2">
        <f t="shared" si="253"/>
        <v>0.99999735475233253</v>
      </c>
      <c r="FR212" s="2">
        <f t="shared" si="253"/>
        <v>0.99999725690313368</v>
      </c>
      <c r="FS212" s="2">
        <f t="shared" si="253"/>
        <v>0.99999745456970057</v>
      </c>
      <c r="FT212" s="2">
        <f t="shared" si="253"/>
        <v>0.99999769557879659</v>
      </c>
      <c r="FU212" s="2">
        <f t="shared" si="253"/>
        <v>0.99999703710831289</v>
      </c>
      <c r="FW212" s="2">
        <f t="shared" ref="FW212:GK227" si="260">POWER(10,($B212-C$232)/C$229)/(1+POWER(10,($B212-C$232)/C$229))</f>
        <v>0.93014244344918917</v>
      </c>
      <c r="FX212" s="2">
        <f t="shared" si="260"/>
        <v>0.93592055390607087</v>
      </c>
      <c r="FY212" s="2">
        <f t="shared" si="260"/>
        <v>0.94422627752805977</v>
      </c>
      <c r="FZ212" s="2">
        <f t="shared" si="260"/>
        <v>0.94937486449619501</v>
      </c>
      <c r="GA212" s="2">
        <f t="shared" si="260"/>
        <v>0.94346588485160865</v>
      </c>
      <c r="GB212" s="2">
        <f t="shared" si="260"/>
        <v>0.94076976243858479</v>
      </c>
      <c r="GC212" s="2">
        <f t="shared" si="260"/>
        <v>0.94377435174686763</v>
      </c>
      <c r="GD212" s="2">
        <f t="shared" si="260"/>
        <v>0.95439249188655806</v>
      </c>
      <c r="GE212" s="2">
        <f t="shared" si="260"/>
        <v>0.95942132799310842</v>
      </c>
      <c r="GF212" s="2">
        <f t="shared" si="260"/>
        <v>0.95384039230633499</v>
      </c>
      <c r="GG212" s="2">
        <f t="shared" si="260"/>
        <v>0.95439292302978407</v>
      </c>
      <c r="GH212" s="2">
        <f t="shared" si="260"/>
        <v>0.94455273191596145</v>
      </c>
      <c r="GI212" s="2">
        <f t="shared" si="260"/>
        <v>0.93083218948006274</v>
      </c>
      <c r="GJ212" s="2">
        <f t="shared" si="260"/>
        <v>0.89809507167964908</v>
      </c>
      <c r="GK212" s="2">
        <f t="shared" si="260"/>
        <v>0.885139989012665</v>
      </c>
      <c r="GM212" s="86">
        <f t="shared" ref="GM212:HA227" si="261" xml:space="preserve"> _xlfn.NORM.DIST($B212, C$7, ABS(C$11), TRUE) * _xlfn.NORM.DIST(($B212 - C$7)*C$15, 0, ABS(C$11), TRUE) * 2</f>
        <v>5.854783502142072E-253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2.2887957655806115E-170</v>
      </c>
      <c r="HA212" s="86">
        <f t="shared" si="261"/>
        <v>3.0227979812801922E-173</v>
      </c>
      <c r="HC212" s="86">
        <f t="shared" si="181"/>
        <v>4.5185062683953286E-202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4.2183665795566092E-106</v>
      </c>
      <c r="HQ212" s="86">
        <f t="shared" si="226"/>
        <v>2.260703600770999E-180</v>
      </c>
      <c r="HS212" s="86">
        <f t="shared" ref="HS212:IG227" si="262" xml:space="preserve"> _xlfn.NORM.DIST($B212, C$9, ABS(C$13), TRUE) * _xlfn.NORM.DIST(($B212 - C$9)*C$17, 0, ABS(C$13), TRUE) * 2</f>
        <v>4.7784024093021064E-48</v>
      </c>
      <c r="HT212" s="86">
        <f t="shared" si="262"/>
        <v>6.7397748677544435E-47</v>
      </c>
      <c r="HU212" s="86">
        <f t="shared" si="262"/>
        <v>1.6174962090110347E-58</v>
      </c>
      <c r="HV212" s="86">
        <f t="shared" si="262"/>
        <v>5.2173093336886426E-63</v>
      </c>
      <c r="HW212" s="86">
        <f t="shared" si="262"/>
        <v>8.5918634131161845E-53</v>
      </c>
      <c r="HX212" s="86">
        <f t="shared" si="262"/>
        <v>5.5430528692659978E-62</v>
      </c>
      <c r="HY212" s="86">
        <f t="shared" si="262"/>
        <v>1.3963667226335511E-62</v>
      </c>
      <c r="HZ212" s="86">
        <f t="shared" si="262"/>
        <v>1.2201519511979486E-65</v>
      </c>
      <c r="IA212" s="86">
        <f t="shared" si="262"/>
        <v>5.4416461766027735E-75</v>
      </c>
      <c r="IB212" s="86">
        <f t="shared" si="262"/>
        <v>1.1187470063715828E-54</v>
      </c>
      <c r="IC212" s="86">
        <f t="shared" si="262"/>
        <v>1.6722611900674769E-57</v>
      </c>
      <c r="ID212" s="86">
        <f t="shared" si="262"/>
        <v>3.5198049134000004E-57</v>
      </c>
      <c r="IE212" s="86">
        <f t="shared" si="262"/>
        <v>3.6842785244766341E-50</v>
      </c>
      <c r="IF212" s="86">
        <f t="shared" si="262"/>
        <v>8.823629319523807E-35</v>
      </c>
      <c r="IG212" s="86">
        <f t="shared" si="262"/>
        <v>4.8545792920669238E-26</v>
      </c>
      <c r="II212" s="86">
        <f t="shared" ref="II212:IW227" si="263" xml:space="preserve"> _xlfn.NORM.DIST($B212, C$10, ABS(C$14), TRUE) * _xlfn.NORM.DIST(($B212 - C$10)*C$18, 0, ABS(C$14), TRUE) * 2</f>
        <v>3.3673470802449892E-3</v>
      </c>
      <c r="IJ212" s="86">
        <f t="shared" si="263"/>
        <v>2.8926136661223739E-3</v>
      </c>
      <c r="IK212" s="86">
        <f t="shared" si="263"/>
        <v>5.9105458261149034E-4</v>
      </c>
      <c r="IL212" s="86">
        <f t="shared" si="263"/>
        <v>2.8032815493700603E-4</v>
      </c>
      <c r="IM212" s="86">
        <f t="shared" si="263"/>
        <v>1.2886105363036895E-3</v>
      </c>
      <c r="IN212" s="86">
        <f t="shared" si="263"/>
        <v>5.4813712124715259E-4</v>
      </c>
      <c r="IO212" s="86">
        <f t="shared" si="263"/>
        <v>4.3038279642840428E-4</v>
      </c>
      <c r="IP212" s="86">
        <f t="shared" si="263"/>
        <v>1.1877338811170091E-4</v>
      </c>
      <c r="IQ212" s="86">
        <f t="shared" si="263"/>
        <v>3.27249519056219E-5</v>
      </c>
      <c r="IR212" s="86">
        <f t="shared" si="263"/>
        <v>5.0319514813568287E-4</v>
      </c>
      <c r="IS212" s="86">
        <f t="shared" si="263"/>
        <v>3.4099123573721899E-4</v>
      </c>
      <c r="IT212" s="86">
        <f t="shared" si="263"/>
        <v>5.9163816576502564E-4</v>
      </c>
      <c r="IU212" s="86">
        <f t="shared" si="263"/>
        <v>2.6603900636002617E-3</v>
      </c>
      <c r="IV212" s="86">
        <f t="shared" si="263"/>
        <v>3.5700620674460837E-2</v>
      </c>
      <c r="IW212" s="86">
        <f t="shared" si="263"/>
        <v>6.6932715179148311E-2</v>
      </c>
      <c r="IY212" s="86">
        <f t="shared" ref="IY212:JM227" si="264">GM212+HC212+HS212+II212</f>
        <v>3.3673470802449892E-3</v>
      </c>
      <c r="IZ212" s="86">
        <f t="shared" si="264"/>
        <v>2.8926136661223739E-3</v>
      </c>
      <c r="JA212" s="86">
        <f t="shared" si="264"/>
        <v>5.9105458261149034E-4</v>
      </c>
      <c r="JB212" s="86">
        <f t="shared" si="264"/>
        <v>2.8032815493700603E-4</v>
      </c>
      <c r="JC212" s="86">
        <f t="shared" si="264"/>
        <v>1.2886105363036895E-3</v>
      </c>
      <c r="JD212" s="86">
        <f t="shared" si="264"/>
        <v>5.4813712124715259E-4</v>
      </c>
      <c r="JE212" s="86">
        <f t="shared" si="264"/>
        <v>4.3038279642840428E-4</v>
      </c>
      <c r="JF212" s="86">
        <f t="shared" si="264"/>
        <v>1.1877338811170091E-4</v>
      </c>
      <c r="JG212" s="86">
        <f t="shared" si="264"/>
        <v>3.27249519056219E-5</v>
      </c>
      <c r="JH212" s="86">
        <f t="shared" si="264"/>
        <v>5.0319514813568287E-4</v>
      </c>
      <c r="JI212" s="86">
        <f t="shared" si="264"/>
        <v>3.4099123573721899E-4</v>
      </c>
      <c r="JJ212" s="86">
        <f t="shared" si="264"/>
        <v>5.9163816576502564E-4</v>
      </c>
      <c r="JK212" s="86">
        <f t="shared" si="264"/>
        <v>2.6603900636002617E-3</v>
      </c>
      <c r="JL212" s="86">
        <f t="shared" si="264"/>
        <v>3.5700620674460837E-2</v>
      </c>
      <c r="JM212" s="86">
        <f t="shared" si="264"/>
        <v>6.6932715179148311E-2</v>
      </c>
    </row>
    <row r="213" spans="2:273" x14ac:dyDescent="0.25">
      <c r="B213" s="2">
        <v>186</v>
      </c>
      <c r="C213" s="37">
        <v>49.326000000000001</v>
      </c>
      <c r="D213" s="37">
        <v>51.488</v>
      </c>
      <c r="E213" s="37">
        <v>51.524000000000001</v>
      </c>
      <c r="F213" s="37">
        <v>49.698</v>
      </c>
      <c r="G213" s="37">
        <v>50</v>
      </c>
      <c r="H213" s="37">
        <v>51.773000000000003</v>
      </c>
      <c r="I213" s="37">
        <v>52.523000000000003</v>
      </c>
      <c r="J213" s="37">
        <v>50.889000000000003</v>
      </c>
      <c r="K213" s="37">
        <v>51.636000000000003</v>
      </c>
      <c r="L213" s="37">
        <v>48.555999999999997</v>
      </c>
      <c r="M213" s="37">
        <v>47.933</v>
      </c>
      <c r="N213" s="37">
        <v>48.466999999999999</v>
      </c>
      <c r="O213" s="37">
        <v>48.773000000000003</v>
      </c>
      <c r="P213" s="37">
        <v>49</v>
      </c>
      <c r="Q213" s="37">
        <v>48.698</v>
      </c>
      <c r="S213" s="4">
        <f t="shared" si="249"/>
        <v>49.948592956553412</v>
      </c>
      <c r="T213" s="4">
        <f t="shared" si="249"/>
        <v>50.242901596070752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47.334870886209423</v>
      </c>
      <c r="AF213" s="4">
        <f t="shared" si="249"/>
        <v>48.375063147797903</v>
      </c>
      <c r="AG213" s="4">
        <f t="shared" si="249"/>
        <v>49.911235761726125</v>
      </c>
      <c r="AI213" s="4">
        <f t="shared" si="250"/>
        <v>-0.62259295655341163</v>
      </c>
      <c r="AJ213" s="4">
        <f t="shared" si="250"/>
        <v>1.2450984039292479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1.4381291137905805</v>
      </c>
      <c r="AV213" s="4">
        <f t="shared" si="250"/>
        <v>0.62493685220209727</v>
      </c>
      <c r="AW213" s="4">
        <f t="shared" si="250"/>
        <v>-1.2132357617261249</v>
      </c>
      <c r="AY213" s="2">
        <f t="shared" si="258"/>
        <v>49.948592956553412</v>
      </c>
      <c r="AZ213" s="2">
        <f t="shared" si="258"/>
        <v>50.242901596070752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47.334870886209416</v>
      </c>
      <c r="BL213" s="2">
        <f t="shared" si="258"/>
        <v>48.374991017611968</v>
      </c>
      <c r="BM213" s="2">
        <f t="shared" si="258"/>
        <v>49.911088334859755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49.326000000000001</v>
      </c>
      <c r="CV213" s="2">
        <f t="shared" si="198"/>
        <v>51.488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48.773000000000003</v>
      </c>
      <c r="DH213" s="2" t="str">
        <f t="shared" si="210"/>
        <v/>
      </c>
      <c r="DI213" s="2" t="str">
        <f t="shared" si="211"/>
        <v/>
      </c>
      <c r="DK213" s="2">
        <f t="shared" si="251"/>
        <v>100.7775564784053</v>
      </c>
      <c r="DL213" s="2">
        <f t="shared" si="251"/>
        <v>102.03674871639988</v>
      </c>
      <c r="DM213" s="2">
        <f t="shared" si="251"/>
        <v>105.01751719520789</v>
      </c>
      <c r="DN213" s="2">
        <f t="shared" si="251"/>
        <v>105.09604817275743</v>
      </c>
      <c r="DO213" s="2">
        <f t="shared" si="251"/>
        <v>103.14602823920264</v>
      </c>
      <c r="DP213" s="2">
        <f t="shared" si="251"/>
        <v>93.596677519379824</v>
      </c>
      <c r="DQ213" s="2">
        <f t="shared" si="251"/>
        <v>109.91747917448404</v>
      </c>
      <c r="DR213" s="2">
        <f t="shared" si="251"/>
        <v>113.65836977058029</v>
      </c>
      <c r="DS213" s="2">
        <f t="shared" si="251"/>
        <v>82.372751031894907</v>
      </c>
      <c r="DT213" s="2">
        <f t="shared" si="251"/>
        <v>94.056072795497172</v>
      </c>
      <c r="DU213" s="2">
        <f t="shared" si="251"/>
        <v>98.033285365853615</v>
      </c>
      <c r="DV213" s="2">
        <f t="shared" si="251"/>
        <v>97.421801688555334</v>
      </c>
      <c r="DW213" s="2">
        <f t="shared" si="251"/>
        <v>98.765139721254386</v>
      </c>
      <c r="DX213" s="2">
        <f t="shared" si="251"/>
        <v>83.390107317073188</v>
      </c>
      <c r="DY213" s="2">
        <f t="shared" si="251"/>
        <v>77.665521100047442</v>
      </c>
      <c r="EA213" s="2">
        <f t="shared" si="240"/>
        <v>48.6097481044321</v>
      </c>
      <c r="EB213" s="2">
        <f t="shared" si="240"/>
        <v>49.462336185937957</v>
      </c>
      <c r="EC213" s="2">
        <f t="shared" si="240"/>
        <v>48.798077347774125</v>
      </c>
      <c r="ED213" s="2">
        <f t="shared" si="240"/>
        <v>46.884850957886741</v>
      </c>
      <c r="EE213" s="2">
        <f t="shared" si="240"/>
        <v>49.02154447712681</v>
      </c>
      <c r="EF213" s="2">
        <f t="shared" si="239"/>
        <v>49.110334180274336</v>
      </c>
      <c r="EG213" s="2">
        <f t="shared" si="239"/>
        <v>49.789378552057528</v>
      </c>
      <c r="EH213" s="2">
        <f t="shared" si="239"/>
        <v>48.73345188043541</v>
      </c>
      <c r="EI213" s="2">
        <f t="shared" si="239"/>
        <v>48.300613577023491</v>
      </c>
      <c r="EJ213" s="2">
        <f t="shared" si="239"/>
        <v>48.717507209968318</v>
      </c>
      <c r="EK213" s="2">
        <f t="shared" si="239"/>
        <v>47.735045660027751</v>
      </c>
      <c r="EL213" s="2">
        <f t="shared" si="254"/>
        <v>44.169802802788773</v>
      </c>
      <c r="EM213" s="2">
        <f t="shared" si="255"/>
        <v>45.770183298429977</v>
      </c>
      <c r="EN213" s="2">
        <f t="shared" si="256"/>
        <v>48.598577988753362</v>
      </c>
      <c r="EO213" s="2">
        <f t="shared" si="257"/>
        <v>51.8565337526001</v>
      </c>
      <c r="EQ213" s="2">
        <f t="shared" si="252"/>
        <v>50.040191111747177</v>
      </c>
      <c r="ER213" s="2">
        <f t="shared" si="252"/>
        <v>50.291522472246527</v>
      </c>
      <c r="ES213" s="2">
        <f t="shared" si="252"/>
        <v>50.086189622531748</v>
      </c>
      <c r="ET213" s="2">
        <f t="shared" si="252"/>
        <v>48.845096290411405</v>
      </c>
      <c r="EU213" s="2">
        <f t="shared" si="252"/>
        <v>50.442583244507922</v>
      </c>
      <c r="EV213" s="2">
        <f t="shared" si="252"/>
        <v>50.592842098370284</v>
      </c>
      <c r="EW213" s="2">
        <f t="shared" si="252"/>
        <v>50.864881779609135</v>
      </c>
      <c r="EX213" s="2">
        <f t="shared" si="252"/>
        <v>50.919527068686222</v>
      </c>
      <c r="EY213" s="2">
        <f t="shared" si="252"/>
        <v>50.303245211258158</v>
      </c>
      <c r="EZ213" s="2">
        <f t="shared" si="252"/>
        <v>48.903799123866406</v>
      </c>
      <c r="FA213" s="2">
        <f t="shared" si="252"/>
        <v>48.40951622362762</v>
      </c>
      <c r="FB213" s="2">
        <f t="shared" si="252"/>
        <v>47.183039624992254</v>
      </c>
      <c r="FC213" s="2">
        <f t="shared" si="252"/>
        <v>47.440777216653032</v>
      </c>
      <c r="FD213" s="2">
        <f t="shared" si="252"/>
        <v>48.351772674600674</v>
      </c>
      <c r="FE213" s="2">
        <f t="shared" si="252"/>
        <v>49.680772903379619</v>
      </c>
      <c r="FG213" s="2">
        <f t="shared" si="253"/>
        <v>0.99999807877507818</v>
      </c>
      <c r="FH213" s="2">
        <f t="shared" si="253"/>
        <v>0.99999786023873116</v>
      </c>
      <c r="FI213" s="2">
        <f t="shared" si="253"/>
        <v>0.99999794192773073</v>
      </c>
      <c r="FJ213" s="2">
        <f t="shared" si="253"/>
        <v>0.99999798879839696</v>
      </c>
      <c r="FK213" s="2">
        <f t="shared" si="253"/>
        <v>0.99999812609556293</v>
      </c>
      <c r="FL213" s="2">
        <f t="shared" si="253"/>
        <v>0.9999978632984714</v>
      </c>
      <c r="FM213" s="2">
        <f t="shared" si="253"/>
        <v>0.99999767897246705</v>
      </c>
      <c r="FN213" s="2">
        <f t="shared" si="253"/>
        <v>0.99999754456186729</v>
      </c>
      <c r="FO213" s="2">
        <f t="shared" si="253"/>
        <v>0.99999772425251299</v>
      </c>
      <c r="FP213" s="2">
        <f t="shared" si="253"/>
        <v>0.99999754939450869</v>
      </c>
      <c r="FQ213" s="2">
        <f t="shared" si="253"/>
        <v>0.99999758750489298</v>
      </c>
      <c r="FR213" s="2">
        <f t="shared" si="253"/>
        <v>0.99999749826532069</v>
      </c>
      <c r="FS213" s="2">
        <f t="shared" si="253"/>
        <v>0.9999976785394562</v>
      </c>
      <c r="FT213" s="2">
        <f t="shared" si="253"/>
        <v>0.99999789834245789</v>
      </c>
      <c r="FU213" s="2">
        <f t="shared" si="253"/>
        <v>0.99999729780996105</v>
      </c>
      <c r="FW213" s="2">
        <f t="shared" si="260"/>
        <v>0.93589511723403462</v>
      </c>
      <c r="FX213" s="2">
        <f t="shared" si="260"/>
        <v>0.94122747364239157</v>
      </c>
      <c r="FY213" s="2">
        <f t="shared" si="260"/>
        <v>0.94888290427473654</v>
      </c>
      <c r="FZ213" s="2">
        <f t="shared" si="260"/>
        <v>0.95362274188799689</v>
      </c>
      <c r="GA213" s="2">
        <f t="shared" si="260"/>
        <v>0.94818251384051211</v>
      </c>
      <c r="GB213" s="2">
        <f t="shared" si="260"/>
        <v>0.94569838198829703</v>
      </c>
      <c r="GC213" s="2">
        <f t="shared" si="260"/>
        <v>0.94846665110688144</v>
      </c>
      <c r="GD213" s="2">
        <f t="shared" si="260"/>
        <v>0.95823786821463652</v>
      </c>
      <c r="GE213" s="2">
        <f t="shared" si="260"/>
        <v>0.96285920067969855</v>
      </c>
      <c r="GF213" s="2">
        <f t="shared" si="260"/>
        <v>0.95773025697374636</v>
      </c>
      <c r="GG213" s="2">
        <f t="shared" si="260"/>
        <v>0.95823826459687089</v>
      </c>
      <c r="GH213" s="2">
        <f t="shared" si="260"/>
        <v>0.94918356939794402</v>
      </c>
      <c r="GI213" s="2">
        <f t="shared" si="260"/>
        <v>0.93653193933762857</v>
      </c>
      <c r="GJ213" s="2">
        <f t="shared" si="260"/>
        <v>0.90622072619975813</v>
      </c>
      <c r="GK213" s="2">
        <f t="shared" si="260"/>
        <v>0.8941769309002392</v>
      </c>
      <c r="GM213" s="86">
        <f t="shared" si="261"/>
        <v>3.9357405525881406E-257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3.9378009463850673E-173</v>
      </c>
      <c r="HA213" s="86">
        <f t="shared" si="261"/>
        <v>4.4647383355328512E-176</v>
      </c>
      <c r="HC213" s="86">
        <f t="shared" si="181"/>
        <v>3.3606161019670127E-206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3.1709684837245756E-108</v>
      </c>
      <c r="HQ213" s="86">
        <f t="shared" si="226"/>
        <v>4.4412395851379542E-184</v>
      </c>
      <c r="HS213" s="86">
        <f t="shared" si="262"/>
        <v>1.0856492510425266E-49</v>
      </c>
      <c r="HT213" s="86">
        <f t="shared" si="262"/>
        <v>1.723665674686389E-48</v>
      </c>
      <c r="HU213" s="86">
        <f t="shared" si="262"/>
        <v>1.816721831138318E-60</v>
      </c>
      <c r="HV213" s="86">
        <f t="shared" si="262"/>
        <v>4.4825133774237186E-65</v>
      </c>
      <c r="HW213" s="86">
        <f t="shared" si="262"/>
        <v>1.5594142648340999E-54</v>
      </c>
      <c r="HX213" s="86">
        <f t="shared" si="262"/>
        <v>4.7582035618740157E-64</v>
      </c>
      <c r="HY213" s="86">
        <f t="shared" si="262"/>
        <v>1.17814980387313E-64</v>
      </c>
      <c r="HZ213" s="86">
        <f t="shared" si="262"/>
        <v>8.5523973400816864E-68</v>
      </c>
      <c r="IA213" s="86">
        <f t="shared" si="262"/>
        <v>2.2069945080882548E-77</v>
      </c>
      <c r="IB213" s="86">
        <f t="shared" si="262"/>
        <v>1.8529676293174981E-56</v>
      </c>
      <c r="IC213" s="86">
        <f t="shared" si="262"/>
        <v>2.2366410537948041E-59</v>
      </c>
      <c r="ID213" s="86">
        <f t="shared" si="262"/>
        <v>4.2086379768019062E-59</v>
      </c>
      <c r="IE213" s="86">
        <f t="shared" si="262"/>
        <v>7.1050400393271452E-52</v>
      </c>
      <c r="IF213" s="86">
        <f t="shared" si="262"/>
        <v>4.924175466649355E-36</v>
      </c>
      <c r="IG213" s="86">
        <f t="shared" si="262"/>
        <v>5.2037276130136371E-27</v>
      </c>
      <c r="II213" s="86">
        <f t="shared" si="263"/>
        <v>2.3945316348938633E-3</v>
      </c>
      <c r="IJ213" s="86">
        <f t="shared" si="263"/>
        <v>2.0613484695704153E-3</v>
      </c>
      <c r="IK213" s="86">
        <f t="shared" si="263"/>
        <v>3.8884790147666637E-4</v>
      </c>
      <c r="IL213" s="86">
        <f t="shared" si="263"/>
        <v>1.7897972700175763E-4</v>
      </c>
      <c r="IM213" s="86">
        <f t="shared" si="263"/>
        <v>8.8793337297665633E-4</v>
      </c>
      <c r="IN213" s="86">
        <f t="shared" si="263"/>
        <v>3.5539026154333297E-4</v>
      </c>
      <c r="IO213" s="86">
        <f t="shared" si="263"/>
        <v>2.7724326715819562E-4</v>
      </c>
      <c r="IP213" s="86">
        <f t="shared" si="263"/>
        <v>7.3331739765538885E-5</v>
      </c>
      <c r="IQ213" s="86">
        <f t="shared" si="263"/>
        <v>1.9150574731738246E-5</v>
      </c>
      <c r="IR213" s="86">
        <f t="shared" si="263"/>
        <v>3.3726013075538702E-4</v>
      </c>
      <c r="IS213" s="86">
        <f t="shared" si="263"/>
        <v>2.2383606534033928E-4</v>
      </c>
      <c r="IT213" s="86">
        <f t="shared" si="263"/>
        <v>3.8961815148803793E-4</v>
      </c>
      <c r="IU213" s="86">
        <f t="shared" si="263"/>
        <v>1.8650160427458914E-3</v>
      </c>
      <c r="IV213" s="86">
        <f t="shared" si="263"/>
        <v>2.8581999321417362E-2</v>
      </c>
      <c r="IW213" s="86">
        <f t="shared" si="263"/>
        <v>5.5523538596239021E-2</v>
      </c>
      <c r="IY213" s="86">
        <f t="shared" si="264"/>
        <v>2.3945316348938633E-3</v>
      </c>
      <c r="IZ213" s="86">
        <f t="shared" si="264"/>
        <v>2.0613484695704153E-3</v>
      </c>
      <c r="JA213" s="86">
        <f t="shared" si="264"/>
        <v>3.8884790147666637E-4</v>
      </c>
      <c r="JB213" s="86">
        <f t="shared" si="264"/>
        <v>1.7897972700175763E-4</v>
      </c>
      <c r="JC213" s="86">
        <f t="shared" si="264"/>
        <v>8.8793337297665633E-4</v>
      </c>
      <c r="JD213" s="86">
        <f t="shared" si="264"/>
        <v>3.5539026154333297E-4</v>
      </c>
      <c r="JE213" s="86">
        <f t="shared" si="264"/>
        <v>2.7724326715819562E-4</v>
      </c>
      <c r="JF213" s="86">
        <f t="shared" si="264"/>
        <v>7.3331739765538885E-5</v>
      </c>
      <c r="JG213" s="86">
        <f t="shared" si="264"/>
        <v>1.9150574731738246E-5</v>
      </c>
      <c r="JH213" s="86">
        <f t="shared" si="264"/>
        <v>3.3726013075538702E-4</v>
      </c>
      <c r="JI213" s="86">
        <f t="shared" si="264"/>
        <v>2.2383606534033928E-4</v>
      </c>
      <c r="JJ213" s="86">
        <f t="shared" si="264"/>
        <v>3.8961815148803793E-4</v>
      </c>
      <c r="JK213" s="86">
        <f t="shared" si="264"/>
        <v>1.8650160427458914E-3</v>
      </c>
      <c r="JL213" s="86">
        <f t="shared" si="264"/>
        <v>2.8581999321417362E-2</v>
      </c>
      <c r="JM213" s="86">
        <f t="shared" si="264"/>
        <v>5.5523538596239021E-2</v>
      </c>
    </row>
    <row r="214" spans="2:273" x14ac:dyDescent="0.25">
      <c r="B214" s="2">
        <v>187</v>
      </c>
      <c r="C214" s="37">
        <v>49.957000000000001</v>
      </c>
      <c r="D214" s="37">
        <v>50.14</v>
      </c>
      <c r="E214" s="37">
        <v>50.81</v>
      </c>
      <c r="F214" s="37">
        <v>50.162999999999997</v>
      </c>
      <c r="G214" s="37">
        <v>51.14</v>
      </c>
      <c r="H214" s="37">
        <v>50.295000000000002</v>
      </c>
      <c r="I214" s="37">
        <v>51.067999999999998</v>
      </c>
      <c r="J214" s="37">
        <v>51.2</v>
      </c>
      <c r="K214" s="37">
        <v>52.273000000000003</v>
      </c>
      <c r="L214" s="37">
        <v>49.021999999999998</v>
      </c>
      <c r="M214" s="37">
        <v>47.8</v>
      </c>
      <c r="N214" s="37">
        <v>47.978000000000002</v>
      </c>
      <c r="O214" s="37">
        <v>47.25</v>
      </c>
      <c r="P214" s="37">
        <v>46.523000000000003</v>
      </c>
      <c r="Q214" s="37">
        <v>47.884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49.861308546784613</v>
      </c>
      <c r="T214" s="4">
        <f t="shared" si="266"/>
        <v>50.135381009782883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47.219477702267781</v>
      </c>
      <c r="AF214" s="4">
        <f t="shared" si="266"/>
        <v>48.260714031724902</v>
      </c>
      <c r="AG214" s="4">
        <f t="shared" si="266"/>
        <v>49.786210512318767</v>
      </c>
      <c r="AI214" s="4">
        <f t="shared" ref="AI214:AW227" si="267">IF(OR($B214 &lt; C$230, $B214 &gt; C$233), 0, C214-S214)</f>
        <v>9.5691453215387412E-2</v>
      </c>
      <c r="AJ214" s="4">
        <f t="shared" si="267"/>
        <v>4.6189902171178687E-3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3.0522297732218817E-2</v>
      </c>
      <c r="AV214" s="4">
        <f t="shared" si="267"/>
        <v>-1.7377140317248987</v>
      </c>
      <c r="AW214" s="4">
        <f t="shared" si="267"/>
        <v>-1.9022105123187671</v>
      </c>
      <c r="AY214" s="2">
        <f t="shared" si="258"/>
        <v>49.861308546784613</v>
      </c>
      <c r="AZ214" s="2">
        <f t="shared" si="258"/>
        <v>50.135381009782883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47.219477702267781</v>
      </c>
      <c r="BL214" s="2">
        <f t="shared" si="258"/>
        <v>48.260686194610265</v>
      </c>
      <c r="BM214" s="2">
        <f t="shared" si="258"/>
        <v>49.786157433171056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49.957000000000001</v>
      </c>
      <c r="CV214" s="2">
        <f t="shared" si="198"/>
        <v>50.14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47.25</v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100.98231742675927</v>
      </c>
      <c r="DL214" s="2">
        <f t="shared" si="268"/>
        <v>102.22250498338872</v>
      </c>
      <c r="DM214" s="2">
        <f t="shared" si="268"/>
        <v>105.21827773079633</v>
      </c>
      <c r="DN214" s="2">
        <f t="shared" si="268"/>
        <v>105.30009483539712</v>
      </c>
      <c r="DO214" s="2">
        <f t="shared" si="268"/>
        <v>103.33544095439441</v>
      </c>
      <c r="DP214" s="2">
        <f t="shared" si="268"/>
        <v>93.726123749119068</v>
      </c>
      <c r="DQ214" s="2">
        <f t="shared" si="268"/>
        <v>110.14340365853658</v>
      </c>
      <c r="DR214" s="2">
        <f t="shared" si="268"/>
        <v>113.90663009446693</v>
      </c>
      <c r="DS214" s="2">
        <f t="shared" si="268"/>
        <v>82.406282926829249</v>
      </c>
      <c r="DT214" s="2">
        <f t="shared" si="268"/>
        <v>94.183410787992486</v>
      </c>
      <c r="DU214" s="2">
        <f t="shared" si="268"/>
        <v>98.194706620209018</v>
      </c>
      <c r="DV214" s="2">
        <f t="shared" si="268"/>
        <v>97.590954502814242</v>
      </c>
      <c r="DW214" s="2">
        <f t="shared" si="268"/>
        <v>98.938458710801427</v>
      </c>
      <c r="DX214" s="2">
        <f t="shared" si="268"/>
        <v>83.481144746716723</v>
      </c>
      <c r="DY214" s="2">
        <f t="shared" si="268"/>
        <v>77.744827169274558</v>
      </c>
      <c r="EA214" s="2">
        <f t="shared" si="240"/>
        <v>48.496827171109189</v>
      </c>
      <c r="EB214" s="2">
        <f t="shared" si="240"/>
        <v>49.34053234376244</v>
      </c>
      <c r="EC214" s="2">
        <f t="shared" si="240"/>
        <v>48.668218896421891</v>
      </c>
      <c r="ED214" s="2">
        <f t="shared" si="240"/>
        <v>46.71758891045657</v>
      </c>
      <c r="EE214" s="2">
        <f t="shared" si="240"/>
        <v>48.883768689392099</v>
      </c>
      <c r="EF214" s="2">
        <f t="shared" si="239"/>
        <v>48.98048041802744</v>
      </c>
      <c r="EG214" s="2">
        <f t="shared" si="239"/>
        <v>49.653229807805673</v>
      </c>
      <c r="EH214" s="2">
        <f t="shared" si="239"/>
        <v>48.585220915164427</v>
      </c>
      <c r="EI214" s="2">
        <f t="shared" si="239"/>
        <v>48.170998673904073</v>
      </c>
      <c r="EJ214" s="2">
        <f t="shared" si="239"/>
        <v>48.601028563533113</v>
      </c>
      <c r="EK214" s="2">
        <f t="shared" si="239"/>
        <v>47.616243681376943</v>
      </c>
      <c r="EL214" s="2">
        <f t="shared" si="254"/>
        <v>44.013741140875524</v>
      </c>
      <c r="EM214" s="2">
        <f t="shared" si="255"/>
        <v>45.625344167833561</v>
      </c>
      <c r="EN214" s="2">
        <f t="shared" si="256"/>
        <v>48.489062440663105</v>
      </c>
      <c r="EO214" s="2">
        <f t="shared" si="257"/>
        <v>51.774650871034837</v>
      </c>
      <c r="EQ214" s="2">
        <f t="shared" ref="EQ214:FE227" si="269">CU$228*$B214+CU$229</f>
        <v>49.946448502348758</v>
      </c>
      <c r="ER214" s="2">
        <f t="shared" si="269"/>
        <v>50.180537110443161</v>
      </c>
      <c r="ES214" s="2">
        <f t="shared" si="269"/>
        <v>49.973147534135009</v>
      </c>
      <c r="ET214" s="2">
        <f t="shared" si="269"/>
        <v>48.703544808151889</v>
      </c>
      <c r="EU214" s="2">
        <f t="shared" si="269"/>
        <v>50.323174169279817</v>
      </c>
      <c r="EV214" s="2">
        <f t="shared" si="269"/>
        <v>50.48273492988146</v>
      </c>
      <c r="EW214" s="2">
        <f t="shared" si="269"/>
        <v>50.742842480315367</v>
      </c>
      <c r="EX214" s="2">
        <f t="shared" si="269"/>
        <v>50.798982211107464</v>
      </c>
      <c r="EY214" s="2">
        <f t="shared" si="269"/>
        <v>50.199213101808773</v>
      </c>
      <c r="EZ214" s="2">
        <f t="shared" si="269"/>
        <v>48.78974655252896</v>
      </c>
      <c r="FA214" s="2">
        <f t="shared" si="269"/>
        <v>48.299265830390823</v>
      </c>
      <c r="FB214" s="2">
        <f t="shared" si="269"/>
        <v>47.064826566153428</v>
      </c>
      <c r="FC214" s="2">
        <f t="shared" si="269"/>
        <v>47.317885321926212</v>
      </c>
      <c r="FD214" s="2">
        <f t="shared" si="269"/>
        <v>48.239058996241766</v>
      </c>
      <c r="FE214" s="2">
        <f t="shared" si="269"/>
        <v>49.571461155152875</v>
      </c>
      <c r="FG214" s="2">
        <f t="shared" ref="FG214:FU227" si="270">POWER(10,($B214-C$231)/C$229)/(1+POWER(10,($B214-C$231)/C$229))</f>
        <v>0.99999824782175029</v>
      </c>
      <c r="FH214" s="2">
        <f t="shared" si="270"/>
        <v>0.99999804851416174</v>
      </c>
      <c r="FI214" s="2">
        <f t="shared" si="270"/>
        <v>0.99999812301544233</v>
      </c>
      <c r="FJ214" s="2">
        <f t="shared" si="270"/>
        <v>0.99999816576201328</v>
      </c>
      <c r="FK214" s="2">
        <f t="shared" si="270"/>
        <v>0.99999829097855975</v>
      </c>
      <c r="FL214" s="2">
        <f t="shared" si="270"/>
        <v>0.99999805130467911</v>
      </c>
      <c r="FM214" s="2">
        <f t="shared" si="270"/>
        <v>0.99999788319729921</v>
      </c>
      <c r="FN214" s="2">
        <f t="shared" si="270"/>
        <v>0.99999776061332379</v>
      </c>
      <c r="FO214" s="2">
        <f t="shared" si="270"/>
        <v>0.99999792449320868</v>
      </c>
      <c r="FP214" s="2">
        <f t="shared" si="270"/>
        <v>0.999997765020747</v>
      </c>
      <c r="FQ214" s="2">
        <f t="shared" si="270"/>
        <v>0.99999779977784542</v>
      </c>
      <c r="FR214" s="2">
        <f t="shared" si="270"/>
        <v>0.99999771839035301</v>
      </c>
      <c r="FS214" s="2">
        <f t="shared" si="270"/>
        <v>0.99999788280238844</v>
      </c>
      <c r="FT214" s="2">
        <f t="shared" si="270"/>
        <v>0.99999808326518647</v>
      </c>
      <c r="FU214" s="2">
        <f t="shared" si="270"/>
        <v>0.99999753557280857</v>
      </c>
      <c r="FW214" s="2">
        <f t="shared" si="260"/>
        <v>0.94120401123946307</v>
      </c>
      <c r="FX214" s="2">
        <f t="shared" si="260"/>
        <v>0.94612018779389939</v>
      </c>
      <c r="FY214" s="2">
        <f t="shared" si="260"/>
        <v>0.95317002508622761</v>
      </c>
      <c r="FZ214" s="2">
        <f t="shared" si="260"/>
        <v>0.95753013127822773</v>
      </c>
      <c r="GA214" s="2">
        <f t="shared" si="260"/>
        <v>0.95252543651613331</v>
      </c>
      <c r="GB214" s="2">
        <f t="shared" si="260"/>
        <v>0.95023857800391776</v>
      </c>
      <c r="GC214" s="2">
        <f t="shared" si="260"/>
        <v>0.95278694547444298</v>
      </c>
      <c r="GD214" s="2">
        <f t="shared" si="260"/>
        <v>0.96177200999460744</v>
      </c>
      <c r="GE214" s="2">
        <f t="shared" si="260"/>
        <v>0.96601612956499672</v>
      </c>
      <c r="GF214" s="2">
        <f t="shared" si="260"/>
        <v>0.96130562098386774</v>
      </c>
      <c r="GG214" s="2">
        <f t="shared" si="260"/>
        <v>0.9617723741709876</v>
      </c>
      <c r="GH214" s="2">
        <f t="shared" si="260"/>
        <v>0.95344671098160649</v>
      </c>
      <c r="GI214" s="2">
        <f t="shared" si="260"/>
        <v>0.94179137457368389</v>
      </c>
      <c r="GJ214" s="2">
        <f t="shared" si="260"/>
        <v>0.91376067687369167</v>
      </c>
      <c r="GK214" s="2">
        <f t="shared" si="260"/>
        <v>0.90258111915540384</v>
      </c>
      <c r="GM214" s="86">
        <f t="shared" si="261"/>
        <v>2.4444477158509494E-261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6.4334109195662155E-176</v>
      </c>
      <c r="HA214" s="86">
        <f t="shared" si="261"/>
        <v>6.2521586194688122E-179</v>
      </c>
      <c r="HC214" s="86">
        <f t="shared" ref="HC214:HE227" si="271" xml:space="preserve"> _xlfn.NORM.DIST($B214, C$8, ABS(C$12), TRUE) * _xlfn.NORM.DIST(($B214 - C$8)*C$16, 0, ABS(C$12), TRUE) * 2</f>
        <v>2.2685573801783158E-210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2.2692786617578435E-110</v>
      </c>
      <c r="HQ214" s="86">
        <f t="shared" si="226"/>
        <v>7.9932212573955127E-188</v>
      </c>
      <c r="HS214" s="86">
        <f t="shared" si="262"/>
        <v>2.3103026240469917E-51</v>
      </c>
      <c r="HT214" s="86">
        <f t="shared" si="262"/>
        <v>4.1391405782740176E-50</v>
      </c>
      <c r="HU214" s="86">
        <f t="shared" si="262"/>
        <v>1.8924370183260356E-62</v>
      </c>
      <c r="HV214" s="86">
        <f t="shared" si="262"/>
        <v>3.5605881013159224E-67</v>
      </c>
      <c r="HW214" s="86">
        <f t="shared" si="262"/>
        <v>2.6475654393962183E-56</v>
      </c>
      <c r="HX214" s="86">
        <f t="shared" si="262"/>
        <v>3.7712357321967037E-66</v>
      </c>
      <c r="HY214" s="86">
        <f t="shared" si="262"/>
        <v>9.179802947922397E-67</v>
      </c>
      <c r="HZ214" s="86">
        <f t="shared" si="262"/>
        <v>5.5235900575868799E-70</v>
      </c>
      <c r="IA214" s="86">
        <f t="shared" si="262"/>
        <v>8.1958551371640044E-80</v>
      </c>
      <c r="IB214" s="86">
        <f t="shared" si="262"/>
        <v>2.8690531991410903E-58</v>
      </c>
      <c r="IC214" s="86">
        <f t="shared" si="262"/>
        <v>2.786871265298844E-61</v>
      </c>
      <c r="ID214" s="86">
        <f t="shared" si="262"/>
        <v>4.6687809828905007E-61</v>
      </c>
      <c r="IE214" s="86">
        <f t="shared" si="262"/>
        <v>1.2798825844831195E-53</v>
      </c>
      <c r="IF214" s="86">
        <f t="shared" si="262"/>
        <v>2.6061717421514906E-37</v>
      </c>
      <c r="IG214" s="86">
        <f t="shared" si="262"/>
        <v>5.3443098949058772E-28</v>
      </c>
      <c r="II214" s="86">
        <f t="shared" si="263"/>
        <v>1.6856052247158824E-3</v>
      </c>
      <c r="IJ214" s="86">
        <f t="shared" si="263"/>
        <v>1.4547049242088707E-3</v>
      </c>
      <c r="IK214" s="86">
        <f t="shared" si="263"/>
        <v>2.5281444530580755E-4</v>
      </c>
      <c r="IL214" s="86">
        <f t="shared" si="263"/>
        <v>1.1286886800464539E-4</v>
      </c>
      <c r="IM214" s="86">
        <f t="shared" si="263"/>
        <v>6.05504528079273E-4</v>
      </c>
      <c r="IN214" s="86">
        <f t="shared" si="263"/>
        <v>2.2755448302344515E-4</v>
      </c>
      <c r="IO214" s="86">
        <f t="shared" si="263"/>
        <v>1.7637458217002204E-4</v>
      </c>
      <c r="IP214" s="86">
        <f t="shared" si="263"/>
        <v>4.469337148701655E-5</v>
      </c>
      <c r="IQ214" s="86">
        <f t="shared" si="263"/>
        <v>1.1050942926995523E-5</v>
      </c>
      <c r="IR214" s="86">
        <f t="shared" si="263"/>
        <v>2.2366538154153511E-4</v>
      </c>
      <c r="IS214" s="86">
        <f t="shared" si="263"/>
        <v>1.4530307197229493E-4</v>
      </c>
      <c r="IT214" s="86">
        <f t="shared" si="263"/>
        <v>2.5358027285197479E-4</v>
      </c>
      <c r="IU214" s="86">
        <f t="shared" si="263"/>
        <v>1.2936870750731083E-3</v>
      </c>
      <c r="IV214" s="86">
        <f t="shared" si="263"/>
        <v>2.272115427354689E-2</v>
      </c>
      <c r="IW214" s="86">
        <f t="shared" si="263"/>
        <v>4.5782798313268445E-2</v>
      </c>
      <c r="IY214" s="86">
        <f t="shared" si="264"/>
        <v>1.6856052247158824E-3</v>
      </c>
      <c r="IZ214" s="86">
        <f t="shared" si="264"/>
        <v>1.4547049242088707E-3</v>
      </c>
      <c r="JA214" s="86">
        <f t="shared" si="264"/>
        <v>2.5281444530580755E-4</v>
      </c>
      <c r="JB214" s="86">
        <f t="shared" si="264"/>
        <v>1.1286886800464539E-4</v>
      </c>
      <c r="JC214" s="86">
        <f t="shared" si="264"/>
        <v>6.05504528079273E-4</v>
      </c>
      <c r="JD214" s="86">
        <f t="shared" si="264"/>
        <v>2.2755448302344515E-4</v>
      </c>
      <c r="JE214" s="86">
        <f t="shared" si="264"/>
        <v>1.7637458217002204E-4</v>
      </c>
      <c r="JF214" s="86">
        <f t="shared" si="264"/>
        <v>4.469337148701655E-5</v>
      </c>
      <c r="JG214" s="86">
        <f t="shared" si="264"/>
        <v>1.1050942926995523E-5</v>
      </c>
      <c r="JH214" s="86">
        <f t="shared" si="264"/>
        <v>2.2366538154153511E-4</v>
      </c>
      <c r="JI214" s="86">
        <f t="shared" si="264"/>
        <v>1.4530307197229493E-4</v>
      </c>
      <c r="JJ214" s="86">
        <f t="shared" si="264"/>
        <v>2.5358027285197479E-4</v>
      </c>
      <c r="JK214" s="86">
        <f t="shared" si="264"/>
        <v>1.2936870750731083E-3</v>
      </c>
      <c r="JL214" s="86">
        <f t="shared" si="264"/>
        <v>2.272115427354689E-2</v>
      </c>
      <c r="JM214" s="86">
        <f t="shared" si="264"/>
        <v>4.5782798313268445E-2</v>
      </c>
    </row>
    <row r="215" spans="2:273" x14ac:dyDescent="0.25">
      <c r="B215" s="2">
        <v>188</v>
      </c>
      <c r="C215" s="37">
        <v>50.347999999999999</v>
      </c>
      <c r="D215" s="37">
        <v>50.209000000000003</v>
      </c>
      <c r="E215" s="37">
        <v>50.667000000000002</v>
      </c>
      <c r="F215" s="37">
        <v>51.186</v>
      </c>
      <c r="G215" s="37">
        <v>51.93</v>
      </c>
      <c r="H215" s="37">
        <v>50.886000000000003</v>
      </c>
      <c r="I215" s="37">
        <v>51.863999999999997</v>
      </c>
      <c r="J215" s="37">
        <v>51.866999999999997</v>
      </c>
      <c r="K215" s="37">
        <v>50.386000000000003</v>
      </c>
      <c r="L215" s="37">
        <v>49.332999999999998</v>
      </c>
      <c r="M215" s="37">
        <v>48.933</v>
      </c>
      <c r="N215" s="37">
        <v>46.911000000000001</v>
      </c>
      <c r="O215" s="37">
        <v>47.954999999999998</v>
      </c>
      <c r="P215" s="37">
        <v>47.795000000000002</v>
      </c>
      <c r="Q215" s="37">
        <v>48.581000000000003</v>
      </c>
      <c r="S215" s="4">
        <f t="shared" si="266"/>
        <v>49.773619866143711</v>
      </c>
      <c r="T215" s="4">
        <f t="shared" si="266"/>
        <v>50.027638681852324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48.146484079142432</v>
      </c>
      <c r="AG215" s="4">
        <f t="shared" si="266"/>
        <v>49.662123900130119</v>
      </c>
      <c r="AI215" s="4">
        <f t="shared" si="267"/>
        <v>0.5743801338562875</v>
      </c>
      <c r="AJ215" s="4">
        <f t="shared" si="267"/>
        <v>0.18136131814767964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-0.35148407914243052</v>
      </c>
      <c r="AW215" s="4">
        <f t="shared" si="267"/>
        <v>-1.0811239001301161</v>
      </c>
      <c r="AY215" s="2">
        <f t="shared" si="258"/>
        <v>49.773619866143711</v>
      </c>
      <c r="AZ215" s="2">
        <f t="shared" si="258"/>
        <v>50.027638681852324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48.146473714573197</v>
      </c>
      <c r="BM215" s="2">
        <f t="shared" si="258"/>
        <v>49.662105558334389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50.347999999999999</v>
      </c>
      <c r="CV215" s="2">
        <f t="shared" si="198"/>
        <v>50.209000000000003</v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101.18707837511324</v>
      </c>
      <c r="DL215" s="2">
        <f t="shared" si="268"/>
        <v>102.40826125037754</v>
      </c>
      <c r="DM215" s="2">
        <f t="shared" si="268"/>
        <v>105.41903826638477</v>
      </c>
      <c r="DN215" s="2">
        <f t="shared" si="268"/>
        <v>105.5041414980368</v>
      </c>
      <c r="DO215" s="2">
        <f t="shared" si="268"/>
        <v>103.52485366958621</v>
      </c>
      <c r="DP215" s="2">
        <f t="shared" si="268"/>
        <v>93.855569978858327</v>
      </c>
      <c r="DQ215" s="2">
        <f t="shared" si="268"/>
        <v>110.36932814258911</v>
      </c>
      <c r="DR215" s="2">
        <f t="shared" si="268"/>
        <v>114.15489041835357</v>
      </c>
      <c r="DS215" s="2">
        <f t="shared" si="268"/>
        <v>82.439814821763576</v>
      </c>
      <c r="DT215" s="2">
        <f t="shared" si="268"/>
        <v>94.310748780487799</v>
      </c>
      <c r="DU215" s="2">
        <f t="shared" si="268"/>
        <v>98.356127874564422</v>
      </c>
      <c r="DV215" s="2">
        <f t="shared" si="268"/>
        <v>97.760107317073164</v>
      </c>
      <c r="DW215" s="2">
        <f t="shared" si="268"/>
        <v>99.111777700348455</v>
      </c>
      <c r="DX215" s="2">
        <f t="shared" si="268"/>
        <v>83.572182176360243</v>
      </c>
      <c r="DY215" s="2">
        <f t="shared" si="268"/>
        <v>77.824133238501688</v>
      </c>
      <c r="EA215" s="2">
        <f t="shared" si="240"/>
        <v>48.383906237786277</v>
      </c>
      <c r="EB215" s="2">
        <f t="shared" si="240"/>
        <v>49.218728501586916</v>
      </c>
      <c r="EC215" s="2">
        <f t="shared" si="240"/>
        <v>48.538360445069657</v>
      </c>
      <c r="ED215" s="2">
        <f t="shared" si="240"/>
        <v>46.550326863026413</v>
      </c>
      <c r="EE215" s="2">
        <f t="shared" si="240"/>
        <v>48.745992901657388</v>
      </c>
      <c r="EF215" s="2">
        <f t="shared" si="239"/>
        <v>48.850626655780545</v>
      </c>
      <c r="EG215" s="2">
        <f t="shared" si="239"/>
        <v>49.517081063553817</v>
      </c>
      <c r="EH215" s="2">
        <f t="shared" si="239"/>
        <v>48.436989949893452</v>
      </c>
      <c r="EI215" s="2">
        <f t="shared" si="239"/>
        <v>48.041383770784655</v>
      </c>
      <c r="EJ215" s="2">
        <f t="shared" si="239"/>
        <v>48.484549917097901</v>
      </c>
      <c r="EK215" s="2">
        <f t="shared" si="239"/>
        <v>47.497441702726128</v>
      </c>
      <c r="EL215" s="2">
        <f t="shared" si="254"/>
        <v>43.857679478962268</v>
      </c>
      <c r="EM215" s="2">
        <f t="shared" si="255"/>
        <v>45.480505037237151</v>
      </c>
      <c r="EN215" s="2">
        <f t="shared" si="256"/>
        <v>48.379546892572833</v>
      </c>
      <c r="EO215" s="2">
        <f t="shared" si="257"/>
        <v>51.69276798946958</v>
      </c>
      <c r="EQ215" s="2">
        <f t="shared" si="269"/>
        <v>49.85270589295034</v>
      </c>
      <c r="ER215" s="2">
        <f t="shared" si="269"/>
        <v>50.069551748639796</v>
      </c>
      <c r="ES215" s="2">
        <f t="shared" si="269"/>
        <v>49.86010544573827</v>
      </c>
      <c r="ET215" s="2">
        <f t="shared" si="269"/>
        <v>48.561993325892381</v>
      </c>
      <c r="EU215" s="2">
        <f t="shared" si="269"/>
        <v>50.203765094051704</v>
      </c>
      <c r="EV215" s="2">
        <f t="shared" si="269"/>
        <v>50.372627761392636</v>
      </c>
      <c r="EW215" s="2">
        <f t="shared" si="269"/>
        <v>50.6208031810216</v>
      </c>
      <c r="EX215" s="2">
        <f t="shared" si="269"/>
        <v>50.678437353528707</v>
      </c>
      <c r="EY215" s="2">
        <f t="shared" si="269"/>
        <v>50.095180992359388</v>
      </c>
      <c r="EZ215" s="2">
        <f t="shared" si="269"/>
        <v>48.675693981191522</v>
      </c>
      <c r="FA215" s="2">
        <f t="shared" si="269"/>
        <v>48.189015437154033</v>
      </c>
      <c r="FB215" s="2">
        <f t="shared" si="269"/>
        <v>46.946613507314609</v>
      </c>
      <c r="FC215" s="2">
        <f t="shared" si="269"/>
        <v>47.194993427199385</v>
      </c>
      <c r="FD215" s="2">
        <f t="shared" si="269"/>
        <v>48.126345317882851</v>
      </c>
      <c r="FE215" s="2">
        <f t="shared" si="269"/>
        <v>49.462149406926144</v>
      </c>
      <c r="FG215" s="2">
        <f t="shared" si="270"/>
        <v>0.99999840199419732</v>
      </c>
      <c r="FH215" s="2">
        <f t="shared" si="270"/>
        <v>0.99999822022345708</v>
      </c>
      <c r="FI215" s="2">
        <f t="shared" si="270"/>
        <v>0.99999828816945546</v>
      </c>
      <c r="FJ215" s="2">
        <f t="shared" si="270"/>
        <v>0.99999832715480419</v>
      </c>
      <c r="FK215" s="2">
        <f t="shared" si="270"/>
        <v>0.99999844135368732</v>
      </c>
      <c r="FL215" s="2">
        <f t="shared" si="270"/>
        <v>0.99999822276843997</v>
      </c>
      <c r="FM215" s="2">
        <f t="shared" si="270"/>
        <v>0.99999806945263259</v>
      </c>
      <c r="FN215" s="2">
        <f t="shared" si="270"/>
        <v>0.99999795765467536</v>
      </c>
      <c r="FO215" s="2">
        <f t="shared" si="270"/>
        <v>0.9999981071149634</v>
      </c>
      <c r="FP215" s="2">
        <f t="shared" si="270"/>
        <v>0.99999796167429467</v>
      </c>
      <c r="FQ215" s="2">
        <f t="shared" si="270"/>
        <v>0.99999799337315765</v>
      </c>
      <c r="FR215" s="2">
        <f t="shared" si="270"/>
        <v>0.99999791914685299</v>
      </c>
      <c r="FS215" s="2">
        <f t="shared" si="270"/>
        <v>0.99999806909246947</v>
      </c>
      <c r="FT215" s="2">
        <f t="shared" si="270"/>
        <v>0.99999825191677916</v>
      </c>
      <c r="FU215" s="2">
        <f t="shared" si="270"/>
        <v>0.99999775241520117</v>
      </c>
      <c r="FW215" s="2">
        <f t="shared" si="260"/>
        <v>0.9460985667420666</v>
      </c>
      <c r="FX215" s="2">
        <f t="shared" si="260"/>
        <v>0.95062695757821292</v>
      </c>
      <c r="FY215" s="2">
        <f t="shared" si="260"/>
        <v>0.95711384156148194</v>
      </c>
      <c r="FZ215" s="2">
        <f t="shared" si="260"/>
        <v>0.96112173565628845</v>
      </c>
      <c r="GA215" s="2">
        <f t="shared" si="260"/>
        <v>0.95652106124284597</v>
      </c>
      <c r="GB215" s="2">
        <f t="shared" si="260"/>
        <v>0.95441746217697576</v>
      </c>
      <c r="GC215" s="2">
        <f t="shared" si="260"/>
        <v>0.95676155978372901</v>
      </c>
      <c r="GD215" s="2">
        <f t="shared" si="260"/>
        <v>0.96501799155919932</v>
      </c>
      <c r="GE215" s="2">
        <f t="shared" si="260"/>
        <v>0.9689133862271615</v>
      </c>
      <c r="GF215" s="2">
        <f t="shared" si="260"/>
        <v>0.96458974612194004</v>
      </c>
      <c r="GG215" s="2">
        <f t="shared" si="260"/>
        <v>0.965018325937675</v>
      </c>
      <c r="GH215" s="2">
        <f t="shared" si="260"/>
        <v>0.95736826835528965</v>
      </c>
      <c r="GI215" s="2">
        <f t="shared" si="260"/>
        <v>0.94663980626385824</v>
      </c>
      <c r="GJ215" s="2">
        <f t="shared" si="260"/>
        <v>0.92074742402499843</v>
      </c>
      <c r="GK215" s="2">
        <f t="shared" si="260"/>
        <v>0.91038476030222681</v>
      </c>
      <c r="GM215" s="86">
        <f t="shared" si="261"/>
        <v>1.4027272771700768E-265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9.9808881459334979E-179</v>
      </c>
      <c r="HA215" s="86">
        <f t="shared" si="261"/>
        <v>8.3006211407166188E-182</v>
      </c>
      <c r="HC215" s="86">
        <f t="shared" si="271"/>
        <v>1.3899097317310457E-214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1.5460772253277124E-112</v>
      </c>
      <c r="HQ215" s="86">
        <f t="shared" si="226"/>
        <v>1.3179399400290299E-191</v>
      </c>
      <c r="HS215" s="86">
        <f t="shared" si="262"/>
        <v>4.6048613781184033E-53</v>
      </c>
      <c r="HT215" s="86">
        <f t="shared" si="262"/>
        <v>9.332816861608768E-52</v>
      </c>
      <c r="HU215" s="86">
        <f t="shared" si="262"/>
        <v>1.8282620605705835E-64</v>
      </c>
      <c r="HV215" s="86">
        <f t="shared" si="262"/>
        <v>2.6148294774562118E-69</v>
      </c>
      <c r="HW215" s="86">
        <f t="shared" si="262"/>
        <v>4.2047408854029722E-58</v>
      </c>
      <c r="HX215" s="86">
        <f t="shared" si="262"/>
        <v>2.7597337551326633E-68</v>
      </c>
      <c r="HY215" s="86">
        <f t="shared" si="262"/>
        <v>6.6053261404391232E-69</v>
      </c>
      <c r="HZ215" s="86">
        <f t="shared" si="262"/>
        <v>3.2870853577347406E-72</v>
      </c>
      <c r="IA215" s="86">
        <f t="shared" si="262"/>
        <v>2.7868014218287385E-82</v>
      </c>
      <c r="IB215" s="86">
        <f t="shared" si="262"/>
        <v>4.1527960469375522E-60</v>
      </c>
      <c r="IC215" s="86">
        <f t="shared" si="262"/>
        <v>3.2349112478367222E-63</v>
      </c>
      <c r="ID215" s="86">
        <f t="shared" si="262"/>
        <v>4.8050781811200175E-63</v>
      </c>
      <c r="IE215" s="86">
        <f t="shared" si="262"/>
        <v>2.1535705685763625E-55</v>
      </c>
      <c r="IF215" s="86">
        <f t="shared" si="262"/>
        <v>1.3081298919582109E-38</v>
      </c>
      <c r="IG215" s="86">
        <f t="shared" si="262"/>
        <v>5.2586869642646557E-29</v>
      </c>
      <c r="II215" s="86">
        <f t="shared" si="263"/>
        <v>1.1745703415806147E-3</v>
      </c>
      <c r="IJ215" s="86">
        <f t="shared" si="263"/>
        <v>1.0165936157277321E-3</v>
      </c>
      <c r="IK215" s="86">
        <f t="shared" si="263"/>
        <v>1.6243532546474787E-4</v>
      </c>
      <c r="IL215" s="86">
        <f t="shared" si="263"/>
        <v>7.0301546334769E-5</v>
      </c>
      <c r="IM215" s="86">
        <f t="shared" si="263"/>
        <v>4.0862028814357974E-4</v>
      </c>
      <c r="IN215" s="86">
        <f t="shared" si="263"/>
        <v>1.4388460966480672E-4</v>
      </c>
      <c r="IO215" s="86">
        <f t="shared" si="263"/>
        <v>1.1080668032773155E-4</v>
      </c>
      <c r="IP215" s="86">
        <f t="shared" si="263"/>
        <v>2.6888117326435287E-5</v>
      </c>
      <c r="IQ215" s="86">
        <f t="shared" si="263"/>
        <v>6.2881089884373078E-6</v>
      </c>
      <c r="IR215" s="86">
        <f t="shared" si="263"/>
        <v>1.4676636807734128E-4</v>
      </c>
      <c r="IS215" s="86">
        <f t="shared" si="263"/>
        <v>9.327516834613585E-5</v>
      </c>
      <c r="IT215" s="86">
        <f t="shared" si="263"/>
        <v>1.6310663801543746E-4</v>
      </c>
      <c r="IU215" s="86">
        <f t="shared" si="263"/>
        <v>8.8791288756248025E-4</v>
      </c>
      <c r="IV215" s="86">
        <f t="shared" si="263"/>
        <v>1.7933923947989712E-2</v>
      </c>
      <c r="IW215" s="86">
        <f t="shared" si="263"/>
        <v>3.7523236356649448E-2</v>
      </c>
      <c r="IY215" s="86">
        <f t="shared" si="264"/>
        <v>1.1745703415806147E-3</v>
      </c>
      <c r="IZ215" s="86">
        <f t="shared" si="264"/>
        <v>1.0165936157277321E-3</v>
      </c>
      <c r="JA215" s="86">
        <f t="shared" si="264"/>
        <v>1.6243532546474787E-4</v>
      </c>
      <c r="JB215" s="86">
        <f t="shared" si="264"/>
        <v>7.0301546334769E-5</v>
      </c>
      <c r="JC215" s="86">
        <f t="shared" si="264"/>
        <v>4.0862028814357974E-4</v>
      </c>
      <c r="JD215" s="86">
        <f t="shared" si="264"/>
        <v>1.4388460966480672E-4</v>
      </c>
      <c r="JE215" s="86">
        <f t="shared" si="264"/>
        <v>1.1080668032773155E-4</v>
      </c>
      <c r="JF215" s="86">
        <f t="shared" si="264"/>
        <v>2.6888117326435287E-5</v>
      </c>
      <c r="JG215" s="86">
        <f t="shared" si="264"/>
        <v>6.2881089884373078E-6</v>
      </c>
      <c r="JH215" s="86">
        <f t="shared" si="264"/>
        <v>1.4676636807734128E-4</v>
      </c>
      <c r="JI215" s="86">
        <f t="shared" si="264"/>
        <v>9.327516834613585E-5</v>
      </c>
      <c r="JJ215" s="86">
        <f t="shared" si="264"/>
        <v>1.6310663801543746E-4</v>
      </c>
      <c r="JK215" s="86">
        <f t="shared" si="264"/>
        <v>8.8791288756248025E-4</v>
      </c>
      <c r="JL215" s="86">
        <f t="shared" si="264"/>
        <v>1.7933923947989712E-2</v>
      </c>
      <c r="JM215" s="86">
        <f t="shared" si="264"/>
        <v>3.7523236356649448E-2</v>
      </c>
    </row>
    <row r="216" spans="2:273" x14ac:dyDescent="0.25">
      <c r="B216" s="2">
        <v>189</v>
      </c>
      <c r="C216" s="37">
        <v>49.390999999999998</v>
      </c>
      <c r="D216" s="37">
        <v>50.720999999999997</v>
      </c>
      <c r="E216" s="37">
        <v>50.929000000000002</v>
      </c>
      <c r="F216" s="37">
        <v>50.232999999999997</v>
      </c>
      <c r="G216" s="37">
        <v>51.07</v>
      </c>
      <c r="H216" s="37">
        <v>50.023000000000003</v>
      </c>
      <c r="I216" s="37">
        <v>50.682000000000002</v>
      </c>
      <c r="J216" s="37">
        <v>52.043999999999997</v>
      </c>
      <c r="K216" s="37">
        <v>51.682000000000002</v>
      </c>
      <c r="L216" s="37">
        <v>49.978000000000002</v>
      </c>
      <c r="M216" s="37">
        <v>48.732999999999997</v>
      </c>
      <c r="N216" s="37">
        <v>47.466999999999999</v>
      </c>
      <c r="O216" s="37">
        <v>46.386000000000003</v>
      </c>
      <c r="P216" s="37">
        <v>47.773000000000003</v>
      </c>
      <c r="Q216" s="37">
        <v>48.673999999999999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48.032354297002023</v>
      </c>
      <c r="AG216" s="4">
        <f t="shared" si="266"/>
        <v>49.538914789589086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-0.25935429700201951</v>
      </c>
      <c r="AW216" s="4">
        <f t="shared" si="267"/>
        <v>-0.8649147895890863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48.032350574083715</v>
      </c>
      <c r="BM216" s="2">
        <f t="shared" si="258"/>
        <v>49.53890870661192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101.39183932346722</v>
      </c>
      <c r="DL216" s="2">
        <f t="shared" si="268"/>
        <v>102.59401751736635</v>
      </c>
      <c r="DM216" s="2">
        <f t="shared" si="268"/>
        <v>105.61979880197322</v>
      </c>
      <c r="DN216" s="2">
        <f t="shared" si="268"/>
        <v>105.7081881606765</v>
      </c>
      <c r="DO216" s="2">
        <f t="shared" si="268"/>
        <v>103.714266384778</v>
      </c>
      <c r="DP216" s="2">
        <f t="shared" si="268"/>
        <v>93.985016208597585</v>
      </c>
      <c r="DQ216" s="2">
        <f t="shared" si="268"/>
        <v>110.59525262664164</v>
      </c>
      <c r="DR216" s="2">
        <f t="shared" si="268"/>
        <v>114.40315074224021</v>
      </c>
      <c r="DS216" s="2">
        <f t="shared" si="268"/>
        <v>82.473346716697918</v>
      </c>
      <c r="DT216" s="2">
        <f t="shared" si="268"/>
        <v>94.438086772983098</v>
      </c>
      <c r="DU216" s="2">
        <f t="shared" si="268"/>
        <v>98.517549128919825</v>
      </c>
      <c r="DV216" s="2">
        <f t="shared" si="268"/>
        <v>97.929260131332072</v>
      </c>
      <c r="DW216" s="2">
        <f t="shared" si="268"/>
        <v>99.285096689895497</v>
      </c>
      <c r="DX216" s="2">
        <f t="shared" si="268"/>
        <v>83.663219606003764</v>
      </c>
      <c r="DY216" s="2">
        <f t="shared" si="268"/>
        <v>77.903439307728803</v>
      </c>
      <c r="EA216" s="2">
        <f t="shared" si="240"/>
        <v>48.270985304463366</v>
      </c>
      <c r="EB216" s="2">
        <f t="shared" si="240"/>
        <v>49.096924659411393</v>
      </c>
      <c r="EC216" s="2">
        <f t="shared" si="240"/>
        <v>48.408501993717415</v>
      </c>
      <c r="ED216" s="2">
        <f t="shared" si="240"/>
        <v>46.383064815596249</v>
      </c>
      <c r="EE216" s="2">
        <f t="shared" si="240"/>
        <v>48.608217113922684</v>
      </c>
      <c r="EF216" s="2">
        <f t="shared" si="239"/>
        <v>48.720772893533649</v>
      </c>
      <c r="EG216" s="2">
        <f t="shared" si="239"/>
        <v>49.380932319301962</v>
      </c>
      <c r="EH216" s="2">
        <f t="shared" si="239"/>
        <v>48.288758984622476</v>
      </c>
      <c r="EI216" s="2">
        <f t="shared" si="239"/>
        <v>47.911768867665238</v>
      </c>
      <c r="EJ216" s="2">
        <f t="shared" si="239"/>
        <v>48.368071270662689</v>
      </c>
      <c r="EK216" s="2">
        <f t="shared" si="239"/>
        <v>47.378639724075313</v>
      </c>
      <c r="EL216" s="2">
        <f t="shared" si="254"/>
        <v>43.701617817049012</v>
      </c>
      <c r="EM216" s="2">
        <f t="shared" si="255"/>
        <v>45.335665906640742</v>
      </c>
      <c r="EN216" s="2">
        <f t="shared" si="256"/>
        <v>48.270031344482568</v>
      </c>
      <c r="EO216" s="2">
        <f t="shared" si="257"/>
        <v>51.610885107904316</v>
      </c>
      <c r="EQ216" s="2">
        <f t="shared" si="269"/>
        <v>49.758963283551935</v>
      </c>
      <c r="ER216" s="2">
        <f t="shared" si="269"/>
        <v>49.958566386836424</v>
      </c>
      <c r="ES216" s="2">
        <f t="shared" si="269"/>
        <v>49.747063357341531</v>
      </c>
      <c r="ET216" s="2">
        <f t="shared" si="269"/>
        <v>48.420441843632865</v>
      </c>
      <c r="EU216" s="2">
        <f t="shared" si="269"/>
        <v>50.084356018823598</v>
      </c>
      <c r="EV216" s="2">
        <f t="shared" si="269"/>
        <v>50.262520592903812</v>
      </c>
      <c r="EW216" s="2">
        <f t="shared" si="269"/>
        <v>50.498763881727839</v>
      </c>
      <c r="EX216" s="2">
        <f t="shared" si="269"/>
        <v>50.557892495949943</v>
      </c>
      <c r="EY216" s="2">
        <f t="shared" si="269"/>
        <v>49.991148882910011</v>
      </c>
      <c r="EZ216" s="2">
        <f t="shared" si="269"/>
        <v>48.561641409854076</v>
      </c>
      <c r="FA216" s="2">
        <f t="shared" si="269"/>
        <v>48.078765043917244</v>
      </c>
      <c r="FB216" s="2">
        <f t="shared" si="269"/>
        <v>46.82840044847579</v>
      </c>
      <c r="FC216" s="2">
        <f t="shared" si="269"/>
        <v>47.072101532472558</v>
      </c>
      <c r="FD216" s="2">
        <f t="shared" si="269"/>
        <v>48.013631639523943</v>
      </c>
      <c r="FE216" s="2">
        <f t="shared" si="269"/>
        <v>49.3528376586994</v>
      </c>
      <c r="FG216" s="2">
        <f t="shared" si="270"/>
        <v>0.99999854260118171</v>
      </c>
      <c r="FH216" s="2">
        <f t="shared" si="270"/>
        <v>0.99999837682424697</v>
      </c>
      <c r="FI216" s="2">
        <f t="shared" si="270"/>
        <v>0.9999984387917531</v>
      </c>
      <c r="FJ216" s="2">
        <f t="shared" si="270"/>
        <v>0.99999847434682432</v>
      </c>
      <c r="FK216" s="2">
        <f t="shared" si="270"/>
        <v>0.9999985784974732</v>
      </c>
      <c r="FL216" s="2">
        <f t="shared" si="270"/>
        <v>0.99999837914529977</v>
      </c>
      <c r="FM216" s="2">
        <f t="shared" si="270"/>
        <v>0.99999823931957588</v>
      </c>
      <c r="FN216" s="2">
        <f t="shared" si="270"/>
        <v>0.99999813735859144</v>
      </c>
      <c r="FO216" s="2">
        <f t="shared" si="270"/>
        <v>0.9999982736680415</v>
      </c>
      <c r="FP216" s="2">
        <f t="shared" si="270"/>
        <v>0.99999814102452922</v>
      </c>
      <c r="FQ216" s="2">
        <f t="shared" si="270"/>
        <v>0.99999816993424606</v>
      </c>
      <c r="FR216" s="2">
        <f t="shared" si="270"/>
        <v>0.99999810223902741</v>
      </c>
      <c r="FS216" s="2">
        <f t="shared" si="270"/>
        <v>0.99999823899110318</v>
      </c>
      <c r="FT216" s="2">
        <f t="shared" si="270"/>
        <v>0.99999840572890919</v>
      </c>
      <c r="FU216" s="2">
        <f t="shared" si="270"/>
        <v>0.99999795017789572</v>
      </c>
      <c r="FW216" s="2">
        <f t="shared" si="260"/>
        <v>0.95060705060276252</v>
      </c>
      <c r="FX216" s="2">
        <f t="shared" si="260"/>
        <v>0.95477477854621351</v>
      </c>
      <c r="FY216" s="2">
        <f t="shared" si="260"/>
        <v>0.96073920737402108</v>
      </c>
      <c r="FZ216" s="2">
        <f t="shared" si="260"/>
        <v>0.9644208901414123</v>
      </c>
      <c r="GA216" s="2">
        <f t="shared" si="260"/>
        <v>0.9601944534725585</v>
      </c>
      <c r="GB216" s="2">
        <f t="shared" si="260"/>
        <v>0.95826082522161871</v>
      </c>
      <c r="GC216" s="2">
        <f t="shared" si="260"/>
        <v>0.96041547395995386</v>
      </c>
      <c r="GD216" s="2">
        <f t="shared" si="260"/>
        <v>0.96799752429731278</v>
      </c>
      <c r="GE216" s="2">
        <f t="shared" si="260"/>
        <v>0.97157090961429426</v>
      </c>
      <c r="GF216" s="2">
        <f t="shared" si="260"/>
        <v>0.96760452947147446</v>
      </c>
      <c r="GG216" s="2">
        <f t="shared" si="260"/>
        <v>0.96799783114013849</v>
      </c>
      <c r="GH216" s="2">
        <f t="shared" si="260"/>
        <v>0.96097300329025159</v>
      </c>
      <c r="GI216" s="2">
        <f t="shared" si="260"/>
        <v>0.95110535878020841</v>
      </c>
      <c r="GJ216" s="2">
        <f t="shared" si="260"/>
        <v>0.92721322270660156</v>
      </c>
      <c r="GK216" s="2">
        <f t="shared" si="260"/>
        <v>0.91762035252215757</v>
      </c>
      <c r="GM216" s="86">
        <f t="shared" si="261"/>
        <v>7.4370974293370406E-270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1.4704051273086311E-181</v>
      </c>
      <c r="HA216" s="86">
        <f t="shared" si="261"/>
        <v>1.0448101309185086E-184</v>
      </c>
      <c r="HC216" s="86">
        <f t="shared" si="271"/>
        <v>7.7290928372626832E-219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1.0028157904551998E-114</v>
      </c>
      <c r="HQ216" s="86">
        <f t="shared" si="226"/>
        <v>1.9907864617773227E-195</v>
      </c>
      <c r="HS216" s="86">
        <f t="shared" si="262"/>
        <v>8.5966380896687896E-55</v>
      </c>
      <c r="HT216" s="86">
        <f t="shared" si="262"/>
        <v>1.9758631079342159E-53</v>
      </c>
      <c r="HU216" s="86">
        <f t="shared" si="262"/>
        <v>1.6380827153095764E-66</v>
      </c>
      <c r="HV216" s="86">
        <f t="shared" si="262"/>
        <v>1.7753461008556002E-71</v>
      </c>
      <c r="HW216" s="86">
        <f t="shared" si="262"/>
        <v>6.2464828399719778E-60</v>
      </c>
      <c r="HX216" s="86">
        <f t="shared" si="262"/>
        <v>1.8646180823539577E-70</v>
      </c>
      <c r="HY216" s="86">
        <f t="shared" si="262"/>
        <v>4.3891422576057109E-71</v>
      </c>
      <c r="HZ216" s="86">
        <f t="shared" si="262"/>
        <v>1.8024076464327052E-74</v>
      </c>
      <c r="IA216" s="86">
        <f t="shared" si="262"/>
        <v>8.6762750793277944E-85</v>
      </c>
      <c r="IB216" s="86">
        <f t="shared" si="262"/>
        <v>5.6191472284322408E-62</v>
      </c>
      <c r="IC216" s="86">
        <f t="shared" si="262"/>
        <v>3.4980761276301186E-65</v>
      </c>
      <c r="ID216" s="86">
        <f t="shared" si="262"/>
        <v>4.5880558678373771E-65</v>
      </c>
      <c r="IE216" s="86">
        <f t="shared" si="262"/>
        <v>3.384772745981299E-57</v>
      </c>
      <c r="IF216" s="86">
        <f t="shared" si="262"/>
        <v>6.2269067682913229E-40</v>
      </c>
      <c r="IG216" s="86">
        <f t="shared" si="262"/>
        <v>4.9575418300319097E-30</v>
      </c>
      <c r="II216" s="86">
        <f t="shared" si="263"/>
        <v>8.1017012496364883E-4</v>
      </c>
      <c r="IJ216" s="86">
        <f t="shared" si="263"/>
        <v>7.0348700073886094E-4</v>
      </c>
      <c r="IK216" s="86">
        <f t="shared" si="263"/>
        <v>1.0313424251974072E-4</v>
      </c>
      <c r="IL216" s="86">
        <f t="shared" si="263"/>
        <v>4.324778910002011E-5</v>
      </c>
      <c r="IM216" s="86">
        <f t="shared" si="263"/>
        <v>2.7288264646724384E-4</v>
      </c>
      <c r="IN216" s="86">
        <f t="shared" si="263"/>
        <v>8.9841867088046691E-5</v>
      </c>
      <c r="IO216" s="86">
        <f t="shared" si="263"/>
        <v>6.8744470370232772E-5</v>
      </c>
      <c r="IP216" s="86">
        <f t="shared" si="263"/>
        <v>1.5967333876233763E-5</v>
      </c>
      <c r="IQ216" s="86">
        <f t="shared" si="263"/>
        <v>3.5280370983896754E-6</v>
      </c>
      <c r="IR216" s="86">
        <f t="shared" si="263"/>
        <v>9.5287904463049728E-5</v>
      </c>
      <c r="IS216" s="86">
        <f t="shared" si="263"/>
        <v>5.9209729751980342E-5</v>
      </c>
      <c r="IT216" s="86">
        <f t="shared" si="263"/>
        <v>1.0368002782604893E-4</v>
      </c>
      <c r="IU216" s="86">
        <f t="shared" si="263"/>
        <v>6.0296468795862702E-4</v>
      </c>
      <c r="IV216" s="86">
        <f t="shared" si="263"/>
        <v>1.4054443282240323E-2</v>
      </c>
      <c r="IW216" s="86">
        <f t="shared" si="263"/>
        <v>3.0567322714621127E-2</v>
      </c>
      <c r="IY216" s="86">
        <f t="shared" si="264"/>
        <v>8.1017012496364883E-4</v>
      </c>
      <c r="IZ216" s="86">
        <f t="shared" si="264"/>
        <v>7.0348700073886094E-4</v>
      </c>
      <c r="JA216" s="86">
        <f t="shared" si="264"/>
        <v>1.0313424251974072E-4</v>
      </c>
      <c r="JB216" s="86">
        <f t="shared" si="264"/>
        <v>4.324778910002011E-5</v>
      </c>
      <c r="JC216" s="86">
        <f t="shared" si="264"/>
        <v>2.7288264646724384E-4</v>
      </c>
      <c r="JD216" s="86">
        <f t="shared" si="264"/>
        <v>8.9841867088046691E-5</v>
      </c>
      <c r="JE216" s="86">
        <f t="shared" si="264"/>
        <v>6.8744470370232772E-5</v>
      </c>
      <c r="JF216" s="86">
        <f t="shared" si="264"/>
        <v>1.5967333876233763E-5</v>
      </c>
      <c r="JG216" s="86">
        <f t="shared" si="264"/>
        <v>3.5280370983896754E-6</v>
      </c>
      <c r="JH216" s="86">
        <f t="shared" si="264"/>
        <v>9.5287904463049728E-5</v>
      </c>
      <c r="JI216" s="86">
        <f t="shared" si="264"/>
        <v>5.9209729751980342E-5</v>
      </c>
      <c r="JJ216" s="86">
        <f t="shared" si="264"/>
        <v>1.0368002782604893E-4</v>
      </c>
      <c r="JK216" s="86">
        <f t="shared" si="264"/>
        <v>6.0296468795862702E-4</v>
      </c>
      <c r="JL216" s="86">
        <f t="shared" si="264"/>
        <v>1.4054443282240323E-2</v>
      </c>
      <c r="JM216" s="86">
        <f t="shared" si="264"/>
        <v>3.0567322714621127E-2</v>
      </c>
    </row>
    <row r="217" spans="2:273" x14ac:dyDescent="0.25">
      <c r="B217" s="2">
        <v>190</v>
      </c>
      <c r="C217" s="37">
        <v>50.238999999999997</v>
      </c>
      <c r="D217" s="37">
        <v>50.790999999999997</v>
      </c>
      <c r="E217" s="37">
        <v>50.475999999999999</v>
      </c>
      <c r="F217" s="37">
        <v>50.326000000000001</v>
      </c>
      <c r="G217" s="37">
        <v>51.767000000000003</v>
      </c>
      <c r="H217" s="37">
        <v>51.954999999999998</v>
      </c>
      <c r="I217" s="37">
        <v>51.386000000000003</v>
      </c>
      <c r="J217" s="37">
        <v>51.822000000000003</v>
      </c>
      <c r="K217" s="37">
        <v>50.932000000000002</v>
      </c>
      <c r="L217" s="37">
        <v>49.511000000000003</v>
      </c>
      <c r="M217" s="37">
        <v>48.578000000000003</v>
      </c>
      <c r="N217" s="37">
        <v>49.043999999999997</v>
      </c>
      <c r="O217" s="37">
        <v>47.363999999999997</v>
      </c>
      <c r="P217" s="37">
        <v>49.067999999999998</v>
      </c>
      <c r="Q217" s="37">
        <v>47.628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47.918314790753683</v>
      </c>
      <c r="AG217" s="4">
        <f t="shared" si="266"/>
        <v>49.41654145576711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1.1496852092463143</v>
      </c>
      <c r="AW217" s="4">
        <f t="shared" si="267"/>
        <v>-1.7885414557671098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47.918313500701963</v>
      </c>
      <c r="BM217" s="2">
        <f t="shared" si="258"/>
        <v>49.416539519641582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101.59660027182119</v>
      </c>
      <c r="DL217" s="2">
        <f t="shared" si="268"/>
        <v>102.77977378435519</v>
      </c>
      <c r="DM217" s="2">
        <f t="shared" si="268"/>
        <v>105.82055933756166</v>
      </c>
      <c r="DN217" s="2">
        <f t="shared" si="268"/>
        <v>105.91223482331618</v>
      </c>
      <c r="DO217" s="2">
        <f t="shared" si="268"/>
        <v>103.90367909996978</v>
      </c>
      <c r="DP217" s="2">
        <f t="shared" si="268"/>
        <v>94.11446243833683</v>
      </c>
      <c r="DQ217" s="2">
        <f t="shared" si="268"/>
        <v>110.82117711069418</v>
      </c>
      <c r="DR217" s="2">
        <f t="shared" si="268"/>
        <v>114.65141106612685</v>
      </c>
      <c r="DS217" s="2">
        <f t="shared" si="268"/>
        <v>82.506878611632246</v>
      </c>
      <c r="DT217" s="2">
        <f t="shared" si="268"/>
        <v>94.565424765478411</v>
      </c>
      <c r="DU217" s="2">
        <f t="shared" si="268"/>
        <v>98.678970383275214</v>
      </c>
      <c r="DV217" s="2">
        <f t="shared" si="268"/>
        <v>98.098412945590979</v>
      </c>
      <c r="DW217" s="2">
        <f t="shared" si="268"/>
        <v>99.458415679442538</v>
      </c>
      <c r="DX217" s="2">
        <f t="shared" si="268"/>
        <v>83.754257035647299</v>
      </c>
      <c r="DY217" s="2">
        <f t="shared" si="268"/>
        <v>77.982745376955933</v>
      </c>
      <c r="EA217" s="2">
        <f t="shared" si="240"/>
        <v>48.158064371140455</v>
      </c>
      <c r="EB217" s="2">
        <f t="shared" si="240"/>
        <v>48.975120817235869</v>
      </c>
      <c r="EC217" s="2">
        <f t="shared" si="240"/>
        <v>48.278643542365174</v>
      </c>
      <c r="ED217" s="2">
        <f t="shared" si="240"/>
        <v>46.215802768166085</v>
      </c>
      <c r="EE217" s="2">
        <f t="shared" si="240"/>
        <v>48.470441326187974</v>
      </c>
      <c r="EF217" s="2">
        <f t="shared" si="239"/>
        <v>48.590919131286753</v>
      </c>
      <c r="EG217" s="2">
        <f t="shared" si="239"/>
        <v>49.244783575050107</v>
      </c>
      <c r="EH217" s="2">
        <f t="shared" si="239"/>
        <v>48.140528019351493</v>
      </c>
      <c r="EI217" s="2">
        <f t="shared" si="239"/>
        <v>47.78215396454582</v>
      </c>
      <c r="EJ217" s="2">
        <f t="shared" si="239"/>
        <v>48.251592624227484</v>
      </c>
      <c r="EK217" s="2">
        <f t="shared" si="239"/>
        <v>47.259837745424505</v>
      </c>
      <c r="EL217" s="2">
        <f t="shared" si="254"/>
        <v>43.54555615513577</v>
      </c>
      <c r="EM217" s="2">
        <f t="shared" si="255"/>
        <v>45.190826776044318</v>
      </c>
      <c r="EN217" s="2">
        <f t="shared" si="256"/>
        <v>48.160515796392303</v>
      </c>
      <c r="EO217" s="2">
        <f t="shared" si="257"/>
        <v>51.529002226339053</v>
      </c>
      <c r="EQ217" s="2">
        <f t="shared" si="269"/>
        <v>49.665220674153517</v>
      </c>
      <c r="ER217" s="2">
        <f t="shared" si="269"/>
        <v>49.847581025033058</v>
      </c>
      <c r="ES217" s="2">
        <f t="shared" si="269"/>
        <v>49.634021268944792</v>
      </c>
      <c r="ET217" s="2">
        <f t="shared" si="269"/>
        <v>48.278890361373357</v>
      </c>
      <c r="EU217" s="2">
        <f t="shared" si="269"/>
        <v>49.964946943595493</v>
      </c>
      <c r="EV217" s="2">
        <f t="shared" si="269"/>
        <v>50.152413424414988</v>
      </c>
      <c r="EW217" s="2">
        <f t="shared" si="269"/>
        <v>50.376724582434065</v>
      </c>
      <c r="EX217" s="2">
        <f t="shared" si="269"/>
        <v>50.437347638371179</v>
      </c>
      <c r="EY217" s="2">
        <f t="shared" si="269"/>
        <v>49.887116773460633</v>
      </c>
      <c r="EZ217" s="2">
        <f t="shared" si="269"/>
        <v>48.447588838516637</v>
      </c>
      <c r="FA217" s="2">
        <f t="shared" si="269"/>
        <v>47.968514650680447</v>
      </c>
      <c r="FB217" s="2">
        <f t="shared" si="269"/>
        <v>46.710187389636971</v>
      </c>
      <c r="FC217" s="2">
        <f t="shared" si="269"/>
        <v>46.949209637745739</v>
      </c>
      <c r="FD217" s="2">
        <f t="shared" si="269"/>
        <v>47.900917961165035</v>
      </c>
      <c r="FE217" s="2">
        <f t="shared" si="269"/>
        <v>49.243525910472663</v>
      </c>
      <c r="FG217" s="2">
        <f t="shared" si="270"/>
        <v>0.99999867083631</v>
      </c>
      <c r="FH217" s="2">
        <f t="shared" si="270"/>
        <v>0.99999851964590769</v>
      </c>
      <c r="FI217" s="2">
        <f t="shared" si="270"/>
        <v>0.99999857616096066</v>
      </c>
      <c r="FJ217" s="2">
        <f t="shared" si="270"/>
        <v>0.99999860858757983</v>
      </c>
      <c r="FK217" s="2">
        <f t="shared" si="270"/>
        <v>0.99999870357412524</v>
      </c>
      <c r="FL217" s="2">
        <f t="shared" si="270"/>
        <v>0.99999852176273352</v>
      </c>
      <c r="FM217" s="2">
        <f t="shared" si="270"/>
        <v>0.99999839424011983</v>
      </c>
      <c r="FN217" s="2">
        <f t="shared" si="270"/>
        <v>0.99999830125056721</v>
      </c>
      <c r="FO217" s="2">
        <f t="shared" si="270"/>
        <v>0.99999842556630236</v>
      </c>
      <c r="FP217" s="2">
        <f t="shared" si="270"/>
        <v>0.99999830459394323</v>
      </c>
      <c r="FQ217" s="2">
        <f t="shared" si="270"/>
        <v>0.99999833095992696</v>
      </c>
      <c r="FR217" s="2">
        <f t="shared" si="270"/>
        <v>0.99999826922113344</v>
      </c>
      <c r="FS217" s="2">
        <f t="shared" si="270"/>
        <v>0.99999839394054901</v>
      </c>
      <c r="FT217" s="2">
        <f t="shared" si="270"/>
        <v>0.99999854600728044</v>
      </c>
      <c r="FU217" s="2">
        <f t="shared" si="270"/>
        <v>0.999998130539685</v>
      </c>
      <c r="FW217" s="2">
        <f t="shared" si="260"/>
        <v>0.95475646435814365</v>
      </c>
      <c r="FX217" s="2">
        <f t="shared" si="260"/>
        <v>0.95858932109498352</v>
      </c>
      <c r="FY217" s="2">
        <f t="shared" si="260"/>
        <v>0.96406960915910889</v>
      </c>
      <c r="FZ217" s="2">
        <f t="shared" si="260"/>
        <v>0.96744956454187792</v>
      </c>
      <c r="GA217" s="2">
        <f t="shared" si="260"/>
        <v>0.9635693132000448</v>
      </c>
      <c r="GB217" s="2">
        <f t="shared" si="260"/>
        <v>0.96179310171446619</v>
      </c>
      <c r="GC217" s="2">
        <f t="shared" si="260"/>
        <v>0.96377230177374285</v>
      </c>
      <c r="GD217" s="2">
        <f t="shared" si="260"/>
        <v>0.97073097748193193</v>
      </c>
      <c r="GE217" s="2">
        <f t="shared" si="260"/>
        <v>0.9740073420341282</v>
      </c>
      <c r="GF217" s="2">
        <f t="shared" si="260"/>
        <v>0.97037052237974941</v>
      </c>
      <c r="GG217" s="2">
        <f t="shared" si="260"/>
        <v>0.97073125890859824</v>
      </c>
      <c r="GH217" s="2">
        <f t="shared" si="260"/>
        <v>0.964284309983647</v>
      </c>
      <c r="GI217" s="2">
        <f t="shared" si="260"/>
        <v>0.95521488275956346</v>
      </c>
      <c r="GJ217" s="2">
        <f t="shared" si="260"/>
        <v>0.93318978765320348</v>
      </c>
      <c r="GK217" s="2">
        <f t="shared" si="260"/>
        <v>0.92432030306104773</v>
      </c>
      <c r="GM217" s="86">
        <f t="shared" si="261"/>
        <v>3.6430991403270355E-274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2.0570475043364073E-184</v>
      </c>
      <c r="HA217" s="86">
        <f t="shared" si="261"/>
        <v>1.2468376201554076E-187</v>
      </c>
      <c r="HC217" s="86">
        <f t="shared" si="271"/>
        <v>3.9009889192594808E-223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6.192371086513887E-117</v>
      </c>
      <c r="HQ217" s="86">
        <f t="shared" si="226"/>
        <v>2.7549147266718092E-199</v>
      </c>
      <c r="HS217" s="86">
        <f t="shared" si="262"/>
        <v>1.5031466220351951E-56</v>
      </c>
      <c r="HT217" s="86">
        <f t="shared" si="262"/>
        <v>3.9277044759869018E-55</v>
      </c>
      <c r="HU217" s="86">
        <f t="shared" si="262"/>
        <v>1.3611628940784754E-68</v>
      </c>
      <c r="HV217" s="86">
        <f t="shared" si="262"/>
        <v>1.1143904922113007E-73</v>
      </c>
      <c r="HW217" s="86">
        <f t="shared" si="262"/>
        <v>8.6802503596605171E-62</v>
      </c>
      <c r="HX217" s="86">
        <f t="shared" si="262"/>
        <v>1.1631837433190246E-72</v>
      </c>
      <c r="HY217" s="86">
        <f t="shared" si="262"/>
        <v>2.6933085983217553E-73</v>
      </c>
      <c r="HZ217" s="86">
        <f t="shared" si="262"/>
        <v>9.106347926990949E-77</v>
      </c>
      <c r="IA217" s="86">
        <f t="shared" si="262"/>
        <v>2.4732789089617752E-87</v>
      </c>
      <c r="IB217" s="86">
        <f t="shared" si="262"/>
        <v>7.1076291173873742E-64</v>
      </c>
      <c r="IC217" s="86">
        <f t="shared" si="262"/>
        <v>3.523824741780812E-67</v>
      </c>
      <c r="ID217" s="86">
        <f t="shared" si="262"/>
        <v>4.0642896434650137E-67</v>
      </c>
      <c r="IE217" s="86">
        <f t="shared" si="262"/>
        <v>4.9690983583366837E-59</v>
      </c>
      <c r="IF217" s="86">
        <f t="shared" si="262"/>
        <v>2.8110144165027093E-41</v>
      </c>
      <c r="IG217" s="86">
        <f t="shared" si="262"/>
        <v>4.4776885113796984E-31</v>
      </c>
      <c r="II217" s="86">
        <f t="shared" si="263"/>
        <v>5.5313919023494869E-4</v>
      </c>
      <c r="IJ217" s="86">
        <f t="shared" si="263"/>
        <v>4.8204656928069336E-4</v>
      </c>
      <c r="IK217" s="86">
        <f t="shared" si="263"/>
        <v>6.4707879639906788E-5</v>
      </c>
      <c r="IL217" s="86">
        <f t="shared" si="263"/>
        <v>2.627604063855141E-5</v>
      </c>
      <c r="IM217" s="86">
        <f t="shared" si="263"/>
        <v>1.8033250517863735E-4</v>
      </c>
      <c r="IN217" s="86">
        <f t="shared" si="263"/>
        <v>5.5394405549193815E-5</v>
      </c>
      <c r="IO217" s="86">
        <f t="shared" si="263"/>
        <v>4.2115231322324596E-5</v>
      </c>
      <c r="IP217" s="86">
        <f t="shared" si="263"/>
        <v>9.3594086545495439E-6</v>
      </c>
      <c r="IQ217" s="86">
        <f t="shared" si="263"/>
        <v>1.9517688251463745E-6</v>
      </c>
      <c r="IR217" s="86">
        <f t="shared" si="263"/>
        <v>6.1210015723476196E-5</v>
      </c>
      <c r="IS217" s="86">
        <f t="shared" si="263"/>
        <v>3.7165997761644885E-5</v>
      </c>
      <c r="IT217" s="86">
        <f t="shared" si="263"/>
        <v>6.5128942808897363E-5</v>
      </c>
      <c r="IU217" s="86">
        <f t="shared" si="263"/>
        <v>4.0511710731235792E-4</v>
      </c>
      <c r="IV217" s="86">
        <f t="shared" si="263"/>
        <v>1.0935331988139521E-2</v>
      </c>
      <c r="IW217" s="86">
        <f t="shared" si="263"/>
        <v>2.4749162517425365E-2</v>
      </c>
      <c r="IY217" s="86">
        <f t="shared" si="264"/>
        <v>5.5313919023494869E-4</v>
      </c>
      <c r="IZ217" s="86">
        <f t="shared" si="264"/>
        <v>4.8204656928069336E-4</v>
      </c>
      <c r="JA217" s="86">
        <f t="shared" si="264"/>
        <v>6.4707879639906788E-5</v>
      </c>
      <c r="JB217" s="86">
        <f t="shared" si="264"/>
        <v>2.627604063855141E-5</v>
      </c>
      <c r="JC217" s="86">
        <f t="shared" si="264"/>
        <v>1.8033250517863735E-4</v>
      </c>
      <c r="JD217" s="86">
        <f t="shared" si="264"/>
        <v>5.5394405549193815E-5</v>
      </c>
      <c r="JE217" s="86">
        <f t="shared" si="264"/>
        <v>4.2115231322324596E-5</v>
      </c>
      <c r="JF217" s="86">
        <f t="shared" si="264"/>
        <v>9.3594086545495439E-6</v>
      </c>
      <c r="JG217" s="86">
        <f t="shared" si="264"/>
        <v>1.9517688251463745E-6</v>
      </c>
      <c r="JH217" s="86">
        <f t="shared" si="264"/>
        <v>6.1210015723476196E-5</v>
      </c>
      <c r="JI217" s="86">
        <f t="shared" si="264"/>
        <v>3.7165997761644885E-5</v>
      </c>
      <c r="JJ217" s="86">
        <f t="shared" si="264"/>
        <v>6.5128942808897363E-5</v>
      </c>
      <c r="JK217" s="86">
        <f t="shared" si="264"/>
        <v>4.0511710731235792E-4</v>
      </c>
      <c r="JL217" s="86">
        <f t="shared" si="264"/>
        <v>1.0935331988139521E-2</v>
      </c>
      <c r="JM217" s="86">
        <f t="shared" si="264"/>
        <v>2.4749162517425365E-2</v>
      </c>
    </row>
    <row r="218" spans="2:273" x14ac:dyDescent="0.25">
      <c r="B218" s="2">
        <v>191</v>
      </c>
      <c r="C218" s="37">
        <v>50.478000000000002</v>
      </c>
      <c r="D218" s="37">
        <v>50.326000000000001</v>
      </c>
      <c r="E218" s="37">
        <v>51.356999999999999</v>
      </c>
      <c r="F218" s="37">
        <v>50.651000000000003</v>
      </c>
      <c r="G218" s="37">
        <v>50.512</v>
      </c>
      <c r="H218" s="37">
        <v>50.341000000000001</v>
      </c>
      <c r="I218" s="37">
        <v>51.886000000000003</v>
      </c>
      <c r="J218" s="37">
        <v>51.289000000000001</v>
      </c>
      <c r="K218" s="37">
        <v>50.432000000000002</v>
      </c>
      <c r="L218" s="37">
        <v>49.889000000000003</v>
      </c>
      <c r="M218" s="37">
        <v>48.067</v>
      </c>
      <c r="N218" s="37">
        <v>48.710999999999999</v>
      </c>
      <c r="O218" s="37">
        <v>48</v>
      </c>
      <c r="P218" s="37">
        <v>47.386000000000003</v>
      </c>
      <c r="Q218" s="37">
        <v>47.581000000000003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47.804359455740901</v>
      </c>
      <c r="AG218" s="4">
        <f t="shared" si="266"/>
        <v>49.294968631860527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-0.41835945574089806</v>
      </c>
      <c r="AW218" s="4">
        <f t="shared" si="267"/>
        <v>-1.7139686318605243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47.804359024510852</v>
      </c>
      <c r="BM218" s="2">
        <f t="shared" si="258"/>
        <v>49.294968040460823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47.386000000000003</v>
      </c>
      <c r="DI218" s="2" t="str">
        <f t="shared" si="211"/>
        <v/>
      </c>
      <c r="DK218" s="2">
        <f t="shared" si="268"/>
        <v>101.80136122017515</v>
      </c>
      <c r="DL218" s="2">
        <f t="shared" si="268"/>
        <v>102.96553005134402</v>
      </c>
      <c r="DM218" s="2">
        <f t="shared" si="268"/>
        <v>106.02131987315011</v>
      </c>
      <c r="DN218" s="2">
        <f t="shared" si="268"/>
        <v>106.11628148595587</v>
      </c>
      <c r="DO218" s="2">
        <f t="shared" si="268"/>
        <v>104.09309181516156</v>
      </c>
      <c r="DP218" s="2">
        <f t="shared" si="268"/>
        <v>94.243908668076088</v>
      </c>
      <c r="DQ218" s="2">
        <f t="shared" si="268"/>
        <v>111.04710159474672</v>
      </c>
      <c r="DR218" s="2">
        <f t="shared" si="268"/>
        <v>114.89967139001349</v>
      </c>
      <c r="DS218" s="2">
        <f t="shared" si="268"/>
        <v>82.540410506566587</v>
      </c>
      <c r="DT218" s="2">
        <f t="shared" si="268"/>
        <v>94.692762757973725</v>
      </c>
      <c r="DU218" s="2">
        <f t="shared" si="268"/>
        <v>98.840391637630617</v>
      </c>
      <c r="DV218" s="2">
        <f t="shared" si="268"/>
        <v>98.267565759849901</v>
      </c>
      <c r="DW218" s="2">
        <f t="shared" si="268"/>
        <v>99.631734668989566</v>
      </c>
      <c r="DX218" s="2">
        <f t="shared" si="268"/>
        <v>83.84529446529082</v>
      </c>
      <c r="DY218" s="2">
        <f t="shared" si="268"/>
        <v>78.062051446183048</v>
      </c>
      <c r="EA218" s="2">
        <f t="shared" si="240"/>
        <v>48.045143437817543</v>
      </c>
      <c r="EB218" s="2">
        <f t="shared" si="240"/>
        <v>48.853316975060345</v>
      </c>
      <c r="EC218" s="2">
        <f t="shared" si="240"/>
        <v>48.14878509101294</v>
      </c>
      <c r="ED218" s="2">
        <f t="shared" si="240"/>
        <v>46.048540720735922</v>
      </c>
      <c r="EE218" s="2">
        <f t="shared" si="240"/>
        <v>48.33266553845327</v>
      </c>
      <c r="EF218" s="2">
        <f t="shared" si="239"/>
        <v>48.461065369039858</v>
      </c>
      <c r="EG218" s="2">
        <f t="shared" si="239"/>
        <v>49.108634830798252</v>
      </c>
      <c r="EH218" s="2">
        <f t="shared" si="239"/>
        <v>47.99229705408051</v>
      </c>
      <c r="EI218" s="2">
        <f t="shared" si="239"/>
        <v>47.652539061426403</v>
      </c>
      <c r="EJ218" s="2">
        <f t="shared" si="239"/>
        <v>48.135113977792273</v>
      </c>
      <c r="EK218" s="2">
        <f t="shared" si="239"/>
        <v>47.141035766773697</v>
      </c>
      <c r="EL218" s="2">
        <f t="shared" si="254"/>
        <v>43.389494493222514</v>
      </c>
      <c r="EM218" s="2">
        <f t="shared" si="255"/>
        <v>45.045987645447909</v>
      </c>
      <c r="EN218" s="2">
        <f t="shared" si="256"/>
        <v>48.051000248302039</v>
      </c>
      <c r="EO218" s="2">
        <f t="shared" si="257"/>
        <v>51.447119344773789</v>
      </c>
      <c r="EQ218" s="2">
        <f t="shared" si="269"/>
        <v>49.571478064755098</v>
      </c>
      <c r="ER218" s="2">
        <f t="shared" si="269"/>
        <v>49.736595663229693</v>
      </c>
      <c r="ES218" s="2">
        <f t="shared" si="269"/>
        <v>49.520979180548061</v>
      </c>
      <c r="ET218" s="2">
        <f t="shared" si="269"/>
        <v>48.137338879113841</v>
      </c>
      <c r="EU218" s="2">
        <f t="shared" si="269"/>
        <v>49.845537868367387</v>
      </c>
      <c r="EV218" s="2">
        <f t="shared" si="269"/>
        <v>50.042306255926164</v>
      </c>
      <c r="EW218" s="2">
        <f t="shared" si="269"/>
        <v>50.254685283140304</v>
      </c>
      <c r="EX218" s="2">
        <f t="shared" si="269"/>
        <v>50.316802780792422</v>
      </c>
      <c r="EY218" s="2">
        <f t="shared" si="269"/>
        <v>49.783084664011255</v>
      </c>
      <c r="EZ218" s="2">
        <f t="shared" si="269"/>
        <v>48.333536267179198</v>
      </c>
      <c r="FA218" s="2">
        <f t="shared" si="269"/>
        <v>47.858264257443665</v>
      </c>
      <c r="FB218" s="2">
        <f t="shared" si="269"/>
        <v>46.591974330798152</v>
      </c>
      <c r="FC218" s="2">
        <f t="shared" si="269"/>
        <v>46.826317743018912</v>
      </c>
      <c r="FD218" s="2">
        <f t="shared" si="269"/>
        <v>47.78820428280612</v>
      </c>
      <c r="FE218" s="2">
        <f t="shared" si="269"/>
        <v>49.134214162245925</v>
      </c>
      <c r="FG218" s="2">
        <f t="shared" si="270"/>
        <v>0.99999878778816564</v>
      </c>
      <c r="FH218" s="2">
        <f t="shared" si="270"/>
        <v>0.99999864990084586</v>
      </c>
      <c r="FI218" s="2">
        <f t="shared" si="270"/>
        <v>0.99999870144320002</v>
      </c>
      <c r="FJ218" s="2">
        <f t="shared" si="270"/>
        <v>0.9999987310166355</v>
      </c>
      <c r="FK218" s="2">
        <f t="shared" si="270"/>
        <v>0.99999881764541487</v>
      </c>
      <c r="FL218" s="2">
        <f t="shared" si="270"/>
        <v>0.99999865183141456</v>
      </c>
      <c r="FM218" s="2">
        <f t="shared" si="270"/>
        <v>0.99999853552937701</v>
      </c>
      <c r="FN218" s="2">
        <f t="shared" si="270"/>
        <v>0.99999845072187232</v>
      </c>
      <c r="FO218" s="2">
        <f t="shared" si="270"/>
        <v>0.99999856409920296</v>
      </c>
      <c r="FP218" s="2">
        <f t="shared" si="270"/>
        <v>0.99999845377106844</v>
      </c>
      <c r="FQ218" s="2">
        <f t="shared" si="270"/>
        <v>0.99999847781713846</v>
      </c>
      <c r="FR218" s="2">
        <f t="shared" si="270"/>
        <v>0.99999842151067275</v>
      </c>
      <c r="FS218" s="2">
        <f t="shared" si="270"/>
        <v>0.99999853525616511</v>
      </c>
      <c r="FT218" s="2">
        <f t="shared" si="270"/>
        <v>0.99999867394270969</v>
      </c>
      <c r="FU218" s="2">
        <f t="shared" si="270"/>
        <v>0.9999982950316485</v>
      </c>
      <c r="FW218" s="2">
        <f t="shared" si="260"/>
        <v>0.95857248460062372</v>
      </c>
      <c r="FX218" s="2">
        <f t="shared" si="260"/>
        <v>0.96209489749729804</v>
      </c>
      <c r="FY218" s="2">
        <f t="shared" si="260"/>
        <v>0.96712716712501623</v>
      </c>
      <c r="FZ218" s="2">
        <f t="shared" si="260"/>
        <v>0.97022838157595992</v>
      </c>
      <c r="GA218" s="2">
        <f t="shared" si="260"/>
        <v>0.9666679727548263</v>
      </c>
      <c r="GB218" s="2">
        <f t="shared" si="260"/>
        <v>0.96503735746159047</v>
      </c>
      <c r="GC218" s="2">
        <f t="shared" si="260"/>
        <v>0.96685428978328303</v>
      </c>
      <c r="GD218" s="2">
        <f t="shared" si="260"/>
        <v>0.97323741099261152</v>
      </c>
      <c r="GE218" s="2">
        <f t="shared" si="260"/>
        <v>0.97624007352515341</v>
      </c>
      <c r="GF218" s="2">
        <f t="shared" si="260"/>
        <v>0.97290696172091973</v>
      </c>
      <c r="GG218" s="2">
        <f t="shared" si="260"/>
        <v>0.9732376689839034</v>
      </c>
      <c r="GH218" s="2">
        <f t="shared" si="260"/>
        <v>0.96732421686349623</v>
      </c>
      <c r="GI218" s="2">
        <f t="shared" si="260"/>
        <v>0.95899389879256014</v>
      </c>
      <c r="GJ218" s="2">
        <f t="shared" si="260"/>
        <v>0.93870805288225001</v>
      </c>
      <c r="GK218" s="2">
        <f t="shared" si="260"/>
        <v>0.93051660664172009</v>
      </c>
      <c r="GM218" s="86">
        <f t="shared" si="261"/>
        <v>1.6488280268910023E-278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2.7326921325367455E-187</v>
      </c>
      <c r="HA218" s="86">
        <f t="shared" si="261"/>
        <v>1.4106774720531191E-190</v>
      </c>
      <c r="HC218" s="86">
        <f t="shared" si="271"/>
        <v>1.7869992177347335E-227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3.6403055539684682E-119</v>
      </c>
      <c r="HQ218" s="86">
        <f t="shared" si="226"/>
        <v>3.4925709561122029E-203</v>
      </c>
      <c r="HS218" s="86">
        <f t="shared" si="262"/>
        <v>2.4616769960913506E-58</v>
      </c>
      <c r="HT218" s="86">
        <f t="shared" si="262"/>
        <v>7.3308624307650396E-57</v>
      </c>
      <c r="HU218" s="86">
        <f t="shared" si="262"/>
        <v>1.0489576419655372E-70</v>
      </c>
      <c r="HV218" s="86">
        <f t="shared" si="262"/>
        <v>6.4670066864094286E-76</v>
      </c>
      <c r="HW218" s="86">
        <f t="shared" si="262"/>
        <v>1.1283039269287363E-63</v>
      </c>
      <c r="HX218" s="86">
        <f t="shared" si="262"/>
        <v>6.6994502584083341E-75</v>
      </c>
      <c r="HY218" s="86">
        <f t="shared" si="262"/>
        <v>1.5261962687781122E-75</v>
      </c>
      <c r="HZ218" s="86">
        <f t="shared" si="262"/>
        <v>4.2391761975705896E-79</v>
      </c>
      <c r="IA218" s="86">
        <f t="shared" si="262"/>
        <v>6.4553895254526625E-90</v>
      </c>
      <c r="IB218" s="86">
        <f t="shared" si="262"/>
        <v>8.4042801015756045E-66</v>
      </c>
      <c r="IC218" s="86">
        <f t="shared" si="262"/>
        <v>3.3068491222022003E-69</v>
      </c>
      <c r="ID218" s="86">
        <f t="shared" si="262"/>
        <v>3.3401418632077925E-69</v>
      </c>
      <c r="IE218" s="86">
        <f t="shared" si="262"/>
        <v>6.8139627621203929E-61</v>
      </c>
      <c r="IF218" s="86">
        <f t="shared" si="262"/>
        <v>1.2034242993843677E-42</v>
      </c>
      <c r="IG218" s="86">
        <f t="shared" si="262"/>
        <v>3.8746732495131989E-32</v>
      </c>
      <c r="II218" s="86">
        <f t="shared" si="263"/>
        <v>3.7380179740228406E-4</v>
      </c>
      <c r="IJ218" s="86">
        <f t="shared" si="263"/>
        <v>3.2706555827428154E-4</v>
      </c>
      <c r="IK218" s="86">
        <f t="shared" si="263"/>
        <v>4.0117339380105313E-5</v>
      </c>
      <c r="IL218" s="86">
        <f t="shared" si="263"/>
        <v>1.5766752119157713E-5</v>
      </c>
      <c r="IM218" s="86">
        <f t="shared" si="263"/>
        <v>1.1792435477994131E-4</v>
      </c>
      <c r="IN218" s="86">
        <f t="shared" si="263"/>
        <v>3.3725916053981199E-5</v>
      </c>
      <c r="IO218" s="86">
        <f t="shared" si="263"/>
        <v>2.5477607866438141E-5</v>
      </c>
      <c r="IP218" s="86">
        <f t="shared" si="263"/>
        <v>5.4149977987434193E-6</v>
      </c>
      <c r="IQ218" s="86">
        <f t="shared" si="263"/>
        <v>1.0646237333537186E-6</v>
      </c>
      <c r="IR218" s="86">
        <f t="shared" si="263"/>
        <v>3.8901941656666927E-5</v>
      </c>
      <c r="IS218" s="86">
        <f t="shared" si="263"/>
        <v>2.3068249977897096E-5</v>
      </c>
      <c r="IT218" s="86">
        <f t="shared" si="263"/>
        <v>4.0429396325323853E-5</v>
      </c>
      <c r="IU218" s="86">
        <f t="shared" si="263"/>
        <v>2.6929236343125836E-4</v>
      </c>
      <c r="IV218" s="86">
        <f t="shared" si="263"/>
        <v>8.4472907185917639E-3</v>
      </c>
      <c r="IW218" s="86">
        <f t="shared" si="263"/>
        <v>1.9915765262794548E-2</v>
      </c>
      <c r="IY218" s="86">
        <f t="shared" si="264"/>
        <v>3.7380179740228406E-4</v>
      </c>
      <c r="IZ218" s="86">
        <f t="shared" si="264"/>
        <v>3.2706555827428154E-4</v>
      </c>
      <c r="JA218" s="86">
        <f t="shared" si="264"/>
        <v>4.0117339380105313E-5</v>
      </c>
      <c r="JB218" s="86">
        <f t="shared" si="264"/>
        <v>1.5766752119157713E-5</v>
      </c>
      <c r="JC218" s="86">
        <f t="shared" si="264"/>
        <v>1.1792435477994131E-4</v>
      </c>
      <c r="JD218" s="86">
        <f t="shared" si="264"/>
        <v>3.3725916053981199E-5</v>
      </c>
      <c r="JE218" s="86">
        <f t="shared" si="264"/>
        <v>2.5477607866438141E-5</v>
      </c>
      <c r="JF218" s="86">
        <f t="shared" si="264"/>
        <v>5.4149977987434193E-6</v>
      </c>
      <c r="JG218" s="86">
        <f t="shared" si="264"/>
        <v>1.0646237333537186E-6</v>
      </c>
      <c r="JH218" s="86">
        <f t="shared" si="264"/>
        <v>3.8901941656666927E-5</v>
      </c>
      <c r="JI218" s="86">
        <f t="shared" si="264"/>
        <v>2.3068249977897096E-5</v>
      </c>
      <c r="JJ218" s="86">
        <f t="shared" si="264"/>
        <v>4.0429396325323853E-5</v>
      </c>
      <c r="JK218" s="86">
        <f t="shared" si="264"/>
        <v>2.6929236343125836E-4</v>
      </c>
      <c r="JL218" s="86">
        <f t="shared" si="264"/>
        <v>8.4472907185917639E-3</v>
      </c>
      <c r="JM218" s="86">
        <f t="shared" si="264"/>
        <v>1.9915765262794548E-2</v>
      </c>
    </row>
    <row r="219" spans="2:273" x14ac:dyDescent="0.25">
      <c r="B219" s="2">
        <v>192</v>
      </c>
      <c r="C219" s="37">
        <v>49.195999999999998</v>
      </c>
      <c r="D219" s="37">
        <v>50.976999999999997</v>
      </c>
      <c r="E219" s="37">
        <v>50.881</v>
      </c>
      <c r="F219" s="37">
        <v>50.884</v>
      </c>
      <c r="G219" s="37">
        <v>50.86</v>
      </c>
      <c r="H219" s="37">
        <v>51.432000000000002</v>
      </c>
      <c r="I219" s="37">
        <v>51.408999999999999</v>
      </c>
      <c r="J219" s="37">
        <v>51.710999999999999</v>
      </c>
      <c r="K219" s="37">
        <v>51.158999999999999</v>
      </c>
      <c r="L219" s="37">
        <v>48.710999999999999</v>
      </c>
      <c r="M219" s="37">
        <v>49.021999999999998</v>
      </c>
      <c r="N219" s="37">
        <v>47.8</v>
      </c>
      <c r="O219" s="37">
        <v>47.636000000000003</v>
      </c>
      <c r="P219" s="37">
        <v>47.523000000000003</v>
      </c>
      <c r="Q219" s="37">
        <v>47.698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47.69048368016476</v>
      </c>
      <c r="AG219" s="4">
        <f t="shared" si="266"/>
        <v>49.174162562868524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-0.16748368016475723</v>
      </c>
      <c r="AW219" s="4">
        <f t="shared" si="267"/>
        <v>-1.4761625628685238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47.69048354111289</v>
      </c>
      <c r="BM219" s="2">
        <f t="shared" si="258"/>
        <v>49.17416238950932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47.523000000000003</v>
      </c>
      <c r="DI219" s="2" t="str">
        <f t="shared" ref="DI219:DI227" si="301">IF(AND(JM219 &lt; $DI$22, $B219 &gt; Q$7, $B219 &lt; Q$233), Q219, "")</f>
        <v/>
      </c>
      <c r="DK219" s="2">
        <f t="shared" si="268"/>
        <v>102.00612216852913</v>
      </c>
      <c r="DL219" s="2">
        <f t="shared" si="268"/>
        <v>103.15128631833284</v>
      </c>
      <c r="DM219" s="2">
        <f t="shared" si="268"/>
        <v>106.22208040873855</v>
      </c>
      <c r="DN219" s="2">
        <f t="shared" si="268"/>
        <v>106.32032814859556</v>
      </c>
      <c r="DO219" s="2">
        <f t="shared" si="268"/>
        <v>104.28250453035335</v>
      </c>
      <c r="DP219" s="2">
        <f t="shared" si="268"/>
        <v>94.373354897815346</v>
      </c>
      <c r="DQ219" s="2">
        <f t="shared" si="268"/>
        <v>111.27302607879925</v>
      </c>
      <c r="DR219" s="2">
        <f t="shared" si="268"/>
        <v>115.14793171390014</v>
      </c>
      <c r="DS219" s="2">
        <f t="shared" si="268"/>
        <v>82.573942401500915</v>
      </c>
      <c r="DT219" s="2">
        <f t="shared" si="268"/>
        <v>94.820100750469038</v>
      </c>
      <c r="DU219" s="2">
        <f t="shared" si="268"/>
        <v>99.00181289198602</v>
      </c>
      <c r="DV219" s="2">
        <f t="shared" si="268"/>
        <v>98.436718574108809</v>
      </c>
      <c r="DW219" s="2">
        <f t="shared" si="268"/>
        <v>99.805053658536622</v>
      </c>
      <c r="DX219" s="2">
        <f t="shared" si="268"/>
        <v>83.936331894934355</v>
      </c>
      <c r="DY219" s="2">
        <f t="shared" si="268"/>
        <v>78.141357515410164</v>
      </c>
      <c r="EA219" s="2">
        <f t="shared" si="240"/>
        <v>47.932222504494632</v>
      </c>
      <c r="EB219" s="2">
        <f t="shared" si="240"/>
        <v>48.731513132884821</v>
      </c>
      <c r="EC219" s="2">
        <f t="shared" si="240"/>
        <v>48.018926639660705</v>
      </c>
      <c r="ED219" s="2">
        <f t="shared" si="240"/>
        <v>45.881278673305758</v>
      </c>
      <c r="EE219" s="2">
        <f t="shared" si="240"/>
        <v>48.194889750718559</v>
      </c>
      <c r="EF219" s="2">
        <f t="shared" si="239"/>
        <v>48.331211606792955</v>
      </c>
      <c r="EG219" s="2">
        <f t="shared" si="239"/>
        <v>48.97248608654639</v>
      </c>
      <c r="EH219" s="2">
        <f t="shared" si="239"/>
        <v>47.844066088809534</v>
      </c>
      <c r="EI219" s="2">
        <f t="shared" si="239"/>
        <v>47.522924158306985</v>
      </c>
      <c r="EJ219" s="2">
        <f t="shared" si="239"/>
        <v>48.018635331357061</v>
      </c>
      <c r="EK219" s="2">
        <f t="shared" si="239"/>
        <v>47.022233788122882</v>
      </c>
      <c r="EL219" s="2">
        <f t="shared" si="254"/>
        <v>43.233432831309258</v>
      </c>
      <c r="EM219" s="2">
        <f t="shared" si="255"/>
        <v>44.901148514851499</v>
      </c>
      <c r="EN219" s="2">
        <f t="shared" si="256"/>
        <v>47.941484700211774</v>
      </c>
      <c r="EO219" s="2">
        <f t="shared" si="257"/>
        <v>51.365236463208525</v>
      </c>
      <c r="EQ219" s="2">
        <f t="shared" si="269"/>
        <v>49.477735455356687</v>
      </c>
      <c r="ER219" s="2">
        <f t="shared" si="269"/>
        <v>49.62561030142632</v>
      </c>
      <c r="ES219" s="2">
        <f t="shared" si="269"/>
        <v>49.407937092151322</v>
      </c>
      <c r="ET219" s="2">
        <f t="shared" si="269"/>
        <v>47.995787396854325</v>
      </c>
      <c r="EU219" s="2">
        <f t="shared" si="269"/>
        <v>49.726128793139274</v>
      </c>
      <c r="EV219" s="2">
        <f t="shared" si="269"/>
        <v>49.932199087437347</v>
      </c>
      <c r="EW219" s="2">
        <f t="shared" si="269"/>
        <v>50.13264598384653</v>
      </c>
      <c r="EX219" s="2">
        <f t="shared" si="269"/>
        <v>50.196257923213665</v>
      </c>
      <c r="EY219" s="2">
        <f t="shared" si="269"/>
        <v>49.679052554561871</v>
      </c>
      <c r="EZ219" s="2">
        <f t="shared" si="269"/>
        <v>48.21948369584176</v>
      </c>
      <c r="FA219" s="2">
        <f t="shared" si="269"/>
        <v>47.748013864206868</v>
      </c>
      <c r="FB219" s="2">
        <f t="shared" si="269"/>
        <v>46.473761271959333</v>
      </c>
      <c r="FC219" s="2">
        <f t="shared" si="269"/>
        <v>46.703425848292085</v>
      </c>
      <c r="FD219" s="2">
        <f t="shared" si="269"/>
        <v>47.675490604447212</v>
      </c>
      <c r="FE219" s="2">
        <f t="shared" si="269"/>
        <v>49.024902414019181</v>
      </c>
      <c r="FG219" s="2">
        <f t="shared" si="270"/>
        <v>0.99999889444954959</v>
      </c>
      <c r="FH219" s="2">
        <f t="shared" si="270"/>
        <v>0.99999876869479087</v>
      </c>
      <c r="FI219" s="2">
        <f t="shared" si="270"/>
        <v>0.99999881570198756</v>
      </c>
      <c r="FJ219" s="2">
        <f t="shared" si="270"/>
        <v>0.99999884267328731</v>
      </c>
      <c r="FK219" s="2">
        <f t="shared" si="270"/>
        <v>0.99999892167969029</v>
      </c>
      <c r="FL219" s="2">
        <f t="shared" si="270"/>
        <v>0.9999987704554909</v>
      </c>
      <c r="FM219" s="2">
        <f t="shared" si="270"/>
        <v>0.99999866438674578</v>
      </c>
      <c r="FN219" s="2">
        <f t="shared" si="270"/>
        <v>0.9999985870413618</v>
      </c>
      <c r="FO219" s="2">
        <f t="shared" si="270"/>
        <v>0.99999869044274337</v>
      </c>
      <c r="FP219" s="2">
        <f t="shared" si="270"/>
        <v>0.99999858982226242</v>
      </c>
      <c r="FQ219" s="2">
        <f t="shared" si="270"/>
        <v>0.9999986117525449</v>
      </c>
      <c r="FR219" s="2">
        <f t="shared" si="270"/>
        <v>0.9999985604004239</v>
      </c>
      <c r="FS219" s="2">
        <f t="shared" si="270"/>
        <v>0.99999866413757355</v>
      </c>
      <c r="FT219" s="2">
        <f t="shared" si="270"/>
        <v>0.99999879062123653</v>
      </c>
      <c r="FU219" s="2">
        <f t="shared" si="270"/>
        <v>0.99999844505014945</v>
      </c>
      <c r="FW219" s="2">
        <f t="shared" si="260"/>
        <v>0.96207942989615547</v>
      </c>
      <c r="FX219" s="2">
        <f t="shared" si="260"/>
        <v>0.96531445108452651</v>
      </c>
      <c r="FY219" s="2">
        <f t="shared" si="260"/>
        <v>0.9699326517067286</v>
      </c>
      <c r="FZ219" s="2">
        <f t="shared" si="260"/>
        <v>0.9727766475502243</v>
      </c>
      <c r="GA219" s="2">
        <f t="shared" si="260"/>
        <v>0.96951141118051087</v>
      </c>
      <c r="GB219" s="2">
        <f t="shared" si="260"/>
        <v>0.96801529541196651</v>
      </c>
      <c r="GC219" s="2">
        <f t="shared" si="260"/>
        <v>0.96968233264241177</v>
      </c>
      <c r="GD219" s="2">
        <f t="shared" si="260"/>
        <v>0.97553461721856105</v>
      </c>
      <c r="GE219" s="2">
        <f t="shared" si="260"/>
        <v>0.97828529239776363</v>
      </c>
      <c r="GF219" s="2">
        <f t="shared" si="260"/>
        <v>0.97523181068799547</v>
      </c>
      <c r="GG219" s="2">
        <f t="shared" si="260"/>
        <v>0.97553485362147097</v>
      </c>
      <c r="GH219" s="2">
        <f t="shared" si="260"/>
        <v>0.97011340420321368</v>
      </c>
      <c r="GI219" s="2">
        <f t="shared" si="260"/>
        <v>0.96246656712418854</v>
      </c>
      <c r="GJ219" s="2">
        <f t="shared" si="260"/>
        <v>0.94379798085775457</v>
      </c>
      <c r="GK219" s="2">
        <f t="shared" si="260"/>
        <v>0.93624058069129168</v>
      </c>
      <c r="GM219" s="86">
        <f t="shared" si="261"/>
        <v>6.8947124185185723E-283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3.4472736017015468E-190</v>
      </c>
      <c r="HA219" s="86">
        <f t="shared" si="261"/>
        <v>1.513179525828553E-193</v>
      </c>
      <c r="HC219" s="86">
        <f t="shared" si="271"/>
        <v>7.4297922818428289E-232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2.0373376092573485E-121</v>
      </c>
      <c r="HQ219" s="86">
        <f t="shared" si="226"/>
        <v>4.0563470787199444E-207</v>
      </c>
      <c r="HS219" s="86">
        <f t="shared" si="262"/>
        <v>3.7758469059483756E-60</v>
      </c>
      <c r="HT219" s="86">
        <f t="shared" si="262"/>
        <v>1.2847016567857074E-58</v>
      </c>
      <c r="HU219" s="86">
        <f t="shared" si="262"/>
        <v>7.4968049042374565E-73</v>
      </c>
      <c r="HV219" s="86">
        <f t="shared" si="262"/>
        <v>3.4695866794856903E-78</v>
      </c>
      <c r="HW219" s="86">
        <f t="shared" si="262"/>
        <v>1.3718732915944969E-65</v>
      </c>
      <c r="HX219" s="86">
        <f t="shared" si="262"/>
        <v>3.5625359390654539E-77</v>
      </c>
      <c r="HY219" s="86">
        <f t="shared" si="262"/>
        <v>7.9863686376915983E-78</v>
      </c>
      <c r="HZ219" s="86">
        <f t="shared" si="262"/>
        <v>1.8182838390079089E-81</v>
      </c>
      <c r="IA219" s="86">
        <f t="shared" si="262"/>
        <v>1.5426897788313523E-92</v>
      </c>
      <c r="IB219" s="86">
        <f t="shared" si="262"/>
        <v>9.2895506383147853E-68</v>
      </c>
      <c r="IC219" s="86">
        <f t="shared" si="262"/>
        <v>2.8908563534326759E-71</v>
      </c>
      <c r="ID219" s="86">
        <f t="shared" si="262"/>
        <v>2.546632242942926E-71</v>
      </c>
      <c r="IE219" s="86">
        <f t="shared" si="262"/>
        <v>8.7275547707703257E-63</v>
      </c>
      <c r="IF219" s="86">
        <f t="shared" si="262"/>
        <v>4.8857974131748131E-44</v>
      </c>
      <c r="IG219" s="86">
        <f t="shared" si="262"/>
        <v>3.2122218252760667E-33</v>
      </c>
      <c r="II219" s="86">
        <f t="shared" si="263"/>
        <v>2.5002621075963667E-4</v>
      </c>
      <c r="IJ219" s="86">
        <f t="shared" si="263"/>
        <v>2.1972670442600061E-4</v>
      </c>
      <c r="IK219" s="86">
        <f t="shared" si="263"/>
        <v>2.4576338200979056E-5</v>
      </c>
      <c r="IL219" s="86">
        <f t="shared" si="263"/>
        <v>9.3433106508850887E-6</v>
      </c>
      <c r="IM219" s="86">
        <f t="shared" si="263"/>
        <v>7.6305227058556441E-5</v>
      </c>
      <c r="IN219" s="86">
        <f t="shared" si="263"/>
        <v>2.0275007551294539E-5</v>
      </c>
      <c r="IO219" s="86">
        <f t="shared" si="263"/>
        <v>1.5218970282832267E-5</v>
      </c>
      <c r="IP219" s="86">
        <f t="shared" si="263"/>
        <v>3.0922349661251616E-6</v>
      </c>
      <c r="IQ219" s="86">
        <f t="shared" si="263"/>
        <v>5.7256839570172534E-7</v>
      </c>
      <c r="IR219" s="86">
        <f t="shared" si="263"/>
        <v>2.4461058103627773E-5</v>
      </c>
      <c r="IS219" s="86">
        <f t="shared" si="263"/>
        <v>1.415763198728888E-5</v>
      </c>
      <c r="IT219" s="86">
        <f t="shared" si="263"/>
        <v>2.4800148594589354E-5</v>
      </c>
      <c r="IU219" s="86">
        <f t="shared" si="263"/>
        <v>1.7709672672582848E-4</v>
      </c>
      <c r="IV219" s="86">
        <f t="shared" si="263"/>
        <v>6.4782513151798986E-3</v>
      </c>
      <c r="IW219" s="86">
        <f t="shared" si="263"/>
        <v>1.5927766075631705E-2</v>
      </c>
      <c r="IY219" s="86">
        <f t="shared" si="264"/>
        <v>2.5002621075963667E-4</v>
      </c>
      <c r="IZ219" s="86">
        <f t="shared" si="264"/>
        <v>2.1972670442600061E-4</v>
      </c>
      <c r="JA219" s="86">
        <f t="shared" si="264"/>
        <v>2.4576338200979056E-5</v>
      </c>
      <c r="JB219" s="86">
        <f t="shared" si="264"/>
        <v>9.3433106508850887E-6</v>
      </c>
      <c r="JC219" s="86">
        <f t="shared" si="264"/>
        <v>7.6305227058556441E-5</v>
      </c>
      <c r="JD219" s="86">
        <f t="shared" si="264"/>
        <v>2.0275007551294539E-5</v>
      </c>
      <c r="JE219" s="86">
        <f t="shared" si="264"/>
        <v>1.5218970282832267E-5</v>
      </c>
      <c r="JF219" s="86">
        <f t="shared" si="264"/>
        <v>3.0922349661251616E-6</v>
      </c>
      <c r="JG219" s="86">
        <f t="shared" si="264"/>
        <v>5.7256839570172534E-7</v>
      </c>
      <c r="JH219" s="86">
        <f t="shared" si="264"/>
        <v>2.4461058103627773E-5</v>
      </c>
      <c r="JI219" s="86">
        <f t="shared" si="264"/>
        <v>1.415763198728888E-5</v>
      </c>
      <c r="JJ219" s="86">
        <f t="shared" si="264"/>
        <v>2.4800148594589354E-5</v>
      </c>
      <c r="JK219" s="86">
        <f t="shared" si="264"/>
        <v>1.7709672672582848E-4</v>
      </c>
      <c r="JL219" s="86">
        <f t="shared" si="264"/>
        <v>6.4782513151798986E-3</v>
      </c>
      <c r="JM219" s="86">
        <f t="shared" si="264"/>
        <v>1.5927766075631705E-2</v>
      </c>
    </row>
    <row r="220" spans="2:273" x14ac:dyDescent="0.25">
      <c r="B220" s="2">
        <v>193</v>
      </c>
      <c r="C220" s="37">
        <v>50.521999999999998</v>
      </c>
      <c r="D220" s="37">
        <v>50.86</v>
      </c>
      <c r="E220" s="37">
        <v>49.643000000000001</v>
      </c>
      <c r="F220" s="37">
        <v>50.512</v>
      </c>
      <c r="G220" s="37">
        <v>50.698</v>
      </c>
      <c r="H220" s="37">
        <v>51.341000000000001</v>
      </c>
      <c r="I220" s="37">
        <v>50.841000000000001</v>
      </c>
      <c r="J220" s="37">
        <v>51.866999999999997</v>
      </c>
      <c r="K220" s="37">
        <v>51.545000000000002</v>
      </c>
      <c r="L220" s="37">
        <v>49.067</v>
      </c>
      <c r="M220" s="37">
        <v>48.622</v>
      </c>
      <c r="N220" s="37">
        <v>47.978000000000002</v>
      </c>
      <c r="O220" s="37">
        <v>47.182000000000002</v>
      </c>
      <c r="P220" s="37">
        <v>47.567999999999998</v>
      </c>
      <c r="Q220" s="37">
        <v>48.07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47.576683409653327</v>
      </c>
      <c r="AG220" s="4">
        <f t="shared" si="266"/>
        <v>49.054089410023472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-8.6834096533294769E-3</v>
      </c>
      <c r="AW220" s="4">
        <f t="shared" si="267"/>
        <v>-0.98408941002347206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47.576683366402058</v>
      </c>
      <c r="BM220" s="2">
        <f t="shared" si="258"/>
        <v>49.054089361257205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47.567999999999998</v>
      </c>
      <c r="DI220" s="2" t="str">
        <f t="shared" si="301"/>
        <v/>
      </c>
      <c r="DK220" s="2">
        <f t="shared" si="268"/>
        <v>102.21088311688311</v>
      </c>
      <c r="DL220" s="2">
        <f t="shared" si="268"/>
        <v>103.33704258532165</v>
      </c>
      <c r="DM220" s="2">
        <f t="shared" si="268"/>
        <v>106.42284094432699</v>
      </c>
      <c r="DN220" s="2">
        <f t="shared" si="268"/>
        <v>106.52437481123525</v>
      </c>
      <c r="DO220" s="2">
        <f t="shared" si="268"/>
        <v>104.47191724554513</v>
      </c>
      <c r="DP220" s="2">
        <f t="shared" si="268"/>
        <v>94.502801127554591</v>
      </c>
      <c r="DQ220" s="2">
        <f t="shared" si="268"/>
        <v>111.49895056285177</v>
      </c>
      <c r="DR220" s="2">
        <f t="shared" si="268"/>
        <v>115.39619203778678</v>
      </c>
      <c r="DS220" s="2">
        <f t="shared" si="268"/>
        <v>82.607474296435242</v>
      </c>
      <c r="DT220" s="2">
        <f t="shared" si="268"/>
        <v>94.947438742964337</v>
      </c>
      <c r="DU220" s="2">
        <f t="shared" si="268"/>
        <v>99.163234146341424</v>
      </c>
      <c r="DV220" s="2">
        <f t="shared" si="268"/>
        <v>98.605871388367717</v>
      </c>
      <c r="DW220" s="2">
        <f t="shared" si="268"/>
        <v>99.978372648083649</v>
      </c>
      <c r="DX220" s="2">
        <f t="shared" si="268"/>
        <v>84.027369324577876</v>
      </c>
      <c r="DY220" s="2">
        <f t="shared" si="268"/>
        <v>78.220663584637293</v>
      </c>
      <c r="EA220" s="2">
        <f t="shared" si="240"/>
        <v>47.819301571171721</v>
      </c>
      <c r="EB220" s="2">
        <f t="shared" si="240"/>
        <v>48.609709290709297</v>
      </c>
      <c r="EC220" s="2">
        <f t="shared" si="240"/>
        <v>47.889068188308471</v>
      </c>
      <c r="ED220" s="2">
        <f t="shared" si="240"/>
        <v>45.714016625875594</v>
      </c>
      <c r="EE220" s="2">
        <f t="shared" si="240"/>
        <v>48.057113962983848</v>
      </c>
      <c r="EF220" s="2">
        <f t="shared" si="239"/>
        <v>48.201357844546052</v>
      </c>
      <c r="EG220" s="2">
        <f t="shared" si="239"/>
        <v>48.836337342294527</v>
      </c>
      <c r="EH220" s="2">
        <f t="shared" si="239"/>
        <v>47.695835123538558</v>
      </c>
      <c r="EI220" s="2">
        <f t="shared" si="239"/>
        <v>47.393309255187575</v>
      </c>
      <c r="EJ220" s="2">
        <f t="shared" si="239"/>
        <v>47.902156684921849</v>
      </c>
      <c r="EK220" s="2">
        <f t="shared" si="239"/>
        <v>46.903431809472067</v>
      </c>
      <c r="EL220" s="2">
        <f t="shared" si="254"/>
        <v>43.07737116939601</v>
      </c>
      <c r="EM220" s="2">
        <f t="shared" si="255"/>
        <v>44.756309384255083</v>
      </c>
      <c r="EN220" s="2">
        <f t="shared" si="256"/>
        <v>47.831969152121509</v>
      </c>
      <c r="EO220" s="2">
        <f t="shared" si="257"/>
        <v>51.283353581643269</v>
      </c>
      <c r="EQ220" s="2">
        <f t="shared" si="269"/>
        <v>49.383992845958275</v>
      </c>
      <c r="ER220" s="2">
        <f t="shared" si="269"/>
        <v>49.514624939622948</v>
      </c>
      <c r="ES220" s="2">
        <f t="shared" si="269"/>
        <v>49.294895003754583</v>
      </c>
      <c r="ET220" s="2">
        <f t="shared" si="269"/>
        <v>47.85423591459481</v>
      </c>
      <c r="EU220" s="2">
        <f t="shared" si="269"/>
        <v>49.606719717911169</v>
      </c>
      <c r="EV220" s="2">
        <f t="shared" si="269"/>
        <v>49.822091918948523</v>
      </c>
      <c r="EW220" s="2">
        <f t="shared" si="269"/>
        <v>50.010606684552769</v>
      </c>
      <c r="EX220" s="2">
        <f t="shared" si="269"/>
        <v>50.075713065634901</v>
      </c>
      <c r="EY220" s="2">
        <f t="shared" si="269"/>
        <v>49.575020445112486</v>
      </c>
      <c r="EZ220" s="2">
        <f t="shared" si="269"/>
        <v>48.105431124504321</v>
      </c>
      <c r="FA220" s="2">
        <f t="shared" si="269"/>
        <v>47.637763470970079</v>
      </c>
      <c r="FB220" s="2">
        <f t="shared" si="269"/>
        <v>46.355548213120514</v>
      </c>
      <c r="FC220" s="2">
        <f t="shared" si="269"/>
        <v>46.580533953565265</v>
      </c>
      <c r="FD220" s="2">
        <f t="shared" si="269"/>
        <v>47.562776926088304</v>
      </c>
      <c r="FE220" s="2">
        <f t="shared" si="269"/>
        <v>48.91559066579245</v>
      </c>
      <c r="FG220" s="2">
        <f t="shared" si="270"/>
        <v>0.99999899172590767</v>
      </c>
      <c r="FH220" s="2">
        <f t="shared" si="270"/>
        <v>0.99999887703618107</v>
      </c>
      <c r="FI220" s="2">
        <f t="shared" si="270"/>
        <v>0.99999891990726308</v>
      </c>
      <c r="FJ220" s="2">
        <f t="shared" si="270"/>
        <v>0.99999894450538596</v>
      </c>
      <c r="FK220" s="2">
        <f t="shared" si="270"/>
        <v>0.99999901656009593</v>
      </c>
      <c r="FL220" s="2">
        <f t="shared" si="270"/>
        <v>0.99999887864195891</v>
      </c>
      <c r="FM220" s="2">
        <f t="shared" si="270"/>
        <v>0.99999878190609182</v>
      </c>
      <c r="FN220" s="2">
        <f t="shared" si="270"/>
        <v>0.99999871136624618</v>
      </c>
      <c r="FO220" s="2">
        <f t="shared" si="270"/>
        <v>0.99999880566944965</v>
      </c>
      <c r="FP220" s="2">
        <f t="shared" si="270"/>
        <v>0.99999871390245831</v>
      </c>
      <c r="FQ220" s="2">
        <f t="shared" si="270"/>
        <v>0.99999873390311855</v>
      </c>
      <c r="FR220" s="2">
        <f t="shared" si="270"/>
        <v>0.99999868706941586</v>
      </c>
      <c r="FS220" s="2">
        <f t="shared" si="270"/>
        <v>0.99999878167884393</v>
      </c>
      <c r="FT220" s="2">
        <f t="shared" si="270"/>
        <v>0.99999889703334144</v>
      </c>
      <c r="FU220" s="2">
        <f t="shared" si="270"/>
        <v>0.99999858186868762</v>
      </c>
      <c r="FW220" s="2">
        <f t="shared" si="260"/>
        <v>0.96530024987449914</v>
      </c>
      <c r="FX220" s="2">
        <f t="shared" si="260"/>
        <v>0.96826956364072381</v>
      </c>
      <c r="FY220" s="2">
        <f t="shared" si="260"/>
        <v>0.97250551301074661</v>
      </c>
      <c r="FZ220" s="2">
        <f t="shared" si="260"/>
        <v>0.97511239270488093</v>
      </c>
      <c r="GA220" s="2">
        <f t="shared" si="260"/>
        <v>0.97211928188383123</v>
      </c>
      <c r="GB220" s="2">
        <f t="shared" si="260"/>
        <v>0.97074727656872228</v>
      </c>
      <c r="GC220" s="2">
        <f t="shared" si="260"/>
        <v>0.97227600148375781</v>
      </c>
      <c r="GD220" s="2">
        <f t="shared" si="260"/>
        <v>0.97763916981243548</v>
      </c>
      <c r="GE220" s="2">
        <f t="shared" si="260"/>
        <v>0.98015804007608243</v>
      </c>
      <c r="GF220" s="2">
        <f t="shared" si="260"/>
        <v>0.97736180673296225</v>
      </c>
      <c r="GG220" s="2">
        <f t="shared" si="260"/>
        <v>0.97763938634570124</v>
      </c>
      <c r="GH220" s="2">
        <f t="shared" si="260"/>
        <v>0.97267123432301505</v>
      </c>
      <c r="GI220" s="2">
        <f t="shared" si="260"/>
        <v>0.96565567904827609</v>
      </c>
      <c r="GJ220" s="2">
        <f t="shared" si="260"/>
        <v>0.94848841588591015</v>
      </c>
      <c r="GK220" s="2">
        <f t="shared" si="260"/>
        <v>0.94152265250247413</v>
      </c>
      <c r="GM220" s="86">
        <f t="shared" si="261"/>
        <v>2.6637469031976448E-287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4.1295151295613922E-193</v>
      </c>
      <c r="HA220" s="86">
        <f t="shared" si="261"/>
        <v>1.5388548762050775E-196</v>
      </c>
      <c r="HC220" s="86">
        <f t="shared" si="271"/>
        <v>2.8036957264855344E-236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1.085504763429981E-123</v>
      </c>
      <c r="HQ220" s="86">
        <f t="shared" si="226"/>
        <v>4.3159558164483314E-211</v>
      </c>
      <c r="HS220" s="86">
        <f t="shared" si="262"/>
        <v>5.424353671024975E-62</v>
      </c>
      <c r="HT220" s="86">
        <f t="shared" si="262"/>
        <v>2.113864922781402E-60</v>
      </c>
      <c r="HU220" s="86">
        <f t="shared" si="262"/>
        <v>4.9689181947665415E-75</v>
      </c>
      <c r="HV220" s="86">
        <f t="shared" si="262"/>
        <v>1.7209085848070805E-80</v>
      </c>
      <c r="HW220" s="86">
        <f t="shared" si="262"/>
        <v>1.5602457090801253E-67</v>
      </c>
      <c r="HX220" s="86">
        <f t="shared" si="262"/>
        <v>1.7490634292962521E-79</v>
      </c>
      <c r="HY220" s="86">
        <f t="shared" si="262"/>
        <v>3.8592244372818174E-80</v>
      </c>
      <c r="HZ220" s="86">
        <f t="shared" si="262"/>
        <v>7.1859133431594458E-84</v>
      </c>
      <c r="IA220" s="86">
        <f t="shared" si="262"/>
        <v>3.3755058984672383E-95</v>
      </c>
      <c r="IB220" s="86">
        <f t="shared" si="262"/>
        <v>9.5985242288387012E-70</v>
      </c>
      <c r="IC220" s="86">
        <f t="shared" si="262"/>
        <v>2.3542243192084236E-73</v>
      </c>
      <c r="ID220" s="86">
        <f t="shared" si="262"/>
        <v>1.8012977536229244E-73</v>
      </c>
      <c r="IE220" s="86">
        <f t="shared" si="262"/>
        <v>1.044125757000989E-64</v>
      </c>
      <c r="IF220" s="86">
        <f t="shared" si="262"/>
        <v>1.8810887287052872E-45</v>
      </c>
      <c r="IG220" s="86">
        <f t="shared" si="262"/>
        <v>2.5512966218531794E-34</v>
      </c>
      <c r="II220" s="86">
        <f t="shared" si="263"/>
        <v>1.6552210337936614E-4</v>
      </c>
      <c r="IJ220" s="86">
        <f t="shared" si="263"/>
        <v>1.4615813528520236E-4</v>
      </c>
      <c r="IK220" s="86">
        <f t="shared" si="263"/>
        <v>1.4876554597663588E-5</v>
      </c>
      <c r="IL220" s="86">
        <f t="shared" si="263"/>
        <v>5.4679694085209176E-6</v>
      </c>
      <c r="IM220" s="86">
        <f t="shared" si="263"/>
        <v>4.8855876675311588E-5</v>
      </c>
      <c r="IN220" s="86">
        <f t="shared" si="263"/>
        <v>1.2035027467643032E-5</v>
      </c>
      <c r="IO220" s="86">
        <f t="shared" si="263"/>
        <v>8.9765365439289525E-6</v>
      </c>
      <c r="IP220" s="86">
        <f t="shared" si="263"/>
        <v>1.7428580290921517E-6</v>
      </c>
      <c r="IQ220" s="86">
        <f t="shared" si="263"/>
        <v>3.0360820305322299E-7</v>
      </c>
      <c r="IR220" s="86">
        <f t="shared" si="263"/>
        <v>1.5216891943237823E-5</v>
      </c>
      <c r="IS220" s="86">
        <f t="shared" si="263"/>
        <v>8.5914245679855231E-6</v>
      </c>
      <c r="IT220" s="86">
        <f t="shared" si="263"/>
        <v>1.5032638016050447E-5</v>
      </c>
      <c r="IU220" s="86">
        <f t="shared" si="263"/>
        <v>1.1522030919806858E-4</v>
      </c>
      <c r="IV220" s="86">
        <f t="shared" si="263"/>
        <v>4.9322079266036723E-3</v>
      </c>
      <c r="IW220" s="86">
        <f t="shared" si="263"/>
        <v>1.2659679411860849E-2</v>
      </c>
      <c r="IY220" s="86">
        <f t="shared" si="264"/>
        <v>1.6552210337936614E-4</v>
      </c>
      <c r="IZ220" s="86">
        <f t="shared" si="264"/>
        <v>1.4615813528520236E-4</v>
      </c>
      <c r="JA220" s="86">
        <f t="shared" si="264"/>
        <v>1.4876554597663588E-5</v>
      </c>
      <c r="JB220" s="86">
        <f t="shared" si="264"/>
        <v>5.4679694085209176E-6</v>
      </c>
      <c r="JC220" s="86">
        <f t="shared" si="264"/>
        <v>4.8855876675311588E-5</v>
      </c>
      <c r="JD220" s="86">
        <f t="shared" si="264"/>
        <v>1.2035027467643032E-5</v>
      </c>
      <c r="JE220" s="86">
        <f t="shared" si="264"/>
        <v>8.9765365439289525E-6</v>
      </c>
      <c r="JF220" s="86">
        <f t="shared" si="264"/>
        <v>1.7428580290921517E-6</v>
      </c>
      <c r="JG220" s="86">
        <f t="shared" si="264"/>
        <v>3.0360820305322299E-7</v>
      </c>
      <c r="JH220" s="86">
        <f t="shared" si="264"/>
        <v>1.5216891943237823E-5</v>
      </c>
      <c r="JI220" s="86">
        <f t="shared" si="264"/>
        <v>8.5914245679855231E-6</v>
      </c>
      <c r="JJ220" s="86">
        <f t="shared" si="264"/>
        <v>1.5032638016050447E-5</v>
      </c>
      <c r="JK220" s="86">
        <f t="shared" si="264"/>
        <v>1.1522030919806858E-4</v>
      </c>
      <c r="JL220" s="86">
        <f t="shared" si="264"/>
        <v>4.9322079266036723E-3</v>
      </c>
      <c r="JM220" s="86">
        <f t="shared" si="264"/>
        <v>1.2659679411860849E-2</v>
      </c>
    </row>
    <row r="221" spans="2:273" x14ac:dyDescent="0.25">
      <c r="B221" s="2">
        <v>194</v>
      </c>
      <c r="C221" s="37">
        <v>49.238999999999997</v>
      </c>
      <c r="D221" s="37">
        <v>51.534999999999997</v>
      </c>
      <c r="E221" s="37">
        <v>51.238</v>
      </c>
      <c r="F221" s="37">
        <v>50.372</v>
      </c>
      <c r="G221" s="37">
        <v>51.186</v>
      </c>
      <c r="H221" s="37">
        <v>51.613999999999997</v>
      </c>
      <c r="I221" s="37">
        <v>50.704999999999998</v>
      </c>
      <c r="J221" s="37">
        <v>50.889000000000003</v>
      </c>
      <c r="K221" s="37">
        <v>50.817999999999998</v>
      </c>
      <c r="L221" s="37">
        <v>50.110999999999997</v>
      </c>
      <c r="M221" s="37">
        <v>47.043999999999997</v>
      </c>
      <c r="N221" s="37">
        <v>47.421999999999997</v>
      </c>
      <c r="O221" s="37">
        <v>47.523000000000003</v>
      </c>
      <c r="P221" s="37">
        <v>47.317999999999998</v>
      </c>
      <c r="Q221" s="37">
        <v>46.953000000000003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47.462954796552516</v>
      </c>
      <c r="AG221" s="4">
        <f t="shared" si="266"/>
        <v>48.934714957226376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-0.14495479655251842</v>
      </c>
      <c r="AW221" s="4">
        <f t="shared" si="267"/>
        <v>-1.981714957226373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47.462954783575825</v>
      </c>
      <c r="BM221" s="2">
        <f t="shared" si="258"/>
        <v>48.934714944062371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47.317999999999998</v>
      </c>
      <c r="DI221" s="2">
        <f t="shared" si="301"/>
        <v>46.953000000000003</v>
      </c>
      <c r="DK221" s="2">
        <f t="shared" si="268"/>
        <v>102.41564406523707</v>
      </c>
      <c r="DL221" s="2">
        <f t="shared" si="268"/>
        <v>103.52279885231047</v>
      </c>
      <c r="DM221" s="2">
        <f t="shared" si="268"/>
        <v>106.62360147991542</v>
      </c>
      <c r="DN221" s="2">
        <f t="shared" si="268"/>
        <v>106.72842147387493</v>
      </c>
      <c r="DO221" s="2">
        <f t="shared" si="268"/>
        <v>104.66132996073691</v>
      </c>
      <c r="DP221" s="2">
        <f t="shared" si="268"/>
        <v>94.632247357293835</v>
      </c>
      <c r="DQ221" s="2">
        <f t="shared" si="268"/>
        <v>111.72487504690432</v>
      </c>
      <c r="DR221" s="2">
        <f t="shared" si="268"/>
        <v>115.64445236167342</v>
      </c>
      <c r="DS221" s="2">
        <f t="shared" si="268"/>
        <v>82.641006191369584</v>
      </c>
      <c r="DT221" s="2">
        <f t="shared" si="268"/>
        <v>95.07477673545965</v>
      </c>
      <c r="DU221" s="2">
        <f t="shared" si="268"/>
        <v>99.324655400696827</v>
      </c>
      <c r="DV221" s="2">
        <f t="shared" si="268"/>
        <v>98.775024202626639</v>
      </c>
      <c r="DW221" s="2">
        <f t="shared" si="268"/>
        <v>100.15169163763069</v>
      </c>
      <c r="DX221" s="2">
        <f t="shared" si="268"/>
        <v>84.118406754221411</v>
      </c>
      <c r="DY221" s="2">
        <f t="shared" si="268"/>
        <v>78.299969653864423</v>
      </c>
      <c r="EA221" s="2">
        <f t="shared" si="240"/>
        <v>47.70638063784881</v>
      </c>
      <c r="EB221" s="2">
        <f t="shared" si="240"/>
        <v>48.487905448533773</v>
      </c>
      <c r="EC221" s="2">
        <f t="shared" si="240"/>
        <v>47.75920973695623</v>
      </c>
      <c r="ED221" s="2">
        <f t="shared" si="240"/>
        <v>45.546754578445437</v>
      </c>
      <c r="EE221" s="2">
        <f t="shared" si="240"/>
        <v>47.919338175249138</v>
      </c>
      <c r="EF221" s="2">
        <f t="shared" si="239"/>
        <v>48.071504082299157</v>
      </c>
      <c r="EG221" s="2">
        <f t="shared" si="239"/>
        <v>48.700188598042672</v>
      </c>
      <c r="EH221" s="2">
        <f t="shared" si="239"/>
        <v>47.547604158267575</v>
      </c>
      <c r="EI221" s="2">
        <f t="shared" si="239"/>
        <v>47.263694352068157</v>
      </c>
      <c r="EJ221" s="2">
        <f t="shared" si="239"/>
        <v>47.785678038486637</v>
      </c>
      <c r="EK221" s="2">
        <f t="shared" si="239"/>
        <v>46.78462983082126</v>
      </c>
      <c r="EL221" s="2">
        <f t="shared" si="254"/>
        <v>42.921309507482761</v>
      </c>
      <c r="EM221" s="2">
        <f t="shared" si="255"/>
        <v>44.611470253658666</v>
      </c>
      <c r="EN221" s="2">
        <f t="shared" si="256"/>
        <v>47.722453604031244</v>
      </c>
      <c r="EO221" s="2">
        <f t="shared" si="257"/>
        <v>51.201470700078005</v>
      </c>
      <c r="EQ221" s="2">
        <f t="shared" si="269"/>
        <v>49.290250236559856</v>
      </c>
      <c r="ER221" s="2">
        <f t="shared" si="269"/>
        <v>49.40363957781959</v>
      </c>
      <c r="ES221" s="2">
        <f t="shared" si="269"/>
        <v>49.181852915357844</v>
      </c>
      <c r="ET221" s="2">
        <f t="shared" si="269"/>
        <v>47.712684432335294</v>
      </c>
      <c r="EU221" s="2">
        <f t="shared" si="269"/>
        <v>49.487310642683056</v>
      </c>
      <c r="EV221" s="2">
        <f t="shared" si="269"/>
        <v>49.711984750459699</v>
      </c>
      <c r="EW221" s="2">
        <f t="shared" si="269"/>
        <v>49.888567385259002</v>
      </c>
      <c r="EX221" s="2">
        <f t="shared" si="269"/>
        <v>49.955168208056143</v>
      </c>
      <c r="EY221" s="2">
        <f t="shared" si="269"/>
        <v>49.470988335663108</v>
      </c>
      <c r="EZ221" s="2">
        <f t="shared" si="269"/>
        <v>47.991378553166875</v>
      </c>
      <c r="FA221" s="2">
        <f t="shared" si="269"/>
        <v>47.527513077733289</v>
      </c>
      <c r="FB221" s="2">
        <f t="shared" si="269"/>
        <v>46.237335154281695</v>
      </c>
      <c r="FC221" s="2">
        <f t="shared" si="269"/>
        <v>46.457642058838438</v>
      </c>
      <c r="FD221" s="2">
        <f t="shared" si="269"/>
        <v>47.450063247729389</v>
      </c>
      <c r="FE221" s="2">
        <f t="shared" si="269"/>
        <v>48.806278917565706</v>
      </c>
      <c r="FG221" s="2">
        <f t="shared" si="270"/>
        <v>0.99999908044301722</v>
      </c>
      <c r="FH221" s="2">
        <f t="shared" si="270"/>
        <v>0.99999897584472375</v>
      </c>
      <c r="FI221" s="2">
        <f t="shared" si="270"/>
        <v>0.99999901494362275</v>
      </c>
      <c r="FJ221" s="2">
        <f t="shared" si="270"/>
        <v>0.99999903737738172</v>
      </c>
      <c r="FK221" s="2">
        <f t="shared" si="270"/>
        <v>0.99999910309206996</v>
      </c>
      <c r="FL221" s="2">
        <f t="shared" si="270"/>
        <v>0.99999897730921083</v>
      </c>
      <c r="FM221" s="2">
        <f t="shared" si="270"/>
        <v>0.99999888908503332</v>
      </c>
      <c r="FN221" s="2">
        <f t="shared" si="270"/>
        <v>0.99999882475191526</v>
      </c>
      <c r="FO221" s="2">
        <f t="shared" si="270"/>
        <v>0.99999891075747782</v>
      </c>
      <c r="FP221" s="2">
        <f t="shared" si="270"/>
        <v>0.99999882706496879</v>
      </c>
      <c r="FQ221" s="2">
        <f t="shared" si="270"/>
        <v>0.99999884530579186</v>
      </c>
      <c r="FR221" s="2">
        <f t="shared" si="270"/>
        <v>0.99999880259293761</v>
      </c>
      <c r="FS221" s="2">
        <f t="shared" si="270"/>
        <v>0.99999888887778077</v>
      </c>
      <c r="FT221" s="2">
        <f t="shared" si="270"/>
        <v>0.99999899408235438</v>
      </c>
      <c r="FU221" s="2">
        <f t="shared" si="270"/>
        <v>0.99999870664871005</v>
      </c>
      <c r="FW221" s="2">
        <f t="shared" si="260"/>
        <v>0.96825653254784183</v>
      </c>
      <c r="FX221" s="2">
        <f t="shared" si="260"/>
        <v>0.97098047749789929</v>
      </c>
      <c r="FY221" s="2">
        <f t="shared" si="260"/>
        <v>0.97486392021595358</v>
      </c>
      <c r="FZ221" s="2">
        <f t="shared" si="260"/>
        <v>0.97725241882542135</v>
      </c>
      <c r="GA221" s="2">
        <f t="shared" si="260"/>
        <v>0.97450995065486123</v>
      </c>
      <c r="GB221" s="2">
        <f t="shared" si="260"/>
        <v>0.97325235277681044</v>
      </c>
      <c r="GC221" s="2">
        <f t="shared" si="260"/>
        <v>0.97465358250414702</v>
      </c>
      <c r="GD221" s="2">
        <f t="shared" si="260"/>
        <v>0.97956647731784718</v>
      </c>
      <c r="GE221" s="2">
        <f t="shared" si="260"/>
        <v>0.98187226867890864</v>
      </c>
      <c r="GF221" s="2">
        <f t="shared" si="260"/>
        <v>0.97931251463169988</v>
      </c>
      <c r="GG221" s="2">
        <f t="shared" si="260"/>
        <v>0.97956667557791899</v>
      </c>
      <c r="GH221" s="2">
        <f t="shared" si="260"/>
        <v>0.97501579157050355</v>
      </c>
      <c r="GI221" s="2">
        <f t="shared" si="260"/>
        <v>0.96858266610155108</v>
      </c>
      <c r="GJ221" s="2">
        <f t="shared" si="260"/>
        <v>0.95280697639424827</v>
      </c>
      <c r="GK221" s="2">
        <f t="shared" si="260"/>
        <v>0.94639219307799793</v>
      </c>
      <c r="GM221" s="86">
        <f t="shared" si="261"/>
        <v>9.5083543289029535E-292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4.6974291466195313E-196</v>
      </c>
      <c r="HA221" s="86">
        <f t="shared" si="261"/>
        <v>1.4837097720382824E-199</v>
      </c>
      <c r="HC221" s="86">
        <f t="shared" si="271"/>
        <v>9.6025425475046583E-241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5.5060901718173229E-126</v>
      </c>
      <c r="HQ221" s="86">
        <f t="shared" si="226"/>
        <v>4.2069768861135444E-215</v>
      </c>
      <c r="HS221" s="86">
        <f t="shared" si="262"/>
        <v>7.2984191086589209E-64</v>
      </c>
      <c r="HT221" s="86">
        <f t="shared" si="262"/>
        <v>3.2657041746454821E-62</v>
      </c>
      <c r="HU221" s="86">
        <f t="shared" si="262"/>
        <v>3.0543019484786821E-77</v>
      </c>
      <c r="HV221" s="86">
        <f t="shared" si="262"/>
        <v>7.891157650605514E-83</v>
      </c>
      <c r="HW221" s="86">
        <f t="shared" si="262"/>
        <v>1.6598171825183421E-69</v>
      </c>
      <c r="HX221" s="86">
        <f t="shared" si="262"/>
        <v>7.9282107844391964E-82</v>
      </c>
      <c r="HY221" s="86">
        <f t="shared" si="262"/>
        <v>1.7221048520726924E-82</v>
      </c>
      <c r="HZ221" s="86">
        <f t="shared" si="262"/>
        <v>2.6166135590638951E-86</v>
      </c>
      <c r="IA221" s="86">
        <f t="shared" si="262"/>
        <v>6.7623976222940138E-98</v>
      </c>
      <c r="IB221" s="86">
        <f t="shared" si="262"/>
        <v>9.2710102436289984E-72</v>
      </c>
      <c r="IC221" s="86">
        <f t="shared" si="262"/>
        <v>1.7859760750589421E-75</v>
      </c>
      <c r="ID221" s="86">
        <f t="shared" si="262"/>
        <v>1.1820062310772232E-75</v>
      </c>
      <c r="IE221" s="86">
        <f t="shared" si="262"/>
        <v>1.1667486720455737E-66</v>
      </c>
      <c r="IF221" s="86">
        <f t="shared" si="262"/>
        <v>6.8680999246466802E-47</v>
      </c>
      <c r="IG221" s="86">
        <f t="shared" si="262"/>
        <v>1.9413208017331954E-35</v>
      </c>
      <c r="II221" s="86">
        <f t="shared" si="263"/>
        <v>1.0845322647891054E-4</v>
      </c>
      <c r="IJ221" s="86">
        <f t="shared" si="263"/>
        <v>9.6259972514601457E-5</v>
      </c>
      <c r="IK221" s="86">
        <f t="shared" si="263"/>
        <v>8.8977105769876309E-6</v>
      </c>
      <c r="IL221" s="86">
        <f t="shared" si="263"/>
        <v>3.1601604829569641E-6</v>
      </c>
      <c r="IM221" s="86">
        <f t="shared" si="263"/>
        <v>3.0951524950022812E-5</v>
      </c>
      <c r="IN221" s="86">
        <f t="shared" si="263"/>
        <v>7.0536177427289895E-6</v>
      </c>
      <c r="IO221" s="86">
        <f t="shared" si="263"/>
        <v>5.2278075219610273E-6</v>
      </c>
      <c r="IP221" s="86">
        <f t="shared" si="263"/>
        <v>9.6952352870443114E-7</v>
      </c>
      <c r="IQ221" s="86">
        <f t="shared" si="263"/>
        <v>1.5872540416117885E-7</v>
      </c>
      <c r="IR221" s="86">
        <f t="shared" si="263"/>
        <v>9.365165613943318E-6</v>
      </c>
      <c r="IS221" s="86">
        <f t="shared" si="263"/>
        <v>5.15501898894853E-6</v>
      </c>
      <c r="IT221" s="86">
        <f t="shared" si="263"/>
        <v>9.0038998610109976E-6</v>
      </c>
      <c r="IU221" s="86">
        <f t="shared" si="263"/>
        <v>7.4159900020996091E-5</v>
      </c>
      <c r="IV221" s="86">
        <f t="shared" si="263"/>
        <v>3.7278390047271273E-3</v>
      </c>
      <c r="IW221" s="86">
        <f t="shared" si="263"/>
        <v>9.9997624811946056E-3</v>
      </c>
      <c r="IY221" s="86">
        <f t="shared" si="264"/>
        <v>1.0845322647891054E-4</v>
      </c>
      <c r="IZ221" s="86">
        <f t="shared" si="264"/>
        <v>9.6259972514601457E-5</v>
      </c>
      <c r="JA221" s="86">
        <f t="shared" si="264"/>
        <v>8.8977105769876309E-6</v>
      </c>
      <c r="JB221" s="86">
        <f t="shared" si="264"/>
        <v>3.1601604829569641E-6</v>
      </c>
      <c r="JC221" s="86">
        <f t="shared" si="264"/>
        <v>3.0951524950022812E-5</v>
      </c>
      <c r="JD221" s="86">
        <f t="shared" si="264"/>
        <v>7.0536177427289895E-6</v>
      </c>
      <c r="JE221" s="86">
        <f t="shared" si="264"/>
        <v>5.2278075219610273E-6</v>
      </c>
      <c r="JF221" s="86">
        <f t="shared" si="264"/>
        <v>9.6952352870443114E-7</v>
      </c>
      <c r="JG221" s="86">
        <f t="shared" si="264"/>
        <v>1.5872540416117885E-7</v>
      </c>
      <c r="JH221" s="86">
        <f t="shared" si="264"/>
        <v>9.365165613943318E-6</v>
      </c>
      <c r="JI221" s="86">
        <f t="shared" si="264"/>
        <v>5.15501898894853E-6</v>
      </c>
      <c r="JJ221" s="86">
        <f t="shared" si="264"/>
        <v>9.0038998610109976E-6</v>
      </c>
      <c r="JK221" s="86">
        <f t="shared" si="264"/>
        <v>7.4159900020996091E-5</v>
      </c>
      <c r="JL221" s="86">
        <f t="shared" si="264"/>
        <v>3.7278390047271273E-3</v>
      </c>
      <c r="JM221" s="86">
        <f t="shared" si="264"/>
        <v>9.9997624811946056E-3</v>
      </c>
    </row>
    <row r="222" spans="2:273" x14ac:dyDescent="0.25">
      <c r="B222" s="2">
        <v>195</v>
      </c>
      <c r="C222" s="37">
        <v>50.738999999999997</v>
      </c>
      <c r="D222" s="37">
        <v>50.814</v>
      </c>
      <c r="E222" s="37">
        <v>50.762</v>
      </c>
      <c r="F222" s="37">
        <v>49.046999999999997</v>
      </c>
      <c r="G222" s="37">
        <v>50.651000000000003</v>
      </c>
      <c r="H222" s="37">
        <v>52.113999999999997</v>
      </c>
      <c r="I222" s="37">
        <v>51.204999999999998</v>
      </c>
      <c r="J222" s="37">
        <v>51.267000000000003</v>
      </c>
      <c r="K222" s="37">
        <v>51.182000000000002</v>
      </c>
      <c r="L222" s="37">
        <v>49.689</v>
      </c>
      <c r="M222" s="37">
        <v>48.021999999999998</v>
      </c>
      <c r="N222" s="37">
        <v>47.378</v>
      </c>
      <c r="O222" s="37">
        <v>48.341000000000001</v>
      </c>
      <c r="P222" s="37">
        <v>46.841000000000001</v>
      </c>
      <c r="Q222" s="37">
        <v>50.628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47.349294086702017</v>
      </c>
      <c r="AG222" s="4">
        <f t="shared" si="266"/>
        <v>48.816004770699934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-0.50829408670201559</v>
      </c>
      <c r="AW222" s="4">
        <f t="shared" si="267"/>
        <v>1.8119952293000665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47.349294082946571</v>
      </c>
      <c r="BM222" s="2">
        <f t="shared" si="258"/>
        <v>48.816004767290032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46.841000000000001</v>
      </c>
      <c r="DI222" s="2">
        <f t="shared" si="301"/>
        <v>50.628</v>
      </c>
      <c r="DK222" s="2">
        <f t="shared" si="268"/>
        <v>102.62040501359104</v>
      </c>
      <c r="DL222" s="2">
        <f t="shared" si="268"/>
        <v>103.70855511929931</v>
      </c>
      <c r="DM222" s="2">
        <f t="shared" si="268"/>
        <v>106.82436201550387</v>
      </c>
      <c r="DN222" s="2">
        <f t="shared" si="268"/>
        <v>106.93246813651461</v>
      </c>
      <c r="DO222" s="2">
        <f t="shared" si="268"/>
        <v>104.8507426759287</v>
      </c>
      <c r="DP222" s="2">
        <f t="shared" si="268"/>
        <v>94.761693587033093</v>
      </c>
      <c r="DQ222" s="2">
        <f t="shared" si="268"/>
        <v>111.95079953095684</v>
      </c>
      <c r="DR222" s="2">
        <f t="shared" si="268"/>
        <v>115.89271268556006</v>
      </c>
      <c r="DS222" s="2">
        <f t="shared" si="268"/>
        <v>82.674538086303912</v>
      </c>
      <c r="DT222" s="2">
        <f t="shared" si="268"/>
        <v>95.202114727954964</v>
      </c>
      <c r="DU222" s="2">
        <f t="shared" si="268"/>
        <v>99.486076655052216</v>
      </c>
      <c r="DV222" s="2">
        <f t="shared" si="268"/>
        <v>98.944177016885533</v>
      </c>
      <c r="DW222" s="2">
        <f t="shared" si="268"/>
        <v>100.32501062717773</v>
      </c>
      <c r="DX222" s="2">
        <f t="shared" si="268"/>
        <v>84.209444183864932</v>
      </c>
      <c r="DY222" s="2">
        <f t="shared" si="268"/>
        <v>78.379275723091538</v>
      </c>
      <c r="EA222" s="2">
        <f t="shared" si="240"/>
        <v>47.593459704525898</v>
      </c>
      <c r="EB222" s="2">
        <f t="shared" si="240"/>
        <v>48.366101606358249</v>
      </c>
      <c r="EC222" s="2">
        <f t="shared" si="240"/>
        <v>47.629351285603988</v>
      </c>
      <c r="ED222" s="2">
        <f t="shared" si="240"/>
        <v>45.379492531015273</v>
      </c>
      <c r="EE222" s="2">
        <f t="shared" si="240"/>
        <v>47.781562387514427</v>
      </c>
      <c r="EF222" s="2">
        <f t="shared" si="239"/>
        <v>47.941650320052261</v>
      </c>
      <c r="EG222" s="2">
        <f t="shared" si="239"/>
        <v>48.564039853790817</v>
      </c>
      <c r="EH222" s="2">
        <f t="shared" si="239"/>
        <v>47.399373192996599</v>
      </c>
      <c r="EI222" s="2">
        <f t="shared" si="239"/>
        <v>47.134079448948739</v>
      </c>
      <c r="EJ222" s="2">
        <f t="shared" si="239"/>
        <v>47.669199392051425</v>
      </c>
      <c r="EK222" s="2">
        <f t="shared" si="239"/>
        <v>46.665827852170445</v>
      </c>
      <c r="EL222" s="2">
        <f t="shared" si="254"/>
        <v>42.765247845569505</v>
      </c>
      <c r="EM222" s="2">
        <f t="shared" si="255"/>
        <v>44.466631123062257</v>
      </c>
      <c r="EN222" s="2">
        <f t="shared" si="256"/>
        <v>47.61293805594098</v>
      </c>
      <c r="EO222" s="2">
        <f t="shared" si="257"/>
        <v>51.119587818512741</v>
      </c>
      <c r="EQ222" s="2">
        <f t="shared" si="269"/>
        <v>49.196507627161445</v>
      </c>
      <c r="ER222" s="2">
        <f t="shared" si="269"/>
        <v>49.292654216016217</v>
      </c>
      <c r="ES222" s="2">
        <f t="shared" si="269"/>
        <v>49.068810826961105</v>
      </c>
      <c r="ET222" s="2">
        <f t="shared" si="269"/>
        <v>47.571132950075786</v>
      </c>
      <c r="EU222" s="2">
        <f t="shared" si="269"/>
        <v>49.36790156745495</v>
      </c>
      <c r="EV222" s="2">
        <f t="shared" si="269"/>
        <v>49.601877581970875</v>
      </c>
      <c r="EW222" s="2">
        <f t="shared" si="269"/>
        <v>49.766528085965234</v>
      </c>
      <c r="EX222" s="2">
        <f t="shared" si="269"/>
        <v>49.834623350477386</v>
      </c>
      <c r="EY222" s="2">
        <f t="shared" si="269"/>
        <v>49.36695622621373</v>
      </c>
      <c r="EZ222" s="2">
        <f t="shared" si="269"/>
        <v>47.877325981829429</v>
      </c>
      <c r="FA222" s="2">
        <f t="shared" si="269"/>
        <v>47.417262684496492</v>
      </c>
      <c r="FB222" s="2">
        <f t="shared" si="269"/>
        <v>46.119122095442869</v>
      </c>
      <c r="FC222" s="2">
        <f t="shared" si="269"/>
        <v>46.334750164111611</v>
      </c>
      <c r="FD222" s="2">
        <f t="shared" si="269"/>
        <v>47.337349569370481</v>
      </c>
      <c r="FE222" s="2">
        <f t="shared" si="269"/>
        <v>48.696967169338969</v>
      </c>
      <c r="FG222" s="2">
        <f t="shared" si="270"/>
        <v>0.99999916135399647</v>
      </c>
      <c r="FH222" s="2">
        <f t="shared" si="270"/>
        <v>0.99999906595920274</v>
      </c>
      <c r="FI222" s="2">
        <f t="shared" si="270"/>
        <v>0.99999910161782879</v>
      </c>
      <c r="FJ222" s="2">
        <f t="shared" si="270"/>
        <v>0.9999991220776635</v>
      </c>
      <c r="FK222" s="2">
        <f t="shared" si="270"/>
        <v>0.99999918201018134</v>
      </c>
      <c r="FL222" s="2">
        <f t="shared" si="270"/>
        <v>0.99999906729483101</v>
      </c>
      <c r="FM222" s="2">
        <f t="shared" si="270"/>
        <v>0.99999898683340971</v>
      </c>
      <c r="FN222" s="2">
        <f t="shared" si="270"/>
        <v>0.99999892816089697</v>
      </c>
      <c r="FO222" s="2">
        <f t="shared" si="270"/>
        <v>0.99999900659891783</v>
      </c>
      <c r="FP222" s="2">
        <f t="shared" si="270"/>
        <v>0.9999989302704273</v>
      </c>
      <c r="FQ222" s="2">
        <f t="shared" si="270"/>
        <v>0.99999894690625901</v>
      </c>
      <c r="FR222" s="2">
        <f t="shared" si="270"/>
        <v>0.99999890795166502</v>
      </c>
      <c r="FS222" s="2">
        <f t="shared" si="270"/>
        <v>0.99999898664439313</v>
      </c>
      <c r="FT222" s="2">
        <f t="shared" si="270"/>
        <v>0.99999908259212245</v>
      </c>
      <c r="FU222" s="2">
        <f t="shared" si="270"/>
        <v>0.9999988204494703</v>
      </c>
      <c r="FW222" s="2">
        <f t="shared" si="260"/>
        <v>0.97096852634576836</v>
      </c>
      <c r="FX222" s="2">
        <f t="shared" si="260"/>
        <v>0.97346612924863662</v>
      </c>
      <c r="FY222" s="2">
        <f t="shared" si="260"/>
        <v>0.97702480848810358</v>
      </c>
      <c r="FZ222" s="2">
        <f t="shared" si="260"/>
        <v>0.9792123520788989</v>
      </c>
      <c r="GA222" s="2">
        <f t="shared" si="260"/>
        <v>0.97670054155665864</v>
      </c>
      <c r="GB222" s="2">
        <f t="shared" si="260"/>
        <v>0.97554830867560238</v>
      </c>
      <c r="GC222" s="2">
        <f t="shared" si="260"/>
        <v>0.97683212327457158</v>
      </c>
      <c r="GD222" s="2">
        <f t="shared" si="260"/>
        <v>0.98133084001265647</v>
      </c>
      <c r="GE222" s="2">
        <f t="shared" si="260"/>
        <v>0.983440900051478</v>
      </c>
      <c r="GF222" s="2">
        <f t="shared" si="260"/>
        <v>0.98109838297411545</v>
      </c>
      <c r="GG222" s="2">
        <f t="shared" si="260"/>
        <v>0.98133102147993156</v>
      </c>
      <c r="GH222" s="2">
        <f t="shared" si="260"/>
        <v>0.97716392966346255</v>
      </c>
      <c r="GI222" s="2">
        <f t="shared" si="260"/>
        <v>0.97126762359521746</v>
      </c>
      <c r="GJ222" s="2">
        <f t="shared" si="260"/>
        <v>0.95677998090084948</v>
      </c>
      <c r="GK222" s="2">
        <f t="shared" si="260"/>
        <v>0.95087739229319856</v>
      </c>
      <c r="GM222" s="86">
        <f t="shared" si="261"/>
        <v>3.1358332150889899E-296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5.0740985758683462E-199</v>
      </c>
      <c r="HA222" s="86">
        <f t="shared" si="261"/>
        <v>1.3562630870053874E-202</v>
      </c>
      <c r="HC222" s="86">
        <f t="shared" si="271"/>
        <v>2.9849841510083451E-245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2.6588697735501497E-128</v>
      </c>
      <c r="HQ222" s="86">
        <f t="shared" si="226"/>
        <v>3.7567628337955865E-219</v>
      </c>
      <c r="HS222" s="86">
        <f t="shared" si="262"/>
        <v>9.1971609570389155E-66</v>
      </c>
      <c r="HT222" s="86">
        <f t="shared" si="262"/>
        <v>4.7369431653981461E-64</v>
      </c>
      <c r="HU222" s="86">
        <f t="shared" si="262"/>
        <v>1.7411003589425302E-79</v>
      </c>
      <c r="HV222" s="86">
        <f t="shared" si="262"/>
        <v>3.3452135526765051E-85</v>
      </c>
      <c r="HW222" s="86">
        <f t="shared" si="262"/>
        <v>1.6516311635011466E-71</v>
      </c>
      <c r="HX222" s="86">
        <f t="shared" si="262"/>
        <v>3.3179158780771839E-84</v>
      </c>
      <c r="HY222" s="86">
        <f t="shared" si="262"/>
        <v>7.0961908891682428E-85</v>
      </c>
      <c r="HZ222" s="86">
        <f t="shared" si="262"/>
        <v>8.7787334151364219E-89</v>
      </c>
      <c r="IA222" s="86">
        <f t="shared" si="262"/>
        <v>1.2403996837069773E-100</v>
      </c>
      <c r="IB222" s="86">
        <f t="shared" si="262"/>
        <v>8.3706633082552891E-74</v>
      </c>
      <c r="IC222" s="86">
        <f t="shared" si="262"/>
        <v>1.2621392733614539E-77</v>
      </c>
      <c r="ID222" s="86">
        <f t="shared" si="262"/>
        <v>7.1955860155086673E-78</v>
      </c>
      <c r="IE222" s="86">
        <f t="shared" si="262"/>
        <v>1.2177639648644735E-68</v>
      </c>
      <c r="IF222" s="86">
        <f t="shared" si="262"/>
        <v>2.3780114746237289E-48</v>
      </c>
      <c r="IG222" s="86">
        <f t="shared" si="262"/>
        <v>1.4151768977936726E-36</v>
      </c>
      <c r="II222" s="86">
        <f t="shared" si="263"/>
        <v>7.0329134106025029E-5</v>
      </c>
      <c r="IJ222" s="86">
        <f t="shared" si="263"/>
        <v>6.2768542608545707E-5</v>
      </c>
      <c r="IK222" s="86">
        <f t="shared" si="263"/>
        <v>5.2581871108780165E-6</v>
      </c>
      <c r="IL222" s="86">
        <f t="shared" si="263"/>
        <v>1.8036053083127559E-6</v>
      </c>
      <c r="IM222" s="86">
        <f t="shared" si="263"/>
        <v>1.9401775541850482E-5</v>
      </c>
      <c r="IN222" s="86">
        <f t="shared" si="263"/>
        <v>4.0817469679224579E-6</v>
      </c>
      <c r="IO222" s="86">
        <f t="shared" si="263"/>
        <v>3.006135197600141E-6</v>
      </c>
      <c r="IP222" s="86">
        <f t="shared" si="263"/>
        <v>5.3229632980941557E-7</v>
      </c>
      <c r="IQ222" s="86">
        <f t="shared" si="263"/>
        <v>8.1812289182073459E-8</v>
      </c>
      <c r="IR222" s="86">
        <f t="shared" si="263"/>
        <v>5.7021180714079319E-6</v>
      </c>
      <c r="IS222" s="86">
        <f t="shared" si="263"/>
        <v>3.0582870473795145E-6</v>
      </c>
      <c r="IT222" s="86">
        <f t="shared" si="263"/>
        <v>5.3288294356798573E-6</v>
      </c>
      <c r="IU222" s="86">
        <f t="shared" si="263"/>
        <v>4.7219459023614891E-5</v>
      </c>
      <c r="IV222" s="86">
        <f t="shared" si="263"/>
        <v>2.7970139611239093E-3</v>
      </c>
      <c r="IW222" s="86">
        <f t="shared" si="263"/>
        <v>7.8495636768101656E-3</v>
      </c>
      <c r="IY222" s="86">
        <f t="shared" si="264"/>
        <v>7.0329134106025029E-5</v>
      </c>
      <c r="IZ222" s="86">
        <f t="shared" si="264"/>
        <v>6.2768542608545707E-5</v>
      </c>
      <c r="JA222" s="86">
        <f t="shared" si="264"/>
        <v>5.2581871108780165E-6</v>
      </c>
      <c r="JB222" s="86">
        <f t="shared" si="264"/>
        <v>1.8036053083127559E-6</v>
      </c>
      <c r="JC222" s="86">
        <f t="shared" si="264"/>
        <v>1.9401775541850482E-5</v>
      </c>
      <c r="JD222" s="86">
        <f t="shared" si="264"/>
        <v>4.0817469679224579E-6</v>
      </c>
      <c r="JE222" s="86">
        <f t="shared" si="264"/>
        <v>3.006135197600141E-6</v>
      </c>
      <c r="JF222" s="86">
        <f t="shared" si="264"/>
        <v>5.3229632980941557E-7</v>
      </c>
      <c r="JG222" s="86">
        <f t="shared" si="264"/>
        <v>8.1812289182073459E-8</v>
      </c>
      <c r="JH222" s="86">
        <f t="shared" si="264"/>
        <v>5.7021180714079319E-6</v>
      </c>
      <c r="JI222" s="86">
        <f t="shared" si="264"/>
        <v>3.0582870473795145E-6</v>
      </c>
      <c r="JJ222" s="86">
        <f t="shared" si="264"/>
        <v>5.3288294356798573E-6</v>
      </c>
      <c r="JK222" s="86">
        <f t="shared" si="264"/>
        <v>4.7219459023614891E-5</v>
      </c>
      <c r="JL222" s="86">
        <f t="shared" si="264"/>
        <v>2.7970139611239093E-3</v>
      </c>
      <c r="JM222" s="86">
        <f t="shared" si="264"/>
        <v>7.8495636768101656E-3</v>
      </c>
    </row>
    <row r="223" spans="2:273" x14ac:dyDescent="0.25">
      <c r="B223" s="2">
        <v>196</v>
      </c>
      <c r="C223" s="37">
        <v>49.783000000000001</v>
      </c>
      <c r="D223" s="37">
        <v>50.744</v>
      </c>
      <c r="E223" s="37">
        <v>49.762</v>
      </c>
      <c r="F223" s="37">
        <v>49.906999999999996</v>
      </c>
      <c r="G223" s="37">
        <v>51.720999999999997</v>
      </c>
      <c r="H223" s="37">
        <v>50.341000000000001</v>
      </c>
      <c r="I223" s="37">
        <v>51.273000000000003</v>
      </c>
      <c r="J223" s="37">
        <v>52.222000000000001</v>
      </c>
      <c r="K223" s="37">
        <v>49.658999999999999</v>
      </c>
      <c r="L223" s="37">
        <v>48.356000000000002</v>
      </c>
      <c r="M223" s="37">
        <v>47.289000000000001</v>
      </c>
      <c r="N223" s="37">
        <v>48.421999999999997</v>
      </c>
      <c r="O223" s="37">
        <v>47.158999999999999</v>
      </c>
      <c r="P223" s="37">
        <v>46.954999999999998</v>
      </c>
      <c r="Q223" s="37">
        <v>48.698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47.235697596215523</v>
      </c>
      <c r="AG223" s="4">
        <f t="shared" si="266"/>
        <v>48.697924481549038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-0.28069759621552492</v>
      </c>
      <c r="AW223" s="4">
        <f t="shared" si="267"/>
        <v>7.5518450962874795E-5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47.235697595167231</v>
      </c>
      <c r="BM223" s="2">
        <f t="shared" si="258"/>
        <v>48.697924480701474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46.954999999999998</v>
      </c>
      <c r="DI223" s="2">
        <f t="shared" si="301"/>
        <v>48.698</v>
      </c>
      <c r="DK223" s="2">
        <f t="shared" si="268"/>
        <v>102.82516596194502</v>
      </c>
      <c r="DL223" s="2">
        <f t="shared" si="268"/>
        <v>103.89431138628814</v>
      </c>
      <c r="DM223" s="2">
        <f t="shared" si="268"/>
        <v>107.02512255109231</v>
      </c>
      <c r="DN223" s="2">
        <f t="shared" si="268"/>
        <v>107.1365147991543</v>
      </c>
      <c r="DO223" s="2">
        <f t="shared" si="268"/>
        <v>105.04015539112049</v>
      </c>
      <c r="DP223" s="2">
        <f t="shared" si="268"/>
        <v>94.891139816772352</v>
      </c>
      <c r="DQ223" s="2">
        <f t="shared" si="268"/>
        <v>112.17672401500937</v>
      </c>
      <c r="DR223" s="2">
        <f t="shared" si="268"/>
        <v>116.1409730094467</v>
      </c>
      <c r="DS223" s="2">
        <f t="shared" si="268"/>
        <v>82.708069981238253</v>
      </c>
      <c r="DT223" s="2">
        <f t="shared" si="268"/>
        <v>95.329452720450263</v>
      </c>
      <c r="DU223" s="2">
        <f t="shared" si="268"/>
        <v>99.647497909407619</v>
      </c>
      <c r="DV223" s="2">
        <f t="shared" si="268"/>
        <v>99.113329831144455</v>
      </c>
      <c r="DW223" s="2">
        <f t="shared" si="268"/>
        <v>100.49832961672476</v>
      </c>
      <c r="DX223" s="2">
        <f t="shared" si="268"/>
        <v>84.300481613508452</v>
      </c>
      <c r="DY223" s="2">
        <f t="shared" si="268"/>
        <v>78.458581792318654</v>
      </c>
      <c r="EA223" s="2">
        <f t="shared" si="240"/>
        <v>47.480538771202987</v>
      </c>
      <c r="EB223" s="2">
        <f t="shared" si="240"/>
        <v>48.244297764182726</v>
      </c>
      <c r="EC223" s="2">
        <f t="shared" si="240"/>
        <v>47.499492834251754</v>
      </c>
      <c r="ED223" s="2">
        <f t="shared" si="240"/>
        <v>45.21223048358511</v>
      </c>
      <c r="EE223" s="2">
        <f t="shared" si="240"/>
        <v>47.643786599779723</v>
      </c>
      <c r="EF223" s="2">
        <f t="shared" si="239"/>
        <v>47.811796557805366</v>
      </c>
      <c r="EG223" s="2">
        <f t="shared" si="239"/>
        <v>48.427891109538962</v>
      </c>
      <c r="EH223" s="2">
        <f t="shared" si="239"/>
        <v>47.251142227725623</v>
      </c>
      <c r="EI223" s="2">
        <f t="shared" si="239"/>
        <v>47.004464545829322</v>
      </c>
      <c r="EJ223" s="2">
        <f t="shared" si="239"/>
        <v>47.552720745616213</v>
      </c>
      <c r="EK223" s="2">
        <f t="shared" si="239"/>
        <v>46.54702587351963</v>
      </c>
      <c r="EL223" s="2">
        <f t="shared" si="239"/>
        <v>42.609186183656256</v>
      </c>
      <c r="EM223" s="2">
        <f t="shared" si="239"/>
        <v>44.32179199246584</v>
      </c>
      <c r="EN223" s="2">
        <f t="shared" si="239"/>
        <v>47.503422507850715</v>
      </c>
      <c r="EO223" s="2">
        <f t="shared" si="239"/>
        <v>51.037704936947478</v>
      </c>
      <c r="EQ223" s="2">
        <f t="shared" si="269"/>
        <v>49.102765017763033</v>
      </c>
      <c r="ER223" s="2">
        <f t="shared" si="269"/>
        <v>49.181668854212845</v>
      </c>
      <c r="ES223" s="2">
        <f t="shared" si="269"/>
        <v>48.955768738564366</v>
      </c>
      <c r="ET223" s="2">
        <f t="shared" si="269"/>
        <v>47.42958146781627</v>
      </c>
      <c r="EU223" s="2">
        <f t="shared" si="269"/>
        <v>49.248492492226845</v>
      </c>
      <c r="EV223" s="2">
        <f t="shared" si="269"/>
        <v>49.491770413482051</v>
      </c>
      <c r="EW223" s="2">
        <f t="shared" si="269"/>
        <v>49.644488786671467</v>
      </c>
      <c r="EX223" s="2">
        <f t="shared" si="269"/>
        <v>49.714078492898622</v>
      </c>
      <c r="EY223" s="2">
        <f t="shared" si="269"/>
        <v>49.262924116764353</v>
      </c>
      <c r="EZ223" s="2">
        <f t="shared" si="269"/>
        <v>47.76327341049199</v>
      </c>
      <c r="FA223" s="2">
        <f t="shared" si="269"/>
        <v>47.30701229125971</v>
      </c>
      <c r="FB223" s="2">
        <f t="shared" si="269"/>
        <v>46.00090903660405</v>
      </c>
      <c r="FC223" s="2">
        <f t="shared" si="269"/>
        <v>46.211858269384791</v>
      </c>
      <c r="FD223" s="2">
        <f t="shared" si="269"/>
        <v>47.224635891011573</v>
      </c>
      <c r="FE223" s="2">
        <f t="shared" si="269"/>
        <v>48.587655421112231</v>
      </c>
      <c r="FG223" s="2">
        <f t="shared" si="270"/>
        <v>0.99999923514569788</v>
      </c>
      <c r="FH223" s="2">
        <f t="shared" si="270"/>
        <v>0.99999914814459845</v>
      </c>
      <c r="FI223" s="2">
        <f t="shared" si="270"/>
        <v>0.99999918066565718</v>
      </c>
      <c r="FJ223" s="2">
        <f t="shared" si="270"/>
        <v>0.99999919932525116</v>
      </c>
      <c r="FK223" s="2">
        <f t="shared" si="270"/>
        <v>0.99999925398436529</v>
      </c>
      <c r="FL223" s="2">
        <f t="shared" si="270"/>
        <v>0.99999914936270617</v>
      </c>
      <c r="FM223" s="2">
        <f t="shared" si="270"/>
        <v>0.99999907598100524</v>
      </c>
      <c r="FN223" s="2">
        <f t="shared" si="270"/>
        <v>0.99999902247102779</v>
      </c>
      <c r="FO223" s="2">
        <f t="shared" si="270"/>
        <v>0.99999909400736609</v>
      </c>
      <c r="FP223" s="2">
        <f t="shared" si="270"/>
        <v>0.9999990243949427</v>
      </c>
      <c r="FQ223" s="2">
        <f t="shared" si="270"/>
        <v>0.99999903956700431</v>
      </c>
      <c r="FR223" s="2">
        <f t="shared" si="270"/>
        <v>0.99999900403998565</v>
      </c>
      <c r="FS223" s="2">
        <f t="shared" si="270"/>
        <v>0.99999907580862002</v>
      </c>
      <c r="FT223" s="2">
        <f t="shared" si="270"/>
        <v>0.99999916331400407</v>
      </c>
      <c r="FU223" s="2">
        <f t="shared" si="270"/>
        <v>0.99999892423701964</v>
      </c>
      <c r="FW223" s="2">
        <f t="shared" si="260"/>
        <v>0.97345517378082946</v>
      </c>
      <c r="FX223" s="2">
        <f t="shared" si="260"/>
        <v>0.9757441924000857</v>
      </c>
      <c r="FY223" s="2">
        <f t="shared" si="260"/>
        <v>0.97900393132816688</v>
      </c>
      <c r="FZ223" s="2">
        <f t="shared" si="260"/>
        <v>0.98100669935880169</v>
      </c>
      <c r="GA223" s="2">
        <f t="shared" si="260"/>
        <v>0.97870698855020821</v>
      </c>
      <c r="GB223" s="2">
        <f t="shared" si="260"/>
        <v>0.97765171048881372</v>
      </c>
      <c r="GC223" s="2">
        <f t="shared" si="260"/>
        <v>0.97882748466266611</v>
      </c>
      <c r="GD223" s="2">
        <f t="shared" si="260"/>
        <v>0.98294550859453589</v>
      </c>
      <c r="GE223" s="2">
        <f t="shared" si="260"/>
        <v>0.984875885199479</v>
      </c>
      <c r="GF223" s="2">
        <f t="shared" si="260"/>
        <v>0.98273280266907259</v>
      </c>
      <c r="GG223" s="2">
        <f t="shared" si="260"/>
        <v>0.98294567463972649</v>
      </c>
      <c r="GH223" s="2">
        <f t="shared" si="260"/>
        <v>0.97913132433839056</v>
      </c>
      <c r="GI223" s="2">
        <f t="shared" si="260"/>
        <v>0.97372934544664658</v>
      </c>
      <c r="GJ223" s="2">
        <f t="shared" si="260"/>
        <v>0.96043240275777175</v>
      </c>
      <c r="GK223" s="2">
        <f t="shared" si="260"/>
        <v>0.95500517009451158</v>
      </c>
      <c r="GM223" s="86">
        <f t="shared" si="261"/>
        <v>9.5551027946855274E-301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5.2046876690104526E-202</v>
      </c>
      <c r="HA223" s="86">
        <f t="shared" si="261"/>
        <v>1.175390666103062E-205</v>
      </c>
      <c r="HC223" s="86">
        <f t="shared" si="271"/>
        <v>8.421656893787633E-250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1.2223407821379375E-130</v>
      </c>
      <c r="HQ223" s="86">
        <f t="shared" si="226"/>
        <v>3.0733161056998713E-223</v>
      </c>
      <c r="HS223" s="86">
        <f t="shared" si="262"/>
        <v>1.085475684494909E-67</v>
      </c>
      <c r="HT223" s="86">
        <f t="shared" si="262"/>
        <v>6.4511689957308256E-66</v>
      </c>
      <c r="HU223" s="86">
        <f t="shared" si="262"/>
        <v>9.2043834076739494E-82</v>
      </c>
      <c r="HV223" s="86">
        <f t="shared" si="262"/>
        <v>1.3110058956139198E-87</v>
      </c>
      <c r="HW223" s="86">
        <f t="shared" si="262"/>
        <v>1.5372653508086482E-73</v>
      </c>
      <c r="HX223" s="86">
        <f t="shared" si="262"/>
        <v>1.281956992269454E-86</v>
      </c>
      <c r="HY223" s="86">
        <f t="shared" si="262"/>
        <v>2.7001912356257303E-87</v>
      </c>
      <c r="HZ223" s="86">
        <f t="shared" si="262"/>
        <v>2.7136651264257843E-91</v>
      </c>
      <c r="IA223" s="86">
        <f t="shared" si="262"/>
        <v>2.0831442808767624E-103</v>
      </c>
      <c r="IB223" s="86">
        <f t="shared" si="262"/>
        <v>7.0648084927136652E-76</v>
      </c>
      <c r="IC223" s="86">
        <f t="shared" si="262"/>
        <v>8.3088375032399879E-80</v>
      </c>
      <c r="ID223" s="86">
        <f t="shared" si="262"/>
        <v>4.0637033609130311E-80</v>
      </c>
      <c r="IE223" s="86">
        <f t="shared" si="262"/>
        <v>1.1871548371019697E-70</v>
      </c>
      <c r="IF223" s="86">
        <f t="shared" si="262"/>
        <v>7.8079671995769147E-50</v>
      </c>
      <c r="IG223" s="86">
        <f t="shared" si="262"/>
        <v>9.8831989940266732E-38</v>
      </c>
      <c r="II223" s="86">
        <f t="shared" si="263"/>
        <v>4.5136221580150464E-5</v>
      </c>
      <c r="IJ223" s="86">
        <f t="shared" si="263"/>
        <v>4.0523168613003989E-5</v>
      </c>
      <c r="IK223" s="86">
        <f t="shared" si="263"/>
        <v>3.0702041110158497E-6</v>
      </c>
      <c r="IL223" s="86">
        <f t="shared" si="263"/>
        <v>1.0165182218414019E-6</v>
      </c>
      <c r="IM223" s="86">
        <f t="shared" si="263"/>
        <v>1.2033362698026462E-5</v>
      </c>
      <c r="IN223" s="86">
        <f t="shared" si="263"/>
        <v>2.3320649500616494E-6</v>
      </c>
      <c r="IO223" s="86">
        <f t="shared" si="263"/>
        <v>1.706738356712044E-6</v>
      </c>
      <c r="IP223" s="86">
        <f t="shared" si="263"/>
        <v>2.8842955590061813E-7</v>
      </c>
      <c r="IQ223" s="86">
        <f t="shared" si="263"/>
        <v>4.1574072921841344E-8</v>
      </c>
      <c r="IR223" s="86">
        <f t="shared" si="263"/>
        <v>3.4346384853639479E-6</v>
      </c>
      <c r="IS223" s="86">
        <f t="shared" si="263"/>
        <v>1.7939150449372132E-6</v>
      </c>
      <c r="IT223" s="86">
        <f t="shared" si="263"/>
        <v>3.1162360002371151E-6</v>
      </c>
      <c r="IU223" s="86">
        <f t="shared" si="263"/>
        <v>2.9742356169950979E-5</v>
      </c>
      <c r="IV223" s="86">
        <f t="shared" si="263"/>
        <v>2.083262084726954E-3</v>
      </c>
      <c r="IW223" s="86">
        <f t="shared" si="263"/>
        <v>6.1232281760889747E-3</v>
      </c>
      <c r="IY223" s="86">
        <f t="shared" si="264"/>
        <v>4.5136221580150464E-5</v>
      </c>
      <c r="IZ223" s="86">
        <f t="shared" si="264"/>
        <v>4.0523168613003989E-5</v>
      </c>
      <c r="JA223" s="86">
        <f t="shared" si="264"/>
        <v>3.0702041110158497E-6</v>
      </c>
      <c r="JB223" s="86">
        <f t="shared" si="264"/>
        <v>1.0165182218414019E-6</v>
      </c>
      <c r="JC223" s="86">
        <f t="shared" si="264"/>
        <v>1.2033362698026462E-5</v>
      </c>
      <c r="JD223" s="86">
        <f t="shared" si="264"/>
        <v>2.3320649500616494E-6</v>
      </c>
      <c r="JE223" s="86">
        <f t="shared" si="264"/>
        <v>1.706738356712044E-6</v>
      </c>
      <c r="JF223" s="86">
        <f t="shared" si="264"/>
        <v>2.8842955590061813E-7</v>
      </c>
      <c r="JG223" s="86">
        <f t="shared" si="264"/>
        <v>4.1574072921841344E-8</v>
      </c>
      <c r="JH223" s="86">
        <f t="shared" si="264"/>
        <v>3.4346384853639479E-6</v>
      </c>
      <c r="JI223" s="86">
        <f t="shared" si="264"/>
        <v>1.7939150449372132E-6</v>
      </c>
      <c r="JJ223" s="86">
        <f t="shared" si="264"/>
        <v>3.1162360002371151E-6</v>
      </c>
      <c r="JK223" s="86">
        <f t="shared" si="264"/>
        <v>2.9742356169950979E-5</v>
      </c>
      <c r="JL223" s="86">
        <f t="shared" si="264"/>
        <v>2.083262084726954E-3</v>
      </c>
      <c r="JM223" s="86">
        <f t="shared" si="264"/>
        <v>6.1232281760889747E-3</v>
      </c>
    </row>
    <row r="224" spans="2:273" x14ac:dyDescent="0.25">
      <c r="B224" s="2">
        <v>197</v>
      </c>
      <c r="C224" s="37">
        <v>48.978000000000002</v>
      </c>
      <c r="D224" s="37">
        <v>50.465000000000003</v>
      </c>
      <c r="E224" s="37">
        <v>50.405000000000001</v>
      </c>
      <c r="F224" s="37">
        <v>48.93</v>
      </c>
      <c r="G224" s="37">
        <v>50.023000000000003</v>
      </c>
      <c r="H224" s="37">
        <v>50.476999999999997</v>
      </c>
      <c r="I224" s="37">
        <v>51.932000000000002</v>
      </c>
      <c r="J224" s="37">
        <v>51.067</v>
      </c>
      <c r="K224" s="37">
        <v>50.773000000000003</v>
      </c>
      <c r="L224" s="37">
        <v>48.378</v>
      </c>
      <c r="M224" s="37">
        <v>48.177999999999997</v>
      </c>
      <c r="N224" s="37">
        <v>47.732999999999997</v>
      </c>
      <c r="O224" s="37">
        <v>47.863999999999997</v>
      </c>
      <c r="P224" s="37">
        <v>47.182000000000002</v>
      </c>
      <c r="Q224" s="37">
        <v>48.046999999999997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47.122161718792974</v>
      </c>
      <c r="AG224" s="4">
        <f t="shared" si="266"/>
        <v>48.580440071918396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5.9838281207028388E-2</v>
      </c>
      <c r="AW224" s="4">
        <f t="shared" si="267"/>
        <v>-0.53344007191839893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47.122161718510732</v>
      </c>
      <c r="BM224" s="2">
        <f t="shared" si="258"/>
        <v>48.580440071716247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47.182000000000002</v>
      </c>
      <c r="DI224" s="2">
        <f t="shared" si="301"/>
        <v>48.046999999999997</v>
      </c>
      <c r="DK224" s="2">
        <f t="shared" si="268"/>
        <v>103.029926910299</v>
      </c>
      <c r="DL224" s="2">
        <f t="shared" si="268"/>
        <v>104.08006765327696</v>
      </c>
      <c r="DM224" s="2">
        <f t="shared" si="268"/>
        <v>107.22588308668075</v>
      </c>
      <c r="DN224" s="2">
        <f t="shared" si="268"/>
        <v>107.34056146179398</v>
      </c>
      <c r="DO224" s="2">
        <f t="shared" si="268"/>
        <v>105.22956810631227</v>
      </c>
      <c r="DP224" s="2">
        <f t="shared" si="268"/>
        <v>95.020586046511596</v>
      </c>
      <c r="DQ224" s="2">
        <f t="shared" si="268"/>
        <v>112.40264849906191</v>
      </c>
      <c r="DR224" s="2">
        <f t="shared" si="268"/>
        <v>116.38923333333334</v>
      </c>
      <c r="DS224" s="2">
        <f t="shared" si="268"/>
        <v>82.741601876172581</v>
      </c>
      <c r="DT224" s="2">
        <f t="shared" si="268"/>
        <v>95.456790712945576</v>
      </c>
      <c r="DU224" s="2">
        <f t="shared" si="268"/>
        <v>99.808919163763022</v>
      </c>
      <c r="DV224" s="2">
        <f t="shared" si="268"/>
        <v>99.282482645403377</v>
      </c>
      <c r="DW224" s="2">
        <f t="shared" si="268"/>
        <v>100.6716486062718</v>
      </c>
      <c r="DX224" s="2">
        <f t="shared" si="268"/>
        <v>84.391519043151987</v>
      </c>
      <c r="DY224" s="2">
        <f t="shared" si="268"/>
        <v>78.537887861545784</v>
      </c>
      <c r="EA224" s="2">
        <f t="shared" si="240"/>
        <v>47.367617837880076</v>
      </c>
      <c r="EB224" s="2">
        <f t="shared" si="240"/>
        <v>48.122493922007202</v>
      </c>
      <c r="EC224" s="2">
        <f t="shared" si="240"/>
        <v>47.36963438289952</v>
      </c>
      <c r="ED224" s="2">
        <f t="shared" si="240"/>
        <v>45.044968436154946</v>
      </c>
      <c r="EE224" s="2">
        <f t="shared" si="240"/>
        <v>47.50601081204502</v>
      </c>
      <c r="EF224" s="2">
        <f t="shared" si="239"/>
        <v>47.68194279555847</v>
      </c>
      <c r="EG224" s="2">
        <f t="shared" si="239"/>
        <v>48.291742365287107</v>
      </c>
      <c r="EH224" s="2">
        <f t="shared" si="239"/>
        <v>47.10291126245464</v>
      </c>
      <c r="EI224" s="2">
        <f t="shared" si="239"/>
        <v>46.874849642709904</v>
      </c>
      <c r="EJ224" s="2">
        <f t="shared" si="239"/>
        <v>47.436242099181001</v>
      </c>
      <c r="EK224" s="2">
        <f t="shared" si="239"/>
        <v>46.428223894868822</v>
      </c>
      <c r="EL224" s="2">
        <f t="shared" si="239"/>
        <v>42.453124521743007</v>
      </c>
      <c r="EM224" s="2">
        <f t="shared" si="239"/>
        <v>44.176952861869424</v>
      </c>
      <c r="EN224" s="2">
        <f t="shared" si="239"/>
        <v>47.39390695976045</v>
      </c>
      <c r="EO224" s="2">
        <f t="shared" si="239"/>
        <v>50.955822055382214</v>
      </c>
      <c r="EQ224" s="2">
        <f t="shared" si="269"/>
        <v>49.009022408364615</v>
      </c>
      <c r="ER224" s="2">
        <f t="shared" si="269"/>
        <v>49.070683492409479</v>
      </c>
      <c r="ES224" s="2">
        <f t="shared" si="269"/>
        <v>48.842726650167634</v>
      </c>
      <c r="ET224" s="2">
        <f t="shared" si="269"/>
        <v>47.288029985556761</v>
      </c>
      <c r="EU224" s="2">
        <f t="shared" si="269"/>
        <v>49.129083416998739</v>
      </c>
      <c r="EV224" s="2">
        <f t="shared" si="269"/>
        <v>49.381663244993227</v>
      </c>
      <c r="EW224" s="2">
        <f t="shared" si="269"/>
        <v>49.522449487377699</v>
      </c>
      <c r="EX224" s="2">
        <f t="shared" si="269"/>
        <v>49.593533635319858</v>
      </c>
      <c r="EY224" s="2">
        <f t="shared" si="269"/>
        <v>49.158892007314968</v>
      </c>
      <c r="EZ224" s="2">
        <f t="shared" si="269"/>
        <v>47.649220839154552</v>
      </c>
      <c r="FA224" s="2">
        <f t="shared" si="269"/>
        <v>47.196761898022913</v>
      </c>
      <c r="FB224" s="2">
        <f t="shared" si="269"/>
        <v>45.882695977765231</v>
      </c>
      <c r="FC224" s="2">
        <f t="shared" si="269"/>
        <v>46.088966374657964</v>
      </c>
      <c r="FD224" s="2">
        <f t="shared" si="269"/>
        <v>47.111922212652658</v>
      </c>
      <c r="FE224" s="2">
        <f t="shared" si="269"/>
        <v>48.478343672885487</v>
      </c>
      <c r="FG224" s="2">
        <f t="shared" si="270"/>
        <v>0.99999930244453905</v>
      </c>
      <c r="FH224" s="2">
        <f t="shared" si="270"/>
        <v>0.99999922309858202</v>
      </c>
      <c r="FI224" s="2">
        <f t="shared" si="270"/>
        <v>0.99999925275814439</v>
      </c>
      <c r="FJ224" s="2">
        <f t="shared" si="270"/>
        <v>0.99999926977589881</v>
      </c>
      <c r="FK224" s="2">
        <f t="shared" si="270"/>
        <v>0.99999931962561017</v>
      </c>
      <c r="FL224" s="2">
        <f t="shared" si="270"/>
        <v>0.9999992242095096</v>
      </c>
      <c r="FM224" s="2">
        <f t="shared" si="270"/>
        <v>0.99999915728459243</v>
      </c>
      <c r="FN224" s="2">
        <f t="shared" si="270"/>
        <v>0.99999910848290485</v>
      </c>
      <c r="FO224" s="2">
        <f t="shared" si="270"/>
        <v>0.9999991737248316</v>
      </c>
      <c r="FP224" s="2">
        <f t="shared" si="270"/>
        <v>0.9999991102375364</v>
      </c>
      <c r="FQ224" s="2">
        <f t="shared" si="270"/>
        <v>0.99999912407462344</v>
      </c>
      <c r="FR224" s="2">
        <f t="shared" si="270"/>
        <v>0.9999990916735918</v>
      </c>
      <c r="FS224" s="2">
        <f t="shared" si="270"/>
        <v>0.9999991571273753</v>
      </c>
      <c r="FT224" s="2">
        <f t="shared" si="270"/>
        <v>0.99999923693324633</v>
      </c>
      <c r="FU224" s="2">
        <f t="shared" si="270"/>
        <v>0.9999990188924085</v>
      </c>
      <c r="FW224" s="2">
        <f t="shared" si="260"/>
        <v>0.97573415406690545</v>
      </c>
      <c r="FX224" s="2">
        <f t="shared" si="260"/>
        <v>0.97783112667463201</v>
      </c>
      <c r="FY224" s="2">
        <f t="shared" si="260"/>
        <v>0.98081591660416512</v>
      </c>
      <c r="FZ224" s="2">
        <f t="shared" si="260"/>
        <v>0.98264890671349092</v>
      </c>
      <c r="GA224" s="2">
        <f t="shared" si="260"/>
        <v>0.98054409105524376</v>
      </c>
      <c r="GB224" s="2">
        <f t="shared" si="260"/>
        <v>0.97957795967687045</v>
      </c>
      <c r="GC224" s="2">
        <f t="shared" si="260"/>
        <v>0.98065439658819387</v>
      </c>
      <c r="GD224" s="2">
        <f t="shared" si="260"/>
        <v>0.9844227435857853</v>
      </c>
      <c r="GE224" s="2">
        <f t="shared" si="260"/>
        <v>0.98618826328483056</v>
      </c>
      <c r="GF224" s="2">
        <f t="shared" si="260"/>
        <v>0.98422816630875043</v>
      </c>
      <c r="GG224" s="2">
        <f t="shared" si="260"/>
        <v>0.9844228954763119</v>
      </c>
      <c r="GH224" s="2">
        <f t="shared" si="260"/>
        <v>0.98093252957540233</v>
      </c>
      <c r="GI224" s="2">
        <f t="shared" si="260"/>
        <v>0.97598536767902722</v>
      </c>
      <c r="GJ224" s="2">
        <f t="shared" si="260"/>
        <v>0.96378784911220827</v>
      </c>
      <c r="GK224" s="2">
        <f t="shared" si="260"/>
        <v>0.95880111867868378</v>
      </c>
      <c r="GM224" s="86">
        <f t="shared" si="261"/>
        <v>2.6899995005221003E-305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5.0695240756753297E-205</v>
      </c>
      <c r="HA224" s="86">
        <f t="shared" si="261"/>
        <v>9.6574722978463062E-209</v>
      </c>
      <c r="HC224" s="86">
        <f t="shared" si="271"/>
        <v>2.1565130885229197E-254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5.349686937541037E-133</v>
      </c>
      <c r="HQ224" s="86">
        <f t="shared" si="226"/>
        <v>2.3032961869277196E-227</v>
      </c>
      <c r="HS224" s="86">
        <f t="shared" si="262"/>
        <v>1.1998445841294862E-69</v>
      </c>
      <c r="HT224" s="86">
        <f t="shared" si="262"/>
        <v>8.2488780748777677E-68</v>
      </c>
      <c r="HU224" s="86">
        <f t="shared" si="262"/>
        <v>4.5125509065863154E-84</v>
      </c>
      <c r="HV224" s="86">
        <f t="shared" si="262"/>
        <v>4.749858549136426E-90</v>
      </c>
      <c r="HW224" s="86">
        <f t="shared" si="262"/>
        <v>1.3383357443539379E-75</v>
      </c>
      <c r="HX224" s="86">
        <f t="shared" si="262"/>
        <v>4.5729547204559528E-89</v>
      </c>
      <c r="HY224" s="86">
        <f t="shared" si="262"/>
        <v>9.4877840150965268E-90</v>
      </c>
      <c r="HZ224" s="86">
        <f t="shared" si="262"/>
        <v>7.7287690145405959E-94</v>
      </c>
      <c r="IA224" s="86">
        <f t="shared" si="262"/>
        <v>3.2031078261826362E-106</v>
      </c>
      <c r="IB224" s="86">
        <f t="shared" si="262"/>
        <v>5.5737336872274124E-78</v>
      </c>
      <c r="IC224" s="86">
        <f t="shared" si="262"/>
        <v>5.0953284758508702E-82</v>
      </c>
      <c r="ID224" s="86">
        <f t="shared" si="262"/>
        <v>2.1290440606308549E-82</v>
      </c>
      <c r="IE224" s="86">
        <f t="shared" si="262"/>
        <v>1.0809542858267161E-72</v>
      </c>
      <c r="IF224" s="86">
        <f t="shared" si="262"/>
        <v>2.4311151713502856E-51</v>
      </c>
      <c r="IG224" s="86">
        <f t="shared" si="262"/>
        <v>6.6123255173864212E-39</v>
      </c>
      <c r="II224" s="86">
        <f t="shared" si="263"/>
        <v>2.8668408810498397E-5</v>
      </c>
      <c r="IJ224" s="86">
        <f t="shared" si="263"/>
        <v>2.5901308706236648E-5</v>
      </c>
      <c r="IK224" s="86">
        <f t="shared" si="263"/>
        <v>1.7711851860167381E-6</v>
      </c>
      <c r="IL224" s="86">
        <f t="shared" si="263"/>
        <v>5.657473771186626E-7</v>
      </c>
      <c r="IM224" s="86">
        <f t="shared" si="263"/>
        <v>7.384328223400396E-6</v>
      </c>
      <c r="IN224" s="86">
        <f t="shared" si="263"/>
        <v>1.3154888813976199E-6</v>
      </c>
      <c r="IO224" s="86">
        <f t="shared" si="263"/>
        <v>9.567242209485713E-7</v>
      </c>
      <c r="IP224" s="86">
        <f t="shared" si="263"/>
        <v>1.5424461850508975E-7</v>
      </c>
      <c r="IQ224" s="86">
        <f t="shared" si="263"/>
        <v>2.08281968377573E-8</v>
      </c>
      <c r="IR224" s="86">
        <f t="shared" si="263"/>
        <v>2.0466479778779419E-6</v>
      </c>
      <c r="IS224" s="86">
        <f t="shared" si="263"/>
        <v>1.0403854912216624E-6</v>
      </c>
      <c r="IT224" s="86">
        <f t="shared" si="263"/>
        <v>1.8006044518244596E-6</v>
      </c>
      <c r="IU224" s="86">
        <f t="shared" si="263"/>
        <v>1.853204945107389E-5</v>
      </c>
      <c r="IV224" s="86">
        <f t="shared" si="263"/>
        <v>1.5402654195289778E-3</v>
      </c>
      <c r="IW224" s="86">
        <f t="shared" si="263"/>
        <v>4.7466279586355527E-3</v>
      </c>
      <c r="IY224" s="86">
        <f t="shared" si="264"/>
        <v>2.8668408810498397E-5</v>
      </c>
      <c r="IZ224" s="86">
        <f t="shared" si="264"/>
        <v>2.5901308706236648E-5</v>
      </c>
      <c r="JA224" s="86">
        <f t="shared" si="264"/>
        <v>1.7711851860167381E-6</v>
      </c>
      <c r="JB224" s="86">
        <f t="shared" si="264"/>
        <v>5.657473771186626E-7</v>
      </c>
      <c r="JC224" s="86">
        <f t="shared" si="264"/>
        <v>7.384328223400396E-6</v>
      </c>
      <c r="JD224" s="86">
        <f t="shared" si="264"/>
        <v>1.3154888813976199E-6</v>
      </c>
      <c r="JE224" s="86">
        <f t="shared" si="264"/>
        <v>9.567242209485713E-7</v>
      </c>
      <c r="JF224" s="86">
        <f t="shared" si="264"/>
        <v>1.5424461850508975E-7</v>
      </c>
      <c r="JG224" s="86">
        <f t="shared" si="264"/>
        <v>2.08281968377573E-8</v>
      </c>
      <c r="JH224" s="86">
        <f t="shared" si="264"/>
        <v>2.0466479778779419E-6</v>
      </c>
      <c r="JI224" s="86">
        <f t="shared" si="264"/>
        <v>1.0403854912216624E-6</v>
      </c>
      <c r="JJ224" s="86">
        <f t="shared" si="264"/>
        <v>1.8006044518244596E-6</v>
      </c>
      <c r="JK224" s="86">
        <f t="shared" si="264"/>
        <v>1.853204945107389E-5</v>
      </c>
      <c r="JL224" s="86">
        <f t="shared" si="264"/>
        <v>1.5402654195289778E-3</v>
      </c>
      <c r="JM224" s="86">
        <f t="shared" si="264"/>
        <v>4.7466279586355527E-3</v>
      </c>
    </row>
    <row r="225" spans="1:273" x14ac:dyDescent="0.25">
      <c r="B225" s="2">
        <v>198</v>
      </c>
      <c r="C225" s="37">
        <v>50.216999999999999</v>
      </c>
      <c r="D225" s="37">
        <v>50.116</v>
      </c>
      <c r="E225" s="37">
        <v>50.69</v>
      </c>
      <c r="F225" s="37">
        <v>49.488</v>
      </c>
      <c r="G225" s="37">
        <v>51.442</v>
      </c>
      <c r="H225" s="37">
        <v>51.25</v>
      </c>
      <c r="I225" s="37">
        <v>51.113999999999997</v>
      </c>
      <c r="J225" s="37">
        <v>51.511000000000003</v>
      </c>
      <c r="K225" s="37">
        <v>51.408999999999999</v>
      </c>
      <c r="L225" s="37">
        <v>49.844000000000001</v>
      </c>
      <c r="M225" s="37">
        <v>47.4</v>
      </c>
      <c r="N225" s="37">
        <v>47.378</v>
      </c>
      <c r="O225" s="37">
        <v>47.908999999999999</v>
      </c>
      <c r="P225" s="37">
        <v>47.182000000000002</v>
      </c>
      <c r="Q225" s="37">
        <v>47.790999999999997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47.008682940916366</v>
      </c>
      <c r="AG225" s="4">
        <f t="shared" si="266"/>
        <v>48.463518126489404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0.17331705908363659</v>
      </c>
      <c r="AW225" s="4">
        <f t="shared" si="267"/>
        <v>-0.67251812648940756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47.008682940843073</v>
      </c>
      <c r="BM225" s="2">
        <f t="shared" si="258"/>
        <v>48.463518126443141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47.182000000000002</v>
      </c>
      <c r="DI225" s="2">
        <f t="shared" si="301"/>
        <v>47.790999999999997</v>
      </c>
      <c r="DK225" s="2">
        <f t="shared" si="268"/>
        <v>103.23468785865296</v>
      </c>
      <c r="DL225" s="2">
        <f t="shared" si="268"/>
        <v>104.26582392026577</v>
      </c>
      <c r="DM225" s="2">
        <f t="shared" si="268"/>
        <v>107.4266436222692</v>
      </c>
      <c r="DN225" s="2">
        <f t="shared" si="268"/>
        <v>107.54460812443367</v>
      </c>
      <c r="DO225" s="2">
        <f t="shared" si="268"/>
        <v>105.41898082150405</v>
      </c>
      <c r="DP225" s="2">
        <f t="shared" si="268"/>
        <v>95.150032276250855</v>
      </c>
      <c r="DQ225" s="2">
        <f t="shared" si="268"/>
        <v>112.62857298311445</v>
      </c>
      <c r="DR225" s="2">
        <f t="shared" si="268"/>
        <v>116.63749365721998</v>
      </c>
      <c r="DS225" s="2">
        <f t="shared" si="268"/>
        <v>82.775133771106923</v>
      </c>
      <c r="DT225" s="2">
        <f t="shared" si="268"/>
        <v>95.584128705440889</v>
      </c>
      <c r="DU225" s="2">
        <f t="shared" si="268"/>
        <v>99.970340418118425</v>
      </c>
      <c r="DV225" s="2">
        <f t="shared" si="268"/>
        <v>99.45163545966227</v>
      </c>
      <c r="DW225" s="2">
        <f t="shared" si="268"/>
        <v>100.84496759581884</v>
      </c>
      <c r="DX225" s="2">
        <f t="shared" si="268"/>
        <v>84.482556472795522</v>
      </c>
      <c r="DY225" s="2">
        <f t="shared" si="268"/>
        <v>78.617193930772899</v>
      </c>
      <c r="EA225" s="2">
        <f t="shared" si="240"/>
        <v>47.254696904557164</v>
      </c>
      <c r="EB225" s="2">
        <f t="shared" si="240"/>
        <v>48.000690079831685</v>
      </c>
      <c r="EC225" s="2">
        <f t="shared" si="240"/>
        <v>47.239775931547278</v>
      </c>
      <c r="ED225" s="2">
        <f t="shared" si="240"/>
        <v>44.877706388724782</v>
      </c>
      <c r="EE225" s="2">
        <f t="shared" si="240"/>
        <v>47.368235024310309</v>
      </c>
      <c r="EF225" s="2">
        <f t="shared" si="239"/>
        <v>47.552089033311574</v>
      </c>
      <c r="EG225" s="2">
        <f t="shared" si="239"/>
        <v>48.155593621035251</v>
      </c>
      <c r="EH225" s="2">
        <f t="shared" si="239"/>
        <v>46.954680297183664</v>
      </c>
      <c r="EI225" s="2">
        <f t="shared" si="239"/>
        <v>46.745234739590487</v>
      </c>
      <c r="EJ225" s="2">
        <f t="shared" si="239"/>
        <v>47.319763452745789</v>
      </c>
      <c r="EK225" s="2">
        <f t="shared" si="239"/>
        <v>46.309421916218014</v>
      </c>
      <c r="EL225" s="2">
        <f t="shared" si="239"/>
        <v>42.297062859829751</v>
      </c>
      <c r="EM225" s="2">
        <f t="shared" si="239"/>
        <v>44.032113731273014</v>
      </c>
      <c r="EN225" s="2">
        <f t="shared" si="239"/>
        <v>47.284391411670185</v>
      </c>
      <c r="EO225" s="2">
        <f t="shared" si="239"/>
        <v>50.87393917381695</v>
      </c>
      <c r="EQ225" s="2">
        <f t="shared" si="269"/>
        <v>48.915279798966203</v>
      </c>
      <c r="ER225" s="2">
        <f t="shared" si="269"/>
        <v>48.959698130606114</v>
      </c>
      <c r="ES225" s="2">
        <f t="shared" si="269"/>
        <v>48.729684561770895</v>
      </c>
      <c r="ET225" s="2">
        <f t="shared" si="269"/>
        <v>47.146478503297246</v>
      </c>
      <c r="EU225" s="2">
        <f t="shared" si="269"/>
        <v>49.009674341770626</v>
      </c>
      <c r="EV225" s="2">
        <f t="shared" si="269"/>
        <v>49.271556076504403</v>
      </c>
      <c r="EW225" s="2">
        <f t="shared" si="269"/>
        <v>49.400410188083931</v>
      </c>
      <c r="EX225" s="2">
        <f t="shared" si="269"/>
        <v>49.472988777741101</v>
      </c>
      <c r="EY225" s="2">
        <f t="shared" si="269"/>
        <v>49.054859897865583</v>
      </c>
      <c r="EZ225" s="2">
        <f t="shared" si="269"/>
        <v>47.535168267817113</v>
      </c>
      <c r="FA225" s="2">
        <f t="shared" si="269"/>
        <v>47.086511504786124</v>
      </c>
      <c r="FB225" s="2">
        <f t="shared" si="269"/>
        <v>45.764482918926404</v>
      </c>
      <c r="FC225" s="2">
        <f t="shared" si="269"/>
        <v>45.966074479931137</v>
      </c>
      <c r="FD225" s="2">
        <f t="shared" si="269"/>
        <v>46.99920853429375</v>
      </c>
      <c r="FE225" s="2">
        <f t="shared" si="269"/>
        <v>48.369031924658749</v>
      </c>
      <c r="FG225" s="2">
        <f t="shared" si="270"/>
        <v>0.99999936382181953</v>
      </c>
      <c r="FH225" s="2">
        <f t="shared" si="270"/>
        <v>0.99999929145743727</v>
      </c>
      <c r="FI225" s="2">
        <f t="shared" si="270"/>
        <v>0.9999993185072833</v>
      </c>
      <c r="FJ225" s="2">
        <f t="shared" si="270"/>
        <v>0.99999933402766172</v>
      </c>
      <c r="FK225" s="2">
        <f t="shared" si="270"/>
        <v>0.99999937949114448</v>
      </c>
      <c r="FL225" s="2">
        <f t="shared" si="270"/>
        <v>0.99999929247061536</v>
      </c>
      <c r="FM225" s="2">
        <f t="shared" si="270"/>
        <v>0.99999923143435687</v>
      </c>
      <c r="FN225" s="2">
        <f t="shared" si="270"/>
        <v>0.99999918692668199</v>
      </c>
      <c r="FO225" s="2">
        <f t="shared" si="270"/>
        <v>0.99999924642803539</v>
      </c>
      <c r="FP225" s="2">
        <f t="shared" si="270"/>
        <v>0.99999918852692526</v>
      </c>
      <c r="FQ225" s="2">
        <f t="shared" si="270"/>
        <v>0.99999920114650054</v>
      </c>
      <c r="FR225" s="2">
        <f t="shared" si="270"/>
        <v>0.99999917159640384</v>
      </c>
      <c r="FS225" s="2">
        <f t="shared" si="270"/>
        <v>0.99999923129097301</v>
      </c>
      <c r="FT225" s="2">
        <f t="shared" si="270"/>
        <v>0.99999930407480286</v>
      </c>
      <c r="FU225" s="2">
        <f t="shared" si="270"/>
        <v>0.99999910521916469</v>
      </c>
      <c r="FW225" s="2">
        <f t="shared" si="260"/>
        <v>0.97782193239398618</v>
      </c>
      <c r="FX225" s="2">
        <f t="shared" si="260"/>
        <v>0.97974223201229427</v>
      </c>
      <c r="FY225" s="2">
        <f t="shared" si="260"/>
        <v>0.98247432481096741</v>
      </c>
      <c r="FZ225" s="2">
        <f t="shared" si="260"/>
        <v>0.98415141869002132</v>
      </c>
      <c r="GA225" s="2">
        <f t="shared" si="260"/>
        <v>0.98222557194777316</v>
      </c>
      <c r="GB225" s="2">
        <f t="shared" si="260"/>
        <v>0.98134134979565146</v>
      </c>
      <c r="GC225" s="2">
        <f t="shared" si="260"/>
        <v>0.98232651613010658</v>
      </c>
      <c r="GD225" s="2">
        <f t="shared" si="260"/>
        <v>0.98577387455251353</v>
      </c>
      <c r="GE225" s="2">
        <f t="shared" si="260"/>
        <v>0.98738821952149913</v>
      </c>
      <c r="GF225" s="2">
        <f t="shared" si="260"/>
        <v>0.98559592745951219</v>
      </c>
      <c r="GG225" s="2">
        <f t="shared" si="260"/>
        <v>0.98577401345883553</v>
      </c>
      <c r="GH225" s="2">
        <f t="shared" si="260"/>
        <v>0.98258103596262281</v>
      </c>
      <c r="GI225" s="2">
        <f t="shared" si="260"/>
        <v>0.9780520183347855</v>
      </c>
      <c r="GJ225" s="2">
        <f t="shared" si="260"/>
        <v>0.96686855993638476</v>
      </c>
      <c r="GK225" s="2">
        <f t="shared" si="260"/>
        <v>0.96228947092413541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4.6889553059289947E-208</v>
      </c>
      <c r="HA225" s="86">
        <f t="shared" si="261"/>
        <v>7.5229344418026606E-212</v>
      </c>
      <c r="HC225" s="86">
        <f t="shared" si="271"/>
        <v>5.0119303469511031E-259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2.228972070991597E-135</v>
      </c>
      <c r="HQ225" s="86">
        <f t="shared" si="226"/>
        <v>1.5813964922796137E-231</v>
      </c>
      <c r="HS225" s="86">
        <f t="shared" si="262"/>
        <v>1.2421265672130761E-71</v>
      </c>
      <c r="HT225" s="86">
        <f t="shared" si="262"/>
        <v>9.9029592515615068E-70</v>
      </c>
      <c r="HU225" s="86">
        <f t="shared" si="262"/>
        <v>2.0516515744114357E-86</v>
      </c>
      <c r="HV225" s="86">
        <f t="shared" si="262"/>
        <v>1.5909246374641282E-92</v>
      </c>
      <c r="HW225" s="86">
        <f t="shared" si="262"/>
        <v>1.0898316058834982E-77</v>
      </c>
      <c r="HX225" s="86">
        <f t="shared" si="262"/>
        <v>1.506028782088008E-91</v>
      </c>
      <c r="HY225" s="86">
        <f t="shared" si="262"/>
        <v>3.0784612384203549E-92</v>
      </c>
      <c r="HZ225" s="86">
        <f t="shared" si="262"/>
        <v>2.0281111206161651E-96</v>
      </c>
      <c r="IA225" s="86">
        <f t="shared" si="262"/>
        <v>4.5093724154507129E-109</v>
      </c>
      <c r="IB225" s="86">
        <f t="shared" si="262"/>
        <v>4.1105035324404844E-80</v>
      </c>
      <c r="IC225" s="86">
        <f t="shared" si="262"/>
        <v>2.9107220533446329E-84</v>
      </c>
      <c r="ID225" s="86">
        <f t="shared" si="262"/>
        <v>1.034788579364696E-84</v>
      </c>
      <c r="IE225" s="86">
        <f t="shared" si="262"/>
        <v>9.1930661912903728E-75</v>
      </c>
      <c r="IF225" s="86">
        <f t="shared" si="262"/>
        <v>7.1781672173627814E-53</v>
      </c>
      <c r="IG225" s="86">
        <f t="shared" si="262"/>
        <v>4.2381608398292525E-40</v>
      </c>
      <c r="II225" s="86">
        <f t="shared" si="263"/>
        <v>1.8020308420896265E-5</v>
      </c>
      <c r="IJ225" s="86">
        <f t="shared" si="263"/>
        <v>1.6390391324110656E-5</v>
      </c>
      <c r="IK225" s="86">
        <f t="shared" si="263"/>
        <v>1.0095287346243758E-6</v>
      </c>
      <c r="IL225" s="86">
        <f t="shared" si="263"/>
        <v>3.1092559261896932E-7</v>
      </c>
      <c r="IM225" s="86">
        <f t="shared" si="263"/>
        <v>4.4833864849494357E-6</v>
      </c>
      <c r="IN225" s="86">
        <f t="shared" si="263"/>
        <v>7.3261824587315173E-7</v>
      </c>
      <c r="IO225" s="86">
        <f t="shared" si="263"/>
        <v>5.2949305430006457E-7</v>
      </c>
      <c r="IP225" s="86">
        <f t="shared" si="263"/>
        <v>8.1406189580771189E-8</v>
      </c>
      <c r="IQ225" s="86">
        <f t="shared" si="263"/>
        <v>1.028725127103194E-8</v>
      </c>
      <c r="IR225" s="86">
        <f t="shared" si="263"/>
        <v>1.2064688596816748E-6</v>
      </c>
      <c r="IS225" s="86">
        <f t="shared" si="263"/>
        <v>5.9655292305061566E-7</v>
      </c>
      <c r="IT225" s="86">
        <f t="shared" si="263"/>
        <v>1.0279885522311772E-6</v>
      </c>
      <c r="IU225" s="86">
        <f t="shared" si="263"/>
        <v>1.1422389034572484E-5</v>
      </c>
      <c r="IV225" s="86">
        <f t="shared" si="263"/>
        <v>1.1304221930844298E-3</v>
      </c>
      <c r="IW225" s="86">
        <f t="shared" si="263"/>
        <v>3.6563769079534635E-3</v>
      </c>
      <c r="IY225" s="86">
        <f t="shared" si="264"/>
        <v>1.8020308420896265E-5</v>
      </c>
      <c r="IZ225" s="86">
        <f t="shared" si="264"/>
        <v>1.6390391324110656E-5</v>
      </c>
      <c r="JA225" s="86">
        <f t="shared" si="264"/>
        <v>1.0095287346243758E-6</v>
      </c>
      <c r="JB225" s="86">
        <f t="shared" si="264"/>
        <v>3.1092559261896932E-7</v>
      </c>
      <c r="JC225" s="86">
        <f t="shared" si="264"/>
        <v>4.4833864849494357E-6</v>
      </c>
      <c r="JD225" s="86">
        <f t="shared" si="264"/>
        <v>7.3261824587315173E-7</v>
      </c>
      <c r="JE225" s="86">
        <f t="shared" si="264"/>
        <v>5.2949305430006457E-7</v>
      </c>
      <c r="JF225" s="86">
        <f t="shared" si="264"/>
        <v>8.1406189580771189E-8</v>
      </c>
      <c r="JG225" s="86">
        <f t="shared" si="264"/>
        <v>1.028725127103194E-8</v>
      </c>
      <c r="JH225" s="86">
        <f t="shared" si="264"/>
        <v>1.2064688596816748E-6</v>
      </c>
      <c r="JI225" s="86">
        <f t="shared" si="264"/>
        <v>5.9655292305061566E-7</v>
      </c>
      <c r="JJ225" s="86">
        <f t="shared" si="264"/>
        <v>1.0279885522311772E-6</v>
      </c>
      <c r="JK225" s="86">
        <f t="shared" si="264"/>
        <v>1.1422389034572484E-5</v>
      </c>
      <c r="JL225" s="86">
        <f t="shared" si="264"/>
        <v>1.1304221930844298E-3</v>
      </c>
      <c r="JM225" s="86">
        <f t="shared" si="264"/>
        <v>3.6563769079534635E-3</v>
      </c>
    </row>
    <row r="226" spans="1:273" x14ac:dyDescent="0.25">
      <c r="B226" s="2">
        <v>199</v>
      </c>
      <c r="C226" s="37">
        <v>51.152000000000001</v>
      </c>
      <c r="D226" s="37">
        <v>51.442</v>
      </c>
      <c r="E226" s="37">
        <v>52.119</v>
      </c>
      <c r="F226" s="37">
        <v>48.906999999999996</v>
      </c>
      <c r="G226" s="37">
        <v>51.232999999999997</v>
      </c>
      <c r="H226" s="37">
        <v>51.023000000000003</v>
      </c>
      <c r="I226" s="37">
        <v>50.158999999999999</v>
      </c>
      <c r="J226" s="37">
        <v>50.356000000000002</v>
      </c>
      <c r="K226" s="37">
        <v>50.386000000000003</v>
      </c>
      <c r="L226" s="37">
        <v>48.710999999999999</v>
      </c>
      <c r="M226" s="37">
        <v>47.267000000000003</v>
      </c>
      <c r="N226" s="37">
        <v>48.133000000000003</v>
      </c>
      <c r="O226" s="37">
        <v>47.273000000000003</v>
      </c>
      <c r="P226" s="37">
        <v>46.863999999999997</v>
      </c>
      <c r="Q226" s="37">
        <v>47.558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46.89525785693079</v>
      </c>
      <c r="AG226" s="4">
        <f t="shared" si="266"/>
        <v>48.347126040437111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-3.1257856930793082E-2</v>
      </c>
      <c r="AW226" s="4">
        <f t="shared" si="267"/>
        <v>-0.78912604043711099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46.895257856912437</v>
      </c>
      <c r="BM226" s="2">
        <f t="shared" si="258"/>
        <v>48.34712604042695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46.863999999999997</v>
      </c>
      <c r="DI226" s="2">
        <f t="shared" si="301"/>
        <v>47.558</v>
      </c>
      <c r="DK226" s="2">
        <f t="shared" si="268"/>
        <v>103.43944880700693</v>
      </c>
      <c r="DL226" s="2">
        <f t="shared" si="268"/>
        <v>104.45158018725461</v>
      </c>
      <c r="DM226" s="2">
        <f t="shared" si="268"/>
        <v>107.62740415785764</v>
      </c>
      <c r="DN226" s="2">
        <f t="shared" si="268"/>
        <v>107.74865478707335</v>
      </c>
      <c r="DO226" s="2">
        <f t="shared" si="268"/>
        <v>105.60839353669584</v>
      </c>
      <c r="DP226" s="2">
        <f t="shared" si="268"/>
        <v>95.279478505990113</v>
      </c>
      <c r="DQ226" s="2">
        <f t="shared" si="268"/>
        <v>112.85449746716698</v>
      </c>
      <c r="DR226" s="2">
        <f t="shared" si="268"/>
        <v>116.8857539811066</v>
      </c>
      <c r="DS226" s="2">
        <f t="shared" si="268"/>
        <v>82.80866566604125</v>
      </c>
      <c r="DT226" s="2">
        <f t="shared" si="268"/>
        <v>95.711466697936203</v>
      </c>
      <c r="DU226" s="2">
        <f t="shared" si="268"/>
        <v>100.13176167247383</v>
      </c>
      <c r="DV226" s="2">
        <f t="shared" si="268"/>
        <v>99.620788273921193</v>
      </c>
      <c r="DW226" s="2">
        <f t="shared" si="268"/>
        <v>101.01828658536587</v>
      </c>
      <c r="DX226" s="2">
        <f t="shared" si="268"/>
        <v>84.573593902439043</v>
      </c>
      <c r="DY226" s="2">
        <f t="shared" si="268"/>
        <v>78.696500000000029</v>
      </c>
      <c r="EA226" s="2">
        <f t="shared" si="240"/>
        <v>47.141775971234253</v>
      </c>
      <c r="EB226" s="2">
        <f t="shared" si="240"/>
        <v>47.878886237656161</v>
      </c>
      <c r="EC226" s="2">
        <f t="shared" si="240"/>
        <v>47.109917480195037</v>
      </c>
      <c r="ED226" s="2">
        <f t="shared" si="240"/>
        <v>44.710444341294618</v>
      </c>
      <c r="EE226" s="2">
        <f t="shared" si="240"/>
        <v>47.230459236575598</v>
      </c>
      <c r="EF226" s="2">
        <f t="shared" si="239"/>
        <v>47.422235271064672</v>
      </c>
      <c r="EG226" s="2">
        <f t="shared" si="239"/>
        <v>48.019444876783389</v>
      </c>
      <c r="EH226" s="2">
        <f t="shared" si="239"/>
        <v>46.806449331912688</v>
      </c>
      <c r="EI226" s="2">
        <f t="shared" si="239"/>
        <v>46.615619836471069</v>
      </c>
      <c r="EJ226" s="2">
        <f t="shared" si="239"/>
        <v>47.203284806310577</v>
      </c>
      <c r="EK226" s="2">
        <f t="shared" si="239"/>
        <v>46.190619937567199</v>
      </c>
      <c r="EL226" s="2">
        <f t="shared" si="239"/>
        <v>42.141001197916495</v>
      </c>
      <c r="EM226" s="2">
        <f t="shared" si="239"/>
        <v>43.887274600676598</v>
      </c>
      <c r="EN226" s="2">
        <f t="shared" si="239"/>
        <v>47.174875863579921</v>
      </c>
      <c r="EO226" s="2">
        <f t="shared" si="239"/>
        <v>50.792056292251687</v>
      </c>
      <c r="EQ226" s="2">
        <f t="shared" si="269"/>
        <v>48.821537189567792</v>
      </c>
      <c r="ER226" s="2">
        <f t="shared" si="269"/>
        <v>48.848712768802741</v>
      </c>
      <c r="ES226" s="2">
        <f t="shared" si="269"/>
        <v>48.616642473374156</v>
      </c>
      <c r="ET226" s="2">
        <f t="shared" si="269"/>
        <v>47.00492702103773</v>
      </c>
      <c r="EU226" s="2">
        <f t="shared" si="269"/>
        <v>48.890265266542521</v>
      </c>
      <c r="EV226" s="2">
        <f t="shared" si="269"/>
        <v>49.161448908015579</v>
      </c>
      <c r="EW226" s="2">
        <f t="shared" si="269"/>
        <v>49.278370888790164</v>
      </c>
      <c r="EX226" s="2">
        <f t="shared" si="269"/>
        <v>49.352443920162344</v>
      </c>
      <c r="EY226" s="2">
        <f t="shared" si="269"/>
        <v>48.950827788416206</v>
      </c>
      <c r="EZ226" s="2">
        <f t="shared" si="269"/>
        <v>47.421115696479674</v>
      </c>
      <c r="FA226" s="2">
        <f t="shared" si="269"/>
        <v>46.976261111549334</v>
      </c>
      <c r="FB226" s="2">
        <f t="shared" si="269"/>
        <v>45.646269860087585</v>
      </c>
      <c r="FC226" s="2">
        <f t="shared" si="269"/>
        <v>45.843182585204318</v>
      </c>
      <c r="FD226" s="2">
        <f t="shared" si="269"/>
        <v>46.886494855934842</v>
      </c>
      <c r="FE226" s="2">
        <f t="shared" si="269"/>
        <v>48.259720176432012</v>
      </c>
      <c r="FG226" s="2">
        <f t="shared" si="270"/>
        <v>0.9999994197985711</v>
      </c>
      <c r="FH226" s="2">
        <f t="shared" si="270"/>
        <v>0.99999935380146232</v>
      </c>
      <c r="FI226" s="2">
        <f t="shared" si="270"/>
        <v>0.99999937847121811</v>
      </c>
      <c r="FJ226" s="2">
        <f t="shared" si="270"/>
        <v>0.99999939262597326</v>
      </c>
      <c r="FK226" s="2">
        <f t="shared" si="270"/>
        <v>0.99999943408916692</v>
      </c>
      <c r="FL226" s="2">
        <f t="shared" si="270"/>
        <v>0.99999935472549195</v>
      </c>
      <c r="FM226" s="2">
        <f t="shared" si="270"/>
        <v>0.99999929905975526</v>
      </c>
      <c r="FN226" s="2">
        <f t="shared" si="270"/>
        <v>0.99999925846826776</v>
      </c>
      <c r="FO226" s="2">
        <f t="shared" si="270"/>
        <v>0.99999931273415443</v>
      </c>
      <c r="FP226" s="2">
        <f t="shared" si="270"/>
        <v>0.99999925992770711</v>
      </c>
      <c r="FQ226" s="2">
        <f t="shared" si="270"/>
        <v>0.99999927143689826</v>
      </c>
      <c r="FR226" s="2">
        <f t="shared" si="270"/>
        <v>0.99999924448688582</v>
      </c>
      <c r="FS226" s="2">
        <f t="shared" si="270"/>
        <v>0.99999929892898765</v>
      </c>
      <c r="FT226" s="2">
        <f t="shared" si="270"/>
        <v>0.99999936530863798</v>
      </c>
      <c r="FU226" s="2">
        <f t="shared" si="270"/>
        <v>0.99999918395011511</v>
      </c>
      <c r="FW226" s="2">
        <f t="shared" si="260"/>
        <v>0.97973381391288283</v>
      </c>
      <c r="FX226" s="2">
        <f t="shared" si="260"/>
        <v>0.98149170564563459</v>
      </c>
      <c r="FY226" s="2">
        <f t="shared" si="260"/>
        <v>0.98399170836309779</v>
      </c>
      <c r="FZ226" s="2">
        <f t="shared" si="260"/>
        <v>0.98552573764930507</v>
      </c>
      <c r="GA226" s="2">
        <f t="shared" si="260"/>
        <v>0.98376413676096852</v>
      </c>
      <c r="GB226" s="2">
        <f t="shared" si="260"/>
        <v>0.98295512518976758</v>
      </c>
      <c r="GC226" s="2">
        <f t="shared" si="260"/>
        <v>0.98385648676745174</v>
      </c>
      <c r="GD226" s="2">
        <f t="shared" si="260"/>
        <v>0.98700935842132553</v>
      </c>
      <c r="GE226" s="2">
        <f t="shared" si="260"/>
        <v>0.98848514146175726</v>
      </c>
      <c r="GF226" s="2">
        <f t="shared" si="260"/>
        <v>0.98684665913836789</v>
      </c>
      <c r="GG226" s="2">
        <f t="shared" si="260"/>
        <v>0.98700948542314404</v>
      </c>
      <c r="GH226" s="2">
        <f t="shared" si="260"/>
        <v>0.98408933002150178</v>
      </c>
      <c r="GI226" s="2">
        <f t="shared" si="260"/>
        <v>0.97994447189463296</v>
      </c>
      <c r="GJ226" s="2">
        <f t="shared" si="260"/>
        <v>0.96969542340644743</v>
      </c>
      <c r="GK226" s="2">
        <f t="shared" si="260"/>
        <v>0.96549309073508172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4.1183289444266432E-211</v>
      </c>
      <c r="HA226" s="86">
        <f t="shared" si="261"/>
        <v>5.5558856563573843E-215</v>
      </c>
      <c r="HC226" s="86">
        <f t="shared" si="271"/>
        <v>1.057196412846025E-263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8.8413881393296231E-138</v>
      </c>
      <c r="HQ226" s="86">
        <f t="shared" si="226"/>
        <v>9.9467114620170481E-236</v>
      </c>
      <c r="HS226" s="86">
        <f t="shared" si="262"/>
        <v>1.2043151500507019E-73</v>
      </c>
      <c r="HT226" s="86">
        <f t="shared" si="262"/>
        <v>1.1162109273621106E-71</v>
      </c>
      <c r="HU226" s="86">
        <f t="shared" si="262"/>
        <v>8.6504130155189374E-89</v>
      </c>
      <c r="HV226" s="86">
        <f t="shared" si="262"/>
        <v>4.9261677420781787E-95</v>
      </c>
      <c r="HW226" s="86">
        <f t="shared" si="262"/>
        <v>8.3009827720328464E-80</v>
      </c>
      <c r="HX226" s="86">
        <f t="shared" si="262"/>
        <v>4.5791010842610089E-94</v>
      </c>
      <c r="HY226" s="86">
        <f t="shared" si="262"/>
        <v>9.2235673167333073E-95</v>
      </c>
      <c r="HZ226" s="86">
        <f t="shared" si="262"/>
        <v>4.9034106383772336E-99</v>
      </c>
      <c r="IA226" s="86">
        <f t="shared" si="262"/>
        <v>5.8123385846289834E-112</v>
      </c>
      <c r="IB226" s="86">
        <f t="shared" si="262"/>
        <v>2.8336395874973167E-82</v>
      </c>
      <c r="IC226" s="86">
        <f t="shared" si="262"/>
        <v>1.5489011425624098E-86</v>
      </c>
      <c r="ID226" s="86">
        <f t="shared" si="262"/>
        <v>4.6657400427711167E-87</v>
      </c>
      <c r="IE226" s="86">
        <f t="shared" si="262"/>
        <v>7.3023734196588992E-77</v>
      </c>
      <c r="IF226" s="86">
        <f t="shared" si="262"/>
        <v>2.0098293785105153E-54</v>
      </c>
      <c r="IG226" s="86">
        <f t="shared" si="262"/>
        <v>2.6023395634645125E-41</v>
      </c>
      <c r="II226" s="86">
        <f t="shared" si="263"/>
        <v>1.1209682519537404E-5</v>
      </c>
      <c r="IJ226" s="86">
        <f t="shared" si="263"/>
        <v>1.0268310180701593E-5</v>
      </c>
      <c r="IK226" s="86">
        <f t="shared" si="263"/>
        <v>5.6849188226976605E-7</v>
      </c>
      <c r="IL226" s="86">
        <f t="shared" si="263"/>
        <v>1.6873692496306005E-7</v>
      </c>
      <c r="IM226" s="86">
        <f t="shared" si="263"/>
        <v>2.6931818856223898E-6</v>
      </c>
      <c r="IN226" s="86">
        <f t="shared" si="263"/>
        <v>4.0281417778524867E-7</v>
      </c>
      <c r="IO226" s="86">
        <f t="shared" si="263"/>
        <v>2.8932113040913711E-7</v>
      </c>
      <c r="IP226" s="86">
        <f t="shared" si="263"/>
        <v>4.2400942495871866E-8</v>
      </c>
      <c r="IQ226" s="86">
        <f t="shared" si="263"/>
        <v>5.0090969183631439E-9</v>
      </c>
      <c r="IR226" s="86">
        <f t="shared" si="263"/>
        <v>7.0354812007930905E-7</v>
      </c>
      <c r="IS226" s="86">
        <f t="shared" si="263"/>
        <v>3.3818922096071347E-7</v>
      </c>
      <c r="IT226" s="86">
        <f t="shared" si="263"/>
        <v>5.7987332474146686E-7</v>
      </c>
      <c r="IU226" s="86">
        <f t="shared" si="263"/>
        <v>6.9641481818358692E-6</v>
      </c>
      <c r="IV226" s="86">
        <f t="shared" si="263"/>
        <v>8.2351358991030767E-4</v>
      </c>
      <c r="IW226" s="86">
        <f t="shared" si="263"/>
        <v>2.798783879526391E-3</v>
      </c>
      <c r="IY226" s="86">
        <f t="shared" si="264"/>
        <v>1.1209682519537404E-5</v>
      </c>
      <c r="IZ226" s="86">
        <f t="shared" si="264"/>
        <v>1.0268310180701593E-5</v>
      </c>
      <c r="JA226" s="86">
        <f t="shared" si="264"/>
        <v>5.6849188226976605E-7</v>
      </c>
      <c r="JB226" s="86">
        <f t="shared" si="264"/>
        <v>1.6873692496306005E-7</v>
      </c>
      <c r="JC226" s="86">
        <f t="shared" si="264"/>
        <v>2.6931818856223898E-6</v>
      </c>
      <c r="JD226" s="86">
        <f t="shared" si="264"/>
        <v>4.0281417778524867E-7</v>
      </c>
      <c r="JE226" s="86">
        <f t="shared" si="264"/>
        <v>2.8932113040913711E-7</v>
      </c>
      <c r="JF226" s="86">
        <f t="shared" si="264"/>
        <v>4.2400942495871866E-8</v>
      </c>
      <c r="JG226" s="86">
        <f t="shared" si="264"/>
        <v>5.0090969183631439E-9</v>
      </c>
      <c r="JH226" s="86">
        <f t="shared" si="264"/>
        <v>7.0354812007930905E-7</v>
      </c>
      <c r="JI226" s="86">
        <f t="shared" si="264"/>
        <v>3.3818922096071347E-7</v>
      </c>
      <c r="JJ226" s="86">
        <f t="shared" si="264"/>
        <v>5.7987332474146686E-7</v>
      </c>
      <c r="JK226" s="86">
        <f t="shared" si="264"/>
        <v>6.9641481818358692E-6</v>
      </c>
      <c r="JL226" s="86">
        <f t="shared" si="264"/>
        <v>8.2351358991030767E-4</v>
      </c>
      <c r="JM226" s="86">
        <f t="shared" si="264"/>
        <v>2.798783879526391E-3</v>
      </c>
    </row>
    <row r="227" spans="1:273" x14ac:dyDescent="0.25">
      <c r="B227" s="2">
        <v>200</v>
      </c>
      <c r="C227" s="37">
        <v>48.826000000000001</v>
      </c>
      <c r="D227" s="37">
        <v>50.884</v>
      </c>
      <c r="E227" s="37">
        <v>49.786000000000001</v>
      </c>
      <c r="F227" s="37">
        <v>51.093000000000004</v>
      </c>
      <c r="G227" s="37">
        <v>50.906999999999996</v>
      </c>
      <c r="H227" s="37">
        <v>51.182000000000002</v>
      </c>
      <c r="I227" s="37">
        <v>51.636000000000003</v>
      </c>
      <c r="J227" s="37">
        <v>50.643999999999998</v>
      </c>
      <c r="K227" s="37">
        <v>50.954999999999998</v>
      </c>
      <c r="L227" s="37">
        <v>49.356000000000002</v>
      </c>
      <c r="M227" s="37">
        <v>47.222000000000001</v>
      </c>
      <c r="N227" s="37">
        <v>46.6</v>
      </c>
      <c r="O227" s="37">
        <v>47.476999999999997</v>
      </c>
      <c r="P227" s="37">
        <v>47.704999999999998</v>
      </c>
      <c r="Q227" s="37">
        <v>48.534999999999997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46.781883181550683</v>
      </c>
      <c r="AG227" s="4">
        <f t="shared" si="266"/>
        <v>48.231232184932601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0.9231168184493157</v>
      </c>
      <c r="AW227" s="4">
        <f t="shared" si="267"/>
        <v>0.30376781506739547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46.781883181546249</v>
      </c>
      <c r="BM227" s="2">
        <f t="shared" si="258"/>
        <v>48.231232184930462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47.704999999999998</v>
      </c>
      <c r="DI227" s="2">
        <f t="shared" si="301"/>
        <v>48.534999999999997</v>
      </c>
      <c r="DK227" s="2">
        <f t="shared" si="268"/>
        <v>103.6442097553609</v>
      </c>
      <c r="DL227" s="2">
        <f t="shared" si="268"/>
        <v>104.63733645424344</v>
      </c>
      <c r="DM227" s="2">
        <f t="shared" si="268"/>
        <v>107.82816469344608</v>
      </c>
      <c r="DN227" s="2">
        <f t="shared" si="268"/>
        <v>107.95270144971303</v>
      </c>
      <c r="DO227" s="2">
        <f t="shared" si="268"/>
        <v>105.79780625188764</v>
      </c>
      <c r="DP227" s="2">
        <f t="shared" si="268"/>
        <v>95.408924735729357</v>
      </c>
      <c r="DQ227" s="2">
        <f t="shared" si="268"/>
        <v>113.08042195121951</v>
      </c>
      <c r="DR227" s="2">
        <f t="shared" si="268"/>
        <v>117.13401430499326</v>
      </c>
      <c r="DS227" s="2">
        <f t="shared" si="268"/>
        <v>82.842197560975592</v>
      </c>
      <c r="DT227" s="2">
        <f t="shared" si="268"/>
        <v>95.838804690431516</v>
      </c>
      <c r="DU227" s="2">
        <f t="shared" si="268"/>
        <v>100.29318292682922</v>
      </c>
      <c r="DV227" s="2">
        <f t="shared" si="268"/>
        <v>99.7899410881801</v>
      </c>
      <c r="DW227" s="2">
        <f t="shared" si="268"/>
        <v>101.19160557491293</v>
      </c>
      <c r="DX227" s="2">
        <f t="shared" si="268"/>
        <v>84.664631332082564</v>
      </c>
      <c r="DY227" s="2">
        <f t="shared" si="268"/>
        <v>78.775806069227144</v>
      </c>
      <c r="DZ227" s="5"/>
      <c r="EA227" s="2">
        <f t="shared" si="240"/>
        <v>47.028855037911342</v>
      </c>
      <c r="EB227" s="2">
        <f t="shared" si="240"/>
        <v>47.757082395480637</v>
      </c>
      <c r="EC227" s="2">
        <f t="shared" si="240"/>
        <v>46.980059028842803</v>
      </c>
      <c r="ED227" s="2">
        <f t="shared" si="240"/>
        <v>44.543182293864454</v>
      </c>
      <c r="EE227" s="2">
        <f t="shared" si="240"/>
        <v>47.092683448840887</v>
      </c>
      <c r="EF227" s="2">
        <f t="shared" si="239"/>
        <v>47.292381508817776</v>
      </c>
      <c r="EG227" s="2">
        <f t="shared" si="239"/>
        <v>47.883296132531534</v>
      </c>
      <c r="EH227" s="2">
        <f t="shared" si="239"/>
        <v>46.658218366641705</v>
      </c>
      <c r="EI227" s="2">
        <f t="shared" si="239"/>
        <v>46.486004933351651</v>
      </c>
      <c r="EJ227" s="2">
        <f t="shared" si="239"/>
        <v>47.086806159875373</v>
      </c>
      <c r="EK227" s="2">
        <f t="shared" si="239"/>
        <v>46.071817958916384</v>
      </c>
      <c r="EL227" s="2">
        <f t="shared" si="239"/>
        <v>41.984939536003246</v>
      </c>
      <c r="EM227" s="2">
        <f t="shared" si="239"/>
        <v>43.742435470080181</v>
      </c>
      <c r="EN227" s="2">
        <f t="shared" si="239"/>
        <v>47.065360315489656</v>
      </c>
      <c r="EO227" s="2">
        <f t="shared" si="239"/>
        <v>50.710173410686423</v>
      </c>
      <c r="EP227" s="5"/>
      <c r="EQ227" s="2">
        <f t="shared" si="269"/>
        <v>48.727794580169373</v>
      </c>
      <c r="ER227" s="2">
        <f t="shared" si="269"/>
        <v>48.737727406999376</v>
      </c>
      <c r="ES227" s="2">
        <f t="shared" si="269"/>
        <v>48.503600384977418</v>
      </c>
      <c r="ET227" s="2">
        <f t="shared" si="269"/>
        <v>46.863375538778214</v>
      </c>
      <c r="EU227" s="2">
        <f t="shared" si="269"/>
        <v>48.770856191314408</v>
      </c>
      <c r="EV227" s="2">
        <f t="shared" si="269"/>
        <v>49.051341739526762</v>
      </c>
      <c r="EW227" s="2">
        <f t="shared" si="269"/>
        <v>49.156331589496396</v>
      </c>
      <c r="EX227" s="2">
        <f t="shared" si="269"/>
        <v>49.23189906258358</v>
      </c>
      <c r="EY227" s="2">
        <f t="shared" si="269"/>
        <v>48.846795678966828</v>
      </c>
      <c r="EZ227" s="2">
        <f t="shared" si="269"/>
        <v>47.307063125142228</v>
      </c>
      <c r="FA227" s="2">
        <f t="shared" si="269"/>
        <v>46.866010718312538</v>
      </c>
      <c r="FB227" s="2">
        <f t="shared" si="269"/>
        <v>45.528056801248766</v>
      </c>
      <c r="FC227" s="2">
        <f t="shared" si="269"/>
        <v>45.720290690477491</v>
      </c>
      <c r="FD227" s="2">
        <f t="shared" si="269"/>
        <v>46.773781177575927</v>
      </c>
      <c r="FE227" s="2">
        <f t="shared" si="269"/>
        <v>48.150408428205267</v>
      </c>
      <c r="FG227" s="2">
        <f t="shared" si="270"/>
        <v>0.99999947084998086</v>
      </c>
      <c r="FH227" s="2">
        <f t="shared" si="270"/>
        <v>0.99999941065989573</v>
      </c>
      <c r="FI227" s="2">
        <f t="shared" si="270"/>
        <v>0.99999943315898299</v>
      </c>
      <c r="FJ227" s="2">
        <f t="shared" si="270"/>
        <v>0.9999994460682744</v>
      </c>
      <c r="FK227" s="2">
        <f t="shared" si="270"/>
        <v>0.9999994838831604</v>
      </c>
      <c r="FL227" s="2">
        <f t="shared" si="270"/>
        <v>0.99999941150262084</v>
      </c>
      <c r="FM227" s="2">
        <f t="shared" si="270"/>
        <v>0.99999936073485962</v>
      </c>
      <c r="FN227" s="2">
        <f t="shared" si="270"/>
        <v>0.99999932371497835</v>
      </c>
      <c r="FO227" s="2">
        <f t="shared" si="270"/>
        <v>0.99999937320606147</v>
      </c>
      <c r="FP227" s="2">
        <f t="shared" si="270"/>
        <v>0.99999932504600308</v>
      </c>
      <c r="FQ227" s="2">
        <f t="shared" si="270"/>
        <v>0.99999933554251141</v>
      </c>
      <c r="FR227" s="2">
        <f t="shared" si="270"/>
        <v>0.99999931096380479</v>
      </c>
      <c r="FS227" s="2">
        <f t="shared" si="270"/>
        <v>0.99999936061559813</v>
      </c>
      <c r="FT227" s="2">
        <f t="shared" si="270"/>
        <v>0.99999942115456586</v>
      </c>
      <c r="FU227" s="2">
        <f t="shared" si="270"/>
        <v>0.99999925575360604</v>
      </c>
      <c r="FV227" s="5"/>
      <c r="FW227" s="2">
        <f t="shared" si="260"/>
        <v>0.98148400079928488</v>
      </c>
      <c r="FX227" s="2">
        <f t="shared" si="260"/>
        <v>0.98309270089910961</v>
      </c>
      <c r="FY227" s="2">
        <f t="shared" si="260"/>
        <v>0.98537967095326151</v>
      </c>
      <c r="FZ227" s="2">
        <f t="shared" si="260"/>
        <v>0.98678248230215071</v>
      </c>
      <c r="GA227" s="2">
        <f t="shared" si="260"/>
        <v>0.98517153308875838</v>
      </c>
      <c r="GB227" s="2">
        <f t="shared" si="260"/>
        <v>0.98443154039881109</v>
      </c>
      <c r="GC227" s="2">
        <f t="shared" si="260"/>
        <v>0.98525599776704087</v>
      </c>
      <c r="GD227" s="2">
        <f t="shared" si="260"/>
        <v>0.98813883633715915</v>
      </c>
      <c r="GE227" s="2">
        <f t="shared" si="260"/>
        <v>0.98948767329151843</v>
      </c>
      <c r="GF227" s="2">
        <f t="shared" si="260"/>
        <v>0.98799011089821753</v>
      </c>
      <c r="GG227" s="2">
        <f t="shared" si="260"/>
        <v>0.9881389524294365</v>
      </c>
      <c r="GH227" s="2">
        <f t="shared" si="260"/>
        <v>0.98546895353998909</v>
      </c>
      <c r="GI227" s="2">
        <f t="shared" si="260"/>
        <v>0.98167680660599077</v>
      </c>
      <c r="GJ227" s="2">
        <f t="shared" si="260"/>
        <v>0.97228800434152363</v>
      </c>
      <c r="GK227" s="2">
        <f t="shared" si="260"/>
        <v>0.96843348138117946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3.4348016608457069E-214</v>
      </c>
      <c r="HA227" s="86">
        <f t="shared" si="261"/>
        <v>3.8901037806414271E-218</v>
      </c>
      <c r="HC227" s="86">
        <f t="shared" si="271"/>
        <v>2.0239670110541057E-268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3.3386835089869581E-140</v>
      </c>
      <c r="HQ227" s="86">
        <f t="shared" si="226"/>
        <v>5.7314616811247602E-240</v>
      </c>
      <c r="HS227" s="86">
        <f t="shared" si="262"/>
        <v>1.0935672115552245E-75</v>
      </c>
      <c r="HT227" s="86">
        <f t="shared" si="262"/>
        <v>1.1812351093869513E-73</v>
      </c>
      <c r="HU227" s="86">
        <f t="shared" si="262"/>
        <v>3.3823580319702558E-91</v>
      </c>
      <c r="HV227" s="86">
        <f t="shared" si="262"/>
        <v>1.4101239520352382E-97</v>
      </c>
      <c r="HW227" s="86">
        <f t="shared" si="262"/>
        <v>5.9138897031734064E-82</v>
      </c>
      <c r="HX227" s="86">
        <f t="shared" si="262"/>
        <v>1.2853918297655552E-96</v>
      </c>
      <c r="HY227" s="86">
        <f t="shared" si="262"/>
        <v>2.5518684134205727E-97</v>
      </c>
      <c r="HZ227" s="86">
        <f t="shared" si="262"/>
        <v>1.0922642741302258E-101</v>
      </c>
      <c r="IA227" s="86">
        <f t="shared" si="262"/>
        <v>6.8592078305143839E-115</v>
      </c>
      <c r="IB227" s="86">
        <f t="shared" si="262"/>
        <v>1.8259666502024673E-84</v>
      </c>
      <c r="IC227" s="86">
        <f t="shared" si="262"/>
        <v>7.6778381044180215E-89</v>
      </c>
      <c r="ID227" s="86">
        <f t="shared" si="262"/>
        <v>1.9515922556726194E-89</v>
      </c>
      <c r="IE227" s="86">
        <f t="shared" si="262"/>
        <v>5.4177115101279829E-79</v>
      </c>
      <c r="IF227" s="86">
        <f t="shared" si="262"/>
        <v>5.336292324608611E-56</v>
      </c>
      <c r="IG227" s="86">
        <f t="shared" si="262"/>
        <v>1.5307728600128259E-42</v>
      </c>
      <c r="II227" s="86">
        <f t="shared" si="263"/>
        <v>6.9006419319649961E-6</v>
      </c>
      <c r="IJ227" s="86">
        <f t="shared" si="263"/>
        <v>6.368597290719228E-6</v>
      </c>
      <c r="IK227" s="86">
        <f t="shared" si="263"/>
        <v>3.1628162839440946E-7</v>
      </c>
      <c r="IL227" s="86">
        <f t="shared" si="263"/>
        <v>9.0422617764892498E-8</v>
      </c>
      <c r="IM227" s="86">
        <f t="shared" si="263"/>
        <v>1.6006006184728692E-6</v>
      </c>
      <c r="IN227" s="86">
        <f t="shared" si="263"/>
        <v>2.1865584592552107E-7</v>
      </c>
      <c r="IO227" s="86">
        <f t="shared" si="263"/>
        <v>1.5607721877922158E-7</v>
      </c>
      <c r="IP227" s="86">
        <f t="shared" si="263"/>
        <v>2.179506312435133E-8</v>
      </c>
      <c r="IQ227" s="86">
        <f t="shared" si="263"/>
        <v>2.4045072150187647E-9</v>
      </c>
      <c r="IR227" s="86">
        <f t="shared" si="263"/>
        <v>4.0585453246299115E-7</v>
      </c>
      <c r="IS227" s="86">
        <f t="shared" si="263"/>
        <v>1.895486784339237E-7</v>
      </c>
      <c r="IT227" s="86">
        <f t="shared" si="263"/>
        <v>3.2318125139816546E-7</v>
      </c>
      <c r="IU227" s="86">
        <f t="shared" si="263"/>
        <v>4.1999988545192811E-6</v>
      </c>
      <c r="IV227" s="86">
        <f t="shared" si="263"/>
        <v>5.954945750555376E-4</v>
      </c>
      <c r="IW227" s="86">
        <f t="shared" si="263"/>
        <v>2.1287881760291968E-3</v>
      </c>
      <c r="IY227" s="86">
        <f t="shared" si="264"/>
        <v>6.9006419319649961E-6</v>
      </c>
      <c r="IZ227" s="86">
        <f t="shared" si="264"/>
        <v>6.368597290719228E-6</v>
      </c>
      <c r="JA227" s="86">
        <f t="shared" si="264"/>
        <v>3.1628162839440946E-7</v>
      </c>
      <c r="JB227" s="86">
        <f t="shared" si="264"/>
        <v>9.0422617764892498E-8</v>
      </c>
      <c r="JC227" s="86">
        <f t="shared" si="264"/>
        <v>1.6006006184728692E-6</v>
      </c>
      <c r="JD227" s="86">
        <f t="shared" si="264"/>
        <v>2.1865584592552107E-7</v>
      </c>
      <c r="JE227" s="86">
        <f t="shared" si="264"/>
        <v>1.5607721877922158E-7</v>
      </c>
      <c r="JF227" s="86">
        <f t="shared" si="264"/>
        <v>2.179506312435133E-8</v>
      </c>
      <c r="JG227" s="86">
        <f t="shared" si="264"/>
        <v>2.4045072150187647E-9</v>
      </c>
      <c r="JH227" s="86">
        <f t="shared" si="264"/>
        <v>4.0585453246299115E-7</v>
      </c>
      <c r="JI227" s="86">
        <f t="shared" si="264"/>
        <v>1.895486784339237E-7</v>
      </c>
      <c r="JJ227" s="86">
        <f t="shared" si="264"/>
        <v>3.2318125139816546E-7</v>
      </c>
      <c r="JK227" s="86">
        <f t="shared" si="264"/>
        <v>4.1999988545192811E-6</v>
      </c>
      <c r="JL227" s="86">
        <f t="shared" si="264"/>
        <v>5.954945750555376E-4</v>
      </c>
      <c r="JM227" s="86">
        <f t="shared" si="264"/>
        <v>2.1287881760291968E-3</v>
      </c>
    </row>
    <row r="228" spans="1:273" x14ac:dyDescent="0.25">
      <c r="AY228" s="5"/>
      <c r="AZ228" s="5"/>
      <c r="BO228" s="28">
        <f>SLOPE(BO27:BO227,$B27:$B227)</f>
        <v>0.20476094835397166</v>
      </c>
      <c r="BP228" s="28">
        <f t="shared" ref="BP228:CC228" si="302">SLOPE(BP27:BP227,$B27:$B227)</f>
        <v>0.18575626698882514</v>
      </c>
      <c r="BQ228" s="28">
        <f t="shared" si="302"/>
        <v>0.20076053558844256</v>
      </c>
      <c r="BR228" s="28">
        <f t="shared" si="302"/>
        <v>0.20404666263968577</v>
      </c>
      <c r="BS228" s="28">
        <f t="shared" si="302"/>
        <v>0.18941271519178488</v>
      </c>
      <c r="BT228" s="28">
        <f t="shared" si="302"/>
        <v>0.12944622973925293</v>
      </c>
      <c r="BU228" s="28">
        <f t="shared" si="302"/>
        <v>0.22592448405253288</v>
      </c>
      <c r="BV228" s="28">
        <f t="shared" si="302"/>
        <v>0.24826032388663966</v>
      </c>
      <c r="BW228" s="28">
        <f t="shared" si="302"/>
        <v>3.3531894934333874E-2</v>
      </c>
      <c r="BX228" s="28">
        <f t="shared" si="302"/>
        <v>0.1273379924953095</v>
      </c>
      <c r="BY228" s="28">
        <f t="shared" si="302"/>
        <v>0.16142125435540056</v>
      </c>
      <c r="BZ228" s="28">
        <f t="shared" si="302"/>
        <v>0.16915281425891174</v>
      </c>
      <c r="CA228" s="28">
        <f t="shared" si="302"/>
        <v>0.17331898954703842</v>
      </c>
      <c r="CB228" s="28">
        <f t="shared" si="302"/>
        <v>9.1037429643527221E-2</v>
      </c>
      <c r="CC228" s="28">
        <f t="shared" si="302"/>
        <v>7.9306069227121953E-2</v>
      </c>
      <c r="CE228" s="28">
        <f>SLOPE(CE27:CE227,$B27:$B227)</f>
        <v>-0.112920933322911</v>
      </c>
      <c r="CF228" s="28">
        <f t="shared" ref="CF228:CS228" si="303">SLOPE(CF27:CF227,$B27:$B227)</f>
        <v>-0.12180384217552354</v>
      </c>
      <c r="CG228" s="28">
        <f t="shared" si="303"/>
        <v>-0.12985845135223748</v>
      </c>
      <c r="CH228" s="28">
        <f t="shared" si="303"/>
        <v>-0.16726204743016285</v>
      </c>
      <c r="CI228" s="28">
        <f t="shared" si="303"/>
        <v>-0.13777578773470864</v>
      </c>
      <c r="CJ228" s="28">
        <f t="shared" si="303"/>
        <v>-0.12985376224689749</v>
      </c>
      <c r="CK228" s="28">
        <f t="shared" si="303"/>
        <v>-0.13614874425185708</v>
      </c>
      <c r="CL228" s="28">
        <f t="shared" si="303"/>
        <v>-0.14823096527097859</v>
      </c>
      <c r="CM228" s="28">
        <f t="shared" si="303"/>
        <v>-0.1296149031194174</v>
      </c>
      <c r="CN228" s="28">
        <f t="shared" si="303"/>
        <v>-0.11647864643521079</v>
      </c>
      <c r="CO228" s="28">
        <f t="shared" si="303"/>
        <v>-0.11880197865081163</v>
      </c>
      <c r="CP228" s="28">
        <f t="shared" si="303"/>
        <v>-0.15606166191325183</v>
      </c>
      <c r="CQ228" s="28">
        <f t="shared" si="303"/>
        <v>-0.14483913059641379</v>
      </c>
      <c r="CR228" s="28">
        <f t="shared" si="303"/>
        <v>-0.10951554809026505</v>
      </c>
      <c r="CS228" s="28">
        <f t="shared" si="303"/>
        <v>-8.1882881565262605E-2</v>
      </c>
      <c r="CU228" s="28">
        <f>SLOPE(CU27:CU227,$B27:$B227)</f>
        <v>-9.3742609398413973E-2</v>
      </c>
      <c r="CV228" s="28">
        <f t="shared" ref="CV228:DI228" si="304">SLOPE(CV27:CV227,$B27:$B227)</f>
        <v>-0.11098536180336833</v>
      </c>
      <c r="CW228" s="28">
        <f t="shared" si="304"/>
        <v>-0.11304208839673828</v>
      </c>
      <c r="CX228" s="28">
        <f t="shared" si="304"/>
        <v>-0.14155148225951364</v>
      </c>
      <c r="CY228" s="28">
        <f t="shared" si="304"/>
        <v>-0.11940907522810802</v>
      </c>
      <c r="CZ228" s="28">
        <f t="shared" si="304"/>
        <v>-0.11010716848882349</v>
      </c>
      <c r="DA228" s="28">
        <f t="shared" si="304"/>
        <v>-0.12203929929376701</v>
      </c>
      <c r="DB228" s="28">
        <f t="shared" si="304"/>
        <v>-0.12054485757876029</v>
      </c>
      <c r="DC228" s="28">
        <f t="shared" si="304"/>
        <v>-0.10403210944938068</v>
      </c>
      <c r="DD228" s="28">
        <f t="shared" si="304"/>
        <v>-0.11405257133744097</v>
      </c>
      <c r="DE228" s="28">
        <f t="shared" si="304"/>
        <v>-0.11025039323679123</v>
      </c>
      <c r="DF228" s="28">
        <f t="shared" si="304"/>
        <v>-0.11821305883882047</v>
      </c>
      <c r="DG228" s="28">
        <f t="shared" si="304"/>
        <v>-0.12289189472682448</v>
      </c>
      <c r="DH228" s="28">
        <f t="shared" si="304"/>
        <v>-0.11271367835891011</v>
      </c>
      <c r="DI228" s="28">
        <f t="shared" si="304"/>
        <v>-0.109311748226739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62.692020084566572</v>
      </c>
      <c r="BP229" s="28">
        <f t="shared" ref="BP229:CC229" si="305">INTERCEPT(BP27:BP227,$B27:$B227)</f>
        <v>67.486083056478407</v>
      </c>
      <c r="BQ229" s="28">
        <f t="shared" si="305"/>
        <v>67.676057575757568</v>
      </c>
      <c r="BR229" s="28">
        <f t="shared" si="305"/>
        <v>67.143368921775888</v>
      </c>
      <c r="BS229" s="28">
        <f t="shared" si="305"/>
        <v>67.91526321353065</v>
      </c>
      <c r="BT229" s="28">
        <f t="shared" si="305"/>
        <v>69.519678787878775</v>
      </c>
      <c r="BU229" s="28">
        <f t="shared" si="305"/>
        <v>67.895525140712934</v>
      </c>
      <c r="BV229" s="28">
        <f t="shared" si="305"/>
        <v>67.481949527665321</v>
      </c>
      <c r="BW229" s="28">
        <f t="shared" si="305"/>
        <v>76.135818574108811</v>
      </c>
      <c r="BX229" s="28">
        <f t="shared" si="305"/>
        <v>70.371206191369609</v>
      </c>
      <c r="BY229" s="28">
        <f t="shared" si="305"/>
        <v>68.008932055749113</v>
      </c>
      <c r="BZ229" s="28">
        <f t="shared" si="305"/>
        <v>65.959378236397754</v>
      </c>
      <c r="CA229" s="28">
        <f t="shared" si="305"/>
        <v>66.527807665505236</v>
      </c>
      <c r="CB229" s="28">
        <f t="shared" si="305"/>
        <v>66.457145403377126</v>
      </c>
      <c r="CC229" s="28">
        <f t="shared" si="305"/>
        <v>62.914592223802757</v>
      </c>
      <c r="CD229" s="2"/>
      <c r="CE229" s="28">
        <f>INTERCEPT(CE27:CE227,$B27:$B227)</f>
        <v>69.613041702493547</v>
      </c>
      <c r="CF229" s="28">
        <f t="shared" ref="CF229:CS229" si="306">INTERCEPT(CF27:CF227,$B27:$B227)</f>
        <v>72.11785083058534</v>
      </c>
      <c r="CG229" s="28">
        <f t="shared" si="306"/>
        <v>72.951749299290299</v>
      </c>
      <c r="CH229" s="28">
        <f t="shared" si="306"/>
        <v>77.995591779897026</v>
      </c>
      <c r="CI229" s="28">
        <f t="shared" si="306"/>
        <v>74.647840995782616</v>
      </c>
      <c r="CJ229" s="28">
        <f t="shared" si="306"/>
        <v>73.263133958197272</v>
      </c>
      <c r="CK229" s="28">
        <f t="shared" si="306"/>
        <v>75.113044982902949</v>
      </c>
      <c r="CL229" s="28">
        <f t="shared" si="306"/>
        <v>76.304411420837425</v>
      </c>
      <c r="CM229" s="28">
        <f t="shared" si="306"/>
        <v>72.408985557235127</v>
      </c>
      <c r="CN229" s="28">
        <f t="shared" si="306"/>
        <v>70.382535446917529</v>
      </c>
      <c r="CO229" s="28">
        <f t="shared" si="306"/>
        <v>69.832213689078714</v>
      </c>
      <c r="CP229" s="28">
        <f t="shared" si="306"/>
        <v>73.197271918653612</v>
      </c>
      <c r="CQ229" s="28">
        <f t="shared" si="306"/>
        <v>72.710261589362943</v>
      </c>
      <c r="CR229" s="28">
        <f t="shared" si="306"/>
        <v>68.968469933542664</v>
      </c>
      <c r="CS229" s="28">
        <f t="shared" si="306"/>
        <v>67.086749723738947</v>
      </c>
      <c r="CT229" s="2"/>
      <c r="CU229" s="28">
        <f>INTERCEPT(CU27:CU227,$B27:$B227)</f>
        <v>67.476316459852171</v>
      </c>
      <c r="CV229" s="28">
        <f t="shared" ref="CV229:DI229" si="307">INTERCEPT(CV27:CV227,$B27:$B227)</f>
        <v>70.934799767673042</v>
      </c>
      <c r="CW229" s="28">
        <f t="shared" si="307"/>
        <v>71.112018064325071</v>
      </c>
      <c r="CX229" s="28">
        <f t="shared" si="307"/>
        <v>75.173671990680944</v>
      </c>
      <c r="CY229" s="28">
        <f t="shared" si="307"/>
        <v>72.652671236936015</v>
      </c>
      <c r="CZ229" s="28">
        <f t="shared" si="307"/>
        <v>71.072775437291455</v>
      </c>
      <c r="DA229" s="28">
        <f t="shared" si="307"/>
        <v>73.564191448249801</v>
      </c>
      <c r="DB229" s="28">
        <f t="shared" si="307"/>
        <v>73.34087057833564</v>
      </c>
      <c r="DC229" s="28">
        <f t="shared" si="307"/>
        <v>69.653217568842962</v>
      </c>
      <c r="DD229" s="28">
        <f t="shared" si="307"/>
        <v>70.117577392630423</v>
      </c>
      <c r="DE229" s="28">
        <f t="shared" si="307"/>
        <v>68.916089365670786</v>
      </c>
      <c r="DF229" s="28">
        <f t="shared" si="307"/>
        <v>69.170668569012861</v>
      </c>
      <c r="DG229" s="28">
        <f t="shared" si="307"/>
        <v>70.298669635842387</v>
      </c>
      <c r="DH229" s="28">
        <f t="shared" si="307"/>
        <v>69.316516849357953</v>
      </c>
      <c r="DI229" s="28">
        <f t="shared" si="307"/>
        <v>70.012758073553073</v>
      </c>
    </row>
    <row r="230" spans="1:273" x14ac:dyDescent="0.25">
      <c r="A230" s="138"/>
      <c r="B230" s="28" t="s">
        <v>36</v>
      </c>
      <c r="C230" s="5">
        <f>C$7 - ABS(C$11)*Expt!$B$9</f>
        <v>-3.5237798670536904</v>
      </c>
      <c r="D230" s="5">
        <f>D$7 - ABS(D$11)*Expt!$B$9</f>
        <v>3.0804812340079479E-5</v>
      </c>
      <c r="E230" s="5">
        <f>E$7 - ABS(E$11)*Expt!$B$9</f>
        <v>-1.2504271355172705</v>
      </c>
      <c r="F230" s="5">
        <f>F$7 - ABS(F$11)*Expt!$B$9</f>
        <v>-1.2823492224887971</v>
      </c>
      <c r="G230" s="5">
        <f>G$7 - ABS(G$11)*Expt!$B$9</f>
        <v>-4.7561858606708256</v>
      </c>
      <c r="H230" s="5">
        <f>H$7 - ABS(H$11)*Expt!$B$9</f>
        <v>-0.72014540985593101</v>
      </c>
      <c r="I230" s="5">
        <f>I$7 - ABS(I$11)*Expt!$B$9</f>
        <v>4.0000000053725628</v>
      </c>
      <c r="J230" s="5">
        <f>J$7 - ABS(J$11)*Expt!$B$9</f>
        <v>6.0000000048278324</v>
      </c>
      <c r="K230" s="5">
        <f>K$7 - ABS(K$11)*Expt!$B$9</f>
        <v>4.024738805539279</v>
      </c>
      <c r="L230" s="5">
        <f>L$7 - ABS(L$11)*Expt!$B$9</f>
        <v>5.0015214575221307</v>
      </c>
      <c r="M230" s="5">
        <f>M$7 - ABS(M$11)*Expt!$B$9</f>
        <v>4.8217704734869926</v>
      </c>
      <c r="N230" s="5">
        <f>N$7 - ABS(N$11)*Expt!$B$9</f>
        <v>5.0000000946846654</v>
      </c>
      <c r="O230" s="5">
        <f>O$7 - ABS(O$11)*Expt!$B$9</f>
        <v>3.1118939949216369</v>
      </c>
      <c r="P230" s="5">
        <f>P$7 - ABS(P$11)*Expt!$B$9</f>
        <v>3.0018005878502478</v>
      </c>
      <c r="Q230" s="5">
        <f>Q$7 - ABS(Q$11)*Expt!$B$9</f>
        <v>9.932801760568978</v>
      </c>
    </row>
    <row r="231" spans="1:273" x14ac:dyDescent="0.25">
      <c r="A231" s="138"/>
      <c r="B231" s="3" t="s">
        <v>59</v>
      </c>
      <c r="C231" s="72">
        <f>C7 - C11*$S231</f>
        <v>43.089476149638202</v>
      </c>
      <c r="D231" s="72">
        <f t="shared" ref="D231:Q231" si="308">D7 - D11*$S231</f>
        <v>44.25915628804394</v>
      </c>
      <c r="E231" s="72">
        <f t="shared" si="308"/>
        <v>43.83653786901607</v>
      </c>
      <c r="F231" s="72">
        <f t="shared" si="308"/>
        <v>43.586411998769478</v>
      </c>
      <c r="G231" s="72">
        <f t="shared" si="308"/>
        <v>42.818706333950828</v>
      </c>
      <c r="H231" s="72">
        <f t="shared" si="308"/>
        <v>44.243619716423765</v>
      </c>
      <c r="I231" s="72">
        <f t="shared" si="308"/>
        <v>45.142032506606775</v>
      </c>
      <c r="J231" s="72">
        <f t="shared" si="308"/>
        <v>45.753251562303376</v>
      </c>
      <c r="K231" s="72">
        <f t="shared" si="308"/>
        <v>44.92812650434206</v>
      </c>
      <c r="L231" s="72">
        <f t="shared" si="308"/>
        <v>45.731861665869438</v>
      </c>
      <c r="M231" s="72">
        <f t="shared" si="308"/>
        <v>45.561687223030496</v>
      </c>
      <c r="N231" s="72">
        <f t="shared" si="308"/>
        <v>45.956058383172788</v>
      </c>
      <c r="O231" s="72">
        <f t="shared" si="308"/>
        <v>45.144057871784568</v>
      </c>
      <c r="P231" s="72">
        <f t="shared" si="308"/>
        <v>44.064071585093274</v>
      </c>
      <c r="Q231" s="72">
        <f t="shared" si="308"/>
        <v>46.79292655648311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156.89159822043445</v>
      </c>
      <c r="D232" s="72">
        <f t="shared" si="309"/>
        <v>155.88699410085906</v>
      </c>
      <c r="E232" s="72">
        <f t="shared" si="309"/>
        <v>154.28383871919777</v>
      </c>
      <c r="F232" s="72">
        <f t="shared" si="309"/>
        <v>153.17321173603821</v>
      </c>
      <c r="G232" s="72">
        <f t="shared" si="309"/>
        <v>154.4396099543801</v>
      </c>
      <c r="H232" s="72">
        <f t="shared" si="309"/>
        <v>154.97650310876224</v>
      </c>
      <c r="I232" s="72">
        <f t="shared" si="309"/>
        <v>154.37665751654157</v>
      </c>
      <c r="J232" s="72">
        <f t="shared" si="309"/>
        <v>151.98273324852653</v>
      </c>
      <c r="K232" s="72">
        <f t="shared" si="309"/>
        <v>150.65721153533985</v>
      </c>
      <c r="L232" s="72">
        <f t="shared" si="309"/>
        <v>152.11965998914269</v>
      </c>
      <c r="M232" s="72">
        <f t="shared" si="309"/>
        <v>151.98262570494802</v>
      </c>
      <c r="N232" s="72">
        <f t="shared" si="309"/>
        <v>154.21634861581117</v>
      </c>
      <c r="O232" s="72">
        <f t="shared" si="309"/>
        <v>156.775815877209</v>
      </c>
      <c r="P232" s="72">
        <f t="shared" si="309"/>
        <v>161.37182186615127</v>
      </c>
      <c r="Q232" s="72">
        <f>Q10 + Q14*$S232</f>
        <v>162.82892229159401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188.75577012228814</v>
      </c>
      <c r="D233" s="2">
        <f>D$10 + ABS(D$14)*Expt!$B$10</f>
        <v>188.37065779819218</v>
      </c>
      <c r="E233" s="2">
        <f>E$10 + ABS(E$14)*Expt!$B$10</f>
        <v>183.999881448255</v>
      </c>
      <c r="F233" s="2">
        <f>F$10 + ABS(F$14)*Expt!$B$10</f>
        <v>182.29279300801207</v>
      </c>
      <c r="G233" s="2">
        <f>G$10 + ABS(G$14)*Expt!$B$10</f>
        <v>185.99999998422862</v>
      </c>
      <c r="H233" s="2">
        <f>H$10 + ABS(H$14)*Expt!$B$10</f>
        <v>183.8512239895596</v>
      </c>
      <c r="I233" s="2">
        <f>I$10 + ABS(I$14)*Expt!$B$10</f>
        <v>183.2873914541739</v>
      </c>
      <c r="J233" s="2">
        <f>J$10 + ABS(J$14)*Expt!$B$10</f>
        <v>180.49757178536638</v>
      </c>
      <c r="K233" s="2">
        <f>K$10 + ABS(K$14)*Expt!$B$10</f>
        <v>178.13905382987528</v>
      </c>
      <c r="L233" s="2">
        <f>L$10 + ABS(L$14)*Expt!$B$10</f>
        <v>183.53293510407354</v>
      </c>
      <c r="M233" s="2">
        <f>M$10 + ABS(M$14)*Expt!$B$10</f>
        <v>182.62032359639625</v>
      </c>
      <c r="N233" s="2">
        <f>N$10 + ABS(N$14)*Expt!$B$10</f>
        <v>184.00000200984326</v>
      </c>
      <c r="O233" s="2">
        <f>O$10 + ABS(O$14)*Expt!$B$10</f>
        <v>187.99993953979433</v>
      </c>
      <c r="P233" s="2">
        <f>P$10 + ABS(P$14)*Expt!$B$10</f>
        <v>208.54741321410927</v>
      </c>
      <c r="Q233" s="2">
        <f>Q$10 + ABS(Q$14)*Expt!$B$10</f>
        <v>205.58665626071695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31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N15" sqref="N15:N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16932.022896317023</v>
      </c>
      <c r="C2" s="49">
        <f>SUMSQ(AI27:AI227)</f>
        <v>554.93951324705165</v>
      </c>
      <c r="D2" s="50">
        <f t="shared" ref="D2:O2" si="0">SUMSQ(AJ27:AJ227)</f>
        <v>1171.0620860638348</v>
      </c>
      <c r="E2" s="50">
        <f t="shared" si="0"/>
        <v>1694.2102305033388</v>
      </c>
      <c r="F2" s="50">
        <f t="shared" si="0"/>
        <v>1168.3762926914619</v>
      </c>
      <c r="G2" s="50">
        <f t="shared" si="0"/>
        <v>985.10117022813779</v>
      </c>
      <c r="H2" s="50">
        <f t="shared" si="0"/>
        <v>1447.8521816799955</v>
      </c>
      <c r="I2" s="50">
        <f t="shared" si="0"/>
        <v>1407.1889093025625</v>
      </c>
      <c r="J2" s="50">
        <f t="shared" si="0"/>
        <v>1427.8545503688963</v>
      </c>
      <c r="K2" s="50">
        <f t="shared" si="0"/>
        <v>1107.2358158768595</v>
      </c>
      <c r="L2" s="50">
        <f t="shared" si="0"/>
        <v>1358.2043907445498</v>
      </c>
      <c r="M2" s="50">
        <f t="shared" si="0"/>
        <v>1442.7606272274618</v>
      </c>
      <c r="N2" s="50">
        <f t="shared" si="0"/>
        <v>1441.7216876274974</v>
      </c>
      <c r="O2" s="51">
        <f t="shared" si="0"/>
        <v>1725.515440755373</v>
      </c>
      <c r="P2" s="104">
        <f>SUMSQ(AV27:AV227)</f>
        <v>1989.2458074083161</v>
      </c>
      <c r="Q2" s="105">
        <f>SUMSQ(AW27:AW227)</f>
        <v>1634.9343271215907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2196.4852806925173</v>
      </c>
      <c r="D3" s="55">
        <v>2304.5200375305571</v>
      </c>
      <c r="E3" s="55">
        <v>2314.0188484007581</v>
      </c>
      <c r="F3" s="55">
        <v>2268.8480082499241</v>
      </c>
      <c r="G3" s="55">
        <v>2305.384335579613</v>
      </c>
      <c r="H3" s="55">
        <v>2350.4512531344621</v>
      </c>
      <c r="I3" s="55">
        <v>2182.543095173658</v>
      </c>
      <c r="J3" s="55">
        <v>2090.9988333772822</v>
      </c>
      <c r="K3" s="55">
        <v>2190.6473853689517</v>
      </c>
      <c r="L3" s="55">
        <v>2150.3087234893251</v>
      </c>
      <c r="M3" s="55">
        <v>2147.6154254596008</v>
      </c>
      <c r="N3" s="55">
        <v>2112.818928571071</v>
      </c>
      <c r="O3" s="67">
        <v>2156.7225751475748</v>
      </c>
      <c r="P3" s="99">
        <v>2039.4059696019247</v>
      </c>
      <c r="Q3" s="92">
        <v>1309.2443834800395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1228.918699853853</v>
      </c>
      <c r="D4" s="57">
        <v>1420.3867668196335</v>
      </c>
      <c r="E4" s="57">
        <v>1452.574193318864</v>
      </c>
      <c r="F4" s="57">
        <v>1331.4209464972298</v>
      </c>
      <c r="G4" s="57">
        <v>1295.3932372943973</v>
      </c>
      <c r="H4" s="57">
        <v>1348.4631744874434</v>
      </c>
      <c r="I4" s="57">
        <v>1286.1606234858107</v>
      </c>
      <c r="J4" s="57">
        <v>1203.9669262963653</v>
      </c>
      <c r="K4" s="57">
        <v>1285.0829052974734</v>
      </c>
      <c r="L4" s="57">
        <v>1273.6482422478334</v>
      </c>
      <c r="M4" s="57">
        <v>1288.9898626131592</v>
      </c>
      <c r="N4" s="57">
        <v>1274.3952712675314</v>
      </c>
      <c r="O4" s="68">
        <v>1354.4532095149923</v>
      </c>
      <c r="P4" s="100">
        <v>1140.028373902009</v>
      </c>
      <c r="Q4" s="93">
        <v>656.61587316012037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4.7038050631940714E-4</v>
      </c>
      <c r="D5" s="57">
        <v>20.756495872189834</v>
      </c>
      <c r="E5" s="57">
        <v>45.485999454412578</v>
      </c>
      <c r="F5" s="57">
        <v>54.202170811198272</v>
      </c>
      <c r="G5" s="57">
        <v>77.369574264506667</v>
      </c>
      <c r="H5" s="57">
        <v>88.880610412205186</v>
      </c>
      <c r="I5" s="57">
        <v>97.717388461728234</v>
      </c>
      <c r="J5" s="57">
        <v>100.76655115612783</v>
      </c>
      <c r="K5" s="57">
        <v>118.22812063258786</v>
      </c>
      <c r="L5" s="57">
        <v>136.91915458201629</v>
      </c>
      <c r="M5" s="57">
        <v>146.03747584502577</v>
      </c>
      <c r="N5" s="57">
        <v>160.80768636984536</v>
      </c>
      <c r="O5" s="68">
        <v>179.42520835424708</v>
      </c>
      <c r="P5" s="100">
        <v>527.59534224965171</v>
      </c>
      <c r="Q5" s="93">
        <v>996.25358159919369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17.319673108593935</v>
      </c>
      <c r="E6" s="59">
        <v>30.334915355100964</v>
      </c>
      <c r="F6" s="59">
        <v>26.438561489304817</v>
      </c>
      <c r="G6" s="59">
        <v>38.717289346706231</v>
      </c>
      <c r="H6" s="59">
        <v>47.769921845045147</v>
      </c>
      <c r="I6" s="59">
        <v>48.601659661911718</v>
      </c>
      <c r="J6" s="59">
        <v>46.947474415855872</v>
      </c>
      <c r="K6" s="59">
        <v>52.769924272072885</v>
      </c>
      <c r="L6" s="59">
        <v>67.965756427797942</v>
      </c>
      <c r="M6" s="59">
        <v>70.343847773813394</v>
      </c>
      <c r="N6" s="59">
        <v>79.539783285256533</v>
      </c>
      <c r="O6" s="69">
        <v>89.051277515099343</v>
      </c>
      <c r="P6" s="101">
        <v>254.61780493440597</v>
      </c>
      <c r="Q6" s="94">
        <v>452.93717354014336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64.367911389175305</v>
      </c>
      <c r="D7" s="57">
        <v>64.313457739476789</v>
      </c>
      <c r="E7" s="57">
        <v>64.07872677053426</v>
      </c>
      <c r="F7" s="57">
        <v>64.526853931804766</v>
      </c>
      <c r="G7" s="57">
        <v>64.628336939629293</v>
      </c>
      <c r="H7" s="57">
        <v>64.474538449072554</v>
      </c>
      <c r="I7" s="57">
        <v>64.185214548878548</v>
      </c>
      <c r="J7" s="57">
        <v>63.732111476268308</v>
      </c>
      <c r="K7" s="57">
        <v>63.947899164992272</v>
      </c>
      <c r="L7" s="57">
        <v>64.112236690312926</v>
      </c>
      <c r="M7" s="57">
        <v>64.540353844215559</v>
      </c>
      <c r="N7" s="55">
        <v>64.706705054338443</v>
      </c>
      <c r="O7" s="67">
        <v>65.215546096306895</v>
      </c>
      <c r="P7" s="99">
        <v>63.863266986843456</v>
      </c>
      <c r="Q7" s="92">
        <v>65.141372314753042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87.671034608267448</v>
      </c>
      <c r="D8" s="57">
        <v>87.345477051770757</v>
      </c>
      <c r="E8" s="57">
        <v>87.082921175650625</v>
      </c>
      <c r="F8" s="57">
        <v>86.683671995847249</v>
      </c>
      <c r="G8" s="57">
        <v>86.66449921012763</v>
      </c>
      <c r="H8" s="57">
        <v>86.853491065248704</v>
      </c>
      <c r="I8" s="57">
        <v>86.34560702929771</v>
      </c>
      <c r="J8" s="57">
        <v>85.570982835265312</v>
      </c>
      <c r="K8" s="57">
        <v>85.490231108432297</v>
      </c>
      <c r="L8" s="57">
        <v>86.082797732815081</v>
      </c>
      <c r="M8" s="57">
        <v>86.60622190168084</v>
      </c>
      <c r="N8" s="57">
        <v>87.082388634261761</v>
      </c>
      <c r="O8" s="68">
        <v>88.465363496796812</v>
      </c>
      <c r="P8" s="100">
        <v>87.345941084753719</v>
      </c>
      <c r="Q8" s="93">
        <v>89.386461031018897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128.57658981675661</v>
      </c>
      <c r="D9" s="65">
        <f t="shared" ref="D9:N9" si="1">D$8+ ($O9 - $O$8)*D$19</f>
        <v>125.79669894775057</v>
      </c>
      <c r="E9" s="65">
        <f t="shared" si="1"/>
        <v>125.97210938625417</v>
      </c>
      <c r="F9" s="65">
        <f t="shared" si="1"/>
        <v>125.41369128082358</v>
      </c>
      <c r="G9" s="65">
        <f t="shared" si="1"/>
        <v>126.50563449333615</v>
      </c>
      <c r="H9" s="65">
        <f t="shared" si="1"/>
        <v>126.59882049862533</v>
      </c>
      <c r="I9" s="65">
        <f t="shared" si="1"/>
        <v>126.59377549664444</v>
      </c>
      <c r="J9" s="65">
        <f t="shared" si="1"/>
        <v>125.52898134867982</v>
      </c>
      <c r="K9" s="65">
        <f t="shared" si="1"/>
        <v>124.65671215281554</v>
      </c>
      <c r="L9" s="65">
        <f t="shared" si="1"/>
        <v>125.00704011331905</v>
      </c>
      <c r="M9" s="65">
        <f t="shared" si="1"/>
        <v>125.64291581531201</v>
      </c>
      <c r="N9" s="66">
        <f t="shared" si="1"/>
        <v>127.16610065077252</v>
      </c>
      <c r="O9" s="68">
        <v>129.37091870528599</v>
      </c>
      <c r="P9" s="100">
        <v>132.65982227114509</v>
      </c>
      <c r="Q9" s="93">
        <v>135.0765978397551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156.96652726534512</v>
      </c>
      <c r="D10" s="125">
        <f t="shared" ref="D10:N10" si="2">D$8 + ($O10 - $O$8)*D$20</f>
        <v>152.23465306648183</v>
      </c>
      <c r="E10" s="125">
        <f t="shared" si="2"/>
        <v>153.37377654619735</v>
      </c>
      <c r="F10" s="125">
        <f t="shared" si="2"/>
        <v>154.69986676203715</v>
      </c>
      <c r="G10" s="125">
        <f t="shared" si="2"/>
        <v>155.00939242803128</v>
      </c>
      <c r="H10" s="125">
        <f t="shared" si="2"/>
        <v>154.93286804062785</v>
      </c>
      <c r="I10" s="125">
        <f t="shared" si="2"/>
        <v>155.00453012535394</v>
      </c>
      <c r="J10" s="125">
        <f t="shared" si="2"/>
        <v>153.52316111057399</v>
      </c>
      <c r="K10" s="125">
        <f t="shared" si="2"/>
        <v>152.24411025976983</v>
      </c>
      <c r="L10" s="125">
        <f t="shared" si="2"/>
        <v>152.41060033712373</v>
      </c>
      <c r="M10" s="125">
        <f t="shared" si="2"/>
        <v>152.87503273367764</v>
      </c>
      <c r="N10" s="126">
        <f t="shared" si="2"/>
        <v>155.3161016973414</v>
      </c>
      <c r="O10" s="69">
        <v>157.76085615387447</v>
      </c>
      <c r="P10" s="101">
        <v>161.64689601526013</v>
      </c>
      <c r="Q10" s="94">
        <v>163.7709865432324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8.6996416552346059</v>
      </c>
      <c r="D11" s="109">
        <v>8.0391822171866494</v>
      </c>
      <c r="E11" s="109">
        <v>8.1936112210078047</v>
      </c>
      <c r="F11" s="109">
        <v>8.2902231009603682</v>
      </c>
      <c r="G11" s="109">
        <v>8.6827795040728812</v>
      </c>
      <c r="H11" s="109">
        <v>8.2771346974917606</v>
      </c>
      <c r="I11" s="109">
        <v>7.5186668938206678</v>
      </c>
      <c r="J11" s="109">
        <v>7.2722642775143758</v>
      </c>
      <c r="K11" s="109">
        <v>7.5843819287411831</v>
      </c>
      <c r="L11" s="109">
        <v>7.4189788517448703</v>
      </c>
      <c r="M11" s="109">
        <v>7.4206764725342662</v>
      </c>
      <c r="N11" s="109">
        <v>7.5848600676562477</v>
      </c>
      <c r="O11" s="115">
        <v>7.6519080132114565</v>
      </c>
      <c r="P11" s="102">
        <v>7.5939231317378431</v>
      </c>
      <c r="Q11" s="95">
        <v>7.0155107189684305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6.7294971851946048</v>
      </c>
      <c r="D12" s="110">
        <v>6.7942786623503197</v>
      </c>
      <c r="E12" s="110">
        <v>6.9569534719612793</v>
      </c>
      <c r="F12" s="110">
        <v>6.1012951269973179</v>
      </c>
      <c r="G12" s="110">
        <v>6.6919200297341268</v>
      </c>
      <c r="H12" s="110">
        <v>6.9630604981331921</v>
      </c>
      <c r="I12" s="110">
        <v>6.4962927426081523</v>
      </c>
      <c r="J12" s="110">
        <v>5.9773111040968683</v>
      </c>
      <c r="K12" s="110">
        <v>6.5276205744215483</v>
      </c>
      <c r="L12" s="110">
        <v>6.5345629712905238</v>
      </c>
      <c r="M12" s="110">
        <v>6.3969490464592127</v>
      </c>
      <c r="N12" s="110">
        <v>6.211723882232314</v>
      </c>
      <c r="O12" s="116">
        <v>6.5650727645931353</v>
      </c>
      <c r="P12" s="90">
        <v>6.0467473306837398</v>
      </c>
      <c r="Q12" s="96">
        <v>6.30102495567687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5.7204230382211074</v>
      </c>
      <c r="D13" s="61">
        <f t="shared" ref="D13:N13" si="3">D$12/$O12*$O13</f>
        <v>5.7754906672241848</v>
      </c>
      <c r="E13" s="61">
        <f t="shared" si="3"/>
        <v>5.9137727264966191</v>
      </c>
      <c r="F13" s="61">
        <f t="shared" si="3"/>
        <v>5.1864185758556545</v>
      </c>
      <c r="G13" s="61">
        <f t="shared" si="3"/>
        <v>5.6884804992926634</v>
      </c>
      <c r="H13" s="61">
        <f t="shared" si="3"/>
        <v>5.9189640167590909</v>
      </c>
      <c r="I13" s="61">
        <f t="shared" si="3"/>
        <v>5.5221871181701987</v>
      </c>
      <c r="J13" s="61">
        <f t="shared" si="3"/>
        <v>5.0810257000652532</v>
      </c>
      <c r="K13" s="61">
        <f t="shared" si="3"/>
        <v>5.5488174065723008</v>
      </c>
      <c r="L13" s="61">
        <f t="shared" si="3"/>
        <v>5.5547188054282408</v>
      </c>
      <c r="M13" s="61">
        <f t="shared" si="3"/>
        <v>5.4377398032351829</v>
      </c>
      <c r="N13" s="118">
        <f t="shared" si="3"/>
        <v>5.2802887682554873</v>
      </c>
      <c r="O13" s="116">
        <v>5.5806537184977643</v>
      </c>
      <c r="P13" s="90">
        <v>8.9659419952280555</v>
      </c>
      <c r="Q13" s="96">
        <v>8.7836020852256098</v>
      </c>
    </row>
    <row r="14" spans="1:156" ht="15.75" thickBot="1" x14ac:dyDescent="0.3">
      <c r="A14" s="141"/>
      <c r="B14" s="122" t="s">
        <v>51</v>
      </c>
      <c r="C14" s="62">
        <f>C12/$O12*$O14</f>
        <v>3.8089918544088133</v>
      </c>
      <c r="D14" s="63">
        <f>D12/$O12*$O14</f>
        <v>3.8456590989312662</v>
      </c>
      <c r="E14" s="63">
        <f t="shared" ref="E14:N14" si="4">E12/$O12*$O14</f>
        <v>3.9377353726369559</v>
      </c>
      <c r="F14" s="63">
        <f t="shared" si="4"/>
        <v>3.4534204860366424</v>
      </c>
      <c r="G14" s="63">
        <f t="shared" si="4"/>
        <v>3.787722645859962</v>
      </c>
      <c r="H14" s="63">
        <f t="shared" si="4"/>
        <v>3.9411920369765525</v>
      </c>
      <c r="I14" s="63">
        <f t="shared" si="4"/>
        <v>3.6769947976037352</v>
      </c>
      <c r="J14" s="63">
        <f t="shared" si="4"/>
        <v>3.383243752127957</v>
      </c>
      <c r="K14" s="63">
        <f t="shared" si="4"/>
        <v>3.6947267994026283</v>
      </c>
      <c r="L14" s="63">
        <f t="shared" si="4"/>
        <v>3.6986562955293487</v>
      </c>
      <c r="M14" s="63">
        <f t="shared" si="4"/>
        <v>3.6207648417831604</v>
      </c>
      <c r="N14" s="119">
        <f t="shared" si="4"/>
        <v>3.5159247441717087</v>
      </c>
      <c r="O14" s="117">
        <v>3.7159252758069568</v>
      </c>
      <c r="P14" s="103">
        <v>5.8330593067327294</v>
      </c>
      <c r="Q14" s="97">
        <v>5.3197945473466071</v>
      </c>
    </row>
    <row r="15" spans="1:156" x14ac:dyDescent="0.25">
      <c r="A15" s="139" t="s">
        <v>40</v>
      </c>
      <c r="B15" s="120" t="s">
        <v>38</v>
      </c>
      <c r="C15" s="112">
        <v>-2.4187151588927858</v>
      </c>
      <c r="D15" s="109">
        <v>-2.8999955079277369</v>
      </c>
      <c r="E15" s="109">
        <v>-3.2277239997427718</v>
      </c>
      <c r="F15" s="109">
        <v>-3.2224803228067298</v>
      </c>
      <c r="G15" s="109">
        <v>-3.5649748364704958</v>
      </c>
      <c r="H15" s="109">
        <v>-3.0077559224682981</v>
      </c>
      <c r="I15" s="109">
        <v>-2.683878238667857</v>
      </c>
      <c r="J15" s="109">
        <v>-2.6694254993095985</v>
      </c>
      <c r="K15" s="109">
        <v>-2.9118255528388572</v>
      </c>
      <c r="L15" s="109">
        <v>-2.7547044083819556</v>
      </c>
      <c r="M15" s="109">
        <v>-3.1196006652870967</v>
      </c>
      <c r="N15" s="109">
        <v>-3.7279339193657721</v>
      </c>
      <c r="O15" s="109">
        <v>-3.8057714952651347</v>
      </c>
      <c r="P15" s="90">
        <v>-1.8215332140104878</v>
      </c>
      <c r="Q15" s="96">
        <v>-1.6511309849706328</v>
      </c>
    </row>
    <row r="16" spans="1:156" ht="15.75" thickBot="1" x14ac:dyDescent="0.3">
      <c r="A16" s="140"/>
      <c r="B16" s="113" t="s">
        <v>39</v>
      </c>
      <c r="C16" s="114">
        <v>-1.9583716849879094</v>
      </c>
      <c r="D16" s="110">
        <v>-2.7847775556477949</v>
      </c>
      <c r="E16" s="110">
        <v>-3.0056444072543882</v>
      </c>
      <c r="F16" s="110">
        <v>-2.4405851764247313</v>
      </c>
      <c r="G16" s="110">
        <v>-3.1256304079556601</v>
      </c>
      <c r="H16" s="110">
        <v>-3.1928268991558819</v>
      </c>
      <c r="I16" s="110">
        <v>-2.8285260515656705</v>
      </c>
      <c r="J16" s="110">
        <v>-2.848750893937368</v>
      </c>
      <c r="K16" s="110">
        <v>-3.120752154404379</v>
      </c>
      <c r="L16" s="110">
        <v>-2.9978679780532396</v>
      </c>
      <c r="M16" s="110">
        <v>-3.2538557328068394</v>
      </c>
      <c r="N16" s="110">
        <v>-3.1469256501853682</v>
      </c>
      <c r="O16" s="116">
        <v>-3.5268629671805773</v>
      </c>
      <c r="P16" s="90">
        <v>-1.3349328960449278</v>
      </c>
      <c r="Q16" s="96">
        <v>-1.6829678107131074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-1.34719354696594</v>
      </c>
      <c r="D17" s="61">
        <f t="shared" si="5"/>
        <v>-1.34719354696594</v>
      </c>
      <c r="E17" s="61">
        <f t="shared" si="5"/>
        <v>-1.34719354696594</v>
      </c>
      <c r="F17" s="61">
        <f t="shared" si="5"/>
        <v>-1.34719354696594</v>
      </c>
      <c r="G17" s="61">
        <f t="shared" si="5"/>
        <v>-1.34719354696594</v>
      </c>
      <c r="H17" s="61">
        <f t="shared" si="5"/>
        <v>-1.34719354696594</v>
      </c>
      <c r="I17" s="61">
        <f t="shared" si="5"/>
        <v>-1.34719354696594</v>
      </c>
      <c r="J17" s="61">
        <f t="shared" si="5"/>
        <v>-1.34719354696594</v>
      </c>
      <c r="K17" s="61">
        <f t="shared" si="5"/>
        <v>-1.34719354696594</v>
      </c>
      <c r="L17" s="61">
        <f t="shared" si="5"/>
        <v>-1.34719354696594</v>
      </c>
      <c r="M17" s="61">
        <f t="shared" si="5"/>
        <v>-1.34719354696594</v>
      </c>
      <c r="N17" s="118">
        <f>$O17</f>
        <v>-1.34719354696594</v>
      </c>
      <c r="O17" s="116">
        <v>-1.34719354696594</v>
      </c>
      <c r="P17" s="90">
        <v>-1.9815360255649388</v>
      </c>
      <c r="Q17" s="96">
        <v>-1.7541430074409834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-0.41187725080616305</v>
      </c>
      <c r="D18" s="63">
        <f t="shared" si="5"/>
        <v>-0.41187725080616305</v>
      </c>
      <c r="E18" s="63">
        <f t="shared" si="5"/>
        <v>-0.41187725080616305</v>
      </c>
      <c r="F18" s="63">
        <f t="shared" si="5"/>
        <v>-0.41187725080616305</v>
      </c>
      <c r="G18" s="63">
        <f t="shared" si="5"/>
        <v>-0.41187725080616305</v>
      </c>
      <c r="H18" s="63">
        <f t="shared" si="5"/>
        <v>-0.41187725080616305</v>
      </c>
      <c r="I18" s="63">
        <f t="shared" si="5"/>
        <v>-0.41187725080616305</v>
      </c>
      <c r="J18" s="63">
        <f t="shared" si="5"/>
        <v>-0.41187725080616305</v>
      </c>
      <c r="K18" s="63">
        <f t="shared" si="5"/>
        <v>-0.41187725080616305</v>
      </c>
      <c r="L18" s="63">
        <f t="shared" si="5"/>
        <v>-0.41187725080616305</v>
      </c>
      <c r="M18" s="63">
        <f t="shared" si="5"/>
        <v>-0.41187725080616305</v>
      </c>
      <c r="N18" s="119">
        <f>$O18</f>
        <v>-0.41187725080616305</v>
      </c>
      <c r="O18" s="117">
        <v>-0.41187725080616305</v>
      </c>
      <c r="P18" s="103">
        <v>-0.57014434070764541</v>
      </c>
      <c r="Q18" s="97">
        <v>-0.43886542027415104</v>
      </c>
      <c r="R18" s="107"/>
    </row>
    <row r="19" spans="1:273" x14ac:dyDescent="0.25">
      <c r="A19" s="40"/>
      <c r="B19" s="40"/>
      <c r="C19" s="112">
        <v>1</v>
      </c>
      <c r="D19" s="109">
        <v>0.94</v>
      </c>
      <c r="E19" s="110">
        <v>0.95070676861349235</v>
      </c>
      <c r="F19" s="110">
        <v>0.94681563635001476</v>
      </c>
      <c r="G19" s="110">
        <v>0.97397859728695824</v>
      </c>
      <c r="H19" s="110">
        <v>0.97163647408771092</v>
      </c>
      <c r="I19" s="110">
        <v>0.98392915735303288</v>
      </c>
      <c r="J19" s="110">
        <v>0.97683550094247307</v>
      </c>
      <c r="K19" s="110">
        <v>0.95748562376816182</v>
      </c>
      <c r="L19" s="110">
        <v>0.95156372238717302</v>
      </c>
      <c r="M19" s="110">
        <v>0.95431277523718439</v>
      </c>
      <c r="N19" s="110">
        <v>0.97990876330147303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0.936412651481214</v>
      </c>
      <c r="E20" s="110">
        <v>0.95664022043396157</v>
      </c>
      <c r="F20" s="110">
        <v>0.98153851222014377</v>
      </c>
      <c r="G20" s="110">
        <v>0.98628194413916304</v>
      </c>
      <c r="H20" s="110">
        <v>0.98245029171353637</v>
      </c>
      <c r="I20" s="110">
        <v>0.99081369456204582</v>
      </c>
      <c r="J20" s="110">
        <v>0.98061469324683725</v>
      </c>
      <c r="K20" s="110">
        <v>0.963322094868164</v>
      </c>
      <c r="L20" s="110">
        <v>0.95717340422911468</v>
      </c>
      <c r="M20" s="110">
        <v>0.95632209673349178</v>
      </c>
      <c r="N20" s="110">
        <v>0.98467750854658831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2.0694916104739931E-7</v>
      </c>
      <c r="D21" s="15">
        <f t="shared" si="6"/>
        <v>8.6288430604870969E-3</v>
      </c>
      <c r="E21" s="15">
        <f t="shared" si="6"/>
        <v>1.8641517903305167E-2</v>
      </c>
      <c r="F21" s="15">
        <f t="shared" si="6"/>
        <v>2.2565333546650305E-2</v>
      </c>
      <c r="G21" s="15">
        <f t="shared" si="6"/>
        <v>3.1412918222677007E-2</v>
      </c>
      <c r="H21" s="15">
        <f t="shared" si="6"/>
        <v>3.5254243432247E-2</v>
      </c>
      <c r="I21" s="15">
        <f t="shared" si="6"/>
        <v>4.1472145532056165E-2</v>
      </c>
      <c r="J21" s="15">
        <f t="shared" si="6"/>
        <v>4.4497652931742585E-2</v>
      </c>
      <c r="K21" s="15">
        <f t="shared" si="6"/>
        <v>4.9569161213128154E-2</v>
      </c>
      <c r="L21" s="15">
        <f t="shared" si="6"/>
        <v>5.7965921961172784E-2</v>
      </c>
      <c r="M21" s="15">
        <f t="shared" si="6"/>
        <v>6.1660966526234089E-2</v>
      </c>
      <c r="N21" s="15">
        <f t="shared" si="6"/>
        <v>6.8511689263649145E-2</v>
      </c>
      <c r="O21" s="16">
        <f>O5/(O3*$P21 + O5)</f>
        <v>7.4413055437948031E-2</v>
      </c>
      <c r="P21" s="128">
        <f>(1 - P$1) / P$1 * (P5/P3)</f>
        <v>1.0348019964904467</v>
      </c>
      <c r="Q21" s="129">
        <f>(1 - Q$1) / Q$1 * (Q5/Q3)</f>
        <v>0.76093783114127256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1.3465186969841107E-2</v>
      </c>
      <c r="E22" s="52">
        <f t="shared" si="6"/>
        <v>2.284210420183479E-2</v>
      </c>
      <c r="F22" s="52">
        <f t="shared" si="6"/>
        <v>2.1744118373045098E-2</v>
      </c>
      <c r="G22" s="52">
        <f t="shared" si="6"/>
        <v>3.237265731645917E-2</v>
      </c>
      <c r="H22" s="52">
        <f t="shared" si="6"/>
        <v>3.8141141667176907E-2</v>
      </c>
      <c r="I22" s="52">
        <f t="shared" si="6"/>
        <v>4.0581749488236514E-2</v>
      </c>
      <c r="J22" s="52">
        <f t="shared" si="6"/>
        <v>4.1822551239039996E-2</v>
      </c>
      <c r="K22" s="52">
        <f t="shared" si="6"/>
        <v>4.3944577461595996E-2</v>
      </c>
      <c r="L22" s="52">
        <f t="shared" si="6"/>
        <v>5.6365255111653578E-2</v>
      </c>
      <c r="M22" s="52">
        <f t="shared" si="6"/>
        <v>5.7569549120211658E-2</v>
      </c>
      <c r="N22" s="52">
        <f t="shared" si="6"/>
        <v>6.5300873169641879E-2</v>
      </c>
      <c r="O22" s="53">
        <f t="shared" si="6"/>
        <v>6.8549284722858414E-2</v>
      </c>
      <c r="P22" s="21">
        <f>(1 - P$1) / P$1 * (P6/P4)</f>
        <v>0.89337357126618888</v>
      </c>
      <c r="Q22" s="22">
        <f>(1 - Q$1) / Q$1 * (Q6/Q4)</f>
        <v>0.68980539772862215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62.66</v>
      </c>
      <c r="D27" s="37">
        <v>68.213999999999999</v>
      </c>
      <c r="E27" s="37">
        <v>66.143000000000001</v>
      </c>
      <c r="F27" s="37">
        <v>66.856999999999999</v>
      </c>
      <c r="G27" s="37">
        <v>68.143000000000001</v>
      </c>
      <c r="H27" s="37">
        <v>70.209000000000003</v>
      </c>
      <c r="I27" s="37">
        <v>71.628</v>
      </c>
      <c r="J27" s="37">
        <v>70.045000000000002</v>
      </c>
      <c r="K27" s="37">
        <v>74.932000000000002</v>
      </c>
      <c r="L27" s="37">
        <v>71.911000000000001</v>
      </c>
      <c r="M27" s="37">
        <v>69.477000000000004</v>
      </c>
      <c r="N27" s="37">
        <v>66.385999999999996</v>
      </c>
      <c r="O27" s="37">
        <v>67.340999999999994</v>
      </c>
      <c r="P27" s="37">
        <v>67.171000000000006</v>
      </c>
      <c r="Q27" s="37">
        <v>63.432000000000002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60.125695715797605</v>
      </c>
      <c r="T27" s="4" t="e">
        <f t="shared" si="7"/>
        <v>#N/A</v>
      </c>
      <c r="U27" s="4">
        <f t="shared" si="7"/>
        <v>64.737709401947782</v>
      </c>
      <c r="V27" s="4">
        <f t="shared" si="7"/>
        <v>64.319757268555875</v>
      </c>
      <c r="W27" s="4">
        <f t="shared" si="7"/>
        <v>65.140480453416316</v>
      </c>
      <c r="X27" s="4">
        <f t="shared" si="7"/>
        <v>67.152947695881181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2.534304284202392</v>
      </c>
      <c r="AJ27" s="4">
        <f t="shared" si="8"/>
        <v>0</v>
      </c>
      <c r="AK27" s="4">
        <f t="shared" si="8"/>
        <v>1.4052905980522183</v>
      </c>
      <c r="AL27" s="4">
        <f t="shared" si="8"/>
        <v>2.5372427314441239</v>
      </c>
      <c r="AM27" s="4">
        <f t="shared" si="8"/>
        <v>3.0025195465836845</v>
      </c>
      <c r="AN27" s="4">
        <f t="shared" si="8"/>
        <v>3.0560523041188219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60.125695715536587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64.737709401935987</v>
      </c>
      <c r="BB27" s="2">
        <f t="shared" si="9"/>
        <v>64.319757268540613</v>
      </c>
      <c r="BC27" s="2">
        <f t="shared" si="9"/>
        <v>65.140480453218828</v>
      </c>
      <c r="BD27" s="2">
        <f t="shared" si="9"/>
        <v>67.152947695866061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62.66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66.143000000000001</v>
      </c>
      <c r="BR27" s="2">
        <f t="shared" ref="BR27:BR90" si="13">IF(AND(JB27 &lt; $CC$22, $B27 &lt; F$7, $B27 &gt; F$230), F27, "")</f>
        <v>66.856999999999999</v>
      </c>
      <c r="BS27" s="2">
        <f t="shared" ref="BS27:BS90" si="14">IF(AND(JC27 &lt; $CC$22, $B27 &lt; G$7, $B27 &gt; G$230), G27, "")</f>
        <v>68.143000000000001</v>
      </c>
      <c r="BT27" s="2">
        <f t="shared" ref="BT27:BT90" si="15">IF(AND(JD27 &lt; $CC$22, $B27 &lt; H$7, $B27 &gt; H$230), H27, "")</f>
        <v>70.209000000000003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60.02031229235881</v>
      </c>
      <c r="DL27" s="2">
        <f t="shared" si="41"/>
        <v>65.326196013289064</v>
      </c>
      <c r="DM27" s="2">
        <f t="shared" si="41"/>
        <v>64.609402748414382</v>
      </c>
      <c r="DN27" s="2">
        <f t="shared" si="41"/>
        <v>64.186684848484873</v>
      </c>
      <c r="DO27" s="2">
        <f t="shared" si="41"/>
        <v>64.992254756871048</v>
      </c>
      <c r="DP27" s="2">
        <f t="shared" si="41"/>
        <v>67.119857575757592</v>
      </c>
      <c r="DQ27" s="2">
        <f t="shared" si="41"/>
        <v>65.305245028142593</v>
      </c>
      <c r="DR27" s="2">
        <f t="shared" si="41"/>
        <v>65.483864915572227</v>
      </c>
      <c r="DS27" s="2">
        <f t="shared" si="41"/>
        <v>74.567261324041823</v>
      </c>
      <c r="DT27" s="2">
        <f t="shared" si="41"/>
        <v>68.13899390243904</v>
      </c>
      <c r="DU27" s="2">
        <f t="shared" si="41"/>
        <v>66.438988742964355</v>
      </c>
      <c r="DV27" s="2">
        <f t="shared" si="41"/>
        <v>63.403330139372827</v>
      </c>
      <c r="DW27" s="2">
        <f t="shared" si="41"/>
        <v>62.445928571428567</v>
      </c>
      <c r="DX27" s="2">
        <f t="shared" si="41"/>
        <v>63.271401393728198</v>
      </c>
      <c r="DY27" s="2">
        <f t="shared" si="41"/>
        <v>60.363945836524785</v>
      </c>
      <c r="EA27" s="2">
        <f t="shared" ref="EA27:EO43" si="42">CE$228*$B27+CE$229</f>
        <v>65.465527584619139</v>
      </c>
      <c r="EB27" s="2">
        <f t="shared" si="42"/>
        <v>69.142052681042145</v>
      </c>
      <c r="EC27" s="2">
        <f t="shared" si="42"/>
        <v>71.850569511558803</v>
      </c>
      <c r="ED27" s="2">
        <f t="shared" si="42"/>
        <v>71.838464631697306</v>
      </c>
      <c r="EE27" s="2">
        <f t="shared" si="42"/>
        <v>72.863457207501199</v>
      </c>
      <c r="EF27" s="2">
        <f t="shared" si="42"/>
        <v>69.019269857538191</v>
      </c>
      <c r="EG27" s="2">
        <f t="shared" si="42"/>
        <v>73.863089004240834</v>
      </c>
      <c r="EH27" s="2">
        <f t="shared" si="42"/>
        <v>72.845977725870199</v>
      </c>
      <c r="EI27" s="2">
        <f t="shared" si="42"/>
        <v>68.451756398468774</v>
      </c>
      <c r="EJ27" s="2">
        <f t="shared" si="42"/>
        <v>67.830940796275016</v>
      </c>
      <c r="EK27" s="2">
        <f t="shared" si="42"/>
        <v>66.647798505796629</v>
      </c>
      <c r="EL27" s="2">
        <f t="shared" si="42"/>
        <v>68.925338116138278</v>
      </c>
      <c r="EM27" s="2">
        <f t="shared" si="42"/>
        <v>69.459510146768736</v>
      </c>
      <c r="EN27" s="2">
        <f t="shared" si="42"/>
        <v>68.100015129939479</v>
      </c>
      <c r="EO27" s="2">
        <f t="shared" si="42"/>
        <v>58.146044810058854</v>
      </c>
      <c r="EQ27" s="2">
        <f t="shared" ref="EQ27:FE43" si="43">CU$228*$B27+CU$229</f>
        <v>64.113410438314091</v>
      </c>
      <c r="ER27" s="2">
        <f t="shared" si="43"/>
        <v>67.468138813001943</v>
      </c>
      <c r="ES27" s="2">
        <f t="shared" si="43"/>
        <v>69.023081358395316</v>
      </c>
      <c r="ET27" s="2">
        <f t="shared" si="43"/>
        <v>70.316113287700603</v>
      </c>
      <c r="EU27" s="2">
        <f t="shared" si="43"/>
        <v>69.834970284522186</v>
      </c>
      <c r="EV27" s="2">
        <f t="shared" si="43"/>
        <v>66.637020888827735</v>
      </c>
      <c r="EW27" s="2">
        <f t="shared" si="43"/>
        <v>70.674400908647883</v>
      </c>
      <c r="EX27" s="2">
        <f t="shared" si="43"/>
        <v>71.236898818486921</v>
      </c>
      <c r="EY27" s="2">
        <f t="shared" si="43"/>
        <v>66.323954086026106</v>
      </c>
      <c r="EZ27" s="2">
        <f t="shared" si="43"/>
        <v>66.48958823306728</v>
      </c>
      <c r="FA27" s="2">
        <f t="shared" si="43"/>
        <v>65.375036406863956</v>
      </c>
      <c r="FB27" s="2">
        <f t="shared" si="43"/>
        <v>65.748291934243611</v>
      </c>
      <c r="FC27" s="2">
        <f t="shared" si="43"/>
        <v>67.248573548549587</v>
      </c>
      <c r="FD27" s="2">
        <f t="shared" si="43"/>
        <v>67.549888687563879</v>
      </c>
      <c r="FE27" s="2">
        <f t="shared" si="43"/>
        <v>68.533452593144688</v>
      </c>
      <c r="FG27" s="2">
        <f t="shared" ref="FG27:FU43" si="44">POWER(10,($B27-C$231)/C$229)/(1+POWER(10,($B27-C$231)/C$229))</f>
        <v>1.9353529532505857E-2</v>
      </c>
      <c r="FH27" s="2">
        <f t="shared" si="44"/>
        <v>1.6751101899685362E-2</v>
      </c>
      <c r="FI27" s="2">
        <f t="shared" si="44"/>
        <v>1.7719344133783E-2</v>
      </c>
      <c r="FJ27" s="2">
        <f t="shared" si="44"/>
        <v>1.7391170588661777E-2</v>
      </c>
      <c r="FK27" s="2">
        <f t="shared" si="44"/>
        <v>1.8831634235053824E-2</v>
      </c>
      <c r="FL27" s="2">
        <f t="shared" si="44"/>
        <v>1.7422037777141925E-2</v>
      </c>
      <c r="FM27" s="2">
        <f t="shared" si="44"/>
        <v>1.5061465674498049E-2</v>
      </c>
      <c r="FN27" s="2">
        <f t="shared" si="44"/>
        <v>1.4840499497986636E-2</v>
      </c>
      <c r="FO27" s="2">
        <f t="shared" si="44"/>
        <v>1.5620140844928136E-2</v>
      </c>
      <c r="FP27" s="2">
        <f t="shared" si="44"/>
        <v>1.4822548525825928E-2</v>
      </c>
      <c r="FQ27" s="2">
        <f t="shared" si="44"/>
        <v>1.4263118795818288E-2</v>
      </c>
      <c r="FR27" s="2">
        <f t="shared" si="44"/>
        <v>1.4582701510073973E-2</v>
      </c>
      <c r="FS27" s="2">
        <f t="shared" si="44"/>
        <v>1.4137907160342347E-2</v>
      </c>
      <c r="FT27" s="2">
        <f t="shared" si="44"/>
        <v>1.5774523027006358E-2</v>
      </c>
      <c r="FU27" s="2">
        <f t="shared" si="44"/>
        <v>1.231724697077384E-2</v>
      </c>
      <c r="FW27" s="2">
        <f>POWER(10,($B27-C$232)/C$229)/(1+POWER(10,($B27-C$232)/C$229))</f>
        <v>5.2642763635613864E-7</v>
      </c>
      <c r="FX27" s="2">
        <f t="shared" ref="FX27:GK42" si="45">POWER(10,($B27-D$232)/D$229)/(1+POWER(10,($B27-D$232)/D$229))</f>
        <v>8.1397960584680169E-7</v>
      </c>
      <c r="FY27" s="2">
        <f t="shared" si="45"/>
        <v>7.3290657842911297E-7</v>
      </c>
      <c r="FZ27" s="2">
        <f t="shared" si="45"/>
        <v>6.4864197268803927E-7</v>
      </c>
      <c r="GA27" s="2">
        <f t="shared" si="45"/>
        <v>6.3041135791650494E-7</v>
      </c>
      <c r="GB27" s="2">
        <f t="shared" si="45"/>
        <v>6.3487028819615828E-7</v>
      </c>
      <c r="GC27" s="2">
        <f t="shared" si="45"/>
        <v>6.3069374099920221E-7</v>
      </c>
      <c r="GD27" s="2">
        <f t="shared" si="45"/>
        <v>7.2289170545464067E-7</v>
      </c>
      <c r="GE27" s="2">
        <f t="shared" si="45"/>
        <v>8.1327090657609043E-7</v>
      </c>
      <c r="GF27" s="2">
        <f t="shared" si="45"/>
        <v>8.0089510387297497E-7</v>
      </c>
      <c r="GG27" s="2">
        <f t="shared" si="45"/>
        <v>7.6735858702044533E-7</v>
      </c>
      <c r="GH27" s="2">
        <f t="shared" si="45"/>
        <v>6.1285208215966255E-7</v>
      </c>
      <c r="GI27" s="2">
        <f t="shared" si="45"/>
        <v>4.8928910039951302E-7</v>
      </c>
      <c r="GJ27" s="2">
        <f t="shared" si="45"/>
        <v>3.4207710714179918E-7</v>
      </c>
      <c r="GK27" s="2">
        <f t="shared" si="45"/>
        <v>2.812939658932372E-7</v>
      </c>
      <c r="GM27" s="86">
        <f xml:space="preserve"> _xlfn.NORM.DIST($B27, C$7, ABS(C$11), TRUE) * _xlfn.NORM.DIST(($B27 - C$7)*C$15, 0, ABS(C$11), TRUE) * 2</f>
        <v>1.373014315642217E-13</v>
      </c>
      <c r="GN27" s="86">
        <f t="shared" ref="GN27:HA42" si="46" xml:space="preserve"> _xlfn.NORM.DIST($B27, D$7, ABS(D$11), TRUE) * _xlfn.NORM.DIST(($B27 - D$7)*D$15, 0, ABS(D$11), TRUE) * 2</f>
        <v>1.2441921123611398E-15</v>
      </c>
      <c r="GO27" s="86">
        <f t="shared" si="46"/>
        <v>5.2583831298597337E-15</v>
      </c>
      <c r="GP27" s="86">
        <f t="shared" si="46"/>
        <v>7.0551719206914155E-15</v>
      </c>
      <c r="GQ27" s="86">
        <f t="shared" si="46"/>
        <v>9.8217497451386967E-14</v>
      </c>
      <c r="GR27" s="86">
        <f t="shared" si="46"/>
        <v>6.7287894830494337E-15</v>
      </c>
      <c r="GS27" s="86">
        <f t="shared" si="46"/>
        <v>1.3801248649634496E-17</v>
      </c>
      <c r="GT27" s="86">
        <f t="shared" si="46"/>
        <v>1.8890526489280919E-18</v>
      </c>
      <c r="GU27" s="86">
        <f t="shared" si="46"/>
        <v>3.4119194995323494E-17</v>
      </c>
      <c r="GV27" s="86">
        <f t="shared" si="46"/>
        <v>5.5405760013860014E-18</v>
      </c>
      <c r="GW27" s="86">
        <f t="shared" si="46"/>
        <v>3.3967059940793296E-18</v>
      </c>
      <c r="GX27" s="86">
        <f t="shared" si="46"/>
        <v>1.4504441501853193E-17</v>
      </c>
      <c r="GY27" s="86">
        <f t="shared" si="46"/>
        <v>1.5576541355256529E-17</v>
      </c>
      <c r="GZ27" s="86">
        <f t="shared" si="46"/>
        <v>4.1076013488390437E-17</v>
      </c>
      <c r="HA27" s="86">
        <f t="shared" si="46"/>
        <v>1.6119817509235044E-20</v>
      </c>
      <c r="HC27" s="86">
        <f xml:space="preserve"> _xlfn.NORM.DIST($B27, C$8, ABS(C$12), TRUE) * _xlfn.NORM.DIST(($B27 - C$8)*C$16, 0, ABS(C$12), TRUE) * 2</f>
        <v>8.4942657975286909E-39</v>
      </c>
      <c r="HD27" s="86">
        <f t="shared" ref="HD27:HQ42" si="47" xml:space="preserve"> _xlfn.NORM.DIST($B27, D$8, ABS(D$12), TRUE) * _xlfn.NORM.DIST(($B27 - D$8)*D$16, 0, ABS(D$12), TRUE) * 2</f>
        <v>7.9858407210549501E-38</v>
      </c>
      <c r="HE27" s="86">
        <f t="shared" si="47"/>
        <v>5.9972724858871149E-36</v>
      </c>
      <c r="HF27" s="86">
        <f t="shared" si="47"/>
        <v>8.2404121894116043E-46</v>
      </c>
      <c r="HG27" s="86">
        <f t="shared" si="47"/>
        <v>2.3307052344162742E-38</v>
      </c>
      <c r="HH27" s="86">
        <f t="shared" si="47"/>
        <v>1.041948249150414E-35</v>
      </c>
      <c r="HI27" s="86">
        <f t="shared" si="47"/>
        <v>2.5925639461279245E-40</v>
      </c>
      <c r="HJ27" s="86">
        <f t="shared" si="47"/>
        <v>1.7393028216695739E-46</v>
      </c>
      <c r="HK27" s="86">
        <f t="shared" si="47"/>
        <v>3.4392713326523745E-39</v>
      </c>
      <c r="HL27" s="86">
        <f t="shared" si="47"/>
        <v>1.2474853666427778E-39</v>
      </c>
      <c r="HM27" s="86">
        <f t="shared" si="47"/>
        <v>9.243975618381402E-42</v>
      </c>
      <c r="HN27" s="86">
        <f t="shared" si="47"/>
        <v>1.1922096814726667E-44</v>
      </c>
      <c r="HO27" s="86">
        <f t="shared" si="47"/>
        <v>2.1902925517515707E-41</v>
      </c>
      <c r="HP27" s="86">
        <f t="shared" si="47"/>
        <v>2.6912034071604363E-47</v>
      </c>
      <c r="HQ27" s="86">
        <f t="shared" si="47"/>
        <v>1.1182910047177875E-45</v>
      </c>
      <c r="HS27" s="86">
        <f xml:space="preserve"> _xlfn.NORM.DIST($B27, C$9, ABS(C$13), TRUE) * _xlfn.NORM.DIST(($B27 - C$9)*C$17, 0, ABS(C$13), TRUE) * 2</f>
        <v>7.0066659037728121E-112</v>
      </c>
      <c r="HT27" s="86">
        <f t="shared" ref="HT27:IG42" si="48" xml:space="preserve"> _xlfn.NORM.DIST($B27, D$9, ABS(D$13), TRUE) * _xlfn.NORM.DIST(($B27 - D$9)*D$17, 0, ABS(D$13), TRUE) * 2</f>
        <v>3.5034344744452231E-105</v>
      </c>
      <c r="HU27" s="86">
        <f t="shared" si="48"/>
        <v>1.099913947231575E-100</v>
      </c>
      <c r="HV27" s="86">
        <f t="shared" si="48"/>
        <v>3.5106963393171501E-129</v>
      </c>
      <c r="HW27" s="86">
        <f t="shared" si="48"/>
        <v>1.444058173653858E-109</v>
      </c>
      <c r="HX27" s="86">
        <f t="shared" si="48"/>
        <v>1.7031434781407864E-101</v>
      </c>
      <c r="HY27" s="86">
        <f t="shared" si="48"/>
        <v>2.6431685843020738E-116</v>
      </c>
      <c r="HZ27" s="86">
        <f t="shared" si="48"/>
        <v>9.3476977430670292E-135</v>
      </c>
      <c r="IA27" s="86">
        <f t="shared" si="48"/>
        <v>9.0379878041793165E-112</v>
      </c>
      <c r="IB27" s="86">
        <f t="shared" si="48"/>
        <v>3.7369285528033183E-112</v>
      </c>
      <c r="IC27" s="86">
        <f t="shared" si="48"/>
        <v>4.0554469760050552E-118</v>
      </c>
      <c r="ID27" s="86">
        <f t="shared" si="48"/>
        <v>3.7520134879687914E-128</v>
      </c>
      <c r="IE27" s="86">
        <f t="shared" si="48"/>
        <v>6.9115543253413902E-119</v>
      </c>
      <c r="IF27" s="86">
        <f t="shared" si="48"/>
        <v>1.5552247039236129E-49</v>
      </c>
      <c r="IG27" s="86">
        <f t="shared" si="48"/>
        <v>2.2898719885897625E-53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4.9776223333464988E-169</v>
      </c>
      <c r="IW27" s="86">
        <f t="shared" si="49"/>
        <v>4.1341311464065577E-208</v>
      </c>
      <c r="IY27" s="86">
        <f>GM27+HC27+HS27+II27</f>
        <v>1.373014315642217E-13</v>
      </c>
      <c r="IZ27" s="86">
        <f t="shared" ref="IZ27:JM42" si="50">GN27+HD27+HT27+IJ27</f>
        <v>1.2441921123611398E-15</v>
      </c>
      <c r="JA27" s="86">
        <f t="shared" si="50"/>
        <v>5.2583831298597337E-15</v>
      </c>
      <c r="JB27" s="86">
        <f t="shared" si="50"/>
        <v>7.0551719206914155E-15</v>
      </c>
      <c r="JC27" s="86">
        <f t="shared" si="50"/>
        <v>9.8217497451386967E-14</v>
      </c>
      <c r="JD27" s="86">
        <f t="shared" si="50"/>
        <v>6.7287894830494337E-15</v>
      </c>
      <c r="JE27" s="86">
        <f t="shared" si="50"/>
        <v>1.3801248649634496E-17</v>
      </c>
      <c r="JF27" s="86">
        <f t="shared" si="50"/>
        <v>1.8890526489280919E-18</v>
      </c>
      <c r="JG27" s="86">
        <f t="shared" si="50"/>
        <v>3.4119194995323494E-17</v>
      </c>
      <c r="JH27" s="86">
        <f t="shared" si="50"/>
        <v>5.5405760013860014E-18</v>
      </c>
      <c r="JI27" s="86">
        <f t="shared" si="50"/>
        <v>3.3967059940793296E-18</v>
      </c>
      <c r="JJ27" s="86">
        <f t="shared" si="50"/>
        <v>1.4504441501853193E-17</v>
      </c>
      <c r="JK27" s="86">
        <f t="shared" si="50"/>
        <v>1.5576541355256529E-17</v>
      </c>
      <c r="JL27" s="86">
        <f t="shared" si="50"/>
        <v>4.1076013488390437E-17</v>
      </c>
      <c r="JM27" s="86">
        <f t="shared" si="50"/>
        <v>1.6119817509235044E-20</v>
      </c>
    </row>
    <row r="28" spans="1:273" x14ac:dyDescent="0.25">
      <c r="B28" s="2">
        <v>1</v>
      </c>
      <c r="C28" s="37">
        <v>61.765999999999998</v>
      </c>
      <c r="D28" s="37">
        <v>69.143000000000001</v>
      </c>
      <c r="E28" s="37">
        <v>68.31</v>
      </c>
      <c r="F28" s="37">
        <v>67.405000000000001</v>
      </c>
      <c r="G28" s="37">
        <v>67.762</v>
      </c>
      <c r="H28" s="37">
        <v>69.488</v>
      </c>
      <c r="I28" s="37">
        <v>71.884</v>
      </c>
      <c r="J28" s="37">
        <v>70.477000000000004</v>
      </c>
      <c r="K28" s="37">
        <v>76.454999999999998</v>
      </c>
      <c r="L28" s="37">
        <v>71.622</v>
      </c>
      <c r="M28" s="37">
        <v>68.75</v>
      </c>
      <c r="N28" s="37">
        <v>66.635999999999996</v>
      </c>
      <c r="O28" s="37">
        <v>67.146000000000001</v>
      </c>
      <c r="P28" s="37">
        <v>66.293000000000006</v>
      </c>
      <c r="Q28" s="37">
        <v>62.613999999999997</v>
      </c>
      <c r="S28" s="4">
        <f t="shared" si="7"/>
        <v>60.325258798614882</v>
      </c>
      <c r="T28" s="4">
        <f t="shared" si="7"/>
        <v>65.595555685624973</v>
      </c>
      <c r="U28" s="4">
        <f t="shared" si="7"/>
        <v>64.99929411478972</v>
      </c>
      <c r="V28" s="4">
        <f t="shared" si="7"/>
        <v>64.562000801014293</v>
      </c>
      <c r="W28" s="4">
        <f t="shared" si="7"/>
        <v>65.357662116331923</v>
      </c>
      <c r="X28" s="4">
        <f t="shared" si="7"/>
        <v>67.303319386357288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1.4407412013851157</v>
      </c>
      <c r="AJ28" s="4">
        <f t="shared" si="8"/>
        <v>3.5474443143750278</v>
      </c>
      <c r="AK28" s="4">
        <f t="shared" si="8"/>
        <v>3.3107058852102824</v>
      </c>
      <c r="AL28" s="4">
        <f t="shared" si="8"/>
        <v>2.8429991989857086</v>
      </c>
      <c r="AM28" s="4">
        <f t="shared" si="8"/>
        <v>2.4043378836680773</v>
      </c>
      <c r="AN28" s="4">
        <f t="shared" si="8"/>
        <v>2.1846806136427119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60.325258798007923</v>
      </c>
      <c r="AZ28" s="2">
        <f t="shared" si="9"/>
        <v>65.5955556856172</v>
      </c>
      <c r="BA28" s="2">
        <f t="shared" si="9"/>
        <v>64.999294114759309</v>
      </c>
      <c r="BB28" s="2">
        <f t="shared" si="9"/>
        <v>64.562000800975525</v>
      </c>
      <c r="BC28" s="2">
        <f t="shared" si="9"/>
        <v>65.357662115869573</v>
      </c>
      <c r="BD28" s="2">
        <f t="shared" si="9"/>
        <v>67.303319386318819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61.765999999999998</v>
      </c>
      <c r="BP28" s="2">
        <f t="shared" si="11"/>
        <v>69.143000000000001</v>
      </c>
      <c r="BQ28" s="2">
        <f t="shared" si="12"/>
        <v>68.31</v>
      </c>
      <c r="BR28" s="2">
        <f t="shared" si="13"/>
        <v>67.405000000000001</v>
      </c>
      <c r="BS28" s="2">
        <f t="shared" si="14"/>
        <v>67.762</v>
      </c>
      <c r="BT28" s="2">
        <f t="shared" si="15"/>
        <v>69.488</v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60.216520055100887</v>
      </c>
      <c r="DL28" s="2">
        <f t="shared" si="41"/>
        <v>65.531769556025395</v>
      </c>
      <c r="DM28" s="2">
        <f t="shared" si="41"/>
        <v>64.866865297493206</v>
      </c>
      <c r="DN28" s="2">
        <f t="shared" si="41"/>
        <v>64.423747075405245</v>
      </c>
      <c r="DO28" s="2">
        <f t="shared" si="41"/>
        <v>65.203061008758695</v>
      </c>
      <c r="DP28" s="2">
        <f t="shared" si="41"/>
        <v>67.272550246652585</v>
      </c>
      <c r="DQ28" s="2">
        <f t="shared" si="41"/>
        <v>65.554179924953104</v>
      </c>
      <c r="DR28" s="2">
        <f t="shared" si="41"/>
        <v>65.74329962476547</v>
      </c>
      <c r="DS28" s="2">
        <f t="shared" si="41"/>
        <v>74.603515679442523</v>
      </c>
      <c r="DT28" s="2">
        <f t="shared" si="41"/>
        <v>68.28339512195123</v>
      </c>
      <c r="DU28" s="2">
        <f t="shared" si="41"/>
        <v>66.574783302063793</v>
      </c>
      <c r="DV28" s="2">
        <f t="shared" si="41"/>
        <v>63.583783275261325</v>
      </c>
      <c r="DW28" s="2">
        <f t="shared" si="41"/>
        <v>62.67639581881533</v>
      </c>
      <c r="DX28" s="2">
        <f t="shared" si="41"/>
        <v>63.391957839721229</v>
      </c>
      <c r="DY28" s="2">
        <f t="shared" si="41"/>
        <v>60.428532224532226</v>
      </c>
      <c r="EA28" s="2">
        <f t="shared" si="42"/>
        <v>65.350301471555554</v>
      </c>
      <c r="EB28" s="2">
        <f t="shared" si="42"/>
        <v>69.010287526758219</v>
      </c>
      <c r="EC28" s="2">
        <f t="shared" si="42"/>
        <v>71.694716452278868</v>
      </c>
      <c r="ED28" s="2">
        <f t="shared" si="42"/>
        <v>71.68613556108923</v>
      </c>
      <c r="EE28" s="2">
        <f t="shared" si="42"/>
        <v>72.704053728117884</v>
      </c>
      <c r="EF28" s="2">
        <f t="shared" si="42"/>
        <v>68.886050220354633</v>
      </c>
      <c r="EG28" s="2">
        <f t="shared" si="42"/>
        <v>73.701306008603268</v>
      </c>
      <c r="EH28" s="2">
        <f t="shared" si="42"/>
        <v>72.691468332940914</v>
      </c>
      <c r="EI28" s="2">
        <f t="shared" si="42"/>
        <v>68.319463598348534</v>
      </c>
      <c r="EJ28" s="2">
        <f t="shared" si="42"/>
        <v>67.696958126917707</v>
      </c>
      <c r="EK28" s="2">
        <f t="shared" si="42"/>
        <v>66.516714793729776</v>
      </c>
      <c r="EL28" s="2">
        <f t="shared" si="42"/>
        <v>68.765722555695334</v>
      </c>
      <c r="EM28" s="2">
        <f t="shared" si="42"/>
        <v>69.30214673531475</v>
      </c>
      <c r="EN28" s="2">
        <f t="shared" si="42"/>
        <v>67.963356456288466</v>
      </c>
      <c r="EO28" s="2">
        <f t="shared" si="42"/>
        <v>58.11215817281969</v>
      </c>
      <c r="EQ28" s="2">
        <f t="shared" si="43"/>
        <v>64.010219693460726</v>
      </c>
      <c r="ER28" s="2">
        <f t="shared" si="43"/>
        <v>67.351941985815245</v>
      </c>
      <c r="ES28" s="2">
        <f t="shared" si="43"/>
        <v>68.89369819301298</v>
      </c>
      <c r="ET28" s="2">
        <f t="shared" si="43"/>
        <v>70.177643058583826</v>
      </c>
      <c r="EU28" s="2">
        <f t="shared" si="43"/>
        <v>69.70363463078948</v>
      </c>
      <c r="EV28" s="2">
        <f t="shared" si="43"/>
        <v>66.525700569310345</v>
      </c>
      <c r="EW28" s="2">
        <f t="shared" si="43"/>
        <v>70.541939510639452</v>
      </c>
      <c r="EX28" s="2">
        <f t="shared" si="43"/>
        <v>71.097360587621623</v>
      </c>
      <c r="EY28" s="2">
        <f t="shared" si="43"/>
        <v>66.211733936830527</v>
      </c>
      <c r="EZ28" s="2">
        <f t="shared" si="43"/>
        <v>66.368091055353887</v>
      </c>
      <c r="FA28" s="2">
        <f t="shared" si="43"/>
        <v>65.255789018238545</v>
      </c>
      <c r="FB28" s="2">
        <f t="shared" si="43"/>
        <v>65.617714456429113</v>
      </c>
      <c r="FC28" s="2">
        <f t="shared" si="43"/>
        <v>67.111313253012042</v>
      </c>
      <c r="FD28" s="2">
        <f t="shared" si="43"/>
        <v>67.418123434625628</v>
      </c>
      <c r="FE28" s="2">
        <f t="shared" si="43"/>
        <v>68.402369169289813</v>
      </c>
      <c r="FG28" s="2">
        <f t="shared" si="44"/>
        <v>2.1181173798261677E-2</v>
      </c>
      <c r="FH28" s="2">
        <f t="shared" si="44"/>
        <v>1.8337582332432493E-2</v>
      </c>
      <c r="FI28" s="2">
        <f t="shared" si="44"/>
        <v>1.9395716925734163E-2</v>
      </c>
      <c r="FJ28" s="2">
        <f t="shared" si="44"/>
        <v>1.9037097604385496E-2</v>
      </c>
      <c r="FK28" s="2">
        <f t="shared" si="44"/>
        <v>2.0611029350602147E-2</v>
      </c>
      <c r="FL28" s="2">
        <f t="shared" si="44"/>
        <v>1.9070829412848982E-2</v>
      </c>
      <c r="FM28" s="2">
        <f t="shared" si="44"/>
        <v>1.6490606164105082E-2</v>
      </c>
      <c r="FN28" s="2">
        <f t="shared" si="44"/>
        <v>1.6249019023864553E-2</v>
      </c>
      <c r="FO28" s="2">
        <f t="shared" si="44"/>
        <v>1.7101372037974957E-2</v>
      </c>
      <c r="FP28" s="2">
        <f t="shared" si="44"/>
        <v>1.62293923827318E-2</v>
      </c>
      <c r="FQ28" s="2">
        <f t="shared" si="44"/>
        <v>1.5617707554028694E-2</v>
      </c>
      <c r="FR28" s="2">
        <f t="shared" si="44"/>
        <v>1.5967149860155169E-2</v>
      </c>
      <c r="FS28" s="2">
        <f t="shared" si="44"/>
        <v>1.5480791144695322E-2</v>
      </c>
      <c r="FT28" s="2">
        <f t="shared" si="44"/>
        <v>1.7270137174619848E-2</v>
      </c>
      <c r="FU28" s="2">
        <f t="shared" si="44"/>
        <v>1.3489562475468266E-2</v>
      </c>
      <c r="FW28" s="2">
        <f t="shared" ref="FW28:GK58" si="53">POWER(10,($B28-C$232)/C$229)/(1+POWER(10,($B28-C$232)/C$229))</f>
        <v>5.7721639579557763E-7</v>
      </c>
      <c r="FX28" s="2">
        <f t="shared" si="45"/>
        <v>8.925108198262206E-7</v>
      </c>
      <c r="FY28" s="2">
        <f t="shared" si="45"/>
        <v>8.0361602623413751E-7</v>
      </c>
      <c r="FZ28" s="2">
        <f t="shared" si="45"/>
        <v>7.1122173564761877E-7</v>
      </c>
      <c r="GA28" s="2">
        <f t="shared" si="45"/>
        <v>6.9123226651506114E-7</v>
      </c>
      <c r="GB28" s="2">
        <f t="shared" si="45"/>
        <v>6.9612138574799887E-7</v>
      </c>
      <c r="GC28" s="2">
        <f t="shared" si="45"/>
        <v>6.9154189337052651E-7</v>
      </c>
      <c r="GD28" s="2">
        <f t="shared" si="45"/>
        <v>7.9263493792280813E-7</v>
      </c>
      <c r="GE28" s="2">
        <f t="shared" si="45"/>
        <v>8.9173374665026104E-7</v>
      </c>
      <c r="GF28" s="2">
        <f t="shared" si="45"/>
        <v>8.7816395093977258E-7</v>
      </c>
      <c r="GG28" s="2">
        <f t="shared" si="45"/>
        <v>8.4139189700008263E-7</v>
      </c>
      <c r="GH28" s="2">
        <f t="shared" si="45"/>
        <v>6.7197890581701655E-7</v>
      </c>
      <c r="GI28" s="2">
        <f t="shared" si="45"/>
        <v>5.3649480487295064E-7</v>
      </c>
      <c r="GJ28" s="2">
        <f t="shared" si="45"/>
        <v>3.7508007700195771E-7</v>
      </c>
      <c r="GK28" s="2">
        <f t="shared" si="45"/>
        <v>3.0843269193810623E-7</v>
      </c>
      <c r="GM28" s="86">
        <f t="shared" ref="GM28:HA58" si="54" xml:space="preserve"> _xlfn.NORM.DIST($B28, C$7, ABS(C$11), TRUE) * _xlfn.NORM.DIST(($B28 - C$7)*C$15, 0, ABS(C$11), TRUE) * 2</f>
        <v>3.2414194201038836E-13</v>
      </c>
      <c r="GN28" s="86">
        <f t="shared" si="46"/>
        <v>3.3908646263710955E-15</v>
      </c>
      <c r="GO28" s="86">
        <f t="shared" si="46"/>
        <v>1.3764502558522733E-14</v>
      </c>
      <c r="GP28" s="86">
        <f t="shared" si="46"/>
        <v>1.8183156287889358E-14</v>
      </c>
      <c r="GQ28" s="86">
        <f t="shared" si="46"/>
        <v>2.3342638895283701E-13</v>
      </c>
      <c r="GR28" s="86">
        <f t="shared" si="46"/>
        <v>1.7380137028690219E-14</v>
      </c>
      <c r="GS28" s="86">
        <f t="shared" si="46"/>
        <v>4.323361531631297E-17</v>
      </c>
      <c r="GT28" s="86">
        <f t="shared" si="46"/>
        <v>6.3416039209813506E-18</v>
      </c>
      <c r="GU28" s="86">
        <f t="shared" si="46"/>
        <v>1.0439727173763381E-16</v>
      </c>
      <c r="GV28" s="86">
        <f t="shared" si="46"/>
        <v>1.7870248074381751E-17</v>
      </c>
      <c r="GW28" s="86">
        <f t="shared" si="46"/>
        <v>1.1034129184652466E-17</v>
      </c>
      <c r="GX28" s="86">
        <f t="shared" si="46"/>
        <v>4.4955666717598243E-17</v>
      </c>
      <c r="GY28" s="86">
        <f t="shared" si="46"/>
        <v>4.7755098136245058E-17</v>
      </c>
      <c r="GZ28" s="86">
        <f t="shared" si="46"/>
        <v>1.2515446059400216E-16</v>
      </c>
      <c r="HA28" s="86">
        <f t="shared" si="46"/>
        <v>6.0859004742872826E-20</v>
      </c>
      <c r="HC28" s="86">
        <f xml:space="preserve"> _xlfn.NORM.DIST($B28, C$8, ABS(C$12), TRUE) * _xlfn.NORM.DIST(($B28 - C$8)*C$16, 0, ABS(C$12), TRUE) * 2</f>
        <v>5.8887272269022866E-38</v>
      </c>
      <c r="HD28" s="86">
        <f t="shared" si="47"/>
        <v>5.3003536037096677E-37</v>
      </c>
      <c r="HE28" s="86">
        <f t="shared" si="47"/>
        <v>3.6293651130238391E-35</v>
      </c>
      <c r="HF28" s="86">
        <f t="shared" si="47"/>
        <v>8.4411165287061938E-45</v>
      </c>
      <c r="HG28" s="86">
        <f t="shared" si="47"/>
        <v>1.6147050719305852E-37</v>
      </c>
      <c r="HH28" s="86">
        <f t="shared" si="47"/>
        <v>6.2563124307245446E-35</v>
      </c>
      <c r="HI28" s="86">
        <f t="shared" si="47"/>
        <v>2.0052120538123218E-39</v>
      </c>
      <c r="HJ28" s="86">
        <f t="shared" si="47"/>
        <v>1.9033160192222664E-45</v>
      </c>
      <c r="HK28" s="86">
        <f t="shared" si="47"/>
        <v>2.5572217129766821E-38</v>
      </c>
      <c r="HL28" s="86">
        <f t="shared" si="47"/>
        <v>9.3646221736421902E-39</v>
      </c>
      <c r="HM28" s="86">
        <f t="shared" si="47"/>
        <v>7.6682180225274457E-41</v>
      </c>
      <c r="HN28" s="86">
        <f t="shared" si="47"/>
        <v>1.1371969591606795E-43</v>
      </c>
      <c r="HO28" s="86">
        <f t="shared" si="47"/>
        <v>1.7051382078632001E-40</v>
      </c>
      <c r="HP28" s="86">
        <f t="shared" si="47"/>
        <v>2.9271822232045506E-46</v>
      </c>
      <c r="HQ28" s="86">
        <f t="shared" si="47"/>
        <v>1.0609300128618695E-44</v>
      </c>
      <c r="HS28" s="86">
        <f t="shared" ref="HS28:IG58" si="55" xml:space="preserve"> _xlfn.NORM.DIST($B28, C$9, ABS(C$13), TRUE) * _xlfn.NORM.DIST(($B28 - C$9)*C$17, 0, ABS(C$13), TRUE) * 2</f>
        <v>3.5374370731140426E-110</v>
      </c>
      <c r="HT28" s="86">
        <f t="shared" si="48"/>
        <v>1.5110954278121399E-103</v>
      </c>
      <c r="HU28" s="86">
        <f t="shared" si="48"/>
        <v>4.0080177578388061E-99</v>
      </c>
      <c r="HV28" s="86">
        <f t="shared" si="48"/>
        <v>3.6782513593600451E-127</v>
      </c>
      <c r="HW28" s="86">
        <f t="shared" si="48"/>
        <v>7.1476926175047419E-108</v>
      </c>
      <c r="HX28" s="86">
        <f t="shared" si="48"/>
        <v>6.2783009759246763E-100</v>
      </c>
      <c r="HY28" s="86">
        <f t="shared" si="48"/>
        <v>1.664741217321875E-114</v>
      </c>
      <c r="HZ28" s="86">
        <f t="shared" si="48"/>
        <v>1.1951523207294186E-132</v>
      </c>
      <c r="IA28" s="86">
        <f t="shared" si="48"/>
        <v>5.1384017927258822E-110</v>
      </c>
      <c r="IB28" s="86">
        <f t="shared" si="48"/>
        <v>2.1304589971070774E-110</v>
      </c>
      <c r="IC28" s="86">
        <f t="shared" si="48"/>
        <v>2.8153408117533867E-116</v>
      </c>
      <c r="ID28" s="86">
        <f t="shared" si="48"/>
        <v>3.553788732679759E-126</v>
      </c>
      <c r="IE28" s="86">
        <f t="shared" si="48"/>
        <v>4.36536081027171E-117</v>
      </c>
      <c r="IF28" s="86">
        <f t="shared" si="48"/>
        <v>8.1103454357631007E-49</v>
      </c>
      <c r="IG28" s="86">
        <f t="shared" si="48"/>
        <v>1.3199473479316145E-52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5.709674458213072E-167</v>
      </c>
      <c r="IW28" s="86">
        <f t="shared" si="49"/>
        <v>1.3322682686800987E-205</v>
      </c>
      <c r="IY28" s="86">
        <f t="shared" ref="IY28:JM58" si="57">GM28+HC28+HS28+II28</f>
        <v>3.2414194201038836E-13</v>
      </c>
      <c r="IZ28" s="86">
        <f t="shared" si="50"/>
        <v>3.3908646263710955E-15</v>
      </c>
      <c r="JA28" s="86">
        <f t="shared" si="50"/>
        <v>1.3764502558522733E-14</v>
      </c>
      <c r="JB28" s="86">
        <f t="shared" si="50"/>
        <v>1.8183156287889358E-14</v>
      </c>
      <c r="JC28" s="86">
        <f t="shared" si="50"/>
        <v>2.3342638895283701E-13</v>
      </c>
      <c r="JD28" s="86">
        <f t="shared" si="50"/>
        <v>1.7380137028690219E-14</v>
      </c>
      <c r="JE28" s="86">
        <f t="shared" si="50"/>
        <v>4.323361531631297E-17</v>
      </c>
      <c r="JF28" s="86">
        <f t="shared" si="50"/>
        <v>6.3416039209813506E-18</v>
      </c>
      <c r="JG28" s="86">
        <f t="shared" si="50"/>
        <v>1.0439727173763381E-16</v>
      </c>
      <c r="JH28" s="86">
        <f t="shared" si="50"/>
        <v>1.7870248074381751E-17</v>
      </c>
      <c r="JI28" s="86">
        <f t="shared" si="50"/>
        <v>1.1034129184652466E-17</v>
      </c>
      <c r="JJ28" s="86">
        <f t="shared" si="50"/>
        <v>4.4955666717598243E-17</v>
      </c>
      <c r="JK28" s="86">
        <f t="shared" si="50"/>
        <v>4.7755098136245058E-17</v>
      </c>
      <c r="JL28" s="86">
        <f t="shared" si="50"/>
        <v>1.2515446059400216E-16</v>
      </c>
      <c r="JM28" s="86">
        <f t="shared" si="50"/>
        <v>6.0859004742872826E-20</v>
      </c>
    </row>
    <row r="29" spans="1:273" x14ac:dyDescent="0.25">
      <c r="B29" s="2">
        <v>2</v>
      </c>
      <c r="C29" s="37">
        <v>64.489000000000004</v>
      </c>
      <c r="D29" s="37">
        <v>68.429000000000002</v>
      </c>
      <c r="E29" s="37">
        <v>66.381</v>
      </c>
      <c r="F29" s="37">
        <v>66.31</v>
      </c>
      <c r="G29" s="37">
        <v>67.048000000000002</v>
      </c>
      <c r="H29" s="37">
        <v>68.721000000000004</v>
      </c>
      <c r="I29" s="37">
        <v>70.766999999999996</v>
      </c>
      <c r="J29" s="37">
        <v>69.090999999999994</v>
      </c>
      <c r="K29" s="37">
        <v>74.409000000000006</v>
      </c>
      <c r="L29" s="37">
        <v>71.778000000000006</v>
      </c>
      <c r="M29" s="37">
        <v>68.909000000000006</v>
      </c>
      <c r="N29" s="37">
        <v>67.659000000000006</v>
      </c>
      <c r="O29" s="37">
        <v>67.584999999999994</v>
      </c>
      <c r="P29" s="37">
        <v>65.537000000000006</v>
      </c>
      <c r="Q29" s="37">
        <v>63.363999999999997</v>
      </c>
      <c r="R29" s="5"/>
      <c r="S29" s="4">
        <f t="shared" si="7"/>
        <v>60.524496128021227</v>
      </c>
      <c r="T29" s="4">
        <f t="shared" si="7"/>
        <v>65.800388884393115</v>
      </c>
      <c r="U29" s="4">
        <f t="shared" si="7"/>
        <v>65.260488408674462</v>
      </c>
      <c r="V29" s="4">
        <f t="shared" si="7"/>
        <v>64.804010432790989</v>
      </c>
      <c r="W29" s="4">
        <f t="shared" si="7"/>
        <v>65.574697636736573</v>
      </c>
      <c r="X29" s="4">
        <f t="shared" si="7"/>
        <v>67.452951000793362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3.9645038719787777</v>
      </c>
      <c r="AJ29" s="4">
        <f t="shared" si="8"/>
        <v>2.628611115606887</v>
      </c>
      <c r="AK29" s="4">
        <f t="shared" si="8"/>
        <v>1.1205115913255383</v>
      </c>
      <c r="AL29" s="4">
        <f t="shared" si="8"/>
        <v>1.5059895672090136</v>
      </c>
      <c r="AM29" s="4">
        <f t="shared" si="8"/>
        <v>1.4733023632634286</v>
      </c>
      <c r="AN29" s="4">
        <f t="shared" si="8"/>
        <v>1.2680489992066413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60.524496126628343</v>
      </c>
      <c r="AZ29" s="2">
        <f t="shared" si="9"/>
        <v>65.800388884372566</v>
      </c>
      <c r="BA29" s="2">
        <f t="shared" si="9"/>
        <v>65.260488408597212</v>
      </c>
      <c r="BB29" s="2">
        <f t="shared" si="9"/>
        <v>64.804010432694014</v>
      </c>
      <c r="BC29" s="2">
        <f t="shared" si="9"/>
        <v>65.574697635668443</v>
      </c>
      <c r="BD29" s="2">
        <f t="shared" si="9"/>
        <v>67.452951000696899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64.489000000000004</v>
      </c>
      <c r="BP29" s="2">
        <f t="shared" si="11"/>
        <v>68.429000000000002</v>
      </c>
      <c r="BQ29" s="2">
        <f t="shared" si="12"/>
        <v>66.381</v>
      </c>
      <c r="BR29" s="2">
        <f t="shared" si="13"/>
        <v>66.31</v>
      </c>
      <c r="BS29" s="2">
        <f t="shared" si="14"/>
        <v>67.048000000000002</v>
      </c>
      <c r="BT29" s="2">
        <f t="shared" si="15"/>
        <v>68.721000000000004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60.412727817842971</v>
      </c>
      <c r="DL29" s="2">
        <f t="shared" si="41"/>
        <v>65.737343098761727</v>
      </c>
      <c r="DM29" s="2">
        <f t="shared" si="41"/>
        <v>65.124327846572044</v>
      </c>
      <c r="DN29" s="2">
        <f t="shared" si="41"/>
        <v>64.660809302325603</v>
      </c>
      <c r="DO29" s="2">
        <f t="shared" si="41"/>
        <v>65.413867260646342</v>
      </c>
      <c r="DP29" s="2">
        <f t="shared" si="41"/>
        <v>67.425242917547592</v>
      </c>
      <c r="DQ29" s="2">
        <f t="shared" si="41"/>
        <v>65.8031148217636</v>
      </c>
      <c r="DR29" s="2">
        <f t="shared" si="41"/>
        <v>66.002734333958713</v>
      </c>
      <c r="DS29" s="2">
        <f t="shared" si="41"/>
        <v>74.639770034843224</v>
      </c>
      <c r="DT29" s="2">
        <f t="shared" si="41"/>
        <v>68.427796341463434</v>
      </c>
      <c r="DU29" s="2">
        <f t="shared" si="41"/>
        <v>66.71057786116323</v>
      </c>
      <c r="DV29" s="2">
        <f t="shared" si="41"/>
        <v>63.764236411149831</v>
      </c>
      <c r="DW29" s="2">
        <f t="shared" si="41"/>
        <v>62.906863066202085</v>
      </c>
      <c r="DX29" s="2">
        <f t="shared" si="41"/>
        <v>63.512514285714261</v>
      </c>
      <c r="DY29" s="2">
        <f t="shared" si="41"/>
        <v>60.493118612539668</v>
      </c>
      <c r="EA29" s="2">
        <f t="shared" si="42"/>
        <v>65.235075358491983</v>
      </c>
      <c r="EB29" s="2">
        <f t="shared" si="42"/>
        <v>68.878522372474293</v>
      </c>
      <c r="EC29" s="2">
        <f t="shared" si="42"/>
        <v>71.538863392998948</v>
      </c>
      <c r="ED29" s="2">
        <f t="shared" si="42"/>
        <v>71.53380649048114</v>
      </c>
      <c r="EE29" s="2">
        <f t="shared" si="42"/>
        <v>72.54465024873457</v>
      </c>
      <c r="EF29" s="2">
        <f t="shared" si="42"/>
        <v>68.752830583171075</v>
      </c>
      <c r="EG29" s="2">
        <f t="shared" si="42"/>
        <v>73.539523012965702</v>
      </c>
      <c r="EH29" s="2">
        <f t="shared" si="42"/>
        <v>72.536958940011644</v>
      </c>
      <c r="EI29" s="2">
        <f t="shared" si="42"/>
        <v>68.187170798228308</v>
      </c>
      <c r="EJ29" s="2">
        <f t="shared" si="42"/>
        <v>67.562975457560398</v>
      </c>
      <c r="EK29" s="2">
        <f t="shared" si="42"/>
        <v>66.385631081662936</v>
      </c>
      <c r="EL29" s="2">
        <f t="shared" si="42"/>
        <v>68.606106995252404</v>
      </c>
      <c r="EM29" s="2">
        <f t="shared" si="42"/>
        <v>69.144783323860779</v>
      </c>
      <c r="EN29" s="2">
        <f t="shared" si="42"/>
        <v>67.826697782637439</v>
      </c>
      <c r="EO29" s="2">
        <f t="shared" si="42"/>
        <v>58.078271535580519</v>
      </c>
      <c r="EQ29" s="2">
        <f t="shared" si="43"/>
        <v>63.907028948607362</v>
      </c>
      <c r="ER29" s="2">
        <f t="shared" si="43"/>
        <v>67.235745158628561</v>
      </c>
      <c r="ES29" s="2">
        <f t="shared" si="43"/>
        <v>68.764315027630644</v>
      </c>
      <c r="ET29" s="2">
        <f t="shared" si="43"/>
        <v>70.039172829467049</v>
      </c>
      <c r="EU29" s="2">
        <f t="shared" si="43"/>
        <v>69.572298977056775</v>
      </c>
      <c r="EV29" s="2">
        <f t="shared" si="43"/>
        <v>66.41438024979297</v>
      </c>
      <c r="EW29" s="2">
        <f t="shared" si="43"/>
        <v>70.409478112631007</v>
      </c>
      <c r="EX29" s="2">
        <f t="shared" si="43"/>
        <v>70.957822356756324</v>
      </c>
      <c r="EY29" s="2">
        <f t="shared" si="43"/>
        <v>66.099513787634962</v>
      </c>
      <c r="EZ29" s="2">
        <f t="shared" si="43"/>
        <v>66.246593877640478</v>
      </c>
      <c r="FA29" s="2">
        <f t="shared" si="43"/>
        <v>65.13654162961312</v>
      </c>
      <c r="FB29" s="2">
        <f t="shared" si="43"/>
        <v>65.487136978614629</v>
      </c>
      <c r="FC29" s="2">
        <f t="shared" si="43"/>
        <v>66.974052957474484</v>
      </c>
      <c r="FD29" s="2">
        <f t="shared" si="43"/>
        <v>67.286358181687376</v>
      </c>
      <c r="FE29" s="2">
        <f t="shared" si="43"/>
        <v>68.271285745434952</v>
      </c>
      <c r="FG29" s="2">
        <f t="shared" si="44"/>
        <v>2.3177331863921506E-2</v>
      </c>
      <c r="FH29" s="2">
        <f t="shared" si="44"/>
        <v>2.0071249607035099E-2</v>
      </c>
      <c r="FI29" s="2">
        <f t="shared" si="44"/>
        <v>2.122725890685145E-2</v>
      </c>
      <c r="FJ29" s="2">
        <f t="shared" si="44"/>
        <v>2.0835494620733773E-2</v>
      </c>
      <c r="FK29" s="2">
        <f t="shared" si="44"/>
        <v>2.2554693937312423E-2</v>
      </c>
      <c r="FL29" s="2">
        <f t="shared" si="44"/>
        <v>2.087234520443219E-2</v>
      </c>
      <c r="FM29" s="2">
        <f t="shared" si="44"/>
        <v>1.8052868276698289E-2</v>
      </c>
      <c r="FN29" s="2">
        <f t="shared" si="44"/>
        <v>1.7788807980252109E-2</v>
      </c>
      <c r="FO29" s="2">
        <f t="shared" si="44"/>
        <v>1.8720394606384517E-2</v>
      </c>
      <c r="FP29" s="2">
        <f t="shared" si="44"/>
        <v>1.7767355070648624E-2</v>
      </c>
      <c r="FQ29" s="2">
        <f t="shared" si="44"/>
        <v>1.7098712010313908E-2</v>
      </c>
      <c r="FR29" s="2">
        <f t="shared" si="44"/>
        <v>1.7480702971151917E-2</v>
      </c>
      <c r="FS29" s="2">
        <f t="shared" si="44"/>
        <v>1.6949035567904537E-2</v>
      </c>
      <c r="FT29" s="2">
        <f t="shared" si="44"/>
        <v>1.8904829786237743E-2</v>
      </c>
      <c r="FU29" s="2">
        <f t="shared" si="44"/>
        <v>1.4771786408318135E-2</v>
      </c>
      <c r="FW29" s="2">
        <f t="shared" si="53"/>
        <v>6.3290515720048007E-7</v>
      </c>
      <c r="FX29" s="2">
        <f t="shared" si="45"/>
        <v>9.7861856949460557E-7</v>
      </c>
      <c r="FY29" s="2">
        <f t="shared" si="45"/>
        <v>8.8114738252034966E-7</v>
      </c>
      <c r="FZ29" s="2">
        <f t="shared" si="45"/>
        <v>7.7983907225020559E-7</v>
      </c>
      <c r="GA29" s="2">
        <f t="shared" si="45"/>
        <v>7.5792105815952291E-7</v>
      </c>
      <c r="GB29" s="2">
        <f t="shared" si="45"/>
        <v>7.6328187007924199E-7</v>
      </c>
      <c r="GC29" s="2">
        <f t="shared" si="45"/>
        <v>7.5826055721018802E-7</v>
      </c>
      <c r="GD29" s="2">
        <f t="shared" si="45"/>
        <v>8.6910686047133558E-7</v>
      </c>
      <c r="GE29" s="2">
        <f t="shared" si="45"/>
        <v>9.7776652584702786E-7</v>
      </c>
      <c r="GF29" s="2">
        <f t="shared" si="45"/>
        <v>9.6288754326504502E-7</v>
      </c>
      <c r="GG29" s="2">
        <f t="shared" si="45"/>
        <v>9.2256779458180483E-7</v>
      </c>
      <c r="GH29" s="2">
        <f t="shared" si="45"/>
        <v>7.3681017072814396E-7</v>
      </c>
      <c r="GI29" s="2">
        <f t="shared" si="45"/>
        <v>5.8825482543918306E-7</v>
      </c>
      <c r="GJ29" s="2">
        <f t="shared" si="45"/>
        <v>4.1126711135781092E-7</v>
      </c>
      <c r="GK29" s="2">
        <f t="shared" si="45"/>
        <v>3.3818971162436063E-7</v>
      </c>
      <c r="GM29" s="86">
        <f t="shared" si="54"/>
        <v>7.553611849258824E-13</v>
      </c>
      <c r="GN29" s="86">
        <f t="shared" si="46"/>
        <v>9.1014937678731281E-15</v>
      </c>
      <c r="GO29" s="86">
        <f t="shared" si="46"/>
        <v>3.5505800233751783E-14</v>
      </c>
      <c r="GP29" s="86">
        <f t="shared" si="46"/>
        <v>4.619658269092285E-14</v>
      </c>
      <c r="GQ29" s="86">
        <f t="shared" si="46"/>
        <v>5.4757966711145415E-13</v>
      </c>
      <c r="GR29" s="86">
        <f t="shared" si="46"/>
        <v>4.4251554767226034E-14</v>
      </c>
      <c r="GS29" s="86">
        <f t="shared" si="46"/>
        <v>1.3308917416295923E-16</v>
      </c>
      <c r="GT29" s="86">
        <f t="shared" si="46"/>
        <v>2.0895106424468103E-17</v>
      </c>
      <c r="GU29" s="86">
        <f t="shared" si="46"/>
        <v>3.1400072364202017E-16</v>
      </c>
      <c r="GV29" s="86">
        <f t="shared" si="46"/>
        <v>5.6613084411923198E-17</v>
      </c>
      <c r="GW29" s="86">
        <f t="shared" si="46"/>
        <v>3.5207167764644636E-17</v>
      </c>
      <c r="GX29" s="86">
        <f t="shared" si="46"/>
        <v>1.3696756539334706E-16</v>
      </c>
      <c r="GY29" s="86">
        <f t="shared" si="46"/>
        <v>1.4396219260365046E-16</v>
      </c>
      <c r="GZ29" s="86">
        <f t="shared" si="46"/>
        <v>3.7486482991513613E-16</v>
      </c>
      <c r="HA29" s="86">
        <f t="shared" si="46"/>
        <v>2.2519784745327416E-19</v>
      </c>
      <c r="HC29" s="86">
        <f t="shared" ref="HC29:HQ59" si="58" xml:space="preserve"> _xlfn.NORM.DIST($B29, C$8, ABS(C$12), TRUE) * _xlfn.NORM.DIST(($B29 - C$8)*C$16, 0, ABS(C$12), TRUE) * 2</f>
        <v>3.9937681026849099E-37</v>
      </c>
      <c r="HD29" s="86">
        <f t="shared" si="47"/>
        <v>3.443001667010033E-36</v>
      </c>
      <c r="HE29" s="86">
        <f t="shared" si="47"/>
        <v>2.1517449664448371E-34</v>
      </c>
      <c r="HF29" s="86">
        <f t="shared" si="47"/>
        <v>8.4186372279505629E-44</v>
      </c>
      <c r="HG29" s="86">
        <f t="shared" si="47"/>
        <v>1.0941029130727425E-36</v>
      </c>
      <c r="HH29" s="86">
        <f t="shared" si="47"/>
        <v>3.6803573132950605E-34</v>
      </c>
      <c r="HI29" s="86">
        <f t="shared" si="47"/>
        <v>1.5148090490119329E-38</v>
      </c>
      <c r="HJ29" s="86">
        <f t="shared" si="47"/>
        <v>2.0255832083676217E-44</v>
      </c>
      <c r="HK29" s="86">
        <f t="shared" si="47"/>
        <v>1.8575338526746708E-37</v>
      </c>
      <c r="HL29" s="86">
        <f t="shared" si="47"/>
        <v>6.8680322084815001E-38</v>
      </c>
      <c r="HM29" s="86">
        <f t="shared" si="47"/>
        <v>6.2083253955940413E-40</v>
      </c>
      <c r="HN29" s="86">
        <f t="shared" si="47"/>
        <v>1.0571100811656728E-42</v>
      </c>
      <c r="HO29" s="86">
        <f t="shared" si="47"/>
        <v>1.2971660939425889E-39</v>
      </c>
      <c r="HP29" s="86">
        <f t="shared" si="47"/>
        <v>3.0983585462437911E-45</v>
      </c>
      <c r="HQ29" s="86">
        <f t="shared" si="47"/>
        <v>9.8159876512379935E-44</v>
      </c>
      <c r="HS29" s="86">
        <f t="shared" si="55"/>
        <v>1.7322902432924591E-108</v>
      </c>
      <c r="HT29" s="86">
        <f t="shared" si="48"/>
        <v>6.3255377423674079E-102</v>
      </c>
      <c r="HU29" s="86">
        <f t="shared" si="48"/>
        <v>1.4194166956408138E-97</v>
      </c>
      <c r="HV29" s="86">
        <f t="shared" si="48"/>
        <v>3.7134014092147559E-125</v>
      </c>
      <c r="HW29" s="86">
        <f t="shared" si="48"/>
        <v>3.4304656216127438E-106</v>
      </c>
      <c r="HX29" s="86">
        <f t="shared" si="48"/>
        <v>2.2493854132421563E-98</v>
      </c>
      <c r="HY29" s="86">
        <f t="shared" si="48"/>
        <v>1.014738439277339E-112</v>
      </c>
      <c r="HZ29" s="86">
        <f t="shared" si="48"/>
        <v>1.4701018922169474E-130</v>
      </c>
      <c r="IA29" s="86">
        <f t="shared" si="48"/>
        <v>2.8281803417923249E-108</v>
      </c>
      <c r="IB29" s="86">
        <f t="shared" si="48"/>
        <v>1.1759371024317611E-108</v>
      </c>
      <c r="IC29" s="86">
        <f t="shared" si="48"/>
        <v>1.8895717152932421E-114</v>
      </c>
      <c r="ID29" s="86">
        <f t="shared" si="48"/>
        <v>3.2476510218992E-124</v>
      </c>
      <c r="IE29" s="86">
        <f t="shared" si="48"/>
        <v>2.6702121354941964E-115</v>
      </c>
      <c r="IF29" s="86">
        <f t="shared" si="48"/>
        <v>4.1774135398340909E-48</v>
      </c>
      <c r="IG29" s="86">
        <f t="shared" si="48"/>
        <v>7.5109776423065143E-52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6.35994427015952E-165</v>
      </c>
      <c r="IW29" s="86">
        <f t="shared" si="49"/>
        <v>4.1444740836520972E-203</v>
      </c>
      <c r="IY29" s="86">
        <f t="shared" si="57"/>
        <v>7.553611849258824E-13</v>
      </c>
      <c r="IZ29" s="86">
        <f t="shared" si="50"/>
        <v>9.1014937678731281E-15</v>
      </c>
      <c r="JA29" s="86">
        <f t="shared" si="50"/>
        <v>3.5505800233751783E-14</v>
      </c>
      <c r="JB29" s="86">
        <f t="shared" si="50"/>
        <v>4.619658269092285E-14</v>
      </c>
      <c r="JC29" s="86">
        <f t="shared" si="50"/>
        <v>5.4757966711145415E-13</v>
      </c>
      <c r="JD29" s="86">
        <f t="shared" si="50"/>
        <v>4.4251554767226034E-14</v>
      </c>
      <c r="JE29" s="86">
        <f t="shared" si="50"/>
        <v>1.3308917416295923E-16</v>
      </c>
      <c r="JF29" s="86">
        <f t="shared" si="50"/>
        <v>2.0895106424468103E-17</v>
      </c>
      <c r="JG29" s="86">
        <f t="shared" si="50"/>
        <v>3.1400072364202017E-16</v>
      </c>
      <c r="JH29" s="86">
        <f t="shared" si="50"/>
        <v>5.6613084411923198E-17</v>
      </c>
      <c r="JI29" s="86">
        <f t="shared" si="50"/>
        <v>3.5207167764644636E-17</v>
      </c>
      <c r="JJ29" s="86">
        <f t="shared" si="50"/>
        <v>1.3696756539334706E-16</v>
      </c>
      <c r="JK29" s="86">
        <f t="shared" si="50"/>
        <v>1.4396219260365046E-16</v>
      </c>
      <c r="JL29" s="86">
        <f t="shared" si="50"/>
        <v>3.7486482991513613E-16</v>
      </c>
      <c r="JM29" s="86">
        <f t="shared" si="50"/>
        <v>2.2519784745327416E-19</v>
      </c>
    </row>
    <row r="30" spans="1:273" x14ac:dyDescent="0.25">
      <c r="B30" s="2">
        <v>3</v>
      </c>
      <c r="C30" s="37">
        <v>62.277000000000001</v>
      </c>
      <c r="D30" s="37">
        <v>66.713999999999999</v>
      </c>
      <c r="E30" s="37">
        <v>67</v>
      </c>
      <c r="F30" s="37">
        <v>68.070999999999998</v>
      </c>
      <c r="G30" s="37">
        <v>68.070999999999998</v>
      </c>
      <c r="H30" s="37">
        <v>69.837000000000003</v>
      </c>
      <c r="I30" s="37">
        <v>71.046999999999997</v>
      </c>
      <c r="J30" s="37">
        <v>69.567999999999998</v>
      </c>
      <c r="K30" s="37">
        <v>75.409000000000006</v>
      </c>
      <c r="L30" s="37">
        <v>70.578000000000003</v>
      </c>
      <c r="M30" s="37">
        <v>68.295000000000002</v>
      </c>
      <c r="N30" s="37">
        <v>66.795000000000002</v>
      </c>
      <c r="O30" s="37">
        <v>66.194999999999993</v>
      </c>
      <c r="P30" s="37">
        <v>66.049000000000007</v>
      </c>
      <c r="Q30" s="37">
        <v>62.932000000000002</v>
      </c>
      <c r="S30" s="4">
        <f t="shared" si="7"/>
        <v>60.723316729337022</v>
      </c>
      <c r="T30" s="4">
        <f t="shared" si="7"/>
        <v>66.004501683896308</v>
      </c>
      <c r="U30" s="4">
        <f t="shared" si="7"/>
        <v>65.521182019457228</v>
      </c>
      <c r="V30" s="4">
        <f t="shared" si="7"/>
        <v>65.045695401297138</v>
      </c>
      <c r="W30" s="4">
        <f t="shared" si="7"/>
        <v>65.791501950793659</v>
      </c>
      <c r="X30" s="4">
        <f t="shared" si="7"/>
        <v>67.601725596071262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1.5536832706629795</v>
      </c>
      <c r="AJ30" s="4">
        <f t="shared" si="8"/>
        <v>0.70949831610369074</v>
      </c>
      <c r="AK30" s="4">
        <f t="shared" si="8"/>
        <v>1.4788179805427717</v>
      </c>
      <c r="AL30" s="4">
        <f t="shared" si="8"/>
        <v>3.0253045987028599</v>
      </c>
      <c r="AM30" s="4">
        <f t="shared" si="8"/>
        <v>2.2794980492063388</v>
      </c>
      <c r="AN30" s="4">
        <f t="shared" si="8"/>
        <v>2.2352744039287415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60.723316726182524</v>
      </c>
      <c r="AZ30" s="2">
        <f t="shared" si="9"/>
        <v>66.004501683842832</v>
      </c>
      <c r="BA30" s="2">
        <f t="shared" si="9"/>
        <v>65.521182019263918</v>
      </c>
      <c r="BB30" s="2">
        <f t="shared" si="9"/>
        <v>65.045695401058012</v>
      </c>
      <c r="BC30" s="2">
        <f t="shared" si="9"/>
        <v>65.791501948358544</v>
      </c>
      <c r="BD30" s="2">
        <f t="shared" si="9"/>
        <v>67.601725595832917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62.277000000000001</v>
      </c>
      <c r="BP30" s="2">
        <f t="shared" si="11"/>
        <v>66.713999999999999</v>
      </c>
      <c r="BQ30" s="2">
        <f t="shared" si="12"/>
        <v>67</v>
      </c>
      <c r="BR30" s="2">
        <f t="shared" si="13"/>
        <v>68.070999999999998</v>
      </c>
      <c r="BS30" s="2">
        <f t="shared" si="14"/>
        <v>68.070999999999998</v>
      </c>
      <c r="BT30" s="2">
        <f t="shared" si="15"/>
        <v>69.837000000000003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60.608935580585047</v>
      </c>
      <c r="DL30" s="2">
        <f t="shared" si="41"/>
        <v>65.942916641498059</v>
      </c>
      <c r="DM30" s="2">
        <f t="shared" si="41"/>
        <v>65.381790395650867</v>
      </c>
      <c r="DN30" s="2">
        <f t="shared" si="41"/>
        <v>64.897871529245975</v>
      </c>
      <c r="DO30" s="2">
        <f t="shared" si="41"/>
        <v>65.624673512533988</v>
      </c>
      <c r="DP30" s="2">
        <f t="shared" si="41"/>
        <v>67.577935588442585</v>
      </c>
      <c r="DQ30" s="2">
        <f t="shared" si="41"/>
        <v>66.052049718574111</v>
      </c>
      <c r="DR30" s="2">
        <f t="shared" si="41"/>
        <v>66.262169043151971</v>
      </c>
      <c r="DS30" s="2">
        <f t="shared" si="41"/>
        <v>74.67602439024391</v>
      </c>
      <c r="DT30" s="2">
        <f t="shared" si="41"/>
        <v>68.572197560975624</v>
      </c>
      <c r="DU30" s="2">
        <f t="shared" si="41"/>
        <v>66.846372420262668</v>
      </c>
      <c r="DV30" s="2">
        <f t="shared" si="41"/>
        <v>63.94468954703833</v>
      </c>
      <c r="DW30" s="2">
        <f t="shared" si="41"/>
        <v>63.137330313588848</v>
      </c>
      <c r="DX30" s="2">
        <f t="shared" si="41"/>
        <v>63.633070731707292</v>
      </c>
      <c r="DY30" s="2">
        <f t="shared" si="41"/>
        <v>60.557705000547109</v>
      </c>
      <c r="EA30" s="2">
        <f t="shared" si="42"/>
        <v>65.119849245428398</v>
      </c>
      <c r="EB30" s="2">
        <f t="shared" si="42"/>
        <v>68.746757218190368</v>
      </c>
      <c r="EC30" s="2">
        <f t="shared" si="42"/>
        <v>71.383010333719014</v>
      </c>
      <c r="ED30" s="2">
        <f t="shared" si="42"/>
        <v>71.381477419873065</v>
      </c>
      <c r="EE30" s="2">
        <f t="shared" si="42"/>
        <v>72.385246769351255</v>
      </c>
      <c r="EF30" s="2">
        <f t="shared" si="42"/>
        <v>68.619610945987503</v>
      </c>
      <c r="EG30" s="2">
        <f t="shared" si="42"/>
        <v>73.377740017328122</v>
      </c>
      <c r="EH30" s="2">
        <f t="shared" si="42"/>
        <v>72.382449547082359</v>
      </c>
      <c r="EI30" s="2">
        <f t="shared" si="42"/>
        <v>68.054877998108068</v>
      </c>
      <c r="EJ30" s="2">
        <f t="shared" si="42"/>
        <v>67.42899278820309</v>
      </c>
      <c r="EK30" s="2">
        <f t="shared" si="42"/>
        <v>66.254547369596082</v>
      </c>
      <c r="EL30" s="2">
        <f t="shared" si="42"/>
        <v>68.44649143480946</v>
      </c>
      <c r="EM30" s="2">
        <f t="shared" si="42"/>
        <v>68.987419912406793</v>
      </c>
      <c r="EN30" s="2">
        <f t="shared" si="42"/>
        <v>67.690039108986426</v>
      </c>
      <c r="EO30" s="2">
        <f t="shared" si="42"/>
        <v>58.044384898341356</v>
      </c>
      <c r="EQ30" s="2">
        <f t="shared" si="43"/>
        <v>63.803838203753998</v>
      </c>
      <c r="ER30" s="2">
        <f t="shared" si="43"/>
        <v>67.119548331441862</v>
      </c>
      <c r="ES30" s="2">
        <f t="shared" si="43"/>
        <v>68.634931862248308</v>
      </c>
      <c r="ET30" s="2">
        <f t="shared" si="43"/>
        <v>69.900702600350286</v>
      </c>
      <c r="EU30" s="2">
        <f t="shared" si="43"/>
        <v>69.44096332332407</v>
      </c>
      <c r="EV30" s="2">
        <f t="shared" si="43"/>
        <v>66.30305993027558</v>
      </c>
      <c r="EW30" s="2">
        <f t="shared" si="43"/>
        <v>70.277016714622576</v>
      </c>
      <c r="EX30" s="2">
        <f t="shared" si="43"/>
        <v>70.81828412589104</v>
      </c>
      <c r="EY30" s="2">
        <f t="shared" si="43"/>
        <v>65.987293638439382</v>
      </c>
      <c r="EZ30" s="2">
        <f t="shared" si="43"/>
        <v>66.125096699927084</v>
      </c>
      <c r="FA30" s="2">
        <f t="shared" si="43"/>
        <v>65.017294240987709</v>
      </c>
      <c r="FB30" s="2">
        <f t="shared" si="43"/>
        <v>65.356559500800131</v>
      </c>
      <c r="FC30" s="2">
        <f t="shared" si="43"/>
        <v>66.83679266193694</v>
      </c>
      <c r="FD30" s="2">
        <f t="shared" si="43"/>
        <v>67.154592928749125</v>
      </c>
      <c r="FE30" s="2">
        <f t="shared" si="43"/>
        <v>68.140202321580077</v>
      </c>
      <c r="FG30" s="2">
        <f t="shared" si="44"/>
        <v>2.5356738648474004E-2</v>
      </c>
      <c r="FH30" s="2">
        <f t="shared" si="44"/>
        <v>2.1965153406686016E-2</v>
      </c>
      <c r="FI30" s="2">
        <f t="shared" si="44"/>
        <v>2.3227657065031583E-2</v>
      </c>
      <c r="FJ30" s="2">
        <f t="shared" si="44"/>
        <v>2.2799833993835842E-2</v>
      </c>
      <c r="FK30" s="2">
        <f t="shared" si="44"/>
        <v>2.4677032008341766E-2</v>
      </c>
      <c r="FL30" s="2">
        <f t="shared" si="44"/>
        <v>2.284007775571345E-2</v>
      </c>
      <c r="FM30" s="2">
        <f t="shared" si="44"/>
        <v>1.9760160011180933E-2</v>
      </c>
      <c r="FN30" s="2">
        <f t="shared" si="44"/>
        <v>1.9471622262451891E-2</v>
      </c>
      <c r="FO30" s="2">
        <f t="shared" si="44"/>
        <v>2.0489498223454118E-2</v>
      </c>
      <c r="FP30" s="2">
        <f t="shared" si="44"/>
        <v>1.9448180099658017E-2</v>
      </c>
      <c r="FQ30" s="2">
        <f t="shared" si="44"/>
        <v>1.8717487543999212E-2</v>
      </c>
      <c r="FR30" s="2">
        <f t="shared" si="44"/>
        <v>1.9134938459399505E-2</v>
      </c>
      <c r="FS30" s="2">
        <f t="shared" si="44"/>
        <v>1.8553908365244304E-2</v>
      </c>
      <c r="FT30" s="2">
        <f t="shared" si="44"/>
        <v>2.0690995275922351E-2</v>
      </c>
      <c r="FU30" s="2">
        <f t="shared" si="44"/>
        <v>1.617389140763895E-2</v>
      </c>
      <c r="FW30" s="2">
        <f t="shared" si="53"/>
        <v>6.9396666272222235E-7</v>
      </c>
      <c r="FX30" s="2">
        <f t="shared" si="45"/>
        <v>1.0730338224808005E-6</v>
      </c>
      <c r="FY30" s="2">
        <f t="shared" si="45"/>
        <v>9.661588103875822E-7</v>
      </c>
      <c r="FZ30" s="2">
        <f t="shared" si="45"/>
        <v>8.5507647488909181E-7</v>
      </c>
      <c r="GA30" s="2">
        <f t="shared" si="45"/>
        <v>8.3104385390138537E-7</v>
      </c>
      <c r="GB30" s="2">
        <f t="shared" si="45"/>
        <v>8.3692186642230903E-7</v>
      </c>
      <c r="GC30" s="2">
        <f t="shared" si="45"/>
        <v>8.3141610715360125E-7</v>
      </c>
      <c r="GD30" s="2">
        <f t="shared" si="45"/>
        <v>9.5295664271999492E-7</v>
      </c>
      <c r="GE30" s="2">
        <f t="shared" si="45"/>
        <v>1.0720995753754066E-6</v>
      </c>
      <c r="GF30" s="2">
        <f t="shared" si="45"/>
        <v>1.0557850984480413E-6</v>
      </c>
      <c r="GG30" s="2">
        <f t="shared" si="45"/>
        <v>1.0115753811848793E-6</v>
      </c>
      <c r="GH30" s="2">
        <f t="shared" si="45"/>
        <v>8.0789622946974193E-7</v>
      </c>
      <c r="GI30" s="2">
        <f t="shared" si="45"/>
        <v>6.4500855326341578E-7</v>
      </c>
      <c r="GJ30" s="2">
        <f t="shared" si="45"/>
        <v>4.5094540250187972E-7</v>
      </c>
      <c r="GK30" s="2">
        <f t="shared" si="45"/>
        <v>3.7081763285704971E-7</v>
      </c>
      <c r="GM30" s="86">
        <f t="shared" si="54"/>
        <v>1.737545616681157E-12</v>
      </c>
      <c r="GN30" s="86">
        <f t="shared" si="46"/>
        <v>2.4060078987308824E-14</v>
      </c>
      <c r="GO30" s="86">
        <f t="shared" si="46"/>
        <v>9.0255052275643594E-14</v>
      </c>
      <c r="GP30" s="86">
        <f t="shared" si="46"/>
        <v>1.1569969501456895E-13</v>
      </c>
      <c r="GQ30" s="86">
        <f t="shared" si="46"/>
        <v>1.2678963940523537E-12</v>
      </c>
      <c r="GR30" s="86">
        <f t="shared" si="46"/>
        <v>1.1106208923889429E-13</v>
      </c>
      <c r="GS30" s="86">
        <f t="shared" si="46"/>
        <v>4.0261033510069266E-16</v>
      </c>
      <c r="GT30" s="86">
        <f t="shared" si="46"/>
        <v>6.757461541798764E-17</v>
      </c>
      <c r="GU30" s="86">
        <f t="shared" si="46"/>
        <v>9.2838113830112898E-16</v>
      </c>
      <c r="GV30" s="86">
        <f t="shared" si="46"/>
        <v>1.7616379369629003E-16</v>
      </c>
      <c r="GW30" s="86">
        <f t="shared" si="46"/>
        <v>1.1034178607707417E-16</v>
      </c>
      <c r="GX30" s="86">
        <f t="shared" si="46"/>
        <v>4.1020771729503173E-16</v>
      </c>
      <c r="GY30" s="86">
        <f t="shared" si="46"/>
        <v>4.2673673461134071E-16</v>
      </c>
      <c r="GZ30" s="86">
        <f t="shared" si="46"/>
        <v>1.1037645008589896E-15</v>
      </c>
      <c r="HA30" s="86">
        <f t="shared" si="46"/>
        <v>8.1673512152965648E-19</v>
      </c>
      <c r="HC30" s="86">
        <f t="shared" si="58"/>
        <v>2.6497892316263382E-36</v>
      </c>
      <c r="HD30" s="86">
        <f t="shared" si="47"/>
        <v>2.1888655647367191E-35</v>
      </c>
      <c r="HE30" s="86">
        <f t="shared" si="47"/>
        <v>1.2497854721313949E-33</v>
      </c>
      <c r="HF30" s="86">
        <f t="shared" si="47"/>
        <v>8.1747778482026197E-43</v>
      </c>
      <c r="HG30" s="86">
        <f t="shared" si="47"/>
        <v>7.2507604291218841E-36</v>
      </c>
      <c r="HH30" s="86">
        <f t="shared" si="47"/>
        <v>2.1211047285157035E-33</v>
      </c>
      <c r="HI30" s="86">
        <f t="shared" si="47"/>
        <v>1.1176956452651435E-37</v>
      </c>
      <c r="HJ30" s="86">
        <f t="shared" si="47"/>
        <v>2.0964964725054337E-43</v>
      </c>
      <c r="HK30" s="86">
        <f t="shared" si="47"/>
        <v>1.3181743882511179E-36</v>
      </c>
      <c r="HL30" s="86">
        <f t="shared" si="47"/>
        <v>4.9211090560889174E-37</v>
      </c>
      <c r="HM30" s="86">
        <f t="shared" si="47"/>
        <v>4.9056907696595717E-39</v>
      </c>
      <c r="HN30" s="86">
        <f t="shared" si="47"/>
        <v>9.5765156404792273E-42</v>
      </c>
      <c r="HO30" s="86">
        <f t="shared" si="47"/>
        <v>9.6429823062676209E-39</v>
      </c>
      <c r="HP30" s="86">
        <f t="shared" si="47"/>
        <v>3.1914905552591705E-44</v>
      </c>
      <c r="HQ30" s="86">
        <f t="shared" si="47"/>
        <v>8.857228338868121E-43</v>
      </c>
      <c r="HS30" s="86">
        <f t="shared" si="55"/>
        <v>8.2282529078432613E-107</v>
      </c>
      <c r="HT30" s="86">
        <f t="shared" si="48"/>
        <v>2.5698697935979092E-100</v>
      </c>
      <c r="HU30" s="86">
        <f t="shared" si="48"/>
        <v>4.8853981569065311E-96</v>
      </c>
      <c r="HV30" s="86">
        <f t="shared" si="48"/>
        <v>3.6123115091528737E-123</v>
      </c>
      <c r="HW30" s="86">
        <f t="shared" si="48"/>
        <v>1.596418435077036E-104</v>
      </c>
      <c r="HX30" s="86">
        <f t="shared" si="48"/>
        <v>7.832797462472605E-97</v>
      </c>
      <c r="HY30" s="86">
        <f t="shared" si="48"/>
        <v>5.9861478191274247E-111</v>
      </c>
      <c r="HZ30" s="86">
        <f t="shared" si="48"/>
        <v>1.7397131242360483E-128</v>
      </c>
      <c r="IA30" s="86">
        <f t="shared" si="48"/>
        <v>1.5069863586745622E-106</v>
      </c>
      <c r="IB30" s="86">
        <f t="shared" si="48"/>
        <v>6.2841708482364936E-107</v>
      </c>
      <c r="IC30" s="86">
        <f t="shared" si="48"/>
        <v>1.2261296134353193E-112</v>
      </c>
      <c r="ID30" s="86">
        <f t="shared" si="48"/>
        <v>2.8635058091289265E-122</v>
      </c>
      <c r="IE30" s="86">
        <f t="shared" si="48"/>
        <v>1.5818051760998823E-113</v>
      </c>
      <c r="IF30" s="86">
        <f t="shared" si="48"/>
        <v>2.1251904941394476E-47</v>
      </c>
      <c r="IG30" s="86">
        <f t="shared" si="48"/>
        <v>4.2192099388100216E-51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6.8793600328036704E-163</v>
      </c>
      <c r="IW30" s="86">
        <f t="shared" si="49"/>
        <v>1.2445652834426736E-200</v>
      </c>
      <c r="IY30" s="86">
        <f t="shared" si="57"/>
        <v>1.737545616681157E-12</v>
      </c>
      <c r="IZ30" s="86">
        <f t="shared" si="50"/>
        <v>2.4060078987308824E-14</v>
      </c>
      <c r="JA30" s="86">
        <f t="shared" si="50"/>
        <v>9.0255052275643594E-14</v>
      </c>
      <c r="JB30" s="86">
        <f t="shared" si="50"/>
        <v>1.1569969501456895E-13</v>
      </c>
      <c r="JC30" s="86">
        <f t="shared" si="50"/>
        <v>1.2678963940523537E-12</v>
      </c>
      <c r="JD30" s="86">
        <f t="shared" si="50"/>
        <v>1.1106208923889429E-13</v>
      </c>
      <c r="JE30" s="86">
        <f t="shared" si="50"/>
        <v>4.0261033510069266E-16</v>
      </c>
      <c r="JF30" s="86">
        <f t="shared" si="50"/>
        <v>6.757461541798764E-17</v>
      </c>
      <c r="JG30" s="86">
        <f t="shared" si="50"/>
        <v>9.2838113830112898E-16</v>
      </c>
      <c r="JH30" s="86">
        <f t="shared" si="50"/>
        <v>1.7616379369629003E-16</v>
      </c>
      <c r="JI30" s="86">
        <f t="shared" si="50"/>
        <v>1.1034178607707417E-16</v>
      </c>
      <c r="JJ30" s="86">
        <f t="shared" si="50"/>
        <v>4.1020771729503173E-16</v>
      </c>
      <c r="JK30" s="86">
        <f t="shared" si="50"/>
        <v>4.2673673461134071E-16</v>
      </c>
      <c r="JL30" s="86">
        <f t="shared" si="50"/>
        <v>1.1037645008589896E-15</v>
      </c>
      <c r="JM30" s="86">
        <f t="shared" si="50"/>
        <v>8.1673512152965648E-19</v>
      </c>
    </row>
    <row r="31" spans="1:273" x14ac:dyDescent="0.25">
      <c r="B31" s="2">
        <v>4</v>
      </c>
      <c r="C31" s="37">
        <v>61.298000000000002</v>
      </c>
      <c r="D31" s="37">
        <v>66.619</v>
      </c>
      <c r="E31" s="37">
        <v>66.738</v>
      </c>
      <c r="F31" s="37">
        <v>67.024000000000001</v>
      </c>
      <c r="G31" s="37">
        <v>66.332999999999998</v>
      </c>
      <c r="H31" s="37">
        <v>68.628</v>
      </c>
      <c r="I31" s="37">
        <v>69.930000000000007</v>
      </c>
      <c r="J31" s="37">
        <v>69.295000000000002</v>
      </c>
      <c r="K31" s="37">
        <v>75.477000000000004</v>
      </c>
      <c r="L31" s="37">
        <v>70.933000000000007</v>
      </c>
      <c r="M31" s="37">
        <v>69.772999999999996</v>
      </c>
      <c r="N31" s="37">
        <v>66.727000000000004</v>
      </c>
      <c r="O31" s="37">
        <v>66.438999999999993</v>
      </c>
      <c r="P31" s="37">
        <v>65.146000000000001</v>
      </c>
      <c r="Q31" s="37">
        <v>61.432000000000002</v>
      </c>
      <c r="S31" s="4">
        <f t="shared" si="7"/>
        <v>60.921616023138235</v>
      </c>
      <c r="T31" s="4">
        <f t="shared" si="7"/>
        <v>66.207766668196271</v>
      </c>
      <c r="U31" s="4">
        <f t="shared" si="7"/>
        <v>65.781248059113963</v>
      </c>
      <c r="V31" s="4">
        <f t="shared" si="7"/>
        <v>65.286950434078904</v>
      </c>
      <c r="W31" s="4">
        <f t="shared" si="7"/>
        <v>66.007975782727655</v>
      </c>
      <c r="X31" s="4">
        <f t="shared" si="7"/>
        <v>67.749511602017094</v>
      </c>
      <c r="Y31" s="4" t="e">
        <f t="shared" si="7"/>
        <v>#N/A</v>
      </c>
      <c r="Z31" s="4" t="e">
        <f t="shared" si="7"/>
        <v>#N/A</v>
      </c>
      <c r="AA31" s="4">
        <f t="shared" si="7"/>
        <v>74.560038070765486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>
        <f t="shared" si="7"/>
        <v>63.839661029275092</v>
      </c>
      <c r="AG31" s="4" t="e">
        <f t="shared" si="7"/>
        <v>#N/A</v>
      </c>
      <c r="AI31" s="4">
        <f t="shared" si="8"/>
        <v>0.37638397686176717</v>
      </c>
      <c r="AJ31" s="4">
        <f t="shared" si="8"/>
        <v>0.41123333180372867</v>
      </c>
      <c r="AK31" s="4">
        <f t="shared" si="8"/>
        <v>0.95675194088603632</v>
      </c>
      <c r="AL31" s="4">
        <f t="shared" si="8"/>
        <v>1.7370495659210974</v>
      </c>
      <c r="AM31" s="4">
        <f t="shared" si="8"/>
        <v>0.32502421727234321</v>
      </c>
      <c r="AN31" s="4">
        <f t="shared" si="8"/>
        <v>0.87848839798290612</v>
      </c>
      <c r="AO31" s="4">
        <f t="shared" si="8"/>
        <v>0</v>
      </c>
      <c r="AP31" s="4">
        <f t="shared" si="8"/>
        <v>0</v>
      </c>
      <c r="AQ31" s="4">
        <f t="shared" si="8"/>
        <v>0.91696192923451747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1.3063389707249087</v>
      </c>
      <c r="AW31" s="4">
        <f t="shared" si="8"/>
        <v>0</v>
      </c>
      <c r="AY31" s="2">
        <f t="shared" si="51"/>
        <v>60.921616016087931</v>
      </c>
      <c r="AZ31" s="2">
        <f t="shared" si="9"/>
        <v>66.207766668059236</v>
      </c>
      <c r="BA31" s="2">
        <f t="shared" si="9"/>
        <v>65.781248058637374</v>
      </c>
      <c r="BB31" s="2">
        <f t="shared" si="9"/>
        <v>65.286950433497793</v>
      </c>
      <c r="BC31" s="2">
        <f t="shared" si="9"/>
        <v>66.007975777249243</v>
      </c>
      <c r="BD31" s="2">
        <f t="shared" si="9"/>
        <v>67.749511601436708</v>
      </c>
      <c r="BE31" s="2" t="e">
        <f t="shared" si="9"/>
        <v>#N/A</v>
      </c>
      <c r="BF31" s="2" t="e">
        <f t="shared" si="9"/>
        <v>#N/A</v>
      </c>
      <c r="BG31" s="2">
        <f t="shared" si="9"/>
        <v>74.560038070759234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>
        <f t="shared" si="9"/>
        <v>63.839661029268221</v>
      </c>
      <c r="BM31" s="2" t="e">
        <f t="shared" si="9"/>
        <v>#N/A</v>
      </c>
      <c r="BO31" s="2">
        <f t="shared" si="10"/>
        <v>61.298000000000002</v>
      </c>
      <c r="BP31" s="2">
        <f t="shared" si="11"/>
        <v>66.619</v>
      </c>
      <c r="BQ31" s="2">
        <f t="shared" si="12"/>
        <v>66.738</v>
      </c>
      <c r="BR31" s="2">
        <f t="shared" si="13"/>
        <v>67.024000000000001</v>
      </c>
      <c r="BS31" s="2">
        <f t="shared" si="14"/>
        <v>66.332999999999998</v>
      </c>
      <c r="BT31" s="2">
        <f t="shared" si="15"/>
        <v>68.628</v>
      </c>
      <c r="BU31" s="2" t="str">
        <f t="shared" si="16"/>
        <v/>
      </c>
      <c r="BV31" s="2" t="str">
        <f t="shared" si="17"/>
        <v/>
      </c>
      <c r="BW31" s="2">
        <f t="shared" si="18"/>
        <v>75.477000000000004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>
        <f t="shared" si="23"/>
        <v>65.146000000000001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60.805143343327124</v>
      </c>
      <c r="DL31" s="2">
        <f t="shared" si="41"/>
        <v>66.14849018423439</v>
      </c>
      <c r="DM31" s="2">
        <f t="shared" si="41"/>
        <v>65.639252944729691</v>
      </c>
      <c r="DN31" s="2">
        <f t="shared" si="41"/>
        <v>65.134933756166333</v>
      </c>
      <c r="DO31" s="2">
        <f t="shared" si="41"/>
        <v>65.835479764421635</v>
      </c>
      <c r="DP31" s="2">
        <f t="shared" si="41"/>
        <v>67.730628259337578</v>
      </c>
      <c r="DQ31" s="2">
        <f t="shared" si="41"/>
        <v>66.300984615384621</v>
      </c>
      <c r="DR31" s="2">
        <f t="shared" si="41"/>
        <v>66.521603752345214</v>
      </c>
      <c r="DS31" s="2">
        <f t="shared" si="41"/>
        <v>74.71227874564461</v>
      </c>
      <c r="DT31" s="2">
        <f t="shared" si="41"/>
        <v>68.716598780487814</v>
      </c>
      <c r="DU31" s="2">
        <f t="shared" si="41"/>
        <v>66.982166979362106</v>
      </c>
      <c r="DV31" s="2">
        <f t="shared" si="41"/>
        <v>64.125142682926835</v>
      </c>
      <c r="DW31" s="2">
        <f t="shared" si="41"/>
        <v>63.367797560975603</v>
      </c>
      <c r="DX31" s="2">
        <f t="shared" si="41"/>
        <v>63.753627177700324</v>
      </c>
      <c r="DY31" s="2">
        <f t="shared" si="41"/>
        <v>60.622291388554544</v>
      </c>
      <c r="EA31" s="2">
        <f t="shared" si="42"/>
        <v>65.004623132364827</v>
      </c>
      <c r="EB31" s="2">
        <f t="shared" si="42"/>
        <v>68.614992063906442</v>
      </c>
      <c r="EC31" s="2">
        <f t="shared" si="42"/>
        <v>71.22715727443908</v>
      </c>
      <c r="ED31" s="2">
        <f t="shared" si="42"/>
        <v>71.229148349264989</v>
      </c>
      <c r="EE31" s="2">
        <f t="shared" si="42"/>
        <v>72.225843289967955</v>
      </c>
      <c r="EF31" s="2">
        <f t="shared" si="42"/>
        <v>68.486391308803945</v>
      </c>
      <c r="EG31" s="2">
        <f t="shared" si="42"/>
        <v>73.215957021690556</v>
      </c>
      <c r="EH31" s="2">
        <f t="shared" si="42"/>
        <v>72.227940154153075</v>
      </c>
      <c r="EI31" s="2">
        <f t="shared" si="42"/>
        <v>67.922585197987843</v>
      </c>
      <c r="EJ31" s="2">
        <f t="shared" si="42"/>
        <v>67.295010118845795</v>
      </c>
      <c r="EK31" s="2">
        <f t="shared" si="42"/>
        <v>66.123463657529228</v>
      </c>
      <c r="EL31" s="2">
        <f t="shared" si="42"/>
        <v>68.28687587436653</v>
      </c>
      <c r="EM31" s="2">
        <f t="shared" si="42"/>
        <v>68.830056500952821</v>
      </c>
      <c r="EN31" s="2">
        <f t="shared" si="42"/>
        <v>67.553380435335399</v>
      </c>
      <c r="EO31" s="2">
        <f t="shared" si="42"/>
        <v>58.010498261102192</v>
      </c>
      <c r="EQ31" s="2">
        <f t="shared" si="43"/>
        <v>63.700647458900633</v>
      </c>
      <c r="ER31" s="2">
        <f t="shared" si="43"/>
        <v>67.003351504255164</v>
      </c>
      <c r="ES31" s="2">
        <f t="shared" si="43"/>
        <v>68.505548696865972</v>
      </c>
      <c r="ET31" s="2">
        <f t="shared" si="43"/>
        <v>69.762232371233509</v>
      </c>
      <c r="EU31" s="2">
        <f t="shared" si="43"/>
        <v>69.309627669591364</v>
      </c>
      <c r="EV31" s="2">
        <f t="shared" si="43"/>
        <v>66.191739610758191</v>
      </c>
      <c r="EW31" s="2">
        <f t="shared" si="43"/>
        <v>70.144555316614145</v>
      </c>
      <c r="EX31" s="2">
        <f t="shared" si="43"/>
        <v>70.678745895025742</v>
      </c>
      <c r="EY31" s="2">
        <f t="shared" si="43"/>
        <v>65.875073489243803</v>
      </c>
      <c r="EZ31" s="2">
        <f t="shared" si="43"/>
        <v>66.003599522213676</v>
      </c>
      <c r="FA31" s="2">
        <f t="shared" si="43"/>
        <v>64.898046852362299</v>
      </c>
      <c r="FB31" s="2">
        <f t="shared" si="43"/>
        <v>65.225982022985633</v>
      </c>
      <c r="FC31" s="2">
        <f t="shared" si="43"/>
        <v>66.699532366399382</v>
      </c>
      <c r="FD31" s="2">
        <f t="shared" si="43"/>
        <v>67.022827675810873</v>
      </c>
      <c r="FE31" s="2">
        <f t="shared" si="43"/>
        <v>68.009118897725216</v>
      </c>
      <c r="FG31" s="2">
        <f t="shared" si="44"/>
        <v>2.7735260277966804E-2</v>
      </c>
      <c r="FH31" s="2">
        <f t="shared" si="44"/>
        <v>2.403338124413976E-2</v>
      </c>
      <c r="FI31" s="2">
        <f t="shared" si="44"/>
        <v>2.5411672914397072E-2</v>
      </c>
      <c r="FJ31" s="2">
        <f t="shared" si="44"/>
        <v>2.4944650430244047E-2</v>
      </c>
      <c r="FK31" s="2">
        <f t="shared" si="44"/>
        <v>2.6993561392255817E-2</v>
      </c>
      <c r="FL31" s="2">
        <f t="shared" si="44"/>
        <v>2.4988583177575442E-2</v>
      </c>
      <c r="FM31" s="2">
        <f t="shared" si="44"/>
        <v>2.1625357491198524E-2</v>
      </c>
      <c r="FN31" s="2">
        <f t="shared" si="44"/>
        <v>2.1310176234446393E-2</v>
      </c>
      <c r="FO31" s="2">
        <f t="shared" si="44"/>
        <v>2.2421964540493822E-2</v>
      </c>
      <c r="FP31" s="2">
        <f t="shared" si="44"/>
        <v>2.1284568658537513E-2</v>
      </c>
      <c r="FQ31" s="2">
        <f t="shared" si="44"/>
        <v>2.0486322174986957E-2</v>
      </c>
      <c r="FR31" s="2">
        <f t="shared" si="44"/>
        <v>2.0942380984724382E-2</v>
      </c>
      <c r="FS31" s="2">
        <f t="shared" si="44"/>
        <v>2.0307604397003506E-2</v>
      </c>
      <c r="FT31" s="2">
        <f t="shared" si="44"/>
        <v>2.2642026486267803E-2</v>
      </c>
      <c r="FU31" s="2">
        <f t="shared" si="44"/>
        <v>1.7706689263892961E-2</v>
      </c>
      <c r="FW31" s="2">
        <f t="shared" si="53"/>
        <v>7.6091926357960579E-7</v>
      </c>
      <c r="FX31" s="2">
        <f t="shared" si="45"/>
        <v>1.1765580682719442E-6</v>
      </c>
      <c r="FY31" s="2">
        <f t="shared" si="45"/>
        <v>1.0593719708541071E-6</v>
      </c>
      <c r="FZ31" s="2">
        <f t="shared" si="45"/>
        <v>9.3757263340465153E-7</v>
      </c>
      <c r="GA31" s="2">
        <f t="shared" si="45"/>
        <v>9.1122139278211607E-7</v>
      </c>
      <c r="GB31" s="2">
        <f t="shared" si="45"/>
        <v>9.1766650431080324E-7</v>
      </c>
      <c r="GC31" s="2">
        <f t="shared" si="45"/>
        <v>9.1162956029114763E-7</v>
      </c>
      <c r="GD31" s="2">
        <f t="shared" si="45"/>
        <v>1.0448960845450222E-6</v>
      </c>
      <c r="GE31" s="2">
        <f t="shared" si="45"/>
        <v>1.1755336869030748E-6</v>
      </c>
      <c r="GF31" s="2">
        <f t="shared" si="45"/>
        <v>1.157645222343141E-6</v>
      </c>
      <c r="GG31" s="2">
        <f t="shared" si="45"/>
        <v>1.1091702409750183E-6</v>
      </c>
      <c r="GH31" s="2">
        <f t="shared" si="45"/>
        <v>8.8584053131357987E-7</v>
      </c>
      <c r="GI31" s="2">
        <f t="shared" si="45"/>
        <v>7.0723777096831238E-7</v>
      </c>
      <c r="GJ31" s="2">
        <f t="shared" si="45"/>
        <v>4.9445177998250695E-7</v>
      </c>
      <c r="GK31" s="2">
        <f t="shared" si="45"/>
        <v>4.0659343462697078E-7</v>
      </c>
      <c r="GM31" s="86">
        <f t="shared" si="54"/>
        <v>3.9453255992116052E-12</v>
      </c>
      <c r="GN31" s="86">
        <f t="shared" si="46"/>
        <v>6.2642146431702884E-14</v>
      </c>
      <c r="GO31" s="86">
        <f t="shared" si="46"/>
        <v>2.2608942162328437E-13</v>
      </c>
      <c r="GP31" s="86">
        <f t="shared" si="46"/>
        <v>2.8565337722661368E-13</v>
      </c>
      <c r="GQ31" s="86">
        <f t="shared" si="46"/>
        <v>2.8977589068938433E-12</v>
      </c>
      <c r="GR31" s="86">
        <f t="shared" si="46"/>
        <v>2.7476924455687522E-13</v>
      </c>
      <c r="GS31" s="86">
        <f t="shared" si="46"/>
        <v>1.1968818040741137E-15</v>
      </c>
      <c r="GT31" s="86">
        <f t="shared" si="46"/>
        <v>2.1449606939298517E-16</v>
      </c>
      <c r="GU31" s="86">
        <f t="shared" si="46"/>
        <v>2.6982320454259901E-15</v>
      </c>
      <c r="GV31" s="86">
        <f t="shared" si="46"/>
        <v>5.3843497190100514E-16</v>
      </c>
      <c r="GW31" s="86">
        <f t="shared" si="46"/>
        <v>3.3967839989503389E-16</v>
      </c>
      <c r="GX31" s="86">
        <f t="shared" si="46"/>
        <v>1.2076630506348496E-15</v>
      </c>
      <c r="GY31" s="86">
        <f t="shared" si="46"/>
        <v>1.2438197938499536E-15</v>
      </c>
      <c r="GZ31" s="86">
        <f t="shared" si="46"/>
        <v>3.1948810156122899E-15</v>
      </c>
      <c r="HA31" s="86">
        <f t="shared" si="46"/>
        <v>2.9032130668342105E-18</v>
      </c>
      <c r="HC31" s="86">
        <f t="shared" si="58"/>
        <v>1.7199198407390874E-35</v>
      </c>
      <c r="HD31" s="86">
        <f t="shared" si="47"/>
        <v>1.3619204237852455E-34</v>
      </c>
      <c r="HE31" s="86">
        <f t="shared" si="47"/>
        <v>7.1115786475910036E-33</v>
      </c>
      <c r="HF31" s="86">
        <f t="shared" si="47"/>
        <v>7.7286520857637581E-42</v>
      </c>
      <c r="HG31" s="86">
        <f t="shared" si="47"/>
        <v>4.6997061974896684E-35</v>
      </c>
      <c r="HH31" s="86">
        <f t="shared" si="47"/>
        <v>1.197667179877916E-32</v>
      </c>
      <c r="HI31" s="86">
        <f t="shared" si="47"/>
        <v>8.054872785619476E-37</v>
      </c>
      <c r="HJ31" s="86">
        <f t="shared" si="47"/>
        <v>2.1103013339346349E-42</v>
      </c>
      <c r="HK31" s="86">
        <f t="shared" si="47"/>
        <v>9.1385689725266445E-36</v>
      </c>
      <c r="HL31" s="86">
        <f t="shared" si="47"/>
        <v>3.4449557298535049E-36</v>
      </c>
      <c r="HM31" s="86">
        <f t="shared" si="47"/>
        <v>3.7833185559141155E-38</v>
      </c>
      <c r="HN31" s="86">
        <f t="shared" si="47"/>
        <v>8.4547147884160801E-41</v>
      </c>
      <c r="HO31" s="86">
        <f t="shared" si="47"/>
        <v>7.0050011174591641E-38</v>
      </c>
      <c r="HP31" s="86">
        <f t="shared" si="47"/>
        <v>3.1991659589500793E-43</v>
      </c>
      <c r="HQ31" s="86">
        <f t="shared" si="47"/>
        <v>7.7943426499381109E-42</v>
      </c>
      <c r="HS31" s="86">
        <f t="shared" si="55"/>
        <v>3.7909675225539627E-105</v>
      </c>
      <c r="HT31" s="86">
        <f t="shared" si="48"/>
        <v>1.0132890465837227E-98</v>
      </c>
      <c r="HU31" s="86">
        <f t="shared" si="48"/>
        <v>1.6341813549198921E-94</v>
      </c>
      <c r="HV31" s="86">
        <f t="shared" si="48"/>
        <v>3.3859594517367814E-121</v>
      </c>
      <c r="HW31" s="86">
        <f t="shared" si="48"/>
        <v>7.2035620357783463E-103</v>
      </c>
      <c r="HX31" s="86">
        <f t="shared" si="48"/>
        <v>2.6509506380942752E-95</v>
      </c>
      <c r="HY31" s="86">
        <f t="shared" si="48"/>
        <v>3.4176465830184341E-109</v>
      </c>
      <c r="HZ31" s="86">
        <f t="shared" si="48"/>
        <v>1.9806800432799725E-126</v>
      </c>
      <c r="IA31" s="86">
        <f t="shared" si="48"/>
        <v>7.7738327197009271E-105</v>
      </c>
      <c r="IB31" s="86">
        <f t="shared" si="48"/>
        <v>3.2513619048444857E-105</v>
      </c>
      <c r="IC31" s="86">
        <f t="shared" si="48"/>
        <v>7.6921976902850097E-111</v>
      </c>
      <c r="ID31" s="86">
        <f t="shared" si="48"/>
        <v>2.4360050444444339E-120</v>
      </c>
      <c r="IE31" s="86">
        <f t="shared" si="48"/>
        <v>9.0749082314521649E-112</v>
      </c>
      <c r="IF31" s="86">
        <f t="shared" si="48"/>
        <v>1.0678516147181391E-46</v>
      </c>
      <c r="IG31" s="86">
        <f t="shared" si="48"/>
        <v>2.3397042322601578E-50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7.2259632067071013E-161</v>
      </c>
      <c r="IW31" s="86">
        <f t="shared" si="49"/>
        <v>3.6077517917935139E-198</v>
      </c>
      <c r="IY31" s="86">
        <f t="shared" si="57"/>
        <v>3.9453255992116052E-12</v>
      </c>
      <c r="IZ31" s="86">
        <f t="shared" si="50"/>
        <v>6.2642146431702884E-14</v>
      </c>
      <c r="JA31" s="86">
        <f t="shared" si="50"/>
        <v>2.2608942162328437E-13</v>
      </c>
      <c r="JB31" s="86">
        <f t="shared" si="50"/>
        <v>2.8565337722661368E-13</v>
      </c>
      <c r="JC31" s="86">
        <f t="shared" si="50"/>
        <v>2.8977589068938433E-12</v>
      </c>
      <c r="JD31" s="86">
        <f t="shared" si="50"/>
        <v>2.7476924455687522E-13</v>
      </c>
      <c r="JE31" s="86">
        <f t="shared" si="50"/>
        <v>1.1968818040741137E-15</v>
      </c>
      <c r="JF31" s="86">
        <f t="shared" si="50"/>
        <v>2.1449606939298517E-16</v>
      </c>
      <c r="JG31" s="86">
        <f t="shared" si="50"/>
        <v>2.6982320454259901E-15</v>
      </c>
      <c r="JH31" s="86">
        <f t="shared" si="50"/>
        <v>5.3843497190100514E-16</v>
      </c>
      <c r="JI31" s="86">
        <f t="shared" si="50"/>
        <v>3.3967839989503389E-16</v>
      </c>
      <c r="JJ31" s="86">
        <f t="shared" si="50"/>
        <v>1.2076630506348496E-15</v>
      </c>
      <c r="JK31" s="86">
        <f t="shared" si="50"/>
        <v>1.2438197938499536E-15</v>
      </c>
      <c r="JL31" s="86">
        <f t="shared" si="50"/>
        <v>3.1948810156122899E-15</v>
      </c>
      <c r="JM31" s="86">
        <f t="shared" si="50"/>
        <v>2.9032130668342105E-18</v>
      </c>
    </row>
    <row r="32" spans="1:273" x14ac:dyDescent="0.25">
      <c r="B32" s="2">
        <v>5</v>
      </c>
      <c r="C32" s="37">
        <v>62.680999999999997</v>
      </c>
      <c r="D32" s="37">
        <v>67.429000000000002</v>
      </c>
      <c r="E32" s="37">
        <v>66.975999999999999</v>
      </c>
      <c r="F32" s="37">
        <v>65.167000000000002</v>
      </c>
      <c r="G32" s="37">
        <v>66.713999999999999</v>
      </c>
      <c r="H32" s="37">
        <v>70.046999999999997</v>
      </c>
      <c r="I32" s="37">
        <v>69.628</v>
      </c>
      <c r="J32" s="37">
        <v>68.909000000000006</v>
      </c>
      <c r="K32" s="37">
        <v>74.885999999999996</v>
      </c>
      <c r="L32" s="37">
        <v>70.400000000000006</v>
      </c>
      <c r="M32" s="37">
        <v>67.545000000000002</v>
      </c>
      <c r="N32" s="37">
        <v>66.977000000000004</v>
      </c>
      <c r="O32" s="37">
        <v>65.293000000000006</v>
      </c>
      <c r="P32" s="37">
        <v>65.634</v>
      </c>
      <c r="Q32" s="37">
        <v>62.591000000000001</v>
      </c>
      <c r="S32" s="4">
        <f t="shared" si="7"/>
        <v>61.119274281187565</v>
      </c>
      <c r="T32" s="4">
        <f t="shared" si="7"/>
        <v>66.410039747410082</v>
      </c>
      <c r="U32" s="4">
        <f t="shared" si="7"/>
        <v>66.040541095641771</v>
      </c>
      <c r="V32" s="4">
        <f t="shared" si="7"/>
        <v>65.527654013659273</v>
      </c>
      <c r="W32" s="4">
        <f t="shared" si="7"/>
        <v>66.224003924377939</v>
      </c>
      <c r="X32" s="4">
        <f t="shared" si="7"/>
        <v>67.896161328554243</v>
      </c>
      <c r="Y32" s="4">
        <f t="shared" si="7"/>
        <v>66.703822511826331</v>
      </c>
      <c r="Z32" s="4" t="e">
        <f t="shared" si="7"/>
        <v>#N/A</v>
      </c>
      <c r="AA32" s="4">
        <f t="shared" si="7"/>
        <v>74.577830046068172</v>
      </c>
      <c r="AB32" s="4">
        <f t="shared" si="7"/>
        <v>68.821405609598145</v>
      </c>
      <c r="AC32" s="4" t="e">
        <f t="shared" si="7"/>
        <v>#N/A</v>
      </c>
      <c r="AD32" s="4">
        <f t="shared" si="7"/>
        <v>64.393172283779052</v>
      </c>
      <c r="AE32" s="4">
        <f t="shared" si="7"/>
        <v>63.711033737298891</v>
      </c>
      <c r="AF32" s="4">
        <f t="shared" si="7"/>
        <v>63.961940418571523</v>
      </c>
      <c r="AG32" s="4" t="e">
        <f t="shared" si="7"/>
        <v>#N/A</v>
      </c>
      <c r="AI32" s="4">
        <f t="shared" si="8"/>
        <v>1.5617257188124327</v>
      </c>
      <c r="AJ32" s="4">
        <f t="shared" si="8"/>
        <v>1.0189602525899204</v>
      </c>
      <c r="AK32" s="4">
        <f t="shared" si="8"/>
        <v>0.93545890435822798</v>
      </c>
      <c r="AL32" s="4">
        <f t="shared" si="8"/>
        <v>-0.3606540136592713</v>
      </c>
      <c r="AM32" s="4">
        <f t="shared" si="8"/>
        <v>0.48999607562205938</v>
      </c>
      <c r="AN32" s="4">
        <f t="shared" si="8"/>
        <v>2.1508386714457544</v>
      </c>
      <c r="AO32" s="4">
        <f t="shared" si="8"/>
        <v>2.9241774881736688</v>
      </c>
      <c r="AP32" s="4">
        <f t="shared" si="8"/>
        <v>0</v>
      </c>
      <c r="AQ32" s="4">
        <f t="shared" si="8"/>
        <v>0.30816995393182367</v>
      </c>
      <c r="AR32" s="4">
        <f t="shared" si="8"/>
        <v>1.5785943904018609</v>
      </c>
      <c r="AS32" s="4">
        <f t="shared" si="8"/>
        <v>0</v>
      </c>
      <c r="AT32" s="4">
        <f t="shared" si="8"/>
        <v>2.5838277162209522</v>
      </c>
      <c r="AU32" s="4">
        <f t="shared" si="8"/>
        <v>1.5819662627011155</v>
      </c>
      <c r="AV32" s="4">
        <f t="shared" si="8"/>
        <v>1.6720595814284778</v>
      </c>
      <c r="AW32" s="4">
        <f t="shared" si="8"/>
        <v>0</v>
      </c>
      <c r="AY32" s="2">
        <f t="shared" si="51"/>
        <v>61.119274265636996</v>
      </c>
      <c r="AZ32" s="2">
        <f t="shared" si="9"/>
        <v>66.410039747064317</v>
      </c>
      <c r="BA32" s="2">
        <f t="shared" si="9"/>
        <v>66.040541094484169</v>
      </c>
      <c r="BB32" s="2">
        <f t="shared" si="9"/>
        <v>65.52765401226749</v>
      </c>
      <c r="BC32" s="2">
        <f t="shared" si="9"/>
        <v>66.224003912215252</v>
      </c>
      <c r="BD32" s="2">
        <f t="shared" si="9"/>
        <v>67.896161327161408</v>
      </c>
      <c r="BE32" s="2">
        <f t="shared" si="9"/>
        <v>66.703822511818217</v>
      </c>
      <c r="BF32" s="2" t="e">
        <f t="shared" si="9"/>
        <v>#N/A</v>
      </c>
      <c r="BG32" s="2">
        <f t="shared" si="9"/>
        <v>74.577830046050593</v>
      </c>
      <c r="BH32" s="2">
        <f t="shared" si="9"/>
        <v>68.82140560959435</v>
      </c>
      <c r="BI32" s="2" t="e">
        <f t="shared" si="9"/>
        <v>#N/A</v>
      </c>
      <c r="BJ32" s="2">
        <f t="shared" si="9"/>
        <v>64.393172283771264</v>
      </c>
      <c r="BK32" s="2">
        <f t="shared" si="9"/>
        <v>63.711033737290862</v>
      </c>
      <c r="BL32" s="2">
        <f t="shared" si="9"/>
        <v>63.961940418552295</v>
      </c>
      <c r="BM32" s="2" t="e">
        <f t="shared" si="9"/>
        <v>#N/A</v>
      </c>
      <c r="BO32" s="2">
        <f t="shared" si="10"/>
        <v>62.680999999999997</v>
      </c>
      <c r="BP32" s="2">
        <f t="shared" si="11"/>
        <v>67.429000000000002</v>
      </c>
      <c r="BQ32" s="2">
        <f t="shared" si="12"/>
        <v>66.975999999999999</v>
      </c>
      <c r="BR32" s="2">
        <f t="shared" si="13"/>
        <v>65.167000000000002</v>
      </c>
      <c r="BS32" s="2">
        <f t="shared" si="14"/>
        <v>66.713999999999999</v>
      </c>
      <c r="BT32" s="2">
        <f t="shared" si="15"/>
        <v>70.046999999999997</v>
      </c>
      <c r="BU32" s="2">
        <f t="shared" si="16"/>
        <v>69.628</v>
      </c>
      <c r="BV32" s="2" t="str">
        <f t="shared" si="17"/>
        <v/>
      </c>
      <c r="BW32" s="2">
        <f t="shared" si="18"/>
        <v>74.885999999999996</v>
      </c>
      <c r="BX32" s="2">
        <f t="shared" si="19"/>
        <v>70.400000000000006</v>
      </c>
      <c r="BY32" s="2" t="str">
        <f t="shared" si="20"/>
        <v/>
      </c>
      <c r="BZ32" s="2">
        <f t="shared" si="21"/>
        <v>66.977000000000004</v>
      </c>
      <c r="CA32" s="2">
        <f t="shared" si="22"/>
        <v>65.293000000000006</v>
      </c>
      <c r="CB32" s="2">
        <f t="shared" si="23"/>
        <v>65.634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61.001351106069208</v>
      </c>
      <c r="DL32" s="2">
        <f t="shared" si="41"/>
        <v>66.354063726970736</v>
      </c>
      <c r="DM32" s="2">
        <f t="shared" si="41"/>
        <v>65.896715493808529</v>
      </c>
      <c r="DN32" s="2">
        <f t="shared" si="41"/>
        <v>65.371995983086705</v>
      </c>
      <c r="DO32" s="2">
        <f t="shared" si="41"/>
        <v>66.046286016309281</v>
      </c>
      <c r="DP32" s="2">
        <f t="shared" si="41"/>
        <v>67.883320930232571</v>
      </c>
      <c r="DQ32" s="2">
        <f t="shared" si="41"/>
        <v>66.549919512195132</v>
      </c>
      <c r="DR32" s="2">
        <f t="shared" si="41"/>
        <v>66.781038461538458</v>
      </c>
      <c r="DS32" s="2">
        <f t="shared" si="41"/>
        <v>74.748533101045311</v>
      </c>
      <c r="DT32" s="2">
        <f t="shared" si="41"/>
        <v>68.861000000000018</v>
      </c>
      <c r="DU32" s="2">
        <f t="shared" si="41"/>
        <v>67.117961538461543</v>
      </c>
      <c r="DV32" s="2">
        <f t="shared" si="41"/>
        <v>64.305595818815334</v>
      </c>
      <c r="DW32" s="2">
        <f t="shared" si="41"/>
        <v>63.598264808362366</v>
      </c>
      <c r="DX32" s="2">
        <f t="shared" si="41"/>
        <v>63.874183623693355</v>
      </c>
      <c r="DY32" s="2">
        <f t="shared" si="41"/>
        <v>60.686877776561985</v>
      </c>
      <c r="EA32" s="2">
        <f t="shared" si="42"/>
        <v>64.889397019301242</v>
      </c>
      <c r="EB32" s="2">
        <f t="shared" si="42"/>
        <v>68.48322690962253</v>
      </c>
      <c r="EC32" s="2">
        <f t="shared" si="42"/>
        <v>71.071304215159159</v>
      </c>
      <c r="ED32" s="2">
        <f t="shared" si="42"/>
        <v>71.076819278656899</v>
      </c>
      <c r="EE32" s="2">
        <f t="shared" si="42"/>
        <v>72.06643981058464</v>
      </c>
      <c r="EF32" s="2">
        <f t="shared" si="42"/>
        <v>68.353171671620387</v>
      </c>
      <c r="EG32" s="2">
        <f t="shared" si="42"/>
        <v>73.054174026052991</v>
      </c>
      <c r="EH32" s="2">
        <f t="shared" si="42"/>
        <v>72.073430761223804</v>
      </c>
      <c r="EI32" s="2">
        <f t="shared" si="42"/>
        <v>67.790292397867603</v>
      </c>
      <c r="EJ32" s="2">
        <f t="shared" si="42"/>
        <v>67.161027449488486</v>
      </c>
      <c r="EK32" s="2">
        <f t="shared" si="42"/>
        <v>65.992379945462389</v>
      </c>
      <c r="EL32" s="2">
        <f t="shared" si="42"/>
        <v>68.127260313923585</v>
      </c>
      <c r="EM32" s="2">
        <f t="shared" si="42"/>
        <v>68.672693089498836</v>
      </c>
      <c r="EN32" s="2">
        <f t="shared" si="42"/>
        <v>67.416721761684386</v>
      </c>
      <c r="EO32" s="2">
        <f t="shared" si="42"/>
        <v>57.976611623863029</v>
      </c>
      <c r="EQ32" s="2">
        <f t="shared" si="43"/>
        <v>63.597456714047269</v>
      </c>
      <c r="ER32" s="2">
        <f t="shared" si="43"/>
        <v>66.88715467706848</v>
      </c>
      <c r="ES32" s="2">
        <f t="shared" si="43"/>
        <v>68.376165531483636</v>
      </c>
      <c r="ET32" s="2">
        <f t="shared" si="43"/>
        <v>69.623762142116732</v>
      </c>
      <c r="EU32" s="2">
        <f t="shared" si="43"/>
        <v>69.178292015858659</v>
      </c>
      <c r="EV32" s="2">
        <f t="shared" si="43"/>
        <v>66.080419291240815</v>
      </c>
      <c r="EW32" s="2">
        <f t="shared" si="43"/>
        <v>70.0120939186057</v>
      </c>
      <c r="EX32" s="2">
        <f t="shared" si="43"/>
        <v>70.539207664160443</v>
      </c>
      <c r="EY32" s="2">
        <f t="shared" si="43"/>
        <v>65.762853340048224</v>
      </c>
      <c r="EZ32" s="2">
        <f t="shared" si="43"/>
        <v>65.882102344500282</v>
      </c>
      <c r="FA32" s="2">
        <f t="shared" si="43"/>
        <v>64.778799463736888</v>
      </c>
      <c r="FB32" s="2">
        <f t="shared" si="43"/>
        <v>65.095404545171135</v>
      </c>
      <c r="FC32" s="2">
        <f t="shared" si="43"/>
        <v>66.562272070861837</v>
      </c>
      <c r="FD32" s="2">
        <f t="shared" si="43"/>
        <v>66.891062422872622</v>
      </c>
      <c r="FE32" s="2">
        <f t="shared" si="43"/>
        <v>67.878035473870341</v>
      </c>
      <c r="FG32" s="2">
        <f t="shared" si="44"/>
        <v>3.032994982716546E-2</v>
      </c>
      <c r="FH32" s="2">
        <f t="shared" si="44"/>
        <v>2.6291117371729785E-2</v>
      </c>
      <c r="FI32" s="2">
        <f t="shared" si="44"/>
        <v>2.779520055311744E-2</v>
      </c>
      <c r="FJ32" s="2">
        <f t="shared" si="44"/>
        <v>2.7285599377787736E-2</v>
      </c>
      <c r="FK32" s="2">
        <f t="shared" si="44"/>
        <v>2.9520970331770483E-2</v>
      </c>
      <c r="FL32" s="2">
        <f t="shared" si="44"/>
        <v>2.7333539449409545E-2</v>
      </c>
      <c r="FM32" s="2">
        <f t="shared" si="44"/>
        <v>2.3662364395985978E-2</v>
      </c>
      <c r="FN32" s="2">
        <f t="shared" si="44"/>
        <v>2.3318202134496289E-2</v>
      </c>
      <c r="FO32" s="2">
        <f t="shared" si="44"/>
        <v>2.4532126584159309E-2</v>
      </c>
      <c r="FP32" s="2">
        <f t="shared" si="44"/>
        <v>2.3290239017341768E-2</v>
      </c>
      <c r="FQ32" s="2">
        <f t="shared" si="44"/>
        <v>2.2418495799035171E-2</v>
      </c>
      <c r="FR32" s="2">
        <f t="shared" si="44"/>
        <v>2.2916561598728916E-2</v>
      </c>
      <c r="FS32" s="2">
        <f t="shared" si="44"/>
        <v>2.222330462674196E-2</v>
      </c>
      <c r="FT32" s="2">
        <f t="shared" si="44"/>
        <v>2.4772374052083004E-2</v>
      </c>
      <c r="FU32" s="2">
        <f t="shared" si="44"/>
        <v>1.9381888440755817E-2</v>
      </c>
      <c r="FW32" s="2">
        <f t="shared" si="53"/>
        <v>8.3433132029033728E-7</v>
      </c>
      <c r="FX32" s="2">
        <f t="shared" si="45"/>
        <v>1.2900701219178333E-6</v>
      </c>
      <c r="FY32" s="2">
        <f t="shared" si="45"/>
        <v>1.1615781489261629E-6</v>
      </c>
      <c r="FZ32" s="2">
        <f t="shared" si="45"/>
        <v>1.0280278568381624E-6</v>
      </c>
      <c r="GA32" s="2">
        <f t="shared" si="45"/>
        <v>9.9913430120792468E-7</v>
      </c>
      <c r="GB32" s="2">
        <f t="shared" si="45"/>
        <v>1.0062012242238981E-6</v>
      </c>
      <c r="GC32" s="2">
        <f t="shared" si="45"/>
        <v>9.9958184790324379E-7</v>
      </c>
      <c r="GD32" s="2">
        <f t="shared" si="45"/>
        <v>1.1457056584407708E-6</v>
      </c>
      <c r="GE32" s="2">
        <f t="shared" si="45"/>
        <v>1.2889469103372207E-6</v>
      </c>
      <c r="GF32" s="2">
        <f t="shared" si="45"/>
        <v>1.2693326033999686E-6</v>
      </c>
      <c r="GG32" s="2">
        <f t="shared" si="45"/>
        <v>1.2161808548955714E-6</v>
      </c>
      <c r="GH32" s="2">
        <f t="shared" si="45"/>
        <v>9.7130474483335757E-7</v>
      </c>
      <c r="GI32" s="2">
        <f t="shared" si="45"/>
        <v>7.7547074244294771E-7</v>
      </c>
      <c r="GJ32" s="2">
        <f t="shared" si="45"/>
        <v>5.4215556993211756E-7</v>
      </c>
      <c r="GK32" s="2">
        <f t="shared" si="45"/>
        <v>4.4582081827505072E-7</v>
      </c>
      <c r="GM32" s="86">
        <f t="shared" si="54"/>
        <v>8.8429601413242468E-12</v>
      </c>
      <c r="GN32" s="86">
        <f t="shared" si="46"/>
        <v>1.6062924466635598E-13</v>
      </c>
      <c r="GO32" s="86">
        <f t="shared" si="46"/>
        <v>5.5812140026097907E-13</v>
      </c>
      <c r="GP32" s="86">
        <f t="shared" si="46"/>
        <v>6.9523948583924426E-13</v>
      </c>
      <c r="GQ32" s="86">
        <f t="shared" si="46"/>
        <v>6.5371105120542237E-12</v>
      </c>
      <c r="GR32" s="86">
        <f t="shared" si="46"/>
        <v>6.70098302691793E-13</v>
      </c>
      <c r="GS32" s="86">
        <f t="shared" si="46"/>
        <v>3.496592742734738E-15</v>
      </c>
      <c r="GT32" s="86">
        <f t="shared" si="46"/>
        <v>6.6827503982700546E-16</v>
      </c>
      <c r="GU32" s="86">
        <f t="shared" si="46"/>
        <v>7.7089090599279741E-15</v>
      </c>
      <c r="GV32" s="86">
        <f t="shared" si="46"/>
        <v>1.6164785408625278E-15</v>
      </c>
      <c r="GW32" s="86">
        <f t="shared" si="46"/>
        <v>1.0271127050282203E-15</v>
      </c>
      <c r="GX32" s="86">
        <f t="shared" si="46"/>
        <v>3.494996903300708E-15</v>
      </c>
      <c r="GY32" s="86">
        <f t="shared" si="46"/>
        <v>3.5648714828150229E-15</v>
      </c>
      <c r="GZ32" s="86">
        <f t="shared" si="46"/>
        <v>9.0910242931136379E-15</v>
      </c>
      <c r="HA32" s="86">
        <f t="shared" si="46"/>
        <v>1.0114874113871023E-17</v>
      </c>
      <c r="HC32" s="86">
        <f t="shared" si="58"/>
        <v>1.0921312252184179E-34</v>
      </c>
      <c r="HD32" s="86">
        <f t="shared" si="47"/>
        <v>8.2934748259865941E-34</v>
      </c>
      <c r="HE32" s="86">
        <f t="shared" si="47"/>
        <v>3.9644578564822705E-32</v>
      </c>
      <c r="HF32" s="86">
        <f t="shared" si="47"/>
        <v>7.114208803004464E-41</v>
      </c>
      <c r="HG32" s="86">
        <f t="shared" si="47"/>
        <v>2.9793466365703897E-34</v>
      </c>
      <c r="HH32" s="86">
        <f t="shared" si="47"/>
        <v>6.6254209824343159E-32</v>
      </c>
      <c r="HI32" s="86">
        <f t="shared" si="47"/>
        <v>5.6697602494699309E-36</v>
      </c>
      <c r="HJ32" s="86">
        <f t="shared" si="47"/>
        <v>2.0658680460224063E-41</v>
      </c>
      <c r="HK32" s="86">
        <f t="shared" si="47"/>
        <v>6.1894801835548595E-35</v>
      </c>
      <c r="HL32" s="86">
        <f t="shared" si="47"/>
        <v>2.3561108842762585E-35</v>
      </c>
      <c r="HM32" s="86">
        <f t="shared" si="47"/>
        <v>2.8476991741089869E-37</v>
      </c>
      <c r="HN32" s="86">
        <f t="shared" si="47"/>
        <v>7.2743790647923974E-40</v>
      </c>
      <c r="HO32" s="86">
        <f t="shared" si="47"/>
        <v>4.9726446730257017E-37</v>
      </c>
      <c r="HP32" s="86">
        <f t="shared" si="47"/>
        <v>3.1207765955301707E-42</v>
      </c>
      <c r="HQ32" s="86">
        <f t="shared" si="47"/>
        <v>6.6892934927694255E-41</v>
      </c>
      <c r="HS32" s="86">
        <f t="shared" si="55"/>
        <v>1.6941364558770546E-103</v>
      </c>
      <c r="HT32" s="86">
        <f t="shared" si="48"/>
        <v>3.8776142167989827E-97</v>
      </c>
      <c r="HU32" s="86">
        <f t="shared" si="48"/>
        <v>5.3126503017482289E-93</v>
      </c>
      <c r="HV32" s="86">
        <f t="shared" si="48"/>
        <v>3.0581729423297686E-119</v>
      </c>
      <c r="HW32" s="86">
        <f t="shared" si="48"/>
        <v>3.1517751383947384E-101</v>
      </c>
      <c r="HX32" s="86">
        <f t="shared" si="48"/>
        <v>8.720041668254294E-94</v>
      </c>
      <c r="HY32" s="86">
        <f t="shared" si="48"/>
        <v>1.8883987657241148E-107</v>
      </c>
      <c r="HZ32" s="86">
        <f t="shared" si="48"/>
        <v>2.1694915502352569E-124</v>
      </c>
      <c r="IA32" s="86">
        <f t="shared" si="48"/>
        <v>3.8822650813175281E-103</v>
      </c>
      <c r="IB32" s="86">
        <f t="shared" si="48"/>
        <v>1.6286829621895644E-103</v>
      </c>
      <c r="IC32" s="86">
        <f t="shared" si="48"/>
        <v>4.6655839852847093E-109</v>
      </c>
      <c r="ID32" s="86">
        <f t="shared" si="48"/>
        <v>1.9994481646550122E-118</v>
      </c>
      <c r="IE32" s="86">
        <f t="shared" si="48"/>
        <v>5.0421288516199573E-110</v>
      </c>
      <c r="IF32" s="86">
        <f t="shared" si="48"/>
        <v>5.2996474918298633E-46</v>
      </c>
      <c r="IG32" s="86">
        <f t="shared" si="48"/>
        <v>1.280814710024503E-49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7.3704948493624525E-159</v>
      </c>
      <c r="IW32" s="86">
        <f t="shared" si="49"/>
        <v>1.0095469998656721E-195</v>
      </c>
      <c r="IY32" s="86">
        <f t="shared" si="57"/>
        <v>8.8429601413242468E-12</v>
      </c>
      <c r="IZ32" s="86">
        <f t="shared" si="50"/>
        <v>1.6062924466635598E-13</v>
      </c>
      <c r="JA32" s="86">
        <f t="shared" si="50"/>
        <v>5.5812140026097907E-13</v>
      </c>
      <c r="JB32" s="86">
        <f t="shared" si="50"/>
        <v>6.9523948583924426E-13</v>
      </c>
      <c r="JC32" s="86">
        <f t="shared" si="50"/>
        <v>6.5371105120542237E-12</v>
      </c>
      <c r="JD32" s="86">
        <f t="shared" si="50"/>
        <v>6.70098302691793E-13</v>
      </c>
      <c r="JE32" s="86">
        <f t="shared" si="50"/>
        <v>3.496592742734738E-15</v>
      </c>
      <c r="JF32" s="86">
        <f t="shared" si="50"/>
        <v>6.6827503982700546E-16</v>
      </c>
      <c r="JG32" s="86">
        <f t="shared" si="50"/>
        <v>7.7089090599279741E-15</v>
      </c>
      <c r="JH32" s="86">
        <f t="shared" si="50"/>
        <v>1.6164785408625278E-15</v>
      </c>
      <c r="JI32" s="86">
        <f t="shared" si="50"/>
        <v>1.0271127050282203E-15</v>
      </c>
      <c r="JJ32" s="86">
        <f t="shared" si="50"/>
        <v>3.494996903300708E-15</v>
      </c>
      <c r="JK32" s="86">
        <f t="shared" si="50"/>
        <v>3.5648714828150229E-15</v>
      </c>
      <c r="JL32" s="86">
        <f t="shared" si="50"/>
        <v>9.0910242931136379E-15</v>
      </c>
      <c r="JM32" s="86">
        <f t="shared" si="50"/>
        <v>1.0114874113871023E-17</v>
      </c>
    </row>
    <row r="33" spans="2:273" x14ac:dyDescent="0.25">
      <c r="B33" s="2">
        <v>6</v>
      </c>
      <c r="C33" s="37">
        <v>61.213000000000001</v>
      </c>
      <c r="D33" s="37">
        <v>67.881</v>
      </c>
      <c r="E33" s="37">
        <v>67.524000000000001</v>
      </c>
      <c r="F33" s="37">
        <v>67.619</v>
      </c>
      <c r="G33" s="37">
        <v>67.619</v>
      </c>
      <c r="H33" s="37">
        <v>67.86</v>
      </c>
      <c r="I33" s="37">
        <v>70.14</v>
      </c>
      <c r="J33" s="37">
        <v>69.932000000000002</v>
      </c>
      <c r="K33" s="37">
        <v>74.567999999999998</v>
      </c>
      <c r="L33" s="37">
        <v>70.177999999999997</v>
      </c>
      <c r="M33" s="37">
        <v>68.772999999999996</v>
      </c>
      <c r="N33" s="37">
        <v>67.409000000000006</v>
      </c>
      <c r="O33" s="37">
        <v>66.22</v>
      </c>
      <c r="P33" s="37">
        <v>64.927000000000007</v>
      </c>
      <c r="Q33" s="37">
        <v>61.636000000000003</v>
      </c>
      <c r="S33" s="4">
        <f t="shared" si="7"/>
        <v>61.316154965193448</v>
      </c>
      <c r="T33" s="4">
        <f t="shared" si="7"/>
        <v>66.611158410589525</v>
      </c>
      <c r="U33" s="4">
        <f t="shared" si="7"/>
        <v>66.298895077696486</v>
      </c>
      <c r="V33" s="4">
        <f t="shared" si="7"/>
        <v>65.767666494813668</v>
      </c>
      <c r="W33" s="4">
        <f t="shared" si="7"/>
        <v>66.439453370627035</v>
      </c>
      <c r="X33" s="4">
        <f t="shared" si="7"/>
        <v>68.041509372452069</v>
      </c>
      <c r="Y33" s="4">
        <f t="shared" si="7"/>
        <v>66.956589438156115</v>
      </c>
      <c r="Z33" s="4">
        <f t="shared" si="7"/>
        <v>67.164922960156929</v>
      </c>
      <c r="AA33" s="4">
        <f t="shared" si="7"/>
        <v>74.593534221274879</v>
      </c>
      <c r="AB33" s="4">
        <f t="shared" si="7"/>
        <v>68.954990963051756</v>
      </c>
      <c r="AC33" s="4">
        <f t="shared" si="7"/>
        <v>67.219599766615957</v>
      </c>
      <c r="AD33" s="4">
        <f t="shared" si="7"/>
        <v>64.573336594811806</v>
      </c>
      <c r="AE33" s="4">
        <f t="shared" si="7"/>
        <v>63.942686003469035</v>
      </c>
      <c r="AF33" s="4">
        <f t="shared" si="7"/>
        <v>64.083764145292776</v>
      </c>
      <c r="AG33" s="4" t="e">
        <f t="shared" si="7"/>
        <v>#N/A</v>
      </c>
      <c r="AI33" s="4">
        <f t="shared" si="8"/>
        <v>-0.10315496519344691</v>
      </c>
      <c r="AJ33" s="4">
        <f t="shared" si="8"/>
        <v>1.2698415894104755</v>
      </c>
      <c r="AK33" s="4">
        <f t="shared" si="8"/>
        <v>1.2251049223035153</v>
      </c>
      <c r="AL33" s="4">
        <f t="shared" si="8"/>
        <v>1.8513335051863322</v>
      </c>
      <c r="AM33" s="4">
        <f t="shared" si="8"/>
        <v>1.1795466293729646</v>
      </c>
      <c r="AN33" s="4">
        <f t="shared" si="8"/>
        <v>-0.18150937245206933</v>
      </c>
      <c r="AO33" s="4">
        <f t="shared" si="8"/>
        <v>3.1834105618438855</v>
      </c>
      <c r="AP33" s="4">
        <f t="shared" si="8"/>
        <v>2.7670770398430733</v>
      </c>
      <c r="AQ33" s="4">
        <f t="shared" si="8"/>
        <v>-2.5534221274881475E-2</v>
      </c>
      <c r="AR33" s="4">
        <f t="shared" si="8"/>
        <v>1.2230090369482411</v>
      </c>
      <c r="AS33" s="4">
        <f t="shared" si="8"/>
        <v>1.5534002333840391</v>
      </c>
      <c r="AT33" s="4">
        <f t="shared" si="8"/>
        <v>2.8356634051881997</v>
      </c>
      <c r="AU33" s="4">
        <f t="shared" si="8"/>
        <v>2.2773139965309639</v>
      </c>
      <c r="AV33" s="4">
        <f t="shared" si="8"/>
        <v>0.84323585470723117</v>
      </c>
      <c r="AW33" s="4">
        <f t="shared" si="8"/>
        <v>0</v>
      </c>
      <c r="AY33" s="2">
        <f t="shared" si="51"/>
        <v>61.316154931344379</v>
      </c>
      <c r="AZ33" s="2">
        <f t="shared" si="9"/>
        <v>66.611158409730521</v>
      </c>
      <c r="BA33" s="2">
        <f t="shared" si="9"/>
        <v>66.298895074926335</v>
      </c>
      <c r="BB33" s="2">
        <f t="shared" si="9"/>
        <v>65.767666491528459</v>
      </c>
      <c r="BC33" s="2">
        <f t="shared" si="9"/>
        <v>66.439453343980347</v>
      </c>
      <c r="BD33" s="2">
        <f t="shared" si="9"/>
        <v>68.041509369157922</v>
      </c>
      <c r="BE33" s="2">
        <f t="shared" si="9"/>
        <v>66.956589438133193</v>
      </c>
      <c r="BF33" s="2">
        <f t="shared" si="9"/>
        <v>67.164922960152197</v>
      </c>
      <c r="BG33" s="2">
        <f t="shared" si="9"/>
        <v>74.593534221226307</v>
      </c>
      <c r="BH33" s="2">
        <f t="shared" si="9"/>
        <v>68.954990963040757</v>
      </c>
      <c r="BI33" s="2">
        <f t="shared" si="9"/>
        <v>67.21959976660888</v>
      </c>
      <c r="BJ33" s="2">
        <f t="shared" si="9"/>
        <v>64.573336594790021</v>
      </c>
      <c r="BK33" s="2">
        <f t="shared" si="9"/>
        <v>63.942686003446767</v>
      </c>
      <c r="BL33" s="2">
        <f t="shared" si="9"/>
        <v>64.083764145239869</v>
      </c>
      <c r="BM33" s="2" t="e">
        <f t="shared" si="9"/>
        <v>#N/A</v>
      </c>
      <c r="BO33" s="2">
        <f t="shared" si="10"/>
        <v>61.213000000000001</v>
      </c>
      <c r="BP33" s="2">
        <f t="shared" si="11"/>
        <v>67.881</v>
      </c>
      <c r="BQ33" s="2">
        <f t="shared" si="12"/>
        <v>67.524000000000001</v>
      </c>
      <c r="BR33" s="2">
        <f t="shared" si="13"/>
        <v>67.619</v>
      </c>
      <c r="BS33" s="2">
        <f t="shared" si="14"/>
        <v>67.619</v>
      </c>
      <c r="BT33" s="2">
        <f t="shared" si="15"/>
        <v>67.86</v>
      </c>
      <c r="BU33" s="2">
        <f t="shared" si="16"/>
        <v>70.14</v>
      </c>
      <c r="BV33" s="2">
        <f t="shared" si="17"/>
        <v>69.932000000000002</v>
      </c>
      <c r="BW33" s="2">
        <f t="shared" si="18"/>
        <v>74.567999999999998</v>
      </c>
      <c r="BX33" s="2">
        <f t="shared" si="19"/>
        <v>70.177999999999997</v>
      </c>
      <c r="BY33" s="2">
        <f t="shared" si="20"/>
        <v>68.772999999999996</v>
      </c>
      <c r="BZ33" s="2">
        <f t="shared" si="21"/>
        <v>67.409000000000006</v>
      </c>
      <c r="CA33" s="2">
        <f t="shared" si="22"/>
        <v>66.22</v>
      </c>
      <c r="CB33" s="2">
        <f t="shared" si="23"/>
        <v>64.927000000000007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61.197558868811285</v>
      </c>
      <c r="DL33" s="2">
        <f t="shared" si="41"/>
        <v>66.559637269707068</v>
      </c>
      <c r="DM33" s="2">
        <f t="shared" si="41"/>
        <v>66.154178042887352</v>
      </c>
      <c r="DN33" s="2">
        <f t="shared" si="41"/>
        <v>65.609058210007078</v>
      </c>
      <c r="DO33" s="2">
        <f t="shared" si="41"/>
        <v>66.257092268196928</v>
      </c>
      <c r="DP33" s="2">
        <f t="shared" si="41"/>
        <v>68.036013601127564</v>
      </c>
      <c r="DQ33" s="2">
        <f t="shared" si="41"/>
        <v>66.798854409005628</v>
      </c>
      <c r="DR33" s="2">
        <f t="shared" si="41"/>
        <v>67.040473170731701</v>
      </c>
      <c r="DS33" s="2">
        <f t="shared" si="41"/>
        <v>74.784787456446011</v>
      </c>
      <c r="DT33" s="2">
        <f t="shared" si="41"/>
        <v>69.005401219512208</v>
      </c>
      <c r="DU33" s="2">
        <f t="shared" si="41"/>
        <v>67.253756097560981</v>
      </c>
      <c r="DV33" s="2">
        <f t="shared" si="41"/>
        <v>64.486048954703833</v>
      </c>
      <c r="DW33" s="2">
        <f t="shared" si="41"/>
        <v>63.828732055749121</v>
      </c>
      <c r="DX33" s="2">
        <f t="shared" si="41"/>
        <v>63.994740069686387</v>
      </c>
      <c r="DY33" s="2">
        <f t="shared" si="41"/>
        <v>60.751464164569427</v>
      </c>
      <c r="EA33" s="2">
        <f t="shared" si="42"/>
        <v>64.774170906237657</v>
      </c>
      <c r="EB33" s="2">
        <f t="shared" si="42"/>
        <v>68.351461755338605</v>
      </c>
      <c r="EC33" s="2">
        <f t="shared" si="42"/>
        <v>70.915451155879225</v>
      </c>
      <c r="ED33" s="2">
        <f t="shared" si="42"/>
        <v>70.924490208048823</v>
      </c>
      <c r="EE33" s="2">
        <f t="shared" si="42"/>
        <v>71.907036331201326</v>
      </c>
      <c r="EF33" s="2">
        <f t="shared" si="42"/>
        <v>68.21995203443683</v>
      </c>
      <c r="EG33" s="2">
        <f t="shared" si="42"/>
        <v>72.892391030415425</v>
      </c>
      <c r="EH33" s="2">
        <f t="shared" si="42"/>
        <v>71.918921368294519</v>
      </c>
      <c r="EI33" s="2">
        <f t="shared" si="42"/>
        <v>67.657999597747377</v>
      </c>
      <c r="EJ33" s="2">
        <f t="shared" si="42"/>
        <v>67.027044780131178</v>
      </c>
      <c r="EK33" s="2">
        <f t="shared" si="42"/>
        <v>65.861296233395535</v>
      </c>
      <c r="EL33" s="2">
        <f t="shared" si="42"/>
        <v>67.967644753480656</v>
      </c>
      <c r="EM33" s="2">
        <f t="shared" si="42"/>
        <v>68.51532967804485</v>
      </c>
      <c r="EN33" s="2">
        <f t="shared" si="42"/>
        <v>67.280063088033359</v>
      </c>
      <c r="EO33" s="2">
        <f t="shared" si="42"/>
        <v>57.942724986623858</v>
      </c>
      <c r="EQ33" s="2">
        <f t="shared" si="43"/>
        <v>63.494265969193904</v>
      </c>
      <c r="ER33" s="2">
        <f t="shared" si="43"/>
        <v>66.770957849881782</v>
      </c>
      <c r="ES33" s="2">
        <f t="shared" si="43"/>
        <v>68.2467823661013</v>
      </c>
      <c r="ET33" s="2">
        <f t="shared" si="43"/>
        <v>69.485291912999955</v>
      </c>
      <c r="EU33" s="2">
        <f t="shared" si="43"/>
        <v>69.046956362125954</v>
      </c>
      <c r="EV33" s="2">
        <f t="shared" si="43"/>
        <v>65.969098971723426</v>
      </c>
      <c r="EW33" s="2">
        <f t="shared" si="43"/>
        <v>69.879632520597269</v>
      </c>
      <c r="EX33" s="2">
        <f t="shared" si="43"/>
        <v>70.399669433295145</v>
      </c>
      <c r="EY33" s="2">
        <f t="shared" si="43"/>
        <v>65.650633190852659</v>
      </c>
      <c r="EZ33" s="2">
        <f t="shared" si="43"/>
        <v>65.760605166786874</v>
      </c>
      <c r="FA33" s="2">
        <f t="shared" si="43"/>
        <v>64.659552075111463</v>
      </c>
      <c r="FB33" s="2">
        <f t="shared" si="43"/>
        <v>64.964827067356651</v>
      </c>
      <c r="FC33" s="2">
        <f t="shared" si="43"/>
        <v>66.425011775324279</v>
      </c>
      <c r="FD33" s="2">
        <f t="shared" si="43"/>
        <v>66.759297169934371</v>
      </c>
      <c r="FE33" s="2">
        <f t="shared" si="43"/>
        <v>67.746952050015466</v>
      </c>
      <c r="FG33" s="2">
        <f t="shared" si="44"/>
        <v>3.3159099220830421E-2</v>
      </c>
      <c r="FH33" s="2">
        <f t="shared" si="44"/>
        <v>2.8754700090586113E-2</v>
      </c>
      <c r="FI33" s="2">
        <f t="shared" si="44"/>
        <v>3.0395322331053042E-2</v>
      </c>
      <c r="FJ33" s="2">
        <f t="shared" si="44"/>
        <v>2.9839513299869308E-2</v>
      </c>
      <c r="FK33" s="2">
        <f t="shared" si="44"/>
        <v>3.2277170720628877E-2</v>
      </c>
      <c r="FL33" s="2">
        <f t="shared" si="44"/>
        <v>2.9891802638531272E-2</v>
      </c>
      <c r="FM33" s="2">
        <f t="shared" si="44"/>
        <v>2.5886171031730729E-2</v>
      </c>
      <c r="FN33" s="2">
        <f t="shared" si="44"/>
        <v>2.5510509270029486E-2</v>
      </c>
      <c r="FO33" s="2">
        <f t="shared" si="44"/>
        <v>2.6835427403846479E-2</v>
      </c>
      <c r="FP33" s="2">
        <f t="shared" si="44"/>
        <v>2.5479985731217954E-2</v>
      </c>
      <c r="FQ33" s="2">
        <f t="shared" si="44"/>
        <v>2.452833958553657E-2</v>
      </c>
      <c r="FR33" s="2">
        <f t="shared" si="44"/>
        <v>2.507207705180586E-2</v>
      </c>
      <c r="FS33" s="2">
        <f t="shared" si="44"/>
        <v>2.4315235539964231E-2</v>
      </c>
      <c r="FT33" s="2">
        <f t="shared" si="44"/>
        <v>2.7097604902690364E-2</v>
      </c>
      <c r="FU33" s="2">
        <f t="shared" si="44"/>
        <v>2.1212152842154913E-2</v>
      </c>
      <c r="FW33" s="2">
        <f t="shared" si="53"/>
        <v>9.148260274189915E-7</v>
      </c>
      <c r="FX33" s="2">
        <f t="shared" si="45"/>
        <v>1.4145335841206904E-6</v>
      </c>
      <c r="FY33" s="2">
        <f t="shared" si="45"/>
        <v>1.2736449706803727E-6</v>
      </c>
      <c r="FZ33" s="2">
        <f t="shared" si="45"/>
        <v>1.1272100182516026E-6</v>
      </c>
      <c r="GA33" s="2">
        <f t="shared" si="45"/>
        <v>1.095528870690099E-6</v>
      </c>
      <c r="GB33" s="2">
        <f t="shared" si="45"/>
        <v>1.1032775961917811E-6</v>
      </c>
      <c r="GC33" s="2">
        <f t="shared" si="45"/>
        <v>1.0960195957886427E-6</v>
      </c>
      <c r="GD33" s="2">
        <f t="shared" si="45"/>
        <v>1.2562411348187893E-6</v>
      </c>
      <c r="GE33" s="2">
        <f t="shared" si="45"/>
        <v>1.4133020074193299E-6</v>
      </c>
      <c r="GF33" s="2">
        <f t="shared" si="45"/>
        <v>1.39179535283841E-6</v>
      </c>
      <c r="GG33" s="2">
        <f t="shared" si="45"/>
        <v>1.333515633491802E-6</v>
      </c>
      <c r="GH33" s="2">
        <f t="shared" si="45"/>
        <v>1.0650143747179892E-6</v>
      </c>
      <c r="GI33" s="2">
        <f t="shared" si="45"/>
        <v>8.5028669722059423E-7</v>
      </c>
      <c r="GJ33" s="2">
        <f t="shared" si="45"/>
        <v>5.9446173025411938E-7</v>
      </c>
      <c r="GK33" s="2">
        <f t="shared" si="45"/>
        <v>4.8883278559963687E-7</v>
      </c>
      <c r="GM33" s="86">
        <f t="shared" si="54"/>
        <v>1.9565182366231083E-11</v>
      </c>
      <c r="GN33" s="86">
        <f t="shared" si="46"/>
        <v>4.0567136081761445E-13</v>
      </c>
      <c r="GO33" s="86">
        <f t="shared" si="46"/>
        <v>1.3577511226898917E-12</v>
      </c>
      <c r="GP33" s="86">
        <f t="shared" si="46"/>
        <v>1.6680946374493938E-12</v>
      </c>
      <c r="GQ33" s="86">
        <f t="shared" si="46"/>
        <v>1.455652462318363E-11</v>
      </c>
      <c r="GR33" s="86">
        <f t="shared" si="46"/>
        <v>1.6109435224202323E-12</v>
      </c>
      <c r="GS33" s="86">
        <f t="shared" si="46"/>
        <v>1.003852064354067E-14</v>
      </c>
      <c r="GT33" s="86">
        <f t="shared" si="46"/>
        <v>2.04359500525365E-15</v>
      </c>
      <c r="GU33" s="86">
        <f t="shared" si="46"/>
        <v>2.1650635610085278E-14</v>
      </c>
      <c r="GV33" s="86">
        <f t="shared" si="46"/>
        <v>4.7668355150181406E-15</v>
      </c>
      <c r="GW33" s="86">
        <f t="shared" si="46"/>
        <v>3.0506607567919177E-15</v>
      </c>
      <c r="GX33" s="86">
        <f t="shared" si="46"/>
        <v>9.9428347706424237E-15</v>
      </c>
      <c r="GY33" s="86">
        <f t="shared" si="46"/>
        <v>1.004667918521273E-14</v>
      </c>
      <c r="GZ33" s="86">
        <f t="shared" si="46"/>
        <v>2.5430464058628206E-14</v>
      </c>
      <c r="HA33" s="86">
        <f t="shared" si="46"/>
        <v>3.4540554663870727E-17</v>
      </c>
      <c r="HC33" s="86">
        <f t="shared" si="58"/>
        <v>6.7844177920172756E-34</v>
      </c>
      <c r="HD33" s="86">
        <f t="shared" si="47"/>
        <v>4.9428211580684354E-33</v>
      </c>
      <c r="HE33" s="86">
        <f t="shared" si="47"/>
        <v>2.165161312353847E-31</v>
      </c>
      <c r="HF33" s="86">
        <f t="shared" si="47"/>
        <v>6.3759657894298479E-40</v>
      </c>
      <c r="HG33" s="86">
        <f t="shared" si="47"/>
        <v>1.8472938519724655E-33</v>
      </c>
      <c r="HH33" s="86">
        <f t="shared" si="47"/>
        <v>3.590835710407073E-31</v>
      </c>
      <c r="HI33" s="86">
        <f t="shared" si="47"/>
        <v>3.8980109904445359E-35</v>
      </c>
      <c r="HJ33" s="86">
        <f t="shared" si="47"/>
        <v>1.9668442980923354E-40</v>
      </c>
      <c r="HK33" s="86">
        <f t="shared" si="47"/>
        <v>4.0954566662090541E-34</v>
      </c>
      <c r="HL33" s="86">
        <f t="shared" si="47"/>
        <v>1.5743479251325476E-34</v>
      </c>
      <c r="HM33" s="86">
        <f t="shared" si="47"/>
        <v>2.0920170928074664E-36</v>
      </c>
      <c r="HN33" s="86">
        <f t="shared" si="47"/>
        <v>6.0995790848479301E-39</v>
      </c>
      <c r="HO33" s="86">
        <f t="shared" si="47"/>
        <v>3.4494542748556489E-36</v>
      </c>
      <c r="HP33" s="86">
        <f t="shared" si="47"/>
        <v>2.962598036739535E-41</v>
      </c>
      <c r="HQ33" s="86">
        <f t="shared" si="47"/>
        <v>5.5988836723815076E-40</v>
      </c>
      <c r="HS33" s="86">
        <f t="shared" si="55"/>
        <v>7.3434991371156997E-102</v>
      </c>
      <c r="HT33" s="86">
        <f t="shared" si="48"/>
        <v>1.4401421000487621E-95</v>
      </c>
      <c r="HU33" s="86">
        <f t="shared" si="48"/>
        <v>1.6785464815120761E-91</v>
      </c>
      <c r="HV33" s="86">
        <f t="shared" si="48"/>
        <v>2.6615004336026718E-117</v>
      </c>
      <c r="HW33" s="86">
        <f t="shared" si="48"/>
        <v>1.3371218169443497E-99</v>
      </c>
      <c r="HX33" s="86">
        <f t="shared" si="48"/>
        <v>2.7878417548540787E-92</v>
      </c>
      <c r="HY33" s="86">
        <f t="shared" si="48"/>
        <v>1.0098283868850142E-105</v>
      </c>
      <c r="HZ33" s="86">
        <f t="shared" si="48"/>
        <v>2.2861726831008545E-122</v>
      </c>
      <c r="IA33" s="86">
        <f t="shared" si="48"/>
        <v>1.8769806404775629E-101</v>
      </c>
      <c r="IB33" s="86">
        <f t="shared" si="48"/>
        <v>7.8988194804453062E-102</v>
      </c>
      <c r="IC33" s="86">
        <f t="shared" si="48"/>
        <v>2.7359211836036203E-107</v>
      </c>
      <c r="ID33" s="86">
        <f t="shared" si="48"/>
        <v>1.5834138079987821E-116</v>
      </c>
      <c r="IE33" s="86">
        <f t="shared" si="48"/>
        <v>2.7131169942679193E-108</v>
      </c>
      <c r="IF33" s="86">
        <f t="shared" si="48"/>
        <v>2.5978045807306326E-45</v>
      </c>
      <c r="IG33" s="86">
        <f t="shared" si="48"/>
        <v>6.9216166735789917E-49</v>
      </c>
      <c r="II33" s="86">
        <f t="shared" si="56"/>
        <v>0</v>
      </c>
      <c r="IJ33" s="86">
        <f t="shared" si="49"/>
        <v>0</v>
      </c>
      <c r="IK33" s="86">
        <f t="shared" si="49"/>
        <v>1.4748423533815757E-306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7.3004723858256948E-157</v>
      </c>
      <c r="IW33" s="86">
        <f t="shared" si="49"/>
        <v>2.7270152643235746E-193</v>
      </c>
      <c r="IY33" s="86">
        <f t="shared" si="57"/>
        <v>1.9565182366231083E-11</v>
      </c>
      <c r="IZ33" s="86">
        <f t="shared" si="50"/>
        <v>4.0567136081761445E-13</v>
      </c>
      <c r="JA33" s="86">
        <f t="shared" si="50"/>
        <v>1.3577511226898917E-12</v>
      </c>
      <c r="JB33" s="86">
        <f t="shared" si="50"/>
        <v>1.6680946374493938E-12</v>
      </c>
      <c r="JC33" s="86">
        <f t="shared" si="50"/>
        <v>1.455652462318363E-11</v>
      </c>
      <c r="JD33" s="86">
        <f t="shared" si="50"/>
        <v>1.6109435224202323E-12</v>
      </c>
      <c r="JE33" s="86">
        <f t="shared" si="50"/>
        <v>1.003852064354067E-14</v>
      </c>
      <c r="JF33" s="86">
        <f t="shared" si="50"/>
        <v>2.04359500525365E-15</v>
      </c>
      <c r="JG33" s="86">
        <f t="shared" si="50"/>
        <v>2.1650635610085278E-14</v>
      </c>
      <c r="JH33" s="86">
        <f t="shared" si="50"/>
        <v>4.7668355150181406E-15</v>
      </c>
      <c r="JI33" s="86">
        <f t="shared" si="50"/>
        <v>3.0506607567919177E-15</v>
      </c>
      <c r="JJ33" s="86">
        <f t="shared" si="50"/>
        <v>9.9428347706424237E-15</v>
      </c>
      <c r="JK33" s="86">
        <f t="shared" si="50"/>
        <v>1.004667918521273E-14</v>
      </c>
      <c r="JL33" s="86">
        <f t="shared" si="50"/>
        <v>2.5430464058628206E-14</v>
      </c>
      <c r="JM33" s="86">
        <f t="shared" si="50"/>
        <v>3.4540554663870727E-17</v>
      </c>
    </row>
    <row r="34" spans="2:273" x14ac:dyDescent="0.25">
      <c r="B34" s="2">
        <v>7</v>
      </c>
      <c r="C34" s="37">
        <v>61.042999999999999</v>
      </c>
      <c r="D34" s="37">
        <v>68.070999999999998</v>
      </c>
      <c r="E34" s="37">
        <v>67.905000000000001</v>
      </c>
      <c r="F34" s="37">
        <v>66.262</v>
      </c>
      <c r="G34" s="37">
        <v>67.619</v>
      </c>
      <c r="H34" s="37">
        <v>68.278999999999996</v>
      </c>
      <c r="I34" s="37">
        <v>69.394999999999996</v>
      </c>
      <c r="J34" s="37">
        <v>69.522999999999996</v>
      </c>
      <c r="K34" s="37">
        <v>75.114000000000004</v>
      </c>
      <c r="L34" s="37">
        <v>70.710999999999999</v>
      </c>
      <c r="M34" s="37">
        <v>70.204999999999998</v>
      </c>
      <c r="N34" s="37">
        <v>66.795000000000002</v>
      </c>
      <c r="O34" s="37">
        <v>65.488</v>
      </c>
      <c r="P34" s="37">
        <v>65.268000000000001</v>
      </c>
      <c r="Q34" s="37">
        <v>61.591000000000001</v>
      </c>
      <c r="R34" s="19"/>
      <c r="S34" s="4">
        <f t="shared" si="7"/>
        <v>61.512102951669242</v>
      </c>
      <c r="T34" s="4">
        <f t="shared" si="7"/>
        <v>66.810939858434438</v>
      </c>
      <c r="U34" s="4">
        <f t="shared" si="7"/>
        <v>66.556121104520059</v>
      </c>
      <c r="V34" s="4">
        <f t="shared" si="7"/>
        <v>66.006828073118172</v>
      </c>
      <c r="W34" s="4">
        <f t="shared" si="7"/>
        <v>66.654171311100612</v>
      </c>
      <c r="X34" s="4">
        <f t="shared" si="7"/>
        <v>68.185370928228835</v>
      </c>
      <c r="Y34" s="4">
        <f t="shared" si="7"/>
        <v>67.208682867114163</v>
      </c>
      <c r="Z34" s="4">
        <f t="shared" si="7"/>
        <v>67.424479053161903</v>
      </c>
      <c r="AA34" s="4">
        <f t="shared" si="7"/>
        <v>74.606931761661912</v>
      </c>
      <c r="AB34" s="4">
        <f t="shared" si="7"/>
        <v>69.086905764547211</v>
      </c>
      <c r="AC34" s="4">
        <f t="shared" si="7"/>
        <v>67.345026726437354</v>
      </c>
      <c r="AD34" s="4">
        <f t="shared" si="7"/>
        <v>64.752653893250368</v>
      </c>
      <c r="AE34" s="4">
        <f t="shared" si="7"/>
        <v>64.173539105911019</v>
      </c>
      <c r="AF34" s="4">
        <f t="shared" si="7"/>
        <v>64.205032518175074</v>
      </c>
      <c r="AG34" s="4" t="e">
        <f t="shared" si="7"/>
        <v>#N/A</v>
      </c>
      <c r="AI34" s="4">
        <f t="shared" si="8"/>
        <v>-0.46910295166924243</v>
      </c>
      <c r="AJ34" s="4">
        <f t="shared" si="8"/>
        <v>1.2600601415655603</v>
      </c>
      <c r="AK34" s="4">
        <f t="shared" si="8"/>
        <v>1.3488788954799418</v>
      </c>
      <c r="AL34" s="4">
        <f t="shared" si="8"/>
        <v>0.25517192688182888</v>
      </c>
      <c r="AM34" s="4">
        <f t="shared" si="8"/>
        <v>0.964828688899388</v>
      </c>
      <c r="AN34" s="4">
        <f t="shared" si="8"/>
        <v>9.3629071771161421E-2</v>
      </c>
      <c r="AO34" s="4">
        <f t="shared" si="8"/>
        <v>2.1863171328858328</v>
      </c>
      <c r="AP34" s="4">
        <f t="shared" si="8"/>
        <v>2.098520946838093</v>
      </c>
      <c r="AQ34" s="4">
        <f t="shared" si="8"/>
        <v>0.50706823833809267</v>
      </c>
      <c r="AR34" s="4">
        <f t="shared" si="8"/>
        <v>1.6240942354527874</v>
      </c>
      <c r="AS34" s="4">
        <f t="shared" si="8"/>
        <v>2.8599732735626446</v>
      </c>
      <c r="AT34" s="4">
        <f t="shared" si="8"/>
        <v>2.0423461067496333</v>
      </c>
      <c r="AU34" s="4">
        <f t="shared" si="8"/>
        <v>1.314460894088981</v>
      </c>
      <c r="AV34" s="4">
        <f t="shared" si="8"/>
        <v>1.0629674818249271</v>
      </c>
      <c r="AW34" s="4">
        <f t="shared" si="8"/>
        <v>0</v>
      </c>
      <c r="AY34" s="2">
        <f t="shared" si="51"/>
        <v>61.512102878956767</v>
      </c>
      <c r="AZ34" s="2">
        <f t="shared" si="9"/>
        <v>66.810939856333107</v>
      </c>
      <c r="BA34" s="2">
        <f t="shared" si="9"/>
        <v>66.556121097989092</v>
      </c>
      <c r="BB34" s="2">
        <f t="shared" si="9"/>
        <v>66.006828065475617</v>
      </c>
      <c r="BC34" s="2">
        <f t="shared" si="9"/>
        <v>66.654171253490773</v>
      </c>
      <c r="BD34" s="2">
        <f t="shared" si="9"/>
        <v>68.185370920550881</v>
      </c>
      <c r="BE34" s="2">
        <f t="shared" si="9"/>
        <v>67.208682867050584</v>
      </c>
      <c r="BF34" s="2">
        <f t="shared" si="9"/>
        <v>67.42447905314792</v>
      </c>
      <c r="BG34" s="2">
        <f t="shared" si="9"/>
        <v>74.606931761530049</v>
      </c>
      <c r="BH34" s="2">
        <f t="shared" si="9"/>
        <v>69.086905764515905</v>
      </c>
      <c r="BI34" s="2">
        <f t="shared" si="9"/>
        <v>67.345026726417061</v>
      </c>
      <c r="BJ34" s="2">
        <f t="shared" si="9"/>
        <v>64.752653893190455</v>
      </c>
      <c r="BK34" s="2">
        <f t="shared" si="9"/>
        <v>64.173539105850324</v>
      </c>
      <c r="BL34" s="2">
        <f t="shared" si="9"/>
        <v>64.205032518032013</v>
      </c>
      <c r="BM34" s="2" t="e">
        <f t="shared" si="9"/>
        <v>#N/A</v>
      </c>
      <c r="BO34" s="2">
        <f t="shared" si="10"/>
        <v>61.042999999999999</v>
      </c>
      <c r="BP34" s="2">
        <f t="shared" si="11"/>
        <v>68.070999999999998</v>
      </c>
      <c r="BQ34" s="2">
        <f t="shared" si="12"/>
        <v>67.905000000000001</v>
      </c>
      <c r="BR34" s="2">
        <f t="shared" si="13"/>
        <v>66.262</v>
      </c>
      <c r="BS34" s="2">
        <f t="shared" si="14"/>
        <v>67.619</v>
      </c>
      <c r="BT34" s="2">
        <f t="shared" si="15"/>
        <v>68.278999999999996</v>
      </c>
      <c r="BU34" s="2">
        <f t="shared" si="16"/>
        <v>69.394999999999996</v>
      </c>
      <c r="BV34" s="2">
        <f t="shared" si="17"/>
        <v>69.522999999999996</v>
      </c>
      <c r="BW34" s="2">
        <f t="shared" si="18"/>
        <v>75.114000000000004</v>
      </c>
      <c r="BX34" s="2">
        <f t="shared" si="19"/>
        <v>70.710999999999999</v>
      </c>
      <c r="BY34" s="2">
        <f t="shared" si="20"/>
        <v>70.204999999999998</v>
      </c>
      <c r="BZ34" s="2">
        <f t="shared" si="21"/>
        <v>66.795000000000002</v>
      </c>
      <c r="CA34" s="2">
        <f t="shared" si="22"/>
        <v>65.488</v>
      </c>
      <c r="CB34" s="2">
        <f t="shared" si="23"/>
        <v>65.268000000000001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61.393766631553362</v>
      </c>
      <c r="DL34" s="2">
        <f t="shared" si="41"/>
        <v>66.765210812443399</v>
      </c>
      <c r="DM34" s="2">
        <f t="shared" si="41"/>
        <v>66.411640591966176</v>
      </c>
      <c r="DN34" s="2">
        <f t="shared" si="41"/>
        <v>65.846120436927436</v>
      </c>
      <c r="DO34" s="2">
        <f t="shared" si="41"/>
        <v>66.467898520084574</v>
      </c>
      <c r="DP34" s="2">
        <f t="shared" si="41"/>
        <v>68.188706272022571</v>
      </c>
      <c r="DQ34" s="2">
        <f t="shared" si="41"/>
        <v>67.047789305816138</v>
      </c>
      <c r="DR34" s="2">
        <f t="shared" si="41"/>
        <v>67.299907879924945</v>
      </c>
      <c r="DS34" s="2">
        <f t="shared" si="41"/>
        <v>74.821041811846698</v>
      </c>
      <c r="DT34" s="2">
        <f t="shared" si="41"/>
        <v>69.149802439024413</v>
      </c>
      <c r="DU34" s="2">
        <f t="shared" si="41"/>
        <v>67.389550656660418</v>
      </c>
      <c r="DV34" s="2">
        <f t="shared" si="41"/>
        <v>64.666502090592331</v>
      </c>
      <c r="DW34" s="2">
        <f t="shared" si="41"/>
        <v>64.059199303135884</v>
      </c>
      <c r="DX34" s="2">
        <f t="shared" si="41"/>
        <v>64.115296515679418</v>
      </c>
      <c r="DY34" s="2">
        <f t="shared" si="41"/>
        <v>60.816050552576868</v>
      </c>
      <c r="EA34" s="2">
        <f t="shared" si="42"/>
        <v>64.658944793174086</v>
      </c>
      <c r="EB34" s="2">
        <f t="shared" si="42"/>
        <v>68.219696601054679</v>
      </c>
      <c r="EC34" s="2">
        <f t="shared" si="42"/>
        <v>70.759598096599291</v>
      </c>
      <c r="ED34" s="2">
        <f t="shared" si="42"/>
        <v>70.772161137440733</v>
      </c>
      <c r="EE34" s="2">
        <f t="shared" si="42"/>
        <v>71.747632851818011</v>
      </c>
      <c r="EF34" s="2">
        <f t="shared" si="42"/>
        <v>68.086732397253272</v>
      </c>
      <c r="EG34" s="2">
        <f t="shared" si="42"/>
        <v>72.730608034777859</v>
      </c>
      <c r="EH34" s="2">
        <f t="shared" si="42"/>
        <v>71.764411975365235</v>
      </c>
      <c r="EI34" s="2">
        <f t="shared" si="42"/>
        <v>67.525706797627137</v>
      </c>
      <c r="EJ34" s="2">
        <f t="shared" si="42"/>
        <v>66.893062110773869</v>
      </c>
      <c r="EK34" s="2">
        <f t="shared" si="42"/>
        <v>65.730212521328696</v>
      </c>
      <c r="EL34" s="2">
        <f t="shared" si="42"/>
        <v>67.808029193037711</v>
      </c>
      <c r="EM34" s="2">
        <f t="shared" si="42"/>
        <v>68.357966266590878</v>
      </c>
      <c r="EN34" s="2">
        <f t="shared" si="42"/>
        <v>67.143404414382346</v>
      </c>
      <c r="EO34" s="2">
        <f t="shared" si="42"/>
        <v>57.908838349384695</v>
      </c>
      <c r="EQ34" s="2">
        <f t="shared" si="43"/>
        <v>63.39107522434054</v>
      </c>
      <c r="ER34" s="2">
        <f t="shared" si="43"/>
        <v>66.654761022695084</v>
      </c>
      <c r="ES34" s="2">
        <f t="shared" si="43"/>
        <v>68.117399200718964</v>
      </c>
      <c r="ET34" s="2">
        <f t="shared" si="43"/>
        <v>69.346821683883178</v>
      </c>
      <c r="EU34" s="2">
        <f t="shared" si="43"/>
        <v>68.915620708393249</v>
      </c>
      <c r="EV34" s="2">
        <f t="shared" si="43"/>
        <v>65.857778652206036</v>
      </c>
      <c r="EW34" s="2">
        <f t="shared" si="43"/>
        <v>69.747171122588838</v>
      </c>
      <c r="EX34" s="2">
        <f t="shared" si="43"/>
        <v>70.260131202429861</v>
      </c>
      <c r="EY34" s="2">
        <f t="shared" si="43"/>
        <v>65.53841304165708</v>
      </c>
      <c r="EZ34" s="2">
        <f t="shared" si="43"/>
        <v>65.63910798907348</v>
      </c>
      <c r="FA34" s="2">
        <f t="shared" si="43"/>
        <v>64.540304686486053</v>
      </c>
      <c r="FB34" s="2">
        <f t="shared" si="43"/>
        <v>64.834249589542154</v>
      </c>
      <c r="FC34" s="2">
        <f t="shared" si="43"/>
        <v>66.287751479786735</v>
      </c>
      <c r="FD34" s="2">
        <f t="shared" si="43"/>
        <v>66.627531916996119</v>
      </c>
      <c r="FE34" s="2">
        <f t="shared" si="43"/>
        <v>67.615868626160605</v>
      </c>
      <c r="FG34" s="2">
        <f t="shared" si="44"/>
        <v>3.6242285513686488E-2</v>
      </c>
      <c r="FH34" s="2">
        <f t="shared" si="44"/>
        <v>3.1441676137861127E-2</v>
      </c>
      <c r="FI34" s="2">
        <f t="shared" si="44"/>
        <v>3.3230360637728849E-2</v>
      </c>
      <c r="FJ34" s="2">
        <f t="shared" si="44"/>
        <v>3.2624454401181835E-2</v>
      </c>
      <c r="FK34" s="2">
        <f t="shared" si="44"/>
        <v>3.5281346291581819E-2</v>
      </c>
      <c r="FL34" s="2">
        <f t="shared" si="44"/>
        <v>3.2681459540154771E-2</v>
      </c>
      <c r="FM34" s="2">
        <f t="shared" si="44"/>
        <v>2.8312912005085629E-2</v>
      </c>
      <c r="FN34" s="2">
        <f t="shared" si="44"/>
        <v>2.7903041999217202E-2</v>
      </c>
      <c r="FO34" s="2">
        <f t="shared" si="44"/>
        <v>2.9348476839014984E-2</v>
      </c>
      <c r="FP34" s="2">
        <f t="shared" si="44"/>
        <v>2.7869737645742822E-2</v>
      </c>
      <c r="FQ34" s="2">
        <f t="shared" si="44"/>
        <v>2.6831294627103947E-2</v>
      </c>
      <c r="FR34" s="2">
        <f t="shared" si="44"/>
        <v>2.7424648097597565E-2</v>
      </c>
      <c r="FS34" s="2">
        <f t="shared" si="44"/>
        <v>2.6598727912140692E-2</v>
      </c>
      <c r="FT34" s="2">
        <f t="shared" si="44"/>
        <v>2.9634458747026016E-2</v>
      </c>
      <c r="FU34" s="2">
        <f t="shared" si="44"/>
        <v>2.3211161205531544E-2</v>
      </c>
      <c r="FW34" s="2">
        <f t="shared" si="53"/>
        <v>1.0030867037960116E-6</v>
      </c>
      <c r="FX34" s="2">
        <f t="shared" si="45"/>
        <v>1.551005021032396E-6</v>
      </c>
      <c r="FY34" s="2">
        <f t="shared" si="45"/>
        <v>1.3965237683750528E-6</v>
      </c>
      <c r="FZ34" s="2">
        <f t="shared" si="45"/>
        <v>1.2359610730748066E-6</v>
      </c>
      <c r="GA34" s="2">
        <f t="shared" si="45"/>
        <v>1.2012233929941746E-6</v>
      </c>
      <c r="GB34" s="2">
        <f t="shared" si="45"/>
        <v>1.2097196997522856E-6</v>
      </c>
      <c r="GC34" s="2">
        <f t="shared" si="45"/>
        <v>1.2017614622512628E-6</v>
      </c>
      <c r="GD34" s="2">
        <f t="shared" si="45"/>
        <v>1.3774408464813124E-6</v>
      </c>
      <c r="GE34" s="2">
        <f t="shared" si="45"/>
        <v>1.5496546244008976E-6</v>
      </c>
      <c r="GF34" s="2">
        <f t="shared" si="45"/>
        <v>1.5260730529628342E-6</v>
      </c>
      <c r="GG34" s="2">
        <f t="shared" si="45"/>
        <v>1.4621706282239976E-6</v>
      </c>
      <c r="GH34" s="2">
        <f t="shared" si="45"/>
        <v>1.1677649204687191E-6</v>
      </c>
      <c r="GI34" s="2">
        <f t="shared" si="45"/>
        <v>9.3232074749086473E-7</v>
      </c>
      <c r="GJ34" s="2">
        <f t="shared" si="45"/>
        <v>6.5181428828195196E-7</v>
      </c>
      <c r="GK34" s="2">
        <f t="shared" si="45"/>
        <v>5.3599446569152497E-7</v>
      </c>
      <c r="GM34" s="86">
        <f t="shared" si="54"/>
        <v>4.2731184064844771E-11</v>
      </c>
      <c r="GN34" s="86">
        <f t="shared" si="46"/>
        <v>1.0090654062401191E-12</v>
      </c>
      <c r="GO34" s="86">
        <f t="shared" si="46"/>
        <v>3.2550542650583416E-12</v>
      </c>
      <c r="GP34" s="86">
        <f t="shared" si="46"/>
        <v>3.9454954957205859E-12</v>
      </c>
      <c r="GQ34" s="86">
        <f t="shared" si="46"/>
        <v>3.1994933307395207E-11</v>
      </c>
      <c r="GR34" s="86">
        <f t="shared" si="46"/>
        <v>3.8176572970646528E-12</v>
      </c>
      <c r="GS34" s="86">
        <f t="shared" si="46"/>
        <v>2.832232178337176E-14</v>
      </c>
      <c r="GT34" s="86">
        <f t="shared" si="46"/>
        <v>6.1339724877508275E-15</v>
      </c>
      <c r="GU34" s="86">
        <f t="shared" si="46"/>
        <v>5.9774520880115111E-14</v>
      </c>
      <c r="GV34" s="86">
        <f t="shared" si="46"/>
        <v>1.3807579431098675E-14</v>
      </c>
      <c r="GW34" s="86">
        <f t="shared" si="46"/>
        <v>8.9001827657820038E-15</v>
      </c>
      <c r="GX34" s="86">
        <f t="shared" si="46"/>
        <v>2.7806066727881697E-14</v>
      </c>
      <c r="GY34" s="86">
        <f t="shared" si="46"/>
        <v>2.7841770239026272E-14</v>
      </c>
      <c r="GZ34" s="86">
        <f t="shared" si="46"/>
        <v>6.9933091180143952E-14</v>
      </c>
      <c r="HA34" s="86">
        <f t="shared" si="46"/>
        <v>1.1560826945927562E-16</v>
      </c>
      <c r="HC34" s="86">
        <f t="shared" si="58"/>
        <v>4.1230911552341752E-33</v>
      </c>
      <c r="HD34" s="86">
        <f t="shared" si="47"/>
        <v>2.8831570219580105E-32</v>
      </c>
      <c r="HE34" s="86">
        <f t="shared" si="47"/>
        <v>1.1584754847591956E-30</v>
      </c>
      <c r="HF34" s="86">
        <f t="shared" si="47"/>
        <v>5.5636959709616888E-39</v>
      </c>
      <c r="HG34" s="86">
        <f t="shared" si="47"/>
        <v>1.1202554400428467E-32</v>
      </c>
      <c r="HH34" s="86">
        <f t="shared" si="47"/>
        <v>1.906706303691584E-30</v>
      </c>
      <c r="HI34" s="86">
        <f t="shared" si="47"/>
        <v>2.617551923986684E-34</v>
      </c>
      <c r="HJ34" s="86">
        <f t="shared" si="47"/>
        <v>1.8211606947510208E-39</v>
      </c>
      <c r="HK34" s="86">
        <f t="shared" si="47"/>
        <v>2.6474285060798212E-33</v>
      </c>
      <c r="HL34" s="86">
        <f t="shared" si="47"/>
        <v>1.0277799854091339E-33</v>
      </c>
      <c r="HM34" s="86">
        <f t="shared" si="47"/>
        <v>1.4999879973783072E-35</v>
      </c>
      <c r="HN34" s="86">
        <f t="shared" si="47"/>
        <v>4.9843929483389881E-38</v>
      </c>
      <c r="HO34" s="86">
        <f t="shared" si="47"/>
        <v>2.3382907929278501E-35</v>
      </c>
      <c r="HP34" s="86">
        <f t="shared" si="47"/>
        <v>2.7369597367845114E-40</v>
      </c>
      <c r="HQ34" s="86">
        <f t="shared" si="47"/>
        <v>4.5702973033395161E-39</v>
      </c>
      <c r="HS34" s="86">
        <f t="shared" si="55"/>
        <v>3.0875535473544903E-100</v>
      </c>
      <c r="HT34" s="86">
        <f t="shared" si="48"/>
        <v>5.1910603255844213E-94</v>
      </c>
      <c r="HU34" s="86">
        <f t="shared" si="48"/>
        <v>5.1542699448282685E-90</v>
      </c>
      <c r="HV34" s="86">
        <f t="shared" si="48"/>
        <v>2.2319052048530357E-115</v>
      </c>
      <c r="HW34" s="86">
        <f t="shared" si="48"/>
        <v>5.5004095421049622E-98</v>
      </c>
      <c r="HX34" s="86">
        <f t="shared" si="48"/>
        <v>8.6626504692010383E-91</v>
      </c>
      <c r="HY34" s="86">
        <f t="shared" si="48"/>
        <v>5.2262385441061442E-104</v>
      </c>
      <c r="HZ34" s="86">
        <f t="shared" si="48"/>
        <v>2.3177576445149466E-120</v>
      </c>
      <c r="IA34" s="86">
        <f t="shared" si="48"/>
        <v>8.7853590234405362E-100</v>
      </c>
      <c r="IB34" s="86">
        <f t="shared" si="48"/>
        <v>3.7088794287766206E-100</v>
      </c>
      <c r="IC34" s="86">
        <f t="shared" si="48"/>
        <v>1.5511137136168401E-105</v>
      </c>
      <c r="ID34" s="86">
        <f t="shared" si="48"/>
        <v>1.2098498909573394E-114</v>
      </c>
      <c r="IE34" s="86">
        <f t="shared" si="48"/>
        <v>1.4138600837539096E-106</v>
      </c>
      <c r="IF34" s="86">
        <f t="shared" si="48"/>
        <v>1.2577368702633043E-44</v>
      </c>
      <c r="IG34" s="86">
        <f t="shared" si="48"/>
        <v>3.6925386569728395E-48</v>
      </c>
      <c r="II34" s="86">
        <f t="shared" si="56"/>
        <v>0</v>
      </c>
      <c r="IJ34" s="86">
        <f t="shared" si="49"/>
        <v>0</v>
      </c>
      <c r="IK34" s="86">
        <f t="shared" si="49"/>
        <v>1.9294156414832789E-302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7.0219691465776674E-155</v>
      </c>
      <c r="IW34" s="86">
        <f t="shared" si="49"/>
        <v>7.1108242754629494E-191</v>
      </c>
      <c r="IY34" s="86">
        <f t="shared" si="57"/>
        <v>4.2731184064844771E-11</v>
      </c>
      <c r="IZ34" s="86">
        <f t="shared" si="50"/>
        <v>1.0090654062401191E-12</v>
      </c>
      <c r="JA34" s="86">
        <f t="shared" si="50"/>
        <v>3.2550542650583416E-12</v>
      </c>
      <c r="JB34" s="86">
        <f t="shared" si="50"/>
        <v>3.9454954957205859E-12</v>
      </c>
      <c r="JC34" s="86">
        <f t="shared" si="50"/>
        <v>3.1994933307395207E-11</v>
      </c>
      <c r="JD34" s="86">
        <f t="shared" si="50"/>
        <v>3.8176572970646528E-12</v>
      </c>
      <c r="JE34" s="86">
        <f t="shared" si="50"/>
        <v>2.832232178337176E-14</v>
      </c>
      <c r="JF34" s="86">
        <f t="shared" si="50"/>
        <v>6.1339724877508275E-15</v>
      </c>
      <c r="JG34" s="86">
        <f t="shared" si="50"/>
        <v>5.9774520880115111E-14</v>
      </c>
      <c r="JH34" s="86">
        <f t="shared" si="50"/>
        <v>1.3807579431098675E-14</v>
      </c>
      <c r="JI34" s="86">
        <f t="shared" si="50"/>
        <v>8.9001827657820038E-15</v>
      </c>
      <c r="JJ34" s="86">
        <f t="shared" si="50"/>
        <v>2.7806066727881697E-14</v>
      </c>
      <c r="JK34" s="86">
        <f t="shared" si="50"/>
        <v>2.7841770239026272E-14</v>
      </c>
      <c r="JL34" s="86">
        <f t="shared" si="50"/>
        <v>6.9933091180143952E-14</v>
      </c>
      <c r="JM34" s="86">
        <f t="shared" si="50"/>
        <v>1.1560826945927562E-16</v>
      </c>
    </row>
    <row r="35" spans="2:273" x14ac:dyDescent="0.25">
      <c r="B35" s="2">
        <v>8</v>
      </c>
      <c r="C35" s="37">
        <v>61.978999999999999</v>
      </c>
      <c r="D35" s="37">
        <v>66.451999999999998</v>
      </c>
      <c r="E35" s="37">
        <v>67.738</v>
      </c>
      <c r="F35" s="37">
        <v>66.356999999999999</v>
      </c>
      <c r="G35" s="37">
        <v>67.119</v>
      </c>
      <c r="H35" s="37">
        <v>68.233000000000004</v>
      </c>
      <c r="I35" s="37">
        <v>68.278999999999996</v>
      </c>
      <c r="J35" s="37">
        <v>68.295000000000002</v>
      </c>
      <c r="K35" s="37">
        <v>74.159000000000006</v>
      </c>
      <c r="L35" s="37">
        <v>69.466999999999999</v>
      </c>
      <c r="M35" s="37">
        <v>69.022999999999996</v>
      </c>
      <c r="N35" s="37">
        <v>65.590999999999994</v>
      </c>
      <c r="O35" s="37">
        <v>65.706999999999994</v>
      </c>
      <c r="P35" s="37">
        <v>64.902000000000001</v>
      </c>
      <c r="Q35" s="37">
        <v>62.863999999999997</v>
      </c>
      <c r="S35" s="4">
        <f t="shared" si="7"/>
        <v>61.706942650282443</v>
      </c>
      <c r="T35" s="4">
        <f t="shared" si="7"/>
        <v>67.009179021051651</v>
      </c>
      <c r="U35" s="4">
        <f t="shared" si="7"/>
        <v>66.812005045586687</v>
      </c>
      <c r="V35" s="4">
        <f t="shared" si="7"/>
        <v>66.244956606880791</v>
      </c>
      <c r="W35" s="4">
        <f t="shared" si="7"/>
        <v>66.867982982507968</v>
      </c>
      <c r="X35" s="4">
        <f t="shared" si="7"/>
        <v>68.327540011307306</v>
      </c>
      <c r="Y35" s="4">
        <f t="shared" si="7"/>
        <v>67.459944136721234</v>
      </c>
      <c r="Z35" s="4">
        <f t="shared" si="7"/>
        <v>67.682934814661962</v>
      </c>
      <c r="AA35" s="4">
        <f t="shared" si="7"/>
        <v>74.617783526133692</v>
      </c>
      <c r="AB35" s="4">
        <f t="shared" si="7"/>
        <v>69.216939580400279</v>
      </c>
      <c r="AC35" s="4">
        <f t="shared" si="7"/>
        <v>67.46882049312471</v>
      </c>
      <c r="AD35" s="4">
        <f t="shared" si="7"/>
        <v>64.930970487124512</v>
      </c>
      <c r="AE35" s="4">
        <f t="shared" si="7"/>
        <v>64.403434662909049</v>
      </c>
      <c r="AF35" s="4">
        <f t="shared" si="7"/>
        <v>64.32563201983362</v>
      </c>
      <c r="AG35" s="4" t="e">
        <f t="shared" si="7"/>
        <v>#N/A</v>
      </c>
      <c r="AI35" s="4">
        <f t="shared" si="8"/>
        <v>0.27205734971755646</v>
      </c>
      <c r="AJ35" s="4">
        <f t="shared" si="8"/>
        <v>-0.55717902105165251</v>
      </c>
      <c r="AK35" s="4">
        <f t="shared" si="8"/>
        <v>0.92599495441331214</v>
      </c>
      <c r="AL35" s="4">
        <f t="shared" si="8"/>
        <v>0.11204339311920819</v>
      </c>
      <c r="AM35" s="4">
        <f t="shared" si="8"/>
        <v>0.25101701749203187</v>
      </c>
      <c r="AN35" s="4">
        <f t="shared" si="8"/>
        <v>-9.4540011307302052E-2</v>
      </c>
      <c r="AO35" s="4">
        <f t="shared" si="8"/>
        <v>0.81905586327876279</v>
      </c>
      <c r="AP35" s="4">
        <f t="shared" si="8"/>
        <v>0.61206518533803944</v>
      </c>
      <c r="AQ35" s="4">
        <f t="shared" si="8"/>
        <v>-0.45878352613368634</v>
      </c>
      <c r="AR35" s="4">
        <f t="shared" si="8"/>
        <v>0.25006041959971981</v>
      </c>
      <c r="AS35" s="4">
        <f t="shared" si="8"/>
        <v>1.5541795068752862</v>
      </c>
      <c r="AT35" s="4">
        <f t="shared" si="8"/>
        <v>0.66002951287548228</v>
      </c>
      <c r="AU35" s="4">
        <f t="shared" si="8"/>
        <v>1.3035653370909444</v>
      </c>
      <c r="AV35" s="4">
        <f t="shared" si="8"/>
        <v>0.57636798016638124</v>
      </c>
      <c r="AW35" s="4">
        <f t="shared" si="8"/>
        <v>0</v>
      </c>
      <c r="AY35" s="2">
        <f t="shared" si="51"/>
        <v>61.70694249613625</v>
      </c>
      <c r="AZ35" s="2">
        <f t="shared" si="9"/>
        <v>67.009179015990242</v>
      </c>
      <c r="BA35" s="2">
        <f t="shared" si="9"/>
        <v>66.812005030416785</v>
      </c>
      <c r="BB35" s="2">
        <f t="shared" si="9"/>
        <v>66.244956589358381</v>
      </c>
      <c r="BC35" s="2">
        <f t="shared" si="9"/>
        <v>66.867982859597333</v>
      </c>
      <c r="BD35" s="2">
        <f t="shared" si="9"/>
        <v>68.327539993670896</v>
      </c>
      <c r="BE35" s="2">
        <f t="shared" si="9"/>
        <v>67.459944136547932</v>
      </c>
      <c r="BF35" s="2">
        <f t="shared" si="9"/>
        <v>67.68293481462149</v>
      </c>
      <c r="BG35" s="2">
        <f t="shared" si="9"/>
        <v>74.617783525781888</v>
      </c>
      <c r="BH35" s="2">
        <f t="shared" si="9"/>
        <v>69.216939580312697</v>
      </c>
      <c r="BI35" s="2">
        <f t="shared" si="9"/>
        <v>67.468820493067525</v>
      </c>
      <c r="BJ35" s="2">
        <f t="shared" si="9"/>
        <v>64.930970486962565</v>
      </c>
      <c r="BK35" s="2">
        <f t="shared" si="9"/>
        <v>64.403434662746392</v>
      </c>
      <c r="BL35" s="2">
        <f t="shared" si="9"/>
        <v>64.325632019453451</v>
      </c>
      <c r="BM35" s="2" t="e">
        <f t="shared" si="9"/>
        <v>#N/A</v>
      </c>
      <c r="BO35" s="2">
        <f t="shared" si="10"/>
        <v>61.978999999999999</v>
      </c>
      <c r="BP35" s="2">
        <f t="shared" si="11"/>
        <v>66.451999999999998</v>
      </c>
      <c r="BQ35" s="2">
        <f t="shared" si="12"/>
        <v>67.738</v>
      </c>
      <c r="BR35" s="2">
        <f t="shared" si="13"/>
        <v>66.356999999999999</v>
      </c>
      <c r="BS35" s="2">
        <f t="shared" si="14"/>
        <v>67.119</v>
      </c>
      <c r="BT35" s="2">
        <f t="shared" si="15"/>
        <v>68.233000000000004</v>
      </c>
      <c r="BU35" s="2">
        <f t="shared" si="16"/>
        <v>68.278999999999996</v>
      </c>
      <c r="BV35" s="2">
        <f t="shared" si="17"/>
        <v>68.295000000000002</v>
      </c>
      <c r="BW35" s="2">
        <f t="shared" si="18"/>
        <v>74.159000000000006</v>
      </c>
      <c r="BX35" s="2">
        <f t="shared" si="19"/>
        <v>69.466999999999999</v>
      </c>
      <c r="BY35" s="2">
        <f t="shared" si="20"/>
        <v>69.022999999999996</v>
      </c>
      <c r="BZ35" s="2">
        <f t="shared" si="21"/>
        <v>65.590999999999994</v>
      </c>
      <c r="CA35" s="2">
        <f t="shared" si="22"/>
        <v>65.706999999999994</v>
      </c>
      <c r="CB35" s="2">
        <f t="shared" si="23"/>
        <v>64.902000000000001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61.589974394295446</v>
      </c>
      <c r="DL35" s="2">
        <f t="shared" si="41"/>
        <v>66.970784355179731</v>
      </c>
      <c r="DM35" s="2">
        <f t="shared" si="41"/>
        <v>66.669103141045014</v>
      </c>
      <c r="DN35" s="2">
        <f t="shared" si="41"/>
        <v>66.083182663847808</v>
      </c>
      <c r="DO35" s="2">
        <f t="shared" si="41"/>
        <v>66.678704771972221</v>
      </c>
      <c r="DP35" s="2">
        <f t="shared" si="41"/>
        <v>68.341398942917564</v>
      </c>
      <c r="DQ35" s="2">
        <f t="shared" si="41"/>
        <v>67.296724202626649</v>
      </c>
      <c r="DR35" s="2">
        <f t="shared" si="41"/>
        <v>67.559342589118188</v>
      </c>
      <c r="DS35" s="2">
        <f t="shared" si="41"/>
        <v>74.857296167247398</v>
      </c>
      <c r="DT35" s="2">
        <f t="shared" si="41"/>
        <v>69.294203658536603</v>
      </c>
      <c r="DU35" s="2">
        <f t="shared" si="41"/>
        <v>67.525345215759856</v>
      </c>
      <c r="DV35" s="2">
        <f t="shared" si="41"/>
        <v>64.846955226480844</v>
      </c>
      <c r="DW35" s="2">
        <f t="shared" si="41"/>
        <v>64.289666550522639</v>
      </c>
      <c r="DX35" s="2">
        <f t="shared" si="41"/>
        <v>64.23585296167245</v>
      </c>
      <c r="DY35" s="2">
        <f t="shared" si="41"/>
        <v>60.88063694058431</v>
      </c>
      <c r="EA35" s="2">
        <f t="shared" si="42"/>
        <v>64.543718680110501</v>
      </c>
      <c r="EB35" s="2">
        <f t="shared" si="42"/>
        <v>68.087931446770753</v>
      </c>
      <c r="EC35" s="2">
        <f t="shared" si="42"/>
        <v>70.603745037319371</v>
      </c>
      <c r="ED35" s="2">
        <f t="shared" si="42"/>
        <v>70.619832066832657</v>
      </c>
      <c r="EE35" s="2">
        <f t="shared" si="42"/>
        <v>71.588229372434697</v>
      </c>
      <c r="EF35" s="2">
        <f t="shared" si="42"/>
        <v>67.953512760069714</v>
      </c>
      <c r="EG35" s="2">
        <f t="shared" si="42"/>
        <v>72.568825039140279</v>
      </c>
      <c r="EH35" s="2">
        <f t="shared" si="42"/>
        <v>71.60990258243595</v>
      </c>
      <c r="EI35" s="2">
        <f t="shared" si="42"/>
        <v>67.393413997506897</v>
      </c>
      <c r="EJ35" s="2">
        <f t="shared" si="42"/>
        <v>66.75907944141656</v>
      </c>
      <c r="EK35" s="2">
        <f t="shared" si="42"/>
        <v>65.599128809261842</v>
      </c>
      <c r="EL35" s="2">
        <f t="shared" si="42"/>
        <v>67.648413632594782</v>
      </c>
      <c r="EM35" s="2">
        <f t="shared" si="42"/>
        <v>68.200602855136893</v>
      </c>
      <c r="EN35" s="2">
        <f t="shared" si="42"/>
        <v>67.006745740731319</v>
      </c>
      <c r="EO35" s="2">
        <f t="shared" si="42"/>
        <v>57.874951712145531</v>
      </c>
      <c r="EQ35" s="2">
        <f t="shared" si="43"/>
        <v>63.287884479487175</v>
      </c>
      <c r="ER35" s="2">
        <f t="shared" si="43"/>
        <v>66.5385641955084</v>
      </c>
      <c r="ES35" s="2">
        <f t="shared" si="43"/>
        <v>67.988016035336628</v>
      </c>
      <c r="ET35" s="2">
        <f t="shared" si="43"/>
        <v>69.208351454766401</v>
      </c>
      <c r="EU35" s="2">
        <f t="shared" si="43"/>
        <v>68.784285054660558</v>
      </c>
      <c r="EV35" s="2">
        <f t="shared" si="43"/>
        <v>65.746458332688647</v>
      </c>
      <c r="EW35" s="2">
        <f t="shared" si="43"/>
        <v>69.614709724580393</v>
      </c>
      <c r="EX35" s="2">
        <f t="shared" si="43"/>
        <v>70.120592971564562</v>
      </c>
      <c r="EY35" s="2">
        <f t="shared" si="43"/>
        <v>65.426192892461501</v>
      </c>
      <c r="EZ35" s="2">
        <f t="shared" si="43"/>
        <v>65.517610811360086</v>
      </c>
      <c r="FA35" s="2">
        <f t="shared" si="43"/>
        <v>64.421057297860642</v>
      </c>
      <c r="FB35" s="2">
        <f t="shared" si="43"/>
        <v>64.703672111727656</v>
      </c>
      <c r="FC35" s="2">
        <f t="shared" si="43"/>
        <v>66.150491184249177</v>
      </c>
      <c r="FD35" s="2">
        <f t="shared" si="43"/>
        <v>66.495766664057868</v>
      </c>
      <c r="FE35" s="2">
        <f t="shared" si="43"/>
        <v>67.48478520230573</v>
      </c>
      <c r="FG35" s="2">
        <f t="shared" si="44"/>
        <v>3.9600409435438771E-2</v>
      </c>
      <c r="FH35" s="2">
        <f t="shared" si="44"/>
        <v>3.437085055315342E-2</v>
      </c>
      <c r="FI35" s="2">
        <f t="shared" si="44"/>
        <v>3.6319924022094933E-2</v>
      </c>
      <c r="FJ35" s="2">
        <f t="shared" si="44"/>
        <v>3.5659762080930787E-2</v>
      </c>
      <c r="FK35" s="2">
        <f t="shared" si="44"/>
        <v>3.8553993746092252E-2</v>
      </c>
      <c r="FL35" s="2">
        <f t="shared" si="44"/>
        <v>3.5721875007943313E-2</v>
      </c>
      <c r="FM35" s="2">
        <f t="shared" si="44"/>
        <v>3.0959921222219664E-2</v>
      </c>
      <c r="FN35" s="2">
        <f t="shared" si="44"/>
        <v>3.0512935263675354E-2</v>
      </c>
      <c r="FO35" s="2">
        <f t="shared" si="44"/>
        <v>3.2089105024816024E-2</v>
      </c>
      <c r="FP35" s="2">
        <f t="shared" si="44"/>
        <v>3.0476613471541604E-2</v>
      </c>
      <c r="FQ35" s="2">
        <f t="shared" si="44"/>
        <v>2.9343968711232394E-2</v>
      </c>
      <c r="FR35" s="2">
        <f t="shared" si="44"/>
        <v>2.999117560685631E-2</v>
      </c>
      <c r="FS35" s="2">
        <f t="shared" si="44"/>
        <v>2.9090273819006512E-2</v>
      </c>
      <c r="FT35" s="2">
        <f t="shared" si="44"/>
        <v>3.2400901130610588E-2</v>
      </c>
      <c r="FU35" s="2">
        <f t="shared" si="44"/>
        <v>2.539366632999375E-2</v>
      </c>
      <c r="FW35" s="2">
        <f t="shared" si="53"/>
        <v>1.0998625931131659E-6</v>
      </c>
      <c r="FX35" s="2">
        <f t="shared" si="45"/>
        <v>1.7006429331895334E-6</v>
      </c>
      <c r="FY35" s="2">
        <f t="shared" si="45"/>
        <v>1.5312576561063477E-6</v>
      </c>
      <c r="FZ35" s="2">
        <f t="shared" si="45"/>
        <v>1.3552042063092439E-6</v>
      </c>
      <c r="GA35" s="2">
        <f t="shared" si="45"/>
        <v>1.3171151064723208E-6</v>
      </c>
      <c r="GB35" s="2">
        <f t="shared" si="45"/>
        <v>1.3264311194133966E-6</v>
      </c>
      <c r="GC35" s="2">
        <f t="shared" si="45"/>
        <v>1.3177050875439542E-6</v>
      </c>
      <c r="GD35" s="2">
        <f t="shared" si="45"/>
        <v>1.5103336539309881E-6</v>
      </c>
      <c r="GE35" s="2">
        <f t="shared" si="45"/>
        <v>1.6991622531698893E-6</v>
      </c>
      <c r="GF35" s="2">
        <f t="shared" si="45"/>
        <v>1.673305581929986E-6</v>
      </c>
      <c r="GG35" s="2">
        <f t="shared" si="45"/>
        <v>1.6032379867236881E-6</v>
      </c>
      <c r="GH35" s="2">
        <f t="shared" si="45"/>
        <v>1.2804286292568079E-6</v>
      </c>
      <c r="GI35" s="2">
        <f t="shared" si="45"/>
        <v>1.022269279483936E-6</v>
      </c>
      <c r="GJ35" s="2">
        <f t="shared" si="45"/>
        <v>7.1470011009121252E-7</v>
      </c>
      <c r="GK35" s="2">
        <f t="shared" si="45"/>
        <v>5.8770621449283923E-7</v>
      </c>
      <c r="GM35" s="86">
        <f t="shared" si="54"/>
        <v>9.2126437827634503E-11</v>
      </c>
      <c r="GN35" s="86">
        <f t="shared" si="46"/>
        <v>2.4720837290019598E-12</v>
      </c>
      <c r="GO35" s="86">
        <f t="shared" si="46"/>
        <v>7.6903574821547667E-12</v>
      </c>
      <c r="GP35" s="86">
        <f t="shared" si="46"/>
        <v>9.1998469521501559E-12</v>
      </c>
      <c r="GQ35" s="86">
        <f t="shared" si="46"/>
        <v>6.9416042419791234E-11</v>
      </c>
      <c r="GR35" s="86">
        <f t="shared" si="46"/>
        <v>8.9185033525263505E-12</v>
      </c>
      <c r="GS35" s="86">
        <f t="shared" si="46"/>
        <v>7.8528305053610889E-14</v>
      </c>
      <c r="GT35" s="86">
        <f t="shared" si="46"/>
        <v>1.8071745409082967E-14</v>
      </c>
      <c r="GU35" s="86">
        <f t="shared" si="46"/>
        <v>1.6223071224119982E-13</v>
      </c>
      <c r="GV35" s="86">
        <f t="shared" si="46"/>
        <v>3.9285825930886567E-14</v>
      </c>
      <c r="GW35" s="86">
        <f t="shared" si="46"/>
        <v>2.5505676570559833E-14</v>
      </c>
      <c r="GX35" s="86">
        <f t="shared" si="46"/>
        <v>7.6443132107664561E-14</v>
      </c>
      <c r="GY35" s="86">
        <f t="shared" si="46"/>
        <v>7.5870051461222466E-14</v>
      </c>
      <c r="GZ35" s="86">
        <f t="shared" si="46"/>
        <v>1.8906099750161842E-13</v>
      </c>
      <c r="HA35" s="86">
        <f t="shared" si="46"/>
        <v>3.7926515219230913E-16</v>
      </c>
      <c r="HC35" s="86">
        <f t="shared" si="58"/>
        <v>2.4513616155249764E-32</v>
      </c>
      <c r="HD35" s="86">
        <f t="shared" si="47"/>
        <v>1.6459560785966959E-31</v>
      </c>
      <c r="HE35" s="86">
        <f t="shared" si="47"/>
        <v>6.0726059131381197E-30</v>
      </c>
      <c r="HF35" s="86">
        <f t="shared" si="47"/>
        <v>4.7269435807032361E-38</v>
      </c>
      <c r="HG35" s="86">
        <f t="shared" si="47"/>
        <v>6.6445537894785174E-32</v>
      </c>
      <c r="HH35" s="86">
        <f t="shared" si="47"/>
        <v>9.9192723740533382E-30</v>
      </c>
      <c r="HI35" s="86">
        <f t="shared" si="47"/>
        <v>1.7168130852759322E-33</v>
      </c>
      <c r="HJ35" s="86">
        <f t="shared" si="47"/>
        <v>1.639982015414238E-38</v>
      </c>
      <c r="HK35" s="86">
        <f t="shared" si="47"/>
        <v>1.6719432166336139E-32</v>
      </c>
      <c r="HL35" s="86">
        <f t="shared" si="47"/>
        <v>6.5553463215086531E-33</v>
      </c>
      <c r="HM35" s="86">
        <f t="shared" si="47"/>
        <v>1.0496955243303522E-34</v>
      </c>
      <c r="HN35" s="86">
        <f t="shared" si="47"/>
        <v>3.9694898637989793E-37</v>
      </c>
      <c r="HO35" s="86">
        <f t="shared" si="47"/>
        <v>1.5489352879407066E-34</v>
      </c>
      <c r="HP35" s="86">
        <f t="shared" si="47"/>
        <v>2.4606579905494173E-39</v>
      </c>
      <c r="HQ35" s="86">
        <f t="shared" si="47"/>
        <v>3.6384021715284403E-38</v>
      </c>
      <c r="HS35" s="86">
        <f t="shared" si="55"/>
        <v>1.2591666242360904E-98</v>
      </c>
      <c r="HT35" s="86">
        <f t="shared" si="48"/>
        <v>1.816006024877335E-92</v>
      </c>
      <c r="HU35" s="86">
        <f t="shared" si="48"/>
        <v>1.5382009993624421E-88</v>
      </c>
      <c r="HV35" s="86">
        <f t="shared" si="48"/>
        <v>1.8034751299130888E-113</v>
      </c>
      <c r="HW35" s="86">
        <f t="shared" si="48"/>
        <v>2.1939557823855247E-96</v>
      </c>
      <c r="HX35" s="86">
        <f t="shared" si="48"/>
        <v>2.6161766558388908E-89</v>
      </c>
      <c r="HY35" s="86">
        <f t="shared" si="48"/>
        <v>2.6176956925526441E-102</v>
      </c>
      <c r="HZ35" s="86">
        <f t="shared" si="48"/>
        <v>2.2606609891998306E-118</v>
      </c>
      <c r="IA35" s="86">
        <f t="shared" si="48"/>
        <v>3.9809329357790974E-98</v>
      </c>
      <c r="IB35" s="86">
        <f t="shared" si="48"/>
        <v>1.6860818038478706E-98</v>
      </c>
      <c r="IC35" s="86">
        <f t="shared" si="48"/>
        <v>8.5021092067352429E-104</v>
      </c>
      <c r="ID35" s="86">
        <f t="shared" si="48"/>
        <v>8.9191161263011235E-113</v>
      </c>
      <c r="IE35" s="86">
        <f t="shared" si="48"/>
        <v>7.1355611552292704E-105</v>
      </c>
      <c r="IF35" s="86">
        <f t="shared" si="48"/>
        <v>6.0144695914171877E-44</v>
      </c>
      <c r="IG35" s="86">
        <f t="shared" si="48"/>
        <v>1.9446399961981501E-47</v>
      </c>
      <c r="II35" s="86">
        <f t="shared" si="56"/>
        <v>0</v>
      </c>
      <c r="IJ35" s="86">
        <f t="shared" si="49"/>
        <v>7.3994571602269034E-308</v>
      </c>
      <c r="IK35" s="86">
        <f t="shared" si="49"/>
        <v>2.3665603367356444E-298</v>
      </c>
      <c r="IL35" s="86">
        <f t="shared" si="49"/>
        <v>0</v>
      </c>
      <c r="IM35" s="86">
        <f t="shared" si="49"/>
        <v>0</v>
      </c>
      <c r="IN35" s="86">
        <f t="shared" si="49"/>
        <v>3.294336347248622E-304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6.558744888918028E-153</v>
      </c>
      <c r="IW35" s="86">
        <f t="shared" si="49"/>
        <v>1.7898799173760374E-188</v>
      </c>
      <c r="IY35" s="86">
        <f t="shared" si="57"/>
        <v>9.2126437827634503E-11</v>
      </c>
      <c r="IZ35" s="86">
        <f t="shared" si="50"/>
        <v>2.4720837290019598E-12</v>
      </c>
      <c r="JA35" s="86">
        <f t="shared" si="50"/>
        <v>7.6903574821547667E-12</v>
      </c>
      <c r="JB35" s="86">
        <f t="shared" si="50"/>
        <v>9.1998469521501559E-12</v>
      </c>
      <c r="JC35" s="86">
        <f t="shared" si="50"/>
        <v>6.9416042419791234E-11</v>
      </c>
      <c r="JD35" s="86">
        <f t="shared" si="50"/>
        <v>8.9185033525263505E-12</v>
      </c>
      <c r="JE35" s="86">
        <f t="shared" si="50"/>
        <v>7.8528305053610889E-14</v>
      </c>
      <c r="JF35" s="86">
        <f t="shared" si="50"/>
        <v>1.8071745409082967E-14</v>
      </c>
      <c r="JG35" s="86">
        <f t="shared" si="50"/>
        <v>1.6223071224119982E-13</v>
      </c>
      <c r="JH35" s="86">
        <f t="shared" si="50"/>
        <v>3.9285825930886567E-14</v>
      </c>
      <c r="JI35" s="86">
        <f t="shared" si="50"/>
        <v>2.5505676570559833E-14</v>
      </c>
      <c r="JJ35" s="86">
        <f t="shared" si="50"/>
        <v>7.6443132107664561E-14</v>
      </c>
      <c r="JK35" s="86">
        <f t="shared" si="50"/>
        <v>7.5870051461222466E-14</v>
      </c>
      <c r="JL35" s="86">
        <f t="shared" si="50"/>
        <v>1.8906099750161842E-13</v>
      </c>
      <c r="JM35" s="86">
        <f t="shared" si="50"/>
        <v>3.7926515219230913E-16</v>
      </c>
    </row>
    <row r="36" spans="2:273" x14ac:dyDescent="0.25">
      <c r="B36" s="2">
        <v>9</v>
      </c>
      <c r="C36" s="37">
        <v>62.637999999999998</v>
      </c>
      <c r="D36" s="37">
        <v>67.570999999999998</v>
      </c>
      <c r="E36" s="37">
        <v>68.524000000000001</v>
      </c>
      <c r="F36" s="37">
        <v>66.429000000000002</v>
      </c>
      <c r="G36" s="37">
        <v>66.762</v>
      </c>
      <c r="H36" s="37">
        <v>68.046999999999997</v>
      </c>
      <c r="I36" s="37">
        <v>68.418999999999997</v>
      </c>
      <c r="J36" s="37">
        <v>68.385999999999996</v>
      </c>
      <c r="K36" s="37">
        <v>74.704999999999998</v>
      </c>
      <c r="L36" s="37">
        <v>69.332999999999998</v>
      </c>
      <c r="M36" s="37">
        <v>70.114000000000004</v>
      </c>
      <c r="N36" s="37">
        <v>66.090999999999994</v>
      </c>
      <c r="O36" s="37">
        <v>65.049000000000007</v>
      </c>
      <c r="P36" s="37">
        <v>64.634</v>
      </c>
      <c r="Q36" s="37">
        <v>61.591000000000001</v>
      </c>
      <c r="R36" s="108"/>
      <c r="S36" s="4">
        <f t="shared" si="7"/>
        <v>61.900476028620119</v>
      </c>
      <c r="T36" s="4">
        <f t="shared" si="7"/>
        <v>67.205646470160204</v>
      </c>
      <c r="U36" s="4">
        <f t="shared" si="7"/>
        <v>67.066305019398882</v>
      </c>
      <c r="V36" s="4">
        <f t="shared" si="7"/>
        <v>66.481845298858019</v>
      </c>
      <c r="W36" s="4">
        <f t="shared" si="7"/>
        <v>67.080689391374349</v>
      </c>
      <c r="X36" s="4">
        <f t="shared" si="7"/>
        <v>68.467787605979822</v>
      </c>
      <c r="Y36" s="4">
        <f t="shared" si="7"/>
        <v>67.710192184634394</v>
      </c>
      <c r="Z36" s="4">
        <f t="shared" si="7"/>
        <v>67.940087148695127</v>
      </c>
      <c r="AA36" s="4">
        <f t="shared" si="7"/>
        <v>74.625828668145701</v>
      </c>
      <c r="AB36" s="4">
        <f t="shared" si="7"/>
        <v>69.344859421592119</v>
      </c>
      <c r="AC36" s="4">
        <f t="shared" si="7"/>
        <v>67.590774058915258</v>
      </c>
      <c r="AD36" s="4">
        <f t="shared" si="7"/>
        <v>65.108112728445079</v>
      </c>
      <c r="AE36" s="4">
        <f t="shared" si="7"/>
        <v>64.632192989466986</v>
      </c>
      <c r="AF36" s="4">
        <f t="shared" si="7"/>
        <v>64.445433850803141</v>
      </c>
      <c r="AG36" s="4" t="e">
        <f t="shared" si="7"/>
        <v>#N/A</v>
      </c>
      <c r="AI36" s="4">
        <f t="shared" si="8"/>
        <v>0.73752397137987913</v>
      </c>
      <c r="AJ36" s="4">
        <f t="shared" si="8"/>
        <v>0.36535352983979408</v>
      </c>
      <c r="AK36" s="4">
        <f t="shared" si="8"/>
        <v>1.4576949806011186</v>
      </c>
      <c r="AL36" s="4">
        <f t="shared" si="8"/>
        <v>-5.2845298858017031E-2</v>
      </c>
      <c r="AM36" s="4">
        <f t="shared" si="8"/>
        <v>-0.31868939137434893</v>
      </c>
      <c r="AN36" s="4">
        <f t="shared" si="8"/>
        <v>-0.42078760597982523</v>
      </c>
      <c r="AO36" s="4">
        <f t="shared" si="8"/>
        <v>0.70880781536560278</v>
      </c>
      <c r="AP36" s="4">
        <f t="shared" si="8"/>
        <v>0.44591285130486824</v>
      </c>
      <c r="AQ36" s="4">
        <f t="shared" si="8"/>
        <v>7.9171331854297478E-2</v>
      </c>
      <c r="AR36" s="4">
        <f t="shared" si="8"/>
        <v>-1.1859421592120611E-2</v>
      </c>
      <c r="AS36" s="4">
        <f t="shared" si="8"/>
        <v>2.5232259410847462</v>
      </c>
      <c r="AT36" s="4">
        <f t="shared" si="8"/>
        <v>0.98288727155491529</v>
      </c>
      <c r="AU36" s="4">
        <f t="shared" si="8"/>
        <v>0.41680701053302016</v>
      </c>
      <c r="AV36" s="4">
        <f t="shared" si="8"/>
        <v>0.1885661491968591</v>
      </c>
      <c r="AW36" s="4">
        <f t="shared" si="8"/>
        <v>0</v>
      </c>
      <c r="AY36" s="2">
        <f t="shared" si="51"/>
        <v>61.900475706128525</v>
      </c>
      <c r="AZ36" s="2">
        <f t="shared" si="9"/>
        <v>67.205646458156082</v>
      </c>
      <c r="BA36" s="2">
        <f t="shared" si="9"/>
        <v>67.066304984683768</v>
      </c>
      <c r="BB36" s="2">
        <f t="shared" si="9"/>
        <v>66.481845259263935</v>
      </c>
      <c r="BC36" s="2">
        <f t="shared" si="9"/>
        <v>67.080689132599744</v>
      </c>
      <c r="BD36" s="2">
        <f t="shared" si="9"/>
        <v>68.467787566055677</v>
      </c>
      <c r="BE36" s="2">
        <f t="shared" si="9"/>
        <v>67.710192184170324</v>
      </c>
      <c r="BF36" s="2">
        <f t="shared" si="9"/>
        <v>67.940087148580105</v>
      </c>
      <c r="BG36" s="2">
        <f t="shared" si="9"/>
        <v>74.625828667223303</v>
      </c>
      <c r="BH36" s="2">
        <f t="shared" si="9"/>
        <v>69.344859421351572</v>
      </c>
      <c r="BI36" s="2">
        <f t="shared" si="9"/>
        <v>67.590774058757049</v>
      </c>
      <c r="BJ36" s="2">
        <f t="shared" si="9"/>
        <v>65.108112728014859</v>
      </c>
      <c r="BK36" s="2">
        <f t="shared" si="9"/>
        <v>64.632192989038472</v>
      </c>
      <c r="BL36" s="2">
        <f t="shared" si="9"/>
        <v>64.4454338498102</v>
      </c>
      <c r="BM36" s="2" t="e">
        <f t="shared" si="9"/>
        <v>#N/A</v>
      </c>
      <c r="BO36" s="2">
        <f t="shared" si="10"/>
        <v>62.637999999999998</v>
      </c>
      <c r="BP36" s="2">
        <f t="shared" si="11"/>
        <v>67.570999999999998</v>
      </c>
      <c r="BQ36" s="2">
        <f t="shared" si="12"/>
        <v>68.524000000000001</v>
      </c>
      <c r="BR36" s="2">
        <f t="shared" si="13"/>
        <v>66.429000000000002</v>
      </c>
      <c r="BS36" s="2">
        <f t="shared" si="14"/>
        <v>66.762</v>
      </c>
      <c r="BT36" s="2">
        <f t="shared" si="15"/>
        <v>68.046999999999997</v>
      </c>
      <c r="BU36" s="2">
        <f t="shared" si="16"/>
        <v>68.418999999999997</v>
      </c>
      <c r="BV36" s="2">
        <f t="shared" si="17"/>
        <v>68.385999999999996</v>
      </c>
      <c r="BW36" s="2">
        <f t="shared" si="18"/>
        <v>74.704999999999998</v>
      </c>
      <c r="BX36" s="2">
        <f t="shared" si="19"/>
        <v>69.332999999999998</v>
      </c>
      <c r="BY36" s="2">
        <f t="shared" si="20"/>
        <v>70.114000000000004</v>
      </c>
      <c r="BZ36" s="2">
        <f t="shared" si="21"/>
        <v>66.090999999999994</v>
      </c>
      <c r="CA36" s="2">
        <f t="shared" si="22"/>
        <v>65.049000000000007</v>
      </c>
      <c r="CB36" s="2">
        <f t="shared" si="23"/>
        <v>64.634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61.786182157037523</v>
      </c>
      <c r="DL36" s="2">
        <f t="shared" si="41"/>
        <v>67.176357897916063</v>
      </c>
      <c r="DM36" s="2">
        <f t="shared" si="41"/>
        <v>66.926565690123837</v>
      </c>
      <c r="DN36" s="2">
        <f t="shared" si="41"/>
        <v>66.320244890768166</v>
      </c>
      <c r="DO36" s="2">
        <f t="shared" si="41"/>
        <v>66.889511023859868</v>
      </c>
      <c r="DP36" s="2">
        <f t="shared" si="41"/>
        <v>68.494091613812557</v>
      </c>
      <c r="DQ36" s="2">
        <f t="shared" si="41"/>
        <v>67.54565909943716</v>
      </c>
      <c r="DR36" s="2">
        <f t="shared" si="41"/>
        <v>67.818777298311446</v>
      </c>
      <c r="DS36" s="2">
        <f t="shared" si="41"/>
        <v>74.893550522648098</v>
      </c>
      <c r="DT36" s="2">
        <f t="shared" si="41"/>
        <v>69.438604878048793</v>
      </c>
      <c r="DU36" s="2">
        <f t="shared" si="41"/>
        <v>67.661139774859294</v>
      </c>
      <c r="DV36" s="2">
        <f t="shared" si="41"/>
        <v>65.027408362369343</v>
      </c>
      <c r="DW36" s="2">
        <f t="shared" si="41"/>
        <v>64.520133797909409</v>
      </c>
      <c r="DX36" s="2">
        <f t="shared" si="41"/>
        <v>64.356409407665481</v>
      </c>
      <c r="DY36" s="2">
        <f t="shared" si="41"/>
        <v>60.945223328591752</v>
      </c>
      <c r="EA36" s="2">
        <f t="shared" si="42"/>
        <v>64.428492567046916</v>
      </c>
      <c r="EB36" s="2">
        <f t="shared" si="42"/>
        <v>67.956166292486827</v>
      </c>
      <c r="EC36" s="2">
        <f t="shared" si="42"/>
        <v>70.447891978039436</v>
      </c>
      <c r="ED36" s="2">
        <f t="shared" si="42"/>
        <v>70.467502996224582</v>
      </c>
      <c r="EE36" s="2">
        <f t="shared" si="42"/>
        <v>71.428825893051382</v>
      </c>
      <c r="EF36" s="2">
        <f t="shared" si="42"/>
        <v>67.820293122886142</v>
      </c>
      <c r="EG36" s="2">
        <f t="shared" si="42"/>
        <v>72.407042043502713</v>
      </c>
      <c r="EH36" s="2">
        <f t="shared" si="42"/>
        <v>71.45539318950668</v>
      </c>
      <c r="EI36" s="2">
        <f t="shared" si="42"/>
        <v>67.261121197386672</v>
      </c>
      <c r="EJ36" s="2">
        <f t="shared" si="42"/>
        <v>66.625096772059251</v>
      </c>
      <c r="EK36" s="2">
        <f t="shared" si="42"/>
        <v>65.468045097194988</v>
      </c>
      <c r="EL36" s="2">
        <f t="shared" si="42"/>
        <v>67.488798072151837</v>
      </c>
      <c r="EM36" s="2">
        <f t="shared" si="42"/>
        <v>68.043239443682921</v>
      </c>
      <c r="EN36" s="2">
        <f t="shared" si="42"/>
        <v>66.870087067080306</v>
      </c>
      <c r="EO36" s="2">
        <f t="shared" si="42"/>
        <v>57.841065074906368</v>
      </c>
      <c r="EQ36" s="2">
        <f t="shared" si="43"/>
        <v>63.184693734633811</v>
      </c>
      <c r="ER36" s="2">
        <f t="shared" si="43"/>
        <v>66.422367368321702</v>
      </c>
      <c r="ES36" s="2">
        <f t="shared" si="43"/>
        <v>67.858632869954292</v>
      </c>
      <c r="ET36" s="2">
        <f t="shared" si="43"/>
        <v>69.069881225649638</v>
      </c>
      <c r="EU36" s="2">
        <f t="shared" si="43"/>
        <v>68.652949400927852</v>
      </c>
      <c r="EV36" s="2">
        <f t="shared" si="43"/>
        <v>65.635138013171272</v>
      </c>
      <c r="EW36" s="2">
        <f t="shared" si="43"/>
        <v>69.482248326571963</v>
      </c>
      <c r="EX36" s="2">
        <f t="shared" si="43"/>
        <v>69.981054740699264</v>
      </c>
      <c r="EY36" s="2">
        <f t="shared" si="43"/>
        <v>65.313972743265936</v>
      </c>
      <c r="EZ36" s="2">
        <f t="shared" si="43"/>
        <v>65.396113633646678</v>
      </c>
      <c r="FA36" s="2">
        <f t="shared" si="43"/>
        <v>64.301809909235217</v>
      </c>
      <c r="FB36" s="2">
        <f t="shared" si="43"/>
        <v>64.573094633913172</v>
      </c>
      <c r="FC36" s="2">
        <f t="shared" si="43"/>
        <v>66.013230888711632</v>
      </c>
      <c r="FD36" s="2">
        <f t="shared" si="43"/>
        <v>66.364001411119617</v>
      </c>
      <c r="FE36" s="2">
        <f t="shared" si="43"/>
        <v>67.353701778450855</v>
      </c>
      <c r="FG36" s="2">
        <f t="shared" si="44"/>
        <v>4.3255723721410108E-2</v>
      </c>
      <c r="FH36" s="2">
        <f t="shared" si="44"/>
        <v>3.7562330113128255E-2</v>
      </c>
      <c r="FI36" s="2">
        <f t="shared" si="44"/>
        <v>3.9684945521988577E-2</v>
      </c>
      <c r="FJ36" s="2">
        <f t="shared" si="44"/>
        <v>3.8966093063166209E-2</v>
      </c>
      <c r="FK36" s="2">
        <f t="shared" si="44"/>
        <v>4.2116954460336899E-2</v>
      </c>
      <c r="FL36" s="2">
        <f t="shared" si="44"/>
        <v>3.9033731918003696E-2</v>
      </c>
      <c r="FM36" s="2">
        <f t="shared" si="44"/>
        <v>3.3845782665100195E-2</v>
      </c>
      <c r="FN36" s="2">
        <f t="shared" si="44"/>
        <v>3.3358566170581631E-2</v>
      </c>
      <c r="FO36" s="2">
        <f t="shared" si="44"/>
        <v>3.5076410968917102E-2</v>
      </c>
      <c r="FP36" s="2">
        <f t="shared" si="44"/>
        <v>3.3318973430254493E-2</v>
      </c>
      <c r="FQ36" s="2">
        <f t="shared" si="44"/>
        <v>3.2084189832874872E-2</v>
      </c>
      <c r="FR36" s="2">
        <f t="shared" si="44"/>
        <v>3.2789793043046717E-2</v>
      </c>
      <c r="FS36" s="2">
        <f t="shared" si="44"/>
        <v>3.1807580533863365E-2</v>
      </c>
      <c r="FT36" s="2">
        <f t="shared" si="44"/>
        <v>3.5416171364231301E-2</v>
      </c>
      <c r="FU36" s="2">
        <f t="shared" si="44"/>
        <v>2.7775553147812018E-2</v>
      </c>
      <c r="FW36" s="2">
        <f t="shared" si="53"/>
        <v>1.2059752241327314E-6</v>
      </c>
      <c r="FX36" s="2">
        <f t="shared" si="45"/>
        <v>1.8647175897138451E-6</v>
      </c>
      <c r="FY36" s="2">
        <f t="shared" si="45"/>
        <v>1.6789903845556849E-6</v>
      </c>
      <c r="FZ36" s="2">
        <f t="shared" si="45"/>
        <v>1.4859516692549192E-6</v>
      </c>
      <c r="GA36" s="2">
        <f t="shared" si="45"/>
        <v>1.4441878125405903E-6</v>
      </c>
      <c r="GB36" s="2">
        <f t="shared" si="45"/>
        <v>1.4544026150002379E-6</v>
      </c>
      <c r="GC36" s="2">
        <f t="shared" si="45"/>
        <v>1.444834713757327E-6</v>
      </c>
      <c r="GD36" s="2">
        <f t="shared" si="45"/>
        <v>1.6560476791268215E-6</v>
      </c>
      <c r="GE36" s="2">
        <f t="shared" si="45"/>
        <v>1.8630940568893747E-6</v>
      </c>
      <c r="GF36" s="2">
        <f t="shared" si="45"/>
        <v>1.8347427898746165E-6</v>
      </c>
      <c r="GG36" s="2">
        <f t="shared" si="45"/>
        <v>1.7579152237610731E-6</v>
      </c>
      <c r="GH36" s="2">
        <f t="shared" si="45"/>
        <v>1.4039619002613481E-6</v>
      </c>
      <c r="GI36" s="2">
        <f t="shared" si="45"/>
        <v>1.1208958649908832E-6</v>
      </c>
      <c r="GJ36" s="2">
        <f t="shared" si="45"/>
        <v>7.836530334609368E-7</v>
      </c>
      <c r="GK36" s="2">
        <f t="shared" si="45"/>
        <v>6.4440701339083186E-7</v>
      </c>
      <c r="GM36" s="86">
        <f t="shared" si="54"/>
        <v>1.9606751691665699E-10</v>
      </c>
      <c r="GN36" s="86">
        <f t="shared" si="46"/>
        <v>5.9649903957185453E-12</v>
      </c>
      <c r="GO36" s="86">
        <f t="shared" si="46"/>
        <v>1.7905600588847802E-11</v>
      </c>
      <c r="GP36" s="86">
        <f t="shared" si="46"/>
        <v>2.1147623955595366E-11</v>
      </c>
      <c r="GQ36" s="86">
        <f t="shared" si="46"/>
        <v>1.4866107674045551E-10</v>
      </c>
      <c r="GR36" s="86">
        <f t="shared" si="46"/>
        <v>2.0538521963976472E-11</v>
      </c>
      <c r="GS36" s="86">
        <f t="shared" si="46"/>
        <v>2.1397634843998634E-13</v>
      </c>
      <c r="GT36" s="86">
        <f t="shared" si="46"/>
        <v>5.2260520828785898E-14</v>
      </c>
      <c r="GU36" s="86">
        <f t="shared" si="46"/>
        <v>4.3283815610668278E-13</v>
      </c>
      <c r="GV36" s="86">
        <f t="shared" si="46"/>
        <v>1.0979666616669626E-13</v>
      </c>
      <c r="GW36" s="86">
        <f t="shared" si="46"/>
        <v>7.1797873206105239E-14</v>
      </c>
      <c r="GX36" s="86">
        <f t="shared" si="46"/>
        <v>2.0659071358060167E-13</v>
      </c>
      <c r="GY36" s="86">
        <f t="shared" si="46"/>
        <v>2.0330444316735551E-13</v>
      </c>
      <c r="GZ36" s="86">
        <f t="shared" si="46"/>
        <v>5.0247670476285579E-13</v>
      </c>
      <c r="HA36" s="86">
        <f t="shared" si="46"/>
        <v>1.2195378473441155E-15</v>
      </c>
      <c r="HC36" s="86">
        <f t="shared" si="58"/>
        <v>1.4258291002753113E-31</v>
      </c>
      <c r="HD36" s="86">
        <f t="shared" si="47"/>
        <v>9.1965790356229136E-31</v>
      </c>
      <c r="HE36" s="86">
        <f t="shared" si="47"/>
        <v>3.1185778397892816E-29</v>
      </c>
      <c r="HF36" s="86">
        <f t="shared" si="47"/>
        <v>3.9101975428304983E-37</v>
      </c>
      <c r="HG36" s="86">
        <f t="shared" si="47"/>
        <v>3.8546404798837702E-31</v>
      </c>
      <c r="HH36" s="86">
        <f t="shared" si="47"/>
        <v>5.0557450770065867E-29</v>
      </c>
      <c r="HI36" s="86">
        <f t="shared" si="47"/>
        <v>1.099835735211954E-32</v>
      </c>
      <c r="HJ36" s="86">
        <f t="shared" si="47"/>
        <v>1.4362966178181197E-37</v>
      </c>
      <c r="HK36" s="86">
        <f t="shared" si="47"/>
        <v>1.0315632774269354E-31</v>
      </c>
      <c r="HL36" s="86">
        <f t="shared" si="47"/>
        <v>4.0849695435003294E-32</v>
      </c>
      <c r="HM36" s="86">
        <f t="shared" si="47"/>
        <v>7.1695771237624081E-34</v>
      </c>
      <c r="HN36" s="86">
        <f t="shared" si="47"/>
        <v>3.0808371759337361E-36</v>
      </c>
      <c r="HO36" s="86">
        <f t="shared" si="47"/>
        <v>1.0026657334852241E-33</v>
      </c>
      <c r="HP36" s="86">
        <f t="shared" si="47"/>
        <v>2.1528950861982443E-38</v>
      </c>
      <c r="HQ36" s="86">
        <f t="shared" si="47"/>
        <v>2.8248908459681677E-37</v>
      </c>
      <c r="HS36" s="86">
        <f t="shared" si="55"/>
        <v>4.9809208541761421E-97</v>
      </c>
      <c r="HT36" s="86">
        <f t="shared" si="48"/>
        <v>6.1658007189432536E-91</v>
      </c>
      <c r="HU36" s="86">
        <f t="shared" si="48"/>
        <v>4.4614051720192958E-87</v>
      </c>
      <c r="HV36" s="86">
        <f t="shared" si="48"/>
        <v>1.4042042960551273E-111</v>
      </c>
      <c r="HW36" s="86">
        <f t="shared" si="48"/>
        <v>8.48535482358117E-95</v>
      </c>
      <c r="HX36" s="86">
        <f t="shared" si="48"/>
        <v>7.6792258794120081E-88</v>
      </c>
      <c r="HY36" s="86">
        <f t="shared" si="48"/>
        <v>1.2689305855387682E-100</v>
      </c>
      <c r="HZ36" s="86">
        <f t="shared" si="48"/>
        <v>2.1213474270770144E-116</v>
      </c>
      <c r="IA36" s="86">
        <f t="shared" si="48"/>
        <v>1.74637039731583E-96</v>
      </c>
      <c r="IB36" s="86">
        <f t="shared" si="48"/>
        <v>7.4211376832596967E-97</v>
      </c>
      <c r="IC36" s="86">
        <f t="shared" si="48"/>
        <v>4.5056060922313914E-102</v>
      </c>
      <c r="ID36" s="86">
        <f t="shared" si="48"/>
        <v>6.3440399548622856E-111</v>
      </c>
      <c r="IE36" s="86">
        <f t="shared" si="48"/>
        <v>3.4876595694488251E-103</v>
      </c>
      <c r="IF36" s="86">
        <f t="shared" si="48"/>
        <v>2.8407271306033059E-43</v>
      </c>
      <c r="IG36" s="86">
        <f t="shared" si="48"/>
        <v>1.010998309569822E-46</v>
      </c>
      <c r="II36" s="86">
        <f t="shared" si="56"/>
        <v>0</v>
      </c>
      <c r="IJ36" s="86">
        <f t="shared" si="49"/>
        <v>1.2391074387498349E-303</v>
      </c>
      <c r="IK36" s="86">
        <f t="shared" si="49"/>
        <v>2.7215808343214248E-294</v>
      </c>
      <c r="IL36" s="86">
        <f t="shared" si="49"/>
        <v>0</v>
      </c>
      <c r="IM36" s="86">
        <f t="shared" si="49"/>
        <v>0</v>
      </c>
      <c r="IN36" s="86">
        <f t="shared" si="49"/>
        <v>4.1201839309647072E-300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5.9488999004787376E-151</v>
      </c>
      <c r="IW36" s="86">
        <f t="shared" si="49"/>
        <v>4.3491024671026235E-186</v>
      </c>
      <c r="IY36" s="86">
        <f t="shared" si="57"/>
        <v>1.9606751691665699E-10</v>
      </c>
      <c r="IZ36" s="86">
        <f t="shared" si="50"/>
        <v>5.9649903957185453E-12</v>
      </c>
      <c r="JA36" s="86">
        <f t="shared" si="50"/>
        <v>1.7905600588847802E-11</v>
      </c>
      <c r="JB36" s="86">
        <f t="shared" si="50"/>
        <v>2.1147623955595366E-11</v>
      </c>
      <c r="JC36" s="86">
        <f t="shared" si="50"/>
        <v>1.4866107674045551E-10</v>
      </c>
      <c r="JD36" s="86">
        <f t="shared" si="50"/>
        <v>2.0538521963976472E-11</v>
      </c>
      <c r="JE36" s="86">
        <f t="shared" si="50"/>
        <v>2.1397634843998634E-13</v>
      </c>
      <c r="JF36" s="86">
        <f t="shared" si="50"/>
        <v>5.2260520828785898E-14</v>
      </c>
      <c r="JG36" s="86">
        <f t="shared" si="50"/>
        <v>4.3283815610668278E-13</v>
      </c>
      <c r="JH36" s="86">
        <f t="shared" si="50"/>
        <v>1.0979666616669626E-13</v>
      </c>
      <c r="JI36" s="86">
        <f t="shared" si="50"/>
        <v>7.1797873206105239E-14</v>
      </c>
      <c r="JJ36" s="86">
        <f t="shared" si="50"/>
        <v>2.0659071358060167E-13</v>
      </c>
      <c r="JK36" s="86">
        <f t="shared" si="50"/>
        <v>2.0330444316735551E-13</v>
      </c>
      <c r="JL36" s="86">
        <f t="shared" si="50"/>
        <v>5.0247670476285579E-13</v>
      </c>
      <c r="JM36" s="86">
        <f t="shared" si="50"/>
        <v>1.2195378473441155E-15</v>
      </c>
    </row>
    <row r="37" spans="2:273" x14ac:dyDescent="0.25">
      <c r="B37" s="2">
        <v>10</v>
      </c>
      <c r="C37" s="37">
        <v>61.872</v>
      </c>
      <c r="D37" s="37">
        <v>66.738</v>
      </c>
      <c r="E37" s="37">
        <v>66.31</v>
      </c>
      <c r="F37" s="37">
        <v>66.048000000000002</v>
      </c>
      <c r="G37" s="37">
        <v>66.856999999999999</v>
      </c>
      <c r="H37" s="37">
        <v>69.349000000000004</v>
      </c>
      <c r="I37" s="37">
        <v>68.394999999999996</v>
      </c>
      <c r="J37" s="37">
        <v>68.659000000000006</v>
      </c>
      <c r="K37" s="37">
        <v>74.385999999999996</v>
      </c>
      <c r="L37" s="37">
        <v>70.510999999999996</v>
      </c>
      <c r="M37" s="37">
        <v>69.409000000000006</v>
      </c>
      <c r="N37" s="37">
        <v>66.954999999999998</v>
      </c>
      <c r="O37" s="37">
        <v>66.122</v>
      </c>
      <c r="P37" s="37">
        <v>65.706999999999994</v>
      </c>
      <c r="Q37" s="37">
        <v>61.363999999999997</v>
      </c>
      <c r="S37" s="4">
        <f t="shared" si="7"/>
        <v>62.092480563816913</v>
      </c>
      <c r="T37" s="4">
        <f t="shared" si="7"/>
        <v>67.400086240388546</v>
      </c>
      <c r="U37" s="4">
        <f t="shared" si="7"/>
        <v>67.318748747272863</v>
      </c>
      <c r="V37" s="4">
        <f t="shared" si="7"/>
        <v>66.717260249741287</v>
      </c>
      <c r="W37" s="4">
        <f t="shared" si="7"/>
        <v>67.29206492424251</v>
      </c>
      <c r="X37" s="4">
        <f t="shared" si="7"/>
        <v>68.605859756351521</v>
      </c>
      <c r="Y37" s="4">
        <f t="shared" si="7"/>
        <v>67.959221180037687</v>
      </c>
      <c r="Z37" s="4">
        <f t="shared" si="7"/>
        <v>68.195706681664362</v>
      </c>
      <c r="AA37" s="4">
        <f t="shared" si="7"/>
        <v>74.630783241565098</v>
      </c>
      <c r="AB37" s="4">
        <f t="shared" si="7"/>
        <v>69.470407873762412</v>
      </c>
      <c r="AC37" s="4">
        <f t="shared" si="7"/>
        <v>67.710658263217937</v>
      </c>
      <c r="AD37" s="4">
        <f t="shared" si="7"/>
        <v>65.283885017360888</v>
      </c>
      <c r="AE37" s="4">
        <f t="shared" si="7"/>
        <v>64.859610895026989</v>
      </c>
      <c r="AF37" s="4">
        <f t="shared" si="7"/>
        <v>64.564292383589176</v>
      </c>
      <c r="AG37" s="4">
        <f t="shared" si="7"/>
        <v>60.912539985028523</v>
      </c>
      <c r="AI37" s="4">
        <f t="shared" si="8"/>
        <v>-0.22048056381691339</v>
      </c>
      <c r="AJ37" s="4">
        <f t="shared" si="8"/>
        <v>-0.6620862403885468</v>
      </c>
      <c r="AK37" s="4">
        <f t="shared" si="8"/>
        <v>-1.0087487472728611</v>
      </c>
      <c r="AL37" s="4">
        <f t="shared" si="8"/>
        <v>-0.66926024974128495</v>
      </c>
      <c r="AM37" s="4">
        <f t="shared" si="8"/>
        <v>-0.43506492424251064</v>
      </c>
      <c r="AN37" s="4">
        <f t="shared" si="8"/>
        <v>0.74314024364848308</v>
      </c>
      <c r="AO37" s="4">
        <f t="shared" si="8"/>
        <v>0.43577881996230872</v>
      </c>
      <c r="AP37" s="4">
        <f t="shared" si="8"/>
        <v>0.46329331833564424</v>
      </c>
      <c r="AQ37" s="4">
        <f t="shared" si="8"/>
        <v>-0.24478324156510212</v>
      </c>
      <c r="AR37" s="4">
        <f t="shared" si="8"/>
        <v>1.0405921262375841</v>
      </c>
      <c r="AS37" s="4">
        <f t="shared" si="8"/>
        <v>1.6983417367820692</v>
      </c>
      <c r="AT37" s="4">
        <f t="shared" si="8"/>
        <v>1.6711149826391107</v>
      </c>
      <c r="AU37" s="4">
        <f t="shared" si="8"/>
        <v>1.2623891049730105</v>
      </c>
      <c r="AV37" s="4">
        <f t="shared" si="8"/>
        <v>1.1427076164108172</v>
      </c>
      <c r="AW37" s="4">
        <f t="shared" si="8"/>
        <v>0.45146001497147381</v>
      </c>
      <c r="AY37" s="2">
        <f t="shared" si="51"/>
        <v>62.092479897983274</v>
      </c>
      <c r="AZ37" s="2">
        <f t="shared" si="9"/>
        <v>67.400086212355532</v>
      </c>
      <c r="BA37" s="2">
        <f t="shared" si="9"/>
        <v>67.318748669004634</v>
      </c>
      <c r="BB37" s="2">
        <f t="shared" si="9"/>
        <v>66.717260161565804</v>
      </c>
      <c r="BC37" s="2">
        <f t="shared" si="9"/>
        <v>67.29206438660043</v>
      </c>
      <c r="BD37" s="2">
        <f t="shared" si="9"/>
        <v>68.60585966728344</v>
      </c>
      <c r="BE37" s="2">
        <f t="shared" si="9"/>
        <v>67.959221178816719</v>
      </c>
      <c r="BF37" s="2">
        <f t="shared" si="9"/>
        <v>68.195706681343637</v>
      </c>
      <c r="BG37" s="2">
        <f t="shared" si="9"/>
        <v>74.630783239188261</v>
      </c>
      <c r="BH37" s="2">
        <f t="shared" si="9"/>
        <v>69.470407873113629</v>
      </c>
      <c r="BI37" s="2">
        <f t="shared" si="9"/>
        <v>67.710658262788087</v>
      </c>
      <c r="BJ37" s="2">
        <f t="shared" si="9"/>
        <v>65.283885016237704</v>
      </c>
      <c r="BK37" s="2">
        <f t="shared" si="9"/>
        <v>64.85961089391725</v>
      </c>
      <c r="BL37" s="2">
        <f t="shared" si="9"/>
        <v>64.564292381040389</v>
      </c>
      <c r="BM37" s="2">
        <f t="shared" si="9"/>
        <v>60.912539985022796</v>
      </c>
      <c r="BO37" s="2">
        <f t="shared" si="10"/>
        <v>61.872</v>
      </c>
      <c r="BP37" s="2">
        <f t="shared" si="11"/>
        <v>66.738</v>
      </c>
      <c r="BQ37" s="2">
        <f t="shared" si="12"/>
        <v>66.31</v>
      </c>
      <c r="BR37" s="2">
        <f t="shared" si="13"/>
        <v>66.048000000000002</v>
      </c>
      <c r="BS37" s="2">
        <f t="shared" si="14"/>
        <v>66.856999999999999</v>
      </c>
      <c r="BT37" s="2">
        <f t="shared" si="15"/>
        <v>69.349000000000004</v>
      </c>
      <c r="BU37" s="2">
        <f t="shared" si="16"/>
        <v>68.394999999999996</v>
      </c>
      <c r="BV37" s="2">
        <f t="shared" si="17"/>
        <v>68.659000000000006</v>
      </c>
      <c r="BW37" s="2">
        <f t="shared" si="18"/>
        <v>74.385999999999996</v>
      </c>
      <c r="BX37" s="2">
        <f t="shared" si="19"/>
        <v>70.510999999999996</v>
      </c>
      <c r="BY37" s="2">
        <f t="shared" si="20"/>
        <v>69.409000000000006</v>
      </c>
      <c r="BZ37" s="2">
        <f t="shared" si="21"/>
        <v>66.954999999999998</v>
      </c>
      <c r="CA37" s="2">
        <f t="shared" si="22"/>
        <v>66.122</v>
      </c>
      <c r="CB37" s="2">
        <f t="shared" si="23"/>
        <v>65.706999999999994</v>
      </c>
      <c r="CC37" s="2">
        <f t="shared" si="24"/>
        <v>61.363999999999997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61.9823899197796</v>
      </c>
      <c r="DL37" s="2">
        <f t="shared" si="41"/>
        <v>67.381931440652394</v>
      </c>
      <c r="DM37" s="2">
        <f t="shared" si="41"/>
        <v>67.184028239202661</v>
      </c>
      <c r="DN37" s="2">
        <f t="shared" si="41"/>
        <v>66.557307117688538</v>
      </c>
      <c r="DO37" s="2">
        <f t="shared" si="41"/>
        <v>67.100317275747528</v>
      </c>
      <c r="DP37" s="2">
        <f t="shared" si="41"/>
        <v>68.646784284707564</v>
      </c>
      <c r="DQ37" s="2">
        <f t="shared" si="41"/>
        <v>67.794593996247656</v>
      </c>
      <c r="DR37" s="2">
        <f t="shared" si="41"/>
        <v>68.078212007504689</v>
      </c>
      <c r="DS37" s="2">
        <f t="shared" si="41"/>
        <v>74.929804878048799</v>
      </c>
      <c r="DT37" s="2">
        <f t="shared" si="41"/>
        <v>69.583006097560997</v>
      </c>
      <c r="DU37" s="2">
        <f t="shared" si="41"/>
        <v>67.796934333958731</v>
      </c>
      <c r="DV37" s="2">
        <f t="shared" si="41"/>
        <v>65.207861498257842</v>
      </c>
      <c r="DW37" s="2">
        <f t="shared" si="41"/>
        <v>64.750601045296165</v>
      </c>
      <c r="DX37" s="2">
        <f t="shared" si="41"/>
        <v>64.476965853658513</v>
      </c>
      <c r="DY37" s="2">
        <f t="shared" si="41"/>
        <v>61.009809716599193</v>
      </c>
      <c r="EA37" s="2">
        <f t="shared" si="42"/>
        <v>64.313266453983346</v>
      </c>
      <c r="EB37" s="2">
        <f t="shared" si="42"/>
        <v>67.824401138202902</v>
      </c>
      <c r="EC37" s="2">
        <f t="shared" si="42"/>
        <v>70.292038918759516</v>
      </c>
      <c r="ED37" s="2">
        <f t="shared" si="42"/>
        <v>70.315173925616492</v>
      </c>
      <c r="EE37" s="2">
        <f t="shared" si="42"/>
        <v>71.269422413668082</v>
      </c>
      <c r="EF37" s="2">
        <f t="shared" si="42"/>
        <v>67.687073485702584</v>
      </c>
      <c r="EG37" s="2">
        <f t="shared" si="42"/>
        <v>72.245259047865147</v>
      </c>
      <c r="EH37" s="2">
        <f t="shared" si="42"/>
        <v>71.300883796577395</v>
      </c>
      <c r="EI37" s="2">
        <f t="shared" si="42"/>
        <v>67.128828397266432</v>
      </c>
      <c r="EJ37" s="2">
        <f t="shared" si="42"/>
        <v>66.491114102701957</v>
      </c>
      <c r="EK37" s="2">
        <f t="shared" si="42"/>
        <v>65.336961385128149</v>
      </c>
      <c r="EL37" s="2">
        <f t="shared" si="42"/>
        <v>67.329182511708908</v>
      </c>
      <c r="EM37" s="2">
        <f t="shared" si="42"/>
        <v>67.885876032228936</v>
      </c>
      <c r="EN37" s="2">
        <f t="shared" si="42"/>
        <v>66.733428393429278</v>
      </c>
      <c r="EO37" s="2">
        <f t="shared" si="42"/>
        <v>57.807178437667197</v>
      </c>
      <c r="EQ37" s="2">
        <f t="shared" si="43"/>
        <v>63.081502989780446</v>
      </c>
      <c r="ER37" s="2">
        <f t="shared" si="43"/>
        <v>66.306170541135018</v>
      </c>
      <c r="ES37" s="2">
        <f t="shared" si="43"/>
        <v>67.729249704571956</v>
      </c>
      <c r="ET37" s="2">
        <f t="shared" si="43"/>
        <v>68.931410996532861</v>
      </c>
      <c r="EU37" s="2">
        <f t="shared" si="43"/>
        <v>68.521613747195147</v>
      </c>
      <c r="EV37" s="2">
        <f t="shared" si="43"/>
        <v>65.523817693653882</v>
      </c>
      <c r="EW37" s="2">
        <f t="shared" si="43"/>
        <v>69.349786928563532</v>
      </c>
      <c r="EX37" s="2">
        <f t="shared" si="43"/>
        <v>69.841516509833966</v>
      </c>
      <c r="EY37" s="2">
        <f t="shared" si="43"/>
        <v>65.201752594070356</v>
      </c>
      <c r="EZ37" s="2">
        <f t="shared" si="43"/>
        <v>65.274616455933284</v>
      </c>
      <c r="FA37" s="2">
        <f t="shared" si="43"/>
        <v>64.182562520609807</v>
      </c>
      <c r="FB37" s="2">
        <f t="shared" si="43"/>
        <v>64.442517156098674</v>
      </c>
      <c r="FC37" s="2">
        <f t="shared" si="43"/>
        <v>65.875970593174074</v>
      </c>
      <c r="FD37" s="2">
        <f t="shared" si="43"/>
        <v>66.232236158181365</v>
      </c>
      <c r="FE37" s="2">
        <f t="shared" si="43"/>
        <v>67.222618354595994</v>
      </c>
      <c r="FG37" s="2">
        <f t="shared" si="44"/>
        <v>4.7231848354156586E-2</v>
      </c>
      <c r="FH37" s="2">
        <f t="shared" si="44"/>
        <v>4.1037558076998132E-2</v>
      </c>
      <c r="FI37" s="2">
        <f t="shared" si="44"/>
        <v>4.3347710714671119E-2</v>
      </c>
      <c r="FJ37" s="2">
        <f t="shared" si="44"/>
        <v>4.2565451793886808E-2</v>
      </c>
      <c r="FK37" s="2">
        <f t="shared" si="44"/>
        <v>4.5993434015230539E-2</v>
      </c>
      <c r="FL37" s="2">
        <f t="shared" si="44"/>
        <v>4.2639061348616329E-2</v>
      </c>
      <c r="FM37" s="2">
        <f t="shared" si="44"/>
        <v>3.6990375090503319E-2</v>
      </c>
      <c r="FN37" s="2">
        <f t="shared" si="44"/>
        <v>3.6459599821949552E-2</v>
      </c>
      <c r="FO37" s="2">
        <f t="shared" si="44"/>
        <v>3.8330804212326833E-2</v>
      </c>
      <c r="FP37" s="2">
        <f t="shared" si="44"/>
        <v>3.6416465173828585E-2</v>
      </c>
      <c r="FQ37" s="2">
        <f t="shared" si="44"/>
        <v>3.5071054781343987E-2</v>
      </c>
      <c r="FR37" s="2">
        <f t="shared" si="44"/>
        <v>3.5839913558171253E-2</v>
      </c>
      <c r="FS37" s="2">
        <f t="shared" si="44"/>
        <v>3.4769619674531821E-2</v>
      </c>
      <c r="FT37" s="2">
        <f t="shared" si="44"/>
        <v>3.8700823300349928E-2</v>
      </c>
      <c r="FU37" s="2">
        <f t="shared" si="44"/>
        <v>3.0373894416401839E-2</v>
      </c>
      <c r="FW37" s="2">
        <f t="shared" si="53"/>
        <v>1.3223253844974584E-6</v>
      </c>
      <c r="FX37" s="2">
        <f t="shared" si="45"/>
        <v>2.0446218112490606E-6</v>
      </c>
      <c r="FY37" s="2">
        <f t="shared" si="45"/>
        <v>1.8409760499870895E-6</v>
      </c>
      <c r="FZ37" s="2">
        <f t="shared" si="45"/>
        <v>1.6293133722790673E-6</v>
      </c>
      <c r="GA37" s="2">
        <f t="shared" si="45"/>
        <v>1.583520226950435E-6</v>
      </c>
      <c r="GB37" s="2">
        <f t="shared" si="45"/>
        <v>1.5947205319931741E-6</v>
      </c>
      <c r="GC37" s="2">
        <f t="shared" si="45"/>
        <v>1.5842295398319372E-6</v>
      </c>
      <c r="GD37" s="2">
        <f t="shared" si="45"/>
        <v>1.815819881818016E-6</v>
      </c>
      <c r="GE37" s="2">
        <f t="shared" si="45"/>
        <v>2.0428416435465439E-6</v>
      </c>
      <c r="GF37" s="2">
        <f t="shared" si="45"/>
        <v>2.0117551085222841E-6</v>
      </c>
      <c r="GG37" s="2">
        <f t="shared" si="45"/>
        <v>1.9275153866146307E-6</v>
      </c>
      <c r="GH37" s="2">
        <f t="shared" si="45"/>
        <v>1.5394134033361402E-6</v>
      </c>
      <c r="GI37" s="2">
        <f t="shared" si="45"/>
        <v>1.2290377431989452E-6</v>
      </c>
      <c r="GJ37" s="2">
        <f t="shared" si="45"/>
        <v>8.5925839956678272E-7</v>
      </c>
      <c r="GK37" s="2">
        <f t="shared" si="45"/>
        <v>7.0657819569596476E-7</v>
      </c>
      <c r="GM37" s="86">
        <f t="shared" si="54"/>
        <v>4.1192002077603841E-10</v>
      </c>
      <c r="GN37" s="86">
        <f t="shared" si="46"/>
        <v>1.417630475031432E-11</v>
      </c>
      <c r="GO37" s="86">
        <f t="shared" si="46"/>
        <v>4.1085572685194744E-11</v>
      </c>
      <c r="GP37" s="86">
        <f t="shared" si="46"/>
        <v>4.7923485703031643E-11</v>
      </c>
      <c r="GQ37" s="86">
        <f t="shared" si="46"/>
        <v>3.1426593193622406E-10</v>
      </c>
      <c r="GR37" s="86">
        <f t="shared" si="46"/>
        <v>4.6626464896671124E-11</v>
      </c>
      <c r="GS37" s="86">
        <f t="shared" si="46"/>
        <v>5.7299605190358546E-13</v>
      </c>
      <c r="GT37" s="86">
        <f t="shared" si="46"/>
        <v>1.4834297959141357E-13</v>
      </c>
      <c r="GU37" s="86">
        <f t="shared" si="46"/>
        <v>1.1352660753421234E-12</v>
      </c>
      <c r="GV37" s="86">
        <f t="shared" si="46"/>
        <v>3.0142655726563066E-13</v>
      </c>
      <c r="GW37" s="86">
        <f t="shared" si="46"/>
        <v>1.9853048425515314E-13</v>
      </c>
      <c r="GX37" s="86">
        <f t="shared" si="46"/>
        <v>5.4885869393355453E-13</v>
      </c>
      <c r="GY37" s="86">
        <f t="shared" si="46"/>
        <v>5.3571059052735693E-13</v>
      </c>
      <c r="GZ37" s="86">
        <f t="shared" si="46"/>
        <v>1.3128915967290179E-12</v>
      </c>
      <c r="HA37" s="86">
        <f t="shared" si="46"/>
        <v>3.8437042890567138E-15</v>
      </c>
      <c r="HC37" s="86">
        <f t="shared" si="58"/>
        <v>8.1134362099136693E-31</v>
      </c>
      <c r="HD37" s="86">
        <f t="shared" si="47"/>
        <v>5.0291445622025961E-30</v>
      </c>
      <c r="HE37" s="86">
        <f t="shared" si="47"/>
        <v>1.5690361721934718E-28</v>
      </c>
      <c r="HF37" s="86">
        <f t="shared" si="47"/>
        <v>3.1493427136868354E-36</v>
      </c>
      <c r="HG37" s="86">
        <f t="shared" si="47"/>
        <v>2.1871214664965302E-30</v>
      </c>
      <c r="HH37" s="86">
        <f t="shared" si="47"/>
        <v>2.5246519134111758E-28</v>
      </c>
      <c r="HI37" s="86">
        <f t="shared" si="47"/>
        <v>6.8819488501822818E-32</v>
      </c>
      <c r="HJ37" s="86">
        <f t="shared" si="47"/>
        <v>1.2233907595842191E-36</v>
      </c>
      <c r="HK37" s="86">
        <f t="shared" si="47"/>
        <v>6.2179760194731539E-31</v>
      </c>
      <c r="HL37" s="86">
        <f t="shared" si="47"/>
        <v>2.4870322558480204E-31</v>
      </c>
      <c r="HM37" s="86">
        <f t="shared" si="47"/>
        <v>4.7794734985879049E-33</v>
      </c>
      <c r="HN37" s="86">
        <f t="shared" si="47"/>
        <v>2.3303228055807662E-35</v>
      </c>
      <c r="HO37" s="86">
        <f t="shared" si="47"/>
        <v>6.3426214042989813E-33</v>
      </c>
      <c r="HP37" s="86">
        <f t="shared" si="47"/>
        <v>1.8330946902910378E-37</v>
      </c>
      <c r="HQ37" s="86">
        <f t="shared" si="47"/>
        <v>2.1390399219960862E-36</v>
      </c>
      <c r="HS37" s="86">
        <f t="shared" si="55"/>
        <v>1.9111479045157387E-95</v>
      </c>
      <c r="HT37" s="86">
        <f t="shared" si="48"/>
        <v>2.0317636961408365E-89</v>
      </c>
      <c r="HU37" s="86">
        <f t="shared" si="48"/>
        <v>1.2576025575360452E-85</v>
      </c>
      <c r="HV37" s="86">
        <f t="shared" si="48"/>
        <v>1.0535052276847809E-109</v>
      </c>
      <c r="HW37" s="86">
        <f t="shared" si="48"/>
        <v>3.1821595601674214E-93</v>
      </c>
      <c r="HX37" s="86">
        <f t="shared" si="48"/>
        <v>2.1907984838349711E-86</v>
      </c>
      <c r="HY37" s="86">
        <f t="shared" si="48"/>
        <v>5.9531368190789635E-99</v>
      </c>
      <c r="HZ37" s="86">
        <f t="shared" si="48"/>
        <v>1.9151272548657699E-114</v>
      </c>
      <c r="IA37" s="86">
        <f t="shared" si="48"/>
        <v>7.4167655817630874E-95</v>
      </c>
      <c r="IB37" s="86">
        <f t="shared" si="48"/>
        <v>3.1624144992155986E-95</v>
      </c>
      <c r="IC37" s="86">
        <f t="shared" si="48"/>
        <v>2.3084676254669507E-100</v>
      </c>
      <c r="ID37" s="86">
        <f t="shared" si="48"/>
        <v>4.3537578515205305E-109</v>
      </c>
      <c r="IE37" s="86">
        <f t="shared" si="48"/>
        <v>1.650915237395262E-101</v>
      </c>
      <c r="IF37" s="86">
        <f t="shared" si="48"/>
        <v>1.3252163221362705E-42</v>
      </c>
      <c r="IG37" s="86">
        <f t="shared" si="48"/>
        <v>5.1887064640648821E-46</v>
      </c>
      <c r="II37" s="86">
        <f t="shared" si="56"/>
        <v>0</v>
      </c>
      <c r="IJ37" s="86">
        <f t="shared" si="49"/>
        <v>1.9394263182428275E-299</v>
      </c>
      <c r="IK37" s="86">
        <f t="shared" si="49"/>
        <v>2.9345198216268183E-290</v>
      </c>
      <c r="IL37" s="86">
        <f t="shared" si="49"/>
        <v>0</v>
      </c>
      <c r="IM37" s="86">
        <f t="shared" si="49"/>
        <v>0</v>
      </c>
      <c r="IN37" s="86">
        <f t="shared" si="49"/>
        <v>4.8319907345656029E-296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5.2397060339719251E-149</v>
      </c>
      <c r="IW37" s="86">
        <f t="shared" si="49"/>
        <v>1.0201109501718871E-183</v>
      </c>
      <c r="IY37" s="86">
        <f t="shared" si="57"/>
        <v>4.1192002077603841E-10</v>
      </c>
      <c r="IZ37" s="86">
        <f t="shared" si="50"/>
        <v>1.417630475031432E-11</v>
      </c>
      <c r="JA37" s="86">
        <f t="shared" si="50"/>
        <v>4.1085572685194744E-11</v>
      </c>
      <c r="JB37" s="86">
        <f t="shared" si="50"/>
        <v>4.7923485703031643E-11</v>
      </c>
      <c r="JC37" s="86">
        <f t="shared" si="50"/>
        <v>3.1426593193622406E-10</v>
      </c>
      <c r="JD37" s="86">
        <f t="shared" si="50"/>
        <v>4.6626464896671124E-11</v>
      </c>
      <c r="JE37" s="86">
        <f t="shared" si="50"/>
        <v>5.7299605190358546E-13</v>
      </c>
      <c r="JF37" s="86">
        <f t="shared" si="50"/>
        <v>1.4834297959141357E-13</v>
      </c>
      <c r="JG37" s="86">
        <f t="shared" si="50"/>
        <v>1.1352660753421234E-12</v>
      </c>
      <c r="JH37" s="86">
        <f t="shared" si="50"/>
        <v>3.0142655726563066E-13</v>
      </c>
      <c r="JI37" s="86">
        <f t="shared" si="50"/>
        <v>1.9853048425515314E-13</v>
      </c>
      <c r="JJ37" s="86">
        <f t="shared" si="50"/>
        <v>5.4885869393355453E-13</v>
      </c>
      <c r="JK37" s="86">
        <f t="shared" si="50"/>
        <v>5.3571059052735693E-13</v>
      </c>
      <c r="JL37" s="86">
        <f t="shared" si="50"/>
        <v>1.3128915967290179E-12</v>
      </c>
      <c r="JM37" s="86">
        <f t="shared" si="50"/>
        <v>3.8437042890567138E-15</v>
      </c>
    </row>
    <row r="38" spans="2:273" x14ac:dyDescent="0.25">
      <c r="B38" s="2">
        <v>11</v>
      </c>
      <c r="C38" s="37">
        <v>62.383000000000003</v>
      </c>
      <c r="D38" s="37">
        <v>67.048000000000002</v>
      </c>
      <c r="E38" s="37">
        <v>68.048000000000002</v>
      </c>
      <c r="F38" s="37">
        <v>67.856999999999999</v>
      </c>
      <c r="G38" s="37">
        <v>68.024000000000001</v>
      </c>
      <c r="H38" s="37">
        <v>68.790999999999997</v>
      </c>
      <c r="I38" s="37">
        <v>69.116</v>
      </c>
      <c r="J38" s="37">
        <v>69.772999999999996</v>
      </c>
      <c r="K38" s="37">
        <v>75.704999999999998</v>
      </c>
      <c r="L38" s="37">
        <v>70.555999999999997</v>
      </c>
      <c r="M38" s="37">
        <v>69.182000000000002</v>
      </c>
      <c r="N38" s="37">
        <v>65.432000000000002</v>
      </c>
      <c r="O38" s="37">
        <v>65.268000000000001</v>
      </c>
      <c r="P38" s="37">
        <v>65.366</v>
      </c>
      <c r="Q38" s="37">
        <v>62.932000000000002</v>
      </c>
      <c r="S38" s="4">
        <f t="shared" si="7"/>
        <v>62.282707151883244</v>
      </c>
      <c r="T38" s="4">
        <f t="shared" si="7"/>
        <v>67.592213580861596</v>
      </c>
      <c r="U38" s="4">
        <f t="shared" si="7"/>
        <v>67.569030806163298</v>
      </c>
      <c r="V38" s="4">
        <f t="shared" si="7"/>
        <v>66.950937902662687</v>
      </c>
      <c r="W38" s="4">
        <f t="shared" si="7"/>
        <v>67.501854872510833</v>
      </c>
      <c r="X38" s="4">
        <f t="shared" si="7"/>
        <v>68.741475625544354</v>
      </c>
      <c r="Y38" s="4">
        <f t="shared" si="7"/>
        <v>68.206798012109687</v>
      </c>
      <c r="Z38" s="4">
        <f t="shared" si="7"/>
        <v>68.449535203186826</v>
      </c>
      <c r="AA38" s="4">
        <f t="shared" si="7"/>
        <v>74.632338838436496</v>
      </c>
      <c r="AB38" s="4">
        <f t="shared" si="7"/>
        <v>69.593301177080377</v>
      </c>
      <c r="AC38" s="4">
        <f t="shared" si="7"/>
        <v>67.828219986000988</v>
      </c>
      <c r="AD38" s="4">
        <f t="shared" si="7"/>
        <v>65.458067697082683</v>
      </c>
      <c r="AE38" s="4">
        <f t="shared" si="7"/>
        <v>65.085459348529938</v>
      </c>
      <c r="AF38" s="4">
        <f t="shared" si="7"/>
        <v>64.68204353500515</v>
      </c>
      <c r="AG38" s="4">
        <f t="shared" si="7"/>
        <v>60.96478354488459</v>
      </c>
      <c r="AI38" s="4">
        <f t="shared" si="8"/>
        <v>0.10029284811675865</v>
      </c>
      <c r="AJ38" s="4">
        <f t="shared" si="8"/>
        <v>-0.54421358086159444</v>
      </c>
      <c r="AK38" s="4">
        <f t="shared" si="8"/>
        <v>0.47896919383670422</v>
      </c>
      <c r="AL38" s="4">
        <f t="shared" si="8"/>
        <v>0.90606209733731191</v>
      </c>
      <c r="AM38" s="4">
        <f t="shared" si="8"/>
        <v>0.52214512748916775</v>
      </c>
      <c r="AN38" s="4">
        <f t="shared" si="8"/>
        <v>4.9524374455643283E-2</v>
      </c>
      <c r="AO38" s="4">
        <f t="shared" si="8"/>
        <v>0.90920198789031303</v>
      </c>
      <c r="AP38" s="4">
        <f t="shared" si="8"/>
        <v>1.3234647968131696</v>
      </c>
      <c r="AQ38" s="4">
        <f t="shared" si="8"/>
        <v>1.0726611615635022</v>
      </c>
      <c r="AR38" s="4">
        <f t="shared" si="8"/>
        <v>0.96269882291962006</v>
      </c>
      <c r="AS38" s="4">
        <f t="shared" si="8"/>
        <v>1.3537800139990139</v>
      </c>
      <c r="AT38" s="4">
        <f t="shared" si="8"/>
        <v>-2.6067697082680752E-2</v>
      </c>
      <c r="AU38" s="4">
        <f t="shared" si="8"/>
        <v>0.18254065147006315</v>
      </c>
      <c r="AV38" s="4">
        <f t="shared" si="8"/>
        <v>0.68395646499484997</v>
      </c>
      <c r="AW38" s="4">
        <f t="shared" si="8"/>
        <v>1.9672164551154125</v>
      </c>
      <c r="AY38" s="2">
        <f t="shared" si="51"/>
        <v>62.282705795211498</v>
      </c>
      <c r="AZ38" s="2">
        <f t="shared" si="9"/>
        <v>67.592213516401799</v>
      </c>
      <c r="BA38" s="2">
        <f t="shared" si="9"/>
        <v>67.56903063230979</v>
      </c>
      <c r="BB38" s="2">
        <f t="shared" si="9"/>
        <v>66.950937709133569</v>
      </c>
      <c r="BC38" s="2">
        <f t="shared" si="9"/>
        <v>67.501853770199503</v>
      </c>
      <c r="BD38" s="2">
        <f t="shared" si="9"/>
        <v>68.741475429718761</v>
      </c>
      <c r="BE38" s="2">
        <f t="shared" si="9"/>
        <v>68.206798008953641</v>
      </c>
      <c r="BF38" s="2">
        <f t="shared" si="9"/>
        <v>68.449535202309278</v>
      </c>
      <c r="BG38" s="2">
        <f t="shared" si="9"/>
        <v>74.632338832417432</v>
      </c>
      <c r="BH38" s="2">
        <f t="shared" si="9"/>
        <v>69.593301175362001</v>
      </c>
      <c r="BI38" s="2">
        <f t="shared" si="9"/>
        <v>67.828219984854115</v>
      </c>
      <c r="BJ38" s="2">
        <f t="shared" si="9"/>
        <v>65.458067694200935</v>
      </c>
      <c r="BK38" s="2">
        <f t="shared" si="9"/>
        <v>65.085459345704663</v>
      </c>
      <c r="BL38" s="2">
        <f t="shared" si="9"/>
        <v>64.68204352857515</v>
      </c>
      <c r="BM38" s="2">
        <f t="shared" si="9"/>
        <v>60.96478354486721</v>
      </c>
      <c r="BO38" s="2">
        <f t="shared" si="10"/>
        <v>62.383000000000003</v>
      </c>
      <c r="BP38" s="2">
        <f t="shared" si="11"/>
        <v>67.048000000000002</v>
      </c>
      <c r="BQ38" s="2">
        <f t="shared" si="12"/>
        <v>68.048000000000002</v>
      </c>
      <c r="BR38" s="2">
        <f t="shared" si="13"/>
        <v>67.856999999999999</v>
      </c>
      <c r="BS38" s="2">
        <f t="shared" si="14"/>
        <v>68.024000000000001</v>
      </c>
      <c r="BT38" s="2">
        <f t="shared" si="15"/>
        <v>68.790999999999997</v>
      </c>
      <c r="BU38" s="2">
        <f t="shared" si="16"/>
        <v>69.116</v>
      </c>
      <c r="BV38" s="2">
        <f t="shared" si="17"/>
        <v>69.772999999999996</v>
      </c>
      <c r="BW38" s="2">
        <f t="shared" si="18"/>
        <v>75.704999999999998</v>
      </c>
      <c r="BX38" s="2">
        <f t="shared" si="19"/>
        <v>70.555999999999997</v>
      </c>
      <c r="BY38" s="2">
        <f t="shared" si="20"/>
        <v>69.182000000000002</v>
      </c>
      <c r="BZ38" s="2">
        <f t="shared" si="21"/>
        <v>65.432000000000002</v>
      </c>
      <c r="CA38" s="2">
        <f t="shared" si="22"/>
        <v>65.268000000000001</v>
      </c>
      <c r="CB38" s="2">
        <f t="shared" si="23"/>
        <v>65.366</v>
      </c>
      <c r="CC38" s="2">
        <f t="shared" si="24"/>
        <v>62.932000000000002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62.178597682521684</v>
      </c>
      <c r="DL38" s="2">
        <f t="shared" si="41"/>
        <v>67.587504983388726</v>
      </c>
      <c r="DM38" s="2">
        <f t="shared" si="41"/>
        <v>67.441490788281499</v>
      </c>
      <c r="DN38" s="2">
        <f t="shared" si="41"/>
        <v>66.79436934460891</v>
      </c>
      <c r="DO38" s="2">
        <f t="shared" si="41"/>
        <v>67.311123527635175</v>
      </c>
      <c r="DP38" s="2">
        <f t="shared" si="41"/>
        <v>68.799476955602557</v>
      </c>
      <c r="DQ38" s="2">
        <f t="shared" si="41"/>
        <v>68.043528893058166</v>
      </c>
      <c r="DR38" s="2">
        <f t="shared" si="41"/>
        <v>68.337646716697932</v>
      </c>
      <c r="DS38" s="2">
        <f t="shared" si="41"/>
        <v>74.966059233449485</v>
      </c>
      <c r="DT38" s="2">
        <f t="shared" si="41"/>
        <v>69.727407317073187</v>
      </c>
      <c r="DU38" s="2">
        <f t="shared" si="41"/>
        <v>67.932728893058169</v>
      </c>
      <c r="DV38" s="2">
        <f t="shared" si="41"/>
        <v>65.38831463414634</v>
      </c>
      <c r="DW38" s="2">
        <f t="shared" si="41"/>
        <v>64.98106829268292</v>
      </c>
      <c r="DX38" s="2">
        <f t="shared" si="41"/>
        <v>64.597522299651544</v>
      </c>
      <c r="DY38" s="2">
        <f t="shared" si="41"/>
        <v>61.074396104606635</v>
      </c>
      <c r="EA38" s="2">
        <f t="shared" si="42"/>
        <v>64.198040340919761</v>
      </c>
      <c r="EB38" s="2">
        <f t="shared" si="42"/>
        <v>67.692635983918976</v>
      </c>
      <c r="EC38" s="2">
        <f t="shared" si="42"/>
        <v>70.136185859479582</v>
      </c>
      <c r="ED38" s="2">
        <f t="shared" si="42"/>
        <v>70.162844855008416</v>
      </c>
      <c r="EE38" s="2">
        <f t="shared" si="42"/>
        <v>71.110018934284767</v>
      </c>
      <c r="EF38" s="2">
        <f t="shared" si="42"/>
        <v>67.553853848519026</v>
      </c>
      <c r="EG38" s="2">
        <f t="shared" si="42"/>
        <v>72.083476052227581</v>
      </c>
      <c r="EH38" s="2">
        <f t="shared" si="42"/>
        <v>71.14637440364811</v>
      </c>
      <c r="EI38" s="2">
        <f t="shared" si="42"/>
        <v>66.996535597146206</v>
      </c>
      <c r="EJ38" s="2">
        <f t="shared" si="42"/>
        <v>66.357131433344648</v>
      </c>
      <c r="EK38" s="2">
        <f t="shared" si="42"/>
        <v>65.205877673061295</v>
      </c>
      <c r="EL38" s="2">
        <f t="shared" si="42"/>
        <v>67.169566951265963</v>
      </c>
      <c r="EM38" s="2">
        <f t="shared" si="42"/>
        <v>67.72851262077495</v>
      </c>
      <c r="EN38" s="2">
        <f t="shared" si="42"/>
        <v>66.596769719778266</v>
      </c>
      <c r="EO38" s="2">
        <f t="shared" si="42"/>
        <v>57.773291800428034</v>
      </c>
      <c r="EQ38" s="2">
        <f t="shared" si="43"/>
        <v>62.978312244927082</v>
      </c>
      <c r="ER38" s="2">
        <f t="shared" si="43"/>
        <v>66.189973713948319</v>
      </c>
      <c r="ES38" s="2">
        <f t="shared" si="43"/>
        <v>67.59986653918962</v>
      </c>
      <c r="ET38" s="2">
        <f t="shared" si="43"/>
        <v>68.792940767416084</v>
      </c>
      <c r="EU38" s="2">
        <f t="shared" si="43"/>
        <v>68.390278093462442</v>
      </c>
      <c r="EV38" s="2">
        <f t="shared" si="43"/>
        <v>65.412497374136493</v>
      </c>
      <c r="EW38" s="2">
        <f t="shared" si="43"/>
        <v>69.217325530555087</v>
      </c>
      <c r="EX38" s="2">
        <f t="shared" si="43"/>
        <v>69.701978278968667</v>
      </c>
      <c r="EY38" s="2">
        <f t="shared" si="43"/>
        <v>65.089532444874777</v>
      </c>
      <c r="EZ38" s="2">
        <f t="shared" si="43"/>
        <v>65.153119278219876</v>
      </c>
      <c r="FA38" s="2">
        <f t="shared" si="43"/>
        <v>64.063315131984396</v>
      </c>
      <c r="FB38" s="2">
        <f t="shared" si="43"/>
        <v>64.311939678284176</v>
      </c>
      <c r="FC38" s="2">
        <f t="shared" si="43"/>
        <v>65.73871029763653</v>
      </c>
      <c r="FD38" s="2">
        <f t="shared" si="43"/>
        <v>66.100470905243114</v>
      </c>
      <c r="FE38" s="2">
        <f t="shared" si="43"/>
        <v>67.091534930741119</v>
      </c>
      <c r="FG38" s="2">
        <f t="shared" si="44"/>
        <v>5.1553769423245209E-2</v>
      </c>
      <c r="FH38" s="2">
        <f t="shared" si="44"/>
        <v>4.4819337607294292E-2</v>
      </c>
      <c r="FI38" s="2">
        <f t="shared" si="44"/>
        <v>4.7331872603952038E-2</v>
      </c>
      <c r="FJ38" s="2">
        <f t="shared" si="44"/>
        <v>4.6481208304342443E-2</v>
      </c>
      <c r="FK38" s="2">
        <f t="shared" si="44"/>
        <v>5.0208006386084178E-2</v>
      </c>
      <c r="FL38" s="2">
        <f t="shared" si="44"/>
        <v>4.6561260167212945E-2</v>
      </c>
      <c r="FM38" s="2">
        <f t="shared" si="44"/>
        <v>4.0414908456720341E-2</v>
      </c>
      <c r="FN38" s="2">
        <f t="shared" si="44"/>
        <v>3.9837027253786877E-2</v>
      </c>
      <c r="FO38" s="2">
        <f t="shared" si="44"/>
        <v>4.1874037233121983E-2</v>
      </c>
      <c r="FP38" s="2">
        <f t="shared" si="44"/>
        <v>3.9790061844553734E-2</v>
      </c>
      <c r="FQ38" s="2">
        <f t="shared" si="44"/>
        <v>3.832497081492265E-2</v>
      </c>
      <c r="FR38" s="2">
        <f t="shared" si="44"/>
        <v>3.9162269638877215E-2</v>
      </c>
      <c r="FS38" s="2">
        <f t="shared" si="44"/>
        <v>3.7996669645924144E-2</v>
      </c>
      <c r="FT38" s="2">
        <f t="shared" si="44"/>
        <v>4.2276756575806984E-2</v>
      </c>
      <c r="FU38" s="2">
        <f t="shared" si="44"/>
        <v>3.3207002543524246E-2</v>
      </c>
      <c r="FW38" s="2">
        <f t="shared" si="53"/>
        <v>1.4499007673362026E-6</v>
      </c>
      <c r="FX38" s="2">
        <f t="shared" si="45"/>
        <v>2.2418827931563879E-6</v>
      </c>
      <c r="FY38" s="2">
        <f t="shared" si="45"/>
        <v>2.0185897399027535E-6</v>
      </c>
      <c r="FZ38" s="2">
        <f t="shared" si="45"/>
        <v>1.7865063065618507E-6</v>
      </c>
      <c r="GA38" s="2">
        <f t="shared" si="45"/>
        <v>1.7362951367400658E-6</v>
      </c>
      <c r="GB38" s="2">
        <f t="shared" si="45"/>
        <v>1.7485760232438814E-6</v>
      </c>
      <c r="GC38" s="2">
        <f t="shared" si="45"/>
        <v>1.7370728826111859E-6</v>
      </c>
      <c r="GD38" s="2">
        <f t="shared" si="45"/>
        <v>1.9910065597382327E-6</v>
      </c>
      <c r="GE38" s="2">
        <f t="shared" si="45"/>
        <v>2.2399308788548395E-6</v>
      </c>
      <c r="GF38" s="2">
        <f t="shared" si="45"/>
        <v>2.2058451843407471E-6</v>
      </c>
      <c r="GG38" s="2">
        <f t="shared" si="45"/>
        <v>2.1134782011242536E-6</v>
      </c>
      <c r="GH38" s="2">
        <f t="shared" si="45"/>
        <v>1.6879329809171355E-6</v>
      </c>
      <c r="GI38" s="2">
        <f t="shared" si="45"/>
        <v>1.3476129278610048E-6</v>
      </c>
      <c r="GJ38" s="2">
        <f t="shared" si="45"/>
        <v>9.421580218732477E-7</v>
      </c>
      <c r="GK38" s="2">
        <f t="shared" si="45"/>
        <v>7.747475326367509E-7</v>
      </c>
      <c r="GM38" s="86">
        <f t="shared" si="54"/>
        <v>8.5429935977919104E-10</v>
      </c>
      <c r="GN38" s="86">
        <f t="shared" si="46"/>
        <v>3.3183886566587218E-11</v>
      </c>
      <c r="GO38" s="86">
        <f t="shared" si="46"/>
        <v>9.2907782869679903E-11</v>
      </c>
      <c r="GP38" s="86">
        <f t="shared" si="46"/>
        <v>1.0706441896350068E-10</v>
      </c>
      <c r="GQ38" s="86">
        <f t="shared" si="46"/>
        <v>6.5578871708346926E-10</v>
      </c>
      <c r="GR38" s="86">
        <f t="shared" si="46"/>
        <v>1.0434845043427258E-10</v>
      </c>
      <c r="GS38" s="86">
        <f t="shared" si="46"/>
        <v>1.5079541322054183E-12</v>
      </c>
      <c r="GT38" s="86">
        <f t="shared" si="46"/>
        <v>4.1331805539427725E-13</v>
      </c>
      <c r="GU38" s="86">
        <f t="shared" si="46"/>
        <v>2.9272095359751581E-12</v>
      </c>
      <c r="GV38" s="86">
        <f t="shared" si="46"/>
        <v>8.128629681565871E-13</v>
      </c>
      <c r="GW38" s="86">
        <f t="shared" si="46"/>
        <v>5.3924732128829339E-13</v>
      </c>
      <c r="GX38" s="86">
        <f t="shared" si="46"/>
        <v>1.4334810089796379E-12</v>
      </c>
      <c r="GY38" s="86">
        <f t="shared" si="46"/>
        <v>1.3881121797682599E-12</v>
      </c>
      <c r="GZ38" s="86">
        <f t="shared" si="46"/>
        <v>3.3724470542749249E-12</v>
      </c>
      <c r="HA38" s="86">
        <f t="shared" si="46"/>
        <v>1.1874388017981977E-14</v>
      </c>
      <c r="HC38" s="86">
        <f t="shared" si="58"/>
        <v>4.5166985638681222E-30</v>
      </c>
      <c r="HD38" s="86">
        <f t="shared" si="47"/>
        <v>2.6916796182509174E-29</v>
      </c>
      <c r="HE38" s="86">
        <f t="shared" si="47"/>
        <v>7.7340307986059715E-28</v>
      </c>
      <c r="HF38" s="86">
        <f t="shared" si="47"/>
        <v>2.4697093823405486E-35</v>
      </c>
      <c r="HG38" s="86">
        <f t="shared" si="47"/>
        <v>1.2137650618127136E-29</v>
      </c>
      <c r="HH38" s="86">
        <f t="shared" si="47"/>
        <v>1.2351808464240267E-27</v>
      </c>
      <c r="HI38" s="86">
        <f t="shared" si="47"/>
        <v>4.2060615184567167E-31</v>
      </c>
      <c r="HJ38" s="86">
        <f t="shared" si="47"/>
        <v>1.0134541315620661E-35</v>
      </c>
      <c r="HK38" s="86">
        <f t="shared" si="47"/>
        <v>3.6617007696591176E-30</v>
      </c>
      <c r="HL38" s="86">
        <f t="shared" si="47"/>
        <v>1.4793645414749455E-30</v>
      </c>
      <c r="HM38" s="86">
        <f t="shared" si="47"/>
        <v>3.1097440634358913E-32</v>
      </c>
      <c r="HN38" s="86">
        <f t="shared" si="47"/>
        <v>1.7178231167787182E-34</v>
      </c>
      <c r="HO38" s="86">
        <f t="shared" si="47"/>
        <v>3.9207824997438292E-32</v>
      </c>
      <c r="HP38" s="86">
        <f t="shared" si="47"/>
        <v>1.5189345865279532E-36</v>
      </c>
      <c r="HQ38" s="86">
        <f t="shared" si="47"/>
        <v>1.5796611765498057E-35</v>
      </c>
      <c r="HS38" s="86">
        <f t="shared" si="55"/>
        <v>7.1127521769516583E-94</v>
      </c>
      <c r="HT38" s="86">
        <f t="shared" si="48"/>
        <v>6.4978391634019435E-88</v>
      </c>
      <c r="HU38" s="86">
        <f t="shared" si="48"/>
        <v>3.4453143971424068E-84</v>
      </c>
      <c r="HV38" s="86">
        <f t="shared" si="48"/>
        <v>7.6160519060199131E-108</v>
      </c>
      <c r="HW38" s="86">
        <f t="shared" si="48"/>
        <v>1.1571355389028409E-91</v>
      </c>
      <c r="HX38" s="86">
        <f t="shared" si="48"/>
        <v>6.0746681681603228E-85</v>
      </c>
      <c r="HY38" s="86">
        <f t="shared" si="48"/>
        <v>2.7029852805767448E-97</v>
      </c>
      <c r="HZ38" s="86">
        <f t="shared" si="48"/>
        <v>1.6633877145729813E-112</v>
      </c>
      <c r="IA38" s="86">
        <f t="shared" si="48"/>
        <v>3.0494392768595501E-93</v>
      </c>
      <c r="IB38" s="86">
        <f t="shared" si="48"/>
        <v>1.3047403707544835E-93</v>
      </c>
      <c r="IC38" s="86">
        <f t="shared" si="48"/>
        <v>1.1435072516539139E-98</v>
      </c>
      <c r="ID38" s="86">
        <f t="shared" si="48"/>
        <v>2.882819310894904E-107</v>
      </c>
      <c r="IE38" s="86">
        <f t="shared" si="48"/>
        <v>7.5683410007151811E-100</v>
      </c>
      <c r="IF38" s="86">
        <f t="shared" si="48"/>
        <v>6.1061791553025658E-42</v>
      </c>
      <c r="IG38" s="86">
        <f t="shared" si="48"/>
        <v>2.6288490369799149E-45</v>
      </c>
      <c r="II38" s="86">
        <f t="shared" si="56"/>
        <v>0</v>
      </c>
      <c r="IJ38" s="86">
        <f t="shared" si="49"/>
        <v>2.8372206881202387E-295</v>
      </c>
      <c r="IK38" s="86">
        <f t="shared" si="49"/>
        <v>2.9666430791245495E-286</v>
      </c>
      <c r="IL38" s="86">
        <f t="shared" si="49"/>
        <v>0</v>
      </c>
      <c r="IM38" s="86">
        <f t="shared" si="49"/>
        <v>0</v>
      </c>
      <c r="IN38" s="86">
        <f t="shared" si="49"/>
        <v>5.31369575438397E-292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4.4815862999106787E-147</v>
      </c>
      <c r="IW38" s="86">
        <f t="shared" si="49"/>
        <v>2.3097630889350084E-181</v>
      </c>
      <c r="IY38" s="86">
        <f t="shared" si="57"/>
        <v>8.5429935977919104E-10</v>
      </c>
      <c r="IZ38" s="86">
        <f t="shared" si="50"/>
        <v>3.3183886566587218E-11</v>
      </c>
      <c r="JA38" s="86">
        <f t="shared" si="50"/>
        <v>9.2907782869679903E-11</v>
      </c>
      <c r="JB38" s="86">
        <f t="shared" si="50"/>
        <v>1.0706441896350068E-10</v>
      </c>
      <c r="JC38" s="86">
        <f t="shared" si="50"/>
        <v>6.5578871708346926E-10</v>
      </c>
      <c r="JD38" s="86">
        <f t="shared" si="50"/>
        <v>1.0434845043427258E-10</v>
      </c>
      <c r="JE38" s="86">
        <f t="shared" si="50"/>
        <v>1.5079541322054183E-12</v>
      </c>
      <c r="JF38" s="86">
        <f t="shared" si="50"/>
        <v>4.1331805539427725E-13</v>
      </c>
      <c r="JG38" s="86">
        <f t="shared" si="50"/>
        <v>2.9272095359751581E-12</v>
      </c>
      <c r="JH38" s="86">
        <f t="shared" si="50"/>
        <v>8.128629681565871E-13</v>
      </c>
      <c r="JI38" s="86">
        <f t="shared" si="50"/>
        <v>5.3924732128829339E-13</v>
      </c>
      <c r="JJ38" s="86">
        <f t="shared" si="50"/>
        <v>1.4334810089796379E-12</v>
      </c>
      <c r="JK38" s="86">
        <f t="shared" si="50"/>
        <v>1.3881121797682599E-12</v>
      </c>
      <c r="JL38" s="86">
        <f t="shared" si="50"/>
        <v>3.3724470542749249E-12</v>
      </c>
      <c r="JM38" s="86">
        <f t="shared" si="50"/>
        <v>1.1874388017981977E-14</v>
      </c>
    </row>
    <row r="39" spans="2:273" x14ac:dyDescent="0.25">
      <c r="B39" s="2">
        <v>12</v>
      </c>
      <c r="C39" s="37">
        <v>60.786999999999999</v>
      </c>
      <c r="D39" s="37">
        <v>67.951999999999998</v>
      </c>
      <c r="E39" s="37">
        <v>69.286000000000001</v>
      </c>
      <c r="F39" s="37">
        <v>66</v>
      </c>
      <c r="G39" s="37">
        <v>67</v>
      </c>
      <c r="H39" s="37">
        <v>68.488</v>
      </c>
      <c r="I39" s="37">
        <v>68.906999999999996</v>
      </c>
      <c r="J39" s="37">
        <v>70.204999999999998</v>
      </c>
      <c r="K39" s="37">
        <v>75.704999999999998</v>
      </c>
      <c r="L39" s="37">
        <v>70.756</v>
      </c>
      <c r="M39" s="37">
        <v>68.385999999999996</v>
      </c>
      <c r="N39" s="37">
        <v>66.114000000000004</v>
      </c>
      <c r="O39" s="37">
        <v>65.756</v>
      </c>
      <c r="P39" s="37">
        <v>64.462999999999994</v>
      </c>
      <c r="Q39" s="37">
        <v>62</v>
      </c>
      <c r="S39" s="4">
        <f t="shared" si="7"/>
        <v>62.470878020239859</v>
      </c>
      <c r="T39" s="4">
        <f t="shared" si="7"/>
        <v>67.781712666489497</v>
      </c>
      <c r="U39" s="4">
        <f t="shared" si="7"/>
        <v>67.816809815198241</v>
      </c>
      <c r="V39" s="4">
        <f t="shared" si="7"/>
        <v>67.18258240751571</v>
      </c>
      <c r="W39" s="4">
        <f t="shared" si="7"/>
        <v>67.709772913222821</v>
      </c>
      <c r="X39" s="4">
        <f t="shared" si="7"/>
        <v>68.874325557615848</v>
      </c>
      <c r="Y39" s="4">
        <f t="shared" si="7"/>
        <v>68.452659649734343</v>
      </c>
      <c r="Z39" s="4">
        <f t="shared" si="7"/>
        <v>68.701282987948872</v>
      </c>
      <c r="AA39" s="4">
        <f t="shared" si="7"/>
        <v>74.630161292101917</v>
      </c>
      <c r="AB39" s="4">
        <f t="shared" si="7"/>
        <v>69.713227280558229</v>
      </c>
      <c r="AC39" s="4">
        <f t="shared" si="7"/>
        <v>67.943180302297534</v>
      </c>
      <c r="AD39" s="4">
        <f t="shared" si="7"/>
        <v>65.63041485398135</v>
      </c>
      <c r="AE39" s="4">
        <f t="shared" si="7"/>
        <v>65.309481023747395</v>
      </c>
      <c r="AF39" s="4">
        <f t="shared" si="7"/>
        <v>64.798503069492426</v>
      </c>
      <c r="AG39" s="4">
        <f t="shared" si="7"/>
        <v>61.01560444891075</v>
      </c>
      <c r="AI39" s="4">
        <f t="shared" si="8"/>
        <v>-1.6838780202398596</v>
      </c>
      <c r="AJ39" s="4">
        <f t="shared" si="8"/>
        <v>0.17028733351050107</v>
      </c>
      <c r="AK39" s="4">
        <f t="shared" si="8"/>
        <v>1.4691901848017608</v>
      </c>
      <c r="AL39" s="4">
        <f t="shared" si="8"/>
        <v>-1.1825824075157101</v>
      </c>
      <c r="AM39" s="4">
        <f t="shared" si="8"/>
        <v>-0.70977291322282099</v>
      </c>
      <c r="AN39" s="4">
        <f t="shared" si="8"/>
        <v>-0.38632555761584797</v>
      </c>
      <c r="AO39" s="4">
        <f t="shared" si="8"/>
        <v>0.45434035026565311</v>
      </c>
      <c r="AP39" s="4">
        <f t="shared" si="8"/>
        <v>1.5037170120511263</v>
      </c>
      <c r="AQ39" s="4">
        <f t="shared" si="8"/>
        <v>1.0748387078980812</v>
      </c>
      <c r="AR39" s="4">
        <f t="shared" si="8"/>
        <v>1.0427727194417713</v>
      </c>
      <c r="AS39" s="4">
        <f t="shared" si="8"/>
        <v>0.44281969770246121</v>
      </c>
      <c r="AT39" s="4">
        <f t="shared" si="8"/>
        <v>0.48358514601865465</v>
      </c>
      <c r="AU39" s="4">
        <f t="shared" si="8"/>
        <v>0.44651897625260517</v>
      </c>
      <c r="AV39" s="4">
        <f t="shared" si="8"/>
        <v>-0.33550306949243236</v>
      </c>
      <c r="AW39" s="4">
        <f t="shared" si="8"/>
        <v>0.98439555108924992</v>
      </c>
      <c r="AY39" s="2">
        <f t="shared" si="51"/>
        <v>62.470875292232407</v>
      </c>
      <c r="AZ39" s="2">
        <f t="shared" si="9"/>
        <v>67.781712520544829</v>
      </c>
      <c r="BA39" s="2">
        <f t="shared" si="9"/>
        <v>67.816809434735219</v>
      </c>
      <c r="BB39" s="2">
        <f t="shared" si="9"/>
        <v>67.182581988890163</v>
      </c>
      <c r="BC39" s="2">
        <f t="shared" si="9"/>
        <v>67.709770682966919</v>
      </c>
      <c r="BD39" s="2">
        <f t="shared" si="9"/>
        <v>68.874325133311203</v>
      </c>
      <c r="BE39" s="2">
        <f t="shared" si="9"/>
        <v>68.45265964171945</v>
      </c>
      <c r="BF39" s="2">
        <f t="shared" si="9"/>
        <v>68.701282985592741</v>
      </c>
      <c r="BG39" s="2">
        <f t="shared" si="9"/>
        <v>74.630161277122056</v>
      </c>
      <c r="BH39" s="2">
        <f t="shared" si="9"/>
        <v>69.71322727608883</v>
      </c>
      <c r="BI39" s="2">
        <f t="shared" si="9"/>
        <v>67.943180299292635</v>
      </c>
      <c r="BJ39" s="2">
        <f t="shared" si="9"/>
        <v>65.63041484671507</v>
      </c>
      <c r="BK39" s="2">
        <f t="shared" si="9"/>
        <v>65.309481016676344</v>
      </c>
      <c r="BL39" s="2">
        <f t="shared" si="9"/>
        <v>64.798503053549851</v>
      </c>
      <c r="BM39" s="2">
        <f t="shared" si="9"/>
        <v>61.015604448859065</v>
      </c>
      <c r="BO39" s="2">
        <f t="shared" si="10"/>
        <v>60.786999999999999</v>
      </c>
      <c r="BP39" s="2">
        <f t="shared" si="11"/>
        <v>67.951999999999998</v>
      </c>
      <c r="BQ39" s="2">
        <f t="shared" si="12"/>
        <v>69.286000000000001</v>
      </c>
      <c r="BR39" s="2">
        <f t="shared" si="13"/>
        <v>66</v>
      </c>
      <c r="BS39" s="2">
        <f t="shared" si="14"/>
        <v>67</v>
      </c>
      <c r="BT39" s="2">
        <f t="shared" si="15"/>
        <v>68.488</v>
      </c>
      <c r="BU39" s="2">
        <f t="shared" si="16"/>
        <v>68.906999999999996</v>
      </c>
      <c r="BV39" s="2">
        <f t="shared" si="17"/>
        <v>70.204999999999998</v>
      </c>
      <c r="BW39" s="2">
        <f t="shared" si="18"/>
        <v>75.704999999999998</v>
      </c>
      <c r="BX39" s="2">
        <f t="shared" si="19"/>
        <v>70.756</v>
      </c>
      <c r="BY39" s="2">
        <f t="shared" si="20"/>
        <v>68.385999999999996</v>
      </c>
      <c r="BZ39" s="2">
        <f t="shared" si="21"/>
        <v>66.114000000000004</v>
      </c>
      <c r="CA39" s="2">
        <f t="shared" si="22"/>
        <v>65.756</v>
      </c>
      <c r="CB39" s="2">
        <f t="shared" si="23"/>
        <v>64.462999999999994</v>
      </c>
      <c r="CC39" s="2">
        <f t="shared" si="24"/>
        <v>62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62.37480544526376</v>
      </c>
      <c r="DL39" s="2">
        <f t="shared" si="41"/>
        <v>67.793078526125058</v>
      </c>
      <c r="DM39" s="2">
        <f t="shared" si="41"/>
        <v>67.698953337360322</v>
      </c>
      <c r="DN39" s="2">
        <f t="shared" si="41"/>
        <v>67.031431571529268</v>
      </c>
      <c r="DO39" s="2">
        <f t="shared" si="41"/>
        <v>67.521929779522821</v>
      </c>
      <c r="DP39" s="2">
        <f t="shared" si="41"/>
        <v>68.95216962649755</v>
      </c>
      <c r="DQ39" s="2">
        <f t="shared" si="41"/>
        <v>68.292463789868677</v>
      </c>
      <c r="DR39" s="2">
        <f t="shared" si="41"/>
        <v>68.597081425891176</v>
      </c>
      <c r="DS39" s="2">
        <f t="shared" si="41"/>
        <v>75.002313588850186</v>
      </c>
      <c r="DT39" s="2">
        <f t="shared" si="41"/>
        <v>69.871808536585377</v>
      </c>
      <c r="DU39" s="2">
        <f t="shared" si="41"/>
        <v>68.068523452157606</v>
      </c>
      <c r="DV39" s="2">
        <f t="shared" si="41"/>
        <v>65.568767770034853</v>
      </c>
      <c r="DW39" s="2">
        <f t="shared" si="41"/>
        <v>65.211535540069676</v>
      </c>
      <c r="DX39" s="2">
        <f t="shared" si="41"/>
        <v>64.718078745644576</v>
      </c>
      <c r="DY39" s="2">
        <f t="shared" si="41"/>
        <v>61.138982492614076</v>
      </c>
      <c r="EA39" s="2">
        <f t="shared" si="42"/>
        <v>64.08281422785619</v>
      </c>
      <c r="EB39" s="2">
        <f t="shared" si="42"/>
        <v>67.56087082963505</v>
      </c>
      <c r="EC39" s="2">
        <f t="shared" si="42"/>
        <v>69.980332800199648</v>
      </c>
      <c r="ED39" s="2">
        <f t="shared" si="42"/>
        <v>70.01051578440034</v>
      </c>
      <c r="EE39" s="2">
        <f t="shared" si="42"/>
        <v>70.950615454901452</v>
      </c>
      <c r="EF39" s="2">
        <f t="shared" si="42"/>
        <v>67.420634211335468</v>
      </c>
      <c r="EG39" s="2">
        <f t="shared" si="42"/>
        <v>71.921693056590016</v>
      </c>
      <c r="EH39" s="2">
        <f t="shared" si="42"/>
        <v>70.99186501071884</v>
      </c>
      <c r="EI39" s="2">
        <f t="shared" si="42"/>
        <v>66.864242797025966</v>
      </c>
      <c r="EJ39" s="2">
        <f t="shared" si="42"/>
        <v>66.223148763987339</v>
      </c>
      <c r="EK39" s="2">
        <f t="shared" si="42"/>
        <v>65.074793960994441</v>
      </c>
      <c r="EL39" s="2">
        <f t="shared" si="42"/>
        <v>67.009951390823019</v>
      </c>
      <c r="EM39" s="2">
        <f t="shared" si="42"/>
        <v>67.571149209320978</v>
      </c>
      <c r="EN39" s="2">
        <f t="shared" si="42"/>
        <v>66.460111046127238</v>
      </c>
      <c r="EO39" s="2">
        <f t="shared" si="42"/>
        <v>57.73940516318887</v>
      </c>
      <c r="EQ39" s="2">
        <f t="shared" si="43"/>
        <v>62.875121500073718</v>
      </c>
      <c r="ER39" s="2">
        <f t="shared" si="43"/>
        <v>66.073776886761621</v>
      </c>
      <c r="ES39" s="2">
        <f t="shared" si="43"/>
        <v>67.470483373807298</v>
      </c>
      <c r="ET39" s="2">
        <f t="shared" si="43"/>
        <v>68.654470538299307</v>
      </c>
      <c r="EU39" s="2">
        <f t="shared" si="43"/>
        <v>68.258942439729736</v>
      </c>
      <c r="EV39" s="2">
        <f t="shared" si="43"/>
        <v>65.301177054619117</v>
      </c>
      <c r="EW39" s="2">
        <f t="shared" si="43"/>
        <v>69.084864132546656</v>
      </c>
      <c r="EX39" s="2">
        <f t="shared" si="43"/>
        <v>69.562440048103383</v>
      </c>
      <c r="EY39" s="2">
        <f t="shared" si="43"/>
        <v>64.977312295679198</v>
      </c>
      <c r="EZ39" s="2">
        <f t="shared" si="43"/>
        <v>65.031622100506482</v>
      </c>
      <c r="FA39" s="2">
        <f t="shared" si="43"/>
        <v>63.944067743358978</v>
      </c>
      <c r="FB39" s="2">
        <f t="shared" si="43"/>
        <v>64.181362200469678</v>
      </c>
      <c r="FC39" s="2">
        <f t="shared" si="43"/>
        <v>65.601450002098971</v>
      </c>
      <c r="FD39" s="2">
        <f t="shared" si="43"/>
        <v>65.968705652304862</v>
      </c>
      <c r="FE39" s="2">
        <f t="shared" si="43"/>
        <v>66.960451506886258</v>
      </c>
      <c r="FG39" s="2">
        <f t="shared" si="44"/>
        <v>5.6247817879388706E-2</v>
      </c>
      <c r="FH39" s="2">
        <f t="shared" si="44"/>
        <v>4.8931840824917583E-2</v>
      </c>
      <c r="FI39" s="2">
        <f t="shared" si="44"/>
        <v>5.166245004079556E-2</v>
      </c>
      <c r="FJ39" s="2">
        <f t="shared" si="44"/>
        <v>5.0738100325340596E-2</v>
      </c>
      <c r="FK39" s="2">
        <f t="shared" si="44"/>
        <v>5.4786599199075948E-2</v>
      </c>
      <c r="FL39" s="2">
        <f t="shared" si="44"/>
        <v>5.0825092801096115E-2</v>
      </c>
      <c r="FM39" s="2">
        <f t="shared" si="44"/>
        <v>4.4141949509956611E-2</v>
      </c>
      <c r="FN39" s="2">
        <f t="shared" si="44"/>
        <v>4.3513192979962076E-2</v>
      </c>
      <c r="FO39" s="2">
        <f t="shared" si="44"/>
        <v>4.5729225867012106E-2</v>
      </c>
      <c r="FP39" s="2">
        <f t="shared" si="44"/>
        <v>4.3462089775776383E-2</v>
      </c>
      <c r="FQ39" s="2">
        <f t="shared" si="44"/>
        <v>4.1867688082721552E-2</v>
      </c>
      <c r="FR39" s="2">
        <f t="shared" si="44"/>
        <v>4.2778942871133319E-2</v>
      </c>
      <c r="FS39" s="2">
        <f t="shared" si="44"/>
        <v>4.1510349073562762E-2</v>
      </c>
      <c r="FT39" s="2">
        <f t="shared" si="44"/>
        <v>4.6167235551323474E-2</v>
      </c>
      <c r="FU39" s="2">
        <f t="shared" si="44"/>
        <v>3.6294475759658669E-2</v>
      </c>
      <c r="FW39" s="2">
        <f t="shared" si="53"/>
        <v>1.589784355570325E-6</v>
      </c>
      <c r="FX39" s="2">
        <f t="shared" si="45"/>
        <v>2.4581750693189724E-6</v>
      </c>
      <c r="FY39" s="2">
        <f t="shared" si="45"/>
        <v>2.2133392057141291E-6</v>
      </c>
      <c r="FZ39" s="2">
        <f t="shared" si="45"/>
        <v>1.9588648747895548E-6</v>
      </c>
      <c r="GA39" s="2">
        <f t="shared" si="45"/>
        <v>1.9038094405890109E-6</v>
      </c>
      <c r="GB39" s="2">
        <f t="shared" si="45"/>
        <v>1.9172751603423893E-6</v>
      </c>
      <c r="GC39" s="2">
        <f t="shared" si="45"/>
        <v>1.904662221693064E-6</v>
      </c>
      <c r="GD39" s="2">
        <f t="shared" si="45"/>
        <v>2.1830948617831245E-6</v>
      </c>
      <c r="GE39" s="2">
        <f t="shared" si="45"/>
        <v>2.4560348387720149E-6</v>
      </c>
      <c r="GF39" s="2">
        <f t="shared" si="45"/>
        <v>2.4186606339674773E-6</v>
      </c>
      <c r="GG39" s="2">
        <f t="shared" si="45"/>
        <v>2.3173822930318417E-6</v>
      </c>
      <c r="GH39" s="2">
        <f t="shared" si="45"/>
        <v>1.8507814087292084E-6</v>
      </c>
      <c r="GI39" s="2">
        <f t="shared" si="45"/>
        <v>1.4776280001260751E-6</v>
      </c>
      <c r="GJ39" s="2">
        <f t="shared" si="45"/>
        <v>1.033055634403022E-6</v>
      </c>
      <c r="GK39" s="2">
        <f t="shared" si="45"/>
        <v>8.4949371355546297E-7</v>
      </c>
      <c r="GM39" s="86">
        <f t="shared" si="54"/>
        <v>1.749046792126627E-9</v>
      </c>
      <c r="GN39" s="86">
        <f t="shared" si="46"/>
        <v>7.6507987763545941E-11</v>
      </c>
      <c r="GO39" s="86">
        <f t="shared" si="46"/>
        <v>2.070530170806773E-10</v>
      </c>
      <c r="GP39" s="86">
        <f t="shared" si="46"/>
        <v>2.3580671978544579E-10</v>
      </c>
      <c r="GQ39" s="86">
        <f t="shared" si="46"/>
        <v>1.3508321086867028E-9</v>
      </c>
      <c r="GR39" s="86">
        <f t="shared" si="46"/>
        <v>2.302152269142093E-10</v>
      </c>
      <c r="GS39" s="86">
        <f t="shared" si="46"/>
        <v>3.900136692895427E-12</v>
      </c>
      <c r="GT39" s="86">
        <f t="shared" si="46"/>
        <v>1.1303959240126856E-12</v>
      </c>
      <c r="GU39" s="86">
        <f t="shared" si="46"/>
        <v>7.4199090084696035E-12</v>
      </c>
      <c r="GV39" s="86">
        <f t="shared" si="46"/>
        <v>2.1532835335058384E-12</v>
      </c>
      <c r="GW39" s="86">
        <f t="shared" si="46"/>
        <v>1.4387934675304379E-12</v>
      </c>
      <c r="GX39" s="86">
        <f t="shared" si="46"/>
        <v>3.680521889925485E-12</v>
      </c>
      <c r="GY39" s="86">
        <f t="shared" si="46"/>
        <v>3.5369927439394401E-12</v>
      </c>
      <c r="GZ39" s="86">
        <f t="shared" si="46"/>
        <v>8.5166608255742401E-12</v>
      </c>
      <c r="HA39" s="86">
        <f t="shared" si="46"/>
        <v>3.5957007157241759E-14</v>
      </c>
      <c r="HC39" s="86">
        <f t="shared" si="58"/>
        <v>2.4599033929260599E-29</v>
      </c>
      <c r="HD39" s="86">
        <f t="shared" si="47"/>
        <v>1.409989237314076E-28</v>
      </c>
      <c r="HE39" s="86">
        <f t="shared" si="47"/>
        <v>3.7348844755396268E-27</v>
      </c>
      <c r="HF39" s="86">
        <f t="shared" si="47"/>
        <v>1.8857247784972392E-34</v>
      </c>
      <c r="HG39" s="86">
        <f t="shared" si="47"/>
        <v>6.5882620486299328E-29</v>
      </c>
      <c r="HH39" s="86">
        <f t="shared" si="47"/>
        <v>5.9207137398901127E-27</v>
      </c>
      <c r="HI39" s="86">
        <f t="shared" si="47"/>
        <v>2.5108582595796353E-30</v>
      </c>
      <c r="HJ39" s="86">
        <f t="shared" si="47"/>
        <v>8.1651233760660472E-35</v>
      </c>
      <c r="HK39" s="86">
        <f t="shared" si="47"/>
        <v>2.1066829861088683E-29</v>
      </c>
      <c r="HL39" s="86">
        <f t="shared" si="47"/>
        <v>8.5974969606241746E-30</v>
      </c>
      <c r="HM39" s="86">
        <f t="shared" si="47"/>
        <v>1.9748273203465105E-31</v>
      </c>
      <c r="HN39" s="86">
        <f t="shared" si="47"/>
        <v>1.2341206277738342E-33</v>
      </c>
      <c r="HO39" s="86">
        <f t="shared" si="47"/>
        <v>2.368480151158431E-31</v>
      </c>
      <c r="HP39" s="86">
        <f t="shared" si="47"/>
        <v>1.2248620080911566E-35</v>
      </c>
      <c r="HQ39" s="86">
        <f t="shared" si="47"/>
        <v>1.1377280851558233E-34</v>
      </c>
      <c r="HS39" s="86">
        <f t="shared" si="55"/>
        <v>2.5676764042185629E-92</v>
      </c>
      <c r="HT39" s="86">
        <f t="shared" si="48"/>
        <v>2.0168672700894694E-86</v>
      </c>
      <c r="HU39" s="86">
        <f t="shared" si="48"/>
        <v>9.1733624768231221E-83</v>
      </c>
      <c r="HV39" s="86">
        <f t="shared" si="48"/>
        <v>5.3053062288017778E-106</v>
      </c>
      <c r="HW39" s="86">
        <f t="shared" si="48"/>
        <v>4.0799739300215919E-90</v>
      </c>
      <c r="HX39" s="86">
        <f t="shared" si="48"/>
        <v>1.6371118933374555E-83</v>
      </c>
      <c r="HY39" s="86">
        <f t="shared" si="48"/>
        <v>1.1877686446389905E-95</v>
      </c>
      <c r="HZ39" s="86">
        <f t="shared" si="48"/>
        <v>1.3899523662434521E-110</v>
      </c>
      <c r="IA39" s="86">
        <f t="shared" si="48"/>
        <v>1.2138170680106846E-91</v>
      </c>
      <c r="IB39" s="86">
        <f t="shared" si="48"/>
        <v>5.2117908045929693E-92</v>
      </c>
      <c r="IC39" s="86">
        <f t="shared" si="48"/>
        <v>5.4764506564335032E-97</v>
      </c>
      <c r="ID39" s="86">
        <f t="shared" si="48"/>
        <v>1.8417297317817187E-105</v>
      </c>
      <c r="IE39" s="86">
        <f t="shared" si="48"/>
        <v>3.3601784123881036E-98</v>
      </c>
      <c r="IF39" s="86">
        <f t="shared" si="48"/>
        <v>2.7789342085154975E-41</v>
      </c>
      <c r="IG39" s="86">
        <f t="shared" si="48"/>
        <v>1.3148326739114033E-44</v>
      </c>
      <c r="II39" s="86">
        <f t="shared" si="56"/>
        <v>0</v>
      </c>
      <c r="IJ39" s="86">
        <f t="shared" si="49"/>
        <v>3.8794375592907714E-291</v>
      </c>
      <c r="IK39" s="86">
        <f t="shared" si="49"/>
        <v>2.8119415412249828E-282</v>
      </c>
      <c r="IL39" s="86">
        <f t="shared" si="49"/>
        <v>0</v>
      </c>
      <c r="IM39" s="86">
        <f t="shared" si="49"/>
        <v>0</v>
      </c>
      <c r="IN39" s="86">
        <f t="shared" si="49"/>
        <v>5.4793452326222174E-288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3.7223005234155748E-145</v>
      </c>
      <c r="IW39" s="86">
        <f t="shared" si="49"/>
        <v>5.0484720943486308E-179</v>
      </c>
      <c r="IY39" s="86">
        <f t="shared" si="57"/>
        <v>1.749046792126627E-9</v>
      </c>
      <c r="IZ39" s="86">
        <f t="shared" si="50"/>
        <v>7.6507987763545941E-11</v>
      </c>
      <c r="JA39" s="86">
        <f t="shared" si="50"/>
        <v>2.070530170806773E-10</v>
      </c>
      <c r="JB39" s="86">
        <f t="shared" si="50"/>
        <v>2.3580671978544579E-10</v>
      </c>
      <c r="JC39" s="86">
        <f t="shared" si="50"/>
        <v>1.3508321086867028E-9</v>
      </c>
      <c r="JD39" s="86">
        <f t="shared" si="50"/>
        <v>2.302152269142093E-10</v>
      </c>
      <c r="JE39" s="86">
        <f t="shared" si="50"/>
        <v>3.900136692895427E-12</v>
      </c>
      <c r="JF39" s="86">
        <f t="shared" si="50"/>
        <v>1.1303959240126856E-12</v>
      </c>
      <c r="JG39" s="86">
        <f t="shared" si="50"/>
        <v>7.4199090084696035E-12</v>
      </c>
      <c r="JH39" s="86">
        <f t="shared" si="50"/>
        <v>2.1532835335058384E-12</v>
      </c>
      <c r="JI39" s="86">
        <f t="shared" si="50"/>
        <v>1.4387934675304379E-12</v>
      </c>
      <c r="JJ39" s="86">
        <f t="shared" si="50"/>
        <v>3.680521889925485E-12</v>
      </c>
      <c r="JK39" s="86">
        <f t="shared" si="50"/>
        <v>3.5369927439394401E-12</v>
      </c>
      <c r="JL39" s="86">
        <f t="shared" si="50"/>
        <v>8.5166608255742401E-12</v>
      </c>
      <c r="JM39" s="86">
        <f t="shared" si="50"/>
        <v>3.5957007157241759E-14</v>
      </c>
    </row>
    <row r="40" spans="2:273" x14ac:dyDescent="0.25">
      <c r="B40" s="2">
        <v>13</v>
      </c>
      <c r="C40" s="37">
        <v>62.468000000000004</v>
      </c>
      <c r="D40" s="37">
        <v>68.070999999999998</v>
      </c>
      <c r="E40" s="37">
        <v>66.856999999999999</v>
      </c>
      <c r="F40" s="37">
        <v>66.713999999999999</v>
      </c>
      <c r="G40" s="37">
        <v>67.19</v>
      </c>
      <c r="H40" s="37">
        <v>68.953000000000003</v>
      </c>
      <c r="I40" s="37">
        <v>68.534999999999997</v>
      </c>
      <c r="J40" s="37">
        <v>68.772999999999996</v>
      </c>
      <c r="K40" s="37">
        <v>75.227000000000004</v>
      </c>
      <c r="L40" s="37">
        <v>69.822000000000003</v>
      </c>
      <c r="M40" s="37">
        <v>69.317999999999998</v>
      </c>
      <c r="N40" s="37">
        <v>64.954999999999998</v>
      </c>
      <c r="O40" s="37">
        <v>67.097999999999999</v>
      </c>
      <c r="P40" s="37">
        <v>65.731999999999999</v>
      </c>
      <c r="Q40" s="37">
        <v>61.636000000000003</v>
      </c>
      <c r="S40" s="4">
        <f t="shared" si="7"/>
        <v>62.656684710140091</v>
      </c>
      <c r="T40" s="4">
        <f t="shared" si="7"/>
        <v>67.968234308810068</v>
      </c>
      <c r="U40" s="4">
        <f t="shared" si="7"/>
        <v>68.061705604591538</v>
      </c>
      <c r="V40" s="4">
        <f t="shared" si="7"/>
        <v>67.411862946659042</v>
      </c>
      <c r="W40" s="4">
        <f t="shared" si="7"/>
        <v>67.915498607363858</v>
      </c>
      <c r="X40" s="4">
        <f t="shared" si="7"/>
        <v>69.004069188779582</v>
      </c>
      <c r="Y40" s="4">
        <f t="shared" si="7"/>
        <v>68.696510394526157</v>
      </c>
      <c r="Z40" s="4">
        <f t="shared" si="7"/>
        <v>68.950626023126588</v>
      </c>
      <c r="AA40" s="4">
        <f t="shared" si="7"/>
        <v>74.623889486629977</v>
      </c>
      <c r="AB40" s="4">
        <f t="shared" si="7"/>
        <v>69.82984390266509</v>
      </c>
      <c r="AC40" s="4">
        <f t="shared" si="7"/>
        <v>68.055232624208799</v>
      </c>
      <c r="AD40" s="4">
        <f t="shared" si="7"/>
        <v>65.800652043676266</v>
      </c>
      <c r="AE40" s="4">
        <f t="shared" si="7"/>
        <v>65.531387744420314</v>
      </c>
      <c r="AF40" s="4">
        <f t="shared" si="7"/>
        <v>64.913464851641663</v>
      </c>
      <c r="AG40" s="4">
        <f t="shared" si="7"/>
        <v>61.064854368925388</v>
      </c>
      <c r="AI40" s="4">
        <f t="shared" si="8"/>
        <v>-0.18868471014008747</v>
      </c>
      <c r="AJ40" s="4">
        <f t="shared" si="8"/>
        <v>0.10276569118992995</v>
      </c>
      <c r="AK40" s="4">
        <f t="shared" si="8"/>
        <v>-1.2047056045915383</v>
      </c>
      <c r="AL40" s="4">
        <f t="shared" si="8"/>
        <v>-0.69786294665904336</v>
      </c>
      <c r="AM40" s="4">
        <f t="shared" si="8"/>
        <v>-0.72549860736386051</v>
      </c>
      <c r="AN40" s="4">
        <f t="shared" si="8"/>
        <v>-5.1069188779578667E-2</v>
      </c>
      <c r="AO40" s="4">
        <f t="shared" si="8"/>
        <v>-0.16151039452616089</v>
      </c>
      <c r="AP40" s="4">
        <f t="shared" si="8"/>
        <v>-0.17762602312659226</v>
      </c>
      <c r="AQ40" s="4">
        <f t="shared" si="8"/>
        <v>0.60311051337002652</v>
      </c>
      <c r="AR40" s="4">
        <f t="shared" si="8"/>
        <v>-7.8439026650869437E-3</v>
      </c>
      <c r="AS40" s="4">
        <f t="shared" si="8"/>
        <v>1.2627673757911992</v>
      </c>
      <c r="AT40" s="4">
        <f t="shared" si="8"/>
        <v>-0.84565204367626734</v>
      </c>
      <c r="AU40" s="4">
        <f t="shared" si="8"/>
        <v>1.5666122555796846</v>
      </c>
      <c r="AV40" s="4">
        <f t="shared" si="8"/>
        <v>0.81853514835833607</v>
      </c>
      <c r="AW40" s="4">
        <f t="shared" si="8"/>
        <v>0.57114563107461436</v>
      </c>
      <c r="AY40" s="2">
        <f t="shared" si="51"/>
        <v>62.656679296641265</v>
      </c>
      <c r="AZ40" s="2">
        <f t="shared" si="9"/>
        <v>67.968233983447433</v>
      </c>
      <c r="BA40" s="2">
        <f t="shared" si="9"/>
        <v>68.061704784291933</v>
      </c>
      <c r="BB40" s="2">
        <f t="shared" si="9"/>
        <v>67.411862054204562</v>
      </c>
      <c r="BC40" s="2">
        <f t="shared" si="9"/>
        <v>67.915494154447529</v>
      </c>
      <c r="BD40" s="2">
        <f t="shared" si="9"/>
        <v>69.004068282740263</v>
      </c>
      <c r="BE40" s="2">
        <f t="shared" si="9"/>
        <v>68.696510374528955</v>
      </c>
      <c r="BF40" s="2">
        <f t="shared" si="9"/>
        <v>68.950626016919131</v>
      </c>
      <c r="BG40" s="2">
        <f t="shared" si="9"/>
        <v>74.623889449991552</v>
      </c>
      <c r="BH40" s="2">
        <f t="shared" si="9"/>
        <v>69.829843891249794</v>
      </c>
      <c r="BI40" s="2">
        <f t="shared" si="9"/>
        <v>68.055232616477397</v>
      </c>
      <c r="BJ40" s="2">
        <f t="shared" si="9"/>
        <v>65.800652025670132</v>
      </c>
      <c r="BK40" s="2">
        <f t="shared" si="9"/>
        <v>65.531387727022675</v>
      </c>
      <c r="BL40" s="2">
        <f t="shared" si="9"/>
        <v>64.913464812793137</v>
      </c>
      <c r="BM40" s="2">
        <f t="shared" si="9"/>
        <v>61.064854368774768</v>
      </c>
      <c r="BO40" s="2">
        <f t="shared" si="10"/>
        <v>62.468000000000004</v>
      </c>
      <c r="BP40" s="2">
        <f t="shared" si="11"/>
        <v>68.070999999999998</v>
      </c>
      <c r="BQ40" s="2">
        <f t="shared" si="12"/>
        <v>66.856999999999999</v>
      </c>
      <c r="BR40" s="2">
        <f t="shared" si="13"/>
        <v>66.713999999999999</v>
      </c>
      <c r="BS40" s="2">
        <f t="shared" si="14"/>
        <v>67.19</v>
      </c>
      <c r="BT40" s="2">
        <f t="shared" si="15"/>
        <v>68.953000000000003</v>
      </c>
      <c r="BU40" s="2">
        <f t="shared" si="16"/>
        <v>68.534999999999997</v>
      </c>
      <c r="BV40" s="2">
        <f t="shared" si="17"/>
        <v>68.772999999999996</v>
      </c>
      <c r="BW40" s="2">
        <f t="shared" si="18"/>
        <v>75.227000000000004</v>
      </c>
      <c r="BX40" s="2">
        <f t="shared" si="19"/>
        <v>69.822000000000003</v>
      </c>
      <c r="BY40" s="2">
        <f t="shared" si="20"/>
        <v>69.317999999999998</v>
      </c>
      <c r="BZ40" s="2">
        <f t="shared" si="21"/>
        <v>64.954999999999998</v>
      </c>
      <c r="CA40" s="2">
        <f t="shared" si="22"/>
        <v>67.097999999999999</v>
      </c>
      <c r="CB40" s="2">
        <f t="shared" si="23"/>
        <v>65.731999999999999</v>
      </c>
      <c r="CC40" s="2">
        <f t="shared" si="24"/>
        <v>61.636000000000003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62.571013208005837</v>
      </c>
      <c r="DL40" s="2">
        <f t="shared" si="41"/>
        <v>67.998652068861404</v>
      </c>
      <c r="DM40" s="2">
        <f t="shared" si="41"/>
        <v>67.956415886439146</v>
      </c>
      <c r="DN40" s="2">
        <f t="shared" si="41"/>
        <v>67.26849379844964</v>
      </c>
      <c r="DO40" s="2">
        <f t="shared" si="41"/>
        <v>67.732736031410468</v>
      </c>
      <c r="DP40" s="2">
        <f t="shared" si="41"/>
        <v>69.104862297392543</v>
      </c>
      <c r="DQ40" s="2">
        <f t="shared" si="41"/>
        <v>68.541398686679173</v>
      </c>
      <c r="DR40" s="2">
        <f t="shared" si="41"/>
        <v>68.856516135084419</v>
      </c>
      <c r="DS40" s="2">
        <f t="shared" si="41"/>
        <v>75.038567944250886</v>
      </c>
      <c r="DT40" s="2">
        <f t="shared" si="41"/>
        <v>70.016209756097581</v>
      </c>
      <c r="DU40" s="2">
        <f t="shared" si="41"/>
        <v>68.204318011257044</v>
      </c>
      <c r="DV40" s="2">
        <f t="shared" si="41"/>
        <v>65.749220905923352</v>
      </c>
      <c r="DW40" s="2">
        <f t="shared" si="41"/>
        <v>65.442002787456445</v>
      </c>
      <c r="DX40" s="2">
        <f t="shared" si="41"/>
        <v>64.838635191637607</v>
      </c>
      <c r="DY40" s="2">
        <f t="shared" si="41"/>
        <v>61.203568880621511</v>
      </c>
      <c r="EA40" s="2">
        <f t="shared" si="42"/>
        <v>63.967588114792605</v>
      </c>
      <c r="EB40" s="2">
        <f t="shared" si="42"/>
        <v>67.429105675351124</v>
      </c>
      <c r="EC40" s="2">
        <f t="shared" si="42"/>
        <v>69.824479740919728</v>
      </c>
      <c r="ED40" s="2">
        <f t="shared" si="42"/>
        <v>69.85818671379225</v>
      </c>
      <c r="EE40" s="2">
        <f t="shared" si="42"/>
        <v>70.791211975518138</v>
      </c>
      <c r="EF40" s="2">
        <f t="shared" si="42"/>
        <v>67.28741457415191</v>
      </c>
      <c r="EG40" s="2">
        <f t="shared" si="42"/>
        <v>71.75991006095245</v>
      </c>
      <c r="EH40" s="2">
        <f t="shared" si="42"/>
        <v>70.837355617789555</v>
      </c>
      <c r="EI40" s="2">
        <f t="shared" si="42"/>
        <v>66.73194999690574</v>
      </c>
      <c r="EJ40" s="2">
        <f t="shared" si="42"/>
        <v>66.089166094630031</v>
      </c>
      <c r="EK40" s="2">
        <f t="shared" si="42"/>
        <v>64.943710248927601</v>
      </c>
      <c r="EL40" s="2">
        <f t="shared" si="42"/>
        <v>66.850335830380089</v>
      </c>
      <c r="EM40" s="2">
        <f t="shared" si="42"/>
        <v>67.413785797866993</v>
      </c>
      <c r="EN40" s="2">
        <f t="shared" si="42"/>
        <v>66.323452372476225</v>
      </c>
      <c r="EO40" s="2">
        <f t="shared" si="42"/>
        <v>57.705518525949707</v>
      </c>
      <c r="EQ40" s="2">
        <f t="shared" si="43"/>
        <v>62.771930755220353</v>
      </c>
      <c r="ER40" s="2">
        <f t="shared" si="43"/>
        <v>65.957580059574937</v>
      </c>
      <c r="ES40" s="2">
        <f t="shared" si="43"/>
        <v>67.341100208424962</v>
      </c>
      <c r="ET40" s="2">
        <f t="shared" si="43"/>
        <v>68.51600030918253</v>
      </c>
      <c r="EU40" s="2">
        <f t="shared" si="43"/>
        <v>68.127606785997031</v>
      </c>
      <c r="EV40" s="2">
        <f t="shared" si="43"/>
        <v>65.189856735101728</v>
      </c>
      <c r="EW40" s="2">
        <f t="shared" si="43"/>
        <v>68.952402734538225</v>
      </c>
      <c r="EX40" s="2">
        <f t="shared" si="43"/>
        <v>69.422901817238085</v>
      </c>
      <c r="EY40" s="2">
        <f t="shared" si="43"/>
        <v>64.865092146483633</v>
      </c>
      <c r="EZ40" s="2">
        <f t="shared" si="43"/>
        <v>64.910124922793088</v>
      </c>
      <c r="FA40" s="2">
        <f t="shared" si="43"/>
        <v>63.824820354733561</v>
      </c>
      <c r="FB40" s="2">
        <f t="shared" si="43"/>
        <v>64.050784722655195</v>
      </c>
      <c r="FC40" s="2">
        <f t="shared" si="43"/>
        <v>65.464189706561427</v>
      </c>
      <c r="FD40" s="2">
        <f t="shared" si="43"/>
        <v>65.836940399366611</v>
      </c>
      <c r="FE40" s="2">
        <f t="shared" si="43"/>
        <v>66.829368083031383</v>
      </c>
      <c r="FG40" s="2">
        <f t="shared" si="44"/>
        <v>6.1341624029990771E-2</v>
      </c>
      <c r="FH40" s="2">
        <f t="shared" si="44"/>
        <v>5.3400600032660832E-2</v>
      </c>
      <c r="FI40" s="2">
        <f t="shared" si="44"/>
        <v>5.6365805943167382E-2</v>
      </c>
      <c r="FJ40" s="2">
        <f t="shared" si="44"/>
        <v>5.5362216007762727E-2</v>
      </c>
      <c r="FK40" s="2">
        <f t="shared" si="44"/>
        <v>5.9756456030157765E-2</v>
      </c>
      <c r="FL40" s="2">
        <f t="shared" si="44"/>
        <v>5.5456673538623838E-2</v>
      </c>
      <c r="FM40" s="2">
        <f t="shared" si="44"/>
        <v>4.8195433561221579E-2</v>
      </c>
      <c r="FN40" s="2">
        <f t="shared" si="44"/>
        <v>4.751180923859824E-2</v>
      </c>
      <c r="FO40" s="2">
        <f t="shared" si="44"/>
        <v>4.9920854607987751E-2</v>
      </c>
      <c r="FP40" s="2">
        <f t="shared" si="44"/>
        <v>4.7456242936571823E-2</v>
      </c>
      <c r="FQ40" s="2">
        <f t="shared" si="44"/>
        <v>4.5722320068404307E-2</v>
      </c>
      <c r="FR40" s="2">
        <f t="shared" si="44"/>
        <v>4.671338099995774E-2</v>
      </c>
      <c r="FS40" s="2">
        <f t="shared" si="44"/>
        <v>4.5333638541282174E-2</v>
      </c>
      <c r="FT40" s="2">
        <f t="shared" si="44"/>
        <v>5.0396892765276854E-2</v>
      </c>
      <c r="FU40" s="2">
        <f t="shared" si="44"/>
        <v>3.9657236518228715E-2</v>
      </c>
      <c r="FW40" s="2">
        <f t="shared" si="53"/>
        <v>1.7431636150867977E-6</v>
      </c>
      <c r="FX40" s="2">
        <f t="shared" si="45"/>
        <v>2.6953347265846317E-6</v>
      </c>
      <c r="FY40" s="2">
        <f t="shared" si="45"/>
        <v>2.426877661501456E-6</v>
      </c>
      <c r="FZ40" s="2">
        <f t="shared" si="45"/>
        <v>2.1478522184797424E-6</v>
      </c>
      <c r="GA40" s="2">
        <f t="shared" si="45"/>
        <v>2.0874851577962738E-6</v>
      </c>
      <c r="GB40" s="2">
        <f t="shared" si="45"/>
        <v>2.102250020458137E-6</v>
      </c>
      <c r="GC40" s="2">
        <f t="shared" si="45"/>
        <v>2.0884202133393758E-6</v>
      </c>
      <c r="GD40" s="2">
        <f t="shared" si="45"/>
        <v>2.3937154118905515E-6</v>
      </c>
      <c r="GE40" s="2">
        <f t="shared" si="45"/>
        <v>2.6929880115677896E-6</v>
      </c>
      <c r="GF40" s="2">
        <f t="shared" si="45"/>
        <v>2.6520080301743769E-6</v>
      </c>
      <c r="GG40" s="2">
        <f t="shared" si="45"/>
        <v>2.5409585883381593E-6</v>
      </c>
      <c r="GH40" s="2">
        <f t="shared" si="45"/>
        <v>2.0293410981394966E-6</v>
      </c>
      <c r="GI40" s="2">
        <f t="shared" si="45"/>
        <v>1.6201866531768992E-6</v>
      </c>
      <c r="GJ40" s="2">
        <f t="shared" si="45"/>
        <v>1.1327228656303009E-6</v>
      </c>
      <c r="GK40" s="2">
        <f t="shared" si="45"/>
        <v>9.3145125833474171E-7</v>
      </c>
      <c r="GM40" s="86">
        <f t="shared" si="54"/>
        <v>3.5350160236148749E-9</v>
      </c>
      <c r="GN40" s="86">
        <f t="shared" si="46"/>
        <v>1.7374257349269596E-10</v>
      </c>
      <c r="GO40" s="86">
        <f t="shared" si="46"/>
        <v>4.5476012808423936E-10</v>
      </c>
      <c r="GP40" s="86">
        <f t="shared" si="46"/>
        <v>5.1201884774808878E-10</v>
      </c>
      <c r="GQ40" s="86">
        <f t="shared" si="46"/>
        <v>2.7467175441137305E-9</v>
      </c>
      <c r="GR40" s="86">
        <f t="shared" si="46"/>
        <v>5.0070409005696313E-10</v>
      </c>
      <c r="GS40" s="86">
        <f t="shared" si="46"/>
        <v>9.9136024662990026E-12</v>
      </c>
      <c r="GT40" s="86">
        <f t="shared" si="46"/>
        <v>3.0346636738193249E-12</v>
      </c>
      <c r="GU40" s="86">
        <f t="shared" si="46"/>
        <v>1.8489994605892197E-11</v>
      </c>
      <c r="GV40" s="86">
        <f t="shared" si="46"/>
        <v>5.603223900437305E-12</v>
      </c>
      <c r="GW40" s="86">
        <f t="shared" si="46"/>
        <v>3.7710588059491306E-12</v>
      </c>
      <c r="GX40" s="86">
        <f t="shared" si="46"/>
        <v>9.2900397932932969E-12</v>
      </c>
      <c r="GY40" s="86">
        <f t="shared" si="46"/>
        <v>8.8626491498315071E-12</v>
      </c>
      <c r="GZ40" s="86">
        <f t="shared" si="46"/>
        <v>2.1144934353582006E-11</v>
      </c>
      <c r="HA40" s="86">
        <f t="shared" si="46"/>
        <v>1.0672632226200727E-13</v>
      </c>
      <c r="HC40" s="86">
        <f t="shared" si="58"/>
        <v>1.3106823643473706E-28</v>
      </c>
      <c r="HD40" s="86">
        <f t="shared" si="47"/>
        <v>7.2289168823681212E-28</v>
      </c>
      <c r="HE40" s="86">
        <f t="shared" si="47"/>
        <v>1.7670490728193973E-26</v>
      </c>
      <c r="HF40" s="86">
        <f t="shared" si="47"/>
        <v>1.4019069436715818E-33</v>
      </c>
      <c r="HG40" s="86">
        <f t="shared" si="47"/>
        <v>3.4977073538681712E-28</v>
      </c>
      <c r="HH40" s="86">
        <f t="shared" si="47"/>
        <v>2.780570408475988E-26</v>
      </c>
      <c r="HI40" s="86">
        <f t="shared" si="47"/>
        <v>1.4640404331941286E-29</v>
      </c>
      <c r="HJ40" s="86">
        <f t="shared" si="47"/>
        <v>6.3979838680767731E-34</v>
      </c>
      <c r="HK40" s="86">
        <f t="shared" si="47"/>
        <v>1.1841317186643929E-28</v>
      </c>
      <c r="HL40" s="86">
        <f t="shared" si="47"/>
        <v>4.8817306535616359E-29</v>
      </c>
      <c r="HM40" s="86">
        <f t="shared" si="47"/>
        <v>1.2240393587940683E-30</v>
      </c>
      <c r="HN40" s="86">
        <f t="shared" si="47"/>
        <v>8.6408298430475109E-33</v>
      </c>
      <c r="HO40" s="86">
        <f t="shared" si="47"/>
        <v>1.3981750150381133E-30</v>
      </c>
      <c r="HP40" s="86">
        <f t="shared" si="47"/>
        <v>9.6123821629600386E-35</v>
      </c>
      <c r="HQ40" s="86">
        <f t="shared" si="47"/>
        <v>7.9917924808971032E-34</v>
      </c>
      <c r="HS40" s="86">
        <f t="shared" si="55"/>
        <v>8.9908895709916251E-91</v>
      </c>
      <c r="HT40" s="86">
        <f t="shared" si="48"/>
        <v>6.0757352784750761E-85</v>
      </c>
      <c r="HU40" s="86">
        <f t="shared" si="48"/>
        <v>2.3737941757530396E-81</v>
      </c>
      <c r="HV40" s="86">
        <f t="shared" si="48"/>
        <v>3.561057232218385E-104</v>
      </c>
      <c r="HW40" s="86">
        <f t="shared" si="48"/>
        <v>1.3948964683674686E-88</v>
      </c>
      <c r="HX40" s="86">
        <f t="shared" si="48"/>
        <v>4.2881542256085314E-82</v>
      </c>
      <c r="HY40" s="86">
        <f t="shared" si="48"/>
        <v>5.0513905255981255E-94</v>
      </c>
      <c r="HZ40" s="86">
        <f t="shared" si="48"/>
        <v>1.1174227064977232E-108</v>
      </c>
      <c r="IA40" s="86">
        <f t="shared" si="48"/>
        <v>4.6775117407523662E-90</v>
      </c>
      <c r="IB40" s="86">
        <f t="shared" si="48"/>
        <v>2.0156169172633183E-90</v>
      </c>
      <c r="IC40" s="86">
        <f t="shared" si="48"/>
        <v>2.5357423540631061E-95</v>
      </c>
      <c r="ID40" s="86">
        <f t="shared" si="48"/>
        <v>1.1352466998414451E-103</v>
      </c>
      <c r="IE40" s="86">
        <f t="shared" si="48"/>
        <v>1.4448083072906048E-96</v>
      </c>
      <c r="IF40" s="86">
        <f t="shared" si="48"/>
        <v>1.2491465775047538E-40</v>
      </c>
      <c r="IG40" s="86">
        <f t="shared" si="48"/>
        <v>6.4919334386313321E-44</v>
      </c>
      <c r="II40" s="86">
        <f t="shared" si="56"/>
        <v>0</v>
      </c>
      <c r="IJ40" s="86">
        <f t="shared" si="49"/>
        <v>4.9579316844312479E-287</v>
      </c>
      <c r="IK40" s="86">
        <f t="shared" si="49"/>
        <v>2.4989658148330837E-278</v>
      </c>
      <c r="IL40" s="86">
        <f t="shared" si="49"/>
        <v>0</v>
      </c>
      <c r="IM40" s="86">
        <f t="shared" si="49"/>
        <v>1.2423708922517288E-307</v>
      </c>
      <c r="IN40" s="86">
        <f t="shared" si="49"/>
        <v>5.2981265170542041E-284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3.0022453638767172E-143</v>
      </c>
      <c r="IW40" s="86">
        <f t="shared" si="49"/>
        <v>1.0651854400174496E-176</v>
      </c>
      <c r="IY40" s="86">
        <f t="shared" si="57"/>
        <v>3.5350160236148749E-9</v>
      </c>
      <c r="IZ40" s="86">
        <f t="shared" si="50"/>
        <v>1.7374257349269596E-10</v>
      </c>
      <c r="JA40" s="86">
        <f t="shared" si="50"/>
        <v>4.5476012808423936E-10</v>
      </c>
      <c r="JB40" s="86">
        <f t="shared" si="50"/>
        <v>5.1201884774808878E-10</v>
      </c>
      <c r="JC40" s="86">
        <f t="shared" si="50"/>
        <v>2.7467175441137305E-9</v>
      </c>
      <c r="JD40" s="86">
        <f t="shared" si="50"/>
        <v>5.0070409005696313E-10</v>
      </c>
      <c r="JE40" s="86">
        <f t="shared" si="50"/>
        <v>9.9136024662990026E-12</v>
      </c>
      <c r="JF40" s="86">
        <f t="shared" si="50"/>
        <v>3.0346636738193249E-12</v>
      </c>
      <c r="JG40" s="86">
        <f t="shared" si="50"/>
        <v>1.8489994605892197E-11</v>
      </c>
      <c r="JH40" s="86">
        <f t="shared" si="50"/>
        <v>5.603223900437305E-12</v>
      </c>
      <c r="JI40" s="86">
        <f t="shared" si="50"/>
        <v>3.7710588059491306E-12</v>
      </c>
      <c r="JJ40" s="86">
        <f t="shared" si="50"/>
        <v>9.2900397932932969E-12</v>
      </c>
      <c r="JK40" s="86">
        <f t="shared" si="50"/>
        <v>8.8626491498315071E-12</v>
      </c>
      <c r="JL40" s="86">
        <f t="shared" si="50"/>
        <v>2.1144934353582006E-11</v>
      </c>
      <c r="JM40" s="86">
        <f t="shared" si="50"/>
        <v>1.0672632226200727E-13</v>
      </c>
    </row>
    <row r="41" spans="2:273" x14ac:dyDescent="0.25">
      <c r="B41" s="2">
        <v>14</v>
      </c>
      <c r="C41" s="37">
        <v>62.149000000000001</v>
      </c>
      <c r="D41" s="37">
        <v>67.786000000000001</v>
      </c>
      <c r="E41" s="37">
        <v>66.786000000000001</v>
      </c>
      <c r="F41" s="37">
        <v>67.048000000000002</v>
      </c>
      <c r="G41" s="37">
        <v>67.048000000000002</v>
      </c>
      <c r="H41" s="37">
        <v>68.650999999999996</v>
      </c>
      <c r="I41" s="37">
        <v>69.14</v>
      </c>
      <c r="J41" s="37">
        <v>70.340999999999994</v>
      </c>
      <c r="K41" s="37">
        <v>75.385999999999996</v>
      </c>
      <c r="L41" s="37">
        <v>70.177999999999997</v>
      </c>
      <c r="M41" s="37">
        <v>68.454999999999998</v>
      </c>
      <c r="N41" s="37">
        <v>66.114000000000004</v>
      </c>
      <c r="O41" s="37">
        <v>66.293000000000006</v>
      </c>
      <c r="P41" s="37">
        <v>65.316999999999993</v>
      </c>
      <c r="Q41" s="37">
        <v>60.363999999999997</v>
      </c>
      <c r="S41" s="4">
        <f t="shared" si="7"/>
        <v>62.839786226854848</v>
      </c>
      <c r="T41" s="4">
        <f t="shared" si="7"/>
        <v>68.151393719842758</v>
      </c>
      <c r="U41" s="4">
        <f t="shared" si="7"/>
        <v>68.303296434566548</v>
      </c>
      <c r="V41" s="4">
        <f t="shared" si="7"/>
        <v>67.638411081128055</v>
      </c>
      <c r="W41" s="4">
        <f t="shared" si="7"/>
        <v>68.118675006773884</v>
      </c>
      <c r="X41" s="4">
        <f t="shared" si="7"/>
        <v>69.13033367114042</v>
      </c>
      <c r="Y41" s="4">
        <f t="shared" si="7"/>
        <v>68.938019058376653</v>
      </c>
      <c r="Z41" s="4">
        <f t="shared" si="7"/>
        <v>69.197203175137503</v>
      </c>
      <c r="AA41" s="4">
        <f t="shared" si="7"/>
        <v>74.613134322260478</v>
      </c>
      <c r="AB41" s="4">
        <f t="shared" si="7"/>
        <v>69.94277663869444</v>
      </c>
      <c r="AC41" s="4">
        <f t="shared" si="7"/>
        <v>68.164040864323965</v>
      </c>
      <c r="AD41" s="4">
        <f t="shared" si="7"/>
        <v>65.968473971780966</v>
      </c>
      <c r="AE41" s="4">
        <f t="shared" si="7"/>
        <v>65.750857856877971</v>
      </c>
      <c r="AF41" s="4">
        <f t="shared" si="7"/>
        <v>65.026699073079328</v>
      </c>
      <c r="AG41" s="4">
        <f t="shared" si="7"/>
        <v>61.112371872123759</v>
      </c>
      <c r="AI41" s="4">
        <f t="shared" si="8"/>
        <v>-0.69078622685484703</v>
      </c>
      <c r="AJ41" s="4">
        <f t="shared" si="8"/>
        <v>-0.36539371984275704</v>
      </c>
      <c r="AK41" s="4">
        <f t="shared" si="8"/>
        <v>-1.5172964345665463</v>
      </c>
      <c r="AL41" s="4">
        <f t="shared" si="8"/>
        <v>-0.59041108112805318</v>
      </c>
      <c r="AM41" s="4">
        <f t="shared" si="8"/>
        <v>-1.0706750067738824</v>
      </c>
      <c r="AN41" s="4">
        <f t="shared" si="8"/>
        <v>-0.47933367114042369</v>
      </c>
      <c r="AO41" s="4">
        <f t="shared" si="8"/>
        <v>0.20198094162334712</v>
      </c>
      <c r="AP41" s="4">
        <f t="shared" si="8"/>
        <v>1.1437968248624912</v>
      </c>
      <c r="AQ41" s="4">
        <f t="shared" si="8"/>
        <v>0.77286567773951731</v>
      </c>
      <c r="AR41" s="4">
        <f t="shared" si="8"/>
        <v>0.23522336130555743</v>
      </c>
      <c r="AS41" s="4">
        <f t="shared" si="8"/>
        <v>0.29095913567603304</v>
      </c>
      <c r="AT41" s="4">
        <f t="shared" si="8"/>
        <v>0.14552602821903804</v>
      </c>
      <c r="AU41" s="4">
        <f t="shared" si="8"/>
        <v>0.54214214312203524</v>
      </c>
      <c r="AV41" s="4">
        <f t="shared" si="8"/>
        <v>0.29030092692066489</v>
      </c>
      <c r="AW41" s="4">
        <f t="shared" si="8"/>
        <v>-0.74837187212376222</v>
      </c>
      <c r="AY41" s="2">
        <f t="shared" si="51"/>
        <v>62.83977562523414</v>
      </c>
      <c r="AZ41" s="2">
        <f t="shared" si="9"/>
        <v>68.151393005630567</v>
      </c>
      <c r="BA41" s="2">
        <f t="shared" si="9"/>
        <v>68.303294692103336</v>
      </c>
      <c r="BB41" s="2">
        <f t="shared" si="9"/>
        <v>67.638409206015339</v>
      </c>
      <c r="BC41" s="2">
        <f t="shared" si="9"/>
        <v>68.118666233255595</v>
      </c>
      <c r="BD41" s="2">
        <f t="shared" si="9"/>
        <v>69.130331764462838</v>
      </c>
      <c r="BE41" s="2">
        <f t="shared" si="9"/>
        <v>68.938019009358314</v>
      </c>
      <c r="BF41" s="2">
        <f t="shared" si="9"/>
        <v>69.197203159089668</v>
      </c>
      <c r="BG41" s="2">
        <f t="shared" si="9"/>
        <v>74.613134234192941</v>
      </c>
      <c r="BH41" s="2">
        <f t="shared" si="9"/>
        <v>69.942776610063518</v>
      </c>
      <c r="BI41" s="2">
        <f t="shared" si="9"/>
        <v>68.164040844789568</v>
      </c>
      <c r="BJ41" s="2">
        <f t="shared" si="9"/>
        <v>65.968473927929949</v>
      </c>
      <c r="BK41" s="2">
        <f t="shared" si="9"/>
        <v>65.750857814797641</v>
      </c>
      <c r="BL41" s="2">
        <f t="shared" si="9"/>
        <v>65.026698980041473</v>
      </c>
      <c r="BM41" s="2">
        <f t="shared" si="9"/>
        <v>61.112371871693654</v>
      </c>
      <c r="BO41" s="2">
        <f t="shared" si="10"/>
        <v>62.149000000000001</v>
      </c>
      <c r="BP41" s="2">
        <f t="shared" si="11"/>
        <v>67.786000000000001</v>
      </c>
      <c r="BQ41" s="2">
        <f t="shared" si="12"/>
        <v>66.786000000000001</v>
      </c>
      <c r="BR41" s="2">
        <f t="shared" si="13"/>
        <v>67.048000000000002</v>
      </c>
      <c r="BS41" s="2">
        <f t="shared" si="14"/>
        <v>67.048000000000002</v>
      </c>
      <c r="BT41" s="2">
        <f t="shared" si="15"/>
        <v>68.650999999999996</v>
      </c>
      <c r="BU41" s="2">
        <f t="shared" si="16"/>
        <v>69.14</v>
      </c>
      <c r="BV41" s="2">
        <f t="shared" si="17"/>
        <v>70.340999999999994</v>
      </c>
      <c r="BW41" s="2">
        <f t="shared" si="18"/>
        <v>75.385999999999996</v>
      </c>
      <c r="BX41" s="2">
        <f t="shared" si="19"/>
        <v>70.177999999999997</v>
      </c>
      <c r="BY41" s="2">
        <f t="shared" si="20"/>
        <v>68.454999999999998</v>
      </c>
      <c r="BZ41" s="2">
        <f t="shared" si="21"/>
        <v>66.114000000000004</v>
      </c>
      <c r="CA41" s="2">
        <f t="shared" si="22"/>
        <v>66.293000000000006</v>
      </c>
      <c r="CB41" s="2">
        <f t="shared" si="23"/>
        <v>65.316999999999993</v>
      </c>
      <c r="CC41" s="2">
        <f t="shared" si="24"/>
        <v>60.363999999999997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62.767220970747921</v>
      </c>
      <c r="DL41" s="2">
        <f t="shared" si="41"/>
        <v>68.204225611597735</v>
      </c>
      <c r="DM41" s="2">
        <f t="shared" si="41"/>
        <v>68.213878435517984</v>
      </c>
      <c r="DN41" s="2">
        <f t="shared" si="41"/>
        <v>67.505556025369998</v>
      </c>
      <c r="DO41" s="2">
        <f t="shared" si="41"/>
        <v>67.943542283298115</v>
      </c>
      <c r="DP41" s="2">
        <f t="shared" si="41"/>
        <v>69.257554968287536</v>
      </c>
      <c r="DQ41" s="2">
        <f t="shared" si="41"/>
        <v>68.790333583489684</v>
      </c>
      <c r="DR41" s="2">
        <f t="shared" si="41"/>
        <v>69.115950844277663</v>
      </c>
      <c r="DS41" s="2">
        <f t="shared" si="41"/>
        <v>75.074822299651586</v>
      </c>
      <c r="DT41" s="2">
        <f t="shared" si="41"/>
        <v>70.160610975609771</v>
      </c>
      <c r="DU41" s="2">
        <f t="shared" si="41"/>
        <v>68.340112570356482</v>
      </c>
      <c r="DV41" s="2">
        <f t="shared" si="41"/>
        <v>65.92967404181185</v>
      </c>
      <c r="DW41" s="2">
        <f t="shared" si="41"/>
        <v>65.672470034843201</v>
      </c>
      <c r="DX41" s="2">
        <f t="shared" si="41"/>
        <v>64.959191637630639</v>
      </c>
      <c r="DY41" s="2">
        <f t="shared" si="41"/>
        <v>61.268155268628952</v>
      </c>
      <c r="EA41" s="2">
        <f t="shared" si="42"/>
        <v>63.852362001729027</v>
      </c>
      <c r="EB41" s="2">
        <f t="shared" si="42"/>
        <v>67.297340521067213</v>
      </c>
      <c r="EC41" s="2">
        <f t="shared" si="42"/>
        <v>69.668626681639793</v>
      </c>
      <c r="ED41" s="2">
        <f t="shared" si="42"/>
        <v>69.705857643184174</v>
      </c>
      <c r="EE41" s="2">
        <f t="shared" si="42"/>
        <v>70.631808496134823</v>
      </c>
      <c r="EF41" s="2">
        <f t="shared" si="42"/>
        <v>67.154194936968338</v>
      </c>
      <c r="EG41" s="2">
        <f t="shared" si="42"/>
        <v>71.59812706531487</v>
      </c>
      <c r="EH41" s="2">
        <f t="shared" si="42"/>
        <v>70.68284622486027</v>
      </c>
      <c r="EI41" s="2">
        <f t="shared" si="42"/>
        <v>66.5996571967855</v>
      </c>
      <c r="EJ41" s="2">
        <f t="shared" si="42"/>
        <v>65.955183425272722</v>
      </c>
      <c r="EK41" s="2">
        <f t="shared" si="42"/>
        <v>64.812626536860748</v>
      </c>
      <c r="EL41" s="2">
        <f t="shared" si="42"/>
        <v>66.690720269937145</v>
      </c>
      <c r="EM41" s="2">
        <f t="shared" si="42"/>
        <v>67.256422386413021</v>
      </c>
      <c r="EN41" s="2">
        <f t="shared" si="42"/>
        <v>66.186793698825198</v>
      </c>
      <c r="EO41" s="2">
        <f t="shared" si="42"/>
        <v>57.671631888710536</v>
      </c>
      <c r="EQ41" s="2">
        <f t="shared" si="43"/>
        <v>62.668740010366989</v>
      </c>
      <c r="ER41" s="2">
        <f t="shared" si="43"/>
        <v>65.841383232388239</v>
      </c>
      <c r="ES41" s="2">
        <f t="shared" si="43"/>
        <v>67.211717043042626</v>
      </c>
      <c r="ET41" s="2">
        <f t="shared" si="43"/>
        <v>68.377530080065753</v>
      </c>
      <c r="EU41" s="2">
        <f t="shared" si="43"/>
        <v>67.996271132264326</v>
      </c>
      <c r="EV41" s="2">
        <f t="shared" si="43"/>
        <v>65.078536415584338</v>
      </c>
      <c r="EW41" s="2">
        <f t="shared" si="43"/>
        <v>68.81994133652978</v>
      </c>
      <c r="EX41" s="2">
        <f t="shared" si="43"/>
        <v>69.283363586372786</v>
      </c>
      <c r="EY41" s="2">
        <f t="shared" si="43"/>
        <v>64.752871997288054</v>
      </c>
      <c r="EZ41" s="2">
        <f t="shared" si="43"/>
        <v>64.78862774507968</v>
      </c>
      <c r="FA41" s="2">
        <f t="shared" si="43"/>
        <v>63.70557296610815</v>
      </c>
      <c r="FB41" s="2">
        <f t="shared" si="43"/>
        <v>63.920207244840697</v>
      </c>
      <c r="FC41" s="2">
        <f t="shared" si="43"/>
        <v>65.326929411023869</v>
      </c>
      <c r="FD41" s="2">
        <f t="shared" si="43"/>
        <v>65.70517514642836</v>
      </c>
      <c r="FE41" s="2">
        <f t="shared" si="43"/>
        <v>66.698284659176508</v>
      </c>
      <c r="FG41" s="2">
        <f t="shared" si="44"/>
        <v>6.6864043215977165E-2</v>
      </c>
      <c r="FH41" s="2">
        <f t="shared" si="44"/>
        <v>5.8252477209100609E-2</v>
      </c>
      <c r="FI41" s="2">
        <f t="shared" si="44"/>
        <v>6.1469601152007711E-2</v>
      </c>
      <c r="FJ41" s="2">
        <f t="shared" si="44"/>
        <v>6.0380953173690792E-2</v>
      </c>
      <c r="FK41" s="2">
        <f t="shared" si="44"/>
        <v>6.5146071305712622E-2</v>
      </c>
      <c r="FL41" s="2">
        <f t="shared" si="44"/>
        <v>6.0483425276924192E-2</v>
      </c>
      <c r="FM41" s="2">
        <f t="shared" si="44"/>
        <v>5.2600659062336991E-2</v>
      </c>
      <c r="FN41" s="2">
        <f t="shared" si="44"/>
        <v>5.1857953619413921E-2</v>
      </c>
      <c r="FO41" s="2">
        <f t="shared" si="44"/>
        <v>5.4474763224581453E-2</v>
      </c>
      <c r="FP41" s="2">
        <f t="shared" si="44"/>
        <v>5.1797580804495723E-2</v>
      </c>
      <c r="FQ41" s="2">
        <f t="shared" si="44"/>
        <v>4.9913348919749863E-2</v>
      </c>
      <c r="FR41" s="2">
        <f t="shared" si="44"/>
        <v>5.0990399044919754E-2</v>
      </c>
      <c r="FS41" s="2">
        <f t="shared" si="44"/>
        <v>4.9490887537879752E-2</v>
      </c>
      <c r="FT41" s="2">
        <f t="shared" si="44"/>
        <v>5.4991713290355897E-2</v>
      </c>
      <c r="FU41" s="2">
        <f t="shared" si="44"/>
        <v>4.3317559638071067E-2</v>
      </c>
      <c r="FW41" s="2">
        <f t="shared" si="53"/>
        <v>1.9113405748087431E-6</v>
      </c>
      <c r="FX41" s="2">
        <f t="shared" si="45"/>
        <v>2.955374990488842E-6</v>
      </c>
      <c r="FY41" s="2">
        <f t="shared" si="45"/>
        <v>2.6610178174905169E-6</v>
      </c>
      <c r="FZ41" s="2">
        <f t="shared" si="45"/>
        <v>2.3550726380805157E-6</v>
      </c>
      <c r="GA41" s="2">
        <f t="shared" si="45"/>
        <v>2.2888814993227142E-6</v>
      </c>
      <c r="GB41" s="2">
        <f t="shared" si="45"/>
        <v>2.3050708427564738E-6</v>
      </c>
      <c r="GC41" s="2">
        <f t="shared" si="45"/>
        <v>2.2899067669248444E-6</v>
      </c>
      <c r="GD41" s="2">
        <f t="shared" si="45"/>
        <v>2.6246561507682708E-6</v>
      </c>
      <c r="GE41" s="2">
        <f t="shared" si="45"/>
        <v>2.9528018699779527E-6</v>
      </c>
      <c r="GF41" s="2">
        <f t="shared" si="45"/>
        <v>2.9078682370729143E-6</v>
      </c>
      <c r="GG41" s="2">
        <f t="shared" si="45"/>
        <v>2.7861050064099924E-6</v>
      </c>
      <c r="GH41" s="2">
        <f t="shared" si="45"/>
        <v>2.2251278309957466E-6</v>
      </c>
      <c r="GI41" s="2">
        <f t="shared" si="45"/>
        <v>1.7764990612013303E-6</v>
      </c>
      <c r="GJ41" s="2">
        <f t="shared" si="45"/>
        <v>1.2420057887062598E-6</v>
      </c>
      <c r="GK41" s="2">
        <f t="shared" si="45"/>
        <v>1.0213159037538918E-6</v>
      </c>
      <c r="GM41" s="86">
        <f t="shared" si="54"/>
        <v>7.0531743220786174E-9</v>
      </c>
      <c r="GN41" s="86">
        <f t="shared" si="46"/>
        <v>3.8862480168057854E-10</v>
      </c>
      <c r="GO41" s="86">
        <f t="shared" si="46"/>
        <v>9.8437236630463451E-10</v>
      </c>
      <c r="GP41" s="86">
        <f t="shared" si="46"/>
        <v>1.096072324755131E-9</v>
      </c>
      <c r="GQ41" s="86">
        <f t="shared" si="46"/>
        <v>5.5132340227375056E-9</v>
      </c>
      <c r="GR41" s="86">
        <f t="shared" si="46"/>
        <v>1.0735741249095146E-9</v>
      </c>
      <c r="GS41" s="86">
        <f t="shared" si="46"/>
        <v>2.4765560964228315E-11</v>
      </c>
      <c r="GT41" s="86">
        <f t="shared" si="46"/>
        <v>7.9970449270422031E-12</v>
      </c>
      <c r="GU41" s="86">
        <f t="shared" si="46"/>
        <v>4.5297422720320095E-11</v>
      </c>
      <c r="GV41" s="86">
        <f t="shared" si="46"/>
        <v>1.4322956770531088E-11</v>
      </c>
      <c r="GW41" s="86">
        <f t="shared" si="46"/>
        <v>9.7092906076171852E-12</v>
      </c>
      <c r="GX41" s="86">
        <f t="shared" si="46"/>
        <v>2.3052675075639732E-11</v>
      </c>
      <c r="GY41" s="86">
        <f t="shared" si="46"/>
        <v>2.1838231661307201E-11</v>
      </c>
      <c r="GZ41" s="86">
        <f t="shared" si="46"/>
        <v>5.1613248436770923E-11</v>
      </c>
      <c r="HA41" s="86">
        <f t="shared" si="46"/>
        <v>3.1051327614957045E-13</v>
      </c>
      <c r="HC41" s="86">
        <f t="shared" si="58"/>
        <v>6.8322096909125589E-28</v>
      </c>
      <c r="HD41" s="86">
        <f t="shared" si="47"/>
        <v>3.6274175777288639E-27</v>
      </c>
      <c r="HE41" s="86">
        <f t="shared" si="47"/>
        <v>8.1907204947609657E-26</v>
      </c>
      <c r="HF41" s="86">
        <f t="shared" si="47"/>
        <v>1.0147766312852498E-32</v>
      </c>
      <c r="HG41" s="86">
        <f t="shared" si="47"/>
        <v>1.8162448190544788E-27</v>
      </c>
      <c r="HH41" s="86">
        <f t="shared" si="47"/>
        <v>1.2794165357864541E-25</v>
      </c>
      <c r="HI41" s="86">
        <f t="shared" si="47"/>
        <v>8.3381598565961049E-29</v>
      </c>
      <c r="HJ41" s="86">
        <f t="shared" si="47"/>
        <v>4.8758162147210774E-33</v>
      </c>
      <c r="HK41" s="86">
        <f t="shared" si="47"/>
        <v>6.5026049504519597E-28</v>
      </c>
      <c r="HL41" s="86">
        <f t="shared" si="47"/>
        <v>2.7082113022954427E-28</v>
      </c>
      <c r="HM41" s="86">
        <f t="shared" si="47"/>
        <v>7.4050053278097053E-30</v>
      </c>
      <c r="HN41" s="86">
        <f t="shared" si="47"/>
        <v>5.8962230087341978E-32</v>
      </c>
      <c r="HO41" s="86">
        <f t="shared" si="47"/>
        <v>8.0658461374169637E-30</v>
      </c>
      <c r="HP41" s="86">
        <f t="shared" si="47"/>
        <v>7.3412934995232447E-34</v>
      </c>
      <c r="HQ41" s="86">
        <f t="shared" si="47"/>
        <v>5.4749842207016945E-33</v>
      </c>
      <c r="HS41" s="86">
        <f t="shared" si="55"/>
        <v>3.0536927442566749E-89</v>
      </c>
      <c r="HT41" s="86">
        <f t="shared" si="48"/>
        <v>1.776372787979189E-83</v>
      </c>
      <c r="HU41" s="86">
        <f t="shared" si="48"/>
        <v>5.9699810258952971E-80</v>
      </c>
      <c r="HV41" s="86">
        <f t="shared" si="48"/>
        <v>2.3032229196519695E-102</v>
      </c>
      <c r="HW41" s="86">
        <f t="shared" si="48"/>
        <v>4.6242207845903746E-87</v>
      </c>
      <c r="HX41" s="86">
        <f t="shared" si="48"/>
        <v>1.0916897303976594E-80</v>
      </c>
      <c r="HY41" s="86">
        <f t="shared" si="48"/>
        <v>2.0791293855136318E-92</v>
      </c>
      <c r="HZ41" s="86">
        <f t="shared" si="48"/>
        <v>8.6426475313931832E-107</v>
      </c>
      <c r="IA41" s="86">
        <f t="shared" si="48"/>
        <v>1.7450405639538382E-88</v>
      </c>
      <c r="IB41" s="86">
        <f t="shared" si="48"/>
        <v>7.5472328890285177E-89</v>
      </c>
      <c r="IC41" s="86">
        <f t="shared" si="48"/>
        <v>1.1351606909787804E-93</v>
      </c>
      <c r="ID41" s="86">
        <f t="shared" si="48"/>
        <v>6.7516672647253467E-102</v>
      </c>
      <c r="IE41" s="86">
        <f t="shared" si="48"/>
        <v>6.0165135529253015E-95</v>
      </c>
      <c r="IF41" s="86">
        <f t="shared" si="48"/>
        <v>5.5459432866333241E-40</v>
      </c>
      <c r="IG41" s="86">
        <f t="shared" si="48"/>
        <v>3.1642938206298222E-43</v>
      </c>
      <c r="II41" s="86">
        <f t="shared" si="56"/>
        <v>0</v>
      </c>
      <c r="IJ41" s="86">
        <f t="shared" si="49"/>
        <v>5.9222774539567363E-283</v>
      </c>
      <c r="IK41" s="86">
        <f t="shared" si="49"/>
        <v>2.0822251562441364E-274</v>
      </c>
      <c r="IL41" s="86">
        <f t="shared" si="49"/>
        <v>0</v>
      </c>
      <c r="IM41" s="86">
        <f t="shared" si="49"/>
        <v>2.4041335549398828E-303</v>
      </c>
      <c r="IN41" s="86">
        <f t="shared" si="49"/>
        <v>4.8037230754862898E-280</v>
      </c>
      <c r="IO41" s="86">
        <f t="shared" si="49"/>
        <v>0</v>
      </c>
      <c r="IP41" s="86">
        <f t="shared" si="49"/>
        <v>0</v>
      </c>
      <c r="IQ41" s="86">
        <f t="shared" si="49"/>
        <v>2.0990555085396074E-306</v>
      </c>
      <c r="IR41" s="86">
        <f t="shared" si="49"/>
        <v>1.7236660990108651E-306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2.351452819816487E-141</v>
      </c>
      <c r="IW41" s="86">
        <f t="shared" si="49"/>
        <v>2.1695190524889143E-174</v>
      </c>
      <c r="IY41" s="86">
        <f t="shared" si="57"/>
        <v>7.0531743220786174E-9</v>
      </c>
      <c r="IZ41" s="86">
        <f t="shared" si="50"/>
        <v>3.8862480168057854E-10</v>
      </c>
      <c r="JA41" s="86">
        <f t="shared" si="50"/>
        <v>9.8437236630463451E-10</v>
      </c>
      <c r="JB41" s="86">
        <f t="shared" si="50"/>
        <v>1.096072324755131E-9</v>
      </c>
      <c r="JC41" s="86">
        <f t="shared" si="50"/>
        <v>5.5132340227375056E-9</v>
      </c>
      <c r="JD41" s="86">
        <f t="shared" si="50"/>
        <v>1.0735741249095148E-9</v>
      </c>
      <c r="JE41" s="86">
        <f t="shared" si="50"/>
        <v>2.4765560964228315E-11</v>
      </c>
      <c r="JF41" s="86">
        <f t="shared" si="50"/>
        <v>7.9970449270422031E-12</v>
      </c>
      <c r="JG41" s="86">
        <f t="shared" si="50"/>
        <v>4.5297422720320095E-11</v>
      </c>
      <c r="JH41" s="86">
        <f t="shared" si="50"/>
        <v>1.4322956770531088E-11</v>
      </c>
      <c r="JI41" s="86">
        <f t="shared" si="50"/>
        <v>9.7092906076171852E-12</v>
      </c>
      <c r="JJ41" s="86">
        <f t="shared" si="50"/>
        <v>2.3052675075639732E-11</v>
      </c>
      <c r="JK41" s="86">
        <f t="shared" si="50"/>
        <v>2.1838231661307201E-11</v>
      </c>
      <c r="JL41" s="86">
        <f t="shared" si="50"/>
        <v>5.1613248436770923E-11</v>
      </c>
      <c r="JM41" s="86">
        <f t="shared" si="50"/>
        <v>3.1051327614957045E-13</v>
      </c>
    </row>
    <row r="42" spans="2:273" x14ac:dyDescent="0.25">
      <c r="B42" s="2">
        <v>15</v>
      </c>
      <c r="C42" s="37">
        <v>62.085000000000001</v>
      </c>
      <c r="D42" s="37">
        <v>68.070999999999998</v>
      </c>
      <c r="E42" s="37">
        <v>66.929000000000002</v>
      </c>
      <c r="F42" s="37">
        <v>66.548000000000002</v>
      </c>
      <c r="G42" s="37">
        <v>67.262</v>
      </c>
      <c r="H42" s="37">
        <v>68.278999999999996</v>
      </c>
      <c r="I42" s="37">
        <v>68.884</v>
      </c>
      <c r="J42" s="37">
        <v>69.909000000000006</v>
      </c>
      <c r="K42" s="37">
        <v>74.772999999999996</v>
      </c>
      <c r="L42" s="37">
        <v>70.977999999999994</v>
      </c>
      <c r="M42" s="37">
        <v>69.090999999999994</v>
      </c>
      <c r="N42" s="37">
        <v>65.340999999999994</v>
      </c>
      <c r="O42" s="37">
        <v>65.659000000000006</v>
      </c>
      <c r="P42" s="37">
        <v>66.415000000000006</v>
      </c>
      <c r="Q42" s="37">
        <v>62.567999999999998</v>
      </c>
      <c r="S42" s="4">
        <f t="shared" si="7"/>
        <v>63.019807502160667</v>
      </c>
      <c r="T42" s="4">
        <f t="shared" si="7"/>
        <v>68.3307684007912</v>
      </c>
      <c r="U42" s="4">
        <f t="shared" si="7"/>
        <v>68.541116358522189</v>
      </c>
      <c r="V42" s="4">
        <f t="shared" si="7"/>
        <v>67.861818201369005</v>
      </c>
      <c r="W42" s="4">
        <f t="shared" si="7"/>
        <v>68.318906504656169</v>
      </c>
      <c r="X42" s="4">
        <f t="shared" si="7"/>
        <v>69.252712095834966</v>
      </c>
      <c r="Y42" s="4">
        <f t="shared" si="7"/>
        <v>69.176816108048612</v>
      </c>
      <c r="Z42" s="4">
        <f t="shared" si="7"/>
        <v>69.44061334056336</v>
      </c>
      <c r="AA42" s="4">
        <f t="shared" si="7"/>
        <v>74.59747789698892</v>
      </c>
      <c r="AB42" s="4">
        <f t="shared" si="7"/>
        <v>70.051617165487343</v>
      </c>
      <c r="AC42" s="4">
        <f t="shared" si="7"/>
        <v>68.269237663392587</v>
      </c>
      <c r="AD42" s="4">
        <f t="shared" si="7"/>
        <v>66.133542167644563</v>
      </c>
      <c r="AE42" s="4">
        <f t="shared" si="7"/>
        <v>65.967533567855895</v>
      </c>
      <c r="AF42" s="4">
        <f t="shared" si="7"/>
        <v>65.137950487826373</v>
      </c>
      <c r="AG42" s="4">
        <f t="shared" si="7"/>
        <v>61.157981699929167</v>
      </c>
      <c r="AI42" s="4">
        <f t="shared" si="8"/>
        <v>-0.9348075021606661</v>
      </c>
      <c r="AJ42" s="4">
        <f t="shared" si="8"/>
        <v>-0.25976840079120223</v>
      </c>
      <c r="AK42" s="4">
        <f t="shared" si="8"/>
        <v>-1.6121163585221865</v>
      </c>
      <c r="AL42" s="4">
        <f t="shared" si="8"/>
        <v>-1.3138182013690027</v>
      </c>
      <c r="AM42" s="4">
        <f t="shared" si="8"/>
        <v>-1.056906504656169</v>
      </c>
      <c r="AN42" s="4">
        <f t="shared" si="8"/>
        <v>-0.9737120958349692</v>
      </c>
      <c r="AO42" s="4">
        <f t="shared" si="8"/>
        <v>-0.29281610804861202</v>
      </c>
      <c r="AP42" s="4">
        <f t="shared" si="8"/>
        <v>0.46838665943664637</v>
      </c>
      <c r="AQ42" s="4">
        <f t="shared" si="8"/>
        <v>0.17552210301107607</v>
      </c>
      <c r="AR42" s="4">
        <f t="shared" si="8"/>
        <v>0.92638283451265124</v>
      </c>
      <c r="AS42" s="4">
        <f t="shared" si="8"/>
        <v>0.8217623366074065</v>
      </c>
      <c r="AT42" s="4">
        <f t="shared" si="8"/>
        <v>-0.79254216764456942</v>
      </c>
      <c r="AU42" s="4">
        <f t="shared" si="8"/>
        <v>-0.30853356785588915</v>
      </c>
      <c r="AV42" s="4">
        <f t="shared" si="8"/>
        <v>1.2770495121736332</v>
      </c>
      <c r="AW42" s="4">
        <f t="shared" si="8"/>
        <v>1.4100183000708313</v>
      </c>
      <c r="AY42" s="2">
        <f t="shared" si="51"/>
        <v>63.019787012809751</v>
      </c>
      <c r="AZ42" s="2">
        <f t="shared" si="9"/>
        <v>68.330766857076696</v>
      </c>
      <c r="BA42" s="2">
        <f t="shared" si="9"/>
        <v>68.541112711941878</v>
      </c>
      <c r="BB42" s="2">
        <f t="shared" si="9"/>
        <v>67.861814318527792</v>
      </c>
      <c r="BC42" s="2">
        <f t="shared" si="9"/>
        <v>68.318889446092939</v>
      </c>
      <c r="BD42" s="2">
        <f t="shared" si="9"/>
        <v>69.252708141545838</v>
      </c>
      <c r="BE42" s="2">
        <f t="shared" si="9"/>
        <v>69.176815989998815</v>
      </c>
      <c r="BF42" s="2">
        <f t="shared" si="9"/>
        <v>69.440613299852799</v>
      </c>
      <c r="BG42" s="2">
        <f t="shared" si="9"/>
        <v>74.597477688949851</v>
      </c>
      <c r="BH42" s="2">
        <f t="shared" si="9"/>
        <v>70.051617094970482</v>
      </c>
      <c r="BI42" s="2">
        <f t="shared" si="9"/>
        <v>68.269237614924592</v>
      </c>
      <c r="BJ42" s="2">
        <f t="shared" si="9"/>
        <v>66.133542062692783</v>
      </c>
      <c r="BK42" s="2">
        <f t="shared" si="9"/>
        <v>65.967533467798162</v>
      </c>
      <c r="BL42" s="2">
        <f t="shared" si="9"/>
        <v>65.137950268841635</v>
      </c>
      <c r="BM42" s="2">
        <f t="shared" si="9"/>
        <v>61.157981698725699</v>
      </c>
      <c r="BO42" s="2">
        <f t="shared" si="10"/>
        <v>62.085000000000001</v>
      </c>
      <c r="BP42" s="2">
        <f t="shared" si="11"/>
        <v>68.070999999999998</v>
      </c>
      <c r="BQ42" s="2">
        <f t="shared" si="12"/>
        <v>66.929000000000002</v>
      </c>
      <c r="BR42" s="2">
        <f t="shared" si="13"/>
        <v>66.548000000000002</v>
      </c>
      <c r="BS42" s="2">
        <f t="shared" si="14"/>
        <v>67.262</v>
      </c>
      <c r="BT42" s="2">
        <f t="shared" si="15"/>
        <v>68.278999999999996</v>
      </c>
      <c r="BU42" s="2">
        <f t="shared" si="16"/>
        <v>68.884</v>
      </c>
      <c r="BV42" s="2">
        <f t="shared" si="17"/>
        <v>69.909000000000006</v>
      </c>
      <c r="BW42" s="2">
        <f t="shared" si="18"/>
        <v>74.772999999999996</v>
      </c>
      <c r="BX42" s="2">
        <f t="shared" si="19"/>
        <v>70.977999999999994</v>
      </c>
      <c r="BY42" s="2">
        <f t="shared" si="20"/>
        <v>69.090999999999994</v>
      </c>
      <c r="BZ42" s="2">
        <f t="shared" si="21"/>
        <v>65.340999999999994</v>
      </c>
      <c r="CA42" s="2">
        <f t="shared" si="22"/>
        <v>65.659000000000006</v>
      </c>
      <c r="CB42" s="2">
        <f t="shared" si="23"/>
        <v>66.415000000000006</v>
      </c>
      <c r="CC42" s="2">
        <f t="shared" si="24"/>
        <v>62.567999999999998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62.963428733489998</v>
      </c>
      <c r="DL42" s="2">
        <f t="shared" si="41"/>
        <v>68.409799154334067</v>
      </c>
      <c r="DM42" s="2">
        <f t="shared" si="41"/>
        <v>68.471340984596807</v>
      </c>
      <c r="DN42" s="2">
        <f t="shared" si="41"/>
        <v>67.74261825229037</v>
      </c>
      <c r="DO42" s="2">
        <f t="shared" si="41"/>
        <v>68.154348535185761</v>
      </c>
      <c r="DP42" s="2">
        <f t="shared" si="41"/>
        <v>69.410247639182543</v>
      </c>
      <c r="DQ42" s="2">
        <f t="shared" si="41"/>
        <v>69.039268480300194</v>
      </c>
      <c r="DR42" s="2">
        <f t="shared" si="41"/>
        <v>69.37538555347092</v>
      </c>
      <c r="DS42" s="2">
        <f t="shared" si="41"/>
        <v>75.111076655052273</v>
      </c>
      <c r="DT42" s="2">
        <f t="shared" si="41"/>
        <v>70.305012195121975</v>
      </c>
      <c r="DU42" s="2">
        <f t="shared" si="41"/>
        <v>68.475907129455919</v>
      </c>
      <c r="DV42" s="2">
        <f t="shared" si="41"/>
        <v>66.110127177700349</v>
      </c>
      <c r="DW42" s="2">
        <f t="shared" si="41"/>
        <v>65.902937282229956</v>
      </c>
      <c r="DX42" s="2">
        <f t="shared" si="41"/>
        <v>65.07974808362367</v>
      </c>
      <c r="DY42" s="2">
        <f t="shared" si="41"/>
        <v>61.332741656636394</v>
      </c>
      <c r="EA42" s="2">
        <f t="shared" si="42"/>
        <v>63.737135888665449</v>
      </c>
      <c r="EB42" s="2">
        <f t="shared" si="42"/>
        <v>67.165575366783287</v>
      </c>
      <c r="EC42" s="2">
        <f t="shared" si="42"/>
        <v>69.512773622359859</v>
      </c>
      <c r="ED42" s="2">
        <f t="shared" si="42"/>
        <v>69.553528572576084</v>
      </c>
      <c r="EE42" s="2">
        <f t="shared" si="42"/>
        <v>70.472405016751509</v>
      </c>
      <c r="EF42" s="2">
        <f t="shared" si="42"/>
        <v>67.02097529978478</v>
      </c>
      <c r="EG42" s="2">
        <f t="shared" si="42"/>
        <v>71.436344069677304</v>
      </c>
      <c r="EH42" s="2">
        <f t="shared" si="42"/>
        <v>70.528336831931</v>
      </c>
      <c r="EI42" s="2">
        <f t="shared" si="42"/>
        <v>66.467364396665275</v>
      </c>
      <c r="EJ42" s="2">
        <f t="shared" si="42"/>
        <v>65.821200755915413</v>
      </c>
      <c r="EK42" s="2">
        <f t="shared" si="42"/>
        <v>64.681542824793908</v>
      </c>
      <c r="EL42" s="2">
        <f t="shared" si="42"/>
        <v>66.531104709494215</v>
      </c>
      <c r="EM42" s="2">
        <f t="shared" si="42"/>
        <v>67.099058974959036</v>
      </c>
      <c r="EN42" s="2">
        <f t="shared" si="42"/>
        <v>66.050135025174185</v>
      </c>
      <c r="EO42" s="2">
        <f t="shared" si="42"/>
        <v>57.637745251471372</v>
      </c>
      <c r="EQ42" s="2">
        <f t="shared" si="43"/>
        <v>62.565549265513624</v>
      </c>
      <c r="ER42" s="2">
        <f t="shared" si="43"/>
        <v>65.725186405201541</v>
      </c>
      <c r="ES42" s="2">
        <f t="shared" si="43"/>
        <v>67.08233387766029</v>
      </c>
      <c r="ET42" s="2">
        <f t="shared" si="43"/>
        <v>68.239059850948991</v>
      </c>
      <c r="EU42" s="2">
        <f t="shared" si="43"/>
        <v>67.864935478531621</v>
      </c>
      <c r="EV42" s="2">
        <f t="shared" si="43"/>
        <v>64.967216096066963</v>
      </c>
      <c r="EW42" s="2">
        <f t="shared" si="43"/>
        <v>68.687479938521349</v>
      </c>
      <c r="EX42" s="2">
        <f t="shared" si="43"/>
        <v>69.143825355507488</v>
      </c>
      <c r="EY42" s="2">
        <f t="shared" si="43"/>
        <v>64.640651848092475</v>
      </c>
      <c r="EZ42" s="2">
        <f t="shared" si="43"/>
        <v>64.667130567366286</v>
      </c>
      <c r="FA42" s="2">
        <f t="shared" si="43"/>
        <v>63.586325577482732</v>
      </c>
      <c r="FB42" s="2">
        <f t="shared" si="43"/>
        <v>63.789629767026199</v>
      </c>
      <c r="FC42" s="2">
        <f t="shared" si="43"/>
        <v>65.189669115486325</v>
      </c>
      <c r="FD42" s="2">
        <f t="shared" si="43"/>
        <v>65.573409893490108</v>
      </c>
      <c r="FE42" s="2">
        <f t="shared" si="43"/>
        <v>66.567201235321647</v>
      </c>
      <c r="FG42" s="2">
        <f t="shared" si="44"/>
        <v>7.2845047751038061E-2</v>
      </c>
      <c r="FH42" s="2">
        <f t="shared" si="44"/>
        <v>6.3515607451714709E-2</v>
      </c>
      <c r="FI42" s="2">
        <f t="shared" si="44"/>
        <v>6.7002719353866244E-2</v>
      </c>
      <c r="FJ42" s="2">
        <f t="shared" si="44"/>
        <v>6.5822950609581446E-2</v>
      </c>
      <c r="FK42" s="2">
        <f t="shared" si="44"/>
        <v>7.0985092987668252E-2</v>
      </c>
      <c r="FL42" s="2">
        <f t="shared" si="44"/>
        <v>6.5934010219823161E-2</v>
      </c>
      <c r="FM42" s="2">
        <f t="shared" si="44"/>
        <v>5.7384261157643293E-2</v>
      </c>
      <c r="FN42" s="2">
        <f t="shared" si="44"/>
        <v>5.6578046319048607E-2</v>
      </c>
      <c r="FO42" s="2">
        <f t="shared" si="44"/>
        <v>5.9418110695418962E-2</v>
      </c>
      <c r="FP42" s="2">
        <f t="shared" si="44"/>
        <v>5.6512505919225638E-2</v>
      </c>
      <c r="FQ42" s="2">
        <f t="shared" si="44"/>
        <v>5.4466612100323851E-2</v>
      </c>
      <c r="FR42" s="2">
        <f t="shared" si="44"/>
        <v>5.5636160802054899E-2</v>
      </c>
      <c r="FS42" s="2">
        <f t="shared" si="44"/>
        <v>5.400780309094716E-2</v>
      </c>
      <c r="FT42" s="2">
        <f t="shared" si="44"/>
        <v>5.9978995950380601E-2</v>
      </c>
      <c r="FU42" s="2">
        <f t="shared" si="44"/>
        <v>4.7299087306884841E-2</v>
      </c>
      <c r="FW42" s="2">
        <f t="shared" si="53"/>
        <v>2.0957428792209421E-6</v>
      </c>
      <c r="FX42" s="2">
        <f t="shared" si="45"/>
        <v>3.2405033145356138E-6</v>
      </c>
      <c r="FY42" s="2">
        <f t="shared" si="45"/>
        <v>2.91774726735304E-6</v>
      </c>
      <c r="FZ42" s="2">
        <f t="shared" si="45"/>
        <v>2.5822852112595128E-6</v>
      </c>
      <c r="GA42" s="2">
        <f t="shared" si="45"/>
        <v>2.5097081033511694E-6</v>
      </c>
      <c r="GB42" s="2">
        <f t="shared" si="45"/>
        <v>2.5274593575685152E-6</v>
      </c>
      <c r="GC42" s="2">
        <f t="shared" si="45"/>
        <v>2.5108322864255093E-6</v>
      </c>
      <c r="GD42" s="2">
        <f t="shared" si="45"/>
        <v>2.877877512948351E-6</v>
      </c>
      <c r="GE42" s="2">
        <f t="shared" si="45"/>
        <v>3.2376819456075848E-6</v>
      </c>
      <c r="GF42" s="2">
        <f t="shared" si="45"/>
        <v>3.1884132247115703E-6</v>
      </c>
      <c r="GG42" s="2">
        <f t="shared" si="45"/>
        <v>3.0549025705410452E-6</v>
      </c>
      <c r="GH42" s="2">
        <f t="shared" si="45"/>
        <v>2.439803626550151E-6</v>
      </c>
      <c r="GI42" s="2">
        <f t="shared" si="45"/>
        <v>1.9478921522201916E-6</v>
      </c>
      <c r="GJ42" s="2">
        <f t="shared" si="45"/>
        <v>1.3618321036164881E-6</v>
      </c>
      <c r="GK42" s="2">
        <f t="shared" si="45"/>
        <v>1.1198505094962614E-6</v>
      </c>
      <c r="GM42" s="86">
        <f t="shared" si="54"/>
        <v>1.3892679424176659E-8</v>
      </c>
      <c r="GN42" s="86">
        <f t="shared" si="46"/>
        <v>8.5621862224347359E-10</v>
      </c>
      <c r="GO42" s="86">
        <f t="shared" si="46"/>
        <v>2.0999926612695284E-9</v>
      </c>
      <c r="GP42" s="86">
        <f t="shared" si="46"/>
        <v>2.3132413291284164E-9</v>
      </c>
      <c r="GQ42" s="86">
        <f t="shared" si="46"/>
        <v>1.0924045226787103E-8</v>
      </c>
      <c r="GR42" s="86">
        <f t="shared" si="46"/>
        <v>2.2692990181005321E-9</v>
      </c>
      <c r="GS42" s="86">
        <f t="shared" si="46"/>
        <v>6.0804416219413111E-11</v>
      </c>
      <c r="GT42" s="86">
        <f t="shared" si="46"/>
        <v>2.0686783821978269E-11</v>
      </c>
      <c r="GU42" s="86">
        <f t="shared" si="46"/>
        <v>1.0909730797243476E-10</v>
      </c>
      <c r="GV42" s="86">
        <f t="shared" si="46"/>
        <v>3.5965877952253395E-11</v>
      </c>
      <c r="GW42" s="86">
        <f t="shared" si="46"/>
        <v>2.4557053782564299E-11</v>
      </c>
      <c r="GX42" s="86">
        <f t="shared" si="46"/>
        <v>5.6237472991741538E-11</v>
      </c>
      <c r="GY42" s="86">
        <f t="shared" si="46"/>
        <v>5.2917690832915166E-11</v>
      </c>
      <c r="GZ42" s="86">
        <f t="shared" si="46"/>
        <v>1.238623339766037E-10</v>
      </c>
      <c r="HA42" s="86">
        <f t="shared" si="46"/>
        <v>8.855530733801818E-13</v>
      </c>
      <c r="HC42" s="86">
        <f t="shared" si="58"/>
        <v>3.4842650392516011E-27</v>
      </c>
      <c r="HD42" s="86">
        <f t="shared" si="47"/>
        <v>1.7815200825507408E-26</v>
      </c>
      <c r="HE42" s="86">
        <f t="shared" si="47"/>
        <v>3.7196290411633281E-25</v>
      </c>
      <c r="HF42" s="86">
        <f t="shared" si="47"/>
        <v>7.1521096865049204E-32</v>
      </c>
      <c r="HG42" s="86">
        <f t="shared" si="47"/>
        <v>9.2245594995183606E-27</v>
      </c>
      <c r="HH42" s="86">
        <f t="shared" si="47"/>
        <v>5.7678006223982497E-25</v>
      </c>
      <c r="HI42" s="86">
        <f t="shared" si="47"/>
        <v>4.6384799890442323E-28</v>
      </c>
      <c r="HJ42" s="86">
        <f t="shared" si="47"/>
        <v>3.6139110204603945E-32</v>
      </c>
      <c r="HK42" s="86">
        <f t="shared" si="47"/>
        <v>3.4886979942353756E-27</v>
      </c>
      <c r="HL42" s="86">
        <f t="shared" si="47"/>
        <v>1.467912941687854E-27</v>
      </c>
      <c r="HM42" s="86">
        <f t="shared" si="47"/>
        <v>4.3724126450835843E-29</v>
      </c>
      <c r="HN42" s="86">
        <f t="shared" si="47"/>
        <v>3.9211636257307494E-31</v>
      </c>
      <c r="HO42" s="86">
        <f t="shared" si="47"/>
        <v>4.5471243043568131E-29</v>
      </c>
      <c r="HP42" s="86">
        <f t="shared" si="47"/>
        <v>5.456495939396615E-33</v>
      </c>
      <c r="HQ42" s="86">
        <f t="shared" si="47"/>
        <v>3.6581064249733722E-32</v>
      </c>
      <c r="HS42" s="86">
        <f t="shared" si="55"/>
        <v>1.006025211871107E-87</v>
      </c>
      <c r="HT42" s="86">
        <f t="shared" si="48"/>
        <v>5.0406172111553487E-82</v>
      </c>
      <c r="HU42" s="86">
        <f t="shared" si="48"/>
        <v>1.4592134306091401E-78</v>
      </c>
      <c r="HV42" s="86">
        <f t="shared" si="48"/>
        <v>1.4354303393074689E-100</v>
      </c>
      <c r="HW42" s="86">
        <f t="shared" si="48"/>
        <v>1.4864411935088086E-85</v>
      </c>
      <c r="HX42" s="86">
        <f t="shared" si="48"/>
        <v>2.7012540428369399E-79</v>
      </c>
      <c r="HY42" s="86">
        <f t="shared" si="48"/>
        <v>8.2821702547819172E-91</v>
      </c>
      <c r="HZ42" s="86">
        <f t="shared" si="48"/>
        <v>6.4311471832544519E-105</v>
      </c>
      <c r="IA42" s="86">
        <f t="shared" si="48"/>
        <v>6.3026875146075274E-87</v>
      </c>
      <c r="IB42" s="86">
        <f t="shared" si="48"/>
        <v>2.7360677922308379E-87</v>
      </c>
      <c r="IC42" s="86">
        <f t="shared" si="48"/>
        <v>4.9131094061921106E-92</v>
      </c>
      <c r="ID42" s="86">
        <f t="shared" si="48"/>
        <v>3.8742605586816645E-100</v>
      </c>
      <c r="IE42" s="86">
        <f t="shared" si="48"/>
        <v>2.4264250922014807E-93</v>
      </c>
      <c r="IF42" s="86">
        <f t="shared" si="48"/>
        <v>2.4320069458189534E-39</v>
      </c>
      <c r="IG42" s="86">
        <f t="shared" si="48"/>
        <v>1.5225766914784154E-42</v>
      </c>
      <c r="II42" s="86">
        <f t="shared" si="56"/>
        <v>4.7675600328568774E-304</v>
      </c>
      <c r="IJ42" s="86">
        <f t="shared" si="49"/>
        <v>6.6120133719267536E-279</v>
      </c>
      <c r="IK42" s="86">
        <f t="shared" si="49"/>
        <v>1.6267047091692336E-270</v>
      </c>
      <c r="IL42" s="86">
        <f t="shared" si="49"/>
        <v>0</v>
      </c>
      <c r="IM42" s="86">
        <f t="shared" si="49"/>
        <v>4.3392690315695373E-299</v>
      </c>
      <c r="IN42" s="86">
        <f t="shared" si="49"/>
        <v>4.0840954551655588E-276</v>
      </c>
      <c r="IO42" s="86">
        <f t="shared" si="49"/>
        <v>0</v>
      </c>
      <c r="IP42" s="86">
        <f t="shared" si="49"/>
        <v>0</v>
      </c>
      <c r="IQ42" s="86">
        <f t="shared" si="49"/>
        <v>5.0977355652309223E-302</v>
      </c>
      <c r="IR42" s="86">
        <f t="shared" si="49"/>
        <v>4.1474555253483784E-302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1.7884712171892399E-139</v>
      </c>
      <c r="IW42" s="86">
        <f t="shared" si="49"/>
        <v>4.2655491754733104E-172</v>
      </c>
      <c r="IY42" s="86">
        <f t="shared" si="57"/>
        <v>1.3892679424176659E-8</v>
      </c>
      <c r="IZ42" s="86">
        <f t="shared" si="50"/>
        <v>8.5621862224347359E-10</v>
      </c>
      <c r="JA42" s="86">
        <f t="shared" si="50"/>
        <v>2.0999926612695288E-9</v>
      </c>
      <c r="JB42" s="86">
        <f t="shared" si="50"/>
        <v>2.3132413291284164E-9</v>
      </c>
      <c r="JC42" s="86">
        <f t="shared" si="50"/>
        <v>1.0924045226787103E-8</v>
      </c>
      <c r="JD42" s="86">
        <f t="shared" si="50"/>
        <v>2.2692990181005325E-9</v>
      </c>
      <c r="JE42" s="86">
        <f t="shared" si="50"/>
        <v>6.0804416219413111E-11</v>
      </c>
      <c r="JF42" s="86">
        <f t="shared" si="50"/>
        <v>2.0686783821978269E-11</v>
      </c>
      <c r="JG42" s="86">
        <f t="shared" si="50"/>
        <v>1.0909730797243476E-10</v>
      </c>
      <c r="JH42" s="86">
        <f t="shared" si="50"/>
        <v>3.5965877952253395E-11</v>
      </c>
      <c r="JI42" s="86">
        <f t="shared" si="50"/>
        <v>2.4557053782564299E-11</v>
      </c>
      <c r="JJ42" s="86">
        <f t="shared" si="50"/>
        <v>5.6237472991741538E-11</v>
      </c>
      <c r="JK42" s="86">
        <f t="shared" si="50"/>
        <v>5.2917690832915166E-11</v>
      </c>
      <c r="JL42" s="86">
        <f t="shared" si="50"/>
        <v>1.238623339766037E-10</v>
      </c>
      <c r="JM42" s="86">
        <f t="shared" si="50"/>
        <v>8.855530733801818E-13</v>
      </c>
    </row>
    <row r="43" spans="2:273" x14ac:dyDescent="0.25">
      <c r="B43" s="2">
        <v>16</v>
      </c>
      <c r="C43" s="37">
        <v>62.234000000000002</v>
      </c>
      <c r="D43" s="37">
        <v>68.048000000000002</v>
      </c>
      <c r="E43" s="37">
        <v>66.856999999999999</v>
      </c>
      <c r="F43" s="37">
        <v>66.951999999999998</v>
      </c>
      <c r="G43" s="37">
        <v>67.975999999999999</v>
      </c>
      <c r="H43" s="37">
        <v>69.930000000000007</v>
      </c>
      <c r="I43" s="37">
        <v>68.534999999999997</v>
      </c>
      <c r="J43" s="37">
        <v>69.795000000000002</v>
      </c>
      <c r="K43" s="37">
        <v>75.385999999999996</v>
      </c>
      <c r="L43" s="37">
        <v>70.311000000000007</v>
      </c>
      <c r="M43" s="37">
        <v>68.317999999999998</v>
      </c>
      <c r="N43" s="37">
        <v>65.727000000000004</v>
      </c>
      <c r="O43" s="37">
        <v>65.39</v>
      </c>
      <c r="P43" s="37">
        <v>64.634</v>
      </c>
      <c r="Q43" s="37">
        <v>61.226999999999997</v>
      </c>
      <c r="S43" s="4">
        <f t="shared" si="7"/>
        <v>63.196338384113531</v>
      </c>
      <c r="T43" s="4">
        <f t="shared" si="7"/>
        <v>68.505896253348055</v>
      </c>
      <c r="U43" s="4">
        <f t="shared" si="7"/>
        <v>68.774652863315183</v>
      </c>
      <c r="V43" s="4">
        <f t="shared" si="7"/>
        <v>68.081633202936985</v>
      </c>
      <c r="W43" s="4">
        <f t="shared" si="7"/>
        <v>68.515757130539086</v>
      </c>
      <c r="X43" s="4">
        <f t="shared" si="7"/>
        <v>69.37076223746827</v>
      </c>
      <c r="Y43" s="4">
        <f t="shared" si="7"/>
        <v>69.412490833594873</v>
      </c>
      <c r="Z43" s="4">
        <f t="shared" si="7"/>
        <v>69.680412639460599</v>
      </c>
      <c r="AA43" s="4">
        <f t="shared" si="7"/>
        <v>74.576472977334589</v>
      </c>
      <c r="AB43" s="4">
        <f t="shared" si="7"/>
        <v>70.155921606285915</v>
      </c>
      <c r="AC43" s="4">
        <f t="shared" si="7"/>
        <v>68.370422735748477</v>
      </c>
      <c r="AD43" s="4">
        <f t="shared" si="7"/>
        <v>66.295482701535704</v>
      </c>
      <c r="AE43" s="4">
        <f t="shared" si="7"/>
        <v>66.181018297779772</v>
      </c>
      <c r="AF43" s="4">
        <f t="shared" si="7"/>
        <v>65.246936702191846</v>
      </c>
      <c r="AG43" s="4">
        <f t="shared" si="7"/>
        <v>61.201494100535832</v>
      </c>
      <c r="AI43" s="4">
        <f t="shared" si="8"/>
        <v>-0.96233838411352934</v>
      </c>
      <c r="AJ43" s="4">
        <f t="shared" si="8"/>
        <v>-0.45789625334805351</v>
      </c>
      <c r="AK43" s="4">
        <f t="shared" si="8"/>
        <v>-1.9176528633151833</v>
      </c>
      <c r="AL43" s="4">
        <f t="shared" si="8"/>
        <v>-1.1296332029369864</v>
      </c>
      <c r="AM43" s="4">
        <f t="shared" si="8"/>
        <v>-0.53975713053908692</v>
      </c>
      <c r="AN43" s="4">
        <f t="shared" si="8"/>
        <v>0.55923776253173685</v>
      </c>
      <c r="AO43" s="4">
        <f t="shared" si="8"/>
        <v>-0.87749083359487656</v>
      </c>
      <c r="AP43" s="4">
        <f t="shared" si="8"/>
        <v>0.11458736053940299</v>
      </c>
      <c r="AQ43" s="4">
        <f t="shared" si="8"/>
        <v>0.80952702266540655</v>
      </c>
      <c r="AR43" s="4">
        <f t="shared" si="8"/>
        <v>0.15507839371409204</v>
      </c>
      <c r="AS43" s="4">
        <f t="shared" si="8"/>
        <v>-5.2422735748478999E-2</v>
      </c>
      <c r="AT43" s="4">
        <f t="shared" si="8"/>
        <v>-0.56848270153570013</v>
      </c>
      <c r="AU43" s="4">
        <f t="shared" si="8"/>
        <v>-0.79101829777977173</v>
      </c>
      <c r="AV43" s="4">
        <f t="shared" si="8"/>
        <v>-0.61293670219184548</v>
      </c>
      <c r="AW43" s="4">
        <f t="shared" si="8"/>
        <v>2.5505899464164372E-2</v>
      </c>
      <c r="AY43" s="2">
        <f t="shared" si="51"/>
        <v>63.196299304895902</v>
      </c>
      <c r="AZ43" s="2">
        <f t="shared" si="51"/>
        <v>68.505892967958715</v>
      </c>
      <c r="BA43" s="2">
        <f t="shared" si="51"/>
        <v>68.774645344680238</v>
      </c>
      <c r="BB43" s="2">
        <f t="shared" si="51"/>
        <v>68.081625278784372</v>
      </c>
      <c r="BC43" s="2">
        <f t="shared" si="51"/>
        <v>68.515724400198394</v>
      </c>
      <c r="BD43" s="2">
        <f t="shared" si="51"/>
        <v>69.370754155436885</v>
      </c>
      <c r="BE43" s="2">
        <f t="shared" si="51"/>
        <v>69.412490554282968</v>
      </c>
      <c r="BF43" s="2">
        <f t="shared" si="51"/>
        <v>69.680412538119512</v>
      </c>
      <c r="BG43" s="2">
        <f t="shared" si="51"/>
        <v>74.576472494360331</v>
      </c>
      <c r="BH43" s="2">
        <f t="shared" si="51"/>
        <v>70.155921435732523</v>
      </c>
      <c r="BI43" s="2">
        <f t="shared" si="51"/>
        <v>68.370422617655677</v>
      </c>
      <c r="BJ43" s="2">
        <f t="shared" si="51"/>
        <v>66.295482454675536</v>
      </c>
      <c r="BK43" s="2">
        <f t="shared" si="51"/>
        <v>66.181018063893404</v>
      </c>
      <c r="BL43" s="2">
        <f t="shared" si="51"/>
        <v>65.246936195624727</v>
      </c>
      <c r="BM43" s="2">
        <f t="shared" si="51"/>
        <v>61.201494097236171</v>
      </c>
      <c r="BO43" s="2">
        <f t="shared" si="10"/>
        <v>62.234000000000002</v>
      </c>
      <c r="BP43" s="2">
        <f t="shared" si="11"/>
        <v>68.048000000000002</v>
      </c>
      <c r="BQ43" s="2">
        <f t="shared" si="12"/>
        <v>66.856999999999999</v>
      </c>
      <c r="BR43" s="2">
        <f t="shared" si="13"/>
        <v>66.951999999999998</v>
      </c>
      <c r="BS43" s="2">
        <f t="shared" si="14"/>
        <v>67.975999999999999</v>
      </c>
      <c r="BT43" s="2">
        <f t="shared" si="15"/>
        <v>69.930000000000007</v>
      </c>
      <c r="BU43" s="2">
        <f t="shared" si="16"/>
        <v>68.534999999999997</v>
      </c>
      <c r="BV43" s="2">
        <f t="shared" si="17"/>
        <v>69.795000000000002</v>
      </c>
      <c r="BW43" s="2">
        <f t="shared" si="18"/>
        <v>75.385999999999996</v>
      </c>
      <c r="BX43" s="2">
        <f t="shared" si="19"/>
        <v>70.311000000000007</v>
      </c>
      <c r="BY43" s="2">
        <f t="shared" si="20"/>
        <v>68.317999999999998</v>
      </c>
      <c r="BZ43" s="2">
        <f t="shared" si="21"/>
        <v>65.727000000000004</v>
      </c>
      <c r="CA43" s="2">
        <f t="shared" si="22"/>
        <v>65.39</v>
      </c>
      <c r="CB43" s="2">
        <f t="shared" si="23"/>
        <v>64.634</v>
      </c>
      <c r="CC43" s="2">
        <f t="shared" si="24"/>
        <v>61.226999999999997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63.159636496232075</v>
      </c>
      <c r="DL43" s="2">
        <f t="shared" si="41"/>
        <v>68.615372697070399</v>
      </c>
      <c r="DM43" s="2">
        <f t="shared" si="41"/>
        <v>68.728803533675631</v>
      </c>
      <c r="DN43" s="2">
        <f t="shared" si="41"/>
        <v>67.979680479210742</v>
      </c>
      <c r="DO43" s="2">
        <f t="shared" si="41"/>
        <v>68.365154787073408</v>
      </c>
      <c r="DP43" s="2">
        <f t="shared" si="41"/>
        <v>69.562940310077536</v>
      </c>
      <c r="DQ43" s="2">
        <f t="shared" si="41"/>
        <v>69.288203377110705</v>
      </c>
      <c r="DR43" s="2">
        <f t="shared" si="41"/>
        <v>69.634820262664164</v>
      </c>
      <c r="DS43" s="2">
        <f t="shared" si="41"/>
        <v>75.147331010452973</v>
      </c>
      <c r="DT43" s="2">
        <f t="shared" si="41"/>
        <v>70.449413414634165</v>
      </c>
      <c r="DU43" s="2">
        <f t="shared" si="41"/>
        <v>68.611701688555357</v>
      </c>
      <c r="DV43" s="2">
        <f t="shared" si="41"/>
        <v>66.290580313588848</v>
      </c>
      <c r="DW43" s="2">
        <f t="shared" si="41"/>
        <v>66.133404529616726</v>
      </c>
      <c r="DX43" s="2">
        <f t="shared" si="41"/>
        <v>65.200304529616702</v>
      </c>
      <c r="DY43" s="2">
        <f t="shared" si="41"/>
        <v>61.397328044643835</v>
      </c>
      <c r="EA43" s="2">
        <f t="shared" si="42"/>
        <v>63.621909775601864</v>
      </c>
      <c r="EB43" s="2">
        <f t="shared" si="42"/>
        <v>67.033810212499361</v>
      </c>
      <c r="EC43" s="2">
        <f t="shared" si="42"/>
        <v>69.356920563079939</v>
      </c>
      <c r="ED43" s="2">
        <f t="shared" si="42"/>
        <v>69.401199501968009</v>
      </c>
      <c r="EE43" s="2">
        <f t="shared" si="42"/>
        <v>70.313001537368194</v>
      </c>
      <c r="EF43" s="2">
        <f t="shared" si="42"/>
        <v>66.887755662601222</v>
      </c>
      <c r="EG43" s="2">
        <f t="shared" si="42"/>
        <v>71.274561074039738</v>
      </c>
      <c r="EH43" s="2">
        <f t="shared" si="42"/>
        <v>70.373827439001715</v>
      </c>
      <c r="EI43" s="2">
        <f t="shared" si="42"/>
        <v>66.335071596545035</v>
      </c>
      <c r="EJ43" s="2">
        <f t="shared" si="42"/>
        <v>65.687218086558119</v>
      </c>
      <c r="EK43" s="2">
        <f t="shared" si="42"/>
        <v>64.550459112727054</v>
      </c>
      <c r="EL43" s="2">
        <f t="shared" si="42"/>
        <v>66.371489149051271</v>
      </c>
      <c r="EM43" s="2">
        <f t="shared" si="42"/>
        <v>66.94169556350505</v>
      </c>
      <c r="EN43" s="2">
        <f t="shared" si="42"/>
        <v>65.913476351523158</v>
      </c>
      <c r="EO43" s="2">
        <f t="shared" si="42"/>
        <v>57.603858614232209</v>
      </c>
      <c r="EQ43" s="2">
        <f t="shared" si="43"/>
        <v>62.46235852066026</v>
      </c>
      <c r="ER43" s="2">
        <f t="shared" si="43"/>
        <v>65.608989578014857</v>
      </c>
      <c r="ES43" s="2">
        <f t="shared" si="43"/>
        <v>66.952950712277953</v>
      </c>
      <c r="ET43" s="2">
        <f t="shared" si="43"/>
        <v>68.100589621832214</v>
      </c>
      <c r="EU43" s="2">
        <f t="shared" si="43"/>
        <v>67.733599824798915</v>
      </c>
      <c r="EV43" s="2">
        <f t="shared" si="43"/>
        <v>64.855895776549573</v>
      </c>
      <c r="EW43" s="2">
        <f t="shared" si="43"/>
        <v>68.555018540512918</v>
      </c>
      <c r="EX43" s="2">
        <f t="shared" si="43"/>
        <v>69.004287124642204</v>
      </c>
      <c r="EY43" s="2">
        <f t="shared" si="43"/>
        <v>64.52843169889691</v>
      </c>
      <c r="EZ43" s="2">
        <f t="shared" si="43"/>
        <v>64.545633389652878</v>
      </c>
      <c r="FA43" s="2">
        <f t="shared" si="43"/>
        <v>63.467078188857322</v>
      </c>
      <c r="FB43" s="2">
        <f t="shared" si="43"/>
        <v>63.659052289211708</v>
      </c>
      <c r="FC43" s="2">
        <f t="shared" si="43"/>
        <v>65.052408819948766</v>
      </c>
      <c r="FD43" s="2">
        <f t="shared" si="43"/>
        <v>65.441644640551857</v>
      </c>
      <c r="FE43" s="2">
        <f t="shared" si="43"/>
        <v>66.436117811466772</v>
      </c>
      <c r="FG43" s="2">
        <f t="shared" si="44"/>
        <v>7.9315579927697083E-2</v>
      </c>
      <c r="FH43" s="2">
        <f t="shared" si="44"/>
        <v>6.9219311656863722E-2</v>
      </c>
      <c r="FI43" s="2">
        <f t="shared" si="44"/>
        <v>7.2995158143539018E-2</v>
      </c>
      <c r="FJ43" s="2">
        <f t="shared" si="44"/>
        <v>7.1717986543050408E-2</v>
      </c>
      <c r="FK43" s="2">
        <f t="shared" si="44"/>
        <v>7.7304187920241116E-2</v>
      </c>
      <c r="FL43" s="2">
        <f t="shared" si="44"/>
        <v>7.1838227660934964E-2</v>
      </c>
      <c r="FM43" s="2">
        <f t="shared" si="44"/>
        <v>6.2574159961901354E-2</v>
      </c>
      <c r="FN43" s="2">
        <f t="shared" si="44"/>
        <v>6.1699802843051293E-2</v>
      </c>
      <c r="FO43" s="2">
        <f t="shared" si="44"/>
        <v>6.4779312049751667E-2</v>
      </c>
      <c r="FP43" s="2">
        <f t="shared" si="44"/>
        <v>6.162871694138241E-2</v>
      </c>
      <c r="FQ43" s="2">
        <f t="shared" si="44"/>
        <v>5.9409266367672769E-2</v>
      </c>
      <c r="FR43" s="2">
        <f t="shared" si="44"/>
        <v>6.0678136632476933E-2</v>
      </c>
      <c r="FS43" s="2">
        <f t="shared" si="44"/>
        <v>5.8911416133960677E-2</v>
      </c>
      <c r="FT43" s="2">
        <f t="shared" si="44"/>
        <v>6.5387286939420197E-2</v>
      </c>
      <c r="FU43" s="2">
        <f t="shared" si="44"/>
        <v>5.1626827645928415E-2</v>
      </c>
      <c r="FW43" s="2">
        <f t="shared" si="53"/>
        <v>2.2979359071604115E-6</v>
      </c>
      <c r="FX43" s="2">
        <f t="shared" si="53"/>
        <v>3.5531401180716988E-6</v>
      </c>
      <c r="FY43" s="2">
        <f t="shared" si="53"/>
        <v>3.1992453599246196E-6</v>
      </c>
      <c r="FZ43" s="2">
        <f t="shared" si="53"/>
        <v>2.8314187249657597E-6</v>
      </c>
      <c r="GA43" s="2">
        <f t="shared" si="53"/>
        <v>2.7518395476997052E-6</v>
      </c>
      <c r="GB43" s="2">
        <f t="shared" si="53"/>
        <v>2.771303401444237E-6</v>
      </c>
      <c r="GC43" s="2">
        <f t="shared" si="53"/>
        <v>2.7530721893321345E-6</v>
      </c>
      <c r="GD43" s="2">
        <f t="shared" si="53"/>
        <v>3.1555290679783254E-6</v>
      </c>
      <c r="GE43" s="2">
        <f t="shared" si="53"/>
        <v>3.5500465504923366E-6</v>
      </c>
      <c r="GF43" s="2">
        <f t="shared" si="53"/>
        <v>3.4960245057704801E-6</v>
      </c>
      <c r="GG43" s="2">
        <f t="shared" si="53"/>
        <v>3.3496330726976843E-6</v>
      </c>
      <c r="GH43" s="2">
        <f t="shared" si="53"/>
        <v>2.6751908496758802E-6</v>
      </c>
      <c r="GI43" s="2">
        <f t="shared" si="53"/>
        <v>2.1358208719649187E-6</v>
      </c>
      <c r="GJ43" s="2">
        <f t="shared" si="53"/>
        <v>1.4932190122335627E-6</v>
      </c>
      <c r="GK43" s="2">
        <f t="shared" si="53"/>
        <v>1.2278915339396647E-6</v>
      </c>
      <c r="GM43" s="86">
        <f t="shared" si="54"/>
        <v>2.7014735279487308E-8</v>
      </c>
      <c r="GN43" s="86">
        <f t="shared" si="54"/>
        <v>1.8581213788758313E-9</v>
      </c>
      <c r="GO43" s="86">
        <f t="shared" si="54"/>
        <v>4.4153267437499334E-9</v>
      </c>
      <c r="GP43" s="86">
        <f t="shared" si="54"/>
        <v>4.8132272535180631E-9</v>
      </c>
      <c r="GQ43" s="86">
        <f t="shared" si="54"/>
        <v>2.1367330439574036E-8</v>
      </c>
      <c r="GR43" s="86">
        <f t="shared" si="54"/>
        <v>4.7289579508022266E-9</v>
      </c>
      <c r="GS43" s="86">
        <f t="shared" si="54"/>
        <v>1.4672290740634197E-10</v>
      </c>
      <c r="GT43" s="86">
        <f t="shared" si="54"/>
        <v>5.2529910873887894E-11</v>
      </c>
      <c r="GU43" s="86">
        <f t="shared" si="54"/>
        <v>2.5832356198687695E-10</v>
      </c>
      <c r="GV43" s="86">
        <f t="shared" si="54"/>
        <v>8.8719186041715921E-11</v>
      </c>
      <c r="GW43" s="86">
        <f t="shared" si="54"/>
        <v>6.1014784480331516E-11</v>
      </c>
      <c r="GX43" s="86">
        <f t="shared" si="54"/>
        <v>1.3487652747377733E-10</v>
      </c>
      <c r="GY43" s="86">
        <f t="shared" si="54"/>
        <v>1.2610114873719732E-10</v>
      </c>
      <c r="GZ43" s="86">
        <f t="shared" si="54"/>
        <v>2.9224438202624559E-10</v>
      </c>
      <c r="HA43" s="86">
        <f t="shared" si="54"/>
        <v>2.4755987313120841E-12</v>
      </c>
      <c r="HC43" s="86">
        <f t="shared" si="58"/>
        <v>1.7383989801651867E-26</v>
      </c>
      <c r="HD43" s="86">
        <f t="shared" si="58"/>
        <v>8.5635684740011541E-26</v>
      </c>
      <c r="HE43" s="86">
        <f t="shared" si="58"/>
        <v>1.6549437189356763E-24</v>
      </c>
      <c r="HF43" s="86">
        <f t="shared" si="58"/>
        <v>4.9080891329166376E-31</v>
      </c>
      <c r="HG43" s="86">
        <f t="shared" si="58"/>
        <v>4.58246662210943E-26</v>
      </c>
      <c r="HH43" s="86">
        <f t="shared" si="58"/>
        <v>2.5475974290290465E-24</v>
      </c>
      <c r="HI43" s="86">
        <f t="shared" si="58"/>
        <v>2.5204124486618097E-27</v>
      </c>
      <c r="HJ43" s="86">
        <f t="shared" si="58"/>
        <v>2.6051681287311986E-31</v>
      </c>
      <c r="HK43" s="86">
        <f t="shared" si="58"/>
        <v>1.8286485061286447E-26</v>
      </c>
      <c r="HL43" s="86">
        <f t="shared" si="58"/>
        <v>7.7737259693727231E-27</v>
      </c>
      <c r="HM43" s="86">
        <f t="shared" si="58"/>
        <v>2.5199086630877521E-28</v>
      </c>
      <c r="HN43" s="86">
        <f t="shared" si="58"/>
        <v>2.5414451107072862E-30</v>
      </c>
      <c r="HO43" s="86">
        <f t="shared" si="58"/>
        <v>2.5050948807116153E-28</v>
      </c>
      <c r="HP43" s="86">
        <f t="shared" si="58"/>
        <v>3.9469066304061476E-32</v>
      </c>
      <c r="HQ43" s="86">
        <f t="shared" si="58"/>
        <v>2.3837817938692137E-31</v>
      </c>
      <c r="HS43" s="86">
        <f t="shared" si="55"/>
        <v>3.2147989219733176E-86</v>
      </c>
      <c r="HT43" s="86">
        <f t="shared" si="55"/>
        <v>1.3881879578373376E-80</v>
      </c>
      <c r="HU43" s="86">
        <f t="shared" si="55"/>
        <v>3.4664206953085493E-77</v>
      </c>
      <c r="HV43" s="86">
        <f t="shared" si="55"/>
        <v>8.6202133935074388E-99</v>
      </c>
      <c r="HW43" s="86">
        <f t="shared" si="55"/>
        <v>4.6330830717689294E-84</v>
      </c>
      <c r="HX43" s="86">
        <f t="shared" si="55"/>
        <v>6.4963528901873679E-78</v>
      </c>
      <c r="HY43" s="86">
        <f t="shared" si="55"/>
        <v>3.1930039571815119E-89</v>
      </c>
      <c r="HZ43" s="86">
        <f t="shared" si="55"/>
        <v>4.6040820316223774E-103</v>
      </c>
      <c r="IA43" s="86">
        <f t="shared" si="55"/>
        <v>2.2038207267080839E-85</v>
      </c>
      <c r="IB43" s="86">
        <f t="shared" si="55"/>
        <v>9.6034200821237096E-86</v>
      </c>
      <c r="IC43" s="86">
        <f t="shared" si="55"/>
        <v>2.0559048650563537E-90</v>
      </c>
      <c r="ID43" s="86">
        <f t="shared" si="55"/>
        <v>2.1449848150569362E-98</v>
      </c>
      <c r="IE43" s="86">
        <f t="shared" si="55"/>
        <v>9.4771281839514525E-92</v>
      </c>
      <c r="IF43" s="86">
        <f t="shared" si="55"/>
        <v>1.0533726922547367E-38</v>
      </c>
      <c r="IG43" s="86">
        <f t="shared" si="55"/>
        <v>7.2323868206791367E-42</v>
      </c>
      <c r="II43" s="86">
        <f t="shared" si="56"/>
        <v>8.241676127258688E-300</v>
      </c>
      <c r="IJ43" s="86">
        <f t="shared" si="56"/>
        <v>6.8997886459378544E-275</v>
      </c>
      <c r="IK43" s="86">
        <f t="shared" si="56"/>
        <v>1.1915265967043792E-266</v>
      </c>
      <c r="IL43" s="86">
        <f t="shared" si="56"/>
        <v>0</v>
      </c>
      <c r="IM43" s="86">
        <f t="shared" si="56"/>
        <v>7.3050894597331267E-295</v>
      </c>
      <c r="IN43" s="86">
        <f t="shared" si="56"/>
        <v>3.2559400348771958E-272</v>
      </c>
      <c r="IO43" s="86">
        <f t="shared" si="56"/>
        <v>0</v>
      </c>
      <c r="IP43" s="86">
        <f t="shared" si="56"/>
        <v>0</v>
      </c>
      <c r="IQ43" s="86">
        <f t="shared" si="56"/>
        <v>1.1506401941525152E-297</v>
      </c>
      <c r="IR43" s="86">
        <f t="shared" si="56"/>
        <v>9.2765544942271204E-298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1.3209412668996825E-137</v>
      </c>
      <c r="IW43" s="86">
        <f t="shared" si="56"/>
        <v>8.0958030199784876E-170</v>
      </c>
      <c r="IY43" s="86">
        <f t="shared" si="57"/>
        <v>2.7014735279487308E-8</v>
      </c>
      <c r="IZ43" s="86">
        <f t="shared" si="57"/>
        <v>1.8581213788758313E-9</v>
      </c>
      <c r="JA43" s="86">
        <f t="shared" si="57"/>
        <v>4.4153267437499351E-9</v>
      </c>
      <c r="JB43" s="86">
        <f t="shared" si="57"/>
        <v>4.8132272535180631E-9</v>
      </c>
      <c r="JC43" s="86">
        <f t="shared" si="57"/>
        <v>2.1367330439574036E-8</v>
      </c>
      <c r="JD43" s="86">
        <f t="shared" si="57"/>
        <v>4.7289579508022291E-9</v>
      </c>
      <c r="JE43" s="86">
        <f t="shared" si="57"/>
        <v>1.4672290740634197E-10</v>
      </c>
      <c r="JF43" s="86">
        <f t="shared" si="57"/>
        <v>5.2529910873887894E-11</v>
      </c>
      <c r="JG43" s="86">
        <f t="shared" si="57"/>
        <v>2.5832356198687695E-10</v>
      </c>
      <c r="JH43" s="86">
        <f t="shared" si="57"/>
        <v>8.8719186041715933E-11</v>
      </c>
      <c r="JI43" s="86">
        <f t="shared" si="57"/>
        <v>6.1014784480331516E-11</v>
      </c>
      <c r="JJ43" s="86">
        <f t="shared" si="57"/>
        <v>1.3487652747377733E-10</v>
      </c>
      <c r="JK43" s="86">
        <f t="shared" si="57"/>
        <v>1.2610114873719732E-10</v>
      </c>
      <c r="JL43" s="86">
        <f t="shared" si="57"/>
        <v>2.9224438202624559E-10</v>
      </c>
      <c r="JM43" s="86">
        <f t="shared" si="57"/>
        <v>2.4755987313120841E-12</v>
      </c>
    </row>
    <row r="44" spans="2:273" x14ac:dyDescent="0.25">
      <c r="B44" s="2">
        <v>17</v>
      </c>
      <c r="C44" s="37">
        <v>61.765999999999998</v>
      </c>
      <c r="D44" s="37">
        <v>68.286000000000001</v>
      </c>
      <c r="E44" s="37">
        <v>67.19</v>
      </c>
      <c r="F44" s="37">
        <v>66.832999999999998</v>
      </c>
      <c r="G44" s="37">
        <v>66.286000000000001</v>
      </c>
      <c r="H44" s="37">
        <v>69.605000000000004</v>
      </c>
      <c r="I44" s="37">
        <v>67.744</v>
      </c>
      <c r="J44" s="37">
        <v>69.385999999999996</v>
      </c>
      <c r="K44" s="37">
        <v>75.704999999999998</v>
      </c>
      <c r="L44" s="37">
        <v>71.043999999999997</v>
      </c>
      <c r="M44" s="37">
        <v>67.614000000000004</v>
      </c>
      <c r="N44" s="37">
        <v>66.75</v>
      </c>
      <c r="O44" s="37">
        <v>66.122</v>
      </c>
      <c r="P44" s="37">
        <v>63.366</v>
      </c>
      <c r="Q44" s="37">
        <v>61.773000000000003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63.368933475678176</v>
      </c>
      <c r="T44" s="4">
        <f t="shared" si="59"/>
        <v>68.676274049543181</v>
      </c>
      <c r="U44" s="4">
        <f t="shared" si="59"/>
        <v>69.003344977466284</v>
      </c>
      <c r="V44" s="4">
        <f t="shared" si="59"/>
        <v>68.297360562354854</v>
      </c>
      <c r="W44" s="4">
        <f t="shared" si="59"/>
        <v>68.708749589955914</v>
      </c>
      <c r="X44" s="4">
        <f t="shared" si="59"/>
        <v>69.484005795041313</v>
      </c>
      <c r="Y44" s="4">
        <f t="shared" si="59"/>
        <v>69.644588615901483</v>
      </c>
      <c r="Z44" s="4">
        <f t="shared" si="59"/>
        <v>69.916111725722416</v>
      </c>
      <c r="AA44" s="4">
        <f t="shared" si="59"/>
        <v>74.549642848406037</v>
      </c>
      <c r="AB44" s="4">
        <f t="shared" si="59"/>
        <v>70.255209133573956</v>
      </c>
      <c r="AC44" s="4">
        <f t="shared" si="59"/>
        <v>68.467161399069553</v>
      </c>
      <c r="AD44" s="4">
        <f t="shared" si="59"/>
        <v>66.453884011381746</v>
      </c>
      <c r="AE44" s="4">
        <f t="shared" si="59"/>
        <v>66.390874115870133</v>
      </c>
      <c r="AF44" s="4">
        <f t="shared" si="59"/>
        <v>65.353346582111342</v>
      </c>
      <c r="AG44" s="4">
        <f t="shared" si="59"/>
        <v>61.242704241283789</v>
      </c>
      <c r="AI44" s="4">
        <f t="shared" ref="AI44:AW60" si="60">IF(OR($B44 &lt; C$230, $B44 &gt; C$233), 0, C44-S44)</f>
        <v>-1.6029334756781779</v>
      </c>
      <c r="AJ44" s="4">
        <f t="shared" si="60"/>
        <v>-0.39027404954318001</v>
      </c>
      <c r="AK44" s="4">
        <f t="shared" si="60"/>
        <v>-1.8133449774662864</v>
      </c>
      <c r="AL44" s="4">
        <f t="shared" si="60"/>
        <v>-1.4643605623548552</v>
      </c>
      <c r="AM44" s="4">
        <f t="shared" si="60"/>
        <v>-2.4227495899559131</v>
      </c>
      <c r="AN44" s="4">
        <f t="shared" si="60"/>
        <v>0.1209942049586914</v>
      </c>
      <c r="AO44" s="4">
        <f t="shared" si="60"/>
        <v>-1.9005886159014835</v>
      </c>
      <c r="AP44" s="4">
        <f t="shared" si="60"/>
        <v>-0.5301117257224206</v>
      </c>
      <c r="AQ44" s="4">
        <f t="shared" si="60"/>
        <v>1.1553571515939609</v>
      </c>
      <c r="AR44" s="4">
        <f t="shared" si="60"/>
        <v>0.78879086642604079</v>
      </c>
      <c r="AS44" s="4">
        <f t="shared" si="60"/>
        <v>-0.85316139906954902</v>
      </c>
      <c r="AT44" s="4">
        <f t="shared" si="60"/>
        <v>0.29611598861825428</v>
      </c>
      <c r="AU44" s="4">
        <f t="shared" si="60"/>
        <v>-0.26887411587013332</v>
      </c>
      <c r="AV44" s="4">
        <f t="shared" si="60"/>
        <v>-1.9873465821113427</v>
      </c>
      <c r="AW44" s="4">
        <f t="shared" si="60"/>
        <v>0.53029575871621404</v>
      </c>
      <c r="AY44" s="2">
        <f t="shared" si="51"/>
        <v>63.368859918469155</v>
      </c>
      <c r="AZ44" s="2">
        <f t="shared" si="51"/>
        <v>68.676267164814362</v>
      </c>
      <c r="BA44" s="2">
        <f t="shared" si="51"/>
        <v>69.003329704504353</v>
      </c>
      <c r="BB44" s="2">
        <f t="shared" si="51"/>
        <v>68.29734462423896</v>
      </c>
      <c r="BC44" s="2">
        <f t="shared" si="51"/>
        <v>68.708687617598798</v>
      </c>
      <c r="BD44" s="2">
        <f t="shared" si="51"/>
        <v>69.483989515821307</v>
      </c>
      <c r="BE44" s="2">
        <f t="shared" si="51"/>
        <v>69.64458796662278</v>
      </c>
      <c r="BF44" s="2">
        <f t="shared" si="51"/>
        <v>69.916111478178578</v>
      </c>
      <c r="BG44" s="2">
        <f t="shared" si="51"/>
        <v>74.549641746478272</v>
      </c>
      <c r="BH44" s="2">
        <f t="shared" si="51"/>
        <v>70.255208728497138</v>
      </c>
      <c r="BI44" s="2">
        <f t="shared" si="51"/>
        <v>68.467161116513253</v>
      </c>
      <c r="BJ44" s="2">
        <f t="shared" si="51"/>
        <v>66.453883440740412</v>
      </c>
      <c r="BK44" s="2">
        <f t="shared" si="51"/>
        <v>66.390873578415409</v>
      </c>
      <c r="BL44" s="2">
        <f t="shared" si="51"/>
        <v>65.353345430438424</v>
      </c>
      <c r="BM44" s="2">
        <f t="shared" si="51"/>
        <v>61.242704232418731</v>
      </c>
      <c r="BO44" s="2">
        <f t="shared" si="10"/>
        <v>61.765999999999998</v>
      </c>
      <c r="BP44" s="2">
        <f t="shared" si="11"/>
        <v>68.286000000000001</v>
      </c>
      <c r="BQ44" s="2">
        <f t="shared" si="12"/>
        <v>67.19</v>
      </c>
      <c r="BR44" s="2">
        <f t="shared" si="13"/>
        <v>66.832999999999998</v>
      </c>
      <c r="BS44" s="2">
        <f t="shared" si="14"/>
        <v>66.286000000000001</v>
      </c>
      <c r="BT44" s="2">
        <f t="shared" si="15"/>
        <v>69.605000000000004</v>
      </c>
      <c r="BU44" s="2">
        <f t="shared" si="16"/>
        <v>67.744</v>
      </c>
      <c r="BV44" s="2">
        <f t="shared" si="17"/>
        <v>69.385999999999996</v>
      </c>
      <c r="BW44" s="2">
        <f t="shared" si="18"/>
        <v>75.704999999999998</v>
      </c>
      <c r="BX44" s="2">
        <f t="shared" si="19"/>
        <v>71.043999999999997</v>
      </c>
      <c r="BY44" s="2">
        <f t="shared" si="20"/>
        <v>67.614000000000004</v>
      </c>
      <c r="BZ44" s="2">
        <f t="shared" si="21"/>
        <v>66.75</v>
      </c>
      <c r="CA44" s="2">
        <f t="shared" si="22"/>
        <v>66.122</v>
      </c>
      <c r="CB44" s="2">
        <f t="shared" si="23"/>
        <v>63.366</v>
      </c>
      <c r="CC44" s="2">
        <f t="shared" si="24"/>
        <v>61.773000000000003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63.355844258974159</v>
      </c>
      <c r="DL44" s="2">
        <f t="shared" si="61"/>
        <v>68.82094623980673</v>
      </c>
      <c r="DM44" s="2">
        <f t="shared" si="61"/>
        <v>68.986266082754469</v>
      </c>
      <c r="DN44" s="2">
        <f t="shared" si="61"/>
        <v>68.2167427061311</v>
      </c>
      <c r="DO44" s="2">
        <f t="shared" si="61"/>
        <v>68.575961038961054</v>
      </c>
      <c r="DP44" s="2">
        <f t="shared" si="61"/>
        <v>69.715632980972529</v>
      </c>
      <c r="DQ44" s="2">
        <f t="shared" si="61"/>
        <v>69.537138273921201</v>
      </c>
      <c r="DR44" s="2">
        <f t="shared" si="61"/>
        <v>69.894254971857407</v>
      </c>
      <c r="DS44" s="2">
        <f t="shared" si="61"/>
        <v>75.183585365853673</v>
      </c>
      <c r="DT44" s="2">
        <f t="shared" si="61"/>
        <v>70.593814634146355</v>
      </c>
      <c r="DU44" s="2">
        <f t="shared" si="61"/>
        <v>68.747496247654794</v>
      </c>
      <c r="DV44" s="2">
        <f t="shared" si="61"/>
        <v>66.47103344947736</v>
      </c>
      <c r="DW44" s="2">
        <f t="shared" si="61"/>
        <v>66.363871777003482</v>
      </c>
      <c r="DX44" s="2">
        <f t="shared" si="61"/>
        <v>65.320860975609733</v>
      </c>
      <c r="DY44" s="2">
        <f t="shared" si="61"/>
        <v>61.461914432651277</v>
      </c>
      <c r="EA44" s="2">
        <f t="shared" ref="EA44:EO60" si="62">CE$228*$B44+CE$229</f>
        <v>63.506683662538286</v>
      </c>
      <c r="EB44" s="2">
        <f t="shared" si="62"/>
        <v>66.902045058215435</v>
      </c>
      <c r="EC44" s="2">
        <f t="shared" si="62"/>
        <v>69.201067503800004</v>
      </c>
      <c r="ED44" s="2">
        <f t="shared" si="62"/>
        <v>69.248870431359933</v>
      </c>
      <c r="EE44" s="2">
        <f t="shared" si="62"/>
        <v>70.153598057984894</v>
      </c>
      <c r="EF44" s="2">
        <f t="shared" si="62"/>
        <v>66.754536025417664</v>
      </c>
      <c r="EG44" s="2">
        <f t="shared" si="62"/>
        <v>71.112778078402172</v>
      </c>
      <c r="EH44" s="2">
        <f t="shared" si="62"/>
        <v>70.219318046072431</v>
      </c>
      <c r="EI44" s="2">
        <f t="shared" si="62"/>
        <v>66.202778796424795</v>
      </c>
      <c r="EJ44" s="2">
        <f t="shared" si="62"/>
        <v>65.55323541720081</v>
      </c>
      <c r="EK44" s="2">
        <f t="shared" si="62"/>
        <v>64.419375400660201</v>
      </c>
      <c r="EL44" s="2">
        <f t="shared" si="62"/>
        <v>66.211873588608341</v>
      </c>
      <c r="EM44" s="2">
        <f t="shared" si="62"/>
        <v>66.784332152051078</v>
      </c>
      <c r="EN44" s="2">
        <f t="shared" si="62"/>
        <v>65.776817677872145</v>
      </c>
      <c r="EO44" s="2">
        <f t="shared" si="62"/>
        <v>57.569971976993045</v>
      </c>
      <c r="EQ44" s="2">
        <f t="shared" ref="EQ44:FE60" si="63">CU$228*$B44+CU$229</f>
        <v>62.359167775806895</v>
      </c>
      <c r="ER44" s="2">
        <f t="shared" si="63"/>
        <v>65.492792750828158</v>
      </c>
      <c r="ES44" s="2">
        <f t="shared" si="63"/>
        <v>66.823567546895617</v>
      </c>
      <c r="ET44" s="2">
        <f t="shared" si="63"/>
        <v>67.962119392715437</v>
      </c>
      <c r="EU44" s="2">
        <f t="shared" si="63"/>
        <v>67.60226417106621</v>
      </c>
      <c r="EV44" s="2">
        <f t="shared" si="63"/>
        <v>64.744575457032184</v>
      </c>
      <c r="EW44" s="2">
        <f t="shared" si="63"/>
        <v>68.422557142504473</v>
      </c>
      <c r="EX44" s="2">
        <f t="shared" si="63"/>
        <v>68.864748893776905</v>
      </c>
      <c r="EY44" s="2">
        <f t="shared" si="63"/>
        <v>64.41621154970133</v>
      </c>
      <c r="EZ44" s="2">
        <f t="shared" si="63"/>
        <v>64.424136211939484</v>
      </c>
      <c r="FA44" s="2">
        <f t="shared" si="63"/>
        <v>63.347830800231904</v>
      </c>
      <c r="FB44" s="2">
        <f t="shared" si="63"/>
        <v>63.528474811397217</v>
      </c>
      <c r="FC44" s="2">
        <f t="shared" si="63"/>
        <v>64.915148524411222</v>
      </c>
      <c r="FD44" s="2">
        <f t="shared" si="63"/>
        <v>65.309879387613606</v>
      </c>
      <c r="FE44" s="2">
        <f t="shared" si="63"/>
        <v>66.305034387611911</v>
      </c>
      <c r="FG44" s="2">
        <f t="shared" ref="FG44:FU60" si="64">POWER(10,($B44-C$231)/C$229)/(1+POWER(10,($B44-C$231)/C$229))</f>
        <v>8.6307360741244454E-2</v>
      </c>
      <c r="FH44" s="2">
        <f t="shared" si="64"/>
        <v>7.5393973394144526E-2</v>
      </c>
      <c r="FI44" s="2">
        <f t="shared" si="64"/>
        <v>7.947788102579155E-2</v>
      </c>
      <c r="FJ44" s="2">
        <f t="shared" si="64"/>
        <v>7.8096839150298386E-2</v>
      </c>
      <c r="FK44" s="2">
        <f t="shared" si="64"/>
        <v>8.4134864519962965E-2</v>
      </c>
      <c r="FL44" s="2">
        <f t="shared" si="64"/>
        <v>7.822687369418381E-2</v>
      </c>
      <c r="FM44" s="2">
        <f t="shared" si="64"/>
        <v>6.8199478916265127E-2</v>
      </c>
      <c r="FN44" s="2">
        <f t="shared" si="64"/>
        <v>6.7252157568386359E-2</v>
      </c>
      <c r="FO44" s="2">
        <f t="shared" si="64"/>
        <v>7.0587943318568075E-2</v>
      </c>
      <c r="FP44" s="2">
        <f t="shared" si="64"/>
        <v>6.7175132635520551E-2</v>
      </c>
      <c r="FQ44" s="2">
        <f t="shared" si="64"/>
        <v>6.476972466442539E-2</v>
      </c>
      <c r="FR44" s="2">
        <f t="shared" si="64"/>
        <v>6.6145033026712832E-2</v>
      </c>
      <c r="FS44" s="2">
        <f t="shared" si="64"/>
        <v>6.4230021232386844E-2</v>
      </c>
      <c r="FT44" s="2">
        <f t="shared" si="64"/>
        <v>7.1246281011087473E-2</v>
      </c>
      <c r="FU44" s="2">
        <f t="shared" si="64"/>
        <v>5.6327133105139558E-2</v>
      </c>
      <c r="FW44" s="2">
        <f t="shared" si="53"/>
        <v>2.5196360597307942E-6</v>
      </c>
      <c r="FX44" s="2">
        <f t="shared" si="53"/>
        <v>3.895939331777095E-6</v>
      </c>
      <c r="FY44" s="2">
        <f t="shared" si="53"/>
        <v>3.5079016985297132E-6</v>
      </c>
      <c r="FZ44" s="2">
        <f t="shared" si="53"/>
        <v>3.1045880479956489E-6</v>
      </c>
      <c r="GA44" s="2">
        <f t="shared" si="53"/>
        <v>3.0173312622583874E-6</v>
      </c>
      <c r="GB44" s="2">
        <f t="shared" si="53"/>
        <v>3.0386729421299909E-6</v>
      </c>
      <c r="GC44" s="2">
        <f t="shared" si="53"/>
        <v>3.0186828262141792E-6</v>
      </c>
      <c r="GD44" s="2">
        <f t="shared" si="53"/>
        <v>3.4599677669825278E-6</v>
      </c>
      <c r="GE44" s="2">
        <f t="shared" si="53"/>
        <v>3.8925473047026012E-6</v>
      </c>
      <c r="GF44" s="2">
        <f t="shared" si="53"/>
        <v>3.833313350820795E-6</v>
      </c>
      <c r="GG44" s="2">
        <f t="shared" si="53"/>
        <v>3.6727984423674838E-6</v>
      </c>
      <c r="GH44" s="2">
        <f t="shared" si="53"/>
        <v>2.9332876801168932E-6</v>
      </c>
      <c r="GI44" s="2">
        <f t="shared" si="53"/>
        <v>2.3418805344088144E-6</v>
      </c>
      <c r="GJ44" s="2">
        <f t="shared" si="53"/>
        <v>1.6372818531087064E-6</v>
      </c>
      <c r="GK44" s="2">
        <f t="shared" si="53"/>
        <v>1.3463561346978972E-6</v>
      </c>
      <c r="GM44" s="86">
        <f t="shared" si="54"/>
        <v>5.1860192558399579E-8</v>
      </c>
      <c r="GN44" s="86">
        <f t="shared" si="54"/>
        <v>3.9719556442593796E-9</v>
      </c>
      <c r="GO44" s="86">
        <f t="shared" si="54"/>
        <v>9.1495615743527424E-9</v>
      </c>
      <c r="GP44" s="86">
        <f t="shared" si="54"/>
        <v>9.8739513259543756E-9</v>
      </c>
      <c r="GQ44" s="86">
        <f t="shared" si="54"/>
        <v>4.1258372784488965E-8</v>
      </c>
      <c r="GR44" s="86">
        <f t="shared" si="54"/>
        <v>9.7153563225867249E-9</v>
      </c>
      <c r="GS44" s="86">
        <f t="shared" si="54"/>
        <v>3.4797050570445825E-10</v>
      </c>
      <c r="GT44" s="86">
        <f t="shared" si="54"/>
        <v>1.3094131288180692E-10</v>
      </c>
      <c r="GU44" s="86">
        <f t="shared" si="54"/>
        <v>6.0135283580094059E-10</v>
      </c>
      <c r="GV44" s="86">
        <f t="shared" si="54"/>
        <v>2.1499048893640389E-10</v>
      </c>
      <c r="GW44" s="86">
        <f t="shared" si="54"/>
        <v>1.4892573323061235E-10</v>
      </c>
      <c r="GX44" s="86">
        <f t="shared" si="54"/>
        <v>3.1802315835979485E-10</v>
      </c>
      <c r="GY44" s="86">
        <f t="shared" si="54"/>
        <v>2.9551358879501629E-10</v>
      </c>
      <c r="GZ44" s="86">
        <f t="shared" si="54"/>
        <v>6.7793470100914432E-10</v>
      </c>
      <c r="HA44" s="86">
        <f t="shared" si="54"/>
        <v>6.7839537691505092E-12</v>
      </c>
      <c r="HC44" s="86">
        <f t="shared" si="58"/>
        <v>8.4855130612905052E-26</v>
      </c>
      <c r="HD44" s="86">
        <f t="shared" si="58"/>
        <v>4.0289495238450104E-25</v>
      </c>
      <c r="HE44" s="86">
        <f t="shared" si="58"/>
        <v>7.2139816226341724E-24</v>
      </c>
      <c r="HF44" s="86">
        <f t="shared" si="58"/>
        <v>3.2794989490155023E-30</v>
      </c>
      <c r="HG44" s="86">
        <f t="shared" si="58"/>
        <v>2.2265763413751927E-25</v>
      </c>
      <c r="HH44" s="86">
        <f t="shared" si="58"/>
        <v>1.1024928804426824E-23</v>
      </c>
      <c r="HI44" s="86">
        <f t="shared" si="58"/>
        <v>1.3377046078762157E-26</v>
      </c>
      <c r="HJ44" s="86">
        <f t="shared" si="58"/>
        <v>1.8265205105227781E-30</v>
      </c>
      <c r="HK44" s="86">
        <f t="shared" si="58"/>
        <v>9.3646218631240855E-26</v>
      </c>
      <c r="HL44" s="86">
        <f t="shared" si="58"/>
        <v>4.0222732519538166E-26</v>
      </c>
      <c r="HM44" s="86">
        <f t="shared" si="58"/>
        <v>1.4174852632124209E-27</v>
      </c>
      <c r="HN44" s="86">
        <f t="shared" si="58"/>
        <v>1.6053634884049986E-29</v>
      </c>
      <c r="HO44" s="86">
        <f t="shared" si="58"/>
        <v>1.3486958797152855E-27</v>
      </c>
      <c r="HP44" s="86">
        <f t="shared" si="58"/>
        <v>2.7784577414458601E-31</v>
      </c>
      <c r="HQ44" s="86">
        <f t="shared" si="58"/>
        <v>1.5150094446045971E-30</v>
      </c>
      <c r="HS44" s="86">
        <f t="shared" si="55"/>
        <v>9.9646206115217387E-85</v>
      </c>
      <c r="HT44" s="86">
        <f t="shared" si="55"/>
        <v>3.7104655402140809E-79</v>
      </c>
      <c r="HU44" s="86">
        <f t="shared" si="55"/>
        <v>8.003149425698987E-76</v>
      </c>
      <c r="HV44" s="86">
        <f t="shared" si="55"/>
        <v>4.9882050511289519E-97</v>
      </c>
      <c r="HW44" s="86">
        <f t="shared" si="55"/>
        <v>1.4002521292700648E-82</v>
      </c>
      <c r="HX44" s="86">
        <f t="shared" si="55"/>
        <v>1.5184915265010209E-76</v>
      </c>
      <c r="HY44" s="86">
        <f t="shared" si="55"/>
        <v>1.1913737870297377E-87</v>
      </c>
      <c r="HZ44" s="86">
        <f t="shared" si="55"/>
        <v>3.1711095789967454E-101</v>
      </c>
      <c r="IA44" s="86">
        <f t="shared" si="55"/>
        <v>7.460323118708903E-84</v>
      </c>
      <c r="IB44" s="86">
        <f t="shared" si="55"/>
        <v>3.2635149882000368E-84</v>
      </c>
      <c r="IC44" s="86">
        <f t="shared" si="55"/>
        <v>8.3175939005001886E-89</v>
      </c>
      <c r="ID44" s="86">
        <f t="shared" si="55"/>
        <v>1.145823774336281E-96</v>
      </c>
      <c r="IE44" s="86">
        <f t="shared" si="55"/>
        <v>3.5848836931117365E-90</v>
      </c>
      <c r="IF44" s="86">
        <f t="shared" si="55"/>
        <v>4.5063784611584748E-38</v>
      </c>
      <c r="IG44" s="86">
        <f t="shared" si="55"/>
        <v>3.3914442903726479E-41</v>
      </c>
      <c r="II44" s="86">
        <f t="shared" si="56"/>
        <v>1.3299114184446404E-295</v>
      </c>
      <c r="IJ44" s="86">
        <f t="shared" si="56"/>
        <v>6.7296934198695065E-271</v>
      </c>
      <c r="IK44" s="86">
        <f t="shared" si="56"/>
        <v>8.1830097433253483E-263</v>
      </c>
      <c r="IL44" s="86">
        <f t="shared" si="56"/>
        <v>0</v>
      </c>
      <c r="IM44" s="86">
        <f t="shared" si="56"/>
        <v>1.1470590948422154E-290</v>
      </c>
      <c r="IN44" s="86">
        <f t="shared" si="56"/>
        <v>2.4339957862436435E-268</v>
      </c>
      <c r="IO44" s="86">
        <f t="shared" si="56"/>
        <v>0</v>
      </c>
      <c r="IP44" s="86">
        <f t="shared" si="56"/>
        <v>0</v>
      </c>
      <c r="IQ44" s="86">
        <f t="shared" si="56"/>
        <v>2.4138538504460845E-293</v>
      </c>
      <c r="IR44" s="86">
        <f t="shared" si="56"/>
        <v>1.9287163546409688E-293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9.4741705998364982E-136</v>
      </c>
      <c r="IW44" s="86">
        <f t="shared" si="56"/>
        <v>1.4832647296268096E-167</v>
      </c>
      <c r="IY44" s="86">
        <f t="shared" si="57"/>
        <v>5.1860192558399579E-8</v>
      </c>
      <c r="IZ44" s="86">
        <f t="shared" si="57"/>
        <v>3.9719556442593796E-9</v>
      </c>
      <c r="JA44" s="86">
        <f t="shared" si="57"/>
        <v>9.149561574352749E-9</v>
      </c>
      <c r="JB44" s="86">
        <f t="shared" si="57"/>
        <v>9.8739513259543756E-9</v>
      </c>
      <c r="JC44" s="86">
        <f t="shared" si="57"/>
        <v>4.1258372784488965E-8</v>
      </c>
      <c r="JD44" s="86">
        <f t="shared" si="57"/>
        <v>9.7153563225867365E-9</v>
      </c>
      <c r="JE44" s="86">
        <f t="shared" si="57"/>
        <v>3.4797050570445825E-10</v>
      </c>
      <c r="JF44" s="86">
        <f t="shared" si="57"/>
        <v>1.3094131288180692E-10</v>
      </c>
      <c r="JG44" s="86">
        <f t="shared" si="57"/>
        <v>6.013528358009407E-10</v>
      </c>
      <c r="JH44" s="86">
        <f t="shared" si="57"/>
        <v>2.1499048893640394E-10</v>
      </c>
      <c r="JI44" s="86">
        <f t="shared" si="57"/>
        <v>1.4892573323061235E-10</v>
      </c>
      <c r="JJ44" s="86">
        <f t="shared" si="57"/>
        <v>3.1802315835979485E-10</v>
      </c>
      <c r="JK44" s="86">
        <f t="shared" si="57"/>
        <v>2.9551358879501629E-10</v>
      </c>
      <c r="JL44" s="86">
        <f t="shared" si="57"/>
        <v>6.7793470100914432E-10</v>
      </c>
      <c r="JM44" s="86">
        <f t="shared" si="57"/>
        <v>6.7839537691505092E-12</v>
      </c>
    </row>
    <row r="45" spans="2:273" x14ac:dyDescent="0.25">
      <c r="B45" s="2">
        <v>18</v>
      </c>
      <c r="C45" s="37">
        <v>61.234000000000002</v>
      </c>
      <c r="D45" s="37">
        <v>66.69</v>
      </c>
      <c r="E45" s="37">
        <v>66.832999999999998</v>
      </c>
      <c r="F45" s="37">
        <v>67.167000000000002</v>
      </c>
      <c r="G45" s="37">
        <v>66.570999999999998</v>
      </c>
      <c r="H45" s="37">
        <v>67.697999999999993</v>
      </c>
      <c r="I45" s="37">
        <v>67.394999999999996</v>
      </c>
      <c r="J45" s="37">
        <v>68.614000000000004</v>
      </c>
      <c r="K45" s="37">
        <v>75.909000000000006</v>
      </c>
      <c r="L45" s="37">
        <v>73.088999999999999</v>
      </c>
      <c r="M45" s="37">
        <v>67.5</v>
      </c>
      <c r="N45" s="37">
        <v>67.477000000000004</v>
      </c>
      <c r="O45" s="37">
        <v>66.340999999999994</v>
      </c>
      <c r="P45" s="37">
        <v>65.122</v>
      </c>
      <c r="Q45" s="37">
        <v>62.863999999999997</v>
      </c>
      <c r="S45" s="4">
        <f t="shared" si="59"/>
        <v>63.537113304440254</v>
      </c>
      <c r="T45" s="4">
        <f t="shared" si="59"/>
        <v>68.841356454458989</v>
      </c>
      <c r="U45" s="4">
        <f t="shared" si="59"/>
        <v>69.226582126959912</v>
      </c>
      <c r="V45" s="4">
        <f t="shared" si="59"/>
        <v>68.50845907221759</v>
      </c>
      <c r="W45" s="4">
        <f t="shared" si="59"/>
        <v>68.897365498933141</v>
      </c>
      <c r="X45" s="4">
        <f t="shared" si="59"/>
        <v>69.591928387339664</v>
      </c>
      <c r="Y45" s="4">
        <f t="shared" si="59"/>
        <v>69.872608393897906</v>
      </c>
      <c r="Z45" s="4">
        <f t="shared" si="59"/>
        <v>70.147173310129105</v>
      </c>
      <c r="AA45" s="4">
        <f t="shared" si="59"/>
        <v>74.516481657766818</v>
      </c>
      <c r="AB45" s="4">
        <f t="shared" si="59"/>
        <v>70.348960907506807</v>
      </c>
      <c r="AC45" s="4">
        <f t="shared" si="59"/>
        <v>68.55898337190682</v>
      </c>
      <c r="AD45" s="4">
        <f t="shared" si="59"/>
        <v>66.608294926435619</v>
      </c>
      <c r="AE45" s="4">
        <f t="shared" si="59"/>
        <v>66.596619344900574</v>
      </c>
      <c r="AF45" s="4">
        <f t="shared" si="59"/>
        <v>65.45683886600689</v>
      </c>
      <c r="AG45" s="4">
        <f t="shared" si="59"/>
        <v>61.281391732057969</v>
      </c>
      <c r="AI45" s="4">
        <f t="shared" si="60"/>
        <v>-2.3031133044402523</v>
      </c>
      <c r="AJ45" s="4">
        <f t="shared" si="60"/>
        <v>-2.1513564544589912</v>
      </c>
      <c r="AK45" s="4">
        <f t="shared" si="60"/>
        <v>-2.3935821269599131</v>
      </c>
      <c r="AL45" s="4">
        <f t="shared" si="60"/>
        <v>-1.3414590722175888</v>
      </c>
      <c r="AM45" s="4">
        <f t="shared" si="60"/>
        <v>-2.3263654989331428</v>
      </c>
      <c r="AN45" s="4">
        <f t="shared" si="60"/>
        <v>-1.8939283873396704</v>
      </c>
      <c r="AO45" s="4">
        <f t="shared" si="60"/>
        <v>-2.4776083938979099</v>
      </c>
      <c r="AP45" s="4">
        <f t="shared" si="60"/>
        <v>-1.5331733101291007</v>
      </c>
      <c r="AQ45" s="4">
        <f t="shared" si="60"/>
        <v>1.3925183422331884</v>
      </c>
      <c r="AR45" s="4">
        <f t="shared" si="60"/>
        <v>2.7400390924931912</v>
      </c>
      <c r="AS45" s="4">
        <f t="shared" si="60"/>
        <v>-1.0589833719068196</v>
      </c>
      <c r="AT45" s="4">
        <f t="shared" si="60"/>
        <v>0.86870507356438509</v>
      </c>
      <c r="AU45" s="4">
        <f t="shared" si="60"/>
        <v>-0.25561934490058036</v>
      </c>
      <c r="AV45" s="4">
        <f t="shared" si="60"/>
        <v>-0.33483886600689061</v>
      </c>
      <c r="AW45" s="4">
        <f t="shared" si="60"/>
        <v>1.5826082679420281</v>
      </c>
      <c r="AY45" s="2">
        <f t="shared" si="51"/>
        <v>63.536976668060561</v>
      </c>
      <c r="AZ45" s="2">
        <f t="shared" si="51"/>
        <v>68.84134224861738</v>
      </c>
      <c r="BA45" s="2">
        <f t="shared" si="51"/>
        <v>69.226551560961056</v>
      </c>
      <c r="BB45" s="2">
        <f t="shared" si="51"/>
        <v>68.508427478401998</v>
      </c>
      <c r="BC45" s="2">
        <f t="shared" si="51"/>
        <v>68.897249705237087</v>
      </c>
      <c r="BD45" s="2">
        <f t="shared" si="51"/>
        <v>69.591896072083642</v>
      </c>
      <c r="BE45" s="2">
        <f t="shared" si="51"/>
        <v>69.872606911071315</v>
      </c>
      <c r="BF45" s="2">
        <f t="shared" si="51"/>
        <v>70.147172716784809</v>
      </c>
      <c r="BG45" s="2">
        <f t="shared" si="51"/>
        <v>74.516479186996818</v>
      </c>
      <c r="BH45" s="2">
        <f t="shared" si="51"/>
        <v>70.348959962741233</v>
      </c>
      <c r="BI45" s="2">
        <f t="shared" si="51"/>
        <v>68.558982708011115</v>
      </c>
      <c r="BJ45" s="2">
        <f t="shared" si="51"/>
        <v>66.608293630073192</v>
      </c>
      <c r="BK45" s="2">
        <f t="shared" si="51"/>
        <v>66.596618130780683</v>
      </c>
      <c r="BL45" s="2">
        <f t="shared" si="51"/>
        <v>65.456836292707408</v>
      </c>
      <c r="BM45" s="2">
        <f t="shared" si="51"/>
        <v>61.281391708719674</v>
      </c>
      <c r="BO45" s="2">
        <f t="shared" si="10"/>
        <v>61.234000000000002</v>
      </c>
      <c r="BP45" s="2">
        <f t="shared" si="11"/>
        <v>66.69</v>
      </c>
      <c r="BQ45" s="2">
        <f t="shared" si="12"/>
        <v>66.832999999999998</v>
      </c>
      <c r="BR45" s="2">
        <f t="shared" si="13"/>
        <v>67.167000000000002</v>
      </c>
      <c r="BS45" s="2">
        <f t="shared" si="14"/>
        <v>66.570999999999998</v>
      </c>
      <c r="BT45" s="2">
        <f t="shared" si="15"/>
        <v>67.697999999999993</v>
      </c>
      <c r="BU45" s="2">
        <f t="shared" si="16"/>
        <v>67.394999999999996</v>
      </c>
      <c r="BV45" s="2">
        <f t="shared" si="17"/>
        <v>68.614000000000004</v>
      </c>
      <c r="BW45" s="2">
        <f t="shared" si="18"/>
        <v>75.909000000000006</v>
      </c>
      <c r="BX45" s="2">
        <f t="shared" si="19"/>
        <v>73.088999999999999</v>
      </c>
      <c r="BY45" s="2">
        <f t="shared" si="20"/>
        <v>67.5</v>
      </c>
      <c r="BZ45" s="2">
        <f t="shared" si="21"/>
        <v>67.477000000000004</v>
      </c>
      <c r="CA45" s="2">
        <f t="shared" si="22"/>
        <v>66.340999999999994</v>
      </c>
      <c r="CB45" s="2">
        <f t="shared" si="23"/>
        <v>65.122</v>
      </c>
      <c r="CC45" s="2">
        <f t="shared" si="24"/>
        <v>62.863999999999997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63.552052021716236</v>
      </c>
      <c r="DL45" s="2">
        <f t="shared" si="61"/>
        <v>69.026519782543062</v>
      </c>
      <c r="DM45" s="2">
        <f t="shared" si="61"/>
        <v>69.243728631833292</v>
      </c>
      <c r="DN45" s="2">
        <f t="shared" si="61"/>
        <v>68.453804933051472</v>
      </c>
      <c r="DO45" s="2">
        <f t="shared" si="61"/>
        <v>68.786767290848701</v>
      </c>
      <c r="DP45" s="2">
        <f t="shared" si="61"/>
        <v>69.868325651867536</v>
      </c>
      <c r="DQ45" s="2">
        <f t="shared" si="61"/>
        <v>69.786073170731711</v>
      </c>
      <c r="DR45" s="2">
        <f t="shared" si="61"/>
        <v>70.153689681050651</v>
      </c>
      <c r="DS45" s="2">
        <f t="shared" si="61"/>
        <v>75.219839721254374</v>
      </c>
      <c r="DT45" s="2">
        <f t="shared" si="61"/>
        <v>70.738215853658559</v>
      </c>
      <c r="DU45" s="2">
        <f t="shared" si="61"/>
        <v>68.883290806754218</v>
      </c>
      <c r="DV45" s="2">
        <f t="shared" si="61"/>
        <v>66.651486585365859</v>
      </c>
      <c r="DW45" s="2">
        <f t="shared" si="61"/>
        <v>66.594339024390237</v>
      </c>
      <c r="DX45" s="2">
        <f t="shared" si="61"/>
        <v>65.441417421602765</v>
      </c>
      <c r="DY45" s="2">
        <f t="shared" si="61"/>
        <v>61.526500820658718</v>
      </c>
      <c r="EA45" s="2">
        <f t="shared" si="62"/>
        <v>63.391457549474708</v>
      </c>
      <c r="EB45" s="2">
        <f t="shared" si="62"/>
        <v>66.77027990393151</v>
      </c>
      <c r="EC45" s="2">
        <f t="shared" si="62"/>
        <v>69.04521444452007</v>
      </c>
      <c r="ED45" s="2">
        <f t="shared" si="62"/>
        <v>69.096541360751843</v>
      </c>
      <c r="EE45" s="2">
        <f t="shared" si="62"/>
        <v>69.994194578601579</v>
      </c>
      <c r="EF45" s="2">
        <f t="shared" si="62"/>
        <v>66.621316388234106</v>
      </c>
      <c r="EG45" s="2">
        <f t="shared" si="62"/>
        <v>70.950995082764607</v>
      </c>
      <c r="EH45" s="2">
        <f t="shared" si="62"/>
        <v>70.064808653143146</v>
      </c>
      <c r="EI45" s="2">
        <f t="shared" si="62"/>
        <v>66.070485996304569</v>
      </c>
      <c r="EJ45" s="2">
        <f t="shared" si="62"/>
        <v>65.419252747843501</v>
      </c>
      <c r="EK45" s="2">
        <f t="shared" si="62"/>
        <v>64.288291688593361</v>
      </c>
      <c r="EL45" s="2">
        <f t="shared" si="62"/>
        <v>66.052258028165397</v>
      </c>
      <c r="EM45" s="2">
        <f t="shared" si="62"/>
        <v>66.626968740597093</v>
      </c>
      <c r="EN45" s="2">
        <f t="shared" si="62"/>
        <v>65.640159004221118</v>
      </c>
      <c r="EO45" s="2">
        <f t="shared" si="62"/>
        <v>57.536085339753875</v>
      </c>
      <c r="EQ45" s="2">
        <f t="shared" si="63"/>
        <v>62.255977030953531</v>
      </c>
      <c r="ER45" s="2">
        <f t="shared" si="63"/>
        <v>65.37659592364146</v>
      </c>
      <c r="ES45" s="2">
        <f t="shared" si="63"/>
        <v>66.694184381513281</v>
      </c>
      <c r="ET45" s="2">
        <f t="shared" si="63"/>
        <v>67.82364916359866</v>
      </c>
      <c r="EU45" s="2">
        <f t="shared" si="63"/>
        <v>67.470928517333505</v>
      </c>
      <c r="EV45" s="2">
        <f t="shared" si="63"/>
        <v>64.633255137514809</v>
      </c>
      <c r="EW45" s="2">
        <f t="shared" si="63"/>
        <v>68.290095744496043</v>
      </c>
      <c r="EX45" s="2">
        <f t="shared" si="63"/>
        <v>68.725210662911607</v>
      </c>
      <c r="EY45" s="2">
        <f t="shared" si="63"/>
        <v>64.303991400505751</v>
      </c>
      <c r="EZ45" s="2">
        <f t="shared" si="63"/>
        <v>64.302639034226075</v>
      </c>
      <c r="FA45" s="2">
        <f t="shared" si="63"/>
        <v>63.228583411606493</v>
      </c>
      <c r="FB45" s="2">
        <f t="shared" si="63"/>
        <v>63.397897333582719</v>
      </c>
      <c r="FC45" s="2">
        <f t="shared" si="63"/>
        <v>64.777888228873678</v>
      </c>
      <c r="FD45" s="2">
        <f t="shared" si="63"/>
        <v>65.178114134675354</v>
      </c>
      <c r="FE45" s="2">
        <f t="shared" si="63"/>
        <v>66.173950963757036</v>
      </c>
      <c r="FG45" s="2">
        <f t="shared" si="64"/>
        <v>9.3852649001610708E-2</v>
      </c>
      <c r="FH45" s="2">
        <f t="shared" si="64"/>
        <v>8.2070874700243338E-2</v>
      </c>
      <c r="FI45" s="2">
        <f t="shared" si="64"/>
        <v>8.648262500542378E-2</v>
      </c>
      <c r="FJ45" s="2">
        <f t="shared" si="64"/>
        <v>8.499110376188948E-2</v>
      </c>
      <c r="FK45" s="2">
        <f t="shared" si="64"/>
        <v>9.1509247451879341E-2</v>
      </c>
      <c r="FL45" s="2">
        <f t="shared" si="64"/>
        <v>8.5131557517412415E-2</v>
      </c>
      <c r="FM45" s="2">
        <f t="shared" si="64"/>
        <v>7.4290428231091291E-2</v>
      </c>
      <c r="FN45" s="2">
        <f t="shared" si="64"/>
        <v>7.3265153225948121E-2</v>
      </c>
      <c r="FO45" s="2">
        <f t="shared" si="64"/>
        <v>7.6874609490583126E-2</v>
      </c>
      <c r="FP45" s="2">
        <f t="shared" si="64"/>
        <v>7.3181781841033855E-2</v>
      </c>
      <c r="FQ45" s="2">
        <f t="shared" si="64"/>
        <v>7.0577561128503372E-2</v>
      </c>
      <c r="FR45" s="2">
        <f t="shared" si="64"/>
        <v>7.206668906725501E-2</v>
      </c>
      <c r="FS45" s="2">
        <f t="shared" si="64"/>
        <v>6.9993084909463696E-2</v>
      </c>
      <c r="FT45" s="2">
        <f t="shared" si="64"/>
        <v>7.7586685104223951E-2</v>
      </c>
      <c r="FU45" s="2">
        <f t="shared" si="64"/>
        <v>6.1427654528894218E-2</v>
      </c>
      <c r="FW45" s="2">
        <f t="shared" si="53"/>
        <v>2.7627253301202075E-6</v>
      </c>
      <c r="FX45" s="2">
        <f t="shared" si="53"/>
        <v>4.271810925131003E-6</v>
      </c>
      <c r="FY45" s="2">
        <f t="shared" si="53"/>
        <v>3.8463364249126508E-6</v>
      </c>
      <c r="FZ45" s="2">
        <f t="shared" si="53"/>
        <v>3.4041120830171021E-6</v>
      </c>
      <c r="GA45" s="2">
        <f t="shared" si="53"/>
        <v>3.3084369764994193E-6</v>
      </c>
      <c r="GB45" s="2">
        <f t="shared" si="53"/>
        <v>3.3318376494753385E-6</v>
      </c>
      <c r="GC45" s="2">
        <f t="shared" si="53"/>
        <v>3.3099189360446271E-6</v>
      </c>
      <c r="GD45" s="2">
        <f t="shared" si="53"/>
        <v>3.7937779494480575E-6</v>
      </c>
      <c r="GE45" s="2">
        <f t="shared" si="53"/>
        <v>4.268091644197825E-6</v>
      </c>
      <c r="GF45" s="2">
        <f t="shared" si="53"/>
        <v>4.2031429537063559E-6</v>
      </c>
      <c r="GG45" s="2">
        <f t="shared" si="53"/>
        <v>4.0271419838870979E-6</v>
      </c>
      <c r="GH45" s="2">
        <f t="shared" si="53"/>
        <v>3.216285074060376E-6</v>
      </c>
      <c r="GI45" s="2">
        <f t="shared" si="53"/>
        <v>2.5678203637770296E-6</v>
      </c>
      <c r="GJ45" s="2">
        <f t="shared" si="53"/>
        <v>1.7952435692943405E-6</v>
      </c>
      <c r="GK45" s="2">
        <f t="shared" si="53"/>
        <v>1.4762499541838327E-6</v>
      </c>
      <c r="GM45" s="86">
        <f t="shared" si="54"/>
        <v>9.8286059230155541E-8</v>
      </c>
      <c r="GN45" s="86">
        <f t="shared" si="54"/>
        <v>8.3633744650165587E-9</v>
      </c>
      <c r="GO45" s="86">
        <f t="shared" si="54"/>
        <v>1.8686847633140176E-8</v>
      </c>
      <c r="GP45" s="86">
        <f t="shared" si="54"/>
        <v>1.9970575196517342E-8</v>
      </c>
      <c r="GQ45" s="86">
        <f t="shared" si="54"/>
        <v>7.8645629035992302E-8</v>
      </c>
      <c r="GR45" s="86">
        <f t="shared" si="54"/>
        <v>1.9677837740705524E-8</v>
      </c>
      <c r="GS45" s="86">
        <f t="shared" si="54"/>
        <v>8.1110080722028355E-10</v>
      </c>
      <c r="GT45" s="86">
        <f t="shared" si="54"/>
        <v>3.2041252582482848E-10</v>
      </c>
      <c r="GU45" s="86">
        <f t="shared" si="54"/>
        <v>1.3763100989052161E-9</v>
      </c>
      <c r="GV45" s="86">
        <f t="shared" si="54"/>
        <v>5.1180203015742454E-10</v>
      </c>
      <c r="GW45" s="86">
        <f t="shared" si="54"/>
        <v>3.5709712852718261E-10</v>
      </c>
      <c r="GX45" s="86">
        <f t="shared" si="54"/>
        <v>7.3722303375801751E-10</v>
      </c>
      <c r="GY45" s="86">
        <f t="shared" si="54"/>
        <v>6.8105460013511226E-10</v>
      </c>
      <c r="GZ45" s="86">
        <f t="shared" si="54"/>
        <v>1.5462175460792296E-9</v>
      </c>
      <c r="HA45" s="86">
        <f t="shared" si="54"/>
        <v>1.8223363074239876E-11</v>
      </c>
      <c r="HC45" s="86">
        <f t="shared" si="58"/>
        <v>4.0522786711559742E-25</v>
      </c>
      <c r="HD45" s="86">
        <f t="shared" si="58"/>
        <v>1.8552569998989849E-24</v>
      </c>
      <c r="HE45" s="86">
        <f t="shared" si="58"/>
        <v>3.0808975120239748E-23</v>
      </c>
      <c r="HF45" s="86">
        <f t="shared" si="58"/>
        <v>2.1336424139320378E-29</v>
      </c>
      <c r="HG45" s="86">
        <f t="shared" si="58"/>
        <v>1.0581877857588868E-24</v>
      </c>
      <c r="HH45" s="86">
        <f t="shared" si="58"/>
        <v>4.6746322183993625E-23</v>
      </c>
      <c r="HI45" s="86">
        <f t="shared" si="58"/>
        <v>6.9349577453184538E-26</v>
      </c>
      <c r="HJ45" s="86">
        <f t="shared" si="58"/>
        <v>1.2455072678171576E-29</v>
      </c>
      <c r="HK45" s="86">
        <f t="shared" si="58"/>
        <v>4.6853905317627428E-25</v>
      </c>
      <c r="HL45" s="86">
        <f t="shared" si="58"/>
        <v>2.0334320436192422E-25</v>
      </c>
      <c r="HM45" s="86">
        <f t="shared" si="58"/>
        <v>7.7825997082485378E-27</v>
      </c>
      <c r="HN45" s="86">
        <f t="shared" si="58"/>
        <v>9.8831450086792824E-29</v>
      </c>
      <c r="HO45" s="86">
        <f t="shared" si="58"/>
        <v>7.0959165669144746E-27</v>
      </c>
      <c r="HP45" s="86">
        <f t="shared" si="58"/>
        <v>1.9035176727030608E-30</v>
      </c>
      <c r="HQ45" s="86">
        <f t="shared" si="58"/>
        <v>9.3908503756737288E-30</v>
      </c>
      <c r="HS45" s="86">
        <f t="shared" si="55"/>
        <v>2.9959207821641484E-83</v>
      </c>
      <c r="HT45" s="86">
        <f t="shared" si="55"/>
        <v>9.6255322052437198E-78</v>
      </c>
      <c r="HU45" s="86">
        <f t="shared" si="55"/>
        <v>1.7958019064747143E-74</v>
      </c>
      <c r="HV45" s="86">
        <f t="shared" si="55"/>
        <v>2.7813882682276924E-95</v>
      </c>
      <c r="HW45" s="86">
        <f t="shared" si="55"/>
        <v>4.1035225864581644E-81</v>
      </c>
      <c r="HX45" s="86">
        <f t="shared" si="55"/>
        <v>3.4498034526196791E-75</v>
      </c>
      <c r="HY45" s="86">
        <f t="shared" si="55"/>
        <v>4.3021994135820485E-86</v>
      </c>
      <c r="HZ45" s="86">
        <f t="shared" si="55"/>
        <v>2.1013272476295738E-99</v>
      </c>
      <c r="IA45" s="86">
        <f t="shared" si="55"/>
        <v>2.4449532815084674E-82</v>
      </c>
      <c r="IB45" s="86">
        <f t="shared" si="55"/>
        <v>1.0737583844543401E-82</v>
      </c>
      <c r="IC45" s="86">
        <f t="shared" si="55"/>
        <v>3.2534278408900151E-87</v>
      </c>
      <c r="ID45" s="86">
        <f t="shared" si="55"/>
        <v>5.9056848856538014E-95</v>
      </c>
      <c r="IE45" s="86">
        <f t="shared" si="55"/>
        <v>1.3132953949685137E-88</v>
      </c>
      <c r="IF45" s="86">
        <f t="shared" si="55"/>
        <v>1.9041543501998313E-37</v>
      </c>
      <c r="IG45" s="86">
        <f t="shared" si="55"/>
        <v>1.5699607328273834E-40</v>
      </c>
      <c r="II45" s="86">
        <f t="shared" si="56"/>
        <v>2.0031708571865105E-291</v>
      </c>
      <c r="IJ45" s="86">
        <f t="shared" si="56"/>
        <v>6.1349714178549306E-267</v>
      </c>
      <c r="IK45" s="86">
        <f t="shared" si="56"/>
        <v>5.2691072857499367E-259</v>
      </c>
      <c r="IL45" s="86">
        <f t="shared" si="56"/>
        <v>0</v>
      </c>
      <c r="IM45" s="86">
        <f t="shared" si="56"/>
        <v>1.6799550542913098E-286</v>
      </c>
      <c r="IN45" s="86">
        <f t="shared" si="56"/>
        <v>1.7061864200191556E-264</v>
      </c>
      <c r="IO45" s="86">
        <f t="shared" si="56"/>
        <v>7.3202134348789367E-304</v>
      </c>
      <c r="IP45" s="86">
        <f t="shared" si="56"/>
        <v>0</v>
      </c>
      <c r="IQ45" s="86">
        <f t="shared" si="56"/>
        <v>4.706433652272524E-289</v>
      </c>
      <c r="IR45" s="86">
        <f t="shared" si="56"/>
        <v>3.7275808292846534E-289</v>
      </c>
      <c r="IS45" s="86">
        <f t="shared" si="56"/>
        <v>1.0428852812924621E-303</v>
      </c>
      <c r="IT45" s="86">
        <f t="shared" si="56"/>
        <v>0</v>
      </c>
      <c r="IU45" s="86">
        <f t="shared" si="56"/>
        <v>0</v>
      </c>
      <c r="IV45" s="86">
        <f t="shared" si="56"/>
        <v>6.59865332211061E-134</v>
      </c>
      <c r="IW45" s="86">
        <f t="shared" si="56"/>
        <v>2.6233209770399041E-165</v>
      </c>
      <c r="IY45" s="86">
        <f t="shared" si="57"/>
        <v>9.8286059230155541E-8</v>
      </c>
      <c r="IZ45" s="86">
        <f t="shared" si="57"/>
        <v>8.3633744650165603E-9</v>
      </c>
      <c r="JA45" s="86">
        <f t="shared" si="57"/>
        <v>1.8686847633140205E-8</v>
      </c>
      <c r="JB45" s="86">
        <f t="shared" si="57"/>
        <v>1.9970575196517342E-8</v>
      </c>
      <c r="JC45" s="86">
        <f t="shared" si="57"/>
        <v>7.8645629035992302E-8</v>
      </c>
      <c r="JD45" s="86">
        <f t="shared" si="57"/>
        <v>1.967783774070557E-8</v>
      </c>
      <c r="JE45" s="86">
        <f t="shared" si="57"/>
        <v>8.1110080722028365E-10</v>
      </c>
      <c r="JF45" s="86">
        <f t="shared" si="57"/>
        <v>3.2041252582482848E-10</v>
      </c>
      <c r="JG45" s="86">
        <f t="shared" si="57"/>
        <v>1.3763100989052165E-9</v>
      </c>
      <c r="JH45" s="86">
        <f t="shared" si="57"/>
        <v>5.1180203015742475E-10</v>
      </c>
      <c r="JI45" s="86">
        <f t="shared" si="57"/>
        <v>3.5709712852718261E-10</v>
      </c>
      <c r="JJ45" s="86">
        <f t="shared" si="57"/>
        <v>7.3722303375801751E-10</v>
      </c>
      <c r="JK45" s="86">
        <f t="shared" si="57"/>
        <v>6.8105460013511226E-10</v>
      </c>
      <c r="JL45" s="86">
        <f t="shared" si="57"/>
        <v>1.5462175460792296E-9</v>
      </c>
      <c r="JM45" s="86">
        <f t="shared" si="57"/>
        <v>1.8223363074239876E-11</v>
      </c>
    </row>
    <row r="46" spans="2:273" x14ac:dyDescent="0.25">
      <c r="B46" s="2">
        <v>19</v>
      </c>
      <c r="C46" s="37">
        <v>61.914999999999999</v>
      </c>
      <c r="D46" s="37">
        <v>68.405000000000001</v>
      </c>
      <c r="E46" s="37">
        <v>67.881</v>
      </c>
      <c r="F46" s="37">
        <v>67.905000000000001</v>
      </c>
      <c r="G46" s="37">
        <v>67.524000000000001</v>
      </c>
      <c r="H46" s="37">
        <v>69.581000000000003</v>
      </c>
      <c r="I46" s="37">
        <v>69.418999999999997</v>
      </c>
      <c r="J46" s="37">
        <v>69.409000000000006</v>
      </c>
      <c r="K46" s="37">
        <v>76.317999999999998</v>
      </c>
      <c r="L46" s="37">
        <v>71.933000000000007</v>
      </c>
      <c r="M46" s="37">
        <v>67.114000000000004</v>
      </c>
      <c r="N46" s="37">
        <v>66.409000000000006</v>
      </c>
      <c r="O46" s="37">
        <v>65.584999999999994</v>
      </c>
      <c r="P46" s="37">
        <v>64.878</v>
      </c>
      <c r="Q46" s="37">
        <v>61.317999999999998</v>
      </c>
      <c r="S46" s="4">
        <f t="shared" si="59"/>
        <v>63.700367545563459</v>
      </c>
      <c r="T46" s="4">
        <f t="shared" si="59"/>
        <v>69.000555887720466</v>
      </c>
      <c r="U46" s="4">
        <f t="shared" si="59"/>
        <v>69.443704156341212</v>
      </c>
      <c r="V46" s="4">
        <f t="shared" si="59"/>
        <v>68.71434162438662</v>
      </c>
      <c r="W46" s="4">
        <f t="shared" si="59"/>
        <v>69.081047487626051</v>
      </c>
      <c r="X46" s="4">
        <f t="shared" si="59"/>
        <v>69.693980690401176</v>
      </c>
      <c r="Y46" s="4">
        <f t="shared" si="59"/>
        <v>70.096000468438646</v>
      </c>
      <c r="Z46" s="4">
        <f t="shared" si="59"/>
        <v>70.373010020054622</v>
      </c>
      <c r="AA46" s="4">
        <f t="shared" si="59"/>
        <v>74.476455405201918</v>
      </c>
      <c r="AB46" s="4">
        <f t="shared" si="59"/>
        <v>70.436619475337821</v>
      </c>
      <c r="AC46" s="4">
        <f t="shared" si="59"/>
        <v>68.645381945618865</v>
      </c>
      <c r="AD46" s="4">
        <f t="shared" si="59"/>
        <v>66.758223005845778</v>
      </c>
      <c r="AE46" s="4">
        <f t="shared" si="59"/>
        <v>66.797726453666769</v>
      </c>
      <c r="AF46" s="4">
        <f t="shared" si="59"/>
        <v>65.557041110904336</v>
      </c>
      <c r="AG46" s="4">
        <f t="shared" si="59"/>
        <v>61.317320296760244</v>
      </c>
      <c r="AI46" s="4">
        <f t="shared" si="60"/>
        <v>-1.7853675455634601</v>
      </c>
      <c r="AJ46" s="4">
        <f t="shared" si="60"/>
        <v>-0.59555588772046519</v>
      </c>
      <c r="AK46" s="4">
        <f t="shared" si="60"/>
        <v>-1.5627041563412121</v>
      </c>
      <c r="AL46" s="4">
        <f t="shared" si="60"/>
        <v>-0.80934162438661872</v>
      </c>
      <c r="AM46" s="4">
        <f t="shared" si="60"/>
        <v>-1.5570474876260505</v>
      </c>
      <c r="AN46" s="4">
        <f t="shared" si="60"/>
        <v>-0.11298069040117298</v>
      </c>
      <c r="AO46" s="4">
        <f t="shared" si="60"/>
        <v>-0.67700046843864925</v>
      </c>
      <c r="AP46" s="4">
        <f t="shared" si="60"/>
        <v>-0.96401002005461578</v>
      </c>
      <c r="AQ46" s="4">
        <f t="shared" si="60"/>
        <v>1.84154459479808</v>
      </c>
      <c r="AR46" s="4">
        <f t="shared" si="60"/>
        <v>1.496380524662186</v>
      </c>
      <c r="AS46" s="4">
        <f t="shared" si="60"/>
        <v>-1.5313819456188611</v>
      </c>
      <c r="AT46" s="4">
        <f t="shared" si="60"/>
        <v>-0.34922300584577215</v>
      </c>
      <c r="AU46" s="4">
        <f t="shared" si="60"/>
        <v>-1.2127264536667752</v>
      </c>
      <c r="AV46" s="4">
        <f t="shared" si="60"/>
        <v>-0.67904111090433616</v>
      </c>
      <c r="AW46" s="4">
        <f t="shared" si="60"/>
        <v>6.7970323975430347E-4</v>
      </c>
      <c r="AY46" s="2">
        <f t="shared" si="51"/>
        <v>63.700117067802474</v>
      </c>
      <c r="AZ46" s="2">
        <f t="shared" si="51"/>
        <v>69.000527025666671</v>
      </c>
      <c r="BA46" s="2">
        <f t="shared" si="51"/>
        <v>69.443643888592575</v>
      </c>
      <c r="BB46" s="2">
        <f t="shared" si="51"/>
        <v>68.71427990123037</v>
      </c>
      <c r="BC46" s="2">
        <f t="shared" si="51"/>
        <v>69.080833981062341</v>
      </c>
      <c r="BD46" s="2">
        <f t="shared" si="51"/>
        <v>69.693917472138239</v>
      </c>
      <c r="BE46" s="2">
        <f t="shared" si="51"/>
        <v>70.095997141329349</v>
      </c>
      <c r="BF46" s="2">
        <f t="shared" si="51"/>
        <v>70.373008624491419</v>
      </c>
      <c r="BG46" s="2">
        <f t="shared" si="51"/>
        <v>74.476449960657277</v>
      </c>
      <c r="BH46" s="2">
        <f t="shared" si="51"/>
        <v>70.436617311521516</v>
      </c>
      <c r="BI46" s="2">
        <f t="shared" si="51"/>
        <v>68.645380413797994</v>
      </c>
      <c r="BJ46" s="2">
        <f t="shared" si="51"/>
        <v>66.758220111565137</v>
      </c>
      <c r="BK46" s="2">
        <f t="shared" si="51"/>
        <v>66.797723757393015</v>
      </c>
      <c r="BL46" s="2">
        <f t="shared" si="51"/>
        <v>65.557035459966599</v>
      </c>
      <c r="BM46" s="2">
        <f t="shared" si="51"/>
        <v>61.317320236555211</v>
      </c>
      <c r="BO46" s="2">
        <f t="shared" si="10"/>
        <v>61.914999999999999</v>
      </c>
      <c r="BP46" s="2">
        <f t="shared" si="11"/>
        <v>68.405000000000001</v>
      </c>
      <c r="BQ46" s="2">
        <f t="shared" si="12"/>
        <v>67.881</v>
      </c>
      <c r="BR46" s="2">
        <f t="shared" si="13"/>
        <v>67.905000000000001</v>
      </c>
      <c r="BS46" s="2">
        <f t="shared" si="14"/>
        <v>67.524000000000001</v>
      </c>
      <c r="BT46" s="2">
        <f t="shared" si="15"/>
        <v>69.581000000000003</v>
      </c>
      <c r="BU46" s="2">
        <f t="shared" si="16"/>
        <v>69.418999999999997</v>
      </c>
      <c r="BV46" s="2">
        <f t="shared" si="17"/>
        <v>69.409000000000006</v>
      </c>
      <c r="BW46" s="2">
        <f t="shared" si="18"/>
        <v>76.317999999999998</v>
      </c>
      <c r="BX46" s="2">
        <f t="shared" si="19"/>
        <v>71.933000000000007</v>
      </c>
      <c r="BY46" s="2">
        <f t="shared" si="20"/>
        <v>67.114000000000004</v>
      </c>
      <c r="BZ46" s="2">
        <f t="shared" si="21"/>
        <v>66.409000000000006</v>
      </c>
      <c r="CA46" s="2">
        <f t="shared" si="22"/>
        <v>65.584999999999994</v>
      </c>
      <c r="CB46" s="2">
        <f t="shared" si="23"/>
        <v>64.878</v>
      </c>
      <c r="CC46" s="2">
        <f t="shared" si="24"/>
        <v>61.317999999999998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63.748259784458313</v>
      </c>
      <c r="DL46" s="2">
        <f t="shared" si="61"/>
        <v>69.232093325279394</v>
      </c>
      <c r="DM46" s="2">
        <f t="shared" si="61"/>
        <v>69.501191180912116</v>
      </c>
      <c r="DN46" s="2">
        <f t="shared" si="61"/>
        <v>68.69086715997183</v>
      </c>
      <c r="DO46" s="2">
        <f t="shared" si="61"/>
        <v>68.997573542736347</v>
      </c>
      <c r="DP46" s="2">
        <f t="shared" si="61"/>
        <v>70.021018322762529</v>
      </c>
      <c r="DQ46" s="2">
        <f t="shared" si="61"/>
        <v>70.035008067542222</v>
      </c>
      <c r="DR46" s="2">
        <f t="shared" si="61"/>
        <v>70.413124390243894</v>
      </c>
      <c r="DS46" s="2">
        <f t="shared" si="61"/>
        <v>75.25609407665506</v>
      </c>
      <c r="DT46" s="2">
        <f t="shared" si="61"/>
        <v>70.882617073170749</v>
      </c>
      <c r="DU46" s="2">
        <f t="shared" si="61"/>
        <v>69.019085365853655</v>
      </c>
      <c r="DV46" s="2">
        <f t="shared" si="61"/>
        <v>66.831939721254358</v>
      </c>
      <c r="DW46" s="2">
        <f t="shared" si="61"/>
        <v>66.824806271776993</v>
      </c>
      <c r="DX46" s="2">
        <f t="shared" si="61"/>
        <v>65.561973867595796</v>
      </c>
      <c r="DY46" s="2">
        <f t="shared" si="61"/>
        <v>61.59108720866616</v>
      </c>
      <c r="EA46" s="2">
        <f t="shared" si="62"/>
        <v>63.27623143641113</v>
      </c>
      <c r="EB46" s="2">
        <f t="shared" si="62"/>
        <v>66.638514749647584</v>
      </c>
      <c r="EC46" s="2">
        <f t="shared" si="62"/>
        <v>68.88936138524015</v>
      </c>
      <c r="ED46" s="2">
        <f t="shared" si="62"/>
        <v>68.944212290143767</v>
      </c>
      <c r="EE46" s="2">
        <f t="shared" si="62"/>
        <v>69.834791099218265</v>
      </c>
      <c r="EF46" s="2">
        <f t="shared" si="62"/>
        <v>66.488096751050534</v>
      </c>
      <c r="EG46" s="2">
        <f t="shared" si="62"/>
        <v>70.789212087127027</v>
      </c>
      <c r="EH46" s="2">
        <f t="shared" si="62"/>
        <v>69.910299260213876</v>
      </c>
      <c r="EI46" s="2">
        <f t="shared" si="62"/>
        <v>65.938193196184329</v>
      </c>
      <c r="EJ46" s="2">
        <f t="shared" si="62"/>
        <v>65.285270078486192</v>
      </c>
      <c r="EK46" s="2">
        <f t="shared" si="62"/>
        <v>64.157207976526507</v>
      </c>
      <c r="EL46" s="2">
        <f t="shared" si="62"/>
        <v>65.892642467722467</v>
      </c>
      <c r="EM46" s="2">
        <f t="shared" si="62"/>
        <v>66.469605329143107</v>
      </c>
      <c r="EN46" s="2">
        <f t="shared" si="62"/>
        <v>65.503500330570105</v>
      </c>
      <c r="EO46" s="2">
        <f t="shared" si="62"/>
        <v>57.502198702514711</v>
      </c>
      <c r="EQ46" s="2">
        <f t="shared" si="63"/>
        <v>62.152786286100167</v>
      </c>
      <c r="ER46" s="2">
        <f t="shared" si="63"/>
        <v>65.260399096454776</v>
      </c>
      <c r="ES46" s="2">
        <f t="shared" si="63"/>
        <v>66.564801216130945</v>
      </c>
      <c r="ET46" s="2">
        <f t="shared" si="63"/>
        <v>67.685178934481883</v>
      </c>
      <c r="EU46" s="2">
        <f t="shared" si="63"/>
        <v>67.339592863600799</v>
      </c>
      <c r="EV46" s="2">
        <f t="shared" si="63"/>
        <v>64.521934817997419</v>
      </c>
      <c r="EW46" s="2">
        <f t="shared" si="63"/>
        <v>68.157634346487612</v>
      </c>
      <c r="EX46" s="2">
        <f t="shared" si="63"/>
        <v>68.585672432046309</v>
      </c>
      <c r="EY46" s="2">
        <f t="shared" si="63"/>
        <v>64.191771251310172</v>
      </c>
      <c r="EZ46" s="2">
        <f t="shared" si="63"/>
        <v>64.181141856512681</v>
      </c>
      <c r="FA46" s="2">
        <f t="shared" si="63"/>
        <v>63.109336022981076</v>
      </c>
      <c r="FB46" s="2">
        <f t="shared" si="63"/>
        <v>63.267319855768228</v>
      </c>
      <c r="FC46" s="2">
        <f t="shared" si="63"/>
        <v>64.64062793333612</v>
      </c>
      <c r="FD46" s="2">
        <f t="shared" si="63"/>
        <v>65.046348881737103</v>
      </c>
      <c r="FE46" s="2">
        <f t="shared" si="63"/>
        <v>66.042867539902161</v>
      </c>
      <c r="FG46" s="2">
        <f t="shared" si="64"/>
        <v>0.10198394575105253</v>
      </c>
      <c r="FH46" s="2">
        <f t="shared" si="64"/>
        <v>8.9281985427238392E-2</v>
      </c>
      <c r="FI46" s="2">
        <f t="shared" si="64"/>
        <v>9.4041658438797318E-2</v>
      </c>
      <c r="FJ46" s="2">
        <f t="shared" si="64"/>
        <v>9.2432961418166329E-2</v>
      </c>
      <c r="FK46" s="2">
        <f t="shared" si="64"/>
        <v>9.9459799107059432E-2</v>
      </c>
      <c r="FL46" s="2">
        <f t="shared" si="64"/>
        <v>9.2584468982026075E-2</v>
      </c>
      <c r="FM46" s="2">
        <f t="shared" si="64"/>
        <v>8.0878148172094197E-2</v>
      </c>
      <c r="FN46" s="2">
        <f t="shared" si="64"/>
        <v>7.976979109278802E-2</v>
      </c>
      <c r="FO46" s="2">
        <f t="shared" si="64"/>
        <v>8.3670770163322764E-2</v>
      </c>
      <c r="FP46" s="2">
        <f t="shared" si="64"/>
        <v>7.9679654223548405E-2</v>
      </c>
      <c r="FQ46" s="2">
        <f t="shared" si="64"/>
        <v>7.6863379117194708E-2</v>
      </c>
      <c r="FR46" s="2">
        <f t="shared" si="64"/>
        <v>7.8473934622690519E-2</v>
      </c>
      <c r="FS46" s="2">
        <f t="shared" si="64"/>
        <v>7.6231117492635031E-2</v>
      </c>
      <c r="FT46" s="2">
        <f t="shared" si="64"/>
        <v>8.4440039081380633E-2</v>
      </c>
      <c r="FU46" s="2">
        <f t="shared" si="64"/>
        <v>6.6957266325995454E-2</v>
      </c>
      <c r="FW46" s="2">
        <f t="shared" si="53"/>
        <v>3.0292672789800392E-6</v>
      </c>
      <c r="FX46" s="2">
        <f t="shared" si="53"/>
        <v>4.6839456070269154E-6</v>
      </c>
      <c r="FY46" s="2">
        <f t="shared" si="53"/>
        <v>4.21742245991487E-6</v>
      </c>
      <c r="FZ46" s="2">
        <f t="shared" si="53"/>
        <v>3.7325334504074955E-6</v>
      </c>
      <c r="GA46" s="2">
        <f t="shared" si="53"/>
        <v>3.6276278501355928E-6</v>
      </c>
      <c r="GB46" s="2">
        <f t="shared" si="53"/>
        <v>3.6532861613909759E-6</v>
      </c>
      <c r="GC46" s="2">
        <f t="shared" si="53"/>
        <v>3.6292527854269201E-6</v>
      </c>
      <c r="GD46" s="2">
        <f t="shared" si="53"/>
        <v>4.1597932800241503E-6</v>
      </c>
      <c r="GE46" s="2">
        <f t="shared" si="53"/>
        <v>4.6798674999383675E-6</v>
      </c>
      <c r="GF46" s="2">
        <f t="shared" si="53"/>
        <v>4.608652735149507E-6</v>
      </c>
      <c r="GG46" s="2">
        <f t="shared" si="53"/>
        <v>4.4156716624779433E-6</v>
      </c>
      <c r="GH46" s="2">
        <f t="shared" si="53"/>
        <v>3.5265853619836572E-6</v>
      </c>
      <c r="GI46" s="2">
        <f t="shared" si="53"/>
        <v>2.8155583429712805E-6</v>
      </c>
      <c r="GJ46" s="2">
        <f t="shared" si="53"/>
        <v>1.9684450895591578E-6</v>
      </c>
      <c r="GK46" s="2">
        <f t="shared" si="53"/>
        <v>1.6186756562785579E-6</v>
      </c>
      <c r="GM46" s="86">
        <f t="shared" si="54"/>
        <v>1.8389930526272521E-7</v>
      </c>
      <c r="GN46" s="86">
        <f t="shared" si="54"/>
        <v>1.7346497683060082E-8</v>
      </c>
      <c r="GO46" s="86">
        <f t="shared" si="54"/>
        <v>3.7616328805911883E-8</v>
      </c>
      <c r="GP46" s="86">
        <f t="shared" si="54"/>
        <v>3.982366595474203E-8</v>
      </c>
      <c r="GQ46" s="86">
        <f t="shared" si="54"/>
        <v>1.479938464852013E-7</v>
      </c>
      <c r="GR46" s="86">
        <f t="shared" si="54"/>
        <v>3.9294113336725713E-8</v>
      </c>
      <c r="GS46" s="86">
        <f t="shared" si="54"/>
        <v>1.8582393117548041E-9</v>
      </c>
      <c r="GT46" s="86">
        <f t="shared" si="54"/>
        <v>7.6968289715225886E-10</v>
      </c>
      <c r="GU46" s="86">
        <f t="shared" si="54"/>
        <v>3.0969300679455688E-9</v>
      </c>
      <c r="GV46" s="86">
        <f t="shared" si="54"/>
        <v>1.1969400743280572E-9</v>
      </c>
      <c r="GW46" s="86">
        <f t="shared" si="54"/>
        <v>8.4118467302654116E-10</v>
      </c>
      <c r="GX46" s="86">
        <f t="shared" si="54"/>
        <v>1.6802083517125888E-9</v>
      </c>
      <c r="GY46" s="86">
        <f t="shared" si="54"/>
        <v>1.5436135659669637E-9</v>
      </c>
      <c r="GZ46" s="86">
        <f t="shared" si="54"/>
        <v>3.4673762820894984E-9</v>
      </c>
      <c r="HA46" s="86">
        <f t="shared" si="54"/>
        <v>4.798699781533691E-11</v>
      </c>
      <c r="HC46" s="86">
        <f t="shared" si="58"/>
        <v>1.8932820445746864E-24</v>
      </c>
      <c r="HD46" s="86">
        <f t="shared" si="58"/>
        <v>8.361685380825064E-24</v>
      </c>
      <c r="HE46" s="86">
        <f t="shared" si="58"/>
        <v>1.2891165736241808E-22</v>
      </c>
      <c r="HF46" s="86">
        <f t="shared" si="58"/>
        <v>1.3516282528540809E-28</v>
      </c>
      <c r="HG46" s="86">
        <f t="shared" si="58"/>
        <v>4.9190035328345958E-24</v>
      </c>
      <c r="HH46" s="86">
        <f t="shared" si="58"/>
        <v>1.9419949194531204E-22</v>
      </c>
      <c r="HI46" s="86">
        <f t="shared" si="58"/>
        <v>3.5117598639833842E-25</v>
      </c>
      <c r="HJ46" s="86">
        <f t="shared" si="58"/>
        <v>8.2604444772236773E-29</v>
      </c>
      <c r="HK46" s="86">
        <f t="shared" si="58"/>
        <v>2.2903369284454495E-24</v>
      </c>
      <c r="HL46" s="86">
        <f t="shared" si="58"/>
        <v>1.0043982173131243E-24</v>
      </c>
      <c r="HM46" s="86">
        <f t="shared" si="58"/>
        <v>4.1706679084079305E-26</v>
      </c>
      <c r="HN46" s="86">
        <f t="shared" si="58"/>
        <v>5.9299147141787925E-28</v>
      </c>
      <c r="HO46" s="86">
        <f t="shared" si="58"/>
        <v>3.6484617196855312E-26</v>
      </c>
      <c r="HP46" s="86">
        <f t="shared" si="58"/>
        <v>1.2691663383318504E-29</v>
      </c>
      <c r="HQ46" s="86">
        <f t="shared" si="58"/>
        <v>5.6772416813730268E-29</v>
      </c>
      <c r="HS46" s="86">
        <f t="shared" si="55"/>
        <v>8.7370153863524864E-82</v>
      </c>
      <c r="HT46" s="86">
        <f t="shared" si="55"/>
        <v>2.4234718562947032E-76</v>
      </c>
      <c r="HU46" s="86">
        <f t="shared" si="55"/>
        <v>3.9162863063014402E-73</v>
      </c>
      <c r="HV46" s="86">
        <f t="shared" si="55"/>
        <v>1.4944130507439822E-93</v>
      </c>
      <c r="HW46" s="86">
        <f t="shared" si="55"/>
        <v>1.1660642913735297E-79</v>
      </c>
      <c r="HX46" s="86">
        <f t="shared" si="55"/>
        <v>7.6175654359683874E-74</v>
      </c>
      <c r="HY46" s="86">
        <f t="shared" si="55"/>
        <v>1.503583651415474E-84</v>
      </c>
      <c r="HZ46" s="86">
        <f t="shared" si="55"/>
        <v>1.339649084426554E-97</v>
      </c>
      <c r="IA46" s="86">
        <f t="shared" si="55"/>
        <v>7.7573918324038917E-81</v>
      </c>
      <c r="IB46" s="86">
        <f t="shared" si="55"/>
        <v>3.4204990441358526E-81</v>
      </c>
      <c r="IC46" s="86">
        <f t="shared" si="55"/>
        <v>1.2303653158028216E-85</v>
      </c>
      <c r="ID46" s="86">
        <f t="shared" si="55"/>
        <v>2.9368528472314451E-93</v>
      </c>
      <c r="IE46" s="86">
        <f t="shared" si="55"/>
        <v>4.6595010205139078E-87</v>
      </c>
      <c r="IF46" s="86">
        <f t="shared" si="55"/>
        <v>7.9470518431569125E-37</v>
      </c>
      <c r="IG46" s="86">
        <f t="shared" si="55"/>
        <v>7.1745465052603343E-40</v>
      </c>
      <c r="II46" s="86">
        <f t="shared" si="56"/>
        <v>2.8164477380857057E-287</v>
      </c>
      <c r="IJ46" s="86">
        <f t="shared" si="56"/>
        <v>5.2274264516868817E-263</v>
      </c>
      <c r="IK46" s="86">
        <f t="shared" si="56"/>
        <v>3.1810903431003966E-255</v>
      </c>
      <c r="IL46" s="86">
        <f t="shared" si="56"/>
        <v>0</v>
      </c>
      <c r="IM46" s="86">
        <f t="shared" si="56"/>
        <v>2.2948879198744191E-282</v>
      </c>
      <c r="IN46" s="86">
        <f t="shared" si="56"/>
        <v>1.12149335840159E-260</v>
      </c>
      <c r="IO46" s="86">
        <f t="shared" si="56"/>
        <v>1.7883636202830149E-299</v>
      </c>
      <c r="IP46" s="86">
        <f t="shared" si="56"/>
        <v>0</v>
      </c>
      <c r="IQ46" s="86">
        <f t="shared" si="56"/>
        <v>8.5286992429690649E-285</v>
      </c>
      <c r="IR46" s="86">
        <f t="shared" si="56"/>
        <v>6.6967358690854904E-285</v>
      </c>
      <c r="IS46" s="86">
        <f t="shared" si="56"/>
        <v>2.9711294892337046E-299</v>
      </c>
      <c r="IT46" s="86">
        <f t="shared" si="56"/>
        <v>0</v>
      </c>
      <c r="IU46" s="86">
        <f t="shared" si="56"/>
        <v>3.3924647419285522E-305</v>
      </c>
      <c r="IV46" s="86">
        <f t="shared" si="56"/>
        <v>4.462992187847814E-132</v>
      </c>
      <c r="IW46" s="86">
        <f t="shared" si="56"/>
        <v>4.478767237731308E-163</v>
      </c>
      <c r="IY46" s="86">
        <f t="shared" si="57"/>
        <v>1.8389930526272521E-7</v>
      </c>
      <c r="IZ46" s="86">
        <f t="shared" si="57"/>
        <v>1.7346497683060092E-8</v>
      </c>
      <c r="JA46" s="86">
        <f t="shared" si="57"/>
        <v>3.7616328805912008E-8</v>
      </c>
      <c r="JB46" s="86">
        <f t="shared" si="57"/>
        <v>3.982366595474203E-8</v>
      </c>
      <c r="JC46" s="86">
        <f t="shared" si="57"/>
        <v>1.479938464852013E-7</v>
      </c>
      <c r="JD46" s="86">
        <f t="shared" si="57"/>
        <v>3.9294113336725905E-8</v>
      </c>
      <c r="JE46" s="86">
        <f t="shared" si="57"/>
        <v>1.8582393117548045E-9</v>
      </c>
      <c r="JF46" s="86">
        <f t="shared" si="57"/>
        <v>7.6968289715225886E-10</v>
      </c>
      <c r="JG46" s="86">
        <f t="shared" si="57"/>
        <v>3.0969300679455713E-9</v>
      </c>
      <c r="JH46" s="86">
        <f t="shared" si="57"/>
        <v>1.1969400743280583E-9</v>
      </c>
      <c r="JI46" s="86">
        <f t="shared" si="57"/>
        <v>8.4118467302654116E-10</v>
      </c>
      <c r="JJ46" s="86">
        <f t="shared" si="57"/>
        <v>1.6802083517125888E-9</v>
      </c>
      <c r="JK46" s="86">
        <f t="shared" si="57"/>
        <v>1.5436135659669637E-9</v>
      </c>
      <c r="JL46" s="86">
        <f t="shared" si="57"/>
        <v>3.4673762820894984E-9</v>
      </c>
      <c r="JM46" s="86">
        <f t="shared" si="57"/>
        <v>4.798699781533691E-11</v>
      </c>
    </row>
    <row r="47" spans="2:273" x14ac:dyDescent="0.25">
      <c r="B47" s="2">
        <v>20</v>
      </c>
      <c r="C47" s="37">
        <v>62.957000000000001</v>
      </c>
      <c r="D47" s="37">
        <v>67.643000000000001</v>
      </c>
      <c r="E47" s="37">
        <v>68.524000000000001</v>
      </c>
      <c r="F47" s="37">
        <v>67.19</v>
      </c>
      <c r="G47" s="37">
        <v>66.929000000000002</v>
      </c>
      <c r="H47" s="37">
        <v>69.418999999999997</v>
      </c>
      <c r="I47" s="37">
        <v>69</v>
      </c>
      <c r="J47" s="37">
        <v>70.340999999999994</v>
      </c>
      <c r="K47" s="37">
        <v>75.182000000000002</v>
      </c>
      <c r="L47" s="37">
        <v>70.778000000000006</v>
      </c>
      <c r="M47" s="37">
        <v>68.977000000000004</v>
      </c>
      <c r="N47" s="37">
        <v>65.227000000000004</v>
      </c>
      <c r="O47" s="37">
        <v>65.415000000000006</v>
      </c>
      <c r="P47" s="37">
        <v>64</v>
      </c>
      <c r="Q47" s="37">
        <v>61.523000000000003</v>
      </c>
      <c r="S47" s="4">
        <f t="shared" si="59"/>
        <v>63.858161373588736</v>
      </c>
      <c r="T47" s="4">
        <f t="shared" si="59"/>
        <v>69.153243655171011</v>
      </c>
      <c r="U47" s="4">
        <f t="shared" si="59"/>
        <v>69.654003147784408</v>
      </c>
      <c r="V47" s="4">
        <f t="shared" si="59"/>
        <v>68.914376630985601</v>
      </c>
      <c r="W47" s="4">
        <f t="shared" si="59"/>
        <v>69.259204179148782</v>
      </c>
      <c r="X47" s="4">
        <f t="shared" si="59"/>
        <v>69.789581307525424</v>
      </c>
      <c r="Y47" s="4">
        <f t="shared" si="59"/>
        <v>70.314164835650843</v>
      </c>
      <c r="Z47" s="4">
        <f t="shared" si="59"/>
        <v>70.592982760904647</v>
      </c>
      <c r="AA47" s="4">
        <f t="shared" si="59"/>
        <v>74.429003791882153</v>
      </c>
      <c r="AB47" s="4">
        <f t="shared" si="59"/>
        <v>70.517588799517696</v>
      </c>
      <c r="AC47" s="4">
        <f t="shared" si="59"/>
        <v>68.725813671860223</v>
      </c>
      <c r="AD47" s="4">
        <f t="shared" si="59"/>
        <v>66.903133356793916</v>
      </c>
      <c r="AE47" s="4">
        <f t="shared" si="59"/>
        <v>66.993620400187979</v>
      </c>
      <c r="AF47" s="4">
        <f t="shared" si="59"/>
        <v>65.653549164540962</v>
      </c>
      <c r="AG47" s="4">
        <f t="shared" si="59"/>
        <v>61.350237637044543</v>
      </c>
      <c r="AI47" s="4">
        <f t="shared" si="60"/>
        <v>-0.90116137358873516</v>
      </c>
      <c r="AJ47" s="4">
        <f t="shared" si="60"/>
        <v>-1.5102436551710099</v>
      </c>
      <c r="AK47" s="4">
        <f t="shared" si="60"/>
        <v>-1.1300031477844072</v>
      </c>
      <c r="AL47" s="4">
        <f t="shared" si="60"/>
        <v>-1.7243766309856028</v>
      </c>
      <c r="AM47" s="4">
        <f t="shared" si="60"/>
        <v>-2.3302041791487795</v>
      </c>
      <c r="AN47" s="4">
        <f t="shared" si="60"/>
        <v>-0.37058130752542695</v>
      </c>
      <c r="AO47" s="4">
        <f t="shared" si="60"/>
        <v>-1.3141648356508426</v>
      </c>
      <c r="AP47" s="4">
        <f t="shared" si="60"/>
        <v>-0.25198276090465299</v>
      </c>
      <c r="AQ47" s="4">
        <f t="shared" si="60"/>
        <v>0.75299620811784962</v>
      </c>
      <c r="AR47" s="4">
        <f t="shared" si="60"/>
        <v>0.26041120048230937</v>
      </c>
      <c r="AS47" s="4">
        <f t="shared" si="60"/>
        <v>0.25118632813978081</v>
      </c>
      <c r="AT47" s="4">
        <f t="shared" si="60"/>
        <v>-1.6761333567939118</v>
      </c>
      <c r="AU47" s="4">
        <f t="shared" si="60"/>
        <v>-1.5786204001879725</v>
      </c>
      <c r="AV47" s="4">
        <f t="shared" si="60"/>
        <v>-1.6535491645409621</v>
      </c>
      <c r="AW47" s="4">
        <f t="shared" si="60"/>
        <v>0.17276236295545999</v>
      </c>
      <c r="AY47" s="2">
        <f t="shared" si="51"/>
        <v>63.857708232211266</v>
      </c>
      <c r="AZ47" s="2">
        <f t="shared" si="51"/>
        <v>69.153185916387386</v>
      </c>
      <c r="BA47" s="2">
        <f t="shared" si="51"/>
        <v>69.653886073261432</v>
      </c>
      <c r="BB47" s="2">
        <f t="shared" si="51"/>
        <v>68.914257787570904</v>
      </c>
      <c r="BC47" s="2">
        <f t="shared" si="51"/>
        <v>69.258815691730803</v>
      </c>
      <c r="BD47" s="2">
        <f t="shared" si="51"/>
        <v>69.789459425836256</v>
      </c>
      <c r="BE47" s="2">
        <f t="shared" si="51"/>
        <v>70.314157501306923</v>
      </c>
      <c r="BF47" s="2">
        <f t="shared" si="51"/>
        <v>70.59297953998184</v>
      </c>
      <c r="BG47" s="2">
        <f t="shared" si="51"/>
        <v>74.428992001147634</v>
      </c>
      <c r="BH47" s="2">
        <f t="shared" si="51"/>
        <v>70.517583932909645</v>
      </c>
      <c r="BI47" s="2">
        <f t="shared" si="51"/>
        <v>68.725810201061947</v>
      </c>
      <c r="BJ47" s="2">
        <f t="shared" si="51"/>
        <v>66.903127006324141</v>
      </c>
      <c r="BK47" s="2">
        <f t="shared" si="51"/>
        <v>66.993614513796899</v>
      </c>
      <c r="BL47" s="2">
        <f t="shared" si="51"/>
        <v>65.653536968476146</v>
      </c>
      <c r="BM47" s="2">
        <f t="shared" si="51"/>
        <v>61.350237484859313</v>
      </c>
      <c r="BO47" s="2">
        <f t="shared" si="10"/>
        <v>62.957000000000001</v>
      </c>
      <c r="BP47" s="2">
        <f t="shared" si="11"/>
        <v>67.643000000000001</v>
      </c>
      <c r="BQ47" s="2">
        <f t="shared" si="12"/>
        <v>68.524000000000001</v>
      </c>
      <c r="BR47" s="2">
        <f t="shared" si="13"/>
        <v>67.19</v>
      </c>
      <c r="BS47" s="2">
        <f t="shared" si="14"/>
        <v>66.929000000000002</v>
      </c>
      <c r="BT47" s="2">
        <f t="shared" si="15"/>
        <v>69.418999999999997</v>
      </c>
      <c r="BU47" s="2">
        <f t="shared" si="16"/>
        <v>69</v>
      </c>
      <c r="BV47" s="2">
        <f t="shared" si="17"/>
        <v>70.340999999999994</v>
      </c>
      <c r="BW47" s="2">
        <f t="shared" si="18"/>
        <v>75.182000000000002</v>
      </c>
      <c r="BX47" s="2">
        <f t="shared" si="19"/>
        <v>70.778000000000006</v>
      </c>
      <c r="BY47" s="2">
        <f t="shared" si="20"/>
        <v>68.977000000000004</v>
      </c>
      <c r="BZ47" s="2">
        <f t="shared" si="21"/>
        <v>65.227000000000004</v>
      </c>
      <c r="CA47" s="2">
        <f t="shared" si="22"/>
        <v>65.415000000000006</v>
      </c>
      <c r="CB47" s="2">
        <f t="shared" si="23"/>
        <v>64</v>
      </c>
      <c r="CC47" s="2">
        <f t="shared" si="24"/>
        <v>61.523000000000003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63.944467547200396</v>
      </c>
      <c r="DL47" s="2">
        <f t="shared" si="61"/>
        <v>69.437666868015725</v>
      </c>
      <c r="DM47" s="2">
        <f t="shared" si="61"/>
        <v>69.758653729990954</v>
      </c>
      <c r="DN47" s="2">
        <f t="shared" si="61"/>
        <v>68.927929386892203</v>
      </c>
      <c r="DO47" s="2">
        <f t="shared" si="61"/>
        <v>69.208379794623994</v>
      </c>
      <c r="DP47" s="2">
        <f t="shared" si="61"/>
        <v>70.173710993657522</v>
      </c>
      <c r="DQ47" s="2">
        <f t="shared" si="61"/>
        <v>70.283942964352718</v>
      </c>
      <c r="DR47" s="2">
        <f t="shared" si="61"/>
        <v>70.672559099437137</v>
      </c>
      <c r="DS47" s="2">
        <f t="shared" si="61"/>
        <v>75.292348432055761</v>
      </c>
      <c r="DT47" s="2">
        <f t="shared" si="61"/>
        <v>71.027018292682939</v>
      </c>
      <c r="DU47" s="2">
        <f t="shared" si="61"/>
        <v>69.154879924953093</v>
      </c>
      <c r="DV47" s="2">
        <f t="shared" si="61"/>
        <v>67.012392857142856</v>
      </c>
      <c r="DW47" s="2">
        <f t="shared" si="61"/>
        <v>67.055273519163762</v>
      </c>
      <c r="DX47" s="2">
        <f t="shared" si="61"/>
        <v>65.682530313588828</v>
      </c>
      <c r="DY47" s="2">
        <f t="shared" si="61"/>
        <v>61.655673596673594</v>
      </c>
      <c r="EA47" s="2">
        <f t="shared" si="62"/>
        <v>63.161005323347553</v>
      </c>
      <c r="EB47" s="2">
        <f t="shared" si="62"/>
        <v>66.506749595363658</v>
      </c>
      <c r="EC47" s="2">
        <f t="shared" si="62"/>
        <v>68.733508325960216</v>
      </c>
      <c r="ED47" s="2">
        <f t="shared" si="62"/>
        <v>68.791883219535691</v>
      </c>
      <c r="EE47" s="2">
        <f t="shared" si="62"/>
        <v>69.67538761983495</v>
      </c>
      <c r="EF47" s="2">
        <f t="shared" si="62"/>
        <v>66.354877113866976</v>
      </c>
      <c r="EG47" s="2">
        <f t="shared" si="62"/>
        <v>70.627429091489461</v>
      </c>
      <c r="EH47" s="2">
        <f t="shared" si="62"/>
        <v>69.755789867284591</v>
      </c>
      <c r="EI47" s="2">
        <f t="shared" si="62"/>
        <v>65.805900396064104</v>
      </c>
      <c r="EJ47" s="2">
        <f t="shared" si="62"/>
        <v>65.151287409128884</v>
      </c>
      <c r="EK47" s="2">
        <f t="shared" si="62"/>
        <v>64.026124264459654</v>
      </c>
      <c r="EL47" s="2">
        <f t="shared" si="62"/>
        <v>65.733026907279523</v>
      </c>
      <c r="EM47" s="2">
        <f t="shared" si="62"/>
        <v>66.312241917689136</v>
      </c>
      <c r="EN47" s="2">
        <f t="shared" si="62"/>
        <v>65.366841656919078</v>
      </c>
      <c r="EO47" s="2">
        <f t="shared" si="62"/>
        <v>57.468312065275548</v>
      </c>
      <c r="EQ47" s="2">
        <f t="shared" si="63"/>
        <v>62.049595541246802</v>
      </c>
      <c r="ER47" s="2">
        <f t="shared" si="63"/>
        <v>65.144202269268078</v>
      </c>
      <c r="ES47" s="2">
        <f t="shared" si="63"/>
        <v>66.435418050748609</v>
      </c>
      <c r="ET47" s="2">
        <f t="shared" si="63"/>
        <v>67.54670870536512</v>
      </c>
      <c r="EU47" s="2">
        <f t="shared" si="63"/>
        <v>67.208257209868094</v>
      </c>
      <c r="EV47" s="2">
        <f t="shared" si="63"/>
        <v>64.41061449848003</v>
      </c>
      <c r="EW47" s="2">
        <f t="shared" si="63"/>
        <v>68.025172948479167</v>
      </c>
      <c r="EX47" s="2">
        <f t="shared" si="63"/>
        <v>68.44613420118101</v>
      </c>
      <c r="EY47" s="2">
        <f t="shared" si="63"/>
        <v>64.079551102114607</v>
      </c>
      <c r="EZ47" s="2">
        <f t="shared" si="63"/>
        <v>64.059644678799287</v>
      </c>
      <c r="FA47" s="2">
        <f t="shared" si="63"/>
        <v>62.990088634355658</v>
      </c>
      <c r="FB47" s="2">
        <f t="shared" si="63"/>
        <v>63.13674237795373</v>
      </c>
      <c r="FC47" s="2">
        <f t="shared" si="63"/>
        <v>64.503367637798576</v>
      </c>
      <c r="FD47" s="2">
        <f t="shared" si="63"/>
        <v>64.914583628798852</v>
      </c>
      <c r="FE47" s="2">
        <f t="shared" si="63"/>
        <v>65.911784116047301</v>
      </c>
      <c r="FG47" s="2">
        <f t="shared" si="64"/>
        <v>0.11073363944418295</v>
      </c>
      <c r="FH47" s="2">
        <f t="shared" si="64"/>
        <v>9.7059700884453398E-2</v>
      </c>
      <c r="FI47" s="2">
        <f t="shared" si="64"/>
        <v>0.10218748407400217</v>
      </c>
      <c r="FJ47" s="2">
        <f t="shared" si="64"/>
        <v>0.10045489362714337</v>
      </c>
      <c r="FK47" s="2">
        <f t="shared" si="64"/>
        <v>0.1080189831403995</v>
      </c>
      <c r="FL47" s="2">
        <f t="shared" si="64"/>
        <v>0.10061809224804473</v>
      </c>
      <c r="FM47" s="2">
        <f t="shared" si="64"/>
        <v>8.7994506828050156E-2</v>
      </c>
      <c r="FN47" s="2">
        <f t="shared" si="64"/>
        <v>8.6797836540365561E-2</v>
      </c>
      <c r="FO47" s="2">
        <f t="shared" si="64"/>
        <v>9.1008517528899088E-2</v>
      </c>
      <c r="FP47" s="2">
        <f t="shared" si="64"/>
        <v>8.670050645398733E-2</v>
      </c>
      <c r="FQ47" s="2">
        <f t="shared" si="64"/>
        <v>8.3658636935541111E-2</v>
      </c>
      <c r="FR47" s="2">
        <f t="shared" si="64"/>
        <v>8.5398404935339844E-2</v>
      </c>
      <c r="FS47" s="2">
        <f t="shared" si="64"/>
        <v>8.2975503185005892E-2</v>
      </c>
      <c r="FT47" s="2">
        <f t="shared" si="64"/>
        <v>9.1838488225631537E-2</v>
      </c>
      <c r="FU47" s="2">
        <f t="shared" si="64"/>
        <v>7.2945957819777626E-2</v>
      </c>
      <c r="FW47" s="2">
        <f t="shared" si="53"/>
        <v>3.321524550948678E-6</v>
      </c>
      <c r="FX47" s="2">
        <f t="shared" si="53"/>
        <v>5.1358419091457798E-6</v>
      </c>
      <c r="FY47" s="2">
        <f t="shared" si="53"/>
        <v>4.6243098896389429E-6</v>
      </c>
      <c r="FZ47" s="2">
        <f t="shared" si="53"/>
        <v>4.0926400709540838E-6</v>
      </c>
      <c r="GA47" s="2">
        <f t="shared" si="53"/>
        <v>3.9776134492824887E-6</v>
      </c>
      <c r="GB47" s="2">
        <f t="shared" si="53"/>
        <v>4.0057472083613271E-6</v>
      </c>
      <c r="GC47" s="2">
        <f t="shared" si="53"/>
        <v>3.979395154152147E-6</v>
      </c>
      <c r="GD47" s="2">
        <f t="shared" si="53"/>
        <v>4.5611208014977655E-6</v>
      </c>
      <c r="GE47" s="2">
        <f t="shared" si="53"/>
        <v>5.1313703576812665E-6</v>
      </c>
      <c r="GF47" s="2">
        <f t="shared" si="53"/>
        <v>5.0532849908222254E-6</v>
      </c>
      <c r="GG47" s="2">
        <f t="shared" si="53"/>
        <v>4.8416856365986758E-6</v>
      </c>
      <c r="GH47" s="2">
        <f t="shared" si="53"/>
        <v>3.8668226406105006E-6</v>
      </c>
      <c r="GI47" s="2">
        <f t="shared" si="53"/>
        <v>3.0871974944307466E-6</v>
      </c>
      <c r="GJ47" s="2">
        <f t="shared" si="53"/>
        <v>2.1583567111088265E-6</v>
      </c>
      <c r="GK47" s="2">
        <f t="shared" si="53"/>
        <v>1.7748422865655675E-6</v>
      </c>
      <c r="GM47" s="86">
        <f t="shared" si="54"/>
        <v>3.3970733321214552E-7</v>
      </c>
      <c r="GN47" s="86">
        <f t="shared" si="54"/>
        <v>3.5440658110027604E-8</v>
      </c>
      <c r="GO47" s="86">
        <f t="shared" si="54"/>
        <v>7.4632501254483631E-8</v>
      </c>
      <c r="GP47" s="86">
        <f t="shared" si="54"/>
        <v>7.8297770127412129E-8</v>
      </c>
      <c r="GQ47" s="86">
        <f t="shared" si="54"/>
        <v>2.7493214419606206E-7</v>
      </c>
      <c r="GR47" s="86">
        <f t="shared" si="54"/>
        <v>7.7359835169343918E-8</v>
      </c>
      <c r="GS47" s="86">
        <f t="shared" si="54"/>
        <v>4.184366832765342E-9</v>
      </c>
      <c r="GT47" s="86">
        <f t="shared" si="54"/>
        <v>1.8150597234410276E-9</v>
      </c>
      <c r="GU47" s="86">
        <f t="shared" si="54"/>
        <v>6.8514361846606582E-9</v>
      </c>
      <c r="GV47" s="86">
        <f t="shared" si="54"/>
        <v>2.7500299099823886E-9</v>
      </c>
      <c r="GW47" s="86">
        <f t="shared" si="54"/>
        <v>1.9466663541309858E-9</v>
      </c>
      <c r="GX47" s="86">
        <f t="shared" si="54"/>
        <v>3.7649407066595561E-9</v>
      </c>
      <c r="GY47" s="86">
        <f t="shared" si="54"/>
        <v>3.440756034419848E-9</v>
      </c>
      <c r="GZ47" s="86">
        <f t="shared" si="54"/>
        <v>7.6451492968758443E-9</v>
      </c>
      <c r="HA47" s="86">
        <f t="shared" si="54"/>
        <v>1.2387246502636367E-10</v>
      </c>
      <c r="HC47" s="86">
        <f t="shared" si="58"/>
        <v>8.6542313714009058E-24</v>
      </c>
      <c r="HD47" s="86">
        <f t="shared" si="58"/>
        <v>3.6886159731603831E-23</v>
      </c>
      <c r="HE47" s="86">
        <f t="shared" si="58"/>
        <v>5.2847232772075902E-22</v>
      </c>
      <c r="HF47" s="86">
        <f t="shared" si="58"/>
        <v>8.3371357511383285E-28</v>
      </c>
      <c r="HG47" s="86">
        <f t="shared" si="58"/>
        <v>2.2365737337935825E-23</v>
      </c>
      <c r="HH47" s="86">
        <f t="shared" si="58"/>
        <v>7.9046043694186926E-22</v>
      </c>
      <c r="HI47" s="86">
        <f t="shared" si="58"/>
        <v>1.7370235452583391E-24</v>
      </c>
      <c r="HJ47" s="86">
        <f t="shared" si="58"/>
        <v>5.3284222628599129E-28</v>
      </c>
      <c r="HK47" s="86">
        <f t="shared" si="58"/>
        <v>1.0938394457247334E-23</v>
      </c>
      <c r="HL47" s="86">
        <f t="shared" si="58"/>
        <v>4.8473336398539809E-24</v>
      </c>
      <c r="HM47" s="86">
        <f t="shared" si="58"/>
        <v>2.1815430659352377E-25</v>
      </c>
      <c r="HN47" s="86">
        <f t="shared" si="58"/>
        <v>3.467653328385755E-27</v>
      </c>
      <c r="HO47" s="86">
        <f t="shared" si="58"/>
        <v>1.8332437209537961E-25</v>
      </c>
      <c r="HP47" s="86">
        <f t="shared" si="58"/>
        <v>8.2355219386808511E-29</v>
      </c>
      <c r="HQ47" s="86">
        <f t="shared" si="58"/>
        <v>3.3474565890666584E-28</v>
      </c>
      <c r="HS47" s="86">
        <f t="shared" si="55"/>
        <v>2.4714949298169332E-80</v>
      </c>
      <c r="HT47" s="86">
        <f t="shared" si="55"/>
        <v>5.922005002063713E-75</v>
      </c>
      <c r="HU47" s="86">
        <f t="shared" si="55"/>
        <v>8.3006025283327762E-72</v>
      </c>
      <c r="HV47" s="86">
        <f t="shared" si="55"/>
        <v>7.7369909435112947E-92</v>
      </c>
      <c r="HW47" s="86">
        <f t="shared" si="55"/>
        <v>3.212949597258553E-78</v>
      </c>
      <c r="HX47" s="86">
        <f t="shared" si="55"/>
        <v>1.6348524401080398E-72</v>
      </c>
      <c r="HY47" s="86">
        <f t="shared" si="55"/>
        <v>5.0858070789774572E-83</v>
      </c>
      <c r="HZ47" s="86">
        <f t="shared" si="55"/>
        <v>8.2168246345298676E-96</v>
      </c>
      <c r="IA47" s="86">
        <f t="shared" si="55"/>
        <v>2.3828342386531453E-79</v>
      </c>
      <c r="IB47" s="86">
        <f t="shared" si="55"/>
        <v>1.054957645641262E-79</v>
      </c>
      <c r="IC47" s="86">
        <f t="shared" si="55"/>
        <v>4.4985971177895053E-84</v>
      </c>
      <c r="ID47" s="86">
        <f t="shared" si="55"/>
        <v>1.4091403020770493E-91</v>
      </c>
      <c r="IE47" s="86">
        <f t="shared" si="55"/>
        <v>1.6010564997072847E-85</v>
      </c>
      <c r="IF47" s="86">
        <f t="shared" si="55"/>
        <v>3.2759698561396722E-36</v>
      </c>
      <c r="IG47" s="86">
        <f t="shared" si="55"/>
        <v>3.2366981196580723E-39</v>
      </c>
      <c r="II47" s="86">
        <f t="shared" si="56"/>
        <v>3.6963590461332818E-283</v>
      </c>
      <c r="IJ47" s="86">
        <f t="shared" si="56"/>
        <v>4.1631475330587551E-259</v>
      </c>
      <c r="IK47" s="86">
        <f t="shared" si="56"/>
        <v>1.8006541412903248E-251</v>
      </c>
      <c r="IL47" s="86">
        <f t="shared" si="56"/>
        <v>0</v>
      </c>
      <c r="IM47" s="86">
        <f t="shared" si="56"/>
        <v>2.9240014422742049E-278</v>
      </c>
      <c r="IN47" s="86">
        <f t="shared" si="56"/>
        <v>6.9124314227194759E-257</v>
      </c>
      <c r="IO47" s="86">
        <f t="shared" si="56"/>
        <v>4.0577903445349E-295</v>
      </c>
      <c r="IP47" s="86">
        <f t="shared" si="56"/>
        <v>0</v>
      </c>
      <c r="IQ47" s="86">
        <f t="shared" si="56"/>
        <v>1.4364281528813278E-280</v>
      </c>
      <c r="IR47" s="86">
        <f t="shared" si="56"/>
        <v>1.1183481479369701E-280</v>
      </c>
      <c r="IS47" s="86">
        <f t="shared" si="56"/>
        <v>7.8433867283767696E-295</v>
      </c>
      <c r="IT47" s="86">
        <f t="shared" si="56"/>
        <v>0</v>
      </c>
      <c r="IU47" s="86">
        <f t="shared" si="56"/>
        <v>7.6252385471890222E-301</v>
      </c>
      <c r="IV47" s="86">
        <f t="shared" si="56"/>
        <v>2.931257252506583E-130</v>
      </c>
      <c r="IW47" s="86">
        <f t="shared" si="56"/>
        <v>7.3814236260856665E-161</v>
      </c>
      <c r="IY47" s="86">
        <f t="shared" si="57"/>
        <v>3.3970733321214552E-7</v>
      </c>
      <c r="IZ47" s="86">
        <f t="shared" si="57"/>
        <v>3.5440658110027644E-8</v>
      </c>
      <c r="JA47" s="86">
        <f t="shared" si="57"/>
        <v>7.4632501254484161E-8</v>
      </c>
      <c r="JB47" s="86">
        <f t="shared" si="57"/>
        <v>7.8297770127412129E-8</v>
      </c>
      <c r="JC47" s="86">
        <f t="shared" si="57"/>
        <v>2.7493214419606206E-7</v>
      </c>
      <c r="JD47" s="86">
        <f t="shared" si="57"/>
        <v>7.7359835169344713E-8</v>
      </c>
      <c r="JE47" s="86">
        <f t="shared" si="57"/>
        <v>4.1843668327653436E-9</v>
      </c>
      <c r="JF47" s="86">
        <f t="shared" si="57"/>
        <v>1.8150597234410276E-9</v>
      </c>
      <c r="JG47" s="86">
        <f t="shared" si="57"/>
        <v>6.8514361846606689E-9</v>
      </c>
      <c r="JH47" s="86">
        <f t="shared" si="57"/>
        <v>2.7500299099823935E-9</v>
      </c>
      <c r="JI47" s="86">
        <f t="shared" si="57"/>
        <v>1.9466663541309862E-9</v>
      </c>
      <c r="JJ47" s="86">
        <f t="shared" si="57"/>
        <v>3.7649407066595561E-9</v>
      </c>
      <c r="JK47" s="86">
        <f t="shared" si="57"/>
        <v>3.440756034419848E-9</v>
      </c>
      <c r="JL47" s="86">
        <f t="shared" si="57"/>
        <v>7.6451492968758443E-9</v>
      </c>
      <c r="JM47" s="86">
        <f t="shared" si="57"/>
        <v>1.2387246502636367E-10</v>
      </c>
    </row>
    <row r="48" spans="2:273" x14ac:dyDescent="0.25">
      <c r="B48" s="2">
        <v>21</v>
      </c>
      <c r="C48" s="37">
        <v>62.128</v>
      </c>
      <c r="D48" s="37">
        <v>68.881</v>
      </c>
      <c r="E48" s="37">
        <v>69.786000000000001</v>
      </c>
      <c r="F48" s="37">
        <v>67.405000000000001</v>
      </c>
      <c r="G48" s="37">
        <v>67.951999999999998</v>
      </c>
      <c r="H48" s="37">
        <v>68.605000000000004</v>
      </c>
      <c r="I48" s="37">
        <v>69.093000000000004</v>
      </c>
      <c r="J48" s="37">
        <v>70.522999999999996</v>
      </c>
      <c r="K48" s="37">
        <v>75.385999999999996</v>
      </c>
      <c r="L48" s="37">
        <v>68.778000000000006</v>
      </c>
      <c r="M48" s="37">
        <v>67.432000000000002</v>
      </c>
      <c r="N48" s="37">
        <v>65.590999999999994</v>
      </c>
      <c r="O48" s="37">
        <v>66.512</v>
      </c>
      <c r="P48" s="37">
        <v>64.316999999999993</v>
      </c>
      <c r="Q48" s="37">
        <v>62.954999999999998</v>
      </c>
      <c r="S48" s="4">
        <f t="shared" si="59"/>
        <v>64.009946530205752</v>
      </c>
      <c r="T48" s="4">
        <f t="shared" si="59"/>
        <v>69.298753013605463</v>
      </c>
      <c r="U48" s="4">
        <f t="shared" si="59"/>
        <v>69.856728003635226</v>
      </c>
      <c r="V48" s="4">
        <f t="shared" si="59"/>
        <v>69.107891981709869</v>
      </c>
      <c r="W48" s="4">
        <f t="shared" si="59"/>
        <v>69.431219532531799</v>
      </c>
      <c r="X48" s="4">
        <f t="shared" si="59"/>
        <v>69.878122276858704</v>
      </c>
      <c r="Y48" s="4">
        <f t="shared" si="59"/>
        <v>70.526450331940922</v>
      </c>
      <c r="Z48" s="4">
        <f t="shared" si="59"/>
        <v>70.806399808404521</v>
      </c>
      <c r="AA48" s="4">
        <f t="shared" si="59"/>
        <v>74.373543245988103</v>
      </c>
      <c r="AB48" s="4">
        <f t="shared" si="59"/>
        <v>70.591235150582435</v>
      </c>
      <c r="AC48" s="4">
        <f t="shared" si="59"/>
        <v>68.79969876173358</v>
      </c>
      <c r="AD48" s="4">
        <f t="shared" si="59"/>
        <v>67.042448171513641</v>
      </c>
      <c r="AE48" s="4">
        <f t="shared" si="59"/>
        <v>67.183677658862777</v>
      </c>
      <c r="AF48" s="4">
        <f t="shared" si="59"/>
        <v>65.745927465035038</v>
      </c>
      <c r="AG48" s="4">
        <f t="shared" si="59"/>
        <v>61.379875542011227</v>
      </c>
      <c r="AI48" s="4">
        <f t="shared" si="60"/>
        <v>-1.8819465302057523</v>
      </c>
      <c r="AJ48" s="4">
        <f t="shared" si="60"/>
        <v>-0.4177530136054628</v>
      </c>
      <c r="AK48" s="4">
        <f t="shared" si="60"/>
        <v>-7.0728003635224468E-2</v>
      </c>
      <c r="AL48" s="4">
        <f t="shared" si="60"/>
        <v>-1.7028919817098682</v>
      </c>
      <c r="AM48" s="4">
        <f t="shared" si="60"/>
        <v>-1.4792195325318005</v>
      </c>
      <c r="AN48" s="4">
        <f t="shared" si="60"/>
        <v>-1.2731222768587003</v>
      </c>
      <c r="AO48" s="4">
        <f t="shared" si="60"/>
        <v>-1.433450331940918</v>
      </c>
      <c r="AP48" s="4">
        <f t="shared" si="60"/>
        <v>-0.28339980840452483</v>
      </c>
      <c r="AQ48" s="4">
        <f t="shared" si="60"/>
        <v>1.0124567540118932</v>
      </c>
      <c r="AR48" s="4">
        <f t="shared" si="60"/>
        <v>-1.8132351505824289</v>
      </c>
      <c r="AS48" s="4">
        <f t="shared" si="60"/>
        <v>-1.3676987617335783</v>
      </c>
      <c r="AT48" s="4">
        <f t="shared" si="60"/>
        <v>-1.4514481715136469</v>
      </c>
      <c r="AU48" s="4">
        <f t="shared" si="60"/>
        <v>-0.67167765886277664</v>
      </c>
      <c r="AV48" s="4">
        <f t="shared" si="60"/>
        <v>-1.428927465035045</v>
      </c>
      <c r="AW48" s="4">
        <f t="shared" si="60"/>
        <v>1.5751244579887711</v>
      </c>
      <c r="AY48" s="2">
        <f t="shared" si="51"/>
        <v>64.009137508841235</v>
      </c>
      <c r="AZ48" s="2">
        <f t="shared" si="51"/>
        <v>69.298639280168416</v>
      </c>
      <c r="BA48" s="2">
        <f t="shared" si="51"/>
        <v>69.85650394025761</v>
      </c>
      <c r="BB48" s="2">
        <f t="shared" si="51"/>
        <v>69.107666462746565</v>
      </c>
      <c r="BC48" s="2">
        <f t="shared" si="51"/>
        <v>69.43052197168312</v>
      </c>
      <c r="BD48" s="2">
        <f t="shared" si="51"/>
        <v>69.877890699914275</v>
      </c>
      <c r="BE48" s="2">
        <f t="shared" si="51"/>
        <v>70.526434447461966</v>
      </c>
      <c r="BF48" s="2">
        <f t="shared" si="51"/>
        <v>70.80639251384288</v>
      </c>
      <c r="BG48" s="2">
        <f t="shared" si="51"/>
        <v>74.373518151969776</v>
      </c>
      <c r="BH48" s="2">
        <f t="shared" si="51"/>
        <v>70.59122440222734</v>
      </c>
      <c r="BI48" s="2">
        <f t="shared" si="51"/>
        <v>68.799691039124937</v>
      </c>
      <c r="BJ48" s="2">
        <f t="shared" si="51"/>
        <v>67.042434477773895</v>
      </c>
      <c r="BK48" s="2">
        <f t="shared" si="51"/>
        <v>67.183665025558469</v>
      </c>
      <c r="BL48" s="2">
        <f t="shared" si="51"/>
        <v>65.745901595540758</v>
      </c>
      <c r="BM48" s="2">
        <f t="shared" si="51"/>
        <v>61.379875165057392</v>
      </c>
      <c r="BO48" s="2">
        <f t="shared" si="10"/>
        <v>62.128</v>
      </c>
      <c r="BP48" s="2">
        <f t="shared" si="11"/>
        <v>68.881</v>
      </c>
      <c r="BQ48" s="2">
        <f t="shared" si="12"/>
        <v>69.786000000000001</v>
      </c>
      <c r="BR48" s="2">
        <f t="shared" si="13"/>
        <v>67.405000000000001</v>
      </c>
      <c r="BS48" s="2">
        <f t="shared" si="14"/>
        <v>67.951999999999998</v>
      </c>
      <c r="BT48" s="2">
        <f t="shared" si="15"/>
        <v>68.605000000000004</v>
      </c>
      <c r="BU48" s="2">
        <f t="shared" si="16"/>
        <v>69.093000000000004</v>
      </c>
      <c r="BV48" s="2">
        <f t="shared" si="17"/>
        <v>70.522999999999996</v>
      </c>
      <c r="BW48" s="2">
        <f t="shared" si="18"/>
        <v>75.385999999999996</v>
      </c>
      <c r="BX48" s="2">
        <f t="shared" si="19"/>
        <v>68.778000000000006</v>
      </c>
      <c r="BY48" s="2">
        <f t="shared" si="20"/>
        <v>67.432000000000002</v>
      </c>
      <c r="BZ48" s="2">
        <f t="shared" si="21"/>
        <v>65.590999999999994</v>
      </c>
      <c r="CA48" s="2">
        <f t="shared" si="22"/>
        <v>66.512</v>
      </c>
      <c r="CB48" s="2">
        <f t="shared" si="23"/>
        <v>64.316999999999993</v>
      </c>
      <c r="CC48" s="2">
        <f t="shared" si="24"/>
        <v>62.954999999999998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64.14067530994248</v>
      </c>
      <c r="DL48" s="2">
        <f t="shared" si="61"/>
        <v>69.643240410752071</v>
      </c>
      <c r="DM48" s="2">
        <f t="shared" si="61"/>
        <v>70.016116279069777</v>
      </c>
      <c r="DN48" s="2">
        <f t="shared" si="61"/>
        <v>69.164991613812575</v>
      </c>
      <c r="DO48" s="2">
        <f t="shared" si="61"/>
        <v>69.419186046511641</v>
      </c>
      <c r="DP48" s="2">
        <f t="shared" si="61"/>
        <v>70.326403664552515</v>
      </c>
      <c r="DQ48" s="2">
        <f t="shared" si="61"/>
        <v>70.532877861163229</v>
      </c>
      <c r="DR48" s="2">
        <f t="shared" si="61"/>
        <v>70.931993808630395</v>
      </c>
      <c r="DS48" s="2">
        <f t="shared" si="61"/>
        <v>75.328602787456461</v>
      </c>
      <c r="DT48" s="2">
        <f t="shared" si="61"/>
        <v>71.171419512195143</v>
      </c>
      <c r="DU48" s="2">
        <f t="shared" si="61"/>
        <v>69.290674484052531</v>
      </c>
      <c r="DV48" s="2">
        <f t="shared" si="61"/>
        <v>67.192845993031355</v>
      </c>
      <c r="DW48" s="2">
        <f t="shared" si="61"/>
        <v>67.285740766550518</v>
      </c>
      <c r="DX48" s="2">
        <f t="shared" si="61"/>
        <v>65.803086759581859</v>
      </c>
      <c r="DY48" s="2">
        <f t="shared" si="61"/>
        <v>61.720259984681036</v>
      </c>
      <c r="EA48" s="2">
        <f t="shared" si="62"/>
        <v>63.045779210283968</v>
      </c>
      <c r="EB48" s="2">
        <f t="shared" si="62"/>
        <v>66.374984441079732</v>
      </c>
      <c r="EC48" s="2">
        <f t="shared" si="62"/>
        <v>68.577655266680296</v>
      </c>
      <c r="ED48" s="2">
        <f t="shared" si="62"/>
        <v>68.639554148927601</v>
      </c>
      <c r="EE48" s="2">
        <f t="shared" si="62"/>
        <v>69.515984140451636</v>
      </c>
      <c r="EF48" s="2">
        <f t="shared" si="62"/>
        <v>66.221657476683419</v>
      </c>
      <c r="EG48" s="2">
        <f t="shared" si="62"/>
        <v>70.465646095851895</v>
      </c>
      <c r="EH48" s="2">
        <f t="shared" si="62"/>
        <v>69.601280474355306</v>
      </c>
      <c r="EI48" s="2">
        <f t="shared" si="62"/>
        <v>65.673607595943864</v>
      </c>
      <c r="EJ48" s="2">
        <f t="shared" si="62"/>
        <v>65.017304739771575</v>
      </c>
      <c r="EK48" s="2">
        <f t="shared" si="62"/>
        <v>63.895040552392814</v>
      </c>
      <c r="EL48" s="2">
        <f t="shared" si="62"/>
        <v>65.573411346836593</v>
      </c>
      <c r="EM48" s="2">
        <f t="shared" si="62"/>
        <v>66.15487850623515</v>
      </c>
      <c r="EN48" s="2">
        <f t="shared" si="62"/>
        <v>65.230182983268065</v>
      </c>
      <c r="EO48" s="2">
        <f t="shared" si="62"/>
        <v>57.434425428036384</v>
      </c>
      <c r="EQ48" s="2">
        <f t="shared" si="63"/>
        <v>61.946404796393438</v>
      </c>
      <c r="ER48" s="2">
        <f t="shared" si="63"/>
        <v>65.028005442081394</v>
      </c>
      <c r="ES48" s="2">
        <f t="shared" si="63"/>
        <v>66.306034885366273</v>
      </c>
      <c r="ET48" s="2">
        <f t="shared" si="63"/>
        <v>67.408238476248343</v>
      </c>
      <c r="EU48" s="2">
        <f t="shared" si="63"/>
        <v>67.076921556135389</v>
      </c>
      <c r="EV48" s="2">
        <f t="shared" si="63"/>
        <v>64.29929417896264</v>
      </c>
      <c r="EW48" s="2">
        <f t="shared" si="63"/>
        <v>67.892711550470736</v>
      </c>
      <c r="EX48" s="2">
        <f t="shared" si="63"/>
        <v>68.306595970315726</v>
      </c>
      <c r="EY48" s="2">
        <f t="shared" si="63"/>
        <v>63.967330952919028</v>
      </c>
      <c r="EZ48" s="2">
        <f t="shared" si="63"/>
        <v>63.938147501085879</v>
      </c>
      <c r="FA48" s="2">
        <f t="shared" si="63"/>
        <v>62.870841245730247</v>
      </c>
      <c r="FB48" s="2">
        <f t="shared" si="63"/>
        <v>63.00616490013924</v>
      </c>
      <c r="FC48" s="2">
        <f t="shared" si="63"/>
        <v>64.366107342261017</v>
      </c>
      <c r="FD48" s="2">
        <f t="shared" si="63"/>
        <v>64.7828183758606</v>
      </c>
      <c r="FE48" s="2">
        <f t="shared" si="63"/>
        <v>65.780700692192426</v>
      </c>
      <c r="FG48" s="2">
        <f t="shared" si="64"/>
        <v>0.12013358824162682</v>
      </c>
      <c r="FH48" s="2">
        <f t="shared" si="64"/>
        <v>0.10543652287033967</v>
      </c>
      <c r="FI48" s="2">
        <f t="shared" si="64"/>
        <v>0.11095248275331375</v>
      </c>
      <c r="FJ48" s="2">
        <f t="shared" si="64"/>
        <v>0.10908933865848175</v>
      </c>
      <c r="FK48" s="2">
        <f t="shared" si="64"/>
        <v>0.1172188661077911</v>
      </c>
      <c r="FL48" s="2">
        <f t="shared" si="64"/>
        <v>0.10926486089080888</v>
      </c>
      <c r="FM48" s="2">
        <f t="shared" si="64"/>
        <v>9.5671847064733459E-2</v>
      </c>
      <c r="FN48" s="2">
        <f t="shared" si="64"/>
        <v>9.4381574617737996E-2</v>
      </c>
      <c r="FO48" s="2">
        <f t="shared" si="64"/>
        <v>9.8920301490690546E-2</v>
      </c>
      <c r="FP48" s="2">
        <f t="shared" si="64"/>
        <v>9.4276618492389261E-2</v>
      </c>
      <c r="FQ48" s="2">
        <f t="shared" si="64"/>
        <v>9.0995425908560038E-2</v>
      </c>
      <c r="FR48" s="2">
        <f t="shared" si="64"/>
        <v>9.2872306258740073E-2</v>
      </c>
      <c r="FS48" s="2">
        <f t="shared" si="64"/>
        <v>9.0258282998120457E-2</v>
      </c>
      <c r="FT48" s="2">
        <f t="shared" si="64"/>
        <v>9.9814502323881199E-2</v>
      </c>
      <c r="FU48" s="2">
        <f t="shared" si="64"/>
        <v>7.9424685579148543E-2</v>
      </c>
      <c r="FW48" s="2">
        <f t="shared" si="53"/>
        <v>3.6419780809805314E-6</v>
      </c>
      <c r="FX48" s="2">
        <f t="shared" si="53"/>
        <v>5.6313358819080327E-6</v>
      </c>
      <c r="FY48" s="2">
        <f t="shared" si="53"/>
        <v>5.0704527040408968E-6</v>
      </c>
      <c r="FZ48" s="2">
        <f t="shared" si="53"/>
        <v>4.4874888305757056E-6</v>
      </c>
      <c r="GA48" s="2">
        <f t="shared" si="53"/>
        <v>4.3613647461374659E-6</v>
      </c>
      <c r="GB48" s="2">
        <f t="shared" si="53"/>
        <v>4.392212775783167E-6</v>
      </c>
      <c r="GC48" s="2">
        <f t="shared" si="53"/>
        <v>4.3633183451792645E-6</v>
      </c>
      <c r="GD48" s="2">
        <f t="shared" si="53"/>
        <v>5.0011673080602173E-6</v>
      </c>
      <c r="GE48" s="2">
        <f t="shared" si="53"/>
        <v>5.6264329280809527E-6</v>
      </c>
      <c r="GF48" s="2">
        <f t="shared" si="53"/>
        <v>5.5408141100109946E-6</v>
      </c>
      <c r="GG48" s="2">
        <f t="shared" si="53"/>
        <v>5.3088002532787211E-6</v>
      </c>
      <c r="GH48" s="2">
        <f t="shared" si="53"/>
        <v>4.2398851320334109E-6</v>
      </c>
      <c r="GI48" s="2">
        <f t="shared" si="53"/>
        <v>3.3850437316052331E-6</v>
      </c>
      <c r="GJ48" s="2">
        <f t="shared" si="53"/>
        <v>2.3665905804246668E-6</v>
      </c>
      <c r="GK48" s="2">
        <f t="shared" si="53"/>
        <v>1.9460755355785766E-6</v>
      </c>
      <c r="GM48" s="86">
        <f t="shared" si="54"/>
        <v>6.1954529310284265E-7</v>
      </c>
      <c r="GN48" s="86">
        <f t="shared" si="54"/>
        <v>7.1327736820384229E-8</v>
      </c>
      <c r="GO48" s="86">
        <f t="shared" si="54"/>
        <v>1.4594788337236863E-7</v>
      </c>
      <c r="GP48" s="86">
        <f t="shared" si="54"/>
        <v>1.5178254206691151E-7</v>
      </c>
      <c r="GQ48" s="86">
        <f t="shared" si="54"/>
        <v>5.042277344671212E-7</v>
      </c>
      <c r="GR48" s="86">
        <f t="shared" si="54"/>
        <v>1.5015794064000651E-7</v>
      </c>
      <c r="GS48" s="86">
        <f t="shared" si="54"/>
        <v>9.2611823533775691E-9</v>
      </c>
      <c r="GT48" s="86">
        <f t="shared" si="54"/>
        <v>4.2019833590194118E-9</v>
      </c>
      <c r="GU48" s="86">
        <f t="shared" si="54"/>
        <v>1.4903020385534081E-8</v>
      </c>
      <c r="GV48" s="86">
        <f t="shared" si="54"/>
        <v>6.2073236707824294E-9</v>
      </c>
      <c r="GW48" s="86">
        <f t="shared" si="54"/>
        <v>4.4258231543180591E-9</v>
      </c>
      <c r="GX48" s="86">
        <f t="shared" si="54"/>
        <v>8.2945139486377201E-9</v>
      </c>
      <c r="GY48" s="86">
        <f t="shared" si="54"/>
        <v>7.5428353419815226E-9</v>
      </c>
      <c r="GZ48" s="86">
        <f t="shared" si="54"/>
        <v>1.6574214733649284E-8</v>
      </c>
      <c r="HA48" s="86">
        <f t="shared" si="54"/>
        <v>3.1346514442131725E-10</v>
      </c>
      <c r="HC48" s="86">
        <f t="shared" si="58"/>
        <v>3.8702704772882173E-23</v>
      </c>
      <c r="HD48" s="86">
        <f t="shared" si="58"/>
        <v>1.5926319464038286E-22</v>
      </c>
      <c r="HE48" s="86">
        <f t="shared" si="58"/>
        <v>2.1226086407265755E-21</v>
      </c>
      <c r="HF48" s="86">
        <f t="shared" si="58"/>
        <v>5.0072938610982468E-27</v>
      </c>
      <c r="HG48" s="86">
        <f t="shared" si="58"/>
        <v>9.9468041076980801E-23</v>
      </c>
      <c r="HH48" s="86">
        <f t="shared" si="58"/>
        <v>3.152434817028755E-21</v>
      </c>
      <c r="HI48" s="86">
        <f t="shared" si="58"/>
        <v>8.3924568308568029E-24</v>
      </c>
      <c r="HJ48" s="86">
        <f t="shared" si="58"/>
        <v>3.342986810275477E-27</v>
      </c>
      <c r="HK48" s="86">
        <f t="shared" si="58"/>
        <v>5.1040053146528509E-23</v>
      </c>
      <c r="HL48" s="86">
        <f t="shared" si="58"/>
        <v>2.2857211241702704E-23</v>
      </c>
      <c r="HM48" s="86">
        <f t="shared" si="58"/>
        <v>1.113786188939218E-24</v>
      </c>
      <c r="HN48" s="86">
        <f t="shared" si="58"/>
        <v>1.9763297215680708E-26</v>
      </c>
      <c r="HO48" s="86">
        <f t="shared" si="58"/>
        <v>9.0020646370746697E-25</v>
      </c>
      <c r="HP48" s="86">
        <f t="shared" si="58"/>
        <v>5.2008844431823731E-28</v>
      </c>
      <c r="HQ48" s="86">
        <f t="shared" si="58"/>
        <v>1.9250408678174985E-27</v>
      </c>
      <c r="HS48" s="86">
        <f t="shared" si="55"/>
        <v>6.7814231360946383E-79</v>
      </c>
      <c r="HT48" s="86">
        <f t="shared" si="55"/>
        <v>1.4044873040421302E-73</v>
      </c>
      <c r="HU48" s="86">
        <f t="shared" si="55"/>
        <v>1.70987623026039E-70</v>
      </c>
      <c r="HV48" s="86">
        <f t="shared" si="55"/>
        <v>3.8598163362497574E-90</v>
      </c>
      <c r="HW48" s="86">
        <f t="shared" si="55"/>
        <v>8.5842382713695326E-77</v>
      </c>
      <c r="HX48" s="86">
        <f t="shared" si="55"/>
        <v>3.4102179305518113E-71</v>
      </c>
      <c r="HY48" s="86">
        <f t="shared" si="55"/>
        <v>1.6648997312377355E-81</v>
      </c>
      <c r="HZ48" s="86">
        <f t="shared" si="55"/>
        <v>4.8487891722828355E-94</v>
      </c>
      <c r="IA48" s="86">
        <f t="shared" si="55"/>
        <v>7.0860726002189736E-78</v>
      </c>
      <c r="IB48" s="86">
        <f t="shared" si="55"/>
        <v>3.1502421324363572E-78</v>
      </c>
      <c r="IC48" s="86">
        <f t="shared" si="55"/>
        <v>1.5902702910551762E-82</v>
      </c>
      <c r="ID48" s="86">
        <f t="shared" si="55"/>
        <v>6.5235965691476098E-90</v>
      </c>
      <c r="IE48" s="86">
        <f t="shared" si="55"/>
        <v>5.3280071285680795E-84</v>
      </c>
      <c r="IF48" s="86">
        <f t="shared" si="55"/>
        <v>1.3338416031722853E-35</v>
      </c>
      <c r="IG48" s="86">
        <f t="shared" si="55"/>
        <v>1.4414930004937738E-38</v>
      </c>
      <c r="II48" s="86">
        <f t="shared" si="56"/>
        <v>4.5283051331496984E-279</v>
      </c>
      <c r="IJ48" s="86">
        <f t="shared" si="56"/>
        <v>3.0989496701561623E-255</v>
      </c>
      <c r="IK48" s="86">
        <f t="shared" si="56"/>
        <v>9.5565316515604486E-248</v>
      </c>
      <c r="IL48" s="86">
        <f t="shared" si="56"/>
        <v>0</v>
      </c>
      <c r="IM48" s="86">
        <f t="shared" si="56"/>
        <v>3.4749320485240853E-274</v>
      </c>
      <c r="IN48" s="86">
        <f t="shared" si="56"/>
        <v>3.9951143687674121E-253</v>
      </c>
      <c r="IO48" s="86">
        <f t="shared" si="56"/>
        <v>8.5511676924592644E-291</v>
      </c>
      <c r="IP48" s="86">
        <f t="shared" si="56"/>
        <v>0</v>
      </c>
      <c r="IQ48" s="86">
        <f t="shared" si="56"/>
        <v>2.2485142008803678E-276</v>
      </c>
      <c r="IR48" s="86">
        <f t="shared" si="56"/>
        <v>1.7360770454432404E-276</v>
      </c>
      <c r="IS48" s="86">
        <f t="shared" si="56"/>
        <v>1.9185938518689829E-290</v>
      </c>
      <c r="IT48" s="86">
        <f t="shared" si="56"/>
        <v>0</v>
      </c>
      <c r="IU48" s="86">
        <f t="shared" si="56"/>
        <v>1.5942710497369254E-296</v>
      </c>
      <c r="IV48" s="86">
        <f t="shared" si="56"/>
        <v>1.8695583851238831E-128</v>
      </c>
      <c r="IW48" s="86">
        <f t="shared" si="56"/>
        <v>1.174347507490837E-158</v>
      </c>
      <c r="IY48" s="86">
        <f t="shared" si="57"/>
        <v>6.1954529310284265E-7</v>
      </c>
      <c r="IZ48" s="86">
        <f t="shared" si="57"/>
        <v>7.1327736820384388E-8</v>
      </c>
      <c r="JA48" s="86">
        <f t="shared" si="57"/>
        <v>1.4594788337237075E-7</v>
      </c>
      <c r="JB48" s="86">
        <f t="shared" si="57"/>
        <v>1.5178254206691151E-7</v>
      </c>
      <c r="JC48" s="86">
        <f t="shared" si="57"/>
        <v>5.042277344671213E-7</v>
      </c>
      <c r="JD48" s="86">
        <f t="shared" si="57"/>
        <v>1.5015794064000966E-7</v>
      </c>
      <c r="JE48" s="86">
        <f t="shared" si="57"/>
        <v>9.2611823533775774E-9</v>
      </c>
      <c r="JF48" s="86">
        <f t="shared" si="57"/>
        <v>4.2019833590194118E-9</v>
      </c>
      <c r="JG48" s="86">
        <f t="shared" si="57"/>
        <v>1.4903020385534131E-8</v>
      </c>
      <c r="JH48" s="86">
        <f t="shared" si="57"/>
        <v>6.2073236707824525E-9</v>
      </c>
      <c r="JI48" s="86">
        <f t="shared" si="57"/>
        <v>4.4258231543180599E-9</v>
      </c>
      <c r="JJ48" s="86">
        <f t="shared" si="57"/>
        <v>8.2945139486377201E-9</v>
      </c>
      <c r="JK48" s="86">
        <f t="shared" si="57"/>
        <v>7.5428353419815243E-9</v>
      </c>
      <c r="JL48" s="86">
        <f t="shared" si="57"/>
        <v>1.6574214733649284E-8</v>
      </c>
      <c r="JM48" s="86">
        <f t="shared" si="57"/>
        <v>3.1346514442131725E-10</v>
      </c>
    </row>
    <row r="49" spans="2:273" x14ac:dyDescent="0.25">
      <c r="B49" s="2">
        <v>22</v>
      </c>
      <c r="C49" s="37">
        <v>64.426000000000002</v>
      </c>
      <c r="D49" s="37">
        <v>68.81</v>
      </c>
      <c r="E49" s="37">
        <v>68.332999999999998</v>
      </c>
      <c r="F49" s="37">
        <v>66.881</v>
      </c>
      <c r="G49" s="37">
        <v>68.094999999999999</v>
      </c>
      <c r="H49" s="37">
        <v>68.674000000000007</v>
      </c>
      <c r="I49" s="37">
        <v>68.930000000000007</v>
      </c>
      <c r="J49" s="37">
        <v>70.067999999999998</v>
      </c>
      <c r="K49" s="37">
        <v>75.772999999999996</v>
      </c>
      <c r="L49" s="37">
        <v>69.822000000000003</v>
      </c>
      <c r="M49" s="37">
        <v>67.364000000000004</v>
      </c>
      <c r="N49" s="37">
        <v>66.045000000000002</v>
      </c>
      <c r="O49" s="37">
        <v>65.78</v>
      </c>
      <c r="P49" s="37">
        <v>65.537000000000006</v>
      </c>
      <c r="Q49" s="37">
        <v>60.682000000000002</v>
      </c>
      <c r="S49" s="4">
        <f t="shared" si="59"/>
        <v>64.155179420038849</v>
      </c>
      <c r="T49" s="4">
        <f t="shared" si="59"/>
        <v>69.436385196691262</v>
      </c>
      <c r="U49" s="4">
        <f t="shared" si="59"/>
        <v>70.051093266714531</v>
      </c>
      <c r="V49" s="4">
        <f t="shared" si="59"/>
        <v>69.294182904539383</v>
      </c>
      <c r="W49" s="4">
        <f t="shared" si="59"/>
        <v>69.596468728048407</v>
      </c>
      <c r="X49" s="4">
        <f t="shared" si="59"/>
        <v>69.958978602254007</v>
      </c>
      <c r="Y49" s="4">
        <f t="shared" si="59"/>
        <v>70.73215502025991</v>
      </c>
      <c r="Z49" s="4">
        <f t="shared" si="59"/>
        <v>71.012516966242558</v>
      </c>
      <c r="AA49" s="4">
        <f t="shared" si="59"/>
        <v>74.309471618347473</v>
      </c>
      <c r="AB49" s="4">
        <f t="shared" si="59"/>
        <v>70.65688921620989</v>
      </c>
      <c r="AC49" s="4">
        <f t="shared" si="59"/>
        <v>68.866422484488865</v>
      </c>
      <c r="AD49" s="4">
        <f t="shared" si="59"/>
        <v>67.175547345371271</v>
      </c>
      <c r="AE49" s="4">
        <f t="shared" si="59"/>
        <v>67.367226278104269</v>
      </c>
      <c r="AF49" s="4">
        <f t="shared" si="59"/>
        <v>65.833710652965948</v>
      </c>
      <c r="AG49" s="4">
        <f t="shared" si="59"/>
        <v>61.405950311731971</v>
      </c>
      <c r="AI49" s="4">
        <f t="shared" si="60"/>
        <v>0.27082057996115338</v>
      </c>
      <c r="AJ49" s="4">
        <f t="shared" si="60"/>
        <v>-0.62638519669125969</v>
      </c>
      <c r="AK49" s="4">
        <f t="shared" si="60"/>
        <v>-1.7180932667145328</v>
      </c>
      <c r="AL49" s="4">
        <f t="shared" si="60"/>
        <v>-2.4131829045393829</v>
      </c>
      <c r="AM49" s="4">
        <f t="shared" si="60"/>
        <v>-1.5014687280484083</v>
      </c>
      <c r="AN49" s="4">
        <f t="shared" si="60"/>
        <v>-1.2849786022540002</v>
      </c>
      <c r="AO49" s="4">
        <f t="shared" si="60"/>
        <v>-1.802155020259903</v>
      </c>
      <c r="AP49" s="4">
        <f t="shared" si="60"/>
        <v>-0.94451696624255987</v>
      </c>
      <c r="AQ49" s="4">
        <f t="shared" si="60"/>
        <v>1.4635283816525231</v>
      </c>
      <c r="AR49" s="4">
        <f t="shared" si="60"/>
        <v>-0.83488921620988776</v>
      </c>
      <c r="AS49" s="4">
        <f t="shared" si="60"/>
        <v>-1.5024224844888607</v>
      </c>
      <c r="AT49" s="4">
        <f t="shared" si="60"/>
        <v>-1.1305473453712693</v>
      </c>
      <c r="AU49" s="4">
        <f t="shared" si="60"/>
        <v>-1.5872262781042679</v>
      </c>
      <c r="AV49" s="4">
        <f t="shared" si="60"/>
        <v>-0.29671065296594179</v>
      </c>
      <c r="AW49" s="4">
        <f t="shared" si="60"/>
        <v>-0.72395031173196855</v>
      </c>
      <c r="AY49" s="2">
        <f t="shared" si="51"/>
        <v>64.153753983186377</v>
      </c>
      <c r="AZ49" s="2">
        <f t="shared" si="51"/>
        <v>69.436164605161807</v>
      </c>
      <c r="BA49" s="2">
        <f t="shared" si="51"/>
        <v>70.050670782572126</v>
      </c>
      <c r="BB49" s="2">
        <f t="shared" si="51"/>
        <v>69.293761138157691</v>
      </c>
      <c r="BC49" s="2">
        <f t="shared" si="51"/>
        <v>69.595232704771135</v>
      </c>
      <c r="BD49" s="2">
        <f t="shared" si="51"/>
        <v>69.958544978442248</v>
      </c>
      <c r="BE49" s="2">
        <f t="shared" si="51"/>
        <v>70.732121221390372</v>
      </c>
      <c r="BF49" s="2">
        <f t="shared" si="51"/>
        <v>71.012500755378824</v>
      </c>
      <c r="BG49" s="2">
        <f t="shared" si="51"/>
        <v>74.309419131605722</v>
      </c>
      <c r="BH49" s="2">
        <f t="shared" si="51"/>
        <v>70.656865904866862</v>
      </c>
      <c r="BI49" s="2">
        <f t="shared" si="51"/>
        <v>68.866405610725863</v>
      </c>
      <c r="BJ49" s="2">
        <f t="shared" si="51"/>
        <v>67.175518325913671</v>
      </c>
      <c r="BK49" s="2">
        <f t="shared" si="51"/>
        <v>67.367199623789631</v>
      </c>
      <c r="BL49" s="2">
        <f t="shared" si="51"/>
        <v>65.833656723618361</v>
      </c>
      <c r="BM49" s="2">
        <f t="shared" si="51"/>
        <v>61.405949396818883</v>
      </c>
      <c r="BO49" s="2">
        <f t="shared" si="10"/>
        <v>64.426000000000002</v>
      </c>
      <c r="BP49" s="2">
        <f t="shared" si="11"/>
        <v>68.81</v>
      </c>
      <c r="BQ49" s="2">
        <f t="shared" si="12"/>
        <v>68.332999999999998</v>
      </c>
      <c r="BR49" s="2">
        <f t="shared" si="13"/>
        <v>66.881</v>
      </c>
      <c r="BS49" s="2">
        <f t="shared" si="14"/>
        <v>68.094999999999999</v>
      </c>
      <c r="BT49" s="2">
        <f t="shared" si="15"/>
        <v>68.674000000000007</v>
      </c>
      <c r="BU49" s="2">
        <f t="shared" si="16"/>
        <v>68.930000000000007</v>
      </c>
      <c r="BV49" s="2">
        <f t="shared" si="17"/>
        <v>70.067999999999998</v>
      </c>
      <c r="BW49" s="2">
        <f t="shared" si="18"/>
        <v>75.772999999999996</v>
      </c>
      <c r="BX49" s="2">
        <f t="shared" si="19"/>
        <v>69.822000000000003</v>
      </c>
      <c r="BY49" s="2">
        <f t="shared" si="20"/>
        <v>67.364000000000004</v>
      </c>
      <c r="BZ49" s="2">
        <f t="shared" si="21"/>
        <v>66.045000000000002</v>
      </c>
      <c r="CA49" s="2">
        <f t="shared" si="22"/>
        <v>65.78</v>
      </c>
      <c r="CB49" s="2">
        <f t="shared" si="23"/>
        <v>65.537000000000006</v>
      </c>
      <c r="CC49" s="2">
        <f t="shared" si="24"/>
        <v>60.682000000000002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64.336883072684557</v>
      </c>
      <c r="DL49" s="2">
        <f t="shared" si="61"/>
        <v>69.848813953488403</v>
      </c>
      <c r="DM49" s="2">
        <f t="shared" si="61"/>
        <v>70.273578828148601</v>
      </c>
      <c r="DN49" s="2">
        <f t="shared" si="61"/>
        <v>69.402053840732933</v>
      </c>
      <c r="DO49" s="2">
        <f t="shared" si="61"/>
        <v>69.629992298399287</v>
      </c>
      <c r="DP49" s="2">
        <f t="shared" si="61"/>
        <v>70.479096335447508</v>
      </c>
      <c r="DQ49" s="2">
        <f t="shared" si="61"/>
        <v>70.781812757973739</v>
      </c>
      <c r="DR49" s="2">
        <f t="shared" si="61"/>
        <v>71.191428517823638</v>
      </c>
      <c r="DS49" s="2">
        <f t="shared" si="61"/>
        <v>75.364857142857161</v>
      </c>
      <c r="DT49" s="2">
        <f t="shared" si="61"/>
        <v>71.315820731707333</v>
      </c>
      <c r="DU49" s="2">
        <f t="shared" si="61"/>
        <v>69.426469043151968</v>
      </c>
      <c r="DV49" s="2">
        <f t="shared" si="61"/>
        <v>67.373299128919868</v>
      </c>
      <c r="DW49" s="2">
        <f t="shared" si="61"/>
        <v>67.516208013937273</v>
      </c>
      <c r="DX49" s="2">
        <f t="shared" si="61"/>
        <v>65.923643205574891</v>
      </c>
      <c r="DY49" s="2">
        <f t="shared" si="61"/>
        <v>61.784846372688477</v>
      </c>
      <c r="EA49" s="2">
        <f t="shared" si="62"/>
        <v>62.93055309722039</v>
      </c>
      <c r="EB49" s="2">
        <f t="shared" si="62"/>
        <v>66.243219286795807</v>
      </c>
      <c r="EC49" s="2">
        <f t="shared" si="62"/>
        <v>68.421802207400361</v>
      </c>
      <c r="ED49" s="2">
        <f t="shared" si="62"/>
        <v>68.487225078319526</v>
      </c>
      <c r="EE49" s="2">
        <f t="shared" si="62"/>
        <v>69.356580661068321</v>
      </c>
      <c r="EF49" s="2">
        <f t="shared" si="62"/>
        <v>66.088437839499861</v>
      </c>
      <c r="EG49" s="2">
        <f t="shared" si="62"/>
        <v>70.303863100214329</v>
      </c>
      <c r="EH49" s="2">
        <f t="shared" si="62"/>
        <v>69.446771081426036</v>
      </c>
      <c r="EI49" s="2">
        <f t="shared" si="62"/>
        <v>65.541314795823638</v>
      </c>
      <c r="EJ49" s="2">
        <f t="shared" si="62"/>
        <v>64.883322070414266</v>
      </c>
      <c r="EK49" s="2">
        <f t="shared" si="62"/>
        <v>63.76395684032596</v>
      </c>
      <c r="EL49" s="2">
        <f t="shared" si="62"/>
        <v>65.413795786393649</v>
      </c>
      <c r="EM49" s="2">
        <f t="shared" si="62"/>
        <v>65.997515094781178</v>
      </c>
      <c r="EN49" s="2">
        <f t="shared" si="62"/>
        <v>65.093524309617038</v>
      </c>
      <c r="EO49" s="2">
        <f t="shared" si="62"/>
        <v>57.400538790797214</v>
      </c>
      <c r="EQ49" s="2">
        <f t="shared" si="63"/>
        <v>61.843214051540073</v>
      </c>
      <c r="ER49" s="2">
        <f t="shared" si="63"/>
        <v>64.911808614894696</v>
      </c>
      <c r="ES49" s="2">
        <f t="shared" si="63"/>
        <v>66.176651719983937</v>
      </c>
      <c r="ET49" s="2">
        <f t="shared" si="63"/>
        <v>67.269768247131566</v>
      </c>
      <c r="EU49" s="2">
        <f t="shared" si="63"/>
        <v>66.945585902402684</v>
      </c>
      <c r="EV49" s="2">
        <f t="shared" si="63"/>
        <v>64.187973859445265</v>
      </c>
      <c r="EW49" s="2">
        <f t="shared" si="63"/>
        <v>67.760250152462305</v>
      </c>
      <c r="EX49" s="2">
        <f t="shared" si="63"/>
        <v>68.167057739450428</v>
      </c>
      <c r="EY49" s="2">
        <f t="shared" si="63"/>
        <v>63.855110803723456</v>
      </c>
      <c r="EZ49" s="2">
        <f t="shared" si="63"/>
        <v>63.816650323372485</v>
      </c>
      <c r="FA49" s="2">
        <f t="shared" si="63"/>
        <v>62.75159385710483</v>
      </c>
      <c r="FB49" s="2">
        <f t="shared" si="63"/>
        <v>62.875587422324742</v>
      </c>
      <c r="FC49" s="2">
        <f t="shared" si="63"/>
        <v>64.228847046723473</v>
      </c>
      <c r="FD49" s="2">
        <f t="shared" si="63"/>
        <v>64.651053122922349</v>
      </c>
      <c r="FE49" s="2">
        <f t="shared" si="63"/>
        <v>65.649617268337551</v>
      </c>
      <c r="FG49" s="2">
        <f t="shared" si="64"/>
        <v>0.13021463708356218</v>
      </c>
      <c r="FH49" s="2">
        <f t="shared" si="64"/>
        <v>0.11444467986524005</v>
      </c>
      <c r="FI49" s="2">
        <f t="shared" si="64"/>
        <v>0.120368494155731</v>
      </c>
      <c r="FJ49" s="2">
        <f t="shared" si="64"/>
        <v>0.1183682855320303</v>
      </c>
      <c r="FK49" s="2">
        <f t="shared" si="64"/>
        <v>0.12709065442306378</v>
      </c>
      <c r="FL49" s="2">
        <f t="shared" si="64"/>
        <v>0.11855675063786547</v>
      </c>
      <c r="FM49" s="2">
        <f t="shared" si="64"/>
        <v>0.10394267767886606</v>
      </c>
      <c r="FN49" s="2">
        <f t="shared" si="64"/>
        <v>0.10255351061398674</v>
      </c>
      <c r="FO49" s="2">
        <f t="shared" si="64"/>
        <v>0.10743859713122962</v>
      </c>
      <c r="FP49" s="2">
        <f t="shared" si="64"/>
        <v>0.10244049491543887</v>
      </c>
      <c r="FQ49" s="2">
        <f t="shared" si="64"/>
        <v>9.8906195593035609E-2</v>
      </c>
      <c r="FR49" s="2">
        <f t="shared" si="64"/>
        <v>0.10092812741702102</v>
      </c>
      <c r="FS49" s="2">
        <f t="shared" si="64"/>
        <v>9.8111885315912584E-2</v>
      </c>
      <c r="FT49" s="2">
        <f t="shared" si="64"/>
        <v>0.10840053662176052</v>
      </c>
      <c r="FU49" s="2">
        <f t="shared" si="64"/>
        <v>8.642518138039755E-2</v>
      </c>
      <c r="FW49" s="2">
        <f t="shared" si="53"/>
        <v>3.9933481534779172E-6</v>
      </c>
      <c r="FX49" s="2">
        <f t="shared" si="53"/>
        <v>6.174633654985492E-6</v>
      </c>
      <c r="FY49" s="2">
        <f t="shared" si="53"/>
        <v>5.5596381148471194E-6</v>
      </c>
      <c r="FZ49" s="2">
        <f t="shared" si="53"/>
        <v>4.9204315278869604E-6</v>
      </c>
      <c r="GA49" s="2">
        <f t="shared" si="53"/>
        <v>4.7821393373549392E-6</v>
      </c>
      <c r="GB49" s="2">
        <f t="shared" si="53"/>
        <v>4.8159635006899315E-6</v>
      </c>
      <c r="GC49" s="2">
        <f t="shared" si="53"/>
        <v>4.7842814143052019E-6</v>
      </c>
      <c r="GD49" s="2">
        <f t="shared" si="53"/>
        <v>5.4836682626624441E-6</v>
      </c>
      <c r="GE49" s="2">
        <f t="shared" si="53"/>
        <v>6.1692576788563964E-6</v>
      </c>
      <c r="GF49" s="2">
        <f t="shared" si="53"/>
        <v>6.0753786128080908E-6</v>
      </c>
      <c r="GG49" s="2">
        <f t="shared" si="53"/>
        <v>5.8209807439894048E-6</v>
      </c>
      <c r="GH49" s="2">
        <f t="shared" si="53"/>
        <v>4.648939699747442E-6</v>
      </c>
      <c r="GI49" s="2">
        <f t="shared" si="53"/>
        <v>3.711625432542855E-6</v>
      </c>
      <c r="GJ49" s="2">
        <f t="shared" si="53"/>
        <v>2.5949143781512481E-6</v>
      </c>
      <c r="GK49" s="2">
        <f t="shared" si="53"/>
        <v>2.1338289921749554E-6</v>
      </c>
      <c r="GM49" s="86">
        <f t="shared" si="54"/>
        <v>1.1155563458634022E-6</v>
      </c>
      <c r="GN49" s="86">
        <f t="shared" si="54"/>
        <v>1.4141294659929507E-7</v>
      </c>
      <c r="GO49" s="86">
        <f t="shared" si="54"/>
        <v>2.8131520304135829E-7</v>
      </c>
      <c r="GP49" s="86">
        <f t="shared" si="54"/>
        <v>2.9011198797176125E-7</v>
      </c>
      <c r="GQ49" s="86">
        <f t="shared" si="54"/>
        <v>9.1296515993835963E-7</v>
      </c>
      <c r="GR49" s="86">
        <f t="shared" si="54"/>
        <v>2.8736440843938341E-7</v>
      </c>
      <c r="GS49" s="86">
        <f t="shared" si="54"/>
        <v>2.0147418051061524E-8</v>
      </c>
      <c r="GT49" s="86">
        <f t="shared" si="54"/>
        <v>9.5501479815919743E-9</v>
      </c>
      <c r="GU49" s="86">
        <f t="shared" si="54"/>
        <v>3.1872578799529012E-8</v>
      </c>
      <c r="GV49" s="86">
        <f t="shared" si="54"/>
        <v>1.3765155342846655E-8</v>
      </c>
      <c r="GW49" s="86">
        <f t="shared" si="54"/>
        <v>9.8856800649328945E-9</v>
      </c>
      <c r="GX49" s="86">
        <f t="shared" si="54"/>
        <v>1.7966727671401592E-8</v>
      </c>
      <c r="GY49" s="86">
        <f t="shared" si="54"/>
        <v>1.626252697398686E-8</v>
      </c>
      <c r="GZ49" s="86">
        <f t="shared" si="54"/>
        <v>3.5330496993356544E-8</v>
      </c>
      <c r="HA49" s="86">
        <f t="shared" si="54"/>
        <v>7.7763277172323297E-10</v>
      </c>
      <c r="HC49" s="86">
        <f t="shared" si="58"/>
        <v>1.6933873900308069E-22</v>
      </c>
      <c r="HD49" s="86">
        <f t="shared" si="58"/>
        <v>6.7305778622744043E-22</v>
      </c>
      <c r="HE49" s="86">
        <f t="shared" si="58"/>
        <v>8.3529104403158436E-21</v>
      </c>
      <c r="HF49" s="86">
        <f t="shared" si="58"/>
        <v>2.9283204524777046E-26</v>
      </c>
      <c r="HG49" s="86">
        <f t="shared" si="58"/>
        <v>4.3269396857701414E-22</v>
      </c>
      <c r="HH49" s="86">
        <f t="shared" si="58"/>
        <v>1.2318239663263963E-20</v>
      </c>
      <c r="HI49" s="86">
        <f t="shared" si="58"/>
        <v>3.9607530846116937E-23</v>
      </c>
      <c r="HJ49" s="86">
        <f t="shared" si="58"/>
        <v>2.0399257848790167E-26</v>
      </c>
      <c r="HK49" s="86">
        <f t="shared" si="58"/>
        <v>2.3268844195506864E-22</v>
      </c>
      <c r="HL49" s="86">
        <f t="shared" si="58"/>
        <v>1.0531001467872648E-22</v>
      </c>
      <c r="HM49" s="86">
        <f t="shared" si="58"/>
        <v>5.5503762909059376E-24</v>
      </c>
      <c r="HN49" s="86">
        <f t="shared" si="58"/>
        <v>1.0977976562954206E-25</v>
      </c>
      <c r="HO49" s="86">
        <f t="shared" si="58"/>
        <v>4.3199432923100152E-24</v>
      </c>
      <c r="HP49" s="86">
        <f t="shared" si="58"/>
        <v>3.1965346931354266E-27</v>
      </c>
      <c r="HQ49" s="86">
        <f t="shared" si="58"/>
        <v>1.079729082492813E-26</v>
      </c>
      <c r="HS49" s="86">
        <f t="shared" si="55"/>
        <v>1.8048749841052343E-77</v>
      </c>
      <c r="HT49" s="86">
        <f t="shared" si="55"/>
        <v>3.2328521435897304E-72</v>
      </c>
      <c r="HU49" s="86">
        <f t="shared" si="55"/>
        <v>3.4232634073450145E-69</v>
      </c>
      <c r="HV49" s="86">
        <f t="shared" si="55"/>
        <v>1.8554746986055716E-88</v>
      </c>
      <c r="HW49" s="86">
        <f t="shared" si="55"/>
        <v>2.2239076783825893E-75</v>
      </c>
      <c r="HX49" s="86">
        <f t="shared" si="55"/>
        <v>6.9139719907260156E-70</v>
      </c>
      <c r="HY49" s="86">
        <f t="shared" si="55"/>
        <v>5.2748838750634805E-80</v>
      </c>
      <c r="HZ49" s="86">
        <f t="shared" si="55"/>
        <v>2.7528315036816787E-92</v>
      </c>
      <c r="IA49" s="86">
        <f t="shared" si="55"/>
        <v>2.0401014730127237E-76</v>
      </c>
      <c r="IB49" s="86">
        <f t="shared" si="55"/>
        <v>9.1078725452496023E-77</v>
      </c>
      <c r="IC49" s="86">
        <f t="shared" si="55"/>
        <v>5.4352101298527536E-81</v>
      </c>
      <c r="ID49" s="86">
        <f t="shared" si="55"/>
        <v>2.9139457392789571E-88</v>
      </c>
      <c r="IE49" s="86">
        <f t="shared" si="55"/>
        <v>1.7171747010601221E-82</v>
      </c>
      <c r="IF49" s="86">
        <f t="shared" si="55"/>
        <v>5.3641350674048126E-35</v>
      </c>
      <c r="IG49" s="86">
        <f t="shared" si="55"/>
        <v>6.3376174635161144E-38</v>
      </c>
      <c r="II49" s="86">
        <f t="shared" si="56"/>
        <v>5.1782931934327558E-275</v>
      </c>
      <c r="IJ49" s="86">
        <f t="shared" si="56"/>
        <v>2.1560879442294701E-251</v>
      </c>
      <c r="IK49" s="86">
        <f t="shared" si="56"/>
        <v>4.7553924589730285E-244</v>
      </c>
      <c r="IL49" s="86">
        <f t="shared" si="56"/>
        <v>0</v>
      </c>
      <c r="IM49" s="86">
        <f t="shared" si="56"/>
        <v>3.851838195403493E-270</v>
      </c>
      <c r="IN49" s="86">
        <f t="shared" si="56"/>
        <v>2.1651710018399729E-249</v>
      </c>
      <c r="IO49" s="86">
        <f t="shared" si="56"/>
        <v>1.6736461274040962E-286</v>
      </c>
      <c r="IP49" s="86">
        <f t="shared" si="56"/>
        <v>0</v>
      </c>
      <c r="IQ49" s="86">
        <f t="shared" si="56"/>
        <v>3.2712847962721299E-272</v>
      </c>
      <c r="IR49" s="86">
        <f t="shared" si="56"/>
        <v>2.5051830280109978E-272</v>
      </c>
      <c r="IS49" s="86">
        <f t="shared" si="56"/>
        <v>4.3487076195765424E-286</v>
      </c>
      <c r="IT49" s="86">
        <f t="shared" si="56"/>
        <v>0</v>
      </c>
      <c r="IU49" s="86">
        <f t="shared" si="56"/>
        <v>3.1005722175094046E-292</v>
      </c>
      <c r="IV49" s="86">
        <f t="shared" si="56"/>
        <v>1.1579284455901648E-126</v>
      </c>
      <c r="IW49" s="86">
        <f t="shared" si="56"/>
        <v>1.8035503977379778E-156</v>
      </c>
      <c r="IY49" s="86">
        <f t="shared" si="57"/>
        <v>1.1155563458634024E-6</v>
      </c>
      <c r="IZ49" s="86">
        <f t="shared" si="57"/>
        <v>1.4141294659929573E-7</v>
      </c>
      <c r="JA49" s="86">
        <f t="shared" si="57"/>
        <v>2.8131520304136665E-7</v>
      </c>
      <c r="JB49" s="86">
        <f t="shared" si="57"/>
        <v>2.9011198797176125E-7</v>
      </c>
      <c r="JC49" s="86">
        <f t="shared" si="57"/>
        <v>9.1296515993836006E-7</v>
      </c>
      <c r="JD49" s="86">
        <f t="shared" si="57"/>
        <v>2.8736440843939575E-7</v>
      </c>
      <c r="JE49" s="86">
        <f t="shared" si="57"/>
        <v>2.0147418051061564E-8</v>
      </c>
      <c r="JF49" s="86">
        <f t="shared" si="57"/>
        <v>9.5501479815919743E-9</v>
      </c>
      <c r="JG49" s="86">
        <f t="shared" si="57"/>
        <v>3.1872578799529243E-8</v>
      </c>
      <c r="JH49" s="86">
        <f t="shared" si="57"/>
        <v>1.3765155342846761E-8</v>
      </c>
      <c r="JI49" s="86">
        <f t="shared" si="57"/>
        <v>9.8856800649328994E-9</v>
      </c>
      <c r="JJ49" s="86">
        <f t="shared" si="57"/>
        <v>1.7966727671401592E-8</v>
      </c>
      <c r="JK49" s="86">
        <f t="shared" si="57"/>
        <v>1.6262526973986863E-8</v>
      </c>
      <c r="JL49" s="86">
        <f t="shared" si="57"/>
        <v>3.5330496993356544E-8</v>
      </c>
      <c r="JM49" s="86">
        <f t="shared" si="57"/>
        <v>7.7763277172323297E-10</v>
      </c>
    </row>
    <row r="50" spans="2:273" x14ac:dyDescent="0.25">
      <c r="B50" s="2">
        <v>23</v>
      </c>
      <c r="C50" s="37">
        <v>62.042999999999999</v>
      </c>
      <c r="D50" s="37">
        <v>68.570999999999998</v>
      </c>
      <c r="E50" s="37">
        <v>68.048000000000002</v>
      </c>
      <c r="F50" s="37">
        <v>67.429000000000002</v>
      </c>
      <c r="G50" s="37">
        <v>68</v>
      </c>
      <c r="H50" s="37">
        <v>68.650999999999996</v>
      </c>
      <c r="I50" s="37">
        <v>68.884</v>
      </c>
      <c r="J50" s="37">
        <v>69.432000000000002</v>
      </c>
      <c r="K50" s="37">
        <v>75.522999999999996</v>
      </c>
      <c r="L50" s="37">
        <v>70.578000000000003</v>
      </c>
      <c r="M50" s="37">
        <v>67.364000000000004</v>
      </c>
      <c r="N50" s="37">
        <v>65.614000000000004</v>
      </c>
      <c r="O50" s="37">
        <v>65.828999999999994</v>
      </c>
      <c r="P50" s="37">
        <v>65.561000000000007</v>
      </c>
      <c r="Q50" s="37">
        <v>62.954999999999998</v>
      </c>
      <c r="S50" s="4">
        <f t="shared" si="59"/>
        <v>64.293349549012461</v>
      </c>
      <c r="T50" s="4">
        <f t="shared" si="59"/>
        <v>69.565419998045172</v>
      </c>
      <c r="U50" s="4">
        <f t="shared" si="59"/>
        <v>70.236294416460552</v>
      </c>
      <c r="V50" s="4">
        <f t="shared" si="59"/>
        <v>69.472525795233338</v>
      </c>
      <c r="W50" s="4">
        <f t="shared" si="59"/>
        <v>69.754343734692213</v>
      </c>
      <c r="X50" s="4">
        <f t="shared" si="59"/>
        <v>70.031523913363941</v>
      </c>
      <c r="Y50" s="4">
        <f t="shared" si="59"/>
        <v>70.93052849295016</v>
      </c>
      <c r="Z50" s="4">
        <f t="shared" si="59"/>
        <v>71.210539302556015</v>
      </c>
      <c r="AA50" s="4">
        <f t="shared" si="59"/>
        <v>74.236175340675601</v>
      </c>
      <c r="AB50" s="4">
        <f t="shared" si="59"/>
        <v>70.713849975075803</v>
      </c>
      <c r="AC50" s="4">
        <f t="shared" si="59"/>
        <v>68.925338010470881</v>
      </c>
      <c r="AD50" s="4">
        <f t="shared" si="59"/>
        <v>67.301770742759061</v>
      </c>
      <c r="AE50" s="4">
        <f t="shared" si="59"/>
        <v>67.543547500876514</v>
      </c>
      <c r="AF50" s="4">
        <f t="shared" si="59"/>
        <v>65.916407287285438</v>
      </c>
      <c r="AG50" s="4">
        <f t="shared" si="59"/>
        <v>61.428163586000032</v>
      </c>
      <c r="AI50" s="4">
        <f t="shared" si="60"/>
        <v>-2.2503495490124621</v>
      </c>
      <c r="AJ50" s="4">
        <f t="shared" si="60"/>
        <v>-0.99441999804517422</v>
      </c>
      <c r="AK50" s="4">
        <f t="shared" si="60"/>
        <v>-2.1882944164605505</v>
      </c>
      <c r="AL50" s="4">
        <f t="shared" si="60"/>
        <v>-2.0435257952333359</v>
      </c>
      <c r="AM50" s="4">
        <f t="shared" si="60"/>
        <v>-1.7543437346922133</v>
      </c>
      <c r="AN50" s="4">
        <f t="shared" si="60"/>
        <v>-1.3805239133639446</v>
      </c>
      <c r="AO50" s="4">
        <f t="shared" si="60"/>
        <v>-2.0465284929501593</v>
      </c>
      <c r="AP50" s="4">
        <f t="shared" si="60"/>
        <v>-1.7785393025560126</v>
      </c>
      <c r="AQ50" s="4">
        <f t="shared" si="60"/>
        <v>1.2868246593243953</v>
      </c>
      <c r="AR50" s="4">
        <f t="shared" si="60"/>
        <v>-0.13584997507579999</v>
      </c>
      <c r="AS50" s="4">
        <f t="shared" si="60"/>
        <v>-1.5613380104708767</v>
      </c>
      <c r="AT50" s="4">
        <f t="shared" si="60"/>
        <v>-1.6877707427590565</v>
      </c>
      <c r="AU50" s="4">
        <f t="shared" si="60"/>
        <v>-1.7145475008765203</v>
      </c>
      <c r="AV50" s="4">
        <f t="shared" si="60"/>
        <v>-0.35540728728543058</v>
      </c>
      <c r="AW50" s="4">
        <f t="shared" si="60"/>
        <v>1.5268364139999662</v>
      </c>
      <c r="AY50" s="2">
        <f t="shared" si="51"/>
        <v>64.290870998942182</v>
      </c>
      <c r="AZ50" s="2">
        <f t="shared" si="51"/>
        <v>69.564998719216149</v>
      </c>
      <c r="BA50" s="2">
        <f t="shared" si="51"/>
        <v>70.23550957669417</v>
      </c>
      <c r="BB50" s="2">
        <f t="shared" si="51"/>
        <v>69.471748400127595</v>
      </c>
      <c r="BC50" s="2">
        <f t="shared" si="51"/>
        <v>69.752182456782805</v>
      </c>
      <c r="BD50" s="2">
        <f t="shared" si="51"/>
        <v>70.030723725657353</v>
      </c>
      <c r="BE50" s="2">
        <f t="shared" si="51"/>
        <v>70.930457836978164</v>
      </c>
      <c r="BF50" s="2">
        <f t="shared" si="51"/>
        <v>71.210503951598085</v>
      </c>
      <c r="BG50" s="2">
        <f t="shared" si="51"/>
        <v>74.236067451203226</v>
      </c>
      <c r="BH50" s="2">
        <f t="shared" si="51"/>
        <v>70.71380032702092</v>
      </c>
      <c r="BI50" s="2">
        <f t="shared" si="51"/>
        <v>68.925301805089489</v>
      </c>
      <c r="BJ50" s="2">
        <f t="shared" si="51"/>
        <v>67.301710305116401</v>
      </c>
      <c r="BK50" s="2">
        <f t="shared" si="51"/>
        <v>67.543492216705758</v>
      </c>
      <c r="BL50" s="2">
        <f t="shared" si="51"/>
        <v>65.916296795139942</v>
      </c>
      <c r="BM50" s="2">
        <f t="shared" si="51"/>
        <v>61.428161410057072</v>
      </c>
      <c r="BO50" s="2">
        <f t="shared" si="10"/>
        <v>62.042999999999999</v>
      </c>
      <c r="BP50" s="2">
        <f t="shared" si="11"/>
        <v>68.570999999999998</v>
      </c>
      <c r="BQ50" s="2">
        <f t="shared" si="12"/>
        <v>68.048000000000002</v>
      </c>
      <c r="BR50" s="2">
        <f t="shared" si="13"/>
        <v>67.429000000000002</v>
      </c>
      <c r="BS50" s="2">
        <f t="shared" si="14"/>
        <v>68</v>
      </c>
      <c r="BT50" s="2">
        <f t="shared" si="15"/>
        <v>68.650999999999996</v>
      </c>
      <c r="BU50" s="2">
        <f t="shared" si="16"/>
        <v>68.884</v>
      </c>
      <c r="BV50" s="2">
        <f t="shared" si="17"/>
        <v>69.432000000000002</v>
      </c>
      <c r="BW50" s="2">
        <f t="shared" si="18"/>
        <v>75.522999999999996</v>
      </c>
      <c r="BX50" s="2">
        <f t="shared" si="19"/>
        <v>70.578000000000003</v>
      </c>
      <c r="BY50" s="2">
        <f t="shared" si="20"/>
        <v>67.364000000000004</v>
      </c>
      <c r="BZ50" s="2">
        <f t="shared" si="21"/>
        <v>65.614000000000004</v>
      </c>
      <c r="CA50" s="2">
        <f t="shared" si="22"/>
        <v>65.828999999999994</v>
      </c>
      <c r="CB50" s="2">
        <f t="shared" si="23"/>
        <v>65.561000000000007</v>
      </c>
      <c r="CC50" s="2">
        <f t="shared" si="24"/>
        <v>62.954999999999998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64.533090835426634</v>
      </c>
      <c r="DL50" s="2">
        <f t="shared" si="61"/>
        <v>70.054387496224734</v>
      </c>
      <c r="DM50" s="2">
        <f t="shared" si="61"/>
        <v>70.531041377227425</v>
      </c>
      <c r="DN50" s="2">
        <f t="shared" si="61"/>
        <v>69.639116067653305</v>
      </c>
      <c r="DO50" s="2">
        <f t="shared" si="61"/>
        <v>69.840798550286934</v>
      </c>
      <c r="DP50" s="2">
        <f t="shared" si="61"/>
        <v>70.631789006342515</v>
      </c>
      <c r="DQ50" s="2">
        <f t="shared" si="61"/>
        <v>71.03074765478425</v>
      </c>
      <c r="DR50" s="2">
        <f t="shared" si="61"/>
        <v>71.450863227016882</v>
      </c>
      <c r="DS50" s="2">
        <f t="shared" si="61"/>
        <v>75.401111498257848</v>
      </c>
      <c r="DT50" s="2">
        <f t="shared" si="61"/>
        <v>71.460221951219523</v>
      </c>
      <c r="DU50" s="2">
        <f t="shared" si="61"/>
        <v>69.562263602251406</v>
      </c>
      <c r="DV50" s="2">
        <f t="shared" si="61"/>
        <v>67.553752264808367</v>
      </c>
      <c r="DW50" s="2">
        <f t="shared" si="61"/>
        <v>67.746675261324043</v>
      </c>
      <c r="DX50" s="2">
        <f t="shared" si="61"/>
        <v>66.044199651567922</v>
      </c>
      <c r="DY50" s="2">
        <f t="shared" si="61"/>
        <v>61.849432760695919</v>
      </c>
      <c r="EA50" s="2">
        <f t="shared" si="62"/>
        <v>62.815326984156812</v>
      </c>
      <c r="EB50" s="2">
        <f t="shared" si="62"/>
        <v>66.111454132511895</v>
      </c>
      <c r="EC50" s="2">
        <f t="shared" si="62"/>
        <v>68.265949148120427</v>
      </c>
      <c r="ED50" s="2">
        <f t="shared" si="62"/>
        <v>68.33489600771145</v>
      </c>
      <c r="EE50" s="2">
        <f t="shared" si="62"/>
        <v>69.197177181685021</v>
      </c>
      <c r="EF50" s="2">
        <f t="shared" si="62"/>
        <v>65.955218202316303</v>
      </c>
      <c r="EG50" s="2">
        <f t="shared" si="62"/>
        <v>70.142080104576763</v>
      </c>
      <c r="EH50" s="2">
        <f t="shared" si="62"/>
        <v>69.292261688496751</v>
      </c>
      <c r="EI50" s="2">
        <f t="shared" si="62"/>
        <v>65.409021995703398</v>
      </c>
      <c r="EJ50" s="2">
        <f t="shared" si="62"/>
        <v>64.749339401056972</v>
      </c>
      <c r="EK50" s="2">
        <f t="shared" si="62"/>
        <v>63.632873128259114</v>
      </c>
      <c r="EL50" s="2">
        <f t="shared" si="62"/>
        <v>65.254180225950705</v>
      </c>
      <c r="EM50" s="2">
        <f t="shared" si="62"/>
        <v>65.840151683327193</v>
      </c>
      <c r="EN50" s="2">
        <f t="shared" si="62"/>
        <v>64.956865635966025</v>
      </c>
      <c r="EO50" s="2">
        <f t="shared" si="62"/>
        <v>57.36665215355805</v>
      </c>
      <c r="EQ50" s="2">
        <f t="shared" si="63"/>
        <v>61.740023306686709</v>
      </c>
      <c r="ER50" s="2">
        <f t="shared" si="63"/>
        <v>64.795611787707998</v>
      </c>
      <c r="ES50" s="2">
        <f t="shared" si="63"/>
        <v>66.047268554601601</v>
      </c>
      <c r="ET50" s="2">
        <f t="shared" si="63"/>
        <v>67.131298018014789</v>
      </c>
      <c r="EU50" s="2">
        <f t="shared" si="63"/>
        <v>66.814250248669978</v>
      </c>
      <c r="EV50" s="2">
        <f t="shared" si="63"/>
        <v>64.076653539927875</v>
      </c>
      <c r="EW50" s="2">
        <f t="shared" si="63"/>
        <v>67.62778875445386</v>
      </c>
      <c r="EX50" s="2">
        <f t="shared" si="63"/>
        <v>68.027519508585129</v>
      </c>
      <c r="EY50" s="2">
        <f t="shared" si="63"/>
        <v>63.742890654527876</v>
      </c>
      <c r="EZ50" s="2">
        <f t="shared" si="63"/>
        <v>63.695153145659084</v>
      </c>
      <c r="FA50" s="2">
        <f t="shared" si="63"/>
        <v>62.632346468479419</v>
      </c>
      <c r="FB50" s="2">
        <f t="shared" si="63"/>
        <v>62.745009944510251</v>
      </c>
      <c r="FC50" s="2">
        <f t="shared" si="63"/>
        <v>64.091586751185915</v>
      </c>
      <c r="FD50" s="2">
        <f t="shared" si="63"/>
        <v>64.519287869984097</v>
      </c>
      <c r="FE50" s="2">
        <f t="shared" si="63"/>
        <v>65.51853384448269</v>
      </c>
      <c r="FG50" s="2">
        <f t="shared" si="64"/>
        <v>0.14100606900180906</v>
      </c>
      <c r="FH50" s="2">
        <f t="shared" si="64"/>
        <v>0.12411568321264006</v>
      </c>
      <c r="FI50" s="2">
        <f t="shared" si="64"/>
        <v>0.13046633228324561</v>
      </c>
      <c r="FJ50" s="2">
        <f t="shared" si="64"/>
        <v>0.12832280309314761</v>
      </c>
      <c r="FK50" s="2">
        <f t="shared" si="64"/>
        <v>0.13766416549772759</v>
      </c>
      <c r="FL50" s="2">
        <f t="shared" si="64"/>
        <v>0.12852480715691972</v>
      </c>
      <c r="FM50" s="2">
        <f t="shared" si="64"/>
        <v>0.11283930438069695</v>
      </c>
      <c r="FN50" s="2">
        <f t="shared" si="64"/>
        <v>0.11134601110476136</v>
      </c>
      <c r="FO50" s="2">
        <f t="shared" si="64"/>
        <v>0.11659551050763364</v>
      </c>
      <c r="FP50" s="2">
        <f t="shared" si="64"/>
        <v>0.11122450678288748</v>
      </c>
      <c r="FQ50" s="2">
        <f t="shared" si="64"/>
        <v>0.107423421348186</v>
      </c>
      <c r="FR50" s="2">
        <f t="shared" si="64"/>
        <v>0.10959829265675274</v>
      </c>
      <c r="FS50" s="2">
        <f t="shared" si="64"/>
        <v>0.10656879925450534</v>
      </c>
      <c r="FT50" s="2">
        <f t="shared" si="64"/>
        <v>0.11762863073119767</v>
      </c>
      <c r="FU50" s="2">
        <f t="shared" si="64"/>
        <v>9.3979710471878294E-2</v>
      </c>
      <c r="FW50" s="2">
        <f t="shared" si="53"/>
        <v>4.3786174929427267E-6</v>
      </c>
      <c r="FX50" s="2">
        <f t="shared" si="53"/>
        <v>6.7703471386491067E-6</v>
      </c>
      <c r="FY50" s="2">
        <f t="shared" si="53"/>
        <v>6.0960187015704434E-6</v>
      </c>
      <c r="FZ50" s="2">
        <f t="shared" si="53"/>
        <v>5.3951433247915475E-6</v>
      </c>
      <c r="GA50" s="2">
        <f t="shared" si="53"/>
        <v>5.2435090951191025E-6</v>
      </c>
      <c r="GB50" s="2">
        <f t="shared" si="53"/>
        <v>5.2805965183754602E-6</v>
      </c>
      <c r="GC50" s="2">
        <f t="shared" si="53"/>
        <v>5.2458578336217635E-6</v>
      </c>
      <c r="GD50" s="2">
        <f t="shared" si="53"/>
        <v>6.0127195038359141E-6</v>
      </c>
      <c r="GE50" s="2">
        <f t="shared" si="53"/>
        <v>6.7644525050605859E-6</v>
      </c>
      <c r="GF50" s="2">
        <f t="shared" si="53"/>
        <v>6.6615162776670937E-6</v>
      </c>
      <c r="GG50" s="2">
        <f t="shared" si="53"/>
        <v>6.382574881514201E-6</v>
      </c>
      <c r="GH50" s="2">
        <f t="shared" si="53"/>
        <v>5.0974587296386158E-6</v>
      </c>
      <c r="GI50" s="2">
        <f t="shared" si="53"/>
        <v>4.0697149017057842E-6</v>
      </c>
      <c r="GJ50" s="2">
        <f t="shared" si="53"/>
        <v>2.845266324181306E-6</v>
      </c>
      <c r="GK50" s="2">
        <f t="shared" si="53"/>
        <v>2.3396964825494541E-6</v>
      </c>
      <c r="GM50" s="86">
        <f t="shared" si="54"/>
        <v>1.9832052443402615E-6</v>
      </c>
      <c r="GN50" s="86">
        <f t="shared" si="54"/>
        <v>2.7618605852481683E-7</v>
      </c>
      <c r="GO50" s="86">
        <f t="shared" si="54"/>
        <v>5.3446837060543941E-7</v>
      </c>
      <c r="GP50" s="86">
        <f t="shared" si="54"/>
        <v>5.4674964593683811E-7</v>
      </c>
      <c r="GQ50" s="86">
        <f t="shared" si="54"/>
        <v>1.6319815365570313E-6</v>
      </c>
      <c r="GR50" s="86">
        <f t="shared" si="54"/>
        <v>5.4222201334228579E-7</v>
      </c>
      <c r="GS50" s="86">
        <f t="shared" si="54"/>
        <v>4.30820928115348E-8</v>
      </c>
      <c r="GT50" s="86">
        <f t="shared" si="54"/>
        <v>2.1309181088645956E-8</v>
      </c>
      <c r="GU50" s="86">
        <f t="shared" si="54"/>
        <v>6.7022182770081157E-8</v>
      </c>
      <c r="GV50" s="86">
        <f t="shared" si="54"/>
        <v>2.9989956819941934E-8</v>
      </c>
      <c r="GW50" s="86">
        <f t="shared" si="54"/>
        <v>2.169387088982979E-8</v>
      </c>
      <c r="GX50" s="86">
        <f t="shared" si="54"/>
        <v>3.8264861622247374E-8</v>
      </c>
      <c r="GY50" s="86">
        <f t="shared" si="54"/>
        <v>3.4484323010902915E-8</v>
      </c>
      <c r="GZ50" s="86">
        <f t="shared" si="54"/>
        <v>7.4053329335913319E-8</v>
      </c>
      <c r="HA50" s="86">
        <f t="shared" si="54"/>
        <v>1.8912052501974768E-9</v>
      </c>
      <c r="HC50" s="86">
        <f t="shared" si="58"/>
        <v>7.2489680153645133E-22</v>
      </c>
      <c r="HD50" s="86">
        <f t="shared" si="58"/>
        <v>2.7840493656009073E-21</v>
      </c>
      <c r="HE50" s="86">
        <f t="shared" si="58"/>
        <v>3.2205397038241814E-20</v>
      </c>
      <c r="HF50" s="86">
        <f t="shared" si="58"/>
        <v>1.6675016667131206E-25</v>
      </c>
      <c r="HG50" s="86">
        <f t="shared" si="58"/>
        <v>1.8411019500371698E-21</v>
      </c>
      <c r="HH50" s="86">
        <f t="shared" si="58"/>
        <v>4.7161811809147743E-20</v>
      </c>
      <c r="HI50" s="86">
        <f t="shared" si="58"/>
        <v>1.8258895777616028E-22</v>
      </c>
      <c r="HJ50" s="86">
        <f t="shared" si="58"/>
        <v>1.2107117002998428E-25</v>
      </c>
      <c r="HK50" s="86">
        <f t="shared" si="58"/>
        <v>1.0364482221701089E-21</v>
      </c>
      <c r="HL50" s="86">
        <f t="shared" si="58"/>
        <v>4.7407284634007309E-22</v>
      </c>
      <c r="HM50" s="86">
        <f t="shared" si="58"/>
        <v>2.6997802161183667E-23</v>
      </c>
      <c r="HN50" s="86">
        <f t="shared" si="58"/>
        <v>5.9432930791869002E-25</v>
      </c>
      <c r="HO50" s="86">
        <f t="shared" si="58"/>
        <v>2.0259585606719992E-23</v>
      </c>
      <c r="HP50" s="86">
        <f t="shared" si="58"/>
        <v>1.9120557316725727E-26</v>
      </c>
      <c r="HQ50" s="86">
        <f t="shared" si="58"/>
        <v>5.9066604742701684E-26</v>
      </c>
      <c r="HS50" s="86">
        <f t="shared" si="55"/>
        <v>4.6594993334698724E-76</v>
      </c>
      <c r="HT50" s="86">
        <f t="shared" si="55"/>
        <v>7.2222677069545352E-71</v>
      </c>
      <c r="HU50" s="86">
        <f t="shared" si="55"/>
        <v>6.6609669709710217E-68</v>
      </c>
      <c r="HV50" s="86">
        <f t="shared" si="55"/>
        <v>8.5948446345830459E-87</v>
      </c>
      <c r="HW50" s="86">
        <f t="shared" si="55"/>
        <v>5.5866261397861675E-74</v>
      </c>
      <c r="HX50" s="86">
        <f t="shared" si="55"/>
        <v>1.3624347986281879E-68</v>
      </c>
      <c r="HY50" s="86">
        <f t="shared" si="55"/>
        <v>1.6174656503624924E-78</v>
      </c>
      <c r="HZ50" s="86">
        <f t="shared" si="55"/>
        <v>1.5036395975785759E-90</v>
      </c>
      <c r="IA50" s="86">
        <f t="shared" si="55"/>
        <v>5.6863437779381777E-75</v>
      </c>
      <c r="IB50" s="86">
        <f t="shared" si="55"/>
        <v>2.5494987764437333E-75</v>
      </c>
      <c r="IC50" s="86">
        <f t="shared" si="55"/>
        <v>1.7960318139487611E-79</v>
      </c>
      <c r="ID50" s="86">
        <f t="shared" si="55"/>
        <v>1.2558507969920771E-86</v>
      </c>
      <c r="IE50" s="86">
        <f t="shared" si="55"/>
        <v>5.3598962250832649E-81</v>
      </c>
      <c r="IF50" s="86">
        <f t="shared" si="55"/>
        <v>2.1307221490376085E-34</v>
      </c>
      <c r="IG50" s="86">
        <f t="shared" si="55"/>
        <v>2.7506998287416143E-37</v>
      </c>
      <c r="II50" s="86">
        <f t="shared" si="56"/>
        <v>5.5274822273542472E-271</v>
      </c>
      <c r="IJ50" s="86">
        <f t="shared" si="56"/>
        <v>1.4020969068739322E-247</v>
      </c>
      <c r="IK50" s="86">
        <f t="shared" si="56"/>
        <v>2.2186503548455806E-240</v>
      </c>
      <c r="IL50" s="86">
        <f t="shared" si="56"/>
        <v>0</v>
      </c>
      <c r="IM50" s="86">
        <f t="shared" si="56"/>
        <v>3.9823836910998228E-266</v>
      </c>
      <c r="IN50" s="86">
        <f t="shared" si="56"/>
        <v>1.100322906345678E-245</v>
      </c>
      <c r="IO50" s="86">
        <f t="shared" si="56"/>
        <v>3.0423180025055301E-282</v>
      </c>
      <c r="IP50" s="86">
        <f t="shared" si="56"/>
        <v>0</v>
      </c>
      <c r="IQ50" s="86">
        <f t="shared" si="56"/>
        <v>4.4233617144837957E-268</v>
      </c>
      <c r="IR50" s="86">
        <f t="shared" si="56"/>
        <v>3.3603831957031199E-268</v>
      </c>
      <c r="IS50" s="86">
        <f t="shared" si="56"/>
        <v>9.133463369988434E-282</v>
      </c>
      <c r="IT50" s="86">
        <f t="shared" si="56"/>
        <v>0</v>
      </c>
      <c r="IU50" s="86">
        <f t="shared" si="56"/>
        <v>5.6090956916257819E-288</v>
      </c>
      <c r="IV50" s="86">
        <f t="shared" si="56"/>
        <v>6.9643776824519781E-125</v>
      </c>
      <c r="IW50" s="86">
        <f t="shared" si="56"/>
        <v>2.6738398030684397E-154</v>
      </c>
      <c r="IY50" s="86">
        <f t="shared" si="57"/>
        <v>1.9832052443402623E-6</v>
      </c>
      <c r="IZ50" s="86">
        <f t="shared" si="57"/>
        <v>2.7618605852481964E-7</v>
      </c>
      <c r="JA50" s="86">
        <f t="shared" si="57"/>
        <v>5.344683706054716E-7</v>
      </c>
      <c r="JB50" s="86">
        <f t="shared" si="57"/>
        <v>5.4674964593683811E-7</v>
      </c>
      <c r="JC50" s="86">
        <f t="shared" si="57"/>
        <v>1.6319815365570332E-6</v>
      </c>
      <c r="JD50" s="86">
        <f t="shared" si="57"/>
        <v>5.4222201334233291E-7</v>
      </c>
      <c r="JE50" s="86">
        <f t="shared" si="57"/>
        <v>4.3082092811534985E-8</v>
      </c>
      <c r="JF50" s="86">
        <f t="shared" si="57"/>
        <v>2.1309181088645956E-8</v>
      </c>
      <c r="JG50" s="86">
        <f t="shared" si="57"/>
        <v>6.7022182770082189E-8</v>
      </c>
      <c r="JH50" s="86">
        <f t="shared" si="57"/>
        <v>2.998995681994241E-8</v>
      </c>
      <c r="JI50" s="86">
        <f t="shared" si="57"/>
        <v>2.1693870889829817E-8</v>
      </c>
      <c r="JJ50" s="86">
        <f t="shared" si="57"/>
        <v>3.8264861622247374E-8</v>
      </c>
      <c r="JK50" s="86">
        <f t="shared" si="57"/>
        <v>3.4484323010902935E-8</v>
      </c>
      <c r="JL50" s="86">
        <f t="shared" si="57"/>
        <v>7.4053329335913319E-8</v>
      </c>
      <c r="JM50" s="86">
        <f t="shared" si="57"/>
        <v>1.8912052501974768E-9</v>
      </c>
    </row>
    <row r="51" spans="2:273" x14ac:dyDescent="0.25">
      <c r="B51" s="2">
        <v>24</v>
      </c>
      <c r="C51" s="37">
        <v>63.106000000000002</v>
      </c>
      <c r="D51" s="37">
        <v>68.881</v>
      </c>
      <c r="E51" s="37">
        <v>68.570999999999998</v>
      </c>
      <c r="F51" s="37">
        <v>67.475999999999999</v>
      </c>
      <c r="G51" s="37">
        <v>68.762</v>
      </c>
      <c r="H51" s="37">
        <v>67.813999999999993</v>
      </c>
      <c r="I51" s="37">
        <v>70.977000000000004</v>
      </c>
      <c r="J51" s="37">
        <v>71.364000000000004</v>
      </c>
      <c r="K51" s="37">
        <v>76.295000000000002</v>
      </c>
      <c r="L51" s="37">
        <v>69.733000000000004</v>
      </c>
      <c r="M51" s="37">
        <v>68.045000000000002</v>
      </c>
      <c r="N51" s="37">
        <v>65.932000000000002</v>
      </c>
      <c r="O51" s="37">
        <v>65.146000000000001</v>
      </c>
      <c r="P51" s="37">
        <v>65.706999999999994</v>
      </c>
      <c r="Q51" s="37">
        <v>61.704999999999998</v>
      </c>
      <c r="S51" s="4">
        <f t="shared" si="59"/>
        <v>64.424022968051077</v>
      </c>
      <c r="T51" s="4">
        <f t="shared" si="59"/>
        <v>69.685133372470347</v>
      </c>
      <c r="U51" s="4">
        <f t="shared" si="59"/>
        <v>70.411533000006415</v>
      </c>
      <c r="V51" s="4">
        <f t="shared" si="59"/>
        <v>69.642201098711539</v>
      </c>
      <c r="W51" s="4">
        <f t="shared" si="59"/>
        <v>69.904293005683073</v>
      </c>
      <c r="X51" s="4">
        <f t="shared" si="59"/>
        <v>70.09515541526639</v>
      </c>
      <c r="Y51" s="4">
        <f t="shared" si="59"/>
        <v>71.120777174765877</v>
      </c>
      <c r="Z51" s="4">
        <f t="shared" si="59"/>
        <v>71.399625285728675</v>
      </c>
      <c r="AA51" s="4">
        <f t="shared" si="59"/>
        <v>74.153040337565741</v>
      </c>
      <c r="AB51" s="4">
        <f t="shared" si="59"/>
        <v>70.761391221010712</v>
      </c>
      <c r="AC51" s="4">
        <f t="shared" si="59"/>
        <v>68.975771411884367</v>
      </c>
      <c r="AD51" s="4">
        <f t="shared" si="59"/>
        <v>67.420423017210425</v>
      </c>
      <c r="AE51" s="4">
        <f t="shared" si="59"/>
        <v>67.711879786061886</v>
      </c>
      <c r="AF51" s="4">
        <f t="shared" si="59"/>
        <v>65.993506961447451</v>
      </c>
      <c r="AG51" s="4">
        <f t="shared" si="59"/>
        <v>61.446203711658136</v>
      </c>
      <c r="AI51" s="4">
        <f t="shared" si="60"/>
        <v>-1.3180229680510749</v>
      </c>
      <c r="AJ51" s="4">
        <f t="shared" si="60"/>
        <v>-0.80413337247034633</v>
      </c>
      <c r="AK51" s="4">
        <f t="shared" si="60"/>
        <v>-1.8405330000064168</v>
      </c>
      <c r="AL51" s="4">
        <f t="shared" si="60"/>
        <v>-2.1662010987115394</v>
      </c>
      <c r="AM51" s="4">
        <f t="shared" si="60"/>
        <v>-1.1422930056830722</v>
      </c>
      <c r="AN51" s="4">
        <f t="shared" si="60"/>
        <v>-2.2811554152663973</v>
      </c>
      <c r="AO51" s="4">
        <f t="shared" si="60"/>
        <v>-0.14377717476587293</v>
      </c>
      <c r="AP51" s="4">
        <f t="shared" si="60"/>
        <v>-3.5625285728670519E-2</v>
      </c>
      <c r="AQ51" s="4">
        <f t="shared" si="60"/>
        <v>2.1419596624342603</v>
      </c>
      <c r="AR51" s="4">
        <f t="shared" si="60"/>
        <v>-1.0283912210107076</v>
      </c>
      <c r="AS51" s="4">
        <f t="shared" si="60"/>
        <v>-0.93077141188436485</v>
      </c>
      <c r="AT51" s="4">
        <f t="shared" si="60"/>
        <v>-1.4884230172104225</v>
      </c>
      <c r="AU51" s="4">
        <f t="shared" si="60"/>
        <v>-2.5658797860618847</v>
      </c>
      <c r="AV51" s="4">
        <f t="shared" si="60"/>
        <v>-0.2865069614474578</v>
      </c>
      <c r="AW51" s="4">
        <f t="shared" si="60"/>
        <v>0.25879628834186263</v>
      </c>
      <c r="AY51" s="2">
        <f t="shared" si="51"/>
        <v>64.419769833395748</v>
      </c>
      <c r="AZ51" s="2">
        <f t="shared" si="51"/>
        <v>69.684341180251877</v>
      </c>
      <c r="BA51" s="2">
        <f t="shared" si="51"/>
        <v>70.410096576049412</v>
      </c>
      <c r="BB51" s="2">
        <f t="shared" si="51"/>
        <v>69.640788910463257</v>
      </c>
      <c r="BC51" s="2">
        <f t="shared" si="51"/>
        <v>69.900563648399412</v>
      </c>
      <c r="BD51" s="2">
        <f t="shared" si="51"/>
        <v>70.093700185478838</v>
      </c>
      <c r="BE51" s="2">
        <f t="shared" si="51"/>
        <v>71.120632059509092</v>
      </c>
      <c r="BF51" s="2">
        <f t="shared" si="51"/>
        <v>71.399549640020624</v>
      </c>
      <c r="BG51" s="2">
        <f t="shared" si="51"/>
        <v>74.15282238671054</v>
      </c>
      <c r="BH51" s="2">
        <f t="shared" si="51"/>
        <v>70.7612873852771</v>
      </c>
      <c r="BI51" s="2">
        <f t="shared" si="51"/>
        <v>68.975695125405053</v>
      </c>
      <c r="BJ51" s="2">
        <f t="shared" si="51"/>
        <v>67.420299315203152</v>
      </c>
      <c r="BK51" s="2">
        <f t="shared" si="51"/>
        <v>67.711767061956607</v>
      </c>
      <c r="BL51" s="2">
        <f t="shared" si="51"/>
        <v>65.993284473412913</v>
      </c>
      <c r="BM51" s="2">
        <f t="shared" si="51"/>
        <v>61.44619864068666</v>
      </c>
      <c r="BO51" s="2">
        <f t="shared" si="10"/>
        <v>63.106000000000002</v>
      </c>
      <c r="BP51" s="2">
        <f t="shared" si="11"/>
        <v>68.881</v>
      </c>
      <c r="BQ51" s="2">
        <f t="shared" si="12"/>
        <v>68.570999999999998</v>
      </c>
      <c r="BR51" s="2">
        <f t="shared" si="13"/>
        <v>67.475999999999999</v>
      </c>
      <c r="BS51" s="2">
        <f t="shared" si="14"/>
        <v>68.762</v>
      </c>
      <c r="BT51" s="2">
        <f t="shared" si="15"/>
        <v>67.813999999999993</v>
      </c>
      <c r="BU51" s="2">
        <f t="shared" si="16"/>
        <v>70.977000000000004</v>
      </c>
      <c r="BV51" s="2">
        <f t="shared" si="17"/>
        <v>71.364000000000004</v>
      </c>
      <c r="BW51" s="2">
        <f t="shared" si="18"/>
        <v>76.295000000000002</v>
      </c>
      <c r="BX51" s="2">
        <f t="shared" si="19"/>
        <v>69.733000000000004</v>
      </c>
      <c r="BY51" s="2">
        <f t="shared" si="20"/>
        <v>68.045000000000002</v>
      </c>
      <c r="BZ51" s="2">
        <f t="shared" si="21"/>
        <v>65.932000000000002</v>
      </c>
      <c r="CA51" s="2">
        <f t="shared" si="22"/>
        <v>65.146000000000001</v>
      </c>
      <c r="CB51" s="2">
        <f t="shared" si="23"/>
        <v>65.706999999999994</v>
      </c>
      <c r="CC51" s="2">
        <f t="shared" si="24"/>
        <v>61.704999999999998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64.729298598168711</v>
      </c>
      <c r="DL51" s="2">
        <f t="shared" si="61"/>
        <v>70.259961038961066</v>
      </c>
      <c r="DM51" s="2">
        <f t="shared" si="61"/>
        <v>70.788503926306262</v>
      </c>
      <c r="DN51" s="2">
        <f t="shared" si="61"/>
        <v>69.876178294573663</v>
      </c>
      <c r="DO51" s="2">
        <f t="shared" si="61"/>
        <v>70.05160480217458</v>
      </c>
      <c r="DP51" s="2">
        <f t="shared" si="61"/>
        <v>70.784481677237508</v>
      </c>
      <c r="DQ51" s="2">
        <f t="shared" si="61"/>
        <v>71.279682551594746</v>
      </c>
      <c r="DR51" s="2">
        <f t="shared" si="61"/>
        <v>71.710297936210125</v>
      </c>
      <c r="DS51" s="2">
        <f t="shared" si="61"/>
        <v>75.437365853658548</v>
      </c>
      <c r="DT51" s="2">
        <f t="shared" si="61"/>
        <v>71.604623170731728</v>
      </c>
      <c r="DU51" s="2">
        <f t="shared" si="61"/>
        <v>69.698058161350843</v>
      </c>
      <c r="DV51" s="2">
        <f t="shared" si="61"/>
        <v>67.734205400696865</v>
      </c>
      <c r="DW51" s="2">
        <f t="shared" si="61"/>
        <v>67.977142508710799</v>
      </c>
      <c r="DX51" s="2">
        <f t="shared" si="61"/>
        <v>66.164756097560954</v>
      </c>
      <c r="DY51" s="2">
        <f t="shared" si="61"/>
        <v>61.91401914870336</v>
      </c>
      <c r="EA51" s="2">
        <f t="shared" si="62"/>
        <v>62.700100871093234</v>
      </c>
      <c r="EB51" s="2">
        <f t="shared" si="62"/>
        <v>65.979688978227969</v>
      </c>
      <c r="EC51" s="2">
        <f t="shared" si="62"/>
        <v>68.110096088840507</v>
      </c>
      <c r="ED51" s="2">
        <f t="shared" si="62"/>
        <v>68.18256693710336</v>
      </c>
      <c r="EE51" s="2">
        <f t="shared" si="62"/>
        <v>69.037773702301706</v>
      </c>
      <c r="EF51" s="2">
        <f t="shared" si="62"/>
        <v>65.821998565132731</v>
      </c>
      <c r="EG51" s="2">
        <f t="shared" si="62"/>
        <v>69.980297108939183</v>
      </c>
      <c r="EH51" s="2">
        <f t="shared" si="62"/>
        <v>69.137752295567466</v>
      </c>
      <c r="EI51" s="2">
        <f t="shared" si="62"/>
        <v>65.276729195583158</v>
      </c>
      <c r="EJ51" s="2">
        <f t="shared" si="62"/>
        <v>64.615356731699663</v>
      </c>
      <c r="EK51" s="2">
        <f t="shared" si="62"/>
        <v>63.501789416192267</v>
      </c>
      <c r="EL51" s="2">
        <f t="shared" si="62"/>
        <v>65.094564665507775</v>
      </c>
      <c r="EM51" s="2">
        <f t="shared" si="62"/>
        <v>65.682788271873207</v>
      </c>
      <c r="EN51" s="2">
        <f t="shared" si="62"/>
        <v>64.820206962315012</v>
      </c>
      <c r="EO51" s="2">
        <f t="shared" si="62"/>
        <v>57.332765516318887</v>
      </c>
      <c r="EQ51" s="2">
        <f t="shared" si="63"/>
        <v>61.636832561833344</v>
      </c>
      <c r="ER51" s="2">
        <f t="shared" si="63"/>
        <v>64.679414960521314</v>
      </c>
      <c r="ES51" s="2">
        <f t="shared" si="63"/>
        <v>65.917885389219265</v>
      </c>
      <c r="ET51" s="2">
        <f t="shared" si="63"/>
        <v>66.992827788898012</v>
      </c>
      <c r="EU51" s="2">
        <f t="shared" si="63"/>
        <v>66.682914594937287</v>
      </c>
      <c r="EV51" s="2">
        <f t="shared" si="63"/>
        <v>63.965333220410493</v>
      </c>
      <c r="EW51" s="2">
        <f t="shared" si="63"/>
        <v>67.495327356445429</v>
      </c>
      <c r="EX51" s="2">
        <f t="shared" si="63"/>
        <v>67.887981277719831</v>
      </c>
      <c r="EY51" s="2">
        <f t="shared" si="63"/>
        <v>63.630670505332304</v>
      </c>
      <c r="EZ51" s="2">
        <f t="shared" si="63"/>
        <v>63.573655967945683</v>
      </c>
      <c r="FA51" s="2">
        <f t="shared" si="63"/>
        <v>62.513099079854001</v>
      </c>
      <c r="FB51" s="2">
        <f t="shared" si="63"/>
        <v>62.61443246669576</v>
      </c>
      <c r="FC51" s="2">
        <f t="shared" si="63"/>
        <v>63.954326455648363</v>
      </c>
      <c r="FD51" s="2">
        <f t="shared" si="63"/>
        <v>64.387522617045846</v>
      </c>
      <c r="FE51" s="2">
        <f t="shared" si="63"/>
        <v>65.387450420627815</v>
      </c>
      <c r="FG51" s="2">
        <f t="shared" si="64"/>
        <v>0.15253499244144361</v>
      </c>
      <c r="FH51" s="2">
        <f t="shared" si="64"/>
        <v>0.13447981761778821</v>
      </c>
      <c r="FI51" s="2">
        <f t="shared" si="64"/>
        <v>0.14127523519900417</v>
      </c>
      <c r="FJ51" s="2">
        <f t="shared" si="64"/>
        <v>0.13898250326857692</v>
      </c>
      <c r="FK51" s="2">
        <f t="shared" si="64"/>
        <v>0.14896723407829915</v>
      </c>
      <c r="FL51" s="2">
        <f t="shared" si="64"/>
        <v>0.13919860802697726</v>
      </c>
      <c r="FM51" s="2">
        <f t="shared" si="64"/>
        <v>0.12239339721979807</v>
      </c>
      <c r="FN51" s="2">
        <f t="shared" si="64"/>
        <v>0.12079088190890312</v>
      </c>
      <c r="FO51" s="2">
        <f t="shared" si="64"/>
        <v>0.12642231990402164</v>
      </c>
      <c r="FP51" s="2">
        <f t="shared" si="64"/>
        <v>0.12066047045388259</v>
      </c>
      <c r="FQ51" s="2">
        <f t="shared" si="64"/>
        <v>0.1165792102399216</v>
      </c>
      <c r="FR51" s="2">
        <f t="shared" si="64"/>
        <v>0.11891475200821817</v>
      </c>
      <c r="FS51" s="2">
        <f t="shared" si="64"/>
        <v>0.11566118670284053</v>
      </c>
      <c r="FT51" s="2">
        <f t="shared" si="64"/>
        <v>0.12752994277171731</v>
      </c>
      <c r="FU51" s="2">
        <f t="shared" si="64"/>
        <v>0.10212077506567672</v>
      </c>
      <c r="FW51" s="2">
        <f t="shared" si="53"/>
        <v>4.8010565820991282E-6</v>
      </c>
      <c r="FX51" s="2">
        <f t="shared" si="53"/>
        <v>7.4235331688649843E-6</v>
      </c>
      <c r="FY51" s="2">
        <f t="shared" si="53"/>
        <v>6.6841476583860115E-6</v>
      </c>
      <c r="FZ51" s="2">
        <f t="shared" si="53"/>
        <v>5.9156539415224826E-6</v>
      </c>
      <c r="GA51" s="2">
        <f t="shared" si="53"/>
        <v>5.7493904855501992E-6</v>
      </c>
      <c r="GB51" s="2">
        <f t="shared" si="53"/>
        <v>5.7900559952123287E-6</v>
      </c>
      <c r="GC51" s="2">
        <f t="shared" si="53"/>
        <v>5.7519658235005808E-6</v>
      </c>
      <c r="GD51" s="2">
        <f t="shared" si="53"/>
        <v>6.5928120110148843E-6</v>
      </c>
      <c r="GE51" s="2">
        <f t="shared" si="53"/>
        <v>7.4170698401008346E-6</v>
      </c>
      <c r="GF51" s="2">
        <f t="shared" si="53"/>
        <v>7.3042026573690252E-6</v>
      </c>
      <c r="GG51" s="2">
        <f t="shared" si="53"/>
        <v>6.9983498833924323E-6</v>
      </c>
      <c r="GH51" s="2">
        <f t="shared" si="53"/>
        <v>5.5892496040311655E-6</v>
      </c>
      <c r="GI51" s="2">
        <f t="shared" si="53"/>
        <v>4.4623519021471119E-6</v>
      </c>
      <c r="GJ51" s="2">
        <f t="shared" si="53"/>
        <v>3.1197716302887302E-6</v>
      </c>
      <c r="GK51" s="2">
        <f t="shared" si="53"/>
        <v>2.565425599615639E-6</v>
      </c>
      <c r="GM51" s="86">
        <f t="shared" si="54"/>
        <v>3.4810424962904292E-6</v>
      </c>
      <c r="GN51" s="86">
        <f t="shared" si="54"/>
        <v>5.3137905535963457E-7</v>
      </c>
      <c r="GO51" s="86">
        <f t="shared" si="54"/>
        <v>1.0009041200042743E-6</v>
      </c>
      <c r="GP51" s="86">
        <f t="shared" si="54"/>
        <v>1.0160107902804069E-6</v>
      </c>
      <c r="GQ51" s="86">
        <f t="shared" si="54"/>
        <v>2.8801661896923004E-6</v>
      </c>
      <c r="GR51" s="86">
        <f t="shared" si="54"/>
        <v>1.0087622697317073E-6</v>
      </c>
      <c r="GS51" s="86">
        <f t="shared" si="54"/>
        <v>9.0553920760752734E-8</v>
      </c>
      <c r="GT51" s="86">
        <f t="shared" si="54"/>
        <v>4.6680268522275629E-8</v>
      </c>
      <c r="GU51" s="86">
        <f t="shared" si="54"/>
        <v>1.3857570839813694E-7</v>
      </c>
      <c r="GV51" s="86">
        <f t="shared" si="54"/>
        <v>6.4194423853412811E-8</v>
      </c>
      <c r="GW51" s="86">
        <f t="shared" si="54"/>
        <v>4.6772876758766673E-8</v>
      </c>
      <c r="GX51" s="86">
        <f t="shared" si="54"/>
        <v>8.0129562190642264E-8</v>
      </c>
      <c r="GY51" s="86">
        <f t="shared" si="54"/>
        <v>7.1919011963743576E-8</v>
      </c>
      <c r="GZ51" s="86">
        <f t="shared" si="54"/>
        <v>1.5262519892175188E-7</v>
      </c>
      <c r="HA51" s="86">
        <f t="shared" si="54"/>
        <v>4.5091019904721874E-9</v>
      </c>
      <c r="HC51" s="86">
        <f t="shared" si="58"/>
        <v>3.036013423454252E-21</v>
      </c>
      <c r="HD51" s="86">
        <f t="shared" si="58"/>
        <v>1.1271766322345237E-20</v>
      </c>
      <c r="HE51" s="86">
        <f t="shared" si="58"/>
        <v>1.2165928465522681E-19</v>
      </c>
      <c r="HF51" s="86">
        <f t="shared" si="58"/>
        <v>9.2458974605718344E-25</v>
      </c>
      <c r="HG51" s="86">
        <f t="shared" si="58"/>
        <v>7.6626231088614331E-21</v>
      </c>
      <c r="HH51" s="86">
        <f t="shared" si="58"/>
        <v>1.7691899753061304E-19</v>
      </c>
      <c r="HI51" s="86">
        <f t="shared" si="58"/>
        <v>8.2220915554586742E-22</v>
      </c>
      <c r="HJ51" s="86">
        <f t="shared" si="58"/>
        <v>6.9890300224705223E-25</v>
      </c>
      <c r="HK51" s="86">
        <f t="shared" si="58"/>
        <v>4.5105821472507886E-21</v>
      </c>
      <c r="HL51" s="86">
        <f t="shared" si="58"/>
        <v>2.0852228030304207E-21</v>
      </c>
      <c r="HM51" s="86">
        <f t="shared" si="58"/>
        <v>1.2818072536032267E-22</v>
      </c>
      <c r="HN51" s="86">
        <f t="shared" si="58"/>
        <v>3.1360057428655929E-24</v>
      </c>
      <c r="HO51" s="86">
        <f t="shared" si="58"/>
        <v>9.285437466673735E-23</v>
      </c>
      <c r="HP51" s="86">
        <f t="shared" si="58"/>
        <v>1.1131237876373786E-25</v>
      </c>
      <c r="HQ51" s="86">
        <f t="shared" si="58"/>
        <v>3.1515500137376851E-25</v>
      </c>
      <c r="HS51" s="86">
        <f t="shared" si="55"/>
        <v>1.1668040610115879E-74</v>
      </c>
      <c r="HT51" s="86">
        <f t="shared" si="55"/>
        <v>1.5659640848779731E-69</v>
      </c>
      <c r="HU51" s="86">
        <f t="shared" si="55"/>
        <v>1.2596686380827021E-66</v>
      </c>
      <c r="HV51" s="86">
        <f t="shared" si="55"/>
        <v>3.8363338601561613E-85</v>
      </c>
      <c r="HW51" s="86">
        <f t="shared" si="55"/>
        <v>1.360821222232613E-72</v>
      </c>
      <c r="HX51" s="86">
        <f t="shared" si="55"/>
        <v>2.609439368501191E-67</v>
      </c>
      <c r="HY51" s="86">
        <f t="shared" si="55"/>
        <v>4.8001556270737106E-77</v>
      </c>
      <c r="HZ51" s="86">
        <f t="shared" si="55"/>
        <v>7.9018075126886604E-89</v>
      </c>
      <c r="IA51" s="86">
        <f t="shared" si="55"/>
        <v>1.5344417724494591E-73</v>
      </c>
      <c r="IB51" s="86">
        <f t="shared" si="55"/>
        <v>6.9096858860186225E-74</v>
      </c>
      <c r="IC51" s="86">
        <f t="shared" si="55"/>
        <v>5.7380558467608982E-78</v>
      </c>
      <c r="ID51" s="86">
        <f t="shared" si="55"/>
        <v>5.2222491272674973E-85</v>
      </c>
      <c r="IE51" s="86">
        <f t="shared" si="55"/>
        <v>1.620284157937377E-79</v>
      </c>
      <c r="IF51" s="86">
        <f t="shared" si="55"/>
        <v>8.3596136864598681E-34</v>
      </c>
      <c r="IG51" s="86">
        <f t="shared" si="55"/>
        <v>1.1785951275026825E-36</v>
      </c>
      <c r="II51" s="86">
        <f t="shared" si="56"/>
        <v>5.5075467544737718E-267</v>
      </c>
      <c r="IJ51" s="86">
        <f t="shared" si="56"/>
        <v>8.522158292340661E-244</v>
      </c>
      <c r="IK51" s="86">
        <f t="shared" si="56"/>
        <v>9.7052826586540238E-237</v>
      </c>
      <c r="IL51" s="86">
        <f t="shared" si="56"/>
        <v>0</v>
      </c>
      <c r="IM51" s="86">
        <f t="shared" si="56"/>
        <v>3.8403595106227653E-262</v>
      </c>
      <c r="IN51" s="86">
        <f t="shared" si="56"/>
        <v>5.2434054730226281E-242</v>
      </c>
      <c r="IO51" s="86">
        <f t="shared" si="56"/>
        <v>5.1362801585757239E-278</v>
      </c>
      <c r="IP51" s="86">
        <f t="shared" si="56"/>
        <v>0</v>
      </c>
      <c r="IQ51" s="86">
        <f t="shared" si="56"/>
        <v>5.5590211587461446E-264</v>
      </c>
      <c r="IR51" s="86">
        <f t="shared" si="56"/>
        <v>4.1900327510752328E-264</v>
      </c>
      <c r="IS51" s="86">
        <f t="shared" si="56"/>
        <v>1.7774986635620519E-277</v>
      </c>
      <c r="IT51" s="86">
        <f t="shared" si="56"/>
        <v>2.6367936924057347E-305</v>
      </c>
      <c r="IU51" s="86">
        <f t="shared" si="56"/>
        <v>9.4387721295199315E-284</v>
      </c>
      <c r="IV51" s="86">
        <f t="shared" si="56"/>
        <v>4.0676270325764641E-123</v>
      </c>
      <c r="IW51" s="86">
        <f t="shared" si="56"/>
        <v>3.8266455555278327E-152</v>
      </c>
      <c r="IY51" s="86">
        <f t="shared" si="57"/>
        <v>3.4810424962904321E-6</v>
      </c>
      <c r="IZ51" s="86">
        <f t="shared" si="57"/>
        <v>5.3137905535964579E-7</v>
      </c>
      <c r="JA51" s="86">
        <f t="shared" si="57"/>
        <v>1.000904120004396E-6</v>
      </c>
      <c r="JB51" s="86">
        <f t="shared" si="57"/>
        <v>1.0160107902804069E-6</v>
      </c>
      <c r="JC51" s="86">
        <f t="shared" si="57"/>
        <v>2.880166189692308E-6</v>
      </c>
      <c r="JD51" s="86">
        <f t="shared" si="57"/>
        <v>1.0087622697318841E-6</v>
      </c>
      <c r="JE51" s="86">
        <f t="shared" si="57"/>
        <v>9.0553920760753555E-8</v>
      </c>
      <c r="JF51" s="86">
        <f t="shared" si="57"/>
        <v>4.6680268522275629E-8</v>
      </c>
      <c r="JG51" s="86">
        <f t="shared" si="57"/>
        <v>1.3857570839814144E-7</v>
      </c>
      <c r="JH51" s="86">
        <f t="shared" si="57"/>
        <v>6.4194423853414902E-8</v>
      </c>
      <c r="JI51" s="86">
        <f t="shared" si="57"/>
        <v>4.6772876758766799E-8</v>
      </c>
      <c r="JJ51" s="86">
        <f t="shared" si="57"/>
        <v>8.0129562190642264E-8</v>
      </c>
      <c r="JK51" s="86">
        <f t="shared" si="57"/>
        <v>7.1919011963743669E-8</v>
      </c>
      <c r="JL51" s="86">
        <f t="shared" si="57"/>
        <v>1.5262519892175188E-7</v>
      </c>
      <c r="JM51" s="86">
        <f t="shared" si="57"/>
        <v>4.5091019904721874E-9</v>
      </c>
    </row>
    <row r="52" spans="2:273" x14ac:dyDescent="0.25">
      <c r="B52" s="2">
        <v>25</v>
      </c>
      <c r="C52" s="37">
        <v>62.957000000000001</v>
      </c>
      <c r="D52" s="37">
        <v>69.070999999999998</v>
      </c>
      <c r="E52" s="37">
        <v>67.881</v>
      </c>
      <c r="F52" s="37">
        <v>68.475999999999999</v>
      </c>
      <c r="G52" s="37">
        <v>68.881</v>
      </c>
      <c r="H52" s="37">
        <v>70.14</v>
      </c>
      <c r="I52" s="37">
        <v>70.233000000000004</v>
      </c>
      <c r="J52" s="37">
        <v>71.022999999999996</v>
      </c>
      <c r="K52" s="37">
        <v>76.409000000000006</v>
      </c>
      <c r="L52" s="37">
        <v>70.733000000000004</v>
      </c>
      <c r="M52" s="37">
        <v>68.5</v>
      </c>
      <c r="N52" s="37">
        <v>65.932000000000002</v>
      </c>
      <c r="O52" s="37">
        <v>65.706999999999994</v>
      </c>
      <c r="P52" s="37">
        <v>64.902000000000001</v>
      </c>
      <c r="Q52" s="37">
        <v>62.432000000000002</v>
      </c>
      <c r="S52" s="4">
        <f t="shared" si="59"/>
        <v>64.546907140442329</v>
      </c>
      <c r="T52" s="4">
        <f t="shared" si="59"/>
        <v>69.794825802178991</v>
      </c>
      <c r="U52" s="4">
        <f t="shared" si="59"/>
        <v>70.576056559481358</v>
      </c>
      <c r="V52" s="4">
        <f t="shared" si="59"/>
        <v>69.8025297705437</v>
      </c>
      <c r="W52" s="4">
        <f t="shared" si="59"/>
        <v>70.045881468528862</v>
      </c>
      <c r="X52" s="4">
        <f t="shared" si="59"/>
        <v>70.149332790264026</v>
      </c>
      <c r="Y52" s="4">
        <f t="shared" si="59"/>
        <v>71.302074378794984</v>
      </c>
      <c r="Z52" s="4">
        <f t="shared" si="59"/>
        <v>71.578894663160042</v>
      </c>
      <c r="AA52" s="4">
        <f t="shared" si="59"/>
        <v>74.059468795861491</v>
      </c>
      <c r="AB52" s="4">
        <f t="shared" si="59"/>
        <v>70.79877219020662</v>
      </c>
      <c r="AC52" s="4">
        <f t="shared" si="59"/>
        <v>69.017029991103087</v>
      </c>
      <c r="AD52" s="4">
        <f t="shared" si="59"/>
        <v>67.530782448773749</v>
      </c>
      <c r="AE52" s="4">
        <f t="shared" si="59"/>
        <v>67.871426565905281</v>
      </c>
      <c r="AF52" s="4">
        <f t="shared" si="59"/>
        <v>66.064492930180961</v>
      </c>
      <c r="AG52" s="4">
        <f t="shared" si="59"/>
        <v>61.459747859163983</v>
      </c>
      <c r="AI52" s="4">
        <f t="shared" si="60"/>
        <v>-1.5899071404423282</v>
      </c>
      <c r="AJ52" s="4">
        <f t="shared" si="60"/>
        <v>-0.72382580217899317</v>
      </c>
      <c r="AK52" s="4">
        <f t="shared" si="60"/>
        <v>-2.6950565594813582</v>
      </c>
      <c r="AL52" s="4">
        <f t="shared" si="60"/>
        <v>-1.3265297705437007</v>
      </c>
      <c r="AM52" s="4">
        <f t="shared" si="60"/>
        <v>-1.1648814685288613</v>
      </c>
      <c r="AN52" s="4">
        <f t="shared" si="60"/>
        <v>-9.3327902640254479E-3</v>
      </c>
      <c r="AO52" s="4">
        <f t="shared" si="60"/>
        <v>-1.0690743787949799</v>
      </c>
      <c r="AP52" s="4">
        <f t="shared" si="60"/>
        <v>-0.55589466316004632</v>
      </c>
      <c r="AQ52" s="4">
        <f t="shared" si="60"/>
        <v>2.3495312041385148</v>
      </c>
      <c r="AR52" s="4">
        <f t="shared" si="60"/>
        <v>-6.5772190206615733E-2</v>
      </c>
      <c r="AS52" s="4">
        <f t="shared" si="60"/>
        <v>-0.51702999110308667</v>
      </c>
      <c r="AT52" s="4">
        <f t="shared" si="60"/>
        <v>-1.598782448773747</v>
      </c>
      <c r="AU52" s="4">
        <f t="shared" si="60"/>
        <v>-2.1644265659052877</v>
      </c>
      <c r="AV52" s="4">
        <f t="shared" si="60"/>
        <v>-1.1624929301809601</v>
      </c>
      <c r="AW52" s="4">
        <f t="shared" si="60"/>
        <v>0.97225214083601941</v>
      </c>
      <c r="AY52" s="2">
        <f t="shared" si="51"/>
        <v>64.539704656629112</v>
      </c>
      <c r="AZ52" s="2">
        <f t="shared" si="51"/>
        <v>69.793358999669422</v>
      </c>
      <c r="BA52" s="2">
        <f t="shared" si="51"/>
        <v>70.573466466634102</v>
      </c>
      <c r="BB52" s="2">
        <f t="shared" si="51"/>
        <v>69.800001495411948</v>
      </c>
      <c r="BC52" s="2">
        <f t="shared" si="51"/>
        <v>70.039531131394298</v>
      </c>
      <c r="BD52" s="2">
        <f t="shared" si="51"/>
        <v>70.146724642302743</v>
      </c>
      <c r="BE52" s="2">
        <f t="shared" si="51"/>
        <v>71.301781562815563</v>
      </c>
      <c r="BF52" s="2">
        <f t="shared" si="51"/>
        <v>71.578735824771499</v>
      </c>
      <c r="BG52" s="2">
        <f t="shared" si="51"/>
        <v>74.059036094622925</v>
      </c>
      <c r="BH52" s="2">
        <f t="shared" si="51"/>
        <v>70.798558934291108</v>
      </c>
      <c r="BI52" s="2">
        <f t="shared" si="51"/>
        <v>69.016872144484964</v>
      </c>
      <c r="BJ52" s="2">
        <f t="shared" si="51"/>
        <v>67.530533622072753</v>
      </c>
      <c r="BK52" s="2">
        <f t="shared" si="51"/>
        <v>67.871200614258242</v>
      </c>
      <c r="BL52" s="2">
        <f t="shared" si="51"/>
        <v>66.064052627910428</v>
      </c>
      <c r="BM52" s="2">
        <f t="shared" si="51"/>
        <v>61.459736279103588</v>
      </c>
      <c r="BO52" s="2">
        <f t="shared" si="10"/>
        <v>62.957000000000001</v>
      </c>
      <c r="BP52" s="2">
        <f t="shared" si="11"/>
        <v>69.070999999999998</v>
      </c>
      <c r="BQ52" s="2">
        <f t="shared" si="12"/>
        <v>67.881</v>
      </c>
      <c r="BR52" s="2">
        <f t="shared" si="13"/>
        <v>68.475999999999999</v>
      </c>
      <c r="BS52" s="2">
        <f t="shared" si="14"/>
        <v>68.881</v>
      </c>
      <c r="BT52" s="2">
        <f t="shared" si="15"/>
        <v>70.14</v>
      </c>
      <c r="BU52" s="2">
        <f t="shared" si="16"/>
        <v>70.233000000000004</v>
      </c>
      <c r="BV52" s="2">
        <f t="shared" si="17"/>
        <v>71.022999999999996</v>
      </c>
      <c r="BW52" s="2">
        <f t="shared" si="18"/>
        <v>76.409000000000006</v>
      </c>
      <c r="BX52" s="2">
        <f t="shared" si="19"/>
        <v>70.733000000000004</v>
      </c>
      <c r="BY52" s="2">
        <f t="shared" si="20"/>
        <v>68.5</v>
      </c>
      <c r="BZ52" s="2">
        <f t="shared" si="21"/>
        <v>65.932000000000002</v>
      </c>
      <c r="CA52" s="2">
        <f t="shared" si="22"/>
        <v>65.706999999999994</v>
      </c>
      <c r="CB52" s="2">
        <f t="shared" si="23"/>
        <v>64.902000000000001</v>
      </c>
      <c r="CC52" s="2">
        <f t="shared" si="24"/>
        <v>62.432000000000002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64.925506360910788</v>
      </c>
      <c r="DL52" s="2">
        <f t="shared" si="61"/>
        <v>70.465534581697398</v>
      </c>
      <c r="DM52" s="2">
        <f t="shared" si="61"/>
        <v>71.045966475385086</v>
      </c>
      <c r="DN52" s="2">
        <f t="shared" si="61"/>
        <v>70.113240521494035</v>
      </c>
      <c r="DO52" s="2">
        <f t="shared" si="61"/>
        <v>70.262411054062227</v>
      </c>
      <c r="DP52" s="2">
        <f t="shared" si="61"/>
        <v>70.937174348132501</v>
      </c>
      <c r="DQ52" s="2">
        <f t="shared" si="61"/>
        <v>71.528617448405257</v>
      </c>
      <c r="DR52" s="2">
        <f t="shared" si="61"/>
        <v>71.969732645403369</v>
      </c>
      <c r="DS52" s="2">
        <f t="shared" si="61"/>
        <v>75.473620209059249</v>
      </c>
      <c r="DT52" s="2">
        <f t="shared" si="61"/>
        <v>71.749024390243918</v>
      </c>
      <c r="DU52" s="2">
        <f t="shared" si="61"/>
        <v>69.833852720450281</v>
      </c>
      <c r="DV52" s="2">
        <f t="shared" si="61"/>
        <v>67.914658536585364</v>
      </c>
      <c r="DW52" s="2">
        <f t="shared" si="61"/>
        <v>68.207609756097554</v>
      </c>
      <c r="DX52" s="2">
        <f t="shared" si="61"/>
        <v>66.285312543553985</v>
      </c>
      <c r="DY52" s="2">
        <f t="shared" si="61"/>
        <v>61.978605536710802</v>
      </c>
      <c r="EA52" s="2">
        <f t="shared" si="62"/>
        <v>62.584874758029649</v>
      </c>
      <c r="EB52" s="2">
        <f t="shared" si="62"/>
        <v>65.847923823944043</v>
      </c>
      <c r="EC52" s="2">
        <f t="shared" si="62"/>
        <v>67.954243029560573</v>
      </c>
      <c r="ED52" s="2">
        <f t="shared" si="62"/>
        <v>68.030237866495284</v>
      </c>
      <c r="EE52" s="2">
        <f t="shared" si="62"/>
        <v>68.878370222918392</v>
      </c>
      <c r="EF52" s="2">
        <f t="shared" si="62"/>
        <v>65.688778927949173</v>
      </c>
      <c r="EG52" s="2">
        <f t="shared" si="62"/>
        <v>69.818514113301617</v>
      </c>
      <c r="EH52" s="2">
        <f t="shared" si="62"/>
        <v>68.983242902638196</v>
      </c>
      <c r="EI52" s="2">
        <f t="shared" si="62"/>
        <v>65.144436395462932</v>
      </c>
      <c r="EJ52" s="2">
        <f t="shared" si="62"/>
        <v>64.481374062342354</v>
      </c>
      <c r="EK52" s="2">
        <f t="shared" si="62"/>
        <v>63.37070570412542</v>
      </c>
      <c r="EL52" s="2">
        <f t="shared" si="62"/>
        <v>64.934949105064831</v>
      </c>
      <c r="EM52" s="2">
        <f t="shared" si="62"/>
        <v>65.525424860419236</v>
      </c>
      <c r="EN52" s="2">
        <f t="shared" si="62"/>
        <v>64.683548288663985</v>
      </c>
      <c r="EO52" s="2">
        <f t="shared" si="62"/>
        <v>57.298878879079723</v>
      </c>
      <c r="EQ52" s="2">
        <f t="shared" si="63"/>
        <v>61.53364181697998</v>
      </c>
      <c r="ER52" s="2">
        <f t="shared" si="63"/>
        <v>64.563218133334615</v>
      </c>
      <c r="ES52" s="2">
        <f t="shared" si="63"/>
        <v>65.788502223836929</v>
      </c>
      <c r="ET52" s="2">
        <f t="shared" si="63"/>
        <v>66.854357559781235</v>
      </c>
      <c r="EU52" s="2">
        <f t="shared" si="63"/>
        <v>66.551578941204582</v>
      </c>
      <c r="EV52" s="2">
        <f t="shared" si="63"/>
        <v>63.85401290089311</v>
      </c>
      <c r="EW52" s="2">
        <f t="shared" si="63"/>
        <v>67.362865958436998</v>
      </c>
      <c r="EX52" s="2">
        <f t="shared" si="63"/>
        <v>67.748443046854547</v>
      </c>
      <c r="EY52" s="2">
        <f t="shared" si="63"/>
        <v>63.518450356136725</v>
      </c>
      <c r="EZ52" s="2">
        <f t="shared" si="63"/>
        <v>63.452158790232282</v>
      </c>
      <c r="FA52" s="2">
        <f t="shared" si="63"/>
        <v>62.393851691228591</v>
      </c>
      <c r="FB52" s="2">
        <f t="shared" si="63"/>
        <v>62.483854988881262</v>
      </c>
      <c r="FC52" s="2">
        <f t="shared" si="63"/>
        <v>63.817066160110812</v>
      </c>
      <c r="FD52" s="2">
        <f t="shared" si="63"/>
        <v>64.255757364107595</v>
      </c>
      <c r="FE52" s="2">
        <f t="shared" si="63"/>
        <v>65.256366996772954</v>
      </c>
      <c r="FG52" s="2">
        <f t="shared" si="64"/>
        <v>0.16482566921351027</v>
      </c>
      <c r="FH52" s="2">
        <f t="shared" si="64"/>
        <v>0.14556556629066986</v>
      </c>
      <c r="FI52" s="2">
        <f t="shared" si="64"/>
        <v>0.1528222508507209</v>
      </c>
      <c r="FJ52" s="2">
        <f t="shared" si="64"/>
        <v>0.1503749398118665</v>
      </c>
      <c r="FK52" s="2">
        <f t="shared" si="64"/>
        <v>0.16102505748364374</v>
      </c>
      <c r="FL52" s="2">
        <f t="shared" si="64"/>
        <v>0.15060566025041247</v>
      </c>
      <c r="FM52" s="2">
        <f t="shared" si="64"/>
        <v>0.13263549248890452</v>
      </c>
      <c r="FN52" s="2">
        <f t="shared" si="64"/>
        <v>0.13091888072656976</v>
      </c>
      <c r="FO52" s="2">
        <f t="shared" si="64"/>
        <v>0.13694895128109785</v>
      </c>
      <c r="FP52" s="2">
        <f t="shared" si="64"/>
        <v>0.13077916110363094</v>
      </c>
      <c r="FQ52" s="2">
        <f t="shared" si="64"/>
        <v>0.12640484240577993</v>
      </c>
      <c r="FR52" s="2">
        <f t="shared" si="64"/>
        <v>0.12890850663184539</v>
      </c>
      <c r="FS52" s="2">
        <f t="shared" si="64"/>
        <v>0.12542043004016137</v>
      </c>
      <c r="FT52" s="2">
        <f t="shared" si="64"/>
        <v>0.13813421769012946</v>
      </c>
      <c r="FU52" s="2">
        <f t="shared" si="64"/>
        <v>0.11088075852428519</v>
      </c>
      <c r="FW52" s="2">
        <f t="shared" si="53"/>
        <v>5.2642514223344907E-6</v>
      </c>
      <c r="FX52" s="2">
        <f t="shared" si="53"/>
        <v>8.1397364282529645E-6</v>
      </c>
      <c r="FY52" s="2">
        <f t="shared" si="53"/>
        <v>7.329017440925277E-6</v>
      </c>
      <c r="FZ52" s="2">
        <f t="shared" si="53"/>
        <v>6.486381860824668E-6</v>
      </c>
      <c r="GA52" s="2">
        <f t="shared" si="53"/>
        <v>6.3040778117047725E-6</v>
      </c>
      <c r="GB52" s="2">
        <f t="shared" si="53"/>
        <v>6.3486666067434062E-6</v>
      </c>
      <c r="GC52" s="2">
        <f t="shared" si="53"/>
        <v>6.3069016104816799E-6</v>
      </c>
      <c r="GD52" s="2">
        <f t="shared" si="53"/>
        <v>7.2288700233347853E-6</v>
      </c>
      <c r="GE52" s="2">
        <f t="shared" si="53"/>
        <v>8.1326495393355403E-6</v>
      </c>
      <c r="GF52" s="2">
        <f t="shared" si="53"/>
        <v>8.0088933101788029E-6</v>
      </c>
      <c r="GG52" s="2">
        <f t="shared" si="53"/>
        <v>7.6735328750423612E-6</v>
      </c>
      <c r="GH52" s="2">
        <f t="shared" si="53"/>
        <v>6.1284870188923611E-6</v>
      </c>
      <c r="GI52" s="2">
        <f t="shared" si="53"/>
        <v>4.8928694577458682E-6</v>
      </c>
      <c r="GJ52" s="2">
        <f t="shared" si="53"/>
        <v>3.4207605399431674E-6</v>
      </c>
      <c r="GK52" s="2">
        <f t="shared" si="53"/>
        <v>2.8129325375838314E-6</v>
      </c>
      <c r="GM52" s="86">
        <f t="shared" si="54"/>
        <v>6.0328809749599104E-6</v>
      </c>
      <c r="GN52" s="86">
        <f t="shared" si="54"/>
        <v>1.0071773409308067E-6</v>
      </c>
      <c r="GO52" s="86">
        <f t="shared" si="54"/>
        <v>1.8476229661539506E-6</v>
      </c>
      <c r="GP52" s="86">
        <f t="shared" si="54"/>
        <v>1.861673693837355E-6</v>
      </c>
      <c r="GQ52" s="86">
        <f t="shared" si="54"/>
        <v>5.0184462127638209E-6</v>
      </c>
      <c r="GR52" s="86">
        <f t="shared" si="54"/>
        <v>1.8504464599552327E-6</v>
      </c>
      <c r="GS52" s="86">
        <f t="shared" si="54"/>
        <v>1.8709404529297694E-7</v>
      </c>
      <c r="GT52" s="86">
        <f t="shared" si="54"/>
        <v>1.0039670467408995E-7</v>
      </c>
      <c r="GU52" s="86">
        <f t="shared" si="54"/>
        <v>2.817293360191197E-7</v>
      </c>
      <c r="GV52" s="86">
        <f t="shared" si="54"/>
        <v>1.3500653445854744E-7</v>
      </c>
      <c r="GW52" s="86">
        <f t="shared" si="54"/>
        <v>9.9080157009741592E-8</v>
      </c>
      <c r="GX52" s="86">
        <f t="shared" si="54"/>
        <v>1.6498926823952307E-7</v>
      </c>
      <c r="GY52" s="86">
        <f t="shared" si="54"/>
        <v>1.4752397099250987E-7</v>
      </c>
      <c r="GZ52" s="86">
        <f t="shared" si="54"/>
        <v>3.0931714934063277E-7</v>
      </c>
      <c r="HA52" s="86">
        <f t="shared" si="54"/>
        <v>1.0539929990621472E-8</v>
      </c>
      <c r="HC52" s="86">
        <f t="shared" si="58"/>
        <v>1.2440611818092142E-20</v>
      </c>
      <c r="HD52" s="86">
        <f t="shared" si="58"/>
        <v>4.4668403257739299E-20</v>
      </c>
      <c r="HE52" s="86">
        <f t="shared" si="58"/>
        <v>4.5028821899457225E-19</v>
      </c>
      <c r="HF52" s="86">
        <f t="shared" si="58"/>
        <v>4.9919484032558205E-24</v>
      </c>
      <c r="HG52" s="86">
        <f t="shared" si="58"/>
        <v>3.1194839999653846E-20</v>
      </c>
      <c r="HH52" s="86">
        <f t="shared" si="58"/>
        <v>6.5028479887253795E-19</v>
      </c>
      <c r="HI52" s="86">
        <f t="shared" si="58"/>
        <v>3.6166315743568314E-21</v>
      </c>
      <c r="HJ52" s="86">
        <f t="shared" si="58"/>
        <v>3.9241548613939926E-24</v>
      </c>
      <c r="HK52" s="86">
        <f t="shared" si="58"/>
        <v>1.9179310465318599E-20</v>
      </c>
      <c r="HL52" s="86">
        <f t="shared" si="58"/>
        <v>8.9617941404254366E-21</v>
      </c>
      <c r="HM52" s="86">
        <f t="shared" si="58"/>
        <v>5.940300970417634E-22</v>
      </c>
      <c r="HN52" s="86">
        <f t="shared" si="58"/>
        <v>1.6127774417022404E-23</v>
      </c>
      <c r="HO52" s="86">
        <f t="shared" si="58"/>
        <v>4.1590707159643223E-22</v>
      </c>
      <c r="HP52" s="86">
        <f t="shared" si="58"/>
        <v>6.3068309267258438E-25</v>
      </c>
      <c r="HQ52" s="86">
        <f t="shared" si="58"/>
        <v>1.6400765749276665E-24</v>
      </c>
      <c r="HS52" s="86">
        <f t="shared" si="55"/>
        <v>2.8341568578653801E-73</v>
      </c>
      <c r="HT52" s="86">
        <f t="shared" si="55"/>
        <v>3.2954237634448787E-68</v>
      </c>
      <c r="HU52" s="86">
        <f t="shared" si="55"/>
        <v>2.3152516599396105E-65</v>
      </c>
      <c r="HV52" s="86">
        <f t="shared" si="55"/>
        <v>1.6500265257839073E-83</v>
      </c>
      <c r="HW52" s="86">
        <f t="shared" si="55"/>
        <v>3.2141927304117344E-71</v>
      </c>
      <c r="HX52" s="86">
        <f t="shared" si="55"/>
        <v>4.8576120406917249E-66</v>
      </c>
      <c r="HY52" s="86">
        <f t="shared" si="55"/>
        <v>1.3787147575777987E-75</v>
      </c>
      <c r="HZ52" s="86">
        <f t="shared" si="55"/>
        <v>3.9951077781499804E-87</v>
      </c>
      <c r="IA52" s="86">
        <f t="shared" si="55"/>
        <v>4.0087085425335617E-72</v>
      </c>
      <c r="IB52" s="86">
        <f t="shared" si="55"/>
        <v>1.8131270498488744E-72</v>
      </c>
      <c r="IC52" s="86">
        <f t="shared" si="55"/>
        <v>1.7724311087033633E-76</v>
      </c>
      <c r="ID52" s="86">
        <f t="shared" si="55"/>
        <v>2.0952740683748427E-83</v>
      </c>
      <c r="IE52" s="86">
        <f t="shared" si="55"/>
        <v>4.7437260819657619E-78</v>
      </c>
      <c r="IF52" s="86">
        <f t="shared" si="55"/>
        <v>3.239503745400077E-33</v>
      </c>
      <c r="IG52" s="86">
        <f t="shared" si="55"/>
        <v>4.9852957385142984E-36</v>
      </c>
      <c r="II52" s="86">
        <f t="shared" si="56"/>
        <v>5.1224710377609994E-263</v>
      </c>
      <c r="IJ52" s="86">
        <f t="shared" si="56"/>
        <v>4.8415182164574405E-240</v>
      </c>
      <c r="IK52" s="86">
        <f t="shared" si="56"/>
        <v>3.9805650489115105E-233</v>
      </c>
      <c r="IL52" s="86">
        <f t="shared" si="56"/>
        <v>0</v>
      </c>
      <c r="IM52" s="86">
        <f t="shared" si="56"/>
        <v>3.454257888476356E-258</v>
      </c>
      <c r="IN52" s="86">
        <f t="shared" si="56"/>
        <v>2.3430008557278289E-238</v>
      </c>
      <c r="IO52" s="86">
        <f t="shared" si="56"/>
        <v>8.0537159153066218E-274</v>
      </c>
      <c r="IP52" s="86">
        <f t="shared" si="56"/>
        <v>0</v>
      </c>
      <c r="IQ52" s="86">
        <f t="shared" si="56"/>
        <v>6.4931640495625908E-260</v>
      </c>
      <c r="IR52" s="86">
        <f t="shared" si="56"/>
        <v>4.8565258238846382E-260</v>
      </c>
      <c r="IS52" s="86">
        <f t="shared" si="56"/>
        <v>3.2053981451736328E-273</v>
      </c>
      <c r="IT52" s="86">
        <f t="shared" si="56"/>
        <v>1.0477239042272993E-300</v>
      </c>
      <c r="IU52" s="86">
        <f t="shared" si="56"/>
        <v>1.4774410580023359E-279</v>
      </c>
      <c r="IV52" s="86">
        <f t="shared" si="56"/>
        <v>2.3070577973197665E-121</v>
      </c>
      <c r="IW52" s="86">
        <f t="shared" si="56"/>
        <v>5.2866085293805198E-150</v>
      </c>
      <c r="IY52" s="86">
        <f t="shared" si="57"/>
        <v>6.0328809749599231E-6</v>
      </c>
      <c r="IZ52" s="86">
        <f t="shared" si="57"/>
        <v>1.0071773409308513E-6</v>
      </c>
      <c r="JA52" s="86">
        <f t="shared" si="57"/>
        <v>1.8476229661544007E-6</v>
      </c>
      <c r="JB52" s="86">
        <f t="shared" si="57"/>
        <v>1.861673693837355E-6</v>
      </c>
      <c r="JC52" s="86">
        <f t="shared" si="57"/>
        <v>5.0184462127638522E-6</v>
      </c>
      <c r="JD52" s="86">
        <f t="shared" si="57"/>
        <v>1.850446459955883E-6</v>
      </c>
      <c r="JE52" s="86">
        <f t="shared" si="57"/>
        <v>1.8709404529298057E-7</v>
      </c>
      <c r="JF52" s="86">
        <f t="shared" si="57"/>
        <v>1.0039670467408995E-7</v>
      </c>
      <c r="JG52" s="86">
        <f t="shared" si="57"/>
        <v>2.8172933601913886E-7</v>
      </c>
      <c r="JH52" s="86">
        <f t="shared" si="57"/>
        <v>1.3500653445855642E-7</v>
      </c>
      <c r="JI52" s="86">
        <f t="shared" si="57"/>
        <v>9.9080157009742187E-8</v>
      </c>
      <c r="JJ52" s="86">
        <f t="shared" si="57"/>
        <v>1.6498926823952309E-7</v>
      </c>
      <c r="JK52" s="86">
        <f t="shared" si="57"/>
        <v>1.4752397099251029E-7</v>
      </c>
      <c r="JL52" s="86">
        <f t="shared" si="57"/>
        <v>3.0931714934063277E-7</v>
      </c>
      <c r="JM52" s="86">
        <f t="shared" si="57"/>
        <v>1.0539929990621474E-8</v>
      </c>
    </row>
    <row r="53" spans="2:273" x14ac:dyDescent="0.25">
      <c r="B53" s="2">
        <v>26</v>
      </c>
      <c r="C53" s="37">
        <v>62.893999999999998</v>
      </c>
      <c r="D53" s="37">
        <v>68.786000000000001</v>
      </c>
      <c r="E53" s="37">
        <v>69.094999999999999</v>
      </c>
      <c r="F53" s="37">
        <v>68.951999999999998</v>
      </c>
      <c r="G53" s="37">
        <v>68.31</v>
      </c>
      <c r="H53" s="37">
        <v>69.162999999999997</v>
      </c>
      <c r="I53" s="37">
        <v>71.581000000000003</v>
      </c>
      <c r="J53" s="37">
        <v>70.159000000000006</v>
      </c>
      <c r="K53" s="37">
        <v>75.204999999999998</v>
      </c>
      <c r="L53" s="37">
        <v>68.933000000000007</v>
      </c>
      <c r="M53" s="37">
        <v>67.590999999999994</v>
      </c>
      <c r="N53" s="37">
        <v>66</v>
      </c>
      <c r="O53" s="37">
        <v>67.537000000000006</v>
      </c>
      <c r="P53" s="37">
        <v>66.706999999999994</v>
      </c>
      <c r="Q53" s="37">
        <v>60.954999999999998</v>
      </c>
      <c r="S53" s="4">
        <f t="shared" si="59"/>
        <v>64.661945852565424</v>
      </c>
      <c r="T53" s="4">
        <f t="shared" si="59"/>
        <v>69.893867032606565</v>
      </c>
      <c r="U53" s="4">
        <f t="shared" si="59"/>
        <v>70.729220537709452</v>
      </c>
      <c r="V53" s="4">
        <f t="shared" si="59"/>
        <v>69.952929838097646</v>
      </c>
      <c r="W53" s="4">
        <f t="shared" si="59"/>
        <v>70.178879163533608</v>
      </c>
      <c r="X53" s="4">
        <f t="shared" si="59"/>
        <v>70.193637790572396</v>
      </c>
      <c r="Y53" s="4">
        <f t="shared" si="59"/>
        <v>71.473577941937066</v>
      </c>
      <c r="Z53" s="4">
        <f t="shared" si="59"/>
        <v>71.747442303024499</v>
      </c>
      <c r="AA53" s="4">
        <f t="shared" si="59"/>
        <v>73.954905183526648</v>
      </c>
      <c r="AB53" s="4">
        <f t="shared" si="59"/>
        <v>70.825254678624844</v>
      </c>
      <c r="AC53" s="4">
        <f t="shared" si="59"/>
        <v>69.048415865213244</v>
      </c>
      <c r="AD53" s="4">
        <f t="shared" si="59"/>
        <v>67.632116155548871</v>
      </c>
      <c r="AE53" s="4">
        <f t="shared" si="59"/>
        <v>68.021369870213505</v>
      </c>
      <c r="AF53" s="4">
        <f t="shared" si="59"/>
        <v>66.128863635817282</v>
      </c>
      <c r="AG53" s="4">
        <f t="shared" si="59"/>
        <v>61.468465241946433</v>
      </c>
      <c r="AI53" s="4">
        <f t="shared" si="60"/>
        <v>-1.7679458525654255</v>
      </c>
      <c r="AJ53" s="4">
        <f t="shared" si="60"/>
        <v>-1.1078670326065634</v>
      </c>
      <c r="AK53" s="4">
        <f t="shared" si="60"/>
        <v>-1.634220537709453</v>
      </c>
      <c r="AL53" s="4">
        <f t="shared" si="60"/>
        <v>-1.0009298380976475</v>
      </c>
      <c r="AM53" s="4">
        <f t="shared" si="60"/>
        <v>-1.8688791635336059</v>
      </c>
      <c r="AN53" s="4">
        <f t="shared" si="60"/>
        <v>-1.0306377905723991</v>
      </c>
      <c r="AO53" s="4">
        <f t="shared" si="60"/>
        <v>0.10742205806293725</v>
      </c>
      <c r="AP53" s="4">
        <f t="shared" si="60"/>
        <v>-1.5884423030244932</v>
      </c>
      <c r="AQ53" s="4">
        <f t="shared" si="60"/>
        <v>1.2500948164733501</v>
      </c>
      <c r="AR53" s="4">
        <f t="shared" si="60"/>
        <v>-1.8922546786248375</v>
      </c>
      <c r="AS53" s="4">
        <f t="shared" si="60"/>
        <v>-1.4574158652132496</v>
      </c>
      <c r="AT53" s="4">
        <f t="shared" si="60"/>
        <v>-1.6321161555488715</v>
      </c>
      <c r="AU53" s="4">
        <f t="shared" si="60"/>
        <v>-0.48436987021349864</v>
      </c>
      <c r="AV53" s="4">
        <f t="shared" si="60"/>
        <v>0.5781363641827113</v>
      </c>
      <c r="AW53" s="4">
        <f t="shared" si="60"/>
        <v>-0.5134652419464345</v>
      </c>
      <c r="AY53" s="2">
        <f t="shared" si="51"/>
        <v>64.64990888276121</v>
      </c>
      <c r="AZ53" s="2">
        <f t="shared" si="51"/>
        <v>69.89119283896855</v>
      </c>
      <c r="BA53" s="2">
        <f t="shared" si="51"/>
        <v>70.724619253300816</v>
      </c>
      <c r="BB53" s="2">
        <f t="shared" si="51"/>
        <v>69.948468788810047</v>
      </c>
      <c r="BC53" s="2">
        <f t="shared" si="51"/>
        <v>70.168208314269876</v>
      </c>
      <c r="BD53" s="2">
        <f t="shared" si="51"/>
        <v>70.18903104927837</v>
      </c>
      <c r="BE53" s="2">
        <f t="shared" si="51"/>
        <v>71.472997452968841</v>
      </c>
      <c r="BF53" s="2">
        <f t="shared" si="51"/>
        <v>71.747115026596191</v>
      </c>
      <c r="BG53" s="2">
        <f t="shared" si="51"/>
        <v>73.954060939975577</v>
      </c>
      <c r="BH53" s="2">
        <f t="shared" si="51"/>
        <v>70.824824583032125</v>
      </c>
      <c r="BI53" s="2">
        <f t="shared" si="51"/>
        <v>69.04809513767222</v>
      </c>
      <c r="BJ53" s="2">
        <f t="shared" si="51"/>
        <v>67.631624265291364</v>
      </c>
      <c r="BK53" s="2">
        <f t="shared" si="51"/>
        <v>68.020924627374541</v>
      </c>
      <c r="BL53" s="2">
        <f t="shared" si="51"/>
        <v>66.128007260378212</v>
      </c>
      <c r="BM53" s="2">
        <f t="shared" si="51"/>
        <v>61.468439329615805</v>
      </c>
      <c r="BO53" s="2">
        <f t="shared" si="10"/>
        <v>62.893999999999998</v>
      </c>
      <c r="BP53" s="2">
        <f t="shared" si="11"/>
        <v>68.786000000000001</v>
      </c>
      <c r="BQ53" s="2">
        <f t="shared" si="12"/>
        <v>69.094999999999999</v>
      </c>
      <c r="BR53" s="2">
        <f t="shared" si="13"/>
        <v>68.951999999999998</v>
      </c>
      <c r="BS53" s="2">
        <f t="shared" si="14"/>
        <v>68.31</v>
      </c>
      <c r="BT53" s="2">
        <f t="shared" si="15"/>
        <v>69.162999999999997</v>
      </c>
      <c r="BU53" s="2">
        <f t="shared" si="16"/>
        <v>71.581000000000003</v>
      </c>
      <c r="BV53" s="2">
        <f t="shared" si="17"/>
        <v>70.159000000000006</v>
      </c>
      <c r="BW53" s="2">
        <f t="shared" si="18"/>
        <v>75.204999999999998</v>
      </c>
      <c r="BX53" s="2">
        <f t="shared" si="19"/>
        <v>68.933000000000007</v>
      </c>
      <c r="BY53" s="2">
        <f t="shared" si="20"/>
        <v>67.590999999999994</v>
      </c>
      <c r="BZ53" s="2">
        <f t="shared" si="21"/>
        <v>66</v>
      </c>
      <c r="CA53" s="2">
        <f t="shared" si="22"/>
        <v>67.537000000000006</v>
      </c>
      <c r="CB53" s="2">
        <f t="shared" si="23"/>
        <v>66.706999999999994</v>
      </c>
      <c r="CC53" s="2">
        <f t="shared" si="24"/>
        <v>60.954999999999998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65.121714123652865</v>
      </c>
      <c r="DL53" s="2">
        <f t="shared" si="61"/>
        <v>70.671108124433729</v>
      </c>
      <c r="DM53" s="2">
        <f t="shared" si="61"/>
        <v>71.30342902446391</v>
      </c>
      <c r="DN53" s="2">
        <f t="shared" si="61"/>
        <v>70.350302748414407</v>
      </c>
      <c r="DO53" s="2">
        <f t="shared" si="61"/>
        <v>70.473217305949873</v>
      </c>
      <c r="DP53" s="2">
        <f t="shared" si="61"/>
        <v>71.089867019027508</v>
      </c>
      <c r="DQ53" s="2">
        <f t="shared" si="61"/>
        <v>71.777552345215767</v>
      </c>
      <c r="DR53" s="2">
        <f t="shared" si="61"/>
        <v>72.229167354596626</v>
      </c>
      <c r="DS53" s="2">
        <f t="shared" si="61"/>
        <v>75.509874564459949</v>
      </c>
      <c r="DT53" s="2">
        <f t="shared" si="61"/>
        <v>71.893425609756122</v>
      </c>
      <c r="DU53" s="2">
        <f t="shared" si="61"/>
        <v>69.969647279549719</v>
      </c>
      <c r="DV53" s="2">
        <f t="shared" si="61"/>
        <v>68.095111672473877</v>
      </c>
      <c r="DW53" s="2">
        <f t="shared" si="61"/>
        <v>68.43807700348431</v>
      </c>
      <c r="DX53" s="2">
        <f t="shared" si="61"/>
        <v>66.405868989547017</v>
      </c>
      <c r="DY53" s="2">
        <f t="shared" si="61"/>
        <v>62.043191924718244</v>
      </c>
      <c r="EA53" s="2">
        <f t="shared" si="62"/>
        <v>62.469648644966071</v>
      </c>
      <c r="EB53" s="2">
        <f t="shared" si="62"/>
        <v>65.716158669660118</v>
      </c>
      <c r="EC53" s="2">
        <f t="shared" si="62"/>
        <v>67.798389970280638</v>
      </c>
      <c r="ED53" s="2">
        <f t="shared" si="62"/>
        <v>67.877908795887194</v>
      </c>
      <c r="EE53" s="2">
        <f t="shared" si="62"/>
        <v>68.718966743535077</v>
      </c>
      <c r="EF53" s="2">
        <f t="shared" si="62"/>
        <v>65.555559290765615</v>
      </c>
      <c r="EG53" s="2">
        <f t="shared" si="62"/>
        <v>69.656731117664052</v>
      </c>
      <c r="EH53" s="2">
        <f t="shared" si="62"/>
        <v>68.828733509708911</v>
      </c>
      <c r="EI53" s="2">
        <f t="shared" si="62"/>
        <v>65.012143595342692</v>
      </c>
      <c r="EJ53" s="2">
        <f t="shared" si="62"/>
        <v>64.347391392985045</v>
      </c>
      <c r="EK53" s="2">
        <f t="shared" si="62"/>
        <v>63.239621992058566</v>
      </c>
      <c r="EL53" s="2">
        <f t="shared" si="62"/>
        <v>64.775333544621901</v>
      </c>
      <c r="EM53" s="2">
        <f t="shared" si="62"/>
        <v>65.36806144896525</v>
      </c>
      <c r="EN53" s="2">
        <f t="shared" si="62"/>
        <v>64.546889615012972</v>
      </c>
      <c r="EO53" s="2">
        <f t="shared" si="62"/>
        <v>57.264992241840552</v>
      </c>
      <c r="EQ53" s="2">
        <f t="shared" si="63"/>
        <v>61.430451072126615</v>
      </c>
      <c r="ER53" s="2">
        <f t="shared" si="63"/>
        <v>64.447021306147917</v>
      </c>
      <c r="ES53" s="2">
        <f t="shared" si="63"/>
        <v>65.659119058454593</v>
      </c>
      <c r="ET53" s="2">
        <f t="shared" si="63"/>
        <v>66.715887330664472</v>
      </c>
      <c r="EU53" s="2">
        <f t="shared" si="63"/>
        <v>66.420243287471877</v>
      </c>
      <c r="EV53" s="2">
        <f t="shared" si="63"/>
        <v>63.742692581375721</v>
      </c>
      <c r="EW53" s="2">
        <f t="shared" si="63"/>
        <v>67.230404560428553</v>
      </c>
      <c r="EX53" s="2">
        <f t="shared" si="63"/>
        <v>67.608904815989249</v>
      </c>
      <c r="EY53" s="2">
        <f t="shared" si="63"/>
        <v>63.406230206941153</v>
      </c>
      <c r="EZ53" s="2">
        <f t="shared" si="63"/>
        <v>63.330661612518881</v>
      </c>
      <c r="FA53" s="2">
        <f t="shared" si="63"/>
        <v>62.274604302603173</v>
      </c>
      <c r="FB53" s="2">
        <f t="shared" si="63"/>
        <v>62.353277511066771</v>
      </c>
      <c r="FC53" s="2">
        <f t="shared" si="63"/>
        <v>63.679805864573261</v>
      </c>
      <c r="FD53" s="2">
        <f t="shared" si="63"/>
        <v>64.123992111169343</v>
      </c>
      <c r="FE53" s="2">
        <f t="shared" si="63"/>
        <v>65.125283572918079</v>
      </c>
      <c r="FG53" s="2">
        <f t="shared" si="64"/>
        <v>0.17789879107271117</v>
      </c>
      <c r="FH53" s="2">
        <f t="shared" si="64"/>
        <v>0.15739897358922919</v>
      </c>
      <c r="FI53" s="2">
        <f t="shared" si="64"/>
        <v>0.16513156367622969</v>
      </c>
      <c r="FJ53" s="2">
        <f t="shared" si="64"/>
        <v>0.16252494659975186</v>
      </c>
      <c r="FK53" s="2">
        <f t="shared" si="64"/>
        <v>0.17385948666350284</v>
      </c>
      <c r="FL53" s="2">
        <f t="shared" si="64"/>
        <v>0.16277073742667927</v>
      </c>
      <c r="FM53" s="2">
        <f t="shared" si="64"/>
        <v>0.14359442904968914</v>
      </c>
      <c r="FN53" s="2">
        <f t="shared" si="64"/>
        <v>0.14175916405658262</v>
      </c>
      <c r="FO53" s="2">
        <f t="shared" si="64"/>
        <v>0.14820338878035594</v>
      </c>
      <c r="FP53" s="2">
        <f t="shared" si="64"/>
        <v>0.14160976051038809</v>
      </c>
      <c r="FQ53" s="2">
        <f t="shared" si="64"/>
        <v>0.1369302466175252</v>
      </c>
      <c r="FR53" s="2">
        <f t="shared" si="64"/>
        <v>0.13960906835517781</v>
      </c>
      <c r="FS53" s="2">
        <f t="shared" si="64"/>
        <v>0.13587661408944915</v>
      </c>
      <c r="FT53" s="2">
        <f t="shared" si="64"/>
        <v>0.14946919087766766</v>
      </c>
      <c r="FU53" s="2">
        <f t="shared" si="64"/>
        <v>0.12029150661136294</v>
      </c>
      <c r="FW53" s="2">
        <f t="shared" si="53"/>
        <v>5.772133972022477E-6</v>
      </c>
      <c r="FX53" s="2">
        <f t="shared" si="53"/>
        <v>8.9250365070373665E-6</v>
      </c>
      <c r="FY53" s="2">
        <f t="shared" si="53"/>
        <v>8.0361021408771506E-6</v>
      </c>
      <c r="FZ53" s="2">
        <f t="shared" si="53"/>
        <v>7.1121718314954485E-6</v>
      </c>
      <c r="GA53" s="2">
        <f t="shared" si="53"/>
        <v>6.9122796632339745E-6</v>
      </c>
      <c r="GB53" s="2">
        <f t="shared" si="53"/>
        <v>6.9611702451047008E-6</v>
      </c>
      <c r="GC53" s="2">
        <f t="shared" si="53"/>
        <v>6.9153758932560255E-6</v>
      </c>
      <c r="GD53" s="2">
        <f t="shared" si="53"/>
        <v>7.9262928353184278E-6</v>
      </c>
      <c r="GE53" s="2">
        <f t="shared" si="53"/>
        <v>8.9172659000602263E-6</v>
      </c>
      <c r="GF53" s="2">
        <f t="shared" si="53"/>
        <v>8.7815701044730492E-6</v>
      </c>
      <c r="GG53" s="2">
        <f t="shared" si="53"/>
        <v>8.4138552558541074E-6</v>
      </c>
      <c r="GH53" s="2">
        <f t="shared" si="53"/>
        <v>6.7197484184074655E-6</v>
      </c>
      <c r="GI53" s="2">
        <f t="shared" si="53"/>
        <v>5.3649221444537716E-6</v>
      </c>
      <c r="GJ53" s="2">
        <f t="shared" si="53"/>
        <v>3.7507881084065489E-6</v>
      </c>
      <c r="GK53" s="2">
        <f t="shared" si="53"/>
        <v>3.0843183576395415E-6</v>
      </c>
      <c r="GM53" s="86">
        <f t="shared" si="54"/>
        <v>1.0323398566537266E-5</v>
      </c>
      <c r="GN53" s="86">
        <f t="shared" si="54"/>
        <v>1.8806828067651312E-6</v>
      </c>
      <c r="GO53" s="86">
        <f t="shared" si="54"/>
        <v>3.3619705355209055E-6</v>
      </c>
      <c r="GP53" s="86">
        <f t="shared" si="54"/>
        <v>3.363668543559306E-6</v>
      </c>
      <c r="GQ53" s="86">
        <f t="shared" si="54"/>
        <v>8.6333438746667823E-6</v>
      </c>
      <c r="GR53" s="86">
        <f t="shared" si="54"/>
        <v>3.3469499768437893E-6</v>
      </c>
      <c r="GS53" s="86">
        <f t="shared" si="54"/>
        <v>3.7998341704203464E-7</v>
      </c>
      <c r="GT53" s="86">
        <f t="shared" si="54"/>
        <v>2.1199972780210238E-7</v>
      </c>
      <c r="GU53" s="86">
        <f t="shared" si="54"/>
        <v>5.6320082472623375E-7</v>
      </c>
      <c r="GV53" s="86">
        <f t="shared" si="54"/>
        <v>2.7897041370654457E-7</v>
      </c>
      <c r="GW53" s="86">
        <f t="shared" si="54"/>
        <v>2.0621699992915888E-7</v>
      </c>
      <c r="GX53" s="86">
        <f t="shared" si="54"/>
        <v>3.3403987281007452E-7</v>
      </c>
      <c r="GY53" s="86">
        <f t="shared" si="54"/>
        <v>2.9763733370066647E-7</v>
      </c>
      <c r="GZ53" s="86">
        <f t="shared" si="54"/>
        <v>6.1643561284326211E-7</v>
      </c>
      <c r="HA53" s="86">
        <f t="shared" si="54"/>
        <v>2.4154119870279406E-8</v>
      </c>
      <c r="HC53" s="86">
        <f t="shared" si="58"/>
        <v>4.9876201805519242E-20</v>
      </c>
      <c r="HD53" s="86">
        <f t="shared" si="58"/>
        <v>1.7326281160039776E-19</v>
      </c>
      <c r="HE53" s="86">
        <f t="shared" si="58"/>
        <v>1.6329305881026068E-18</v>
      </c>
      <c r="HF53" s="86">
        <f t="shared" si="58"/>
        <v>2.6244153096665373E-23</v>
      </c>
      <c r="HG53" s="86">
        <f t="shared" si="58"/>
        <v>1.2422153945162512E-19</v>
      </c>
      <c r="HH53" s="86">
        <f t="shared" si="58"/>
        <v>2.3419682148599738E-18</v>
      </c>
      <c r="HI53" s="86">
        <f t="shared" si="58"/>
        <v>1.5539736050680451E-20</v>
      </c>
      <c r="HJ53" s="86">
        <f t="shared" si="58"/>
        <v>2.1430477979537701E-23</v>
      </c>
      <c r="HK53" s="86">
        <f t="shared" si="58"/>
        <v>7.968051963048269E-20</v>
      </c>
      <c r="HL53" s="86">
        <f t="shared" si="58"/>
        <v>3.7633607748822118E-20</v>
      </c>
      <c r="HM53" s="86">
        <f t="shared" si="58"/>
        <v>2.6871307759955525E-21</v>
      </c>
      <c r="HN53" s="86">
        <f t="shared" si="58"/>
        <v>8.0839401768066152E-23</v>
      </c>
      <c r="HO53" s="86">
        <f t="shared" si="58"/>
        <v>1.8206032420442556E-21</v>
      </c>
      <c r="HP53" s="86">
        <f t="shared" si="58"/>
        <v>3.4778181744105246E-24</v>
      </c>
      <c r="HQ53" s="86">
        <f t="shared" si="58"/>
        <v>8.3246240983533848E-24</v>
      </c>
      <c r="HS53" s="86">
        <f t="shared" si="55"/>
        <v>6.6775607857520361E-72</v>
      </c>
      <c r="HT53" s="86">
        <f t="shared" si="55"/>
        <v>6.7307398035673805E-67</v>
      </c>
      <c r="HU53" s="86">
        <f t="shared" si="55"/>
        <v>4.1358401142460763E-64</v>
      </c>
      <c r="HV53" s="86">
        <f t="shared" si="55"/>
        <v>6.8385250624524441E-82</v>
      </c>
      <c r="HW53" s="86">
        <f t="shared" si="55"/>
        <v>7.3614424466083865E-70</v>
      </c>
      <c r="HX53" s="86">
        <f t="shared" si="55"/>
        <v>8.7890788469250854E-65</v>
      </c>
      <c r="HY53" s="86">
        <f t="shared" si="55"/>
        <v>3.8325971644967158E-74</v>
      </c>
      <c r="HZ53" s="86">
        <f t="shared" si="55"/>
        <v>1.9433486969212562E-85</v>
      </c>
      <c r="IA53" s="86">
        <f t="shared" si="55"/>
        <v>1.013902402538177E-70</v>
      </c>
      <c r="IB53" s="86">
        <f t="shared" si="55"/>
        <v>4.6064401222690684E-71</v>
      </c>
      <c r="IC53" s="86">
        <f t="shared" si="55"/>
        <v>5.2933256882989033E-75</v>
      </c>
      <c r="ID53" s="86">
        <f t="shared" si="55"/>
        <v>8.1112648065368943E-82</v>
      </c>
      <c r="IE53" s="86">
        <f t="shared" si="55"/>
        <v>1.3450621843534505E-76</v>
      </c>
      <c r="IF53" s="86">
        <f t="shared" si="55"/>
        <v>1.239950331353063E-32</v>
      </c>
      <c r="IG53" s="86">
        <f t="shared" si="55"/>
        <v>2.0817216260774883E-35</v>
      </c>
      <c r="II53" s="86">
        <f t="shared" si="56"/>
        <v>4.4472514130260701E-259</v>
      </c>
      <c r="IJ53" s="86">
        <f t="shared" si="56"/>
        <v>2.5708359504654879E-236</v>
      </c>
      <c r="IK53" s="86">
        <f t="shared" si="56"/>
        <v>1.530731001473629E-229</v>
      </c>
      <c r="IL53" s="86">
        <f t="shared" si="56"/>
        <v>5.5464330928369093E-304</v>
      </c>
      <c r="IM53" s="86">
        <f t="shared" si="56"/>
        <v>2.8979581876882344E-254</v>
      </c>
      <c r="IN53" s="86">
        <f t="shared" si="56"/>
        <v>9.8174241338430285E-235</v>
      </c>
      <c r="IO53" s="86">
        <f t="shared" si="56"/>
        <v>1.1728643898341363E-269</v>
      </c>
      <c r="IP53" s="86">
        <f t="shared" si="56"/>
        <v>0</v>
      </c>
      <c r="IQ53" s="86">
        <f t="shared" si="56"/>
        <v>7.0489919145719112E-256</v>
      </c>
      <c r="IR53" s="86">
        <f t="shared" si="56"/>
        <v>5.2325582237858418E-256</v>
      </c>
      <c r="IS53" s="86">
        <f t="shared" si="56"/>
        <v>5.3561655680288518E-269</v>
      </c>
      <c r="IT53" s="86">
        <f t="shared" si="56"/>
        <v>3.8398196920806154E-296</v>
      </c>
      <c r="IU53" s="86">
        <f t="shared" si="56"/>
        <v>2.1511822214034365E-275</v>
      </c>
      <c r="IV53" s="86">
        <f t="shared" si="56"/>
        <v>1.2706756112220035E-119</v>
      </c>
      <c r="IW53" s="86">
        <f t="shared" si="56"/>
        <v>7.0503786946806153E-148</v>
      </c>
      <c r="IY53" s="86">
        <f t="shared" si="57"/>
        <v>1.0323398566537316E-5</v>
      </c>
      <c r="IZ53" s="86">
        <f t="shared" si="57"/>
        <v>1.8806828067653044E-6</v>
      </c>
      <c r="JA53" s="86">
        <f t="shared" si="57"/>
        <v>3.3619705355225386E-6</v>
      </c>
      <c r="JB53" s="86">
        <f t="shared" si="57"/>
        <v>3.363668543559306E-6</v>
      </c>
      <c r="JC53" s="86">
        <f t="shared" si="57"/>
        <v>8.633343874666906E-6</v>
      </c>
      <c r="JD53" s="86">
        <f t="shared" si="57"/>
        <v>3.3469499768461314E-6</v>
      </c>
      <c r="JE53" s="86">
        <f t="shared" si="57"/>
        <v>3.7998341704205021E-7</v>
      </c>
      <c r="JF53" s="86">
        <f t="shared" si="57"/>
        <v>2.1199972780210241E-7</v>
      </c>
      <c r="JG53" s="86">
        <f t="shared" si="57"/>
        <v>5.6320082472631348E-7</v>
      </c>
      <c r="JH53" s="86">
        <f t="shared" si="57"/>
        <v>2.7897041370658221E-7</v>
      </c>
      <c r="JI53" s="86">
        <f t="shared" si="57"/>
        <v>2.0621699992916158E-7</v>
      </c>
      <c r="JJ53" s="86">
        <f t="shared" si="57"/>
        <v>3.3403987281007463E-7</v>
      </c>
      <c r="JK53" s="86">
        <f t="shared" si="57"/>
        <v>2.9763733370066827E-7</v>
      </c>
      <c r="JL53" s="86">
        <f t="shared" si="57"/>
        <v>6.1643561284326211E-7</v>
      </c>
      <c r="JM53" s="86">
        <f t="shared" si="57"/>
        <v>2.4154119870279416E-8</v>
      </c>
    </row>
    <row r="54" spans="2:273" x14ac:dyDescent="0.25">
      <c r="B54" s="2">
        <v>27</v>
      </c>
      <c r="C54" s="37">
        <v>64</v>
      </c>
      <c r="D54" s="37">
        <v>68.905000000000001</v>
      </c>
      <c r="E54" s="37">
        <v>69.475999999999999</v>
      </c>
      <c r="F54" s="37">
        <v>69.332999999999998</v>
      </c>
      <c r="G54" s="37">
        <v>68.286000000000001</v>
      </c>
      <c r="H54" s="37">
        <v>70</v>
      </c>
      <c r="I54" s="37">
        <v>69.372</v>
      </c>
      <c r="J54" s="37">
        <v>71.317999999999998</v>
      </c>
      <c r="K54" s="37">
        <v>74.682000000000002</v>
      </c>
      <c r="L54" s="37">
        <v>71.622</v>
      </c>
      <c r="M54" s="37">
        <v>69.227000000000004</v>
      </c>
      <c r="N54" s="37">
        <v>66.932000000000002</v>
      </c>
      <c r="O54" s="37">
        <v>68.415000000000006</v>
      </c>
      <c r="P54" s="37">
        <v>64.683000000000007</v>
      </c>
      <c r="Q54" s="37">
        <v>62.204999999999998</v>
      </c>
      <c r="S54" s="4">
        <f t="shared" si="59"/>
        <v>64.76945542474904</v>
      </c>
      <c r="T54" s="4">
        <f t="shared" si="59"/>
        <v>69.98176538114862</v>
      </c>
      <c r="U54" s="4">
        <f t="shared" si="59"/>
        <v>70.870582316340446</v>
      </c>
      <c r="V54" s="4">
        <f t="shared" si="59"/>
        <v>70.093002231706521</v>
      </c>
      <c r="W54" s="4">
        <f t="shared" si="59"/>
        <v>70.303389549099506</v>
      </c>
      <c r="X54" s="4">
        <f t="shared" si="59"/>
        <v>70.227864030740719</v>
      </c>
      <c r="Y54" s="4">
        <f t="shared" si="59"/>
        <v>71.634459945412843</v>
      </c>
      <c r="Z54" s="4">
        <f t="shared" si="59"/>
        <v>71.904361651210706</v>
      </c>
      <c r="AA54" s="4">
        <f t="shared" si="59"/>
        <v>73.838876891510694</v>
      </c>
      <c r="AB54" s="4">
        <f t="shared" si="59"/>
        <v>70.840130534529266</v>
      </c>
      <c r="AC54" s="4">
        <f t="shared" si="59"/>
        <v>69.069247966508556</v>
      </c>
      <c r="AD54" s="4">
        <f t="shared" si="59"/>
        <v>67.723705435508023</v>
      </c>
      <c r="AE54" s="4">
        <f t="shared" si="59"/>
        <v>68.160893190775099</v>
      </c>
      <c r="AF54" s="4">
        <f t="shared" si="59"/>
        <v>66.186168471914712</v>
      </c>
      <c r="AG54" s="4">
        <f t="shared" si="59"/>
        <v>61.472022052443108</v>
      </c>
      <c r="AI54" s="4">
        <f t="shared" si="60"/>
        <v>-0.76945542474904016</v>
      </c>
      <c r="AJ54" s="4">
        <f t="shared" si="60"/>
        <v>-1.0767653811486184</v>
      </c>
      <c r="AK54" s="4">
        <f t="shared" si="60"/>
        <v>-1.3945823163404469</v>
      </c>
      <c r="AL54" s="4">
        <f t="shared" si="60"/>
        <v>-0.76000223170652248</v>
      </c>
      <c r="AM54" s="4">
        <f t="shared" si="60"/>
        <v>-2.0173895490995051</v>
      </c>
      <c r="AN54" s="4">
        <f t="shared" si="60"/>
        <v>-0.2278640307407187</v>
      </c>
      <c r="AO54" s="4">
        <f t="shared" si="60"/>
        <v>-2.2624599454128429</v>
      </c>
      <c r="AP54" s="4">
        <f t="shared" si="60"/>
        <v>-0.5863616512107086</v>
      </c>
      <c r="AQ54" s="4">
        <f t="shared" si="60"/>
        <v>0.84312310848930849</v>
      </c>
      <c r="AR54" s="4">
        <f t="shared" si="60"/>
        <v>0.78186946547073433</v>
      </c>
      <c r="AS54" s="4">
        <f t="shared" si="60"/>
        <v>0.15775203349144817</v>
      </c>
      <c r="AT54" s="4">
        <f t="shared" si="60"/>
        <v>-0.79170543550802108</v>
      </c>
      <c r="AU54" s="4">
        <f t="shared" si="60"/>
        <v>0.25410680922490769</v>
      </c>
      <c r="AV54" s="4">
        <f t="shared" si="60"/>
        <v>-1.5031684719147052</v>
      </c>
      <c r="AW54" s="4">
        <f t="shared" si="60"/>
        <v>0.73297794755688983</v>
      </c>
      <c r="AY54" s="2">
        <f t="shared" si="51"/>
        <v>64.749602990184599</v>
      </c>
      <c r="AZ54" s="2">
        <f t="shared" si="51"/>
        <v>69.976964795826461</v>
      </c>
      <c r="BA54" s="2">
        <f t="shared" si="51"/>
        <v>70.862529016360583</v>
      </c>
      <c r="BB54" s="2">
        <f t="shared" si="51"/>
        <v>70.085244573182777</v>
      </c>
      <c r="BC54" s="2">
        <f t="shared" si="51"/>
        <v>70.285694955167074</v>
      </c>
      <c r="BD54" s="2">
        <f t="shared" si="51"/>
        <v>70.219845101693366</v>
      </c>
      <c r="BE54" s="2">
        <f t="shared" si="51"/>
        <v>71.633329341023227</v>
      </c>
      <c r="BF54" s="2">
        <f t="shared" si="51"/>
        <v>71.903699949807176</v>
      </c>
      <c r="BG54" s="2">
        <f t="shared" si="51"/>
        <v>73.837258075772013</v>
      </c>
      <c r="BH54" s="2">
        <f t="shared" si="51"/>
        <v>70.839278732732794</v>
      </c>
      <c r="BI54" s="2">
        <f t="shared" si="51"/>
        <v>69.068608009954204</v>
      </c>
      <c r="BJ54" s="2">
        <f t="shared" si="51"/>
        <v>67.722749803990467</v>
      </c>
      <c r="BK54" s="2">
        <f t="shared" si="51"/>
        <v>68.16003068682565</v>
      </c>
      <c r="BL54" s="2">
        <f t="shared" si="51"/>
        <v>66.184531480152131</v>
      </c>
      <c r="BM54" s="2">
        <f t="shared" si="51"/>
        <v>61.471965235466001</v>
      </c>
      <c r="BO54" s="2">
        <f t="shared" si="10"/>
        <v>64</v>
      </c>
      <c r="BP54" s="2">
        <f t="shared" si="11"/>
        <v>68.905000000000001</v>
      </c>
      <c r="BQ54" s="2">
        <f t="shared" si="12"/>
        <v>69.475999999999999</v>
      </c>
      <c r="BR54" s="2">
        <f t="shared" si="13"/>
        <v>69.332999999999998</v>
      </c>
      <c r="BS54" s="2">
        <f t="shared" si="14"/>
        <v>68.286000000000001</v>
      </c>
      <c r="BT54" s="2">
        <f t="shared" si="15"/>
        <v>70</v>
      </c>
      <c r="BU54" s="2">
        <f t="shared" si="16"/>
        <v>69.372</v>
      </c>
      <c r="BV54" s="2">
        <f t="shared" si="17"/>
        <v>71.317999999999998</v>
      </c>
      <c r="BW54" s="2">
        <f t="shared" si="18"/>
        <v>74.682000000000002</v>
      </c>
      <c r="BX54" s="2">
        <f t="shared" si="19"/>
        <v>71.622</v>
      </c>
      <c r="BY54" s="2">
        <f t="shared" si="20"/>
        <v>69.227000000000004</v>
      </c>
      <c r="BZ54" s="2">
        <f t="shared" si="21"/>
        <v>66.932000000000002</v>
      </c>
      <c r="CA54" s="2">
        <f t="shared" si="22"/>
        <v>68.415000000000006</v>
      </c>
      <c r="CB54" s="2">
        <f t="shared" si="23"/>
        <v>64.683000000000007</v>
      </c>
      <c r="CC54" s="2">
        <f t="shared" si="24"/>
        <v>62.204999999999998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65.317921886394956</v>
      </c>
      <c r="DL54" s="2">
        <f t="shared" si="61"/>
        <v>70.876681667170061</v>
      </c>
      <c r="DM54" s="2">
        <f t="shared" si="61"/>
        <v>71.560891573542747</v>
      </c>
      <c r="DN54" s="2">
        <f t="shared" si="61"/>
        <v>70.587364975334765</v>
      </c>
      <c r="DO54" s="2">
        <f t="shared" si="61"/>
        <v>70.68402355783752</v>
      </c>
      <c r="DP54" s="2">
        <f t="shared" si="61"/>
        <v>71.242559689922501</v>
      </c>
      <c r="DQ54" s="2">
        <f t="shared" si="61"/>
        <v>72.026487242026263</v>
      </c>
      <c r="DR54" s="2">
        <f t="shared" si="61"/>
        <v>72.48860206378987</v>
      </c>
      <c r="DS54" s="2">
        <f t="shared" si="61"/>
        <v>75.546128919860635</v>
      </c>
      <c r="DT54" s="2">
        <f t="shared" si="61"/>
        <v>72.037826829268312</v>
      </c>
      <c r="DU54" s="2">
        <f t="shared" si="61"/>
        <v>70.105441838649156</v>
      </c>
      <c r="DV54" s="2">
        <f t="shared" si="61"/>
        <v>68.275564808362375</v>
      </c>
      <c r="DW54" s="2">
        <f t="shared" si="61"/>
        <v>68.668544250871079</v>
      </c>
      <c r="DX54" s="2">
        <f t="shared" si="61"/>
        <v>66.526425435540048</v>
      </c>
      <c r="DY54" s="2">
        <f t="shared" si="61"/>
        <v>62.107778312725685</v>
      </c>
      <c r="EA54" s="2">
        <f t="shared" si="62"/>
        <v>62.354422531902493</v>
      </c>
      <c r="EB54" s="2">
        <f t="shared" si="62"/>
        <v>65.584393515376192</v>
      </c>
      <c r="EC54" s="2">
        <f t="shared" si="62"/>
        <v>67.642536911000718</v>
      </c>
      <c r="ED54" s="2">
        <f t="shared" si="62"/>
        <v>67.725579725279118</v>
      </c>
      <c r="EE54" s="2">
        <f t="shared" si="62"/>
        <v>68.559563264151762</v>
      </c>
      <c r="EF54" s="2">
        <f t="shared" si="62"/>
        <v>65.422339653582057</v>
      </c>
      <c r="EG54" s="2">
        <f t="shared" si="62"/>
        <v>69.494948122026486</v>
      </c>
      <c r="EH54" s="2">
        <f t="shared" si="62"/>
        <v>68.674224116779627</v>
      </c>
      <c r="EI54" s="2">
        <f t="shared" si="62"/>
        <v>64.879850795222467</v>
      </c>
      <c r="EJ54" s="2">
        <f t="shared" si="62"/>
        <v>64.213408723627737</v>
      </c>
      <c r="EK54" s="2">
        <f t="shared" si="62"/>
        <v>63.10853827999172</v>
      </c>
      <c r="EL54" s="2">
        <f t="shared" si="62"/>
        <v>64.615717984178957</v>
      </c>
      <c r="EM54" s="2">
        <f t="shared" si="62"/>
        <v>65.210698037511278</v>
      </c>
      <c r="EN54" s="2">
        <f t="shared" si="62"/>
        <v>64.410230941361945</v>
      </c>
      <c r="EO54" s="2">
        <f t="shared" si="62"/>
        <v>57.231105604601389</v>
      </c>
      <c r="EQ54" s="2">
        <f t="shared" si="63"/>
        <v>61.327260327273251</v>
      </c>
      <c r="ER54" s="2">
        <f t="shared" si="63"/>
        <v>64.330824478961233</v>
      </c>
      <c r="ES54" s="2">
        <f t="shared" si="63"/>
        <v>65.529735893072257</v>
      </c>
      <c r="ET54" s="2">
        <f t="shared" si="63"/>
        <v>66.577417101547695</v>
      </c>
      <c r="EU54" s="2">
        <f t="shared" si="63"/>
        <v>66.288907633739171</v>
      </c>
      <c r="EV54" s="2">
        <f t="shared" si="63"/>
        <v>63.631372261858338</v>
      </c>
      <c r="EW54" s="2">
        <f t="shared" si="63"/>
        <v>67.097943162420123</v>
      </c>
      <c r="EX54" s="2">
        <f t="shared" si="63"/>
        <v>67.46936658512395</v>
      </c>
      <c r="EY54" s="2">
        <f t="shared" si="63"/>
        <v>63.294010057745574</v>
      </c>
      <c r="EZ54" s="2">
        <f t="shared" si="63"/>
        <v>63.20916443480548</v>
      </c>
      <c r="FA54" s="2">
        <f t="shared" si="63"/>
        <v>62.155356913977755</v>
      </c>
      <c r="FB54" s="2">
        <f t="shared" si="63"/>
        <v>62.222700033252273</v>
      </c>
      <c r="FC54" s="2">
        <f t="shared" si="63"/>
        <v>63.54254556903571</v>
      </c>
      <c r="FD54" s="2">
        <f t="shared" si="63"/>
        <v>63.992226858231092</v>
      </c>
      <c r="FE54" s="2">
        <f t="shared" si="63"/>
        <v>64.994200149063204</v>
      </c>
      <c r="FG54" s="2">
        <f t="shared" si="64"/>
        <v>0.19177071674515431</v>
      </c>
      <c r="FH54" s="2">
        <f t="shared" si="64"/>
        <v>0.17000295108408059</v>
      </c>
      <c r="FI54" s="2">
        <f t="shared" si="64"/>
        <v>0.17822377007238036</v>
      </c>
      <c r="FJ54" s="2">
        <f t="shared" si="64"/>
        <v>0.17545392282118988</v>
      </c>
      <c r="FK54" s="2">
        <f t="shared" si="64"/>
        <v>0.18748827370156043</v>
      </c>
      <c r="FL54" s="2">
        <f t="shared" si="64"/>
        <v>0.17571516399862711</v>
      </c>
      <c r="FM54" s="2">
        <f t="shared" si="64"/>
        <v>0.1552967214600848</v>
      </c>
      <c r="FN54" s="2">
        <f t="shared" si="64"/>
        <v>0.15333867033904508</v>
      </c>
      <c r="FO54" s="2">
        <f t="shared" si="64"/>
        <v>0.16021102379262758</v>
      </c>
      <c r="FP54" s="2">
        <f t="shared" si="64"/>
        <v>0.1531792410239598</v>
      </c>
      <c r="FQ54" s="2">
        <f t="shared" si="64"/>
        <v>0.14818341089477685</v>
      </c>
      <c r="FR54" s="2">
        <f t="shared" si="64"/>
        <v>0.15104385485109176</v>
      </c>
      <c r="FS54" s="2">
        <f t="shared" si="64"/>
        <v>0.14705794293145275</v>
      </c>
      <c r="FT54" s="2">
        <f t="shared" si="64"/>
        <v>0.16155993091445126</v>
      </c>
      <c r="FU54" s="2">
        <f t="shared" si="64"/>
        <v>0.13038384349795504</v>
      </c>
      <c r="FW54" s="2">
        <f t="shared" si="53"/>
        <v>6.3290155210057274E-6</v>
      </c>
      <c r="FX54" s="2">
        <f t="shared" si="53"/>
        <v>9.7860995032177796E-6</v>
      </c>
      <c r="FY54" s="2">
        <f t="shared" si="53"/>
        <v>8.8114039478937647E-6</v>
      </c>
      <c r="FZ54" s="2">
        <f t="shared" si="53"/>
        <v>7.7983359894781225E-6</v>
      </c>
      <c r="GA54" s="2">
        <f t="shared" si="53"/>
        <v>7.5791588819581455E-6</v>
      </c>
      <c r="GB54" s="2">
        <f t="shared" si="53"/>
        <v>7.6327662672234207E-6</v>
      </c>
      <c r="GC54" s="2">
        <f t="shared" si="53"/>
        <v>7.582553826138484E-6</v>
      </c>
      <c r="GD54" s="2">
        <f t="shared" si="53"/>
        <v>8.6910006240389661E-6</v>
      </c>
      <c r="GE54" s="2">
        <f t="shared" si="53"/>
        <v>9.7775792167633158E-6</v>
      </c>
      <c r="GF54" s="2">
        <f t="shared" si="53"/>
        <v>9.6287919896556743E-6</v>
      </c>
      <c r="GG54" s="2">
        <f t="shared" si="53"/>
        <v>9.2256013446338822E-6</v>
      </c>
      <c r="GH54" s="2">
        <f t="shared" si="53"/>
        <v>7.3680528475749452E-6</v>
      </c>
      <c r="GI54" s="2">
        <f t="shared" si="53"/>
        <v>5.8825171106201522E-6</v>
      </c>
      <c r="GJ54" s="2">
        <f t="shared" si="53"/>
        <v>4.1126558909771316E-6</v>
      </c>
      <c r="GK54" s="2">
        <f t="shared" si="53"/>
        <v>3.38188682276964E-6</v>
      </c>
      <c r="GM54" s="86">
        <f t="shared" si="54"/>
        <v>1.7442646982399187E-5</v>
      </c>
      <c r="GN54" s="86">
        <f t="shared" si="54"/>
        <v>3.4597369519289406E-6</v>
      </c>
      <c r="GO54" s="86">
        <f t="shared" si="54"/>
        <v>6.030370039071045E-6</v>
      </c>
      <c r="GP54" s="86">
        <f t="shared" si="54"/>
        <v>5.992895596578014E-6</v>
      </c>
      <c r="GQ54" s="86">
        <f t="shared" si="54"/>
        <v>1.4664118901510359E-5</v>
      </c>
      <c r="GR54" s="86">
        <f t="shared" si="54"/>
        <v>5.9692045190546348E-6</v>
      </c>
      <c r="GS54" s="86">
        <f t="shared" si="54"/>
        <v>7.5863284053458879E-7</v>
      </c>
      <c r="GT54" s="86">
        <f t="shared" si="54"/>
        <v>4.3953325639165387E-7</v>
      </c>
      <c r="GU54" s="86">
        <f t="shared" si="54"/>
        <v>1.107111028957839E-6</v>
      </c>
      <c r="GV54" s="86">
        <f t="shared" si="54"/>
        <v>5.6639296979873767E-7</v>
      </c>
      <c r="GW54" s="86">
        <f t="shared" si="54"/>
        <v>4.2171361261016702E-7</v>
      </c>
      <c r="GX54" s="86">
        <f t="shared" si="54"/>
        <v>6.6501367381736226E-7</v>
      </c>
      <c r="GY54" s="86">
        <f t="shared" si="54"/>
        <v>5.9064666743774789E-7</v>
      </c>
      <c r="GZ54" s="86">
        <f t="shared" si="54"/>
        <v>1.208058299191444E-6</v>
      </c>
      <c r="HA54" s="86">
        <f t="shared" si="54"/>
        <v>5.4270108098647896E-8</v>
      </c>
      <c r="HC54" s="86">
        <f t="shared" si="58"/>
        <v>1.9564185056165607E-19</v>
      </c>
      <c r="HD54" s="86">
        <f t="shared" si="58"/>
        <v>6.5782439486278268E-19</v>
      </c>
      <c r="HE54" s="86">
        <f t="shared" si="58"/>
        <v>5.8020291421636167E-18</v>
      </c>
      <c r="HF54" s="86">
        <f t="shared" si="58"/>
        <v>1.3435068572037571E-22</v>
      </c>
      <c r="HG54" s="86">
        <f t="shared" si="58"/>
        <v>4.8386389911178239E-19</v>
      </c>
      <c r="HH54" s="86">
        <f t="shared" si="58"/>
        <v>8.2643730690769116E-18</v>
      </c>
      <c r="HI54" s="86">
        <f t="shared" si="58"/>
        <v>6.5223456158691622E-20</v>
      </c>
      <c r="HJ54" s="86">
        <f t="shared" si="58"/>
        <v>1.1383548156746468E-22</v>
      </c>
      <c r="HK54" s="86">
        <f t="shared" si="58"/>
        <v>3.2343992466907266E-19</v>
      </c>
      <c r="HL54" s="86">
        <f t="shared" si="58"/>
        <v>1.5441822899472642E-19</v>
      </c>
      <c r="HM54" s="86">
        <f t="shared" si="58"/>
        <v>1.1864983878851721E-20</v>
      </c>
      <c r="HN54" s="86">
        <f t="shared" si="58"/>
        <v>3.949354500214684E-22</v>
      </c>
      <c r="HO54" s="86">
        <f t="shared" si="58"/>
        <v>7.7886550717645388E-21</v>
      </c>
      <c r="HP54" s="86">
        <f t="shared" si="58"/>
        <v>1.866525004804962E-23</v>
      </c>
      <c r="HQ54" s="86">
        <f t="shared" si="58"/>
        <v>4.1212475993898713E-23</v>
      </c>
      <c r="HS54" s="86">
        <f t="shared" si="55"/>
        <v>1.5260915890139968E-70</v>
      </c>
      <c r="HT54" s="86">
        <f t="shared" si="55"/>
        <v>1.3342500387134163E-65</v>
      </c>
      <c r="HU54" s="86">
        <f t="shared" si="55"/>
        <v>7.180484517602162E-63</v>
      </c>
      <c r="HV54" s="86">
        <f t="shared" si="55"/>
        <v>2.7310634461368832E-80</v>
      </c>
      <c r="HW54" s="86">
        <f t="shared" si="55"/>
        <v>1.6348386828833408E-68</v>
      </c>
      <c r="HX54" s="86">
        <f t="shared" si="55"/>
        <v>1.5456445266322649E-63</v>
      </c>
      <c r="HY54" s="86">
        <f t="shared" si="55"/>
        <v>1.031127522144094E-72</v>
      </c>
      <c r="HZ54" s="86">
        <f t="shared" si="55"/>
        <v>9.0948174926160013E-84</v>
      </c>
      <c r="IA54" s="86">
        <f t="shared" si="55"/>
        <v>2.4827116579899519E-69</v>
      </c>
      <c r="IB54" s="86">
        <f t="shared" si="55"/>
        <v>1.1331065085968129E-69</v>
      </c>
      <c r="IC54" s="86">
        <f t="shared" si="55"/>
        <v>1.5284222908339305E-73</v>
      </c>
      <c r="ID54" s="86">
        <f t="shared" si="55"/>
        <v>3.0297138506853622E-80</v>
      </c>
      <c r="IE54" s="86">
        <f t="shared" si="55"/>
        <v>3.6936880404321704E-75</v>
      </c>
      <c r="IF54" s="86">
        <f t="shared" si="55"/>
        <v>4.6877481110667078E-32</v>
      </c>
      <c r="IG54" s="86">
        <f t="shared" si="55"/>
        <v>8.5814452517381484E-35</v>
      </c>
      <c r="II54" s="86">
        <f t="shared" si="56"/>
        <v>3.6040854704160223E-255</v>
      </c>
      <c r="IJ54" s="86">
        <f t="shared" si="56"/>
        <v>1.2759345610635493E-232</v>
      </c>
      <c r="IK54" s="86">
        <f t="shared" si="56"/>
        <v>5.5191355032194268E-226</v>
      </c>
      <c r="IL54" s="86">
        <f t="shared" si="56"/>
        <v>2.6052489847874849E-299</v>
      </c>
      <c r="IM54" s="86">
        <f t="shared" si="56"/>
        <v>2.2676934683386479E-250</v>
      </c>
      <c r="IN54" s="86">
        <f t="shared" si="56"/>
        <v>3.8573509986122177E-231</v>
      </c>
      <c r="IO54" s="86">
        <f t="shared" si="56"/>
        <v>1.586366693441067E-265</v>
      </c>
      <c r="IP54" s="86">
        <f t="shared" si="56"/>
        <v>4.3719059536314963E-306</v>
      </c>
      <c r="IQ54" s="86">
        <f t="shared" si="56"/>
        <v>7.1123097151146051E-252</v>
      </c>
      <c r="IR54" s="86">
        <f t="shared" si="56"/>
        <v>5.2406232557411858E-252</v>
      </c>
      <c r="IS54" s="86">
        <f t="shared" si="56"/>
        <v>8.293268673603195E-265</v>
      </c>
      <c r="IT54" s="86">
        <f t="shared" si="56"/>
        <v>1.2979814367691105E-291</v>
      </c>
      <c r="IU54" s="86">
        <f t="shared" si="56"/>
        <v>2.9135131441929301E-271</v>
      </c>
      <c r="IV54" s="86">
        <f t="shared" si="56"/>
        <v>6.7962621187606393E-118</v>
      </c>
      <c r="IW54" s="86">
        <f t="shared" si="56"/>
        <v>9.0766259309467252E-146</v>
      </c>
      <c r="IY54" s="86">
        <f t="shared" si="57"/>
        <v>1.7442646982399384E-5</v>
      </c>
      <c r="IZ54" s="86">
        <f t="shared" si="57"/>
        <v>3.4597369519295983E-6</v>
      </c>
      <c r="JA54" s="86">
        <f t="shared" si="57"/>
        <v>6.0303700390768472E-6</v>
      </c>
      <c r="JB54" s="86">
        <f t="shared" si="57"/>
        <v>5.992895596578014E-6</v>
      </c>
      <c r="JC54" s="86">
        <f t="shared" si="57"/>
        <v>1.4664118901510844E-5</v>
      </c>
      <c r="JD54" s="86">
        <f t="shared" si="57"/>
        <v>5.9692045190628993E-6</v>
      </c>
      <c r="JE54" s="86">
        <f t="shared" si="57"/>
        <v>7.5863284053465402E-7</v>
      </c>
      <c r="JF54" s="86">
        <f t="shared" si="57"/>
        <v>4.3953325639165398E-7</v>
      </c>
      <c r="JG54" s="86">
        <f t="shared" si="57"/>
        <v>1.1071110289581623E-6</v>
      </c>
      <c r="JH54" s="86">
        <f t="shared" si="57"/>
        <v>5.6639296979889204E-7</v>
      </c>
      <c r="JI54" s="86">
        <f t="shared" si="57"/>
        <v>4.2171361261017888E-7</v>
      </c>
      <c r="JJ54" s="86">
        <f t="shared" si="57"/>
        <v>6.6501367381736269E-7</v>
      </c>
      <c r="JK54" s="86">
        <f t="shared" si="57"/>
        <v>5.9064666743775572E-7</v>
      </c>
      <c r="JL54" s="86">
        <f t="shared" si="57"/>
        <v>1.208058299191444E-6</v>
      </c>
      <c r="JM54" s="86">
        <f t="shared" si="57"/>
        <v>5.4270108098647936E-8</v>
      </c>
    </row>
    <row r="55" spans="2:273" x14ac:dyDescent="0.25">
      <c r="B55" s="2">
        <v>28</v>
      </c>
      <c r="C55" s="37">
        <v>64.128</v>
      </c>
      <c r="D55" s="37">
        <v>70.19</v>
      </c>
      <c r="E55" s="37">
        <v>70.31</v>
      </c>
      <c r="F55" s="37">
        <v>68.951999999999998</v>
      </c>
      <c r="G55" s="37">
        <v>68.786000000000001</v>
      </c>
      <c r="H55" s="37">
        <v>69.86</v>
      </c>
      <c r="I55" s="37">
        <v>70.093000000000004</v>
      </c>
      <c r="J55" s="37">
        <v>69.5</v>
      </c>
      <c r="K55" s="37">
        <v>75.5</v>
      </c>
      <c r="L55" s="37">
        <v>70.510999999999996</v>
      </c>
      <c r="M55" s="37">
        <v>67.909000000000006</v>
      </c>
      <c r="N55" s="37">
        <v>65.545000000000002</v>
      </c>
      <c r="O55" s="37">
        <v>66.878</v>
      </c>
      <c r="P55" s="37">
        <v>64.927000000000007</v>
      </c>
      <c r="Q55" s="37">
        <v>60.476999999999997</v>
      </c>
      <c r="S55" s="4">
        <f t="shared" si="59"/>
        <v>64.870316458986025</v>
      </c>
      <c r="T55" s="4">
        <f t="shared" si="59"/>
        <v>70.058273325264366</v>
      </c>
      <c r="U55" s="4">
        <f t="shared" si="59"/>
        <v>71.000041356372407</v>
      </c>
      <c r="V55" s="4">
        <f t="shared" si="59"/>
        <v>70.222658444948038</v>
      </c>
      <c r="W55" s="4">
        <f t="shared" si="59"/>
        <v>70.420031568851641</v>
      </c>
      <c r="X55" s="4">
        <f t="shared" si="59"/>
        <v>70.252150037041147</v>
      </c>
      <c r="Y55" s="4">
        <f t="shared" si="59"/>
        <v>71.783955570799293</v>
      </c>
      <c r="Z55" s="4">
        <f t="shared" si="59"/>
        <v>72.048783727170246</v>
      </c>
      <c r="AA55" s="4">
        <f t="shared" si="59"/>
        <v>73.711057816697448</v>
      </c>
      <c r="AB55" s="4">
        <f t="shared" si="59"/>
        <v>70.842765737758199</v>
      </c>
      <c r="AC55" s="4">
        <f t="shared" si="59"/>
        <v>69.078897556727668</v>
      </c>
      <c r="AD55" s="4">
        <f t="shared" si="59"/>
        <v>67.804887120717311</v>
      </c>
      <c r="AE55" s="4">
        <f t="shared" si="59"/>
        <v>68.289218847528019</v>
      </c>
      <c r="AF55" s="4">
        <f t="shared" si="59"/>
        <v>66.236065994508124</v>
      </c>
      <c r="AG55" s="4">
        <f t="shared" si="59"/>
        <v>61.470089191676564</v>
      </c>
      <c r="AI55" s="4">
        <f t="shared" si="60"/>
        <v>-0.74231645898602494</v>
      </c>
      <c r="AJ55" s="4">
        <f t="shared" si="60"/>
        <v>0.13172667473563138</v>
      </c>
      <c r="AK55" s="4">
        <f t="shared" si="60"/>
        <v>-0.69004135637240438</v>
      </c>
      <c r="AL55" s="4">
        <f t="shared" si="60"/>
        <v>-1.2706584449480403</v>
      </c>
      <c r="AM55" s="4">
        <f t="shared" si="60"/>
        <v>-1.6340315688516398</v>
      </c>
      <c r="AN55" s="4">
        <f t="shared" si="60"/>
        <v>-0.39215003704114793</v>
      </c>
      <c r="AO55" s="4">
        <f t="shared" si="60"/>
        <v>-1.6909555707992894</v>
      </c>
      <c r="AP55" s="4">
        <f t="shared" si="60"/>
        <v>-2.548783727170246</v>
      </c>
      <c r="AQ55" s="4">
        <f t="shared" si="60"/>
        <v>1.7889421833025523</v>
      </c>
      <c r="AR55" s="4">
        <f t="shared" si="60"/>
        <v>-0.33176573775820373</v>
      </c>
      <c r="AS55" s="4">
        <f t="shared" si="60"/>
        <v>-1.1698975567276619</v>
      </c>
      <c r="AT55" s="4">
        <f t="shared" si="60"/>
        <v>-2.259887120717309</v>
      </c>
      <c r="AU55" s="4">
        <f t="shared" si="60"/>
        <v>-1.4112188475280192</v>
      </c>
      <c r="AV55" s="4">
        <f t="shared" si="60"/>
        <v>-1.3090659945081171</v>
      </c>
      <c r="AW55" s="4">
        <f t="shared" si="60"/>
        <v>-0.9930891916765674</v>
      </c>
      <c r="AY55" s="2">
        <f t="shared" si="51"/>
        <v>64.838003844632937</v>
      </c>
      <c r="AZ55" s="2">
        <f t="shared" si="51"/>
        <v>70.049787859817755</v>
      </c>
      <c r="BA55" s="2">
        <f t="shared" si="51"/>
        <v>70.986154634806852</v>
      </c>
      <c r="BB55" s="2">
        <f t="shared" si="51"/>
        <v>70.209362927475169</v>
      </c>
      <c r="BC55" s="2">
        <f t="shared" si="51"/>
        <v>70.391076698228829</v>
      </c>
      <c r="BD55" s="2">
        <f t="shared" si="51"/>
        <v>70.23839379316631</v>
      </c>
      <c r="BE55" s="2">
        <f t="shared" si="51"/>
        <v>71.781792130760479</v>
      </c>
      <c r="BF55" s="2">
        <f t="shared" si="51"/>
        <v>72.047470930522223</v>
      </c>
      <c r="BG55" s="2">
        <f t="shared" si="51"/>
        <v>73.708007273796667</v>
      </c>
      <c r="BH55" s="2">
        <f t="shared" si="51"/>
        <v>70.841109122087886</v>
      </c>
      <c r="BI55" s="2">
        <f t="shared" si="51"/>
        <v>69.077643613159964</v>
      </c>
      <c r="BJ55" s="2">
        <f t="shared" si="51"/>
        <v>67.80306253734372</v>
      </c>
      <c r="BK55" s="2">
        <f t="shared" si="51"/>
        <v>68.287576337767931</v>
      </c>
      <c r="BL55" s="2">
        <f t="shared" si="51"/>
        <v>66.232990621505806</v>
      </c>
      <c r="BM55" s="2">
        <f t="shared" si="51"/>
        <v>61.469967116948197</v>
      </c>
      <c r="BO55" s="2">
        <f t="shared" si="10"/>
        <v>64.128</v>
      </c>
      <c r="BP55" s="2">
        <f t="shared" si="11"/>
        <v>70.19</v>
      </c>
      <c r="BQ55" s="2">
        <f t="shared" si="12"/>
        <v>70.31</v>
      </c>
      <c r="BR55" s="2">
        <f t="shared" si="13"/>
        <v>68.951999999999998</v>
      </c>
      <c r="BS55" s="2">
        <f t="shared" si="14"/>
        <v>68.786000000000001</v>
      </c>
      <c r="BT55" s="2">
        <f t="shared" si="15"/>
        <v>69.86</v>
      </c>
      <c r="BU55" s="2">
        <f t="shared" si="16"/>
        <v>70.093000000000004</v>
      </c>
      <c r="BV55" s="2">
        <f t="shared" si="17"/>
        <v>69.5</v>
      </c>
      <c r="BW55" s="2">
        <f t="shared" si="18"/>
        <v>75.5</v>
      </c>
      <c r="BX55" s="2">
        <f t="shared" si="19"/>
        <v>70.510999999999996</v>
      </c>
      <c r="BY55" s="2">
        <f t="shared" si="20"/>
        <v>67.909000000000006</v>
      </c>
      <c r="BZ55" s="2">
        <f t="shared" si="21"/>
        <v>65.545000000000002</v>
      </c>
      <c r="CA55" s="2">
        <f t="shared" si="22"/>
        <v>66.878</v>
      </c>
      <c r="CB55" s="2">
        <f t="shared" si="23"/>
        <v>64.927000000000007</v>
      </c>
      <c r="CC55" s="2">
        <f t="shared" si="24"/>
        <v>60.476999999999997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65.514129649137033</v>
      </c>
      <c r="DL55" s="2">
        <f t="shared" si="61"/>
        <v>71.082255209906393</v>
      </c>
      <c r="DM55" s="2">
        <f t="shared" si="61"/>
        <v>71.818354122621571</v>
      </c>
      <c r="DN55" s="2">
        <f t="shared" si="61"/>
        <v>70.824427202255137</v>
      </c>
      <c r="DO55" s="2">
        <f t="shared" si="61"/>
        <v>70.894829809725167</v>
      </c>
      <c r="DP55" s="2">
        <f t="shared" si="61"/>
        <v>71.395252360817494</v>
      </c>
      <c r="DQ55" s="2">
        <f t="shared" si="61"/>
        <v>72.275422138836774</v>
      </c>
      <c r="DR55" s="2">
        <f t="shared" si="61"/>
        <v>72.748036772983113</v>
      </c>
      <c r="DS55" s="2">
        <f t="shared" si="61"/>
        <v>75.582383275261336</v>
      </c>
      <c r="DT55" s="2">
        <f t="shared" si="61"/>
        <v>72.182228048780502</v>
      </c>
      <c r="DU55" s="2">
        <f t="shared" si="61"/>
        <v>70.241236397748594</v>
      </c>
      <c r="DV55" s="2">
        <f t="shared" si="61"/>
        <v>68.456017944250874</v>
      </c>
      <c r="DW55" s="2">
        <f t="shared" si="61"/>
        <v>68.899011498257835</v>
      </c>
      <c r="DX55" s="2">
        <f t="shared" si="61"/>
        <v>66.64698188153308</v>
      </c>
      <c r="DY55" s="2">
        <f t="shared" si="61"/>
        <v>62.172364700733127</v>
      </c>
      <c r="EA55" s="2">
        <f t="shared" si="62"/>
        <v>62.239196418838915</v>
      </c>
      <c r="EB55" s="2">
        <f t="shared" si="62"/>
        <v>65.452628361092266</v>
      </c>
      <c r="EC55" s="2">
        <f t="shared" si="62"/>
        <v>67.486683851720784</v>
      </c>
      <c r="ED55" s="2">
        <f t="shared" si="62"/>
        <v>67.573250654671043</v>
      </c>
      <c r="EE55" s="2">
        <f t="shared" si="62"/>
        <v>68.400159784768448</v>
      </c>
      <c r="EF55" s="2">
        <f t="shared" si="62"/>
        <v>65.289120016398499</v>
      </c>
      <c r="EG55" s="2">
        <f t="shared" si="62"/>
        <v>69.33316512638892</v>
      </c>
      <c r="EH55" s="2">
        <f t="shared" si="62"/>
        <v>68.519714723850342</v>
      </c>
      <c r="EI55" s="2">
        <f t="shared" si="62"/>
        <v>64.747557995102227</v>
      </c>
      <c r="EJ55" s="2">
        <f t="shared" si="62"/>
        <v>64.079426054270428</v>
      </c>
      <c r="EK55" s="2">
        <f t="shared" si="62"/>
        <v>62.977454567924873</v>
      </c>
      <c r="EL55" s="2">
        <f t="shared" si="62"/>
        <v>64.456102423736027</v>
      </c>
      <c r="EM55" s="2">
        <f t="shared" si="62"/>
        <v>65.053334626057293</v>
      </c>
      <c r="EN55" s="2">
        <f t="shared" si="62"/>
        <v>64.273572267710932</v>
      </c>
      <c r="EO55" s="2">
        <f t="shared" si="62"/>
        <v>57.197218967362225</v>
      </c>
      <c r="EQ55" s="2">
        <f t="shared" si="63"/>
        <v>61.224069582419894</v>
      </c>
      <c r="ER55" s="2">
        <f t="shared" si="63"/>
        <v>64.214627651774535</v>
      </c>
      <c r="ES55" s="2">
        <f t="shared" si="63"/>
        <v>65.400352727689921</v>
      </c>
      <c r="ET55" s="2">
        <f t="shared" si="63"/>
        <v>66.438946872430918</v>
      </c>
      <c r="EU55" s="2">
        <f t="shared" si="63"/>
        <v>66.157571980006466</v>
      </c>
      <c r="EV55" s="2">
        <f t="shared" si="63"/>
        <v>63.520051942340949</v>
      </c>
      <c r="EW55" s="2">
        <f t="shared" si="63"/>
        <v>66.965481764411692</v>
      </c>
      <c r="EX55" s="2">
        <f t="shared" si="63"/>
        <v>67.329828354258652</v>
      </c>
      <c r="EY55" s="2">
        <f t="shared" si="63"/>
        <v>63.181789908550002</v>
      </c>
      <c r="EZ55" s="2">
        <f t="shared" si="63"/>
        <v>63.087667257092086</v>
      </c>
      <c r="FA55" s="2">
        <f t="shared" si="63"/>
        <v>62.036109525352344</v>
      </c>
      <c r="FB55" s="2">
        <f t="shared" si="63"/>
        <v>62.092122555437783</v>
      </c>
      <c r="FC55" s="2">
        <f t="shared" si="63"/>
        <v>63.405285273498166</v>
      </c>
      <c r="FD55" s="2">
        <f t="shared" si="63"/>
        <v>63.860461605292841</v>
      </c>
      <c r="FE55" s="2">
        <f t="shared" si="63"/>
        <v>64.863116725208343</v>
      </c>
      <c r="FG55" s="2">
        <f t="shared" si="64"/>
        <v>0.20645268540168471</v>
      </c>
      <c r="FH55" s="2">
        <f t="shared" si="64"/>
        <v>0.18339653653386839</v>
      </c>
      <c r="FI55" s="2">
        <f t="shared" si="64"/>
        <v>0.19211511464952122</v>
      </c>
      <c r="FJ55" s="2">
        <f t="shared" si="64"/>
        <v>0.18917907615532153</v>
      </c>
      <c r="FK55" s="2">
        <f t="shared" si="64"/>
        <v>0.20192429047057989</v>
      </c>
      <c r="FL55" s="2">
        <f t="shared" si="64"/>
        <v>0.18945605774537647</v>
      </c>
      <c r="FM55" s="2">
        <f t="shared" si="64"/>
        <v>0.1677658752564585</v>
      </c>
      <c r="FN55" s="2">
        <f t="shared" si="64"/>
        <v>0.16568144415599198</v>
      </c>
      <c r="FO55" s="2">
        <f t="shared" si="64"/>
        <v>0.17299394928554995</v>
      </c>
      <c r="FP55" s="2">
        <f t="shared" si="64"/>
        <v>0.16551169050646325</v>
      </c>
      <c r="FQ55" s="2">
        <f t="shared" si="64"/>
        <v>0.16018973167436809</v>
      </c>
      <c r="FR55" s="2">
        <f t="shared" si="64"/>
        <v>0.16323752469095917</v>
      </c>
      <c r="FS55" s="2">
        <f t="shared" si="64"/>
        <v>0.15899009480285922</v>
      </c>
      <c r="FT55" s="2">
        <f t="shared" si="64"/>
        <v>0.1744281285119626</v>
      </c>
      <c r="FU55" s="2">
        <f t="shared" si="64"/>
        <v>0.14118702201608468</v>
      </c>
      <c r="FW55" s="2">
        <f t="shared" si="53"/>
        <v>6.9396232844173194E-6</v>
      </c>
      <c r="FX55" s="2">
        <f t="shared" si="53"/>
        <v>1.0730234599666161E-5</v>
      </c>
      <c r="FY55" s="2">
        <f t="shared" si="53"/>
        <v>9.6615040929501225E-6</v>
      </c>
      <c r="FZ55" s="2">
        <f t="shared" si="53"/>
        <v>8.5506989453773066E-6</v>
      </c>
      <c r="GA55" s="2">
        <f t="shared" si="53"/>
        <v>8.3103763824289012E-6</v>
      </c>
      <c r="GB55" s="2">
        <f t="shared" si="53"/>
        <v>8.3691556252589656E-6</v>
      </c>
      <c r="GC55" s="2">
        <f t="shared" si="53"/>
        <v>8.3140988592546333E-6</v>
      </c>
      <c r="GD55" s="2">
        <f t="shared" si="53"/>
        <v>9.5294846965282559E-6</v>
      </c>
      <c r="GE55" s="2">
        <f t="shared" si="53"/>
        <v>1.072089230897725E-5</v>
      </c>
      <c r="GF55" s="2">
        <f t="shared" si="53"/>
        <v>1.055775066403799E-5</v>
      </c>
      <c r="GG55" s="2">
        <f t="shared" si="53"/>
        <v>1.0115661717059587E-5</v>
      </c>
      <c r="GH55" s="2">
        <f t="shared" si="53"/>
        <v>8.0789035524559469E-6</v>
      </c>
      <c r="GI55" s="2">
        <f t="shared" si="53"/>
        <v>6.4500480896084851E-6</v>
      </c>
      <c r="GJ55" s="2">
        <f t="shared" si="53"/>
        <v>4.5094357234350281E-6</v>
      </c>
      <c r="GK55" s="2">
        <f t="shared" si="53"/>
        <v>3.7081639530972867E-6</v>
      </c>
      <c r="GM55" s="86">
        <f t="shared" si="54"/>
        <v>2.9100714517893477E-5</v>
      </c>
      <c r="GN55" s="86">
        <f t="shared" si="54"/>
        <v>6.2704536005782166E-6</v>
      </c>
      <c r="GO55" s="86">
        <f t="shared" si="54"/>
        <v>1.0662866455597339E-5</v>
      </c>
      <c r="GP55" s="86">
        <f t="shared" si="54"/>
        <v>1.0528928876874062E-5</v>
      </c>
      <c r="GQ55" s="86">
        <f t="shared" si="54"/>
        <v>2.4592900219844148E-5</v>
      </c>
      <c r="GR55" s="86">
        <f t="shared" si="54"/>
        <v>1.0497559764321722E-5</v>
      </c>
      <c r="GS55" s="86">
        <f t="shared" si="54"/>
        <v>1.4889220300399932E-6</v>
      </c>
      <c r="GT55" s="86">
        <f t="shared" si="54"/>
        <v>8.9474717945499595E-7</v>
      </c>
      <c r="GU55" s="86">
        <f t="shared" si="54"/>
        <v>2.1400645004020785E-6</v>
      </c>
      <c r="GV55" s="86">
        <f t="shared" si="54"/>
        <v>1.1299131504723456E-6</v>
      </c>
      <c r="GW55" s="86">
        <f t="shared" si="54"/>
        <v>8.4737765414405327E-7</v>
      </c>
      <c r="GX55" s="86">
        <f t="shared" si="54"/>
        <v>1.3018564153493864E-6</v>
      </c>
      <c r="GY55" s="86">
        <f t="shared" si="54"/>
        <v>1.1529059026203759E-6</v>
      </c>
      <c r="GZ55" s="86">
        <f t="shared" si="54"/>
        <v>2.3281752683238081E-6</v>
      </c>
      <c r="HA55" s="86">
        <f t="shared" si="54"/>
        <v>1.1955202692176648E-7</v>
      </c>
      <c r="HC55" s="86">
        <f t="shared" si="58"/>
        <v>7.5084487591692353E-19</v>
      </c>
      <c r="HD55" s="86">
        <f t="shared" si="58"/>
        <v>2.4446553309991832E-18</v>
      </c>
      <c r="HE55" s="86">
        <f t="shared" si="58"/>
        <v>2.0199029558387012E-17</v>
      </c>
      <c r="HF55" s="86">
        <f t="shared" si="58"/>
        <v>6.6972361386324966E-22</v>
      </c>
      <c r="HG55" s="86">
        <f t="shared" si="58"/>
        <v>1.8435935473713902E-18</v>
      </c>
      <c r="HH55" s="86">
        <f t="shared" si="58"/>
        <v>2.8575495103837494E-17</v>
      </c>
      <c r="HI55" s="86">
        <f t="shared" si="58"/>
        <v>2.6741658213739216E-19</v>
      </c>
      <c r="HJ55" s="86">
        <f t="shared" si="58"/>
        <v>5.8814887188631294E-22</v>
      </c>
      <c r="HK55" s="86">
        <f t="shared" si="58"/>
        <v>1.2828063185352585E-18</v>
      </c>
      <c r="HL55" s="86">
        <f t="shared" si="58"/>
        <v>6.1910839768952454E-19</v>
      </c>
      <c r="HM55" s="86">
        <f t="shared" si="58"/>
        <v>5.1138386604564208E-20</v>
      </c>
      <c r="HN55" s="86">
        <f t="shared" si="58"/>
        <v>1.8805591327997856E-21</v>
      </c>
      <c r="HO55" s="86">
        <f t="shared" si="58"/>
        <v>3.2564244170428144E-20</v>
      </c>
      <c r="HP55" s="86">
        <f t="shared" si="58"/>
        <v>9.7497943927562586E-23</v>
      </c>
      <c r="HQ55" s="86">
        <f t="shared" si="58"/>
        <v>1.9900293001528378E-22</v>
      </c>
      <c r="HS55" s="86">
        <f t="shared" si="55"/>
        <v>3.3830850499822197E-69</v>
      </c>
      <c r="HT55" s="86">
        <f t="shared" si="55"/>
        <v>2.5670562679698973E-64</v>
      </c>
      <c r="HU55" s="86">
        <f t="shared" si="55"/>
        <v>1.2116273770680595E-61</v>
      </c>
      <c r="HV55" s="86">
        <f t="shared" si="55"/>
        <v>1.0509930272233591E-78</v>
      </c>
      <c r="HW55" s="86">
        <f t="shared" si="55"/>
        <v>3.5205353004861442E-67</v>
      </c>
      <c r="HX55" s="86">
        <f t="shared" si="55"/>
        <v>2.6419368774778236E-62</v>
      </c>
      <c r="HY55" s="86">
        <f t="shared" si="55"/>
        <v>2.6849294273133906E-71</v>
      </c>
      <c r="HZ55" s="86">
        <f t="shared" si="55"/>
        <v>4.0950492759574962E-82</v>
      </c>
      <c r="IA55" s="86">
        <f t="shared" si="55"/>
        <v>5.8856679963723243E-68</v>
      </c>
      <c r="IB55" s="86">
        <f t="shared" si="55"/>
        <v>2.6986404408252554E-68</v>
      </c>
      <c r="IC55" s="86">
        <f t="shared" si="55"/>
        <v>4.2669196489209748E-72</v>
      </c>
      <c r="ID55" s="86">
        <f t="shared" si="55"/>
        <v>1.0918947044331803E-78</v>
      </c>
      <c r="IE55" s="86">
        <f t="shared" si="55"/>
        <v>9.8236736232771128E-74</v>
      </c>
      <c r="IF55" s="86">
        <f t="shared" si="55"/>
        <v>1.7504878103717553E-31</v>
      </c>
      <c r="IG55" s="86">
        <f t="shared" si="55"/>
        <v>3.4922465951124062E-34</v>
      </c>
      <c r="II55" s="86">
        <f t="shared" si="56"/>
        <v>2.7264032982093008E-251</v>
      </c>
      <c r="IJ55" s="86">
        <f t="shared" si="56"/>
        <v>5.9189423894944368E-229</v>
      </c>
      <c r="IK55" s="86">
        <f t="shared" si="56"/>
        <v>1.8657853660351983E-222</v>
      </c>
      <c r="IL55" s="86">
        <f t="shared" si="56"/>
        <v>1.12537116538947E-294</v>
      </c>
      <c r="IM55" s="86">
        <f t="shared" si="56"/>
        <v>1.6551290655473202E-246</v>
      </c>
      <c r="IN55" s="86">
        <f t="shared" si="56"/>
        <v>1.4211753581542546E-227</v>
      </c>
      <c r="IO55" s="86">
        <f t="shared" si="56"/>
        <v>1.992801581675207E-261</v>
      </c>
      <c r="IP55" s="86">
        <f t="shared" si="56"/>
        <v>2.6647436919785417E-301</v>
      </c>
      <c r="IQ55" s="86">
        <f t="shared" si="56"/>
        <v>6.6697222925902032E-248</v>
      </c>
      <c r="IR55" s="86">
        <f t="shared" si="56"/>
        <v>4.8790216331364389E-248</v>
      </c>
      <c r="IS55" s="86">
        <f t="shared" si="56"/>
        <v>1.1898648450710413E-260</v>
      </c>
      <c r="IT55" s="86">
        <f t="shared" si="56"/>
        <v>4.0468788668278955E-287</v>
      </c>
      <c r="IU55" s="86">
        <f t="shared" si="56"/>
        <v>3.6705393948664111E-267</v>
      </c>
      <c r="IV55" s="86">
        <f t="shared" si="56"/>
        <v>3.5299219044593568E-116</v>
      </c>
      <c r="IW55" s="86">
        <f t="shared" si="56"/>
        <v>1.128011326701468E-143</v>
      </c>
      <c r="IY55" s="86">
        <f t="shared" si="57"/>
        <v>2.9100714517894229E-5</v>
      </c>
      <c r="IZ55" s="86">
        <f t="shared" si="57"/>
        <v>6.2704536005806612E-6</v>
      </c>
      <c r="JA55" s="86">
        <f t="shared" si="57"/>
        <v>1.0662866455617538E-5</v>
      </c>
      <c r="JB55" s="86">
        <f t="shared" si="57"/>
        <v>1.0528928876874062E-5</v>
      </c>
      <c r="JC55" s="86">
        <f t="shared" si="57"/>
        <v>2.4592900219845992E-5</v>
      </c>
      <c r="JD55" s="86">
        <f t="shared" si="57"/>
        <v>1.0497559764350297E-5</v>
      </c>
      <c r="JE55" s="86">
        <f t="shared" si="57"/>
        <v>1.4889220300402607E-6</v>
      </c>
      <c r="JF55" s="86">
        <f t="shared" si="57"/>
        <v>8.9474717945499658E-7</v>
      </c>
      <c r="JG55" s="86">
        <f t="shared" si="57"/>
        <v>2.1400645004033614E-6</v>
      </c>
      <c r="JH55" s="86">
        <f t="shared" si="57"/>
        <v>1.1299131504729648E-6</v>
      </c>
      <c r="JI55" s="86">
        <f t="shared" si="57"/>
        <v>8.4737765414410441E-7</v>
      </c>
      <c r="JJ55" s="86">
        <f t="shared" si="57"/>
        <v>1.3018564153493883E-6</v>
      </c>
      <c r="JK55" s="86">
        <f t="shared" si="57"/>
        <v>1.1529059026204085E-6</v>
      </c>
      <c r="JL55" s="86">
        <f t="shared" si="57"/>
        <v>2.3281752683238081E-6</v>
      </c>
      <c r="JM55" s="86">
        <f t="shared" si="57"/>
        <v>1.1955202692176669E-7</v>
      </c>
    </row>
    <row r="56" spans="2:273" x14ac:dyDescent="0.25">
      <c r="B56" s="2">
        <v>29</v>
      </c>
      <c r="C56" s="37">
        <v>65.298000000000002</v>
      </c>
      <c r="D56" s="37">
        <v>69.619</v>
      </c>
      <c r="E56" s="37">
        <v>70.570999999999998</v>
      </c>
      <c r="F56" s="37">
        <v>69.570999999999998</v>
      </c>
      <c r="G56" s="37">
        <v>69.786000000000001</v>
      </c>
      <c r="H56" s="37">
        <v>69.209000000000003</v>
      </c>
      <c r="I56" s="37">
        <v>70.256</v>
      </c>
      <c r="J56" s="37">
        <v>70.817999999999998</v>
      </c>
      <c r="K56" s="37">
        <v>75.067999999999998</v>
      </c>
      <c r="L56" s="37">
        <v>70.756</v>
      </c>
      <c r="M56" s="37">
        <v>69.295000000000002</v>
      </c>
      <c r="N56" s="37">
        <v>66.545000000000002</v>
      </c>
      <c r="O56" s="37">
        <v>68.828999999999994</v>
      </c>
      <c r="P56" s="37">
        <v>65.244</v>
      </c>
      <c r="Q56" s="37">
        <v>60.408999999999999</v>
      </c>
      <c r="S56" s="4">
        <f t="shared" si="59"/>
        <v>64.966238465634689</v>
      </c>
      <c r="T56" s="4">
        <f t="shared" si="59"/>
        <v>70.123545598936147</v>
      </c>
      <c r="U56" s="4">
        <f t="shared" si="59"/>
        <v>71.118044071716497</v>
      </c>
      <c r="V56" s="4">
        <f t="shared" si="59"/>
        <v>70.342306708039999</v>
      </c>
      <c r="W56" s="4">
        <f t="shared" si="59"/>
        <v>70.530192881827219</v>
      </c>
      <c r="X56" s="4">
        <f t="shared" si="59"/>
        <v>70.26717293800553</v>
      </c>
      <c r="Y56" s="4">
        <f t="shared" si="59"/>
        <v>71.921441867738622</v>
      </c>
      <c r="Z56" s="4">
        <f t="shared" si="59"/>
        <v>72.179941063848005</v>
      </c>
      <c r="AA56" s="4">
        <f t="shared" si="59"/>
        <v>73.571367416935729</v>
      </c>
      <c r="AB56" s="4">
        <f t="shared" si="59"/>
        <v>70.832670766962224</v>
      </c>
      <c r="AC56" s="4">
        <f t="shared" si="59"/>
        <v>69.076845303391664</v>
      </c>
      <c r="AD56" s="4">
        <f t="shared" si="59"/>
        <v>67.875119949021098</v>
      </c>
      <c r="AE56" s="4">
        <f t="shared" si="59"/>
        <v>68.405667895572734</v>
      </c>
      <c r="AF56" s="4">
        <f t="shared" si="59"/>
        <v>66.278416868632547</v>
      </c>
      <c r="AG56" s="4">
        <f t="shared" si="59"/>
        <v>61.462354668378893</v>
      </c>
      <c r="AI56" s="4">
        <f t="shared" si="60"/>
        <v>0.33176153436531308</v>
      </c>
      <c r="AJ56" s="4">
        <f t="shared" si="60"/>
        <v>-0.50454559893614714</v>
      </c>
      <c r="AK56" s="4">
        <f t="shared" si="60"/>
        <v>-0.54704407171649905</v>
      </c>
      <c r="AL56" s="4">
        <f t="shared" si="60"/>
        <v>-0.7713067080400009</v>
      </c>
      <c r="AM56" s="4">
        <f t="shared" si="60"/>
        <v>-0.74419288182721743</v>
      </c>
      <c r="AN56" s="4">
        <f t="shared" si="60"/>
        <v>-1.0581729380055265</v>
      </c>
      <c r="AO56" s="4">
        <f t="shared" si="60"/>
        <v>-1.6654418677386218</v>
      </c>
      <c r="AP56" s="4">
        <f t="shared" si="60"/>
        <v>-1.3619410638480076</v>
      </c>
      <c r="AQ56" s="4">
        <f t="shared" si="60"/>
        <v>1.4966325830642688</v>
      </c>
      <c r="AR56" s="4">
        <f t="shared" si="60"/>
        <v>-7.6670766962223524E-2</v>
      </c>
      <c r="AS56" s="4">
        <f t="shared" si="60"/>
        <v>0.21815469660833742</v>
      </c>
      <c r="AT56" s="4">
        <f t="shared" si="60"/>
        <v>-1.3301199490210962</v>
      </c>
      <c r="AU56" s="4">
        <f t="shared" si="60"/>
        <v>0.42333210442725999</v>
      </c>
      <c r="AV56" s="4">
        <f t="shared" si="60"/>
        <v>-1.0344168686325474</v>
      </c>
      <c r="AW56" s="4">
        <f t="shared" si="60"/>
        <v>-1.0533546683788941</v>
      </c>
      <c r="AY56" s="2">
        <f t="shared" si="51"/>
        <v>64.914335503551598</v>
      </c>
      <c r="AZ56" s="2">
        <f t="shared" si="51"/>
        <v>70.108777068565658</v>
      </c>
      <c r="BA56" s="2">
        <f t="shared" si="51"/>
        <v>71.094452513228262</v>
      </c>
      <c r="BB56" s="2">
        <f t="shared" si="51"/>
        <v>70.319849240528455</v>
      </c>
      <c r="BC56" s="2">
        <f t="shared" si="51"/>
        <v>70.48343637371687</v>
      </c>
      <c r="BD56" s="2">
        <f t="shared" si="51"/>
        <v>70.243916440413102</v>
      </c>
      <c r="BE56" s="2">
        <f t="shared" si="51"/>
        <v>71.917374658104208</v>
      </c>
      <c r="BF56" s="2">
        <f t="shared" si="51"/>
        <v>72.177385298739026</v>
      </c>
      <c r="BG56" s="2">
        <f t="shared" si="51"/>
        <v>73.56571795731918</v>
      </c>
      <c r="BH56" s="2">
        <f t="shared" si="51"/>
        <v>70.829506926086779</v>
      </c>
      <c r="BI56" s="2">
        <f t="shared" si="51"/>
        <v>69.07443251765757</v>
      </c>
      <c r="BJ56" s="2">
        <f t="shared" si="51"/>
        <v>67.87169631001349</v>
      </c>
      <c r="BK56" s="2">
        <f t="shared" si="51"/>
        <v>68.402592949223632</v>
      </c>
      <c r="BL56" s="2">
        <f t="shared" si="51"/>
        <v>66.27273857151016</v>
      </c>
      <c r="BM56" s="2">
        <f t="shared" si="51"/>
        <v>61.46209765874395</v>
      </c>
      <c r="BO56" s="2">
        <f t="shared" si="10"/>
        <v>65.298000000000002</v>
      </c>
      <c r="BP56" s="2">
        <f t="shared" si="11"/>
        <v>69.619</v>
      </c>
      <c r="BQ56" s="2">
        <f t="shared" si="12"/>
        <v>70.570999999999998</v>
      </c>
      <c r="BR56" s="2">
        <f t="shared" si="13"/>
        <v>69.570999999999998</v>
      </c>
      <c r="BS56" s="2">
        <f t="shared" si="14"/>
        <v>69.786000000000001</v>
      </c>
      <c r="BT56" s="2">
        <f t="shared" si="15"/>
        <v>69.209000000000003</v>
      </c>
      <c r="BU56" s="2">
        <f t="shared" si="16"/>
        <v>70.256</v>
      </c>
      <c r="BV56" s="2">
        <f t="shared" si="17"/>
        <v>70.817999999999998</v>
      </c>
      <c r="BW56" s="2">
        <f t="shared" si="18"/>
        <v>75.067999999999998</v>
      </c>
      <c r="BX56" s="2">
        <f t="shared" si="19"/>
        <v>70.756</v>
      </c>
      <c r="BY56" s="2">
        <f t="shared" si="20"/>
        <v>69.295000000000002</v>
      </c>
      <c r="BZ56" s="2">
        <f t="shared" si="21"/>
        <v>66.545000000000002</v>
      </c>
      <c r="CA56" s="2">
        <f t="shared" si="22"/>
        <v>68.828999999999994</v>
      </c>
      <c r="CB56" s="2">
        <f t="shared" si="23"/>
        <v>65.244</v>
      </c>
      <c r="CC56" s="2">
        <f t="shared" si="24"/>
        <v>60.408999999999999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65.710337411879109</v>
      </c>
      <c r="DL56" s="2">
        <f t="shared" si="61"/>
        <v>71.287828752642739</v>
      </c>
      <c r="DM56" s="2">
        <f t="shared" si="61"/>
        <v>72.075816671700395</v>
      </c>
      <c r="DN56" s="2">
        <f t="shared" si="61"/>
        <v>71.061489429175495</v>
      </c>
      <c r="DO56" s="2">
        <f t="shared" si="61"/>
        <v>71.105636061612813</v>
      </c>
      <c r="DP56" s="2">
        <f t="shared" si="61"/>
        <v>71.547945031712487</v>
      </c>
      <c r="DQ56" s="2">
        <f t="shared" si="61"/>
        <v>72.524357035647284</v>
      </c>
      <c r="DR56" s="2">
        <f t="shared" si="61"/>
        <v>73.007471482176356</v>
      </c>
      <c r="DS56" s="2">
        <f t="shared" si="61"/>
        <v>75.618637630662036</v>
      </c>
      <c r="DT56" s="2">
        <f t="shared" si="61"/>
        <v>72.326629268292706</v>
      </c>
      <c r="DU56" s="2">
        <f t="shared" si="61"/>
        <v>70.377030956848031</v>
      </c>
      <c r="DV56" s="2">
        <f t="shared" si="61"/>
        <v>68.636471080139373</v>
      </c>
      <c r="DW56" s="2">
        <f t="shared" si="61"/>
        <v>69.12947874564459</v>
      </c>
      <c r="DX56" s="2">
        <f t="shared" si="61"/>
        <v>66.767538327526111</v>
      </c>
      <c r="DY56" s="2">
        <f t="shared" si="61"/>
        <v>62.236951088740561</v>
      </c>
      <c r="EA56" s="2">
        <f t="shared" si="62"/>
        <v>62.12397030577533</v>
      </c>
      <c r="EB56" s="2">
        <f t="shared" si="62"/>
        <v>65.32086320680834</v>
      </c>
      <c r="EC56" s="2">
        <f t="shared" si="62"/>
        <v>67.33083079244085</v>
      </c>
      <c r="ED56" s="2">
        <f t="shared" si="62"/>
        <v>67.420921584062953</v>
      </c>
      <c r="EE56" s="2">
        <f t="shared" si="62"/>
        <v>68.240756305385133</v>
      </c>
      <c r="EF56" s="2">
        <f t="shared" si="62"/>
        <v>65.155900379214941</v>
      </c>
      <c r="EG56" s="2">
        <f t="shared" si="62"/>
        <v>69.17138213075134</v>
      </c>
      <c r="EH56" s="2">
        <f t="shared" si="62"/>
        <v>68.365205330921071</v>
      </c>
      <c r="EI56" s="2">
        <f t="shared" si="62"/>
        <v>64.615265194982001</v>
      </c>
      <c r="EJ56" s="2">
        <f t="shared" si="62"/>
        <v>63.945443384913126</v>
      </c>
      <c r="EK56" s="2">
        <f t="shared" si="62"/>
        <v>62.846370855858027</v>
      </c>
      <c r="EL56" s="2">
        <f t="shared" si="62"/>
        <v>64.296486863293083</v>
      </c>
      <c r="EM56" s="2">
        <f t="shared" si="62"/>
        <v>64.895971214603307</v>
      </c>
      <c r="EN56" s="2">
        <f t="shared" si="62"/>
        <v>64.136913594059905</v>
      </c>
      <c r="EO56" s="2">
        <f t="shared" si="62"/>
        <v>57.163332330123062</v>
      </c>
      <c r="EQ56" s="2">
        <f t="shared" si="63"/>
        <v>61.120878837566529</v>
      </c>
      <c r="ER56" s="2">
        <f t="shared" si="63"/>
        <v>64.098430824587837</v>
      </c>
      <c r="ES56" s="2">
        <f t="shared" si="63"/>
        <v>65.270969562307585</v>
      </c>
      <c r="ET56" s="2">
        <f t="shared" si="63"/>
        <v>66.300476643314141</v>
      </c>
      <c r="EU56" s="2">
        <f t="shared" si="63"/>
        <v>66.026236326273761</v>
      </c>
      <c r="EV56" s="2">
        <f t="shared" si="63"/>
        <v>63.408731622823566</v>
      </c>
      <c r="EW56" s="2">
        <f t="shared" si="63"/>
        <v>66.833020366403247</v>
      </c>
      <c r="EX56" s="2">
        <f t="shared" si="63"/>
        <v>67.190290123393353</v>
      </c>
      <c r="EY56" s="2">
        <f t="shared" si="63"/>
        <v>63.06956975935443</v>
      </c>
      <c r="EZ56" s="2">
        <f t="shared" si="63"/>
        <v>62.966170079378685</v>
      </c>
      <c r="FA56" s="2">
        <f t="shared" si="63"/>
        <v>61.916862136726927</v>
      </c>
      <c r="FB56" s="2">
        <f t="shared" si="63"/>
        <v>61.961545077623285</v>
      </c>
      <c r="FC56" s="2">
        <f t="shared" si="63"/>
        <v>63.268024977960614</v>
      </c>
      <c r="FD56" s="2">
        <f t="shared" si="63"/>
        <v>63.728696352354589</v>
      </c>
      <c r="FE56" s="2">
        <f t="shared" si="63"/>
        <v>64.732033301353468</v>
      </c>
      <c r="FG56" s="2">
        <f t="shared" si="64"/>
        <v>0.22195002689736634</v>
      </c>
      <c r="FH56" s="2">
        <f t="shared" si="64"/>
        <v>0.19759411924636625</v>
      </c>
      <c r="FI56" s="2">
        <f t="shared" si="64"/>
        <v>0.20681670337042307</v>
      </c>
      <c r="FJ56" s="2">
        <f t="shared" si="64"/>
        <v>0.2037126391549553</v>
      </c>
      <c r="FK56" s="2">
        <f t="shared" si="64"/>
        <v>0.2171747374489747</v>
      </c>
      <c r="FL56" s="2">
        <f t="shared" si="64"/>
        <v>0.20400554582168728</v>
      </c>
      <c r="FM56" s="2">
        <f t="shared" si="64"/>
        <v>0.1810216532293861</v>
      </c>
      <c r="FN56" s="2">
        <f t="shared" si="64"/>
        <v>0.17880790972859911</v>
      </c>
      <c r="FO56" s="2">
        <f t="shared" si="64"/>
        <v>0.18657020975748487</v>
      </c>
      <c r="FP56" s="2">
        <f t="shared" si="64"/>
        <v>0.17862758643526336</v>
      </c>
      <c r="FQ56" s="2">
        <f t="shared" si="64"/>
        <v>0.17297130822409887</v>
      </c>
      <c r="FR56" s="2">
        <f t="shared" si="64"/>
        <v>0.17621125981554522</v>
      </c>
      <c r="FS56" s="2">
        <f t="shared" si="64"/>
        <v>0.1716955214355767</v>
      </c>
      <c r="FT56" s="2">
        <f t="shared" si="64"/>
        <v>0.18809134244531719</v>
      </c>
      <c r="FU56" s="2">
        <f t="shared" si="64"/>
        <v>0.1527281099726096</v>
      </c>
      <c r="FW56" s="2">
        <f t="shared" si="53"/>
        <v>7.6091405263216146E-6</v>
      </c>
      <c r="FX56" s="2">
        <f t="shared" si="53"/>
        <v>1.1765456098038765E-5</v>
      </c>
      <c r="FY56" s="2">
        <f t="shared" si="53"/>
        <v>1.0593618705296546E-5</v>
      </c>
      <c r="FZ56" s="2">
        <f t="shared" si="53"/>
        <v>9.3756472208942316E-6</v>
      </c>
      <c r="GA56" s="2">
        <f t="shared" si="53"/>
        <v>9.1121391992356191E-6</v>
      </c>
      <c r="GB56" s="2">
        <f t="shared" si="53"/>
        <v>9.1765892536708021E-6</v>
      </c>
      <c r="GC56" s="2">
        <f t="shared" si="53"/>
        <v>9.1162208073641757E-6</v>
      </c>
      <c r="GD56" s="2">
        <f t="shared" si="53"/>
        <v>1.0448862583669799E-5</v>
      </c>
      <c r="GE56" s="2">
        <f t="shared" si="53"/>
        <v>1.1755212501196136E-5</v>
      </c>
      <c r="GF56" s="2">
        <f t="shared" si="53"/>
        <v>1.1576331611866577E-5</v>
      </c>
      <c r="GG56" s="2">
        <f t="shared" si="53"/>
        <v>1.1091591687579352E-5</v>
      </c>
      <c r="GH56" s="2">
        <f t="shared" si="53"/>
        <v>8.8583346894886384E-6</v>
      </c>
      <c r="GI56" s="2">
        <f t="shared" si="53"/>
        <v>7.0723326932958321E-6</v>
      </c>
      <c r="GJ56" s="2">
        <f t="shared" si="53"/>
        <v>4.9444957964923466E-6</v>
      </c>
      <c r="GK56" s="2">
        <f t="shared" si="53"/>
        <v>4.0659194676842611E-6</v>
      </c>
      <c r="GM56" s="86">
        <f t="shared" si="54"/>
        <v>4.7940977030306626E-5</v>
      </c>
      <c r="GN56" s="86">
        <f t="shared" si="54"/>
        <v>1.1196809304970054E-5</v>
      </c>
      <c r="GO56" s="86">
        <f t="shared" si="54"/>
        <v>1.8586388925191468E-5</v>
      </c>
      <c r="GP56" s="86">
        <f t="shared" si="54"/>
        <v>1.8241743078127171E-5</v>
      </c>
      <c r="GQ56" s="86">
        <f t="shared" si="54"/>
        <v>4.0724018070061518E-5</v>
      </c>
      <c r="GR56" s="86">
        <f t="shared" si="54"/>
        <v>1.8204370208722108E-5</v>
      </c>
      <c r="GS56" s="86">
        <f t="shared" si="54"/>
        <v>2.8727465670160475E-6</v>
      </c>
      <c r="GT56" s="86">
        <f t="shared" si="54"/>
        <v>1.7884361128628189E-6</v>
      </c>
      <c r="GU56" s="86">
        <f t="shared" si="54"/>
        <v>4.0680114548750139E-6</v>
      </c>
      <c r="GV56" s="86">
        <f t="shared" si="54"/>
        <v>2.2148874062187082E-6</v>
      </c>
      <c r="GW56" s="86">
        <f t="shared" si="54"/>
        <v>1.6730702824649452E-6</v>
      </c>
      <c r="GX56" s="86">
        <f t="shared" si="54"/>
        <v>2.5061503454192847E-6</v>
      </c>
      <c r="GY56" s="86">
        <f t="shared" si="54"/>
        <v>2.2135869111822153E-6</v>
      </c>
      <c r="GZ56" s="86">
        <f t="shared" si="54"/>
        <v>4.4124819010099391E-6</v>
      </c>
      <c r="HA56" s="86">
        <f t="shared" si="54"/>
        <v>2.5822096924231872E-7</v>
      </c>
      <c r="HC56" s="86">
        <f t="shared" si="58"/>
        <v>2.8194358702725629E-18</v>
      </c>
      <c r="HD56" s="86">
        <f t="shared" si="58"/>
        <v>8.8926634638598604E-18</v>
      </c>
      <c r="HE56" s="86">
        <f t="shared" si="58"/>
        <v>6.8900607845598296E-17</v>
      </c>
      <c r="HF56" s="86">
        <f t="shared" si="58"/>
        <v>3.2508988395039377E-21</v>
      </c>
      <c r="HG56" s="86">
        <f t="shared" si="58"/>
        <v>6.871102419220416E-18</v>
      </c>
      <c r="HH56" s="86">
        <f t="shared" si="58"/>
        <v>9.6813543281455897E-17</v>
      </c>
      <c r="HI56" s="86">
        <f t="shared" si="58"/>
        <v>1.0710282760847E-18</v>
      </c>
      <c r="HJ56" s="86">
        <f t="shared" si="58"/>
        <v>2.9557292777752816E-21</v>
      </c>
      <c r="HK56" s="86">
        <f t="shared" si="58"/>
        <v>4.9711677331893064E-18</v>
      </c>
      <c r="HL56" s="86">
        <f t="shared" si="58"/>
        <v>2.4254034957156136E-18</v>
      </c>
      <c r="HM56" s="86">
        <f t="shared" si="58"/>
        <v>2.1514541886938296E-19</v>
      </c>
      <c r="HN56" s="86">
        <f t="shared" si="58"/>
        <v>8.7278917922872766E-21</v>
      </c>
      <c r="HO56" s="86">
        <f t="shared" si="58"/>
        <v>1.3306206946591354E-19</v>
      </c>
      <c r="HP56" s="86">
        <f t="shared" si="58"/>
        <v>4.9567317962726026E-22</v>
      </c>
      <c r="HQ56" s="86">
        <f t="shared" si="58"/>
        <v>9.3726021904131622E-22</v>
      </c>
      <c r="HS56" s="86">
        <f t="shared" si="55"/>
        <v>7.2747087719755362E-68</v>
      </c>
      <c r="HT56" s="86">
        <f t="shared" si="55"/>
        <v>4.793560054201897E-63</v>
      </c>
      <c r="HU56" s="86">
        <f t="shared" si="55"/>
        <v>1.9870582397649626E-60</v>
      </c>
      <c r="HV56" s="86">
        <f t="shared" si="55"/>
        <v>3.8973326334676875E-77</v>
      </c>
      <c r="HW56" s="86">
        <f t="shared" si="55"/>
        <v>7.3513174369791079E-66</v>
      </c>
      <c r="HX56" s="86">
        <f t="shared" si="55"/>
        <v>4.3891726734449819E-61</v>
      </c>
      <c r="HY56" s="86">
        <f t="shared" si="55"/>
        <v>6.766366577178625E-70</v>
      </c>
      <c r="HZ56" s="86">
        <f t="shared" si="55"/>
        <v>1.7739732129096462E-80</v>
      </c>
      <c r="IA56" s="86">
        <f t="shared" si="55"/>
        <v>1.3508449214468328E-66</v>
      </c>
      <c r="IB56" s="86">
        <f t="shared" si="55"/>
        <v>6.2228481370294204E-67</v>
      </c>
      <c r="IC56" s="86">
        <f t="shared" si="55"/>
        <v>1.1517091250033583E-70</v>
      </c>
      <c r="ID56" s="86">
        <f t="shared" si="55"/>
        <v>3.7968799949998018E-77</v>
      </c>
      <c r="IE56" s="86">
        <f t="shared" si="55"/>
        <v>2.5303715278272556E-72</v>
      </c>
      <c r="IF56" s="86">
        <f t="shared" si="55"/>
        <v>6.4563853940949811E-31</v>
      </c>
      <c r="IG56" s="86">
        <f t="shared" si="55"/>
        <v>1.4029968618137348E-33</v>
      </c>
      <c r="II56" s="86">
        <f t="shared" si="56"/>
        <v>1.9252056535624002E-247</v>
      </c>
      <c r="IJ56" s="86">
        <f t="shared" si="56"/>
        <v>2.5663857897203559E-225</v>
      </c>
      <c r="IK56" s="86">
        <f t="shared" si="56"/>
        <v>5.9138619911117501E-219</v>
      </c>
      <c r="IL56" s="86">
        <f t="shared" si="56"/>
        <v>4.4704767525481073E-290</v>
      </c>
      <c r="IM56" s="86">
        <f t="shared" si="56"/>
        <v>1.1267694883592519E-242</v>
      </c>
      <c r="IN56" s="86">
        <f t="shared" si="56"/>
        <v>4.909909612861761E-224</v>
      </c>
      <c r="IO56" s="86">
        <f t="shared" si="56"/>
        <v>2.3250357978241067E-257</v>
      </c>
      <c r="IP56" s="86">
        <f t="shared" si="56"/>
        <v>1.488420821722014E-296</v>
      </c>
      <c r="IQ56" s="86">
        <f t="shared" si="56"/>
        <v>5.8132463688800056E-244</v>
      </c>
      <c r="IR56" s="86">
        <f t="shared" si="56"/>
        <v>4.2224442346555719E-244</v>
      </c>
      <c r="IS56" s="86">
        <f t="shared" si="56"/>
        <v>1.5818675748435445E-256</v>
      </c>
      <c r="IT56" s="86">
        <f t="shared" si="56"/>
        <v>1.1637680094263452E-282</v>
      </c>
      <c r="IU56" s="86">
        <f t="shared" si="56"/>
        <v>4.3014642004358787E-263</v>
      </c>
      <c r="IV56" s="86">
        <f t="shared" si="56"/>
        <v>1.7804098019300362E-114</v>
      </c>
      <c r="IW56" s="86">
        <f t="shared" si="56"/>
        <v>1.353255656055954E-141</v>
      </c>
      <c r="IY56" s="86">
        <f t="shared" si="57"/>
        <v>4.7940977030309445E-5</v>
      </c>
      <c r="IZ56" s="86">
        <f t="shared" si="57"/>
        <v>1.1196809304978946E-5</v>
      </c>
      <c r="JA56" s="86">
        <f t="shared" si="57"/>
        <v>1.8586388925260369E-5</v>
      </c>
      <c r="JB56" s="86">
        <f t="shared" si="57"/>
        <v>1.8241743078127174E-5</v>
      </c>
      <c r="JC56" s="86">
        <f t="shared" si="57"/>
        <v>4.0724018070068389E-5</v>
      </c>
      <c r="JD56" s="86">
        <f t="shared" si="57"/>
        <v>1.820437020881892E-5</v>
      </c>
      <c r="JE56" s="86">
        <f t="shared" si="57"/>
        <v>2.8727465670171186E-6</v>
      </c>
      <c r="JF56" s="86">
        <f t="shared" si="57"/>
        <v>1.7884361128628219E-6</v>
      </c>
      <c r="JG56" s="86">
        <f t="shared" si="57"/>
        <v>4.0680114548799852E-6</v>
      </c>
      <c r="JH56" s="86">
        <f t="shared" si="57"/>
        <v>2.2148874062211336E-6</v>
      </c>
      <c r="JI56" s="86">
        <f t="shared" si="57"/>
        <v>1.6730702824651603E-6</v>
      </c>
      <c r="JJ56" s="86">
        <f t="shared" si="57"/>
        <v>2.5061503454192936E-6</v>
      </c>
      <c r="JK56" s="86">
        <f t="shared" si="57"/>
        <v>2.2135869111823483E-6</v>
      </c>
      <c r="JL56" s="86">
        <f t="shared" si="57"/>
        <v>4.4124819010099399E-6</v>
      </c>
      <c r="JM56" s="86">
        <f t="shared" si="57"/>
        <v>2.5822096924231968E-7</v>
      </c>
    </row>
    <row r="57" spans="2:273" x14ac:dyDescent="0.25">
      <c r="B57" s="2">
        <v>30</v>
      </c>
      <c r="C57" s="37">
        <v>64.787000000000006</v>
      </c>
      <c r="D57" s="37">
        <v>71.024000000000001</v>
      </c>
      <c r="E57" s="37">
        <v>71.548000000000002</v>
      </c>
      <c r="F57" s="37">
        <v>69.762</v>
      </c>
      <c r="G57" s="37">
        <v>70.451999999999998</v>
      </c>
      <c r="H57" s="37">
        <v>70.977000000000004</v>
      </c>
      <c r="I57" s="37">
        <v>71.744</v>
      </c>
      <c r="J57" s="37">
        <v>71.295000000000002</v>
      </c>
      <c r="K57" s="37">
        <v>73.432000000000002</v>
      </c>
      <c r="L57" s="37">
        <v>70.622</v>
      </c>
      <c r="M57" s="37">
        <v>69.340999999999994</v>
      </c>
      <c r="N57" s="37">
        <v>67.885999999999996</v>
      </c>
      <c r="O57" s="37">
        <v>69</v>
      </c>
      <c r="P57" s="37">
        <v>66.659000000000006</v>
      </c>
      <c r="Q57" s="37">
        <v>61.726999999999997</v>
      </c>
      <c r="S57" s="4">
        <f t="shared" si="59"/>
        <v>65.060117553766091</v>
      </c>
      <c r="T57" s="4">
        <f t="shared" si="59"/>
        <v>70.178371567363456</v>
      </c>
      <c r="U57" s="4">
        <f t="shared" si="59"/>
        <v>71.225877405545589</v>
      </c>
      <c r="V57" s="4">
        <f t="shared" si="59"/>
        <v>70.453118074201356</v>
      </c>
      <c r="W57" s="4">
        <f t="shared" si="59"/>
        <v>70.636374843381134</v>
      </c>
      <c r="X57" s="4">
        <f t="shared" si="59"/>
        <v>70.274425135392988</v>
      </c>
      <c r="Y57" s="4">
        <f t="shared" si="59"/>
        <v>72.04656245102052</v>
      </c>
      <c r="Z57" s="4">
        <f t="shared" si="59"/>
        <v>72.297271130243203</v>
      </c>
      <c r="AA57" s="4">
        <f t="shared" si="59"/>
        <v>73.420123543056093</v>
      </c>
      <c r="AB57" s="4">
        <f t="shared" si="59"/>
        <v>70.80961198806898</v>
      </c>
      <c r="AC57" s="4">
        <f t="shared" si="59"/>
        <v>69.062772293565445</v>
      </c>
      <c r="AD57" s="4">
        <f t="shared" si="59"/>
        <v>67.934089373550847</v>
      </c>
      <c r="AE57" s="4">
        <f t="shared" si="59"/>
        <v>68.509754551605383</v>
      </c>
      <c r="AF57" s="4">
        <f t="shared" si="59"/>
        <v>66.313429380629955</v>
      </c>
      <c r="AG57" s="4">
        <f t="shared" si="59"/>
        <v>61.448543877760244</v>
      </c>
      <c r="AI57" s="4">
        <f t="shared" si="60"/>
        <v>-0.2731175537660846</v>
      </c>
      <c r="AJ57" s="4">
        <f t="shared" si="60"/>
        <v>0.84562843263654486</v>
      </c>
      <c r="AK57" s="4">
        <f t="shared" si="60"/>
        <v>0.32212259445441305</v>
      </c>
      <c r="AL57" s="4">
        <f t="shared" si="60"/>
        <v>-0.69111807420135563</v>
      </c>
      <c r="AM57" s="4">
        <f t="shared" si="60"/>
        <v>-0.18437484338113563</v>
      </c>
      <c r="AN57" s="4">
        <f t="shared" si="60"/>
        <v>0.70257486460701557</v>
      </c>
      <c r="AO57" s="4">
        <f t="shared" si="60"/>
        <v>-0.30256245102052048</v>
      </c>
      <c r="AP57" s="4">
        <f t="shared" si="60"/>
        <v>-1.0022711302432015</v>
      </c>
      <c r="AQ57" s="4">
        <f t="shared" si="60"/>
        <v>1.1876456943909375E-2</v>
      </c>
      <c r="AR57" s="4">
        <f t="shared" si="60"/>
        <v>-0.18761198806897994</v>
      </c>
      <c r="AS57" s="4">
        <f t="shared" si="60"/>
        <v>0.2782277064345493</v>
      </c>
      <c r="AT57" s="4">
        <f t="shared" si="60"/>
        <v>-4.8089373550851633E-2</v>
      </c>
      <c r="AU57" s="4">
        <f t="shared" si="60"/>
        <v>0.49024544839461726</v>
      </c>
      <c r="AV57" s="4">
        <f t="shared" si="60"/>
        <v>0.34557061937005074</v>
      </c>
      <c r="AW57" s="4">
        <f t="shared" si="60"/>
        <v>0.2784561222397528</v>
      </c>
      <c r="AY57" s="2">
        <f t="shared" si="51"/>
        <v>64.977841413141675</v>
      </c>
      <c r="AZ57" s="2">
        <f t="shared" si="51"/>
        <v>70.153062331900202</v>
      </c>
      <c r="BA57" s="2">
        <f t="shared" si="51"/>
        <v>71.186391273930937</v>
      </c>
      <c r="BB57" s="2">
        <f t="shared" si="51"/>
        <v>70.41573308463046</v>
      </c>
      <c r="BC57" s="2">
        <f t="shared" si="51"/>
        <v>70.561867012011902</v>
      </c>
      <c r="BD57" s="2">
        <f t="shared" si="51"/>
        <v>70.235677098541146</v>
      </c>
      <c r="BE57" s="2">
        <f t="shared" si="51"/>
        <v>72.039050275071133</v>
      </c>
      <c r="BF57" s="2">
        <f t="shared" si="51"/>
        <v>72.292388740000121</v>
      </c>
      <c r="BG57" s="2">
        <f t="shared" si="51"/>
        <v>73.409841326821791</v>
      </c>
      <c r="BH57" s="2">
        <f t="shared" si="51"/>
        <v>70.803678403258971</v>
      </c>
      <c r="BI57" s="2">
        <f t="shared" si="51"/>
        <v>69.058213260054103</v>
      </c>
      <c r="BJ57" s="2">
        <f t="shared" si="51"/>
        <v>67.927775974752166</v>
      </c>
      <c r="BK57" s="2">
        <f t="shared" si="51"/>
        <v>68.504095419346939</v>
      </c>
      <c r="BL57" s="2">
        <f t="shared" si="51"/>
        <v>66.303125342847721</v>
      </c>
      <c r="BM57" s="2">
        <f t="shared" si="51"/>
        <v>61.448013666388185</v>
      </c>
      <c r="BO57" s="2">
        <f t="shared" si="10"/>
        <v>64.787000000000006</v>
      </c>
      <c r="BP57" s="2">
        <f t="shared" si="11"/>
        <v>71.024000000000001</v>
      </c>
      <c r="BQ57" s="2">
        <f t="shared" si="12"/>
        <v>71.548000000000002</v>
      </c>
      <c r="BR57" s="2">
        <f t="shared" si="13"/>
        <v>69.762</v>
      </c>
      <c r="BS57" s="2">
        <f t="shared" si="14"/>
        <v>70.451999999999998</v>
      </c>
      <c r="BT57" s="2">
        <f t="shared" si="15"/>
        <v>70.977000000000004</v>
      </c>
      <c r="BU57" s="2">
        <f t="shared" si="16"/>
        <v>71.744</v>
      </c>
      <c r="BV57" s="2">
        <f t="shared" si="17"/>
        <v>71.295000000000002</v>
      </c>
      <c r="BW57" s="2">
        <f t="shared" si="18"/>
        <v>73.432000000000002</v>
      </c>
      <c r="BX57" s="2">
        <f t="shared" si="19"/>
        <v>70.622</v>
      </c>
      <c r="BY57" s="2">
        <f t="shared" si="20"/>
        <v>69.340999999999994</v>
      </c>
      <c r="BZ57" s="2">
        <f t="shared" si="21"/>
        <v>67.885999999999996</v>
      </c>
      <c r="CA57" s="2">
        <f t="shared" si="22"/>
        <v>69</v>
      </c>
      <c r="CB57" s="2">
        <f t="shared" si="23"/>
        <v>66.659000000000006</v>
      </c>
      <c r="CC57" s="2">
        <f t="shared" si="24"/>
        <v>61.726999999999997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65.906545174621186</v>
      </c>
      <c r="DL57" s="2">
        <f t="shared" si="61"/>
        <v>71.49340229537907</v>
      </c>
      <c r="DM57" s="2">
        <f t="shared" si="61"/>
        <v>72.333279220779232</v>
      </c>
      <c r="DN57" s="2">
        <f t="shared" si="61"/>
        <v>71.298551656095867</v>
      </c>
      <c r="DO57" s="2">
        <f t="shared" si="61"/>
        <v>71.316442313500474</v>
      </c>
      <c r="DP57" s="2">
        <f t="shared" si="61"/>
        <v>71.70063770260748</v>
      </c>
      <c r="DQ57" s="2">
        <f t="shared" si="61"/>
        <v>72.773291932457795</v>
      </c>
      <c r="DR57" s="2">
        <f t="shared" si="61"/>
        <v>73.2669061913696</v>
      </c>
      <c r="DS57" s="2">
        <f t="shared" si="61"/>
        <v>75.654891986062736</v>
      </c>
      <c r="DT57" s="2">
        <f t="shared" si="61"/>
        <v>72.471030487804896</v>
      </c>
      <c r="DU57" s="2">
        <f t="shared" si="61"/>
        <v>70.512825515947469</v>
      </c>
      <c r="DV57" s="2">
        <f t="shared" si="61"/>
        <v>68.816924216027871</v>
      </c>
      <c r="DW57" s="2">
        <f t="shared" si="61"/>
        <v>69.359945993031346</v>
      </c>
      <c r="DX57" s="2">
        <f t="shared" si="61"/>
        <v>66.888094773519143</v>
      </c>
      <c r="DY57" s="2">
        <f t="shared" si="61"/>
        <v>62.301537476748003</v>
      </c>
      <c r="EA57" s="2">
        <f t="shared" si="62"/>
        <v>62.008744192711752</v>
      </c>
      <c r="EB57" s="2">
        <f t="shared" si="62"/>
        <v>65.189098052524415</v>
      </c>
      <c r="EC57" s="2">
        <f t="shared" si="62"/>
        <v>67.174977733160929</v>
      </c>
      <c r="ED57" s="2">
        <f t="shared" si="62"/>
        <v>67.268592513454877</v>
      </c>
      <c r="EE57" s="2">
        <f t="shared" si="62"/>
        <v>68.081352826001833</v>
      </c>
      <c r="EF57" s="2">
        <f t="shared" si="62"/>
        <v>65.022680742031369</v>
      </c>
      <c r="EG57" s="2">
        <f t="shared" si="62"/>
        <v>69.009599135113774</v>
      </c>
      <c r="EH57" s="2">
        <f t="shared" si="62"/>
        <v>68.210695937991787</v>
      </c>
      <c r="EI57" s="2">
        <f t="shared" si="62"/>
        <v>64.482972394861761</v>
      </c>
      <c r="EJ57" s="2">
        <f t="shared" si="62"/>
        <v>63.811460715555818</v>
      </c>
      <c r="EK57" s="2">
        <f t="shared" si="62"/>
        <v>62.715287143791173</v>
      </c>
      <c r="EL57" s="2">
        <f t="shared" si="62"/>
        <v>64.136871302850153</v>
      </c>
      <c r="EM57" s="2">
        <f t="shared" si="62"/>
        <v>64.738607803149335</v>
      </c>
      <c r="EN57" s="2">
        <f t="shared" si="62"/>
        <v>64.000254920408892</v>
      </c>
      <c r="EO57" s="2">
        <f t="shared" si="62"/>
        <v>57.129445692883891</v>
      </c>
      <c r="EQ57" s="2">
        <f t="shared" si="63"/>
        <v>61.017688092713165</v>
      </c>
      <c r="ER57" s="2">
        <f t="shared" si="63"/>
        <v>63.982233997401146</v>
      </c>
      <c r="ES57" s="2">
        <f t="shared" si="63"/>
        <v>65.141586396925248</v>
      </c>
      <c r="ET57" s="2">
        <f t="shared" si="63"/>
        <v>66.162006414197364</v>
      </c>
      <c r="EU57" s="2">
        <f t="shared" si="63"/>
        <v>65.894900672541056</v>
      </c>
      <c r="EV57" s="2">
        <f t="shared" si="63"/>
        <v>63.297411303306184</v>
      </c>
      <c r="EW57" s="2">
        <f t="shared" si="63"/>
        <v>66.700558968394816</v>
      </c>
      <c r="EX57" s="2">
        <f t="shared" si="63"/>
        <v>67.050751892528069</v>
      </c>
      <c r="EY57" s="2">
        <f t="shared" si="63"/>
        <v>62.95734961015885</v>
      </c>
      <c r="EZ57" s="2">
        <f t="shared" si="63"/>
        <v>62.844672901665284</v>
      </c>
      <c r="FA57" s="2">
        <f t="shared" si="63"/>
        <v>61.797614748101516</v>
      </c>
      <c r="FB57" s="2">
        <f t="shared" si="63"/>
        <v>61.830967599808794</v>
      </c>
      <c r="FC57" s="2">
        <f t="shared" si="63"/>
        <v>63.130764682423063</v>
      </c>
      <c r="FD57" s="2">
        <f t="shared" si="63"/>
        <v>63.596931099416338</v>
      </c>
      <c r="FE57" s="2">
        <f t="shared" si="63"/>
        <v>64.600949877498607</v>
      </c>
      <c r="FG57" s="2">
        <f t="shared" si="64"/>
        <v>0.23826139332419438</v>
      </c>
      <c r="FH57" s="2">
        <f t="shared" si="64"/>
        <v>0.21260464955925681</v>
      </c>
      <c r="FI57" s="2">
        <f t="shared" si="64"/>
        <v>0.22233371399842369</v>
      </c>
      <c r="FJ57" s="2">
        <f t="shared" si="64"/>
        <v>0.2190610783658633</v>
      </c>
      <c r="FK57" s="2">
        <f t="shared" si="64"/>
        <v>0.23324036599525103</v>
      </c>
      <c r="FL57" s="2">
        <f t="shared" si="64"/>
        <v>0.21936997395906185</v>
      </c>
      <c r="FM57" s="2">
        <f t="shared" si="64"/>
        <v>0.19507930545395408</v>
      </c>
      <c r="FN57" s="2">
        <f t="shared" si="64"/>
        <v>0.19273410580798497</v>
      </c>
      <c r="FO57" s="2">
        <f t="shared" si="64"/>
        <v>0.20095302124887357</v>
      </c>
      <c r="FP57" s="2">
        <f t="shared" si="64"/>
        <v>0.19254303121113939</v>
      </c>
      <c r="FQ57" s="2">
        <f t="shared" si="64"/>
        <v>0.18654619266173389</v>
      </c>
      <c r="FR57" s="2">
        <f t="shared" si="64"/>
        <v>0.18998200674524193</v>
      </c>
      <c r="FS57" s="2">
        <f t="shared" si="64"/>
        <v>0.18519270182221861</v>
      </c>
      <c r="FT57" s="2">
        <f t="shared" si="64"/>
        <v>0.20256221736447988</v>
      </c>
      <c r="FU57" s="2">
        <f t="shared" si="64"/>
        <v>0.16503131719552619</v>
      </c>
      <c r="FW57" s="2">
        <f t="shared" si="53"/>
        <v>8.3432505535861315E-6</v>
      </c>
      <c r="FX57" s="2">
        <f t="shared" si="53"/>
        <v>1.290055143563468E-5</v>
      </c>
      <c r="FY57" s="2">
        <f t="shared" si="53"/>
        <v>1.1615660056789455E-5</v>
      </c>
      <c r="FZ57" s="2">
        <f t="shared" si="53"/>
        <v>1.0280183453546963E-5</v>
      </c>
      <c r="GA57" s="2">
        <f t="shared" si="53"/>
        <v>9.9912531686454831E-6</v>
      </c>
      <c r="GB57" s="2">
        <f t="shared" si="53"/>
        <v>1.0061921123382819E-5</v>
      </c>
      <c r="GC57" s="2">
        <f t="shared" si="53"/>
        <v>9.9957285550930705E-6</v>
      </c>
      <c r="GD57" s="2">
        <f t="shared" si="53"/>
        <v>1.1456938447894849E-5</v>
      </c>
      <c r="GE57" s="2">
        <f t="shared" si="53"/>
        <v>1.288931958053435E-5</v>
      </c>
      <c r="GF57" s="2">
        <f t="shared" si="53"/>
        <v>1.2693181027183034E-5</v>
      </c>
      <c r="GG57" s="2">
        <f t="shared" si="53"/>
        <v>1.2161675431784294E-5</v>
      </c>
      <c r="GH57" s="2">
        <f t="shared" si="53"/>
        <v>9.7129625401141733E-6</v>
      </c>
      <c r="GI57" s="2">
        <f t="shared" si="53"/>
        <v>7.7546533028686838E-6</v>
      </c>
      <c r="GJ57" s="2">
        <f t="shared" si="53"/>
        <v>5.4215292455106692E-6</v>
      </c>
      <c r="GK57" s="2">
        <f t="shared" si="53"/>
        <v>4.4581902947641039E-6</v>
      </c>
      <c r="GM57" s="86">
        <f t="shared" si="54"/>
        <v>7.7988958304630094E-5</v>
      </c>
      <c r="GN57" s="86">
        <f t="shared" si="54"/>
        <v>1.9698849048871029E-5</v>
      </c>
      <c r="GO57" s="86">
        <f t="shared" si="54"/>
        <v>3.1938823628696046E-5</v>
      </c>
      <c r="GP57" s="86">
        <f t="shared" si="54"/>
        <v>3.1166965036283624E-5</v>
      </c>
      <c r="GQ57" s="86">
        <f t="shared" si="54"/>
        <v>6.6587005433751774E-5</v>
      </c>
      <c r="GR57" s="86">
        <f t="shared" si="54"/>
        <v>3.1130764990902007E-5</v>
      </c>
      <c r="GS57" s="86">
        <f t="shared" si="54"/>
        <v>5.4490426764988771E-6</v>
      </c>
      <c r="GT57" s="86">
        <f t="shared" si="54"/>
        <v>3.5101379687729626E-6</v>
      </c>
      <c r="GU57" s="86">
        <f t="shared" si="54"/>
        <v>7.6044831075488075E-6</v>
      </c>
      <c r="GV57" s="86">
        <f t="shared" si="54"/>
        <v>4.2662892455895417E-6</v>
      </c>
      <c r="GW57" s="86">
        <f t="shared" si="54"/>
        <v>3.2459473886753623E-6</v>
      </c>
      <c r="GX57" s="86">
        <f t="shared" si="54"/>
        <v>4.7443277741518669E-6</v>
      </c>
      <c r="GY57" s="86">
        <f t="shared" si="54"/>
        <v>4.1806851618352451E-6</v>
      </c>
      <c r="GZ57" s="86">
        <f t="shared" si="54"/>
        <v>8.2243646389134406E-6</v>
      </c>
      <c r="HA57" s="86">
        <f t="shared" si="54"/>
        <v>5.4686063729642145E-7</v>
      </c>
      <c r="HC57" s="86">
        <f t="shared" si="58"/>
        <v>1.0358607873585253E-17</v>
      </c>
      <c r="HD57" s="86">
        <f t="shared" si="58"/>
        <v>3.1663310003706803E-17</v>
      </c>
      <c r="HE57" s="86">
        <f t="shared" si="58"/>
        <v>2.302826667598361E-16</v>
      </c>
      <c r="HF57" s="86">
        <f t="shared" si="58"/>
        <v>1.536622954401744E-20</v>
      </c>
      <c r="HG57" s="86">
        <f t="shared" si="58"/>
        <v>2.5050174842368292E-17</v>
      </c>
      <c r="HH57" s="86">
        <f t="shared" si="58"/>
        <v>3.213961759317499E-16</v>
      </c>
      <c r="HI57" s="86">
        <f t="shared" si="58"/>
        <v>4.1903038715640718E-18</v>
      </c>
      <c r="HJ57" s="86">
        <f t="shared" si="58"/>
        <v>1.4448206399848536E-20</v>
      </c>
      <c r="HK57" s="86">
        <f t="shared" si="58"/>
        <v>1.8823035666429134E-17</v>
      </c>
      <c r="HL57" s="86">
        <f t="shared" si="58"/>
        <v>9.284412424402628E-18</v>
      </c>
      <c r="HM57" s="86">
        <f t="shared" si="58"/>
        <v>8.8354009761090982E-19</v>
      </c>
      <c r="HN57" s="86">
        <f t="shared" si="58"/>
        <v>3.948180561151491E-20</v>
      </c>
      <c r="HO57" s="86">
        <f t="shared" si="58"/>
        <v>5.313807398189335E-19</v>
      </c>
      <c r="HP57" s="86">
        <f t="shared" si="58"/>
        <v>2.4526607869201744E-21</v>
      </c>
      <c r="HQ57" s="86">
        <f t="shared" si="58"/>
        <v>4.305605747830444E-21</v>
      </c>
      <c r="HS57" s="86">
        <f t="shared" si="55"/>
        <v>1.5173631075175534E-66</v>
      </c>
      <c r="HT57" s="86">
        <f t="shared" si="55"/>
        <v>8.6877333413006961E-62</v>
      </c>
      <c r="HU57" s="86">
        <f t="shared" si="55"/>
        <v>3.1672270948329655E-59</v>
      </c>
      <c r="HV57" s="86">
        <f t="shared" si="55"/>
        <v>1.3926296262616401E-75</v>
      </c>
      <c r="HW57" s="86">
        <f t="shared" si="55"/>
        <v>1.4884875670485685E-64</v>
      </c>
      <c r="HX57" s="86">
        <f t="shared" si="55"/>
        <v>7.0874693048505619E-60</v>
      </c>
      <c r="HY57" s="86">
        <f t="shared" si="55"/>
        <v>1.6503695751584076E-68</v>
      </c>
      <c r="HZ57" s="86">
        <f t="shared" si="55"/>
        <v>7.3936465609640122E-79</v>
      </c>
      <c r="IA57" s="86">
        <f t="shared" si="55"/>
        <v>3.0016249390247675E-65</v>
      </c>
      <c r="IB57" s="86">
        <f t="shared" si="55"/>
        <v>1.3893261133555687E-65</v>
      </c>
      <c r="IC57" s="86">
        <f t="shared" si="55"/>
        <v>3.0055870135718829E-69</v>
      </c>
      <c r="ID57" s="86">
        <f t="shared" si="55"/>
        <v>1.2739160827808906E-75</v>
      </c>
      <c r="IE57" s="86">
        <f t="shared" si="55"/>
        <v>6.3123653969608775E-71</v>
      </c>
      <c r="IF57" s="86">
        <f t="shared" si="55"/>
        <v>2.3521013981466342E-30</v>
      </c>
      <c r="IG57" s="86">
        <f t="shared" si="55"/>
        <v>5.5643762823384519E-33</v>
      </c>
      <c r="II57" s="86">
        <f t="shared" si="56"/>
        <v>1.26898525777956E-243</v>
      </c>
      <c r="IJ57" s="86">
        <f t="shared" si="56"/>
        <v>1.0400694536274635E-221</v>
      </c>
      <c r="IK57" s="86">
        <f t="shared" si="56"/>
        <v>1.757518909982808E-215</v>
      </c>
      <c r="IL57" s="86">
        <f t="shared" si="56"/>
        <v>1.633141579730986E-285</v>
      </c>
      <c r="IM57" s="86">
        <f t="shared" si="56"/>
        <v>7.154749161177786E-239</v>
      </c>
      <c r="IN57" s="86">
        <f t="shared" si="56"/>
        <v>1.5906223109077232E-220</v>
      </c>
      <c r="IO57" s="86">
        <f t="shared" si="56"/>
        <v>2.5194210990783631E-253</v>
      </c>
      <c r="IP57" s="86">
        <f t="shared" si="56"/>
        <v>7.6187221187118991E-292</v>
      </c>
      <c r="IQ57" s="86">
        <f t="shared" si="56"/>
        <v>4.7091665039190368E-240</v>
      </c>
      <c r="IR57" s="86">
        <f t="shared" si="56"/>
        <v>3.3968543692817663E-240</v>
      </c>
      <c r="IS57" s="86">
        <f t="shared" si="56"/>
        <v>1.9486940273886503E-252</v>
      </c>
      <c r="IT57" s="86">
        <f t="shared" si="56"/>
        <v>3.0867931839177391E-278</v>
      </c>
      <c r="IU57" s="86">
        <f t="shared" si="56"/>
        <v>4.6889613129115672E-259</v>
      </c>
      <c r="IV57" s="86">
        <f t="shared" si="56"/>
        <v>8.7203741386477172E-113</v>
      </c>
      <c r="IW57" s="86">
        <f t="shared" si="56"/>
        <v>1.567198304867542E-139</v>
      </c>
      <c r="IY57" s="86">
        <f t="shared" si="57"/>
        <v>7.7988958304640448E-5</v>
      </c>
      <c r="IZ57" s="86">
        <f t="shared" si="57"/>
        <v>1.9698849048902691E-5</v>
      </c>
      <c r="JA57" s="86">
        <f t="shared" si="57"/>
        <v>3.193882362892633E-5</v>
      </c>
      <c r="JB57" s="86">
        <f t="shared" si="57"/>
        <v>3.1166965036283638E-5</v>
      </c>
      <c r="JC57" s="86">
        <f t="shared" si="57"/>
        <v>6.6587005433776819E-5</v>
      </c>
      <c r="JD57" s="86">
        <f t="shared" si="57"/>
        <v>3.1130764991223405E-5</v>
      </c>
      <c r="JE57" s="86">
        <f t="shared" si="57"/>
        <v>5.4490426765030673E-6</v>
      </c>
      <c r="JF57" s="86">
        <f t="shared" si="57"/>
        <v>3.510137968772977E-6</v>
      </c>
      <c r="JG57" s="86">
        <f t="shared" si="57"/>
        <v>7.6044831075676303E-6</v>
      </c>
      <c r="JH57" s="86">
        <f t="shared" si="57"/>
        <v>4.266289245598826E-6</v>
      </c>
      <c r="JI57" s="86">
        <f t="shared" si="57"/>
        <v>3.2459473886762458E-6</v>
      </c>
      <c r="JJ57" s="86">
        <f t="shared" si="57"/>
        <v>4.7443277741519067E-6</v>
      </c>
      <c r="JK57" s="86">
        <f t="shared" si="57"/>
        <v>4.1806851618357762E-6</v>
      </c>
      <c r="JL57" s="86">
        <f t="shared" si="57"/>
        <v>8.2243646389134423E-6</v>
      </c>
      <c r="JM57" s="86">
        <f t="shared" si="57"/>
        <v>5.4686063729642579E-7</v>
      </c>
    </row>
    <row r="58" spans="2:273" x14ac:dyDescent="0.25">
      <c r="B58" s="2">
        <v>31</v>
      </c>
      <c r="C58" s="37">
        <v>64.701999999999998</v>
      </c>
      <c r="D58" s="37">
        <v>70.619</v>
      </c>
      <c r="E58" s="37">
        <v>69.951999999999998</v>
      </c>
      <c r="F58" s="37">
        <v>70.570999999999998</v>
      </c>
      <c r="G58" s="37">
        <v>70.070999999999998</v>
      </c>
      <c r="H58" s="37">
        <v>69.953000000000003</v>
      </c>
      <c r="I58" s="37">
        <v>72</v>
      </c>
      <c r="J58" s="37">
        <v>72.182000000000002</v>
      </c>
      <c r="K58" s="37">
        <v>74.772999999999996</v>
      </c>
      <c r="L58" s="37">
        <v>70.888999999999996</v>
      </c>
      <c r="M58" s="37">
        <v>69.5</v>
      </c>
      <c r="N58" s="37">
        <v>68.840999999999994</v>
      </c>
      <c r="O58" s="37">
        <v>67.78</v>
      </c>
      <c r="P58" s="37">
        <v>64.293000000000006</v>
      </c>
      <c r="Q58" s="37">
        <v>60.182000000000002</v>
      </c>
      <c r="S58" s="4">
        <f t="shared" si="59"/>
        <v>65.156509347197968</v>
      </c>
      <c r="T58" s="4">
        <f t="shared" si="59"/>
        <v>70.224509996169729</v>
      </c>
      <c r="U58" s="4">
        <f t="shared" si="59"/>
        <v>71.326080669005222</v>
      </c>
      <c r="V58" s="4">
        <f t="shared" si="59"/>
        <v>70.557398757303517</v>
      </c>
      <c r="W58" s="4">
        <f t="shared" si="59"/>
        <v>70.742652326487672</v>
      </c>
      <c r="X58" s="4">
        <f t="shared" si="59"/>
        <v>70.27660149299119</v>
      </c>
      <c r="Y58" s="4">
        <f t="shared" si="59"/>
        <v>72.159421187656903</v>
      </c>
      <c r="Z58" s="4">
        <f t="shared" si="59"/>
        <v>72.400581018809703</v>
      </c>
      <c r="AA58" s="4">
        <f t="shared" si="59"/>
        <v>73.258274878785144</v>
      </c>
      <c r="AB58" s="4">
        <f t="shared" si="59"/>
        <v>70.773785736137853</v>
      </c>
      <c r="AC58" s="4">
        <f t="shared" si="59"/>
        <v>69.036703443556235</v>
      </c>
      <c r="AD58" s="4">
        <f t="shared" si="59"/>
        <v>67.981870204554525</v>
      </c>
      <c r="AE58" s="4">
        <f t="shared" si="59"/>
        <v>68.601332476286217</v>
      </c>
      <c r="AF58" s="4">
        <f t="shared" si="59"/>
        <v>66.341882508148259</v>
      </c>
      <c r="AG58" s="4">
        <f t="shared" si="59"/>
        <v>61.428453117212882</v>
      </c>
      <c r="AI58" s="4">
        <f t="shared" si="60"/>
        <v>-0.45450934719796976</v>
      </c>
      <c r="AJ58" s="4">
        <f t="shared" si="60"/>
        <v>0.39449000383027055</v>
      </c>
      <c r="AK58" s="4">
        <f t="shared" si="60"/>
        <v>-1.3740806690052239</v>
      </c>
      <c r="AL58" s="4">
        <f t="shared" si="60"/>
        <v>1.3601242696481108E-2</v>
      </c>
      <c r="AM58" s="4">
        <f t="shared" si="60"/>
        <v>-0.67165232648767415</v>
      </c>
      <c r="AN58" s="4">
        <f t="shared" si="60"/>
        <v>-0.32360149299118746</v>
      </c>
      <c r="AO58" s="4">
        <f t="shared" si="60"/>
        <v>-0.15942118765690338</v>
      </c>
      <c r="AP58" s="4">
        <f t="shared" si="60"/>
        <v>-0.21858101880970082</v>
      </c>
      <c r="AQ58" s="4">
        <f t="shared" si="60"/>
        <v>1.5147251212148518</v>
      </c>
      <c r="AR58" s="4">
        <f t="shared" si="60"/>
        <v>0.11521426386214273</v>
      </c>
      <c r="AS58" s="4">
        <f t="shared" si="60"/>
        <v>0.46329655644376544</v>
      </c>
      <c r="AT58" s="4">
        <f t="shared" si="60"/>
        <v>0.85912979544546886</v>
      </c>
      <c r="AU58" s="4">
        <f t="shared" si="60"/>
        <v>-0.82133247628621575</v>
      </c>
      <c r="AV58" s="4">
        <f t="shared" si="60"/>
        <v>-2.0488825081482531</v>
      </c>
      <c r="AW58" s="4">
        <f t="shared" si="60"/>
        <v>-1.2464531172128801</v>
      </c>
      <c r="AY58" s="2">
        <f t="shared" si="51"/>
        <v>65.027797832253142</v>
      </c>
      <c r="AZ58" s="2">
        <f t="shared" si="51"/>
        <v>70.181802815051256</v>
      </c>
      <c r="BA58" s="2">
        <f t="shared" si="51"/>
        <v>71.260968284741324</v>
      </c>
      <c r="BB58" s="2">
        <f t="shared" si="51"/>
        <v>70.496062863774057</v>
      </c>
      <c r="BC58" s="2">
        <f t="shared" si="51"/>
        <v>70.625486438307036</v>
      </c>
      <c r="BD58" s="2">
        <f t="shared" si="51"/>
        <v>70.212978214275353</v>
      </c>
      <c r="BE58" s="2">
        <f t="shared" si="51"/>
        <v>72.145789411559619</v>
      </c>
      <c r="BF58" s="2">
        <f t="shared" si="51"/>
        <v>72.391428679435862</v>
      </c>
      <c r="BG58" s="2">
        <f t="shared" si="51"/>
        <v>73.23988340172761</v>
      </c>
      <c r="BH58" s="2">
        <f t="shared" si="51"/>
        <v>70.762858021894104</v>
      </c>
      <c r="BI58" s="2">
        <f t="shared" si="51"/>
        <v>69.028244033515065</v>
      </c>
      <c r="BJ58" s="2">
        <f t="shared" si="51"/>
        <v>67.970428532777092</v>
      </c>
      <c r="BK58" s="2">
        <f t="shared" si="51"/>
        <v>68.591093775243166</v>
      </c>
      <c r="BL58" s="2">
        <f t="shared" si="51"/>
        <v>66.323505881842181</v>
      </c>
      <c r="BM58" s="2">
        <f t="shared" si="51"/>
        <v>61.427381290276372</v>
      </c>
      <c r="BO58" s="2">
        <f t="shared" si="10"/>
        <v>64.701999999999998</v>
      </c>
      <c r="BP58" s="2">
        <f t="shared" si="11"/>
        <v>70.619</v>
      </c>
      <c r="BQ58" s="2">
        <f t="shared" si="12"/>
        <v>69.951999999999998</v>
      </c>
      <c r="BR58" s="2">
        <f t="shared" si="13"/>
        <v>70.570999999999998</v>
      </c>
      <c r="BS58" s="2">
        <f t="shared" si="14"/>
        <v>70.070999999999998</v>
      </c>
      <c r="BT58" s="2">
        <f t="shared" si="15"/>
        <v>69.953000000000003</v>
      </c>
      <c r="BU58" s="2">
        <f t="shared" si="16"/>
        <v>72</v>
      </c>
      <c r="BV58" s="2">
        <f t="shared" si="17"/>
        <v>72.182000000000002</v>
      </c>
      <c r="BW58" s="2">
        <f t="shared" si="18"/>
        <v>74.772999999999996</v>
      </c>
      <c r="BX58" s="2">
        <f t="shared" si="19"/>
        <v>70.888999999999996</v>
      </c>
      <c r="BY58" s="2">
        <f t="shared" si="20"/>
        <v>69.5</v>
      </c>
      <c r="BZ58" s="2">
        <f t="shared" si="21"/>
        <v>68.840999999999994</v>
      </c>
      <c r="CA58" s="2">
        <f t="shared" si="22"/>
        <v>67.78</v>
      </c>
      <c r="CB58" s="2">
        <f t="shared" si="23"/>
        <v>64.293000000000006</v>
      </c>
      <c r="CC58" s="2">
        <f t="shared" si="24"/>
        <v>60.182000000000002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66.102752937363263</v>
      </c>
      <c r="DL58" s="2">
        <f t="shared" si="61"/>
        <v>71.698975838115402</v>
      </c>
      <c r="DM58" s="2">
        <f t="shared" si="61"/>
        <v>72.590741769858056</v>
      </c>
      <c r="DN58" s="2">
        <f t="shared" si="61"/>
        <v>71.535613883016225</v>
      </c>
      <c r="DO58" s="2">
        <f t="shared" si="61"/>
        <v>71.52724856538812</v>
      </c>
      <c r="DP58" s="2">
        <f t="shared" si="61"/>
        <v>71.853330373502487</v>
      </c>
      <c r="DQ58" s="2">
        <f t="shared" si="61"/>
        <v>73.022226829268291</v>
      </c>
      <c r="DR58" s="2">
        <f t="shared" si="61"/>
        <v>73.526340900562843</v>
      </c>
      <c r="DS58" s="2">
        <f t="shared" si="61"/>
        <v>75.691146341463423</v>
      </c>
      <c r="DT58" s="2">
        <f t="shared" si="61"/>
        <v>72.615431707317086</v>
      </c>
      <c r="DU58" s="2">
        <f t="shared" si="61"/>
        <v>70.648620075046907</v>
      </c>
      <c r="DV58" s="2">
        <f t="shared" si="61"/>
        <v>68.997377351916384</v>
      </c>
      <c r="DW58" s="2">
        <f t="shared" si="61"/>
        <v>69.590413240418115</v>
      </c>
      <c r="DX58" s="2">
        <f t="shared" si="61"/>
        <v>67.008651219512174</v>
      </c>
      <c r="DY58" s="2">
        <f t="shared" si="61"/>
        <v>62.366123864755444</v>
      </c>
      <c r="EA58" s="2">
        <f t="shared" si="62"/>
        <v>61.893518079648175</v>
      </c>
      <c r="EB58" s="2">
        <f t="shared" si="62"/>
        <v>65.057332898240489</v>
      </c>
      <c r="EC58" s="2">
        <f t="shared" si="62"/>
        <v>67.019124673880995</v>
      </c>
      <c r="ED58" s="2">
        <f t="shared" si="62"/>
        <v>67.116263442846801</v>
      </c>
      <c r="EE58" s="2">
        <f t="shared" si="62"/>
        <v>67.921949346618518</v>
      </c>
      <c r="EF58" s="2">
        <f t="shared" si="62"/>
        <v>64.889461104847811</v>
      </c>
      <c r="EG58" s="2">
        <f t="shared" si="62"/>
        <v>68.847816139476208</v>
      </c>
      <c r="EH58" s="2">
        <f t="shared" si="62"/>
        <v>68.056186545062502</v>
      </c>
      <c r="EI58" s="2">
        <f t="shared" si="62"/>
        <v>64.350679594741536</v>
      </c>
      <c r="EJ58" s="2">
        <f t="shared" si="62"/>
        <v>63.677478046198516</v>
      </c>
      <c r="EK58" s="2">
        <f t="shared" si="62"/>
        <v>62.584203431724326</v>
      </c>
      <c r="EL58" s="2">
        <f t="shared" si="62"/>
        <v>63.977255742407209</v>
      </c>
      <c r="EM58" s="2">
        <f t="shared" si="62"/>
        <v>64.58124439169535</v>
      </c>
      <c r="EN58" s="2">
        <f t="shared" si="62"/>
        <v>63.863596246757865</v>
      </c>
      <c r="EO58" s="2">
        <f t="shared" si="62"/>
        <v>57.095559055644728</v>
      </c>
      <c r="EQ58" s="2">
        <f t="shared" si="63"/>
        <v>60.9144973478598</v>
      </c>
      <c r="ER58" s="2">
        <f t="shared" si="63"/>
        <v>63.866037170214454</v>
      </c>
      <c r="ES58" s="2">
        <f t="shared" si="63"/>
        <v>65.012203231542912</v>
      </c>
      <c r="ET58" s="2">
        <f t="shared" si="63"/>
        <v>66.023536185080587</v>
      </c>
      <c r="EU58" s="2">
        <f t="shared" si="63"/>
        <v>65.76356501880835</v>
      </c>
      <c r="EV58" s="2">
        <f t="shared" si="63"/>
        <v>63.186090983788795</v>
      </c>
      <c r="EW58" s="2">
        <f t="shared" si="63"/>
        <v>66.568097570386385</v>
      </c>
      <c r="EX58" s="2">
        <f t="shared" si="63"/>
        <v>66.911213661662771</v>
      </c>
      <c r="EY58" s="2">
        <f t="shared" si="63"/>
        <v>62.845129460963278</v>
      </c>
      <c r="EZ58" s="2">
        <f t="shared" si="63"/>
        <v>62.723175723951883</v>
      </c>
      <c r="FA58" s="2">
        <f t="shared" si="63"/>
        <v>61.678367359476098</v>
      </c>
      <c r="FB58" s="2">
        <f t="shared" si="63"/>
        <v>61.700390121994303</v>
      </c>
      <c r="FC58" s="2">
        <f t="shared" si="63"/>
        <v>62.993504386885512</v>
      </c>
      <c r="FD58" s="2">
        <f t="shared" si="63"/>
        <v>63.465165846478087</v>
      </c>
      <c r="FE58" s="2">
        <f t="shared" si="63"/>
        <v>64.469866453643732</v>
      </c>
      <c r="FG58" s="2">
        <f t="shared" si="64"/>
        <v>0.25537804023387706</v>
      </c>
      <c r="FH58" s="2">
        <f t="shared" si="64"/>
        <v>0.22843085449412681</v>
      </c>
      <c r="FI58" s="2">
        <f t="shared" si="64"/>
        <v>0.23866462850001866</v>
      </c>
      <c r="FJ58" s="2">
        <f t="shared" si="64"/>
        <v>0.23522431997860455</v>
      </c>
      <c r="FK58" s="2">
        <f t="shared" si="64"/>
        <v>0.25011474134968209</v>
      </c>
      <c r="FL58" s="2">
        <f t="shared" si="64"/>
        <v>0.23554913270646338</v>
      </c>
      <c r="FM58" s="2">
        <f t="shared" si="64"/>
        <v>0.20994878006038928</v>
      </c>
      <c r="FN58" s="2">
        <f t="shared" si="64"/>
        <v>0.20747089824404938</v>
      </c>
      <c r="FO58" s="2">
        <f t="shared" si="64"/>
        <v>0.21614998013593759</v>
      </c>
      <c r="FP58" s="2">
        <f t="shared" si="64"/>
        <v>0.20726896489885532</v>
      </c>
      <c r="FQ58" s="2">
        <f t="shared" si="64"/>
        <v>0.20092761000299272</v>
      </c>
      <c r="FR58" s="2">
        <f t="shared" si="64"/>
        <v>0.20456169198777188</v>
      </c>
      <c r="FS58" s="2">
        <f t="shared" si="64"/>
        <v>0.19949536442378449</v>
      </c>
      <c r="FT58" s="2">
        <f t="shared" si="64"/>
        <v>0.21784769268004461</v>
      </c>
      <c r="FU58" s="2">
        <f t="shared" si="64"/>
        <v>0.17811727136529518</v>
      </c>
      <c r="FW58" s="2">
        <f t="shared" si="53"/>
        <v>9.1481849532106188E-6</v>
      </c>
      <c r="FX58" s="2">
        <f t="shared" si="53"/>
        <v>1.4145155762025993E-5</v>
      </c>
      <c r="FY58" s="2">
        <f t="shared" si="53"/>
        <v>1.2736303713041195E-5</v>
      </c>
      <c r="FZ58" s="2">
        <f t="shared" si="53"/>
        <v>1.1271985829457842E-5</v>
      </c>
      <c r="GA58" s="2">
        <f t="shared" si="53"/>
        <v>1.0955180691450401E-5</v>
      </c>
      <c r="GB58" s="2">
        <f t="shared" si="53"/>
        <v>1.1032666413074687E-5</v>
      </c>
      <c r="GC58" s="2">
        <f t="shared" si="53"/>
        <v>1.0960087845646988E-5</v>
      </c>
      <c r="GD58" s="2">
        <f t="shared" si="53"/>
        <v>1.2562269317032742E-5</v>
      </c>
      <c r="GE58" s="2">
        <f t="shared" si="53"/>
        <v>1.4132840308449083E-5</v>
      </c>
      <c r="GF58" s="2">
        <f t="shared" si="53"/>
        <v>1.3917779192080477E-5</v>
      </c>
      <c r="GG58" s="2">
        <f t="shared" si="53"/>
        <v>1.3334996293083768E-5</v>
      </c>
      <c r="GH58" s="2">
        <f t="shared" si="53"/>
        <v>1.0650041665152698E-5</v>
      </c>
      <c r="GI58" s="2">
        <f t="shared" si="53"/>
        <v>8.502801903831821E-6</v>
      </c>
      <c r="GJ58" s="2">
        <f t="shared" si="53"/>
        <v>5.9445854980839616E-6</v>
      </c>
      <c r="GK58" s="2">
        <f t="shared" si="53"/>
        <v>4.8883063499166763E-6</v>
      </c>
      <c r="GM58" s="86">
        <f t="shared" si="54"/>
        <v>1.2528356532392397E-4</v>
      </c>
      <c r="GN58" s="86">
        <f t="shared" si="54"/>
        <v>3.4146896719170294E-5</v>
      </c>
      <c r="GO58" s="86">
        <f t="shared" si="54"/>
        <v>5.4107594013887763E-5</v>
      </c>
      <c r="GP58" s="86">
        <f t="shared" si="54"/>
        <v>5.2514692937039385E-5</v>
      </c>
      <c r="GQ58" s="86">
        <f t="shared" si="54"/>
        <v>1.0750728762958845E-4</v>
      </c>
      <c r="GR58" s="86">
        <f t="shared" si="54"/>
        <v>5.2498018852502395E-5</v>
      </c>
      <c r="GS58" s="86">
        <f t="shared" si="54"/>
        <v>1.0161410003133708E-5</v>
      </c>
      <c r="GT58" s="86">
        <f t="shared" si="54"/>
        <v>6.7649825431233825E-6</v>
      </c>
      <c r="GU58" s="86">
        <f t="shared" si="54"/>
        <v>1.3979863065368062E-5</v>
      </c>
      <c r="GV58" s="86">
        <f t="shared" si="54"/>
        <v>8.0752229048050687E-6</v>
      </c>
      <c r="GW58" s="86">
        <f t="shared" si="54"/>
        <v>6.1883095664676976E-6</v>
      </c>
      <c r="GX58" s="86">
        <f t="shared" si="54"/>
        <v>8.8323971527387484E-6</v>
      </c>
      <c r="GY58" s="86">
        <f t="shared" si="54"/>
        <v>7.7670988722095211E-6</v>
      </c>
      <c r="GZ58" s="86">
        <f t="shared" si="54"/>
        <v>1.5076045922928792E-5</v>
      </c>
      <c r="HA58" s="86">
        <f t="shared" si="54"/>
        <v>1.1356004054833107E-6</v>
      </c>
      <c r="HC58" s="86">
        <f t="shared" si="58"/>
        <v>3.7236730705833313E-17</v>
      </c>
      <c r="HD58" s="86">
        <f t="shared" si="58"/>
        <v>1.1035572255887691E-16</v>
      </c>
      <c r="HE58" s="86">
        <f t="shared" si="58"/>
        <v>7.5413477951348267E-16</v>
      </c>
      <c r="HF58" s="86">
        <f t="shared" si="58"/>
        <v>7.072798499426449E-20</v>
      </c>
      <c r="HG58" s="86">
        <f t="shared" si="58"/>
        <v>8.9335113714463362E-17</v>
      </c>
      <c r="HH58" s="86">
        <f t="shared" si="58"/>
        <v>1.0454696979312833E-15</v>
      </c>
      <c r="HI58" s="86">
        <f t="shared" si="58"/>
        <v>1.601497148918359E-17</v>
      </c>
      <c r="HJ58" s="86">
        <f t="shared" si="58"/>
        <v>6.8697266867609258E-20</v>
      </c>
      <c r="HK58" s="86">
        <f t="shared" si="58"/>
        <v>6.9640053110479042E-17</v>
      </c>
      <c r="HL58" s="86">
        <f t="shared" si="58"/>
        <v>3.4728186633309837E-17</v>
      </c>
      <c r="HM58" s="86">
        <f t="shared" si="58"/>
        <v>3.5418777073572079E-18</v>
      </c>
      <c r="HN58" s="86">
        <f t="shared" si="58"/>
        <v>1.7408203196682683E-19</v>
      </c>
      <c r="HO58" s="86">
        <f t="shared" si="58"/>
        <v>2.0739548634883745E-18</v>
      </c>
      <c r="HP58" s="86">
        <f t="shared" si="58"/>
        <v>1.1812059602305446E-20</v>
      </c>
      <c r="HQ58" s="86">
        <f t="shared" si="58"/>
        <v>1.9292356176124172E-20</v>
      </c>
      <c r="HS58" s="86">
        <f t="shared" si="55"/>
        <v>3.0699796806062886E-65</v>
      </c>
      <c r="HT58" s="86">
        <f t="shared" si="55"/>
        <v>1.5282037111197489E-60</v>
      </c>
      <c r="HU58" s="86">
        <f t="shared" si="55"/>
        <v>4.9065454594847665E-58</v>
      </c>
      <c r="HV58" s="86">
        <f t="shared" si="55"/>
        <v>4.7951837500862208E-74</v>
      </c>
      <c r="HW58" s="86">
        <f t="shared" si="55"/>
        <v>2.9224677173911155E-63</v>
      </c>
      <c r="HX58" s="86">
        <f t="shared" si="55"/>
        <v>1.1123691058527461E-58</v>
      </c>
      <c r="HY58" s="86">
        <f t="shared" si="55"/>
        <v>3.8959273259209193E-67</v>
      </c>
      <c r="HZ58" s="86">
        <f t="shared" si="55"/>
        <v>2.9647970273011456E-77</v>
      </c>
      <c r="IA58" s="86">
        <f t="shared" si="55"/>
        <v>6.4572785511959023E-64</v>
      </c>
      <c r="IB58" s="86">
        <f t="shared" si="55"/>
        <v>3.0032464398379457E-64</v>
      </c>
      <c r="IC58" s="86">
        <f t="shared" si="55"/>
        <v>7.5835909481629811E-68</v>
      </c>
      <c r="ID58" s="86">
        <f t="shared" si="55"/>
        <v>4.1240460799798379E-74</v>
      </c>
      <c r="IE58" s="86">
        <f t="shared" si="55"/>
        <v>1.525099858289663E-69</v>
      </c>
      <c r="IF58" s="86">
        <f t="shared" si="55"/>
        <v>8.4636870696827685E-30</v>
      </c>
      <c r="IG58" s="86">
        <f t="shared" si="55"/>
        <v>2.178637415699753E-32</v>
      </c>
      <c r="II58" s="86">
        <f t="shared" si="56"/>
        <v>7.8078032101829624E-240</v>
      </c>
      <c r="IJ58" s="86">
        <f t="shared" si="56"/>
        <v>3.9397238013280241E-218</v>
      </c>
      <c r="IK58" s="86">
        <f t="shared" si="56"/>
        <v>4.8972085300960795E-212</v>
      </c>
      <c r="IL58" s="86">
        <f t="shared" si="56"/>
        <v>5.486636745931411E-281</v>
      </c>
      <c r="IM58" s="86">
        <f t="shared" si="56"/>
        <v>4.2375057679821009E-235</v>
      </c>
      <c r="IN58" s="86">
        <f t="shared" si="56"/>
        <v>4.8320210928143756E-217</v>
      </c>
      <c r="IO58" s="86">
        <f t="shared" si="56"/>
        <v>2.5355830998957412E-249</v>
      </c>
      <c r="IP58" s="86">
        <f t="shared" si="56"/>
        <v>3.5737575399253216E-287</v>
      </c>
      <c r="IQ58" s="86">
        <f t="shared" si="56"/>
        <v>3.5455545203173307E-236</v>
      </c>
      <c r="IR58" s="86">
        <f t="shared" si="56"/>
        <v>2.5402252172367659E-236</v>
      </c>
      <c r="IS58" s="86">
        <f t="shared" si="56"/>
        <v>2.2244296820024921E-248</v>
      </c>
      <c r="IT58" s="86">
        <f t="shared" si="56"/>
        <v>7.5516871639933237E-274</v>
      </c>
      <c r="IU58" s="86">
        <f t="shared" si="56"/>
        <v>4.7545706754627713E-255</v>
      </c>
      <c r="IV58" s="86">
        <f t="shared" si="56"/>
        <v>4.1477339372617721E-111</v>
      </c>
      <c r="IW58" s="86">
        <f t="shared" si="56"/>
        <v>1.752048482146296E-137</v>
      </c>
      <c r="IY58" s="86">
        <f t="shared" si="57"/>
        <v>1.2528356532396121E-4</v>
      </c>
      <c r="IZ58" s="86">
        <f t="shared" si="57"/>
        <v>3.4146896719280652E-5</v>
      </c>
      <c r="JA58" s="86">
        <f t="shared" si="57"/>
        <v>5.41075940146419E-5</v>
      </c>
      <c r="JB58" s="86">
        <f t="shared" si="57"/>
        <v>5.2514692937039453E-5</v>
      </c>
      <c r="JC58" s="86">
        <f t="shared" si="57"/>
        <v>1.0750728762967779E-4</v>
      </c>
      <c r="JD58" s="86">
        <f t="shared" si="57"/>
        <v>5.2498018853547864E-5</v>
      </c>
      <c r="JE58" s="86">
        <f t="shared" si="57"/>
        <v>1.0161410003149724E-5</v>
      </c>
      <c r="JF58" s="86">
        <f t="shared" si="57"/>
        <v>6.7649825431234512E-6</v>
      </c>
      <c r="JG58" s="86">
        <f t="shared" si="57"/>
        <v>1.3979863065437702E-5</v>
      </c>
      <c r="JH58" s="86">
        <f t="shared" si="57"/>
        <v>8.075222904839797E-6</v>
      </c>
      <c r="JI58" s="86">
        <f t="shared" si="57"/>
        <v>6.1883095664712399E-6</v>
      </c>
      <c r="JJ58" s="86">
        <f t="shared" si="57"/>
        <v>8.8323971527389229E-6</v>
      </c>
      <c r="JK58" s="86">
        <f t="shared" si="57"/>
        <v>7.7670988722115946E-6</v>
      </c>
      <c r="JL58" s="86">
        <f t="shared" si="57"/>
        <v>1.5076045922928804E-5</v>
      </c>
      <c r="JM58" s="86">
        <f t="shared" si="57"/>
        <v>1.13560040548333E-6</v>
      </c>
    </row>
    <row r="59" spans="2:273" x14ac:dyDescent="0.25">
      <c r="B59" s="2">
        <v>32</v>
      </c>
      <c r="C59" s="37">
        <v>65.149000000000001</v>
      </c>
      <c r="D59" s="37">
        <v>70.905000000000001</v>
      </c>
      <c r="E59" s="37">
        <v>72.024000000000001</v>
      </c>
      <c r="F59" s="37">
        <v>69.975999999999999</v>
      </c>
      <c r="G59" s="37">
        <v>71.094999999999999</v>
      </c>
      <c r="H59" s="37">
        <v>70.233000000000004</v>
      </c>
      <c r="I59" s="37">
        <v>73.372</v>
      </c>
      <c r="J59" s="37">
        <v>72.045000000000002</v>
      </c>
      <c r="K59" s="37">
        <v>74.795000000000002</v>
      </c>
      <c r="L59" s="37">
        <v>71.688999999999993</v>
      </c>
      <c r="M59" s="37">
        <v>70</v>
      </c>
      <c r="N59" s="37">
        <v>67.704999999999998</v>
      </c>
      <c r="O59" s="37">
        <v>69.316999999999993</v>
      </c>
      <c r="P59" s="37">
        <v>66.097999999999999</v>
      </c>
      <c r="Q59" s="37">
        <v>61.863999999999997</v>
      </c>
      <c r="S59" s="4">
        <f t="shared" si="59"/>
        <v>65.262239555721052</v>
      </c>
      <c r="T59" s="4">
        <f t="shared" si="59"/>
        <v>70.265160938003461</v>
      </c>
      <c r="U59" s="4">
        <f t="shared" si="59"/>
        <v>71.423010248415864</v>
      </c>
      <c r="V59" s="4">
        <f t="shared" si="59"/>
        <v>70.659099540279286</v>
      </c>
      <c r="W59" s="4">
        <f t="shared" si="59"/>
        <v>70.855272473351192</v>
      </c>
      <c r="X59" s="4">
        <f t="shared" si="59"/>
        <v>70.278129308145992</v>
      </c>
      <c r="Y59" s="4">
        <f t="shared" si="59"/>
        <v>72.260876890706783</v>
      </c>
      <c r="Z59" s="4">
        <f t="shared" si="59"/>
        <v>72.490304891146423</v>
      </c>
      <c r="AA59" s="4">
        <f t="shared" si="59"/>
        <v>73.087748044129896</v>
      </c>
      <c r="AB59" s="4">
        <f t="shared" si="59"/>
        <v>70.726085841913346</v>
      </c>
      <c r="AC59" s="4">
        <f t="shared" si="59"/>
        <v>68.999229908061579</v>
      </c>
      <c r="AD59" s="4">
        <f t="shared" si="59"/>
        <v>68.019174151036594</v>
      </c>
      <c r="AE59" s="4">
        <f t="shared" si="59"/>
        <v>68.680817184791536</v>
      </c>
      <c r="AF59" s="4">
        <f t="shared" si="59"/>
        <v>66.365460226881964</v>
      </c>
      <c r="AG59" s="4">
        <f t="shared" si="59"/>
        <v>61.402005017232639</v>
      </c>
      <c r="AI59" s="4">
        <f t="shared" si="60"/>
        <v>-0.11323955572105149</v>
      </c>
      <c r="AJ59" s="4">
        <f t="shared" si="60"/>
        <v>0.63983906199653973</v>
      </c>
      <c r="AK59" s="4">
        <f t="shared" si="60"/>
        <v>0.60098975158413737</v>
      </c>
      <c r="AL59" s="4">
        <f t="shared" si="60"/>
        <v>-0.68309954027928654</v>
      </c>
      <c r="AM59" s="4">
        <f t="shared" si="60"/>
        <v>0.23972752664880659</v>
      </c>
      <c r="AN59" s="4">
        <f t="shared" si="60"/>
        <v>-4.5129308145988034E-2</v>
      </c>
      <c r="AO59" s="4">
        <f t="shared" si="60"/>
        <v>1.1111231092932172</v>
      </c>
      <c r="AP59" s="4">
        <f t="shared" si="60"/>
        <v>-0.4453048911464208</v>
      </c>
      <c r="AQ59" s="4">
        <f t="shared" si="60"/>
        <v>1.707251955870106</v>
      </c>
      <c r="AR59" s="4">
        <f t="shared" si="60"/>
        <v>0.96291415808664738</v>
      </c>
      <c r="AS59" s="4">
        <f t="shared" si="60"/>
        <v>1.0007700919384206</v>
      </c>
      <c r="AT59" s="4">
        <f t="shared" si="60"/>
        <v>-0.31417415103659607</v>
      </c>
      <c r="AU59" s="4">
        <f t="shared" si="60"/>
        <v>0.63618281520845699</v>
      </c>
      <c r="AV59" s="4">
        <f t="shared" si="60"/>
        <v>-0.26746022688196547</v>
      </c>
      <c r="AW59" s="4">
        <f t="shared" si="60"/>
        <v>0.46199498276735795</v>
      </c>
      <c r="AY59" s="2">
        <f t="shared" ref="AY59:BM75" si="65">IF(OR($B59 &lt; C$230, $B59 &gt; C$233), #N/A, ((1-FG59)*DK59) + (FG59 - FW59)*EA59 + (FW59*EQ59))</f>
        <v>65.063528232989825</v>
      </c>
      <c r="AZ59" s="2">
        <f t="shared" si="65"/>
        <v>70.194202683773057</v>
      </c>
      <c r="BA59" s="2">
        <f t="shared" si="65"/>
        <v>71.317227788756512</v>
      </c>
      <c r="BB59" s="2">
        <f t="shared" si="65"/>
        <v>70.559922058315706</v>
      </c>
      <c r="BC59" s="2">
        <f t="shared" si="65"/>
        <v>70.673453220914979</v>
      </c>
      <c r="BD59" s="2">
        <f t="shared" si="65"/>
        <v>70.175175281615935</v>
      </c>
      <c r="BE59" s="2">
        <f t="shared" si="65"/>
        <v>72.23657407262445</v>
      </c>
      <c r="BF59" s="2">
        <f t="shared" si="65"/>
        <v>72.473469631584962</v>
      </c>
      <c r="BG59" s="2">
        <f t="shared" si="65"/>
        <v>73.055418726410906</v>
      </c>
      <c r="BH59" s="2">
        <f t="shared" si="65"/>
        <v>70.706322919780973</v>
      </c>
      <c r="BI59" s="2">
        <f t="shared" si="65"/>
        <v>68.983815720752958</v>
      </c>
      <c r="BJ59" s="2">
        <f t="shared" si="65"/>
        <v>67.998795907336643</v>
      </c>
      <c r="BK59" s="2">
        <f t="shared" si="65"/>
        <v>68.662606654269723</v>
      </c>
      <c r="BL59" s="2">
        <f t="shared" si="65"/>
        <v>66.333250047902624</v>
      </c>
      <c r="BM59" s="2">
        <f t="shared" si="65"/>
        <v>61.399881888676589</v>
      </c>
      <c r="BO59" s="2">
        <f t="shared" si="10"/>
        <v>65.149000000000001</v>
      </c>
      <c r="BP59" s="2">
        <f t="shared" si="11"/>
        <v>70.905000000000001</v>
      </c>
      <c r="BQ59" s="2">
        <f t="shared" si="12"/>
        <v>72.024000000000001</v>
      </c>
      <c r="BR59" s="2">
        <f t="shared" si="13"/>
        <v>69.975999999999999</v>
      </c>
      <c r="BS59" s="2">
        <f t="shared" si="14"/>
        <v>71.094999999999999</v>
      </c>
      <c r="BT59" s="2">
        <f t="shared" si="15"/>
        <v>70.233000000000004</v>
      </c>
      <c r="BU59" s="2">
        <f t="shared" si="16"/>
        <v>73.372</v>
      </c>
      <c r="BV59" s="2">
        <f t="shared" si="17"/>
        <v>72.045000000000002</v>
      </c>
      <c r="BW59" s="2">
        <f t="shared" si="18"/>
        <v>74.795000000000002</v>
      </c>
      <c r="BX59" s="2">
        <f t="shared" si="19"/>
        <v>71.688999999999993</v>
      </c>
      <c r="BY59" s="2">
        <f t="shared" si="20"/>
        <v>70</v>
      </c>
      <c r="BZ59" s="2">
        <f t="shared" si="21"/>
        <v>67.704999999999998</v>
      </c>
      <c r="CA59" s="2">
        <f t="shared" si="22"/>
        <v>69.316999999999993</v>
      </c>
      <c r="CB59" s="2">
        <f t="shared" si="23"/>
        <v>66.097999999999999</v>
      </c>
      <c r="CC59" s="2">
        <f t="shared" si="24"/>
        <v>61.863999999999997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66.29896070010534</v>
      </c>
      <c r="DL59" s="2">
        <f t="shared" si="61"/>
        <v>71.904549380851734</v>
      </c>
      <c r="DM59" s="2">
        <f t="shared" si="61"/>
        <v>72.84820431893688</v>
      </c>
      <c r="DN59" s="2">
        <f t="shared" si="61"/>
        <v>71.772676109936597</v>
      </c>
      <c r="DO59" s="2">
        <f t="shared" si="61"/>
        <v>71.738054817275767</v>
      </c>
      <c r="DP59" s="2">
        <f t="shared" si="61"/>
        <v>72.00602304439748</v>
      </c>
      <c r="DQ59" s="2">
        <f t="shared" si="61"/>
        <v>73.271161726078802</v>
      </c>
      <c r="DR59" s="2">
        <f t="shared" si="61"/>
        <v>73.785775609756087</v>
      </c>
      <c r="DS59" s="2">
        <f t="shared" si="61"/>
        <v>75.727400696864123</v>
      </c>
      <c r="DT59" s="2">
        <f t="shared" si="61"/>
        <v>72.75983292682929</v>
      </c>
      <c r="DU59" s="2">
        <f t="shared" si="61"/>
        <v>70.784414634146344</v>
      </c>
      <c r="DV59" s="2">
        <f t="shared" si="61"/>
        <v>69.177830487804883</v>
      </c>
      <c r="DW59" s="2">
        <f t="shared" si="61"/>
        <v>69.820880487804871</v>
      </c>
      <c r="DX59" s="2">
        <f t="shared" si="61"/>
        <v>67.129207665505206</v>
      </c>
      <c r="DY59" s="2">
        <f t="shared" si="61"/>
        <v>62.430710252762886</v>
      </c>
      <c r="EA59" s="2">
        <f t="shared" si="62"/>
        <v>61.778291966584597</v>
      </c>
      <c r="EB59" s="2">
        <f t="shared" si="62"/>
        <v>64.925567743956577</v>
      </c>
      <c r="EC59" s="2">
        <f t="shared" si="62"/>
        <v>66.863271614601061</v>
      </c>
      <c r="ED59" s="2">
        <f t="shared" si="62"/>
        <v>66.963934372238711</v>
      </c>
      <c r="EE59" s="2">
        <f t="shared" si="62"/>
        <v>67.762545867235204</v>
      </c>
      <c r="EF59" s="2">
        <f t="shared" si="62"/>
        <v>64.756241467664253</v>
      </c>
      <c r="EG59" s="2">
        <f t="shared" si="62"/>
        <v>68.686033143838642</v>
      </c>
      <c r="EH59" s="2">
        <f t="shared" si="62"/>
        <v>67.901677152133232</v>
      </c>
      <c r="EI59" s="2">
        <f t="shared" si="62"/>
        <v>64.218386794621296</v>
      </c>
      <c r="EJ59" s="2">
        <f t="shared" si="62"/>
        <v>63.543495376841207</v>
      </c>
      <c r="EK59" s="2">
        <f t="shared" si="62"/>
        <v>62.453119719657479</v>
      </c>
      <c r="EL59" s="2">
        <f t="shared" si="62"/>
        <v>63.817640181964272</v>
      </c>
      <c r="EM59" s="2">
        <f t="shared" si="62"/>
        <v>64.423880980241378</v>
      </c>
      <c r="EN59" s="2">
        <f t="shared" si="62"/>
        <v>63.726937573106852</v>
      </c>
      <c r="EO59" s="2">
        <f t="shared" si="62"/>
        <v>57.061672418405564</v>
      </c>
      <c r="EQ59" s="2">
        <f t="shared" si="63"/>
        <v>60.811306603006436</v>
      </c>
      <c r="ER59" s="2">
        <f t="shared" si="63"/>
        <v>63.749840343027763</v>
      </c>
      <c r="ES59" s="2">
        <f t="shared" si="63"/>
        <v>64.882820066160576</v>
      </c>
      <c r="ET59" s="2">
        <f t="shared" si="63"/>
        <v>65.885065955963825</v>
      </c>
      <c r="EU59" s="2">
        <f t="shared" si="63"/>
        <v>65.632229365075645</v>
      </c>
      <c r="EV59" s="2">
        <f t="shared" si="63"/>
        <v>63.074770664271412</v>
      </c>
      <c r="EW59" s="2">
        <f t="shared" si="63"/>
        <v>66.43563617237794</v>
      </c>
      <c r="EX59" s="2">
        <f t="shared" si="63"/>
        <v>66.771675430797472</v>
      </c>
      <c r="EY59" s="2">
        <f t="shared" si="63"/>
        <v>62.732909311767699</v>
      </c>
      <c r="EZ59" s="2">
        <f t="shared" si="63"/>
        <v>62.601678546238482</v>
      </c>
      <c r="FA59" s="2">
        <f t="shared" si="63"/>
        <v>61.559119970850688</v>
      </c>
      <c r="FB59" s="2">
        <f t="shared" si="63"/>
        <v>61.569812644179805</v>
      </c>
      <c r="FC59" s="2">
        <f t="shared" si="63"/>
        <v>62.856244091347961</v>
      </c>
      <c r="FD59" s="2">
        <f t="shared" si="63"/>
        <v>63.333400593539835</v>
      </c>
      <c r="FE59" s="2">
        <f t="shared" si="63"/>
        <v>64.338783029788857</v>
      </c>
      <c r="FG59" s="2">
        <f t="shared" si="64"/>
        <v>0.2732831889098209</v>
      </c>
      <c r="FH59" s="2">
        <f t="shared" si="64"/>
        <v>0.24506848573728229</v>
      </c>
      <c r="FI59" s="2">
        <f t="shared" si="64"/>
        <v>0.25580051584243718</v>
      </c>
      <c r="FJ59" s="2">
        <f t="shared" si="64"/>
        <v>0.25219501972175912</v>
      </c>
      <c r="FK59" s="2">
        <f t="shared" si="64"/>
        <v>0.267783576934574</v>
      </c>
      <c r="FL59" s="2">
        <f t="shared" si="64"/>
        <v>0.25253552849028582</v>
      </c>
      <c r="FM59" s="2">
        <f t="shared" si="64"/>
        <v>0.22563393605809157</v>
      </c>
      <c r="FN59" s="2">
        <f t="shared" si="64"/>
        <v>0.22302319084391692</v>
      </c>
      <c r="FO59" s="2">
        <f t="shared" si="64"/>
        <v>0.23216228372815315</v>
      </c>
      <c r="FP59" s="2">
        <f t="shared" si="64"/>
        <v>0.22281037595411404</v>
      </c>
      <c r="FQ59" s="2">
        <f t="shared" si="64"/>
        <v>0.21612316695598918</v>
      </c>
      <c r="FR59" s="2">
        <f t="shared" si="64"/>
        <v>0.21995643141960225</v>
      </c>
      <c r="FS59" s="2">
        <f t="shared" si="64"/>
        <v>0.2146116961157051</v>
      </c>
      <c r="FT59" s="2">
        <f t="shared" si="64"/>
        <v>0.23394822599939041</v>
      </c>
      <c r="FU59" s="2">
        <f t="shared" si="64"/>
        <v>0.19200225452158204</v>
      </c>
      <c r="FW59" s="2">
        <f t="shared" ref="FW59:GK75" si="67">POWER(10,($B59-C$232)/C$229)/(1+POWER(10,($B59-C$232)/C$229))</f>
        <v>1.0030776482313445E-5</v>
      </c>
      <c r="FX59" s="2">
        <f t="shared" si="67"/>
        <v>1.5509833707854347E-5</v>
      </c>
      <c r="FY59" s="2">
        <f t="shared" si="67"/>
        <v>1.3965062160879435E-5</v>
      </c>
      <c r="FZ59" s="2">
        <f t="shared" si="67"/>
        <v>1.2359473248297712E-5</v>
      </c>
      <c r="GA59" s="2">
        <f t="shared" si="67"/>
        <v>1.2012104066958099E-5</v>
      </c>
      <c r="GB59" s="2">
        <f t="shared" si="67"/>
        <v>1.2097065290999123E-5</v>
      </c>
      <c r="GC59" s="2">
        <f t="shared" si="67"/>
        <v>1.2017484643163365E-5</v>
      </c>
      <c r="GD59" s="2">
        <f t="shared" si="67"/>
        <v>1.3774237706034307E-5</v>
      </c>
      <c r="GE59" s="2">
        <f t="shared" si="67"/>
        <v>1.5496330118372331E-5</v>
      </c>
      <c r="GF59" s="2">
        <f t="shared" si="67"/>
        <v>1.5260520931600421E-5</v>
      </c>
      <c r="GG59" s="2">
        <f t="shared" si="67"/>
        <v>1.4621513869906905E-5</v>
      </c>
      <c r="GH59" s="2">
        <f t="shared" si="67"/>
        <v>1.1677526475235205E-5</v>
      </c>
      <c r="GI59" s="2">
        <f t="shared" si="67"/>
        <v>9.3231292455872147E-6</v>
      </c>
      <c r="GJ59" s="2">
        <f t="shared" si="67"/>
        <v>6.5181046454758641E-6</v>
      </c>
      <c r="GK59" s="2">
        <f t="shared" si="67"/>
        <v>5.3599188009339213E-6</v>
      </c>
      <c r="GM59" s="86">
        <f t="shared" ref="GM59:HA75" si="68" xml:space="preserve"> _xlfn.NORM.DIST($B59, C$7, ABS(C$11), TRUE) * _xlfn.NORM.DIST(($B59 - C$7)*C$15, 0, ABS(C$11), TRUE) * 2</f>
        <v>1.9874779299452303E-4</v>
      </c>
      <c r="GN59" s="86">
        <f t="shared" si="68"/>
        <v>5.8322865090592953E-5</v>
      </c>
      <c r="GO59" s="86">
        <f t="shared" si="68"/>
        <v>9.0370426747938626E-5</v>
      </c>
      <c r="GP59" s="86">
        <f t="shared" si="68"/>
        <v>8.7264613938735242E-5</v>
      </c>
      <c r="GQ59" s="86">
        <f t="shared" si="68"/>
        <v>1.7139896134880814E-4</v>
      </c>
      <c r="GR59" s="86">
        <f t="shared" si="68"/>
        <v>8.7306779918091149E-5</v>
      </c>
      <c r="GS59" s="86">
        <f t="shared" si="68"/>
        <v>1.8630000133443244E-5</v>
      </c>
      <c r="GT59" s="86">
        <f t="shared" si="68"/>
        <v>1.2803124472482117E-5</v>
      </c>
      <c r="GU59" s="86">
        <f t="shared" si="68"/>
        <v>2.5275293003925201E-5</v>
      </c>
      <c r="GV59" s="86">
        <f t="shared" si="68"/>
        <v>1.5020306064468847E-5</v>
      </c>
      <c r="GW59" s="86">
        <f t="shared" si="68"/>
        <v>1.1593642327537131E-5</v>
      </c>
      <c r="GX59" s="86">
        <f t="shared" si="68"/>
        <v>1.6170837126569374E-5</v>
      </c>
      <c r="GY59" s="86">
        <f t="shared" si="68"/>
        <v>1.4195275556752419E-5</v>
      </c>
      <c r="GZ59" s="86">
        <f t="shared" si="68"/>
        <v>2.7180201111444457E-5</v>
      </c>
      <c r="HA59" s="86">
        <f t="shared" si="68"/>
        <v>2.312342507617421E-6</v>
      </c>
      <c r="HC59" s="86">
        <f t="shared" si="58"/>
        <v>1.309714582127037E-16</v>
      </c>
      <c r="HD59" s="86">
        <f t="shared" ref="HD59:HQ77" si="69" xml:space="preserve"> _xlfn.NORM.DIST($B59, D$8, ABS(D$12), TRUE) * _xlfn.NORM.DIST(($B59 - D$8)*D$16, 0, ABS(D$12), TRUE) * 2</f>
        <v>3.7648834381573241E-16</v>
      </c>
      <c r="HE59" s="86">
        <f t="shared" si="69"/>
        <v>2.4198601987700209E-15</v>
      </c>
      <c r="HF59" s="86">
        <f t="shared" si="69"/>
        <v>3.1701488654419081E-19</v>
      </c>
      <c r="HG59" s="86">
        <f t="shared" si="69"/>
        <v>3.1164840940847076E-16</v>
      </c>
      <c r="HH59" s="86">
        <f t="shared" si="69"/>
        <v>3.3323641628350036E-15</v>
      </c>
      <c r="HI59" s="86">
        <f t="shared" si="69"/>
        <v>5.9792565282682229E-17</v>
      </c>
      <c r="HJ59" s="86">
        <f t="shared" si="69"/>
        <v>3.1772089654424109E-19</v>
      </c>
      <c r="HK59" s="86">
        <f t="shared" si="69"/>
        <v>2.5175098305646921E-16</v>
      </c>
      <c r="HL59" s="86">
        <f t="shared" si="69"/>
        <v>1.2693207809785445E-16</v>
      </c>
      <c r="HM59" s="86">
        <f t="shared" si="69"/>
        <v>1.385984124354081E-17</v>
      </c>
      <c r="HN59" s="86">
        <f t="shared" si="69"/>
        <v>7.4814257515720092E-19</v>
      </c>
      <c r="HO59" s="86">
        <f t="shared" si="69"/>
        <v>7.9111317237843946E-18</v>
      </c>
      <c r="HP59" s="86">
        <f t="shared" si="69"/>
        <v>5.5368660008610694E-20</v>
      </c>
      <c r="HQ59" s="86">
        <f t="shared" si="69"/>
        <v>8.4317352300094164E-20</v>
      </c>
      <c r="HS59" s="86">
        <f t="shared" ref="HS59:IG75" si="70" xml:space="preserve"> _xlfn.NORM.DIST($B59, C$9, ABS(C$13), TRUE) * _xlfn.NORM.DIST(($B59 - C$9)*C$17, 0, ABS(C$13), TRUE) * 2</f>
        <v>6.0249637443384404E-64</v>
      </c>
      <c r="HT59" s="86">
        <f t="shared" si="70"/>
        <v>2.6090562181490657E-59</v>
      </c>
      <c r="HU59" s="86">
        <f t="shared" si="70"/>
        <v>7.3875667756245539E-57</v>
      </c>
      <c r="HV59" s="86">
        <f t="shared" si="70"/>
        <v>1.5910261825894394E-72</v>
      </c>
      <c r="HW59" s="86">
        <f t="shared" si="70"/>
        <v>5.5639043023189633E-62</v>
      </c>
      <c r="HX59" s="86">
        <f t="shared" si="70"/>
        <v>1.6969020942275262E-57</v>
      </c>
      <c r="HY59" s="86">
        <f t="shared" si="70"/>
        <v>8.901134821531782E-66</v>
      </c>
      <c r="HZ59" s="86">
        <f t="shared" si="70"/>
        <v>1.1438178709487718E-75</v>
      </c>
      <c r="IA59" s="86">
        <f t="shared" si="70"/>
        <v>1.344886957806057E-62</v>
      </c>
      <c r="IB59" s="86">
        <f t="shared" si="70"/>
        <v>6.2856545271868574E-63</v>
      </c>
      <c r="IC59" s="86">
        <f t="shared" si="70"/>
        <v>1.8500376223116942E-66</v>
      </c>
      <c r="ID59" s="86">
        <f t="shared" si="70"/>
        <v>1.2881779641062387E-72</v>
      </c>
      <c r="IE59" s="86">
        <f t="shared" si="70"/>
        <v>3.5686471461472757E-68</v>
      </c>
      <c r="IF59" s="86">
        <f t="shared" si="70"/>
        <v>3.008159537132579E-29</v>
      </c>
      <c r="IG59" s="86">
        <f t="shared" si="70"/>
        <v>8.4209832071227679E-32</v>
      </c>
      <c r="II59" s="86">
        <f t="shared" ref="II59:IW75" si="71" xml:space="preserve"> _xlfn.NORM.DIST($B59, C$10, ABS(C$14), TRUE) * _xlfn.NORM.DIST(($B59 - C$10)*C$18, 0, ABS(C$14), TRUE) * 2</f>
        <v>4.4842973134873296E-236</v>
      </c>
      <c r="IJ59" s="86">
        <f t="shared" si="71"/>
        <v>1.3948667492980121E-214</v>
      </c>
      <c r="IK59" s="86">
        <f t="shared" si="71"/>
        <v>1.2794326234196385E-208</v>
      </c>
      <c r="IL59" s="86">
        <f t="shared" si="71"/>
        <v>1.695123736217682E-276</v>
      </c>
      <c r="IM59" s="86">
        <f t="shared" si="71"/>
        <v>2.3409017874018653E-231</v>
      </c>
      <c r="IN59" s="86">
        <f t="shared" si="71"/>
        <v>1.3764460617428978E-213</v>
      </c>
      <c r="IO59" s="86">
        <f t="shared" si="71"/>
        <v>2.3700709577285052E-245</v>
      </c>
      <c r="IP59" s="86">
        <f t="shared" si="71"/>
        <v>1.536225791612922E-282</v>
      </c>
      <c r="IQ59" s="86">
        <f t="shared" si="71"/>
        <v>2.4810731581149289E-232</v>
      </c>
      <c r="IR59" s="86">
        <f t="shared" si="71"/>
        <v>1.7658356547079395E-232</v>
      </c>
      <c r="IS59" s="86">
        <f t="shared" si="71"/>
        <v>2.3528577724197197E-244</v>
      </c>
      <c r="IT59" s="86">
        <f t="shared" si="71"/>
        <v>1.704026056328473E-269</v>
      </c>
      <c r="IU59" s="86">
        <f t="shared" si="71"/>
        <v>4.4845689303737641E-251</v>
      </c>
      <c r="IV59" s="86">
        <f t="shared" si="71"/>
        <v>1.9157889690176756E-109</v>
      </c>
      <c r="IW59" s="86">
        <f t="shared" si="71"/>
        <v>1.8908048617046531E-135</v>
      </c>
      <c r="IY59" s="86">
        <f t="shared" ref="IY59:JM75" si="72">GM59+HC59+HS59+II59</f>
        <v>1.98747792994654E-4</v>
      </c>
      <c r="IZ59" s="86">
        <f t="shared" si="72"/>
        <v>5.8322865090969442E-5</v>
      </c>
      <c r="JA59" s="86">
        <f t="shared" si="72"/>
        <v>9.0370426750358484E-5</v>
      </c>
      <c r="JB59" s="86">
        <f t="shared" si="72"/>
        <v>8.7264613938735553E-5</v>
      </c>
      <c r="JC59" s="86">
        <f t="shared" si="72"/>
        <v>1.7139896134911979E-4</v>
      </c>
      <c r="JD59" s="86">
        <f t="shared" si="72"/>
        <v>8.7306779921423512E-5</v>
      </c>
      <c r="JE59" s="86">
        <f t="shared" si="72"/>
        <v>1.8630000133503038E-5</v>
      </c>
      <c r="JF59" s="86">
        <f t="shared" si="72"/>
        <v>1.2803124472482435E-5</v>
      </c>
      <c r="JG59" s="86">
        <f t="shared" si="72"/>
        <v>2.5275293004176952E-5</v>
      </c>
      <c r="JH59" s="86">
        <f t="shared" si="72"/>
        <v>1.5020306064595778E-5</v>
      </c>
      <c r="JI59" s="86">
        <f t="shared" si="72"/>
        <v>1.159364232755099E-5</v>
      </c>
      <c r="JJ59" s="86">
        <f t="shared" si="72"/>
        <v>1.6170837126570123E-5</v>
      </c>
      <c r="JK59" s="86">
        <f t="shared" si="72"/>
        <v>1.4195275556760331E-5</v>
      </c>
      <c r="JL59" s="86">
        <f t="shared" si="72"/>
        <v>2.7180201111444512E-5</v>
      </c>
      <c r="JM59" s="86">
        <f t="shared" si="72"/>
        <v>2.3123425076175052E-6</v>
      </c>
    </row>
    <row r="60" spans="2:273" x14ac:dyDescent="0.25">
      <c r="B60" s="2">
        <v>33</v>
      </c>
      <c r="C60" s="37">
        <v>65.573999999999998</v>
      </c>
      <c r="D60" s="37">
        <v>71.69</v>
      </c>
      <c r="E60" s="37">
        <v>72.713999999999999</v>
      </c>
      <c r="F60" s="37">
        <v>69.143000000000001</v>
      </c>
      <c r="G60" s="37">
        <v>70.524000000000001</v>
      </c>
      <c r="H60" s="37">
        <v>71</v>
      </c>
      <c r="I60" s="37">
        <v>72.046999999999997</v>
      </c>
      <c r="J60" s="37">
        <v>73.522999999999996</v>
      </c>
      <c r="K60" s="37">
        <v>73.477000000000004</v>
      </c>
      <c r="L60" s="37">
        <v>72.778000000000006</v>
      </c>
      <c r="M60" s="37">
        <v>71.159000000000006</v>
      </c>
      <c r="N60" s="37">
        <v>68.864000000000004</v>
      </c>
      <c r="O60" s="37">
        <v>69.049000000000007</v>
      </c>
      <c r="P60" s="37">
        <v>66.561000000000007</v>
      </c>
      <c r="Q60" s="37">
        <v>60.954999999999998</v>
      </c>
      <c r="S60" s="4">
        <f t="shared" si="59"/>
        <v>65.38717210295502</v>
      </c>
      <c r="T60" s="4">
        <f t="shared" si="59"/>
        <v>70.305615314527685</v>
      </c>
      <c r="U60" s="4">
        <f t="shared" si="59"/>
        <v>71.523595032348766</v>
      </c>
      <c r="V60" s="4">
        <f t="shared" si="59"/>
        <v>70.764496023346638</v>
      </c>
      <c r="W60" s="4">
        <f t="shared" si="59"/>
        <v>70.983414884336952</v>
      </c>
      <c r="X60" s="4">
        <f t="shared" si="59"/>
        <v>70.285876458094634</v>
      </c>
      <c r="Y60" s="4">
        <f t="shared" si="59"/>
        <v>72.352981655928858</v>
      </c>
      <c r="Z60" s="4">
        <f t="shared" si="59"/>
        <v>72.567897908019233</v>
      </c>
      <c r="AA60" s="4">
        <f t="shared" si="59"/>
        <v>72.911954841027494</v>
      </c>
      <c r="AB60" s="4">
        <f t="shared" si="59"/>
        <v>70.668506488345884</v>
      </c>
      <c r="AC60" s="4">
        <f t="shared" si="59"/>
        <v>68.951847375011241</v>
      </c>
      <c r="AD60" s="4">
        <f t="shared" si="59"/>
        <v>68.047718563637915</v>
      </c>
      <c r="AE60" s="4">
        <f t="shared" si="59"/>
        <v>68.749517304639554</v>
      </c>
      <c r="AF60" s="4">
        <f t="shared" si="59"/>
        <v>66.387240415534222</v>
      </c>
      <c r="AG60" s="4">
        <f t="shared" si="59"/>
        <v>61.369339481323216</v>
      </c>
      <c r="AI60" s="4">
        <f t="shared" si="60"/>
        <v>0.18682789704497793</v>
      </c>
      <c r="AJ60" s="4">
        <f t="shared" si="60"/>
        <v>1.3843846854723125</v>
      </c>
      <c r="AK60" s="4">
        <f t="shared" si="60"/>
        <v>1.1904049676512329</v>
      </c>
      <c r="AL60" s="4">
        <f t="shared" si="60"/>
        <v>-1.6214960233466371</v>
      </c>
      <c r="AM60" s="4">
        <f t="shared" si="60"/>
        <v>-0.45941488433695099</v>
      </c>
      <c r="AN60" s="4">
        <f t="shared" si="60"/>
        <v>0.71412354190536576</v>
      </c>
      <c r="AO60" s="4">
        <f t="shared" si="60"/>
        <v>-0.30598165592886062</v>
      </c>
      <c r="AP60" s="4">
        <f t="shared" si="60"/>
        <v>0.95510209198076268</v>
      </c>
      <c r="AQ60" s="4">
        <f t="shared" si="60"/>
        <v>0.5650451589725094</v>
      </c>
      <c r="AR60" s="4">
        <f t="shared" si="60"/>
        <v>2.1094935116541222</v>
      </c>
      <c r="AS60" s="4">
        <f t="shared" si="60"/>
        <v>2.2071526249887654</v>
      </c>
      <c r="AT60" s="4">
        <f t="shared" si="60"/>
        <v>0.81628143636208961</v>
      </c>
      <c r="AU60" s="4">
        <f t="shared" si="60"/>
        <v>0.29948269536045302</v>
      </c>
      <c r="AV60" s="4">
        <f t="shared" si="60"/>
        <v>0.17375958446578466</v>
      </c>
      <c r="AW60" s="4">
        <f t="shared" si="60"/>
        <v>-0.41433948132321774</v>
      </c>
      <c r="AY60" s="2">
        <f t="shared" si="65"/>
        <v>65.084418340842348</v>
      </c>
      <c r="AZ60" s="2">
        <f t="shared" si="65"/>
        <v>70.189527917823924</v>
      </c>
      <c r="BA60" s="2">
        <f t="shared" si="65"/>
        <v>71.354280289084045</v>
      </c>
      <c r="BB60" s="2">
        <f t="shared" si="65"/>
        <v>70.606446784798578</v>
      </c>
      <c r="BC60" s="2">
        <f t="shared" si="65"/>
        <v>70.704983645844877</v>
      </c>
      <c r="BD60" s="2">
        <f t="shared" si="65"/>
        <v>70.121692176945103</v>
      </c>
      <c r="BE60" s="2">
        <f t="shared" si="65"/>
        <v>72.310414138070158</v>
      </c>
      <c r="BF60" s="2">
        <f t="shared" si="65"/>
        <v>72.537510364627281</v>
      </c>
      <c r="BG60" s="2">
        <f t="shared" si="65"/>
        <v>72.85610441097289</v>
      </c>
      <c r="BH60" s="2">
        <f t="shared" si="65"/>
        <v>70.633408466236915</v>
      </c>
      <c r="BI60" s="2">
        <f t="shared" si="65"/>
        <v>68.924266092827892</v>
      </c>
      <c r="BJ60" s="2">
        <f t="shared" si="65"/>
        <v>68.012049227828257</v>
      </c>
      <c r="BK60" s="2">
        <f t="shared" si="65"/>
        <v>68.717676572058593</v>
      </c>
      <c r="BL60" s="2">
        <f t="shared" si="65"/>
        <v>66.331753637813534</v>
      </c>
      <c r="BM60" s="2">
        <f t="shared" si="65"/>
        <v>61.36521846901762</v>
      </c>
      <c r="BO60" s="2">
        <f t="shared" si="10"/>
        <v>65.573999999999998</v>
      </c>
      <c r="BP60" s="2">
        <f t="shared" si="11"/>
        <v>71.69</v>
      </c>
      <c r="BQ60" s="2">
        <f t="shared" si="12"/>
        <v>72.713999999999999</v>
      </c>
      <c r="BR60" s="2">
        <f t="shared" si="13"/>
        <v>69.143000000000001</v>
      </c>
      <c r="BS60" s="2">
        <f t="shared" si="14"/>
        <v>70.524000000000001</v>
      </c>
      <c r="BT60" s="2">
        <f t="shared" si="15"/>
        <v>71</v>
      </c>
      <c r="BU60" s="2">
        <f t="shared" si="16"/>
        <v>72.046999999999997</v>
      </c>
      <c r="BV60" s="2">
        <f t="shared" si="17"/>
        <v>73.522999999999996</v>
      </c>
      <c r="BW60" s="2">
        <f t="shared" si="18"/>
        <v>73.477000000000004</v>
      </c>
      <c r="BX60" s="2">
        <f t="shared" si="19"/>
        <v>72.778000000000006</v>
      </c>
      <c r="BY60" s="2">
        <f t="shared" si="20"/>
        <v>71.159000000000006</v>
      </c>
      <c r="BZ60" s="2">
        <f t="shared" si="21"/>
        <v>68.864000000000004</v>
      </c>
      <c r="CA60" s="2">
        <f t="shared" si="22"/>
        <v>69.049000000000007</v>
      </c>
      <c r="CB60" s="2">
        <f t="shared" si="23"/>
        <v>66.561000000000007</v>
      </c>
      <c r="CC60" s="2">
        <f t="shared" si="24"/>
        <v>60.954999999999998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66.495168462847431</v>
      </c>
      <c r="DL60" s="2">
        <f t="shared" si="61"/>
        <v>72.110122923588065</v>
      </c>
      <c r="DM60" s="2">
        <f t="shared" si="61"/>
        <v>73.105666868015717</v>
      </c>
      <c r="DN60" s="2">
        <f t="shared" si="61"/>
        <v>72.009738336856969</v>
      </c>
      <c r="DO60" s="2">
        <f t="shared" si="61"/>
        <v>71.948861069163414</v>
      </c>
      <c r="DP60" s="2">
        <f t="shared" si="61"/>
        <v>72.158715715292473</v>
      </c>
      <c r="DQ60" s="2">
        <f t="shared" si="61"/>
        <v>73.520096622889312</v>
      </c>
      <c r="DR60" s="2">
        <f t="shared" si="61"/>
        <v>74.045210318949344</v>
      </c>
      <c r="DS60" s="2">
        <f t="shared" si="61"/>
        <v>75.763655052264824</v>
      </c>
      <c r="DT60" s="2">
        <f t="shared" si="61"/>
        <v>72.90423414634148</v>
      </c>
      <c r="DU60" s="2">
        <f t="shared" si="61"/>
        <v>70.920209193245782</v>
      </c>
      <c r="DV60" s="2">
        <f t="shared" si="61"/>
        <v>69.358283623693382</v>
      </c>
      <c r="DW60" s="2">
        <f t="shared" si="61"/>
        <v>70.051347735191626</v>
      </c>
      <c r="DX60" s="2">
        <f t="shared" si="61"/>
        <v>67.249764111498237</v>
      </c>
      <c r="DY60" s="2">
        <f t="shared" si="61"/>
        <v>62.495296640770327</v>
      </c>
      <c r="EA60" s="2">
        <f t="shared" si="62"/>
        <v>61.663065853521019</v>
      </c>
      <c r="EB60" s="2">
        <f t="shared" si="62"/>
        <v>64.793802589672651</v>
      </c>
      <c r="EC60" s="2">
        <f t="shared" si="62"/>
        <v>66.707418555321141</v>
      </c>
      <c r="ED60" s="2">
        <f t="shared" si="62"/>
        <v>66.811605301630635</v>
      </c>
      <c r="EE60" s="2">
        <f t="shared" si="62"/>
        <v>67.603142387851889</v>
      </c>
      <c r="EF60" s="2">
        <f t="shared" si="62"/>
        <v>64.623021830480695</v>
      </c>
      <c r="EG60" s="2">
        <f t="shared" si="62"/>
        <v>68.524250148201077</v>
      </c>
      <c r="EH60" s="2">
        <f t="shared" si="62"/>
        <v>67.747167759203947</v>
      </c>
      <c r="EI60" s="2">
        <f t="shared" si="62"/>
        <v>64.086093994501056</v>
      </c>
      <c r="EJ60" s="2">
        <f t="shared" si="62"/>
        <v>63.409512707483898</v>
      </c>
      <c r="EK60" s="2">
        <f t="shared" si="62"/>
        <v>62.322036007590633</v>
      </c>
      <c r="EL60" s="2">
        <f t="shared" si="62"/>
        <v>63.658024621521335</v>
      </c>
      <c r="EM60" s="2">
        <f t="shared" si="62"/>
        <v>64.266517568787393</v>
      </c>
      <c r="EN60" s="2">
        <f t="shared" si="62"/>
        <v>63.590278899455825</v>
      </c>
      <c r="EO60" s="2">
        <f t="shared" si="62"/>
        <v>57.027785781166401</v>
      </c>
      <c r="EQ60" s="2">
        <f t="shared" si="63"/>
        <v>60.708115858153072</v>
      </c>
      <c r="ER60" s="2">
        <f t="shared" si="63"/>
        <v>63.633643515841072</v>
      </c>
      <c r="ES60" s="2">
        <f t="shared" si="63"/>
        <v>64.75343690077824</v>
      </c>
      <c r="ET60" s="2">
        <f t="shared" si="63"/>
        <v>65.746595726847048</v>
      </c>
      <c r="EU60" s="2">
        <f t="shared" si="63"/>
        <v>65.50089371134294</v>
      </c>
      <c r="EV60" s="2">
        <f t="shared" si="63"/>
        <v>62.963450344754023</v>
      </c>
      <c r="EW60" s="2">
        <f t="shared" si="63"/>
        <v>66.303174774369509</v>
      </c>
      <c r="EX60" s="2">
        <f t="shared" si="63"/>
        <v>66.632137199932174</v>
      </c>
      <c r="EY60" s="2">
        <f t="shared" si="63"/>
        <v>62.620689162572127</v>
      </c>
      <c r="EZ60" s="2">
        <f t="shared" si="63"/>
        <v>62.480181368525081</v>
      </c>
      <c r="FA60" s="2">
        <f t="shared" si="63"/>
        <v>61.43987258222527</v>
      </c>
      <c r="FB60" s="2">
        <f t="shared" si="63"/>
        <v>61.439235166365314</v>
      </c>
      <c r="FC60" s="2">
        <f t="shared" si="63"/>
        <v>62.718983795810409</v>
      </c>
      <c r="FD60" s="2">
        <f t="shared" si="63"/>
        <v>63.201635340601584</v>
      </c>
      <c r="FE60" s="2">
        <f t="shared" si="63"/>
        <v>64.207699605933996</v>
      </c>
      <c r="FG60" s="2">
        <f t="shared" si="64"/>
        <v>0.2919515029023611</v>
      </c>
      <c r="FH60" s="2">
        <f t="shared" si="64"/>
        <v>0.26250562964005603</v>
      </c>
      <c r="FI60" s="2">
        <f t="shared" si="64"/>
        <v>0.27372439662516995</v>
      </c>
      <c r="FJ60" s="2">
        <f t="shared" si="64"/>
        <v>0.26995790790082475</v>
      </c>
      <c r="FK60" s="2">
        <f t="shared" si="64"/>
        <v>0.28622417276133433</v>
      </c>
      <c r="FL60" s="2">
        <f t="shared" si="64"/>
        <v>0.2703137304506365</v>
      </c>
      <c r="FM60" s="2">
        <f t="shared" si="64"/>
        <v>0.24213178368707147</v>
      </c>
      <c r="FN60" s="2">
        <f t="shared" si="64"/>
        <v>0.23938915934066671</v>
      </c>
      <c r="FO60" s="2">
        <f t="shared" si="64"/>
        <v>0.24898398969482563</v>
      </c>
      <c r="FP60" s="2">
        <f t="shared" si="64"/>
        <v>0.23916553470354543</v>
      </c>
      <c r="FQ60" s="2">
        <f t="shared" si="64"/>
        <v>0.23213407247631934</v>
      </c>
      <c r="FR60" s="2">
        <f t="shared" si="64"/>
        <v>0.23616575767243952</v>
      </c>
      <c r="FS60" s="2">
        <f t="shared" si="64"/>
        <v>0.23054356047676508</v>
      </c>
      <c r="FT60" s="2">
        <f t="shared" si="64"/>
        <v>0.25085705854083074</v>
      </c>
      <c r="FU60" s="2">
        <f t="shared" si="64"/>
        <v>0.20669741631041191</v>
      </c>
      <c r="FW60" s="2">
        <f t="shared" si="67"/>
        <v>1.0998517059414233E-5</v>
      </c>
      <c r="FX60" s="2">
        <f t="shared" si="67"/>
        <v>1.7006169039104579E-5</v>
      </c>
      <c r="FY60" s="2">
        <f t="shared" si="67"/>
        <v>1.5312365536470845E-5</v>
      </c>
      <c r="FZ60" s="2">
        <f t="shared" si="67"/>
        <v>1.3551876773048799E-5</v>
      </c>
      <c r="GA60" s="2">
        <f t="shared" si="67"/>
        <v>1.3170994935275652E-5</v>
      </c>
      <c r="GB60" s="2">
        <f t="shared" si="67"/>
        <v>1.3264152848267983E-5</v>
      </c>
      <c r="GC60" s="2">
        <f t="shared" si="67"/>
        <v>1.3176894606089988E-5</v>
      </c>
      <c r="GD60" s="2">
        <f t="shared" si="67"/>
        <v>1.5103131242403314E-5</v>
      </c>
      <c r="GE60" s="2">
        <f t="shared" si="67"/>
        <v>1.699136269195987E-5</v>
      </c>
      <c r="GF60" s="2">
        <f t="shared" si="67"/>
        <v>1.6732803827453471E-5</v>
      </c>
      <c r="GG60" s="2">
        <f t="shared" si="67"/>
        <v>1.6032148537090981E-5</v>
      </c>
      <c r="GH60" s="2">
        <f t="shared" si="67"/>
        <v>1.2804138739495756E-5</v>
      </c>
      <c r="GI60" s="2">
        <f t="shared" si="67"/>
        <v>1.0222598742601492E-5</v>
      </c>
      <c r="GJ60" s="2">
        <f t="shared" si="67"/>
        <v>7.1469551295455728E-6</v>
      </c>
      <c r="GK60" s="2">
        <f t="shared" si="67"/>
        <v>5.8770310592193128E-6</v>
      </c>
      <c r="GM60" s="86">
        <f t="shared" si="68"/>
        <v>3.1136589187419047E-4</v>
      </c>
      <c r="GN60" s="86">
        <f t="shared" si="68"/>
        <v>9.8156255820094153E-5</v>
      </c>
      <c r="GO60" s="86">
        <f t="shared" si="68"/>
        <v>1.4881185664616974E-4</v>
      </c>
      <c r="GP60" s="86">
        <f t="shared" si="68"/>
        <v>1.4301456674527417E-4</v>
      </c>
      <c r="GQ60" s="86">
        <f t="shared" si="68"/>
        <v>2.6984440639014483E-4</v>
      </c>
      <c r="GR60" s="86">
        <f t="shared" si="68"/>
        <v>1.4319200301756945E-4</v>
      </c>
      <c r="GS60" s="86">
        <f t="shared" si="68"/>
        <v>3.3582428236084714E-5</v>
      </c>
      <c r="GT60" s="86">
        <f t="shared" si="68"/>
        <v>2.3795135332761343E-5</v>
      </c>
      <c r="GU60" s="86">
        <f t="shared" si="68"/>
        <v>4.4943296274177615E-5</v>
      </c>
      <c r="GV60" s="86">
        <f t="shared" si="68"/>
        <v>2.7456081715152632E-5</v>
      </c>
      <c r="GW60" s="86">
        <f t="shared" si="68"/>
        <v>2.134519387642924E-5</v>
      </c>
      <c r="GX60" s="86">
        <f t="shared" si="68"/>
        <v>2.9117295768852155E-5</v>
      </c>
      <c r="GY60" s="86">
        <f t="shared" si="68"/>
        <v>2.5522103924841244E-5</v>
      </c>
      <c r="GZ60" s="86">
        <f t="shared" si="68"/>
        <v>4.8196272428809157E-5</v>
      </c>
      <c r="HA60" s="86">
        <f t="shared" si="68"/>
        <v>4.6171242000859382E-6</v>
      </c>
      <c r="HC60" s="86">
        <f t="shared" ref="HC60:HH122" si="73" xml:space="preserve"> _xlfn.NORM.DIST($B60, C$8, ABS(C$12), TRUE) * _xlfn.NORM.DIST(($B60 - C$8)*C$16, 0, ABS(C$12), TRUE) * 2</f>
        <v>4.5073463905655409E-16</v>
      </c>
      <c r="HD60" s="86">
        <f t="shared" si="69"/>
        <v>1.2572758712657732E-15</v>
      </c>
      <c r="HE60" s="86">
        <f t="shared" si="69"/>
        <v>7.6083315769337269E-15</v>
      </c>
      <c r="HF60" s="86">
        <f t="shared" si="69"/>
        <v>1.3836840712413638E-18</v>
      </c>
      <c r="HG60" s="86">
        <f t="shared" si="69"/>
        <v>1.0635142761617279E-15</v>
      </c>
      <c r="HH60" s="86">
        <f t="shared" si="69"/>
        <v>1.0408017908797648E-14</v>
      </c>
      <c r="HI60" s="86">
        <f t="shared" si="69"/>
        <v>2.1807861415622551E-16</v>
      </c>
      <c r="HJ60" s="86">
        <f t="shared" si="69"/>
        <v>1.4293470665892912E-18</v>
      </c>
      <c r="HK60" s="86">
        <f t="shared" si="69"/>
        <v>8.8926379282724976E-16</v>
      </c>
      <c r="HL60" s="86">
        <f t="shared" si="69"/>
        <v>4.533429191216204E-16</v>
      </c>
      <c r="HM60" s="86">
        <f t="shared" si="69"/>
        <v>5.2942545385534365E-17</v>
      </c>
      <c r="HN60" s="86">
        <f t="shared" si="69"/>
        <v>3.1339544327377721E-18</v>
      </c>
      <c r="HO60" s="86">
        <f t="shared" si="69"/>
        <v>2.949360176600933E-17</v>
      </c>
      <c r="HP60" s="86">
        <f t="shared" si="69"/>
        <v>2.5261376625850211E-19</v>
      </c>
      <c r="HQ60" s="86">
        <f t="shared" si="69"/>
        <v>3.5944566634504351E-19</v>
      </c>
      <c r="HS60" s="86">
        <f t="shared" si="70"/>
        <v>1.1469572813777359E-62</v>
      </c>
      <c r="HT60" s="86">
        <f t="shared" si="70"/>
        <v>4.3232866826627595E-58</v>
      </c>
      <c r="HU60" s="86">
        <f t="shared" si="70"/>
        <v>1.0810778409849967E-55</v>
      </c>
      <c r="HV60" s="86">
        <f t="shared" si="70"/>
        <v>5.0868960161784614E-71</v>
      </c>
      <c r="HW60" s="86">
        <f t="shared" si="70"/>
        <v>1.0271549660829564E-60</v>
      </c>
      <c r="HX60" s="86">
        <f t="shared" si="70"/>
        <v>2.5160296662967499E-56</v>
      </c>
      <c r="HY60" s="86">
        <f t="shared" si="70"/>
        <v>1.9682749992664444E-64</v>
      </c>
      <c r="HZ60" s="86">
        <f t="shared" si="70"/>
        <v>4.2456621214342769E-74</v>
      </c>
      <c r="IA60" s="86">
        <f t="shared" si="70"/>
        <v>2.7118535862841354E-61</v>
      </c>
      <c r="IB60" s="86">
        <f t="shared" si="70"/>
        <v>1.2737489181630005E-61</v>
      </c>
      <c r="IC60" s="86">
        <f t="shared" si="70"/>
        <v>4.3636236716594598E-65</v>
      </c>
      <c r="ID60" s="86">
        <f t="shared" si="70"/>
        <v>3.8823872072659279E-71</v>
      </c>
      <c r="IE60" s="86">
        <f t="shared" si="70"/>
        <v>8.0874015404850678E-67</v>
      </c>
      <c r="IF60" s="86">
        <f t="shared" si="70"/>
        <v>1.0560405869309994E-28</v>
      </c>
      <c r="IG60" s="86">
        <f t="shared" si="70"/>
        <v>3.2132960551346013E-31</v>
      </c>
      <c r="II60" s="86">
        <f t="shared" si="71"/>
        <v>2.4041061129300323E-232</v>
      </c>
      <c r="IJ60" s="86">
        <f t="shared" si="71"/>
        <v>4.6159773141770723E-211</v>
      </c>
      <c r="IK60" s="86">
        <f t="shared" si="71"/>
        <v>3.1340574234222374E-205</v>
      </c>
      <c r="IL60" s="86">
        <f t="shared" si="71"/>
        <v>4.8162596089464489E-272</v>
      </c>
      <c r="IM60" s="86">
        <f t="shared" si="71"/>
        <v>1.2061839380434558E-227</v>
      </c>
      <c r="IN60" s="86">
        <f t="shared" si="71"/>
        <v>3.6767038894606702E-210</v>
      </c>
      <c r="IO60" s="86">
        <f t="shared" si="71"/>
        <v>2.0575562584526572E-241</v>
      </c>
      <c r="IP60" s="86">
        <f t="shared" si="71"/>
        <v>6.0516319903639608E-278</v>
      </c>
      <c r="IQ60" s="86">
        <f t="shared" si="71"/>
        <v>1.6136551977323514E-228</v>
      </c>
      <c r="IR60" s="86">
        <f t="shared" si="71"/>
        <v>1.1410681669493505E-228</v>
      </c>
      <c r="IS60" s="86">
        <f t="shared" si="71"/>
        <v>2.3060839665689276E-240</v>
      </c>
      <c r="IT60" s="86">
        <f t="shared" si="71"/>
        <v>3.5465387384975435E-265</v>
      </c>
      <c r="IU60" s="86">
        <f t="shared" si="71"/>
        <v>3.9346423811857335E-247</v>
      </c>
      <c r="IV60" s="86">
        <f t="shared" si="71"/>
        <v>8.5930202961328212E-108</v>
      </c>
      <c r="IW60" s="86">
        <f t="shared" si="71"/>
        <v>1.9698179624779649E-133</v>
      </c>
      <c r="IY60" s="86">
        <f t="shared" si="72"/>
        <v>3.1136589187464122E-4</v>
      </c>
      <c r="IZ60" s="86">
        <f t="shared" si="72"/>
        <v>9.8156255821351434E-5</v>
      </c>
      <c r="JA60" s="86">
        <f t="shared" si="72"/>
        <v>1.4881185665377807E-4</v>
      </c>
      <c r="JB60" s="86">
        <f t="shared" si="72"/>
        <v>1.4301456674527556E-4</v>
      </c>
      <c r="JC60" s="86">
        <f t="shared" si="72"/>
        <v>2.6984440639120832E-4</v>
      </c>
      <c r="JD60" s="86">
        <f t="shared" si="72"/>
        <v>1.4319200302797747E-4</v>
      </c>
      <c r="JE60" s="86">
        <f t="shared" si="72"/>
        <v>3.3582428236302794E-5</v>
      </c>
      <c r="JF60" s="86">
        <f t="shared" si="72"/>
        <v>2.3795135332762773E-5</v>
      </c>
      <c r="JG60" s="86">
        <f t="shared" si="72"/>
        <v>4.4943296275066878E-5</v>
      </c>
      <c r="JH60" s="86">
        <f t="shared" si="72"/>
        <v>2.7456081715605974E-5</v>
      </c>
      <c r="JI60" s="86">
        <f t="shared" si="72"/>
        <v>2.1345193876482183E-5</v>
      </c>
      <c r="JJ60" s="86">
        <f t="shared" si="72"/>
        <v>2.9117295768855289E-5</v>
      </c>
      <c r="JK60" s="86">
        <f t="shared" si="72"/>
        <v>2.5522103924870737E-5</v>
      </c>
      <c r="JL60" s="86">
        <f t="shared" si="72"/>
        <v>4.8196272428809408E-5</v>
      </c>
      <c r="JM60" s="86">
        <f t="shared" si="72"/>
        <v>4.6171242000862973E-6</v>
      </c>
    </row>
    <row r="61" spans="2:273" x14ac:dyDescent="0.25">
      <c r="B61" s="2">
        <v>34</v>
      </c>
      <c r="C61" s="37">
        <v>66.573999999999998</v>
      </c>
      <c r="D61" s="37">
        <v>71.667000000000002</v>
      </c>
      <c r="E61" s="37">
        <v>74.31</v>
      </c>
      <c r="F61" s="37">
        <v>71.451999999999998</v>
      </c>
      <c r="G61" s="37">
        <v>72.286000000000001</v>
      </c>
      <c r="H61" s="37">
        <v>72.069999999999993</v>
      </c>
      <c r="I61" s="37">
        <v>73.512</v>
      </c>
      <c r="J61" s="37">
        <v>73.682000000000002</v>
      </c>
      <c r="K61" s="37">
        <v>74.295000000000002</v>
      </c>
      <c r="L61" s="37">
        <v>72.599999999999994</v>
      </c>
      <c r="M61" s="37">
        <v>71.135999999999996</v>
      </c>
      <c r="N61" s="37">
        <v>68.817999999999998</v>
      </c>
      <c r="O61" s="37">
        <v>69.024000000000001</v>
      </c>
      <c r="P61" s="37">
        <v>66.366</v>
      </c>
      <c r="Q61" s="37">
        <v>61.067999999999998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65.545148112691081</v>
      </c>
      <c r="T61" s="4">
        <f t="shared" si="74"/>
        <v>70.354126275258523</v>
      </c>
      <c r="U61" s="4">
        <f t="shared" si="74"/>
        <v>71.638320071520468</v>
      </c>
      <c r="V61" s="4">
        <f t="shared" si="74"/>
        <v>70.883073378415759</v>
      </c>
      <c r="W61" s="4">
        <f t="shared" si="74"/>
        <v>71.140130274599855</v>
      </c>
      <c r="X61" s="4">
        <f t="shared" si="74"/>
        <v>70.310073038726244</v>
      </c>
      <c r="Y61" s="4">
        <f t="shared" si="74"/>
        <v>72.439616895432906</v>
      </c>
      <c r="Z61" s="4">
        <f t="shared" si="74"/>
        <v>72.636424571827348</v>
      </c>
      <c r="AA61" s="4">
        <f t="shared" si="74"/>
        <v>72.736515543255805</v>
      </c>
      <c r="AB61" s="4">
        <f t="shared" si="74"/>
        <v>70.604734800655308</v>
      </c>
      <c r="AC61" s="4">
        <f t="shared" si="74"/>
        <v>68.897459166562044</v>
      </c>
      <c r="AD61" s="4">
        <f t="shared" si="74"/>
        <v>68.070762851385638</v>
      </c>
      <c r="AE61" s="4">
        <f t="shared" si="74"/>
        <v>68.810116884871135</v>
      </c>
      <c r="AF61" s="4">
        <f t="shared" si="74"/>
        <v>66.412391195329036</v>
      </c>
      <c r="AG61" s="4">
        <f t="shared" si="74"/>
        <v>61.330960650912594</v>
      </c>
      <c r="AI61" s="4">
        <f t="shared" ref="AI61:AW77" si="75">IF(OR($B61 &lt; C$230, $B61 &gt; C$233), 0, C61-S61)</f>
        <v>1.0288518873089174</v>
      </c>
      <c r="AJ61" s="4">
        <f t="shared" si="75"/>
        <v>1.312873724741479</v>
      </c>
      <c r="AK61" s="4">
        <f t="shared" si="75"/>
        <v>2.6716799284795343</v>
      </c>
      <c r="AL61" s="4">
        <f t="shared" si="75"/>
        <v>0.56892662158423946</v>
      </c>
      <c r="AM61" s="4">
        <f t="shared" si="75"/>
        <v>1.1458697254001464</v>
      </c>
      <c r="AN61" s="4">
        <f t="shared" si="75"/>
        <v>1.7599269612737487</v>
      </c>
      <c r="AO61" s="4">
        <f t="shared" si="75"/>
        <v>1.0723831045670948</v>
      </c>
      <c r="AP61" s="4">
        <f t="shared" si="75"/>
        <v>1.0455754281726541</v>
      </c>
      <c r="AQ61" s="4">
        <f t="shared" si="75"/>
        <v>1.5584844567441962</v>
      </c>
      <c r="AR61" s="4">
        <f t="shared" si="75"/>
        <v>1.9952651993446864</v>
      </c>
      <c r="AS61" s="4">
        <f t="shared" si="75"/>
        <v>2.238540833437952</v>
      </c>
      <c r="AT61" s="4">
        <f t="shared" si="75"/>
        <v>0.74723714861436008</v>
      </c>
      <c r="AU61" s="4">
        <f t="shared" si="75"/>
        <v>0.2138831151288656</v>
      </c>
      <c r="AV61" s="4">
        <f t="shared" si="75"/>
        <v>-4.639119532903635E-2</v>
      </c>
      <c r="AW61" s="4">
        <f t="shared" si="75"/>
        <v>-0.26296065091259635</v>
      </c>
      <c r="AY61" s="2">
        <f t="shared" si="65"/>
        <v>65.089931393112892</v>
      </c>
      <c r="AZ61" s="2">
        <f t="shared" si="65"/>
        <v>70.167123799253119</v>
      </c>
      <c r="BA61" s="2">
        <f t="shared" si="65"/>
        <v>71.371322725390115</v>
      </c>
      <c r="BB61" s="2">
        <f t="shared" si="65"/>
        <v>70.634844281803439</v>
      </c>
      <c r="BC61" s="2">
        <f t="shared" si="65"/>
        <v>70.719369289502225</v>
      </c>
      <c r="BD61" s="2">
        <f t="shared" si="65"/>
        <v>70.052036763710632</v>
      </c>
      <c r="BE61" s="2">
        <f t="shared" si="65"/>
        <v>72.366365227690537</v>
      </c>
      <c r="BF61" s="2">
        <f t="shared" si="65"/>
        <v>72.582602620171741</v>
      </c>
      <c r="BG61" s="2">
        <f t="shared" si="65"/>
        <v>72.641694101049708</v>
      </c>
      <c r="BH61" s="2">
        <f t="shared" si="65"/>
        <v>70.54352460312839</v>
      </c>
      <c r="BI61" s="2">
        <f t="shared" si="65"/>
        <v>68.848994912266193</v>
      </c>
      <c r="BJ61" s="2">
        <f t="shared" si="65"/>
        <v>68.009404413003381</v>
      </c>
      <c r="BK61" s="2">
        <f t="shared" si="65"/>
        <v>68.755386787380914</v>
      </c>
      <c r="BL61" s="2">
        <f t="shared" si="65"/>
        <v>66.318450259076727</v>
      </c>
      <c r="BM61" s="2">
        <f t="shared" si="65"/>
        <v>61.323122609992232</v>
      </c>
      <c r="BO61" s="2">
        <f t="shared" si="10"/>
        <v>66.573999999999998</v>
      </c>
      <c r="BP61" s="2">
        <f t="shared" si="11"/>
        <v>71.667000000000002</v>
      </c>
      <c r="BQ61" s="2">
        <f t="shared" si="12"/>
        <v>74.31</v>
      </c>
      <c r="BR61" s="2">
        <f t="shared" si="13"/>
        <v>71.451999999999998</v>
      </c>
      <c r="BS61" s="2">
        <f t="shared" si="14"/>
        <v>72.286000000000001</v>
      </c>
      <c r="BT61" s="2">
        <f t="shared" si="15"/>
        <v>72.069999999999993</v>
      </c>
      <c r="BU61" s="2">
        <f t="shared" si="16"/>
        <v>73.512</v>
      </c>
      <c r="BV61" s="2">
        <f t="shared" si="17"/>
        <v>73.682000000000002</v>
      </c>
      <c r="BW61" s="2">
        <f t="shared" si="18"/>
        <v>74.295000000000002</v>
      </c>
      <c r="BX61" s="2">
        <f t="shared" si="19"/>
        <v>72.599999999999994</v>
      </c>
      <c r="BY61" s="2">
        <f t="shared" si="20"/>
        <v>71.135999999999996</v>
      </c>
      <c r="BZ61" s="2">
        <f t="shared" si="21"/>
        <v>68.817999999999998</v>
      </c>
      <c r="CA61" s="2">
        <f t="shared" si="22"/>
        <v>69.024000000000001</v>
      </c>
      <c r="CB61" s="2">
        <f t="shared" si="23"/>
        <v>66.366</v>
      </c>
      <c r="CC61" s="2">
        <f t="shared" si="24"/>
        <v>61.067999999999998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66.691376225589508</v>
      </c>
      <c r="DL61" s="2">
        <f t="shared" si="76"/>
        <v>72.315696466324397</v>
      </c>
      <c r="DM61" s="2">
        <f t="shared" si="76"/>
        <v>73.363129417094541</v>
      </c>
      <c r="DN61" s="2">
        <f t="shared" si="76"/>
        <v>72.246800563777327</v>
      </c>
      <c r="DO61" s="2">
        <f t="shared" si="76"/>
        <v>72.15966732105106</v>
      </c>
      <c r="DP61" s="2">
        <f t="shared" si="76"/>
        <v>72.31140838618748</v>
      </c>
      <c r="DQ61" s="2">
        <f t="shared" si="76"/>
        <v>73.769031519699809</v>
      </c>
      <c r="DR61" s="2">
        <f t="shared" si="76"/>
        <v>74.304645028142588</v>
      </c>
      <c r="DS61" s="2">
        <f t="shared" si="76"/>
        <v>75.799909407665524</v>
      </c>
      <c r="DT61" s="2">
        <f t="shared" si="76"/>
        <v>73.04863536585367</v>
      </c>
      <c r="DU61" s="2">
        <f t="shared" si="76"/>
        <v>71.056003752345219</v>
      </c>
      <c r="DV61" s="2">
        <f t="shared" si="76"/>
        <v>69.53873675958188</v>
      </c>
      <c r="DW61" s="2">
        <f t="shared" si="76"/>
        <v>70.281814982578396</v>
      </c>
      <c r="DX61" s="2">
        <f t="shared" si="76"/>
        <v>67.370320557491269</v>
      </c>
      <c r="DY61" s="2">
        <f t="shared" si="76"/>
        <v>62.559883028777769</v>
      </c>
      <c r="EA61" s="2">
        <f t="shared" ref="EA61:EO77" si="77">CE$228*$B61+CE$229</f>
        <v>61.547839740457434</v>
      </c>
      <c r="EB61" s="2">
        <f t="shared" si="77"/>
        <v>64.662037435388726</v>
      </c>
      <c r="EC61" s="2">
        <f t="shared" si="77"/>
        <v>66.551565496041206</v>
      </c>
      <c r="ED61" s="2">
        <f t="shared" si="77"/>
        <v>66.659276231022545</v>
      </c>
      <c r="EE61" s="2">
        <f t="shared" si="77"/>
        <v>67.443738908468575</v>
      </c>
      <c r="EF61" s="2">
        <f t="shared" si="77"/>
        <v>64.489802193297137</v>
      </c>
      <c r="EG61" s="2">
        <f t="shared" si="77"/>
        <v>68.362467152563497</v>
      </c>
      <c r="EH61" s="2">
        <f t="shared" si="77"/>
        <v>67.592658366274662</v>
      </c>
      <c r="EI61" s="2">
        <f t="shared" si="77"/>
        <v>63.95380119438083</v>
      </c>
      <c r="EJ61" s="2">
        <f t="shared" si="77"/>
        <v>63.275530038126597</v>
      </c>
      <c r="EK61" s="2">
        <f t="shared" si="77"/>
        <v>62.190952295523779</v>
      </c>
      <c r="EL61" s="2">
        <f t="shared" si="77"/>
        <v>63.498409061078398</v>
      </c>
      <c r="EM61" s="2">
        <f t="shared" si="77"/>
        <v>64.109154157333407</v>
      </c>
      <c r="EN61" s="2">
        <f t="shared" si="77"/>
        <v>63.453620225804812</v>
      </c>
      <c r="EO61" s="2">
        <f t="shared" si="77"/>
        <v>56.99389914392723</v>
      </c>
      <c r="EQ61" s="2">
        <f t="shared" ref="EQ61:FE77" si="78">CU$228*$B61+CU$229</f>
        <v>60.604925113299707</v>
      </c>
      <c r="ER61" s="2">
        <f t="shared" si="78"/>
        <v>63.517446688654374</v>
      </c>
      <c r="ES61" s="2">
        <f t="shared" si="78"/>
        <v>64.624053735395904</v>
      </c>
      <c r="ET61" s="2">
        <f t="shared" si="78"/>
        <v>65.608125497730271</v>
      </c>
      <c r="EU61" s="2">
        <f t="shared" si="78"/>
        <v>65.369558057610234</v>
      </c>
      <c r="EV61" s="2">
        <f t="shared" si="78"/>
        <v>62.85213002523664</v>
      </c>
      <c r="EW61" s="2">
        <f t="shared" si="78"/>
        <v>66.170713376361078</v>
      </c>
      <c r="EX61" s="2">
        <f t="shared" si="78"/>
        <v>66.492598969066876</v>
      </c>
      <c r="EY61" s="2">
        <f t="shared" si="78"/>
        <v>62.508469013376548</v>
      </c>
      <c r="EZ61" s="2">
        <f t="shared" si="78"/>
        <v>62.358684190811687</v>
      </c>
      <c r="FA61" s="2">
        <f t="shared" si="78"/>
        <v>61.320625193599852</v>
      </c>
      <c r="FB61" s="2">
        <f t="shared" si="78"/>
        <v>61.308657688550817</v>
      </c>
      <c r="FC61" s="2">
        <f t="shared" si="78"/>
        <v>62.581723500272858</v>
      </c>
      <c r="FD61" s="2">
        <f t="shared" si="78"/>
        <v>63.069870087663332</v>
      </c>
      <c r="FE61" s="2">
        <f t="shared" si="78"/>
        <v>64.076616182079121</v>
      </c>
      <c r="FG61" s="2">
        <f t="shared" ref="FG61:FU77" si="79">POWER(10,($B61-C$231)/C$229)/(1+POWER(10,($B61-C$231)/C$229))</f>
        <v>0.31134871229403349</v>
      </c>
      <c r="FH61" s="2">
        <f t="shared" si="79"/>
        <v>0.28072211152341159</v>
      </c>
      <c r="FI61" s="2">
        <f t="shared" si="79"/>
        <v>0.29241072278571745</v>
      </c>
      <c r="FJ61" s="2">
        <f t="shared" si="79"/>
        <v>0.28848924256875447</v>
      </c>
      <c r="FK61" s="2">
        <f t="shared" si="79"/>
        <v>0.30540499152369988</v>
      </c>
      <c r="FL61" s="2">
        <f t="shared" si="79"/>
        <v>0.28885982606686161</v>
      </c>
      <c r="FM61" s="2">
        <f t="shared" si="79"/>
        <v>0.25943178143360729</v>
      </c>
      <c r="FN61" s="2">
        <f t="shared" si="79"/>
        <v>0.25655953706186746</v>
      </c>
      <c r="FO61" s="2">
        <f t="shared" si="79"/>
        <v>0.26660134470387853</v>
      </c>
      <c r="FP61" s="2">
        <f t="shared" si="79"/>
        <v>0.256325278121461</v>
      </c>
      <c r="FQ61" s="2">
        <f t="shared" si="79"/>
        <v>0.24895439710169223</v>
      </c>
      <c r="FR61" s="2">
        <f t="shared" si="79"/>
        <v>0.25318189343781367</v>
      </c>
      <c r="FS61" s="2">
        <f t="shared" si="79"/>
        <v>0.24728575207314266</v>
      </c>
      <c r="FT61" s="2">
        <f t="shared" si="79"/>
        <v>0.26855955321791075</v>
      </c>
      <c r="FU61" s="2">
        <f t="shared" si="79"/>
        <v>0.22220798436238881</v>
      </c>
      <c r="FW61" s="2">
        <f t="shared" si="67"/>
        <v>1.2059621348886294E-5</v>
      </c>
      <c r="FX61" s="2">
        <f t="shared" si="67"/>
        <v>1.8646862956938337E-5</v>
      </c>
      <c r="FY61" s="2">
        <f t="shared" si="67"/>
        <v>1.678965013860655E-5</v>
      </c>
      <c r="FZ61" s="2">
        <f t="shared" si="67"/>
        <v>1.4859317970494105E-5</v>
      </c>
      <c r="GA61" s="2">
        <f t="shared" si="67"/>
        <v>1.4441690416786286E-5</v>
      </c>
      <c r="GB61" s="2">
        <f t="shared" si="67"/>
        <v>1.454383577666732E-5</v>
      </c>
      <c r="GC61" s="2">
        <f t="shared" si="67"/>
        <v>1.4448159260754811E-5</v>
      </c>
      <c r="GD61" s="2">
        <f t="shared" si="67"/>
        <v>1.6560229970494559E-5</v>
      </c>
      <c r="GE61" s="2">
        <f t="shared" si="67"/>
        <v>1.8630628173380103E-5</v>
      </c>
      <c r="GF61" s="2">
        <f t="shared" si="67"/>
        <v>1.834712493844942E-5</v>
      </c>
      <c r="GG61" s="2">
        <f t="shared" si="67"/>
        <v>1.7578874118076858E-5</v>
      </c>
      <c r="GH61" s="2">
        <f t="shared" si="67"/>
        <v>1.4039441605043439E-5</v>
      </c>
      <c r="GI61" s="2">
        <f t="shared" si="67"/>
        <v>1.1208845574370924E-5</v>
      </c>
      <c r="GJ61" s="2">
        <f t="shared" si="67"/>
        <v>7.8364750649122702E-6</v>
      </c>
      <c r="GK61" s="2">
        <f t="shared" si="67"/>
        <v>6.4440327606891772E-6</v>
      </c>
      <c r="GM61" s="86">
        <f t="shared" si="68"/>
        <v>4.8174190372510164E-4</v>
      </c>
      <c r="GN61" s="86">
        <f t="shared" si="68"/>
        <v>1.6278107858132271E-4</v>
      </c>
      <c r="GO61" s="86">
        <f t="shared" si="68"/>
        <v>2.4160565039092364E-4</v>
      </c>
      <c r="GP61" s="86">
        <f t="shared" si="68"/>
        <v>2.3116484979626706E-4</v>
      </c>
      <c r="GQ61" s="86">
        <f t="shared" si="68"/>
        <v>4.1953437871228473E-4</v>
      </c>
      <c r="GR61" s="86">
        <f t="shared" si="68"/>
        <v>2.3161678230384868E-4</v>
      </c>
      <c r="GS61" s="86">
        <f t="shared" si="68"/>
        <v>5.9520696261172936E-5</v>
      </c>
      <c r="GT61" s="86">
        <f t="shared" si="68"/>
        <v>4.3431078402272594E-5</v>
      </c>
      <c r="GU61" s="86">
        <f t="shared" si="68"/>
        <v>7.8600544068975635E-5</v>
      </c>
      <c r="GV61" s="86">
        <f t="shared" si="68"/>
        <v>4.9323106915161249E-5</v>
      </c>
      <c r="GW61" s="86">
        <f t="shared" si="68"/>
        <v>3.8621464541576648E-5</v>
      </c>
      <c r="GX61" s="86">
        <f t="shared" si="68"/>
        <v>5.1564383010143833E-5</v>
      </c>
      <c r="GY61" s="86">
        <f t="shared" si="68"/>
        <v>4.5143140159725241E-5</v>
      </c>
      <c r="GZ61" s="86">
        <f t="shared" si="68"/>
        <v>8.4059412643025411E-5</v>
      </c>
      <c r="HA61" s="86">
        <f t="shared" si="68"/>
        <v>9.0406534406877757E-6</v>
      </c>
      <c r="HC61" s="86">
        <f t="shared" si="73"/>
        <v>1.5177797480356009E-15</v>
      </c>
      <c r="HD61" s="86">
        <f t="shared" si="69"/>
        <v>4.1099491441436266E-15</v>
      </c>
      <c r="HE61" s="86">
        <f t="shared" si="69"/>
        <v>2.3439638509568511E-14</v>
      </c>
      <c r="HF61" s="86">
        <f t="shared" si="69"/>
        <v>5.8812262080983255E-18</v>
      </c>
      <c r="HG61" s="86">
        <f t="shared" si="69"/>
        <v>3.5502754360747632E-15</v>
      </c>
      <c r="HH61" s="86">
        <f t="shared" si="69"/>
        <v>3.1853906485355704E-14</v>
      </c>
      <c r="HI61" s="86">
        <f t="shared" si="69"/>
        <v>7.7701354254196763E-16</v>
      </c>
      <c r="HJ61" s="86">
        <f t="shared" si="69"/>
        <v>6.2548983048228741E-18</v>
      </c>
      <c r="HK61" s="86">
        <f t="shared" si="69"/>
        <v>3.0693212215221842E-15</v>
      </c>
      <c r="HL61" s="86">
        <f t="shared" si="69"/>
        <v>1.5821703534159544E-15</v>
      </c>
      <c r="HM61" s="86">
        <f t="shared" si="69"/>
        <v>1.9741400008670876E-16</v>
      </c>
      <c r="HN61" s="86">
        <f t="shared" si="69"/>
        <v>1.2796273002452953E-17</v>
      </c>
      <c r="HO61" s="86">
        <f t="shared" si="69"/>
        <v>1.0746601528582047E-16</v>
      </c>
      <c r="HP61" s="86">
        <f t="shared" si="69"/>
        <v>1.1217839723371573E-18</v>
      </c>
      <c r="HQ61" s="86">
        <f t="shared" si="69"/>
        <v>1.4946457168169184E-18</v>
      </c>
      <c r="HS61" s="86">
        <f t="shared" si="70"/>
        <v>2.1179458663881643E-61</v>
      </c>
      <c r="HT61" s="86">
        <f t="shared" si="70"/>
        <v>6.9530294183088768E-57</v>
      </c>
      <c r="HU61" s="86">
        <f t="shared" si="70"/>
        <v>1.5376003903559577E-54</v>
      </c>
      <c r="HV61" s="86">
        <f t="shared" si="70"/>
        <v>1.567230584360058E-69</v>
      </c>
      <c r="HW61" s="86">
        <f t="shared" si="70"/>
        <v>1.8387372742276982E-59</v>
      </c>
      <c r="HX61" s="86">
        <f t="shared" si="70"/>
        <v>3.6259919005724261E-55</v>
      </c>
      <c r="HY61" s="86">
        <f t="shared" si="70"/>
        <v>4.2124333218721119E-63</v>
      </c>
      <c r="HZ61" s="86">
        <f t="shared" si="70"/>
        <v>1.5162180512075264E-72</v>
      </c>
      <c r="IA61" s="86">
        <f t="shared" si="70"/>
        <v>5.2940977210129044E-60</v>
      </c>
      <c r="IB61" s="86">
        <f t="shared" si="70"/>
        <v>2.499148049765308E-60</v>
      </c>
      <c r="IC61" s="86">
        <f t="shared" si="70"/>
        <v>9.9512152105953834E-64</v>
      </c>
      <c r="ID61" s="86">
        <f t="shared" si="70"/>
        <v>1.1289986979288672E-69</v>
      </c>
      <c r="IE61" s="86">
        <f t="shared" si="70"/>
        <v>1.7750696268445591E-65</v>
      </c>
      <c r="IF61" s="86">
        <f t="shared" si="70"/>
        <v>3.6618421578684311E-28</v>
      </c>
      <c r="IG61" s="86">
        <f t="shared" si="70"/>
        <v>1.2104574187813429E-30</v>
      </c>
      <c r="II61" s="86">
        <f t="shared" si="71"/>
        <v>1.2031146227996282E-228</v>
      </c>
      <c r="IJ61" s="86">
        <f t="shared" si="71"/>
        <v>1.4277728133321439E-207</v>
      </c>
      <c r="IK61" s="86">
        <f t="shared" si="71"/>
        <v>7.1980965986302662E-202</v>
      </c>
      <c r="IL61" s="86">
        <f t="shared" si="71"/>
        <v>1.2584388848150376E-267</v>
      </c>
      <c r="IM61" s="86">
        <f t="shared" si="71"/>
        <v>5.7969801411811128E-224</v>
      </c>
      <c r="IN61" s="86">
        <f t="shared" si="71"/>
        <v>9.2093220367468696E-207</v>
      </c>
      <c r="IO61" s="86">
        <f t="shared" si="71"/>
        <v>1.6590116135710503E-237</v>
      </c>
      <c r="IP61" s="86">
        <f t="shared" si="71"/>
        <v>2.1846302533988222E-273</v>
      </c>
      <c r="IQ61" s="86">
        <f t="shared" si="71"/>
        <v>9.7543465490130992E-225</v>
      </c>
      <c r="IR61" s="86">
        <f t="shared" si="71"/>
        <v>6.8541979968059566E-225</v>
      </c>
      <c r="IS61" s="86">
        <f t="shared" si="71"/>
        <v>2.0943897173528185E-236</v>
      </c>
      <c r="IT61" s="86">
        <f t="shared" si="71"/>
        <v>6.8081620584492338E-261</v>
      </c>
      <c r="IU61" s="86">
        <f t="shared" si="71"/>
        <v>3.211185767078028E-243</v>
      </c>
      <c r="IV61" s="86">
        <f t="shared" si="71"/>
        <v>3.74287903580783E-106</v>
      </c>
      <c r="IW61" s="86">
        <f t="shared" si="71"/>
        <v>1.9810007754224768E-131</v>
      </c>
      <c r="IY61" s="86">
        <f t="shared" si="72"/>
        <v>4.8174190372661941E-4</v>
      </c>
      <c r="IZ61" s="86">
        <f t="shared" si="72"/>
        <v>1.6278107858543265E-4</v>
      </c>
      <c r="JA61" s="86">
        <f t="shared" si="72"/>
        <v>2.4160565041436328E-4</v>
      </c>
      <c r="JB61" s="86">
        <f t="shared" si="72"/>
        <v>2.3116484979627294E-4</v>
      </c>
      <c r="JC61" s="86">
        <f t="shared" si="72"/>
        <v>4.19534378715835E-4</v>
      </c>
      <c r="JD61" s="86">
        <f t="shared" si="72"/>
        <v>2.3161678233570259E-4</v>
      </c>
      <c r="JE61" s="86">
        <f t="shared" si="72"/>
        <v>5.952069626194995E-5</v>
      </c>
      <c r="JF61" s="86">
        <f t="shared" si="72"/>
        <v>4.3431078402278848E-5</v>
      </c>
      <c r="JG61" s="86">
        <f t="shared" si="72"/>
        <v>7.8600544072044958E-5</v>
      </c>
      <c r="JH61" s="86">
        <f t="shared" si="72"/>
        <v>4.9323106916743419E-5</v>
      </c>
      <c r="JI61" s="86">
        <f t="shared" si="72"/>
        <v>3.8621464541774061E-5</v>
      </c>
      <c r="JJ61" s="86">
        <f t="shared" si="72"/>
        <v>5.1564383010156627E-5</v>
      </c>
      <c r="JK61" s="86">
        <f t="shared" si="72"/>
        <v>4.5143140159832706E-5</v>
      </c>
      <c r="JL61" s="86">
        <f t="shared" si="72"/>
        <v>8.4059412643026535E-5</v>
      </c>
      <c r="JM61" s="86">
        <f t="shared" si="72"/>
        <v>9.0406534406892699E-6</v>
      </c>
    </row>
    <row r="62" spans="2:273" x14ac:dyDescent="0.25">
      <c r="B62" s="2">
        <v>35</v>
      </c>
      <c r="C62" s="37">
        <v>66.298000000000002</v>
      </c>
      <c r="D62" s="37">
        <v>72.048000000000002</v>
      </c>
      <c r="E62" s="37">
        <v>74.070999999999998</v>
      </c>
      <c r="F62" s="37">
        <v>71.929000000000002</v>
      </c>
      <c r="G62" s="37">
        <v>74.451999999999998</v>
      </c>
      <c r="H62" s="37">
        <v>70.884</v>
      </c>
      <c r="I62" s="37">
        <v>72.930000000000007</v>
      </c>
      <c r="J62" s="37">
        <v>73.590999999999994</v>
      </c>
      <c r="K62" s="37">
        <v>74.114000000000004</v>
      </c>
      <c r="L62" s="37">
        <v>72.822000000000003</v>
      </c>
      <c r="M62" s="37">
        <v>70.567999999999998</v>
      </c>
      <c r="N62" s="37">
        <v>70.159000000000006</v>
      </c>
      <c r="O62" s="37">
        <v>69.731999999999999</v>
      </c>
      <c r="P62" s="37">
        <v>66.561000000000007</v>
      </c>
      <c r="Q62" s="37">
        <v>61.273000000000003</v>
      </c>
      <c r="S62" s="4">
        <f t="shared" si="74"/>
        <v>65.755097036273824</v>
      </c>
      <c r="T62" s="4">
        <f t="shared" si="74"/>
        <v>70.423045308201367</v>
      </c>
      <c r="U62" s="4">
        <f t="shared" si="74"/>
        <v>71.782469773251194</v>
      </c>
      <c r="V62" s="4">
        <f t="shared" si="74"/>
        <v>71.02864416543072</v>
      </c>
      <c r="W62" s="4">
        <f t="shared" si="74"/>
        <v>71.343463819693881</v>
      </c>
      <c r="X62" s="4">
        <f t="shared" si="74"/>
        <v>70.365476476242605</v>
      </c>
      <c r="Y62" s="4">
        <f t="shared" si="74"/>
        <v>72.527391565437043</v>
      </c>
      <c r="Z62" s="4">
        <f t="shared" si="74"/>
        <v>72.701414029528877</v>
      </c>
      <c r="AA62" s="4">
        <f t="shared" si="74"/>
        <v>72.570262390639016</v>
      </c>
      <c r="AB62" s="4">
        <f t="shared" si="74"/>
        <v>70.540999889896341</v>
      </c>
      <c r="AC62" s="4">
        <f t="shared" si="74"/>
        <v>68.841105698021849</v>
      </c>
      <c r="AD62" s="4">
        <f t="shared" si="74"/>
        <v>68.09386879358091</v>
      </c>
      <c r="AE62" s="4">
        <f t="shared" si="74"/>
        <v>68.867360381925721</v>
      </c>
      <c r="AF62" s="4">
        <f t="shared" si="74"/>
        <v>66.4491346887974</v>
      </c>
      <c r="AG62" s="4">
        <f t="shared" si="74"/>
        <v>61.28796960516366</v>
      </c>
      <c r="AI62" s="4">
        <f t="shared" si="75"/>
        <v>0.54290296372617775</v>
      </c>
      <c r="AJ62" s="4">
        <f t="shared" si="75"/>
        <v>1.6249546917986351</v>
      </c>
      <c r="AK62" s="4">
        <f t="shared" si="75"/>
        <v>2.2885302267488044</v>
      </c>
      <c r="AL62" s="4">
        <f t="shared" si="75"/>
        <v>0.90035583456928237</v>
      </c>
      <c r="AM62" s="4">
        <f t="shared" si="75"/>
        <v>3.1085361803061176</v>
      </c>
      <c r="AN62" s="4">
        <f t="shared" si="75"/>
        <v>0.51852352375739486</v>
      </c>
      <c r="AO62" s="4">
        <f t="shared" si="75"/>
        <v>0.40260843456296413</v>
      </c>
      <c r="AP62" s="4">
        <f t="shared" si="75"/>
        <v>0.88958597047111709</v>
      </c>
      <c r="AQ62" s="4">
        <f t="shared" si="75"/>
        <v>1.5437376093609885</v>
      </c>
      <c r="AR62" s="4">
        <f t="shared" si="75"/>
        <v>2.2810001101036619</v>
      </c>
      <c r="AS62" s="4">
        <f t="shared" si="75"/>
        <v>1.7268943019781489</v>
      </c>
      <c r="AT62" s="4">
        <f t="shared" si="75"/>
        <v>2.0651312064190961</v>
      </c>
      <c r="AU62" s="4">
        <f t="shared" si="75"/>
        <v>0.86463961807427836</v>
      </c>
      <c r="AV62" s="4">
        <f t="shared" si="75"/>
        <v>0.11186531120260668</v>
      </c>
      <c r="AW62" s="4">
        <f t="shared" si="75"/>
        <v>-1.4969605163656752E-2</v>
      </c>
      <c r="AY62" s="2">
        <f t="shared" si="65"/>
        <v>65.079623120151609</v>
      </c>
      <c r="AZ62" s="2">
        <f t="shared" si="65"/>
        <v>70.12643258488967</v>
      </c>
      <c r="BA62" s="2">
        <f t="shared" si="65"/>
        <v>71.367658867648629</v>
      </c>
      <c r="BB62" s="2">
        <f t="shared" si="65"/>
        <v>70.6444118265307</v>
      </c>
      <c r="BC62" s="2">
        <f t="shared" si="65"/>
        <v>70.715994667304713</v>
      </c>
      <c r="BD62" s="2">
        <f t="shared" si="65"/>
        <v>69.965816276958606</v>
      </c>
      <c r="BE62" s="2">
        <f t="shared" si="65"/>
        <v>72.403547783546671</v>
      </c>
      <c r="BF62" s="2">
        <f t="shared" si="65"/>
        <v>72.607871014008992</v>
      </c>
      <c r="BG62" s="2">
        <f t="shared" si="65"/>
        <v>72.41205140208848</v>
      </c>
      <c r="BH62" s="2">
        <f t="shared" si="65"/>
        <v>70.436172548176401</v>
      </c>
      <c r="BI62" s="2">
        <f t="shared" si="65"/>
        <v>68.757479590639747</v>
      </c>
      <c r="BJ62" s="2">
        <f t="shared" si="65"/>
        <v>67.990138745803094</v>
      </c>
      <c r="BK62" s="2">
        <f t="shared" si="65"/>
        <v>68.774879468722048</v>
      </c>
      <c r="BL62" s="2">
        <f t="shared" si="65"/>
        <v>66.292823784248</v>
      </c>
      <c r="BM62" s="2">
        <f t="shared" si="65"/>
        <v>61.273361727033141</v>
      </c>
      <c r="BO62" s="2">
        <f t="shared" si="10"/>
        <v>66.298000000000002</v>
      </c>
      <c r="BP62" s="2">
        <f t="shared" si="11"/>
        <v>72.048000000000002</v>
      </c>
      <c r="BQ62" s="2">
        <f t="shared" si="12"/>
        <v>74.070999999999998</v>
      </c>
      <c r="BR62" s="2">
        <f t="shared" si="13"/>
        <v>71.929000000000002</v>
      </c>
      <c r="BS62" s="2">
        <f t="shared" si="14"/>
        <v>74.451999999999998</v>
      </c>
      <c r="BT62" s="2">
        <f t="shared" si="15"/>
        <v>70.884</v>
      </c>
      <c r="BU62" s="2">
        <f t="shared" si="16"/>
        <v>72.930000000000007</v>
      </c>
      <c r="BV62" s="2">
        <f t="shared" si="17"/>
        <v>73.590999999999994</v>
      </c>
      <c r="BW62" s="2">
        <f t="shared" si="18"/>
        <v>74.114000000000004</v>
      </c>
      <c r="BX62" s="2">
        <f t="shared" si="19"/>
        <v>72.822000000000003</v>
      </c>
      <c r="BY62" s="2">
        <f t="shared" si="20"/>
        <v>70.567999999999998</v>
      </c>
      <c r="BZ62" s="2">
        <f t="shared" si="21"/>
        <v>70.159000000000006</v>
      </c>
      <c r="CA62" s="2">
        <f t="shared" si="22"/>
        <v>69.731999999999999</v>
      </c>
      <c r="CB62" s="2">
        <f t="shared" si="23"/>
        <v>66.561000000000007</v>
      </c>
      <c r="CC62" s="2">
        <f t="shared" si="24"/>
        <v>61.273000000000003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66.887583988331585</v>
      </c>
      <c r="DL62" s="2">
        <f t="shared" si="76"/>
        <v>72.521270009060729</v>
      </c>
      <c r="DM62" s="2">
        <f t="shared" si="76"/>
        <v>73.620591966173365</v>
      </c>
      <c r="DN62" s="2">
        <f t="shared" si="76"/>
        <v>72.4838627906977</v>
      </c>
      <c r="DO62" s="2">
        <f t="shared" si="76"/>
        <v>72.370473572938707</v>
      </c>
      <c r="DP62" s="2">
        <f t="shared" si="76"/>
        <v>72.464101057082473</v>
      </c>
      <c r="DQ62" s="2">
        <f t="shared" si="76"/>
        <v>74.017966416510319</v>
      </c>
      <c r="DR62" s="2">
        <f t="shared" si="76"/>
        <v>74.564079737335831</v>
      </c>
      <c r="DS62" s="2">
        <f t="shared" si="76"/>
        <v>75.83616376306621</v>
      </c>
      <c r="DT62" s="2">
        <f t="shared" si="76"/>
        <v>73.193036585365874</v>
      </c>
      <c r="DU62" s="2">
        <f t="shared" si="76"/>
        <v>71.191798311444657</v>
      </c>
      <c r="DV62" s="2">
        <f t="shared" si="76"/>
        <v>69.719189895470379</v>
      </c>
      <c r="DW62" s="2">
        <f t="shared" si="76"/>
        <v>70.512282229965152</v>
      </c>
      <c r="DX62" s="2">
        <f t="shared" si="76"/>
        <v>67.4908770034843</v>
      </c>
      <c r="DY62" s="2">
        <f t="shared" si="76"/>
        <v>62.62446941678521</v>
      </c>
      <c r="EA62" s="2">
        <f t="shared" si="77"/>
        <v>61.432613627393856</v>
      </c>
      <c r="EB62" s="2">
        <f t="shared" si="77"/>
        <v>64.5302722811048</v>
      </c>
      <c r="EC62" s="2">
        <f t="shared" si="77"/>
        <v>66.395712436761272</v>
      </c>
      <c r="ED62" s="2">
        <f t="shared" si="77"/>
        <v>66.50694716041447</v>
      </c>
      <c r="EE62" s="2">
        <f t="shared" si="77"/>
        <v>67.284335429085274</v>
      </c>
      <c r="EF62" s="2">
        <f t="shared" si="77"/>
        <v>64.356582556113565</v>
      </c>
      <c r="EG62" s="2">
        <f t="shared" si="77"/>
        <v>68.200684156925931</v>
      </c>
      <c r="EH62" s="2">
        <f t="shared" si="77"/>
        <v>67.438148973345392</v>
      </c>
      <c r="EI62" s="2">
        <f t="shared" si="77"/>
        <v>63.82150839426059</v>
      </c>
      <c r="EJ62" s="2">
        <f t="shared" si="77"/>
        <v>63.141547368769288</v>
      </c>
      <c r="EK62" s="2">
        <f t="shared" si="77"/>
        <v>62.059868583456932</v>
      </c>
      <c r="EL62" s="2">
        <f t="shared" si="77"/>
        <v>63.338793500635461</v>
      </c>
      <c r="EM62" s="2">
        <f t="shared" si="77"/>
        <v>63.951790745879435</v>
      </c>
      <c r="EN62" s="2">
        <f t="shared" si="77"/>
        <v>63.316961552153792</v>
      </c>
      <c r="EO62" s="2">
        <f t="shared" si="77"/>
        <v>56.960012506688066</v>
      </c>
      <c r="EQ62" s="2">
        <f t="shared" si="78"/>
        <v>60.501734368446343</v>
      </c>
      <c r="ER62" s="2">
        <f t="shared" si="78"/>
        <v>63.401249861467683</v>
      </c>
      <c r="ES62" s="2">
        <f t="shared" si="78"/>
        <v>64.494670570013568</v>
      </c>
      <c r="ET62" s="2">
        <f t="shared" si="78"/>
        <v>65.469655268613494</v>
      </c>
      <c r="EU62" s="2">
        <f t="shared" si="78"/>
        <v>65.238222403877529</v>
      </c>
      <c r="EV62" s="2">
        <f t="shared" si="78"/>
        <v>62.740809705719258</v>
      </c>
      <c r="EW62" s="2">
        <f t="shared" si="78"/>
        <v>66.038251978352633</v>
      </c>
      <c r="EX62" s="2">
        <f t="shared" si="78"/>
        <v>66.353060738201592</v>
      </c>
      <c r="EY62" s="2">
        <f t="shared" si="78"/>
        <v>62.396248864180976</v>
      </c>
      <c r="EZ62" s="2">
        <f t="shared" si="78"/>
        <v>62.237187013098286</v>
      </c>
      <c r="FA62" s="2">
        <f t="shared" si="78"/>
        <v>61.201377804974442</v>
      </c>
      <c r="FB62" s="2">
        <f t="shared" si="78"/>
        <v>61.178080210736326</v>
      </c>
      <c r="FC62" s="2">
        <f t="shared" si="78"/>
        <v>62.444463204735307</v>
      </c>
      <c r="FD62" s="2">
        <f t="shared" si="78"/>
        <v>62.938104834725081</v>
      </c>
      <c r="FE62" s="2">
        <f t="shared" si="78"/>
        <v>63.945532758224253</v>
      </c>
      <c r="FG62" s="2">
        <f t="shared" si="79"/>
        <v>0.33143141748673588</v>
      </c>
      <c r="FH62" s="2">
        <f t="shared" si="79"/>
        <v>0.29968902781427476</v>
      </c>
      <c r="FI62" s="2">
        <f t="shared" si="79"/>
        <v>0.3118250058298821</v>
      </c>
      <c r="FJ62" s="2">
        <f t="shared" si="79"/>
        <v>0.30775640438346813</v>
      </c>
      <c r="FK62" s="2">
        <f t="shared" si="79"/>
        <v>0.32528540489634644</v>
      </c>
      <c r="FL62" s="2">
        <f t="shared" si="79"/>
        <v>0.3081410191211692</v>
      </c>
      <c r="FM62" s="2">
        <f t="shared" si="79"/>
        <v>0.27751522163170494</v>
      </c>
      <c r="FN62" s="2">
        <f t="shared" si="79"/>
        <v>0.27451698384247014</v>
      </c>
      <c r="FO62" s="2">
        <f t="shared" si="79"/>
        <v>0.28499221497505328</v>
      </c>
      <c r="FP62" s="2">
        <f t="shared" si="79"/>
        <v>0.2742723774156004</v>
      </c>
      <c r="FQ62" s="2">
        <f t="shared" si="79"/>
        <v>0.26657040144422306</v>
      </c>
      <c r="FR62" s="2">
        <f t="shared" si="79"/>
        <v>0.27098910174574631</v>
      </c>
      <c r="FS62" s="2">
        <f t="shared" si="79"/>
        <v>0.26482531682849175</v>
      </c>
      <c r="FT62" s="2">
        <f t="shared" si="79"/>
        <v>0.28703263826808245</v>
      </c>
      <c r="FU62" s="2">
        <f t="shared" si="79"/>
        <v>0.23853249641508537</v>
      </c>
      <c r="FW62" s="2">
        <f t="shared" si="67"/>
        <v>1.3223096477849368E-5</v>
      </c>
      <c r="FX62" s="2">
        <f t="shared" si="67"/>
        <v>2.0445841876362339E-5</v>
      </c>
      <c r="FY62" s="2">
        <f t="shared" si="67"/>
        <v>1.8409455477571237E-5</v>
      </c>
      <c r="FZ62" s="2">
        <f t="shared" si="67"/>
        <v>1.6292894806708227E-5</v>
      </c>
      <c r="GA62" s="2">
        <f t="shared" si="67"/>
        <v>1.5834976594452762E-5</v>
      </c>
      <c r="GB62" s="2">
        <f t="shared" si="67"/>
        <v>1.5946976441194945E-5</v>
      </c>
      <c r="GC62" s="2">
        <f t="shared" si="67"/>
        <v>1.5842069521048828E-5</v>
      </c>
      <c r="GD62" s="2">
        <f t="shared" si="67"/>
        <v>1.815790207486378E-5</v>
      </c>
      <c r="GE62" s="2">
        <f t="shared" si="67"/>
        <v>2.042804085419245E-5</v>
      </c>
      <c r="GF62" s="2">
        <f t="shared" si="67"/>
        <v>2.0117186847542142E-5</v>
      </c>
      <c r="GG62" s="2">
        <f t="shared" si="67"/>
        <v>1.9274819493545996E-5</v>
      </c>
      <c r="GH62" s="2">
        <f t="shared" si="67"/>
        <v>1.5393920754889932E-5</v>
      </c>
      <c r="GI62" s="2">
        <f t="shared" si="67"/>
        <v>1.2290241485453537E-5</v>
      </c>
      <c r="GJ62" s="2">
        <f t="shared" si="67"/>
        <v>8.5925175469319398E-6</v>
      </c>
      <c r="GK62" s="2">
        <f t="shared" si="67"/>
        <v>7.0657370244981795E-6</v>
      </c>
      <c r="GM62" s="86">
        <f t="shared" si="68"/>
        <v>7.3611822937726633E-4</v>
      </c>
      <c r="GN62" s="86">
        <f t="shared" si="68"/>
        <v>2.6601921377413564E-4</v>
      </c>
      <c r="GO62" s="86">
        <f t="shared" si="68"/>
        <v>3.8676868013674836E-4</v>
      </c>
      <c r="GP62" s="86">
        <f t="shared" si="68"/>
        <v>3.6853470734420475E-4</v>
      </c>
      <c r="GQ62" s="86">
        <f t="shared" si="68"/>
        <v>6.441477017251646E-4</v>
      </c>
      <c r="GR62" s="86">
        <f t="shared" si="68"/>
        <v>3.6950258678166261E-4</v>
      </c>
      <c r="GS62" s="86">
        <f t="shared" si="68"/>
        <v>1.0372849364624409E-4</v>
      </c>
      <c r="GT62" s="86">
        <f t="shared" si="68"/>
        <v>7.7852371182452097E-5</v>
      </c>
      <c r="GU62" s="86">
        <f t="shared" si="68"/>
        <v>1.3520593070299157E-4</v>
      </c>
      <c r="GV62" s="86">
        <f t="shared" si="68"/>
        <v>8.7082755434992614E-5</v>
      </c>
      <c r="GW62" s="86">
        <f t="shared" si="68"/>
        <v>6.8678855677311784E-5</v>
      </c>
      <c r="GX62" s="86">
        <f t="shared" si="68"/>
        <v>8.9814324475381884E-5</v>
      </c>
      <c r="GY62" s="86">
        <f t="shared" si="68"/>
        <v>7.8557156052399207E-5</v>
      </c>
      <c r="GZ62" s="86">
        <f t="shared" si="68"/>
        <v>1.442079173054371E-4</v>
      </c>
      <c r="HA62" s="86">
        <f t="shared" si="68"/>
        <v>1.7360180369841316E-5</v>
      </c>
      <c r="HC62" s="86">
        <f t="shared" si="73"/>
        <v>5.000860435665377E-15</v>
      </c>
      <c r="HD62" s="86">
        <f t="shared" si="69"/>
        <v>1.3151455283669343E-14</v>
      </c>
      <c r="HE62" s="86">
        <f t="shared" si="69"/>
        <v>7.075862961217581E-14</v>
      </c>
      <c r="HF62" s="86">
        <f t="shared" si="69"/>
        <v>2.4343189248313672E-17</v>
      </c>
      <c r="HG62" s="86">
        <f t="shared" si="69"/>
        <v>1.1593803833700216E-14</v>
      </c>
      <c r="HH62" s="86">
        <f t="shared" si="69"/>
        <v>9.5530317110669471E-14</v>
      </c>
      <c r="HI62" s="86">
        <f t="shared" si="69"/>
        <v>2.7045729658078456E-15</v>
      </c>
      <c r="HJ62" s="86">
        <f t="shared" si="69"/>
        <v>2.6625561311447139E-17</v>
      </c>
      <c r="HK62" s="86">
        <f t="shared" si="69"/>
        <v>1.035169756778936E-14</v>
      </c>
      <c r="HL62" s="86">
        <f t="shared" si="69"/>
        <v>5.3957976340084589E-15</v>
      </c>
      <c r="HM62" s="86">
        <f t="shared" si="69"/>
        <v>7.1859235582842019E-16</v>
      </c>
      <c r="HN62" s="86">
        <f t="shared" si="69"/>
        <v>5.0928595011074636E-17</v>
      </c>
      <c r="HO62" s="86">
        <f t="shared" si="69"/>
        <v>3.8271288908829071E-16</v>
      </c>
      <c r="HP62" s="86">
        <f t="shared" si="69"/>
        <v>4.8487020811305801E-18</v>
      </c>
      <c r="HQ62" s="86">
        <f t="shared" si="69"/>
        <v>6.0622844782089258E-18</v>
      </c>
      <c r="HS62" s="86">
        <f t="shared" si="70"/>
        <v>3.7936585972865289E-60</v>
      </c>
      <c r="HT62" s="86">
        <f t="shared" si="70"/>
        <v>1.0853369478275516E-55</v>
      </c>
      <c r="HU62" s="86">
        <f t="shared" si="70"/>
        <v>2.1255044160066713E-53</v>
      </c>
      <c r="HV62" s="86">
        <f t="shared" si="70"/>
        <v>4.6528442902756998E-68</v>
      </c>
      <c r="HW62" s="86">
        <f t="shared" si="70"/>
        <v>3.1917716622071314E-58</v>
      </c>
      <c r="HX62" s="86">
        <f t="shared" si="70"/>
        <v>5.0791498844163236E-54</v>
      </c>
      <c r="HY62" s="86">
        <f t="shared" si="70"/>
        <v>8.7254573989355633E-62</v>
      </c>
      <c r="HZ62" s="86">
        <f t="shared" si="70"/>
        <v>5.2096272899986316E-71</v>
      </c>
      <c r="IA62" s="86">
        <f t="shared" si="70"/>
        <v>1.0006081272761337E-58</v>
      </c>
      <c r="IB62" s="86">
        <f t="shared" si="70"/>
        <v>4.7476212229788054E-59</v>
      </c>
      <c r="IC62" s="86">
        <f t="shared" si="70"/>
        <v>2.1941590984758584E-62</v>
      </c>
      <c r="ID62" s="86">
        <f t="shared" si="70"/>
        <v>3.1678212329845662E-68</v>
      </c>
      <c r="IE62" s="86">
        <f t="shared" si="70"/>
        <v>3.7733206772897605E-64</v>
      </c>
      <c r="IF62" s="86">
        <f t="shared" si="70"/>
        <v>1.2541766424563826E-27</v>
      </c>
      <c r="IG62" s="86">
        <f t="shared" si="70"/>
        <v>4.5015273081398462E-30</v>
      </c>
      <c r="II62" s="86">
        <f t="shared" si="71"/>
        <v>5.6202414429245288E-225</v>
      </c>
      <c r="IJ62" s="86">
        <f t="shared" si="71"/>
        <v>4.1278086942988395E-204</v>
      </c>
      <c r="IK62" s="86">
        <f t="shared" si="71"/>
        <v>1.5500656112946274E-198</v>
      </c>
      <c r="IL62" s="86">
        <f t="shared" si="71"/>
        <v>3.0239082546556822E-263</v>
      </c>
      <c r="IM62" s="86">
        <f t="shared" si="71"/>
        <v>2.5986541672679569E-220</v>
      </c>
      <c r="IN62" s="86">
        <f t="shared" si="71"/>
        <v>2.1630506684428248E-203</v>
      </c>
      <c r="IO62" s="86">
        <f t="shared" si="71"/>
        <v>1.2423814267781402E-233</v>
      </c>
      <c r="IP62" s="86">
        <f t="shared" si="71"/>
        <v>7.2272295788279807E-269</v>
      </c>
      <c r="IQ62" s="86">
        <f t="shared" si="71"/>
        <v>5.4802756380507006E-221</v>
      </c>
      <c r="IR62" s="86">
        <f t="shared" si="71"/>
        <v>3.8272423191735158E-221</v>
      </c>
      <c r="IS62" s="86">
        <f t="shared" si="71"/>
        <v>1.7625576161607037E-232</v>
      </c>
      <c r="IT62" s="86">
        <f t="shared" si="71"/>
        <v>1.2054584289998476E-256</v>
      </c>
      <c r="IU62" s="86">
        <f t="shared" si="71"/>
        <v>2.4378200561879924E-239</v>
      </c>
      <c r="IV62" s="86">
        <f t="shared" si="71"/>
        <v>1.5831713906544017E-104</v>
      </c>
      <c r="IW62" s="86">
        <f t="shared" si="71"/>
        <v>1.9231924789950783E-129</v>
      </c>
      <c r="IY62" s="86">
        <f t="shared" si="72"/>
        <v>7.3611822938226721E-4</v>
      </c>
      <c r="IZ62" s="86">
        <f t="shared" si="72"/>
        <v>2.6601921378728712E-4</v>
      </c>
      <c r="JA62" s="86">
        <f t="shared" si="72"/>
        <v>3.8676868020750697E-4</v>
      </c>
      <c r="JB62" s="86">
        <f t="shared" si="72"/>
        <v>3.6853470734422909E-4</v>
      </c>
      <c r="JC62" s="86">
        <f t="shared" si="72"/>
        <v>6.4414770173675841E-4</v>
      </c>
      <c r="JD62" s="86">
        <f t="shared" si="72"/>
        <v>3.6950258687719291E-4</v>
      </c>
      <c r="JE62" s="86">
        <f t="shared" si="72"/>
        <v>1.0372849364894866E-4</v>
      </c>
      <c r="JF62" s="86">
        <f t="shared" si="72"/>
        <v>7.7852371182478728E-5</v>
      </c>
      <c r="JG62" s="86">
        <f t="shared" si="72"/>
        <v>1.3520593071334326E-4</v>
      </c>
      <c r="JH62" s="86">
        <f t="shared" si="72"/>
        <v>8.7082755440388417E-5</v>
      </c>
      <c r="JI62" s="86">
        <f t="shared" si="72"/>
        <v>6.867885567803038E-5</v>
      </c>
      <c r="JJ62" s="86">
        <f t="shared" si="72"/>
        <v>8.9814324475432814E-5</v>
      </c>
      <c r="JK62" s="86">
        <f t="shared" si="72"/>
        <v>7.8557156052781916E-5</v>
      </c>
      <c r="JL62" s="86">
        <f t="shared" si="72"/>
        <v>1.4420791730544196E-4</v>
      </c>
      <c r="JM62" s="86">
        <f t="shared" si="72"/>
        <v>1.7360180369847377E-5</v>
      </c>
    </row>
    <row r="63" spans="2:273" x14ac:dyDescent="0.25">
      <c r="B63" s="2">
        <v>36</v>
      </c>
      <c r="C63" s="37">
        <v>68.361999999999995</v>
      </c>
      <c r="D63" s="37">
        <v>73.762</v>
      </c>
      <c r="E63" s="37">
        <v>74.167000000000002</v>
      </c>
      <c r="F63" s="37">
        <v>72.475999999999999</v>
      </c>
      <c r="G63" s="37">
        <v>71.81</v>
      </c>
      <c r="H63" s="37">
        <v>72.372</v>
      </c>
      <c r="I63" s="37">
        <v>74.418999999999997</v>
      </c>
      <c r="J63" s="37">
        <v>74.817999999999998</v>
      </c>
      <c r="K63" s="37">
        <v>74.5</v>
      </c>
      <c r="L63" s="37">
        <v>72.311000000000007</v>
      </c>
      <c r="M63" s="37">
        <v>72.090999999999994</v>
      </c>
      <c r="N63" s="37">
        <v>69.067999999999998</v>
      </c>
      <c r="O63" s="37">
        <v>70.122</v>
      </c>
      <c r="P63" s="37">
        <v>66.61</v>
      </c>
      <c r="Q63" s="37">
        <v>62.726999999999997</v>
      </c>
      <c r="S63" s="4">
        <f t="shared" si="74"/>
        <v>66.042302544512737</v>
      </c>
      <c r="T63" s="4">
        <f t="shared" si="74"/>
        <v>70.530257482028247</v>
      </c>
      <c r="U63" s="4">
        <f t="shared" si="74"/>
        <v>71.977647196550308</v>
      </c>
      <c r="V63" s="4">
        <f t="shared" si="74"/>
        <v>71.22071537234153</v>
      </c>
      <c r="W63" s="4">
        <f t="shared" si="74"/>
        <v>71.617751888577601</v>
      </c>
      <c r="X63" s="4">
        <f t="shared" si="74"/>
        <v>70.472797092887262</v>
      </c>
      <c r="Y63" s="4">
        <f t="shared" si="74"/>
        <v>72.62687358592126</v>
      </c>
      <c r="Z63" s="4">
        <f t="shared" si="74"/>
        <v>72.772066931474598</v>
      </c>
      <c r="AA63" s="4">
        <f t="shared" si="74"/>
        <v>72.426590191026392</v>
      </c>
      <c r="AB63" s="4">
        <f t="shared" si="74"/>
        <v>70.487254335369087</v>
      </c>
      <c r="AC63" s="4">
        <f t="shared" si="74"/>
        <v>68.790992805032744</v>
      </c>
      <c r="AD63" s="4">
        <f t="shared" si="74"/>
        <v>68.125947944633992</v>
      </c>
      <c r="AE63" s="4">
        <f t="shared" si="74"/>
        <v>68.928999339282498</v>
      </c>
      <c r="AF63" s="4">
        <f t="shared" si="74"/>
        <v>66.510039782308155</v>
      </c>
      <c r="AG63" s="4">
        <f t="shared" si="74"/>
        <v>61.242423855886365</v>
      </c>
      <c r="AI63" s="4">
        <f t="shared" si="75"/>
        <v>2.3196974554872583</v>
      </c>
      <c r="AJ63" s="4">
        <f t="shared" si="75"/>
        <v>3.2317425179717532</v>
      </c>
      <c r="AK63" s="4">
        <f t="shared" si="75"/>
        <v>2.1893528034496939</v>
      </c>
      <c r="AL63" s="4">
        <f t="shared" si="75"/>
        <v>1.2552846276584688</v>
      </c>
      <c r="AM63" s="4">
        <f t="shared" si="75"/>
        <v>0.19224811142240128</v>
      </c>
      <c r="AN63" s="4">
        <f t="shared" si="75"/>
        <v>1.8992029071127376</v>
      </c>
      <c r="AO63" s="4">
        <f t="shared" si="75"/>
        <v>1.7921264140787372</v>
      </c>
      <c r="AP63" s="4">
        <f t="shared" si="75"/>
        <v>2.0459330685254002</v>
      </c>
      <c r="AQ63" s="4">
        <f t="shared" si="75"/>
        <v>2.0734098089736079</v>
      </c>
      <c r="AR63" s="4">
        <f t="shared" si="75"/>
        <v>1.8237456646309198</v>
      </c>
      <c r="AS63" s="4">
        <f t="shared" si="75"/>
        <v>3.3000071949672503</v>
      </c>
      <c r="AT63" s="4">
        <f t="shared" si="75"/>
        <v>0.94205205536600545</v>
      </c>
      <c r="AU63" s="4">
        <f t="shared" si="75"/>
        <v>1.1930006607175017</v>
      </c>
      <c r="AV63" s="4">
        <f t="shared" si="75"/>
        <v>9.9960217691844377E-2</v>
      </c>
      <c r="AW63" s="4">
        <f t="shared" si="75"/>
        <v>1.4845761441136318</v>
      </c>
      <c r="AY63" s="2">
        <f t="shared" si="65"/>
        <v>65.053155896909516</v>
      </c>
      <c r="AZ63" s="2">
        <f t="shared" si="65"/>
        <v>70.067010786008169</v>
      </c>
      <c r="BA63" s="2">
        <f t="shared" si="65"/>
        <v>71.342719255053083</v>
      </c>
      <c r="BB63" s="2">
        <f t="shared" si="65"/>
        <v>70.634555490572495</v>
      </c>
      <c r="BC63" s="2">
        <f t="shared" si="65"/>
        <v>70.694354357010141</v>
      </c>
      <c r="BD63" s="2">
        <f t="shared" si="65"/>
        <v>69.862751932507393</v>
      </c>
      <c r="BE63" s="2">
        <f t="shared" si="65"/>
        <v>72.421166906418634</v>
      </c>
      <c r="BF63" s="2">
        <f t="shared" si="65"/>
        <v>72.612533625655018</v>
      </c>
      <c r="BG63" s="2">
        <f t="shared" si="65"/>
        <v>72.167162228722376</v>
      </c>
      <c r="BH63" s="2">
        <f t="shared" si="65"/>
        <v>70.310961355487336</v>
      </c>
      <c r="BI63" s="2">
        <f t="shared" si="65"/>
        <v>68.649290964074922</v>
      </c>
      <c r="BJ63" s="2">
        <f t="shared" si="65"/>
        <v>67.953608034394165</v>
      </c>
      <c r="BK63" s="2">
        <f t="shared" si="65"/>
        <v>68.775374757122691</v>
      </c>
      <c r="BL63" s="2">
        <f t="shared" si="65"/>
        <v>66.254421047465343</v>
      </c>
      <c r="BM63" s="2">
        <f t="shared" si="65"/>
        <v>61.215746502430399</v>
      </c>
      <c r="BO63" s="2">
        <f t="shared" si="10"/>
        <v>68.361999999999995</v>
      </c>
      <c r="BP63" s="2">
        <f t="shared" si="11"/>
        <v>73.762</v>
      </c>
      <c r="BQ63" s="2">
        <f t="shared" si="12"/>
        <v>74.167000000000002</v>
      </c>
      <c r="BR63" s="2">
        <f t="shared" si="13"/>
        <v>72.475999999999999</v>
      </c>
      <c r="BS63" s="2">
        <f t="shared" si="14"/>
        <v>71.81</v>
      </c>
      <c r="BT63" s="2">
        <f t="shared" si="15"/>
        <v>72.372</v>
      </c>
      <c r="BU63" s="2">
        <f t="shared" si="16"/>
        <v>74.418999999999997</v>
      </c>
      <c r="BV63" s="2">
        <f t="shared" si="17"/>
        <v>74.817999999999998</v>
      </c>
      <c r="BW63" s="2">
        <f t="shared" si="18"/>
        <v>74.5</v>
      </c>
      <c r="BX63" s="2">
        <f t="shared" si="19"/>
        <v>72.311000000000007</v>
      </c>
      <c r="BY63" s="2">
        <f t="shared" si="20"/>
        <v>72.090999999999994</v>
      </c>
      <c r="BZ63" s="2">
        <f t="shared" si="21"/>
        <v>69.067999999999998</v>
      </c>
      <c r="CA63" s="2">
        <f t="shared" si="22"/>
        <v>70.122</v>
      </c>
      <c r="CB63" s="2">
        <f t="shared" si="23"/>
        <v>66.61</v>
      </c>
      <c r="CC63" s="2">
        <f t="shared" si="24"/>
        <v>62.726999999999997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67.083791751073662</v>
      </c>
      <c r="DL63" s="2">
        <f t="shared" si="76"/>
        <v>72.72684355179706</v>
      </c>
      <c r="DM63" s="2">
        <f t="shared" si="76"/>
        <v>73.878054515252202</v>
      </c>
      <c r="DN63" s="2">
        <f t="shared" si="76"/>
        <v>72.720925017618072</v>
      </c>
      <c r="DO63" s="2">
        <f t="shared" si="76"/>
        <v>72.581279824826353</v>
      </c>
      <c r="DP63" s="2">
        <f t="shared" si="76"/>
        <v>72.616793727977466</v>
      </c>
      <c r="DQ63" s="2">
        <f t="shared" si="76"/>
        <v>74.26690131332083</v>
      </c>
      <c r="DR63" s="2">
        <f t="shared" si="76"/>
        <v>74.823514446529074</v>
      </c>
      <c r="DS63" s="2">
        <f t="shared" si="76"/>
        <v>75.872418118466911</v>
      </c>
      <c r="DT63" s="2">
        <f t="shared" si="76"/>
        <v>73.337437804878064</v>
      </c>
      <c r="DU63" s="2">
        <f t="shared" si="76"/>
        <v>71.327592870544095</v>
      </c>
      <c r="DV63" s="2">
        <f t="shared" si="76"/>
        <v>69.899643031358892</v>
      </c>
      <c r="DW63" s="2">
        <f t="shared" si="76"/>
        <v>70.742749477351907</v>
      </c>
      <c r="DX63" s="2">
        <f t="shared" si="76"/>
        <v>67.611433449477332</v>
      </c>
      <c r="DY63" s="2">
        <f t="shared" si="76"/>
        <v>62.689055804792645</v>
      </c>
      <c r="EA63" s="2">
        <f t="shared" si="77"/>
        <v>61.317387514330278</v>
      </c>
      <c r="EB63" s="2">
        <f t="shared" si="77"/>
        <v>64.398507126820874</v>
      </c>
      <c r="EC63" s="2">
        <f t="shared" si="77"/>
        <v>66.239859377481352</v>
      </c>
      <c r="ED63" s="2">
        <f t="shared" si="77"/>
        <v>66.354618089806394</v>
      </c>
      <c r="EE63" s="2">
        <f t="shared" si="77"/>
        <v>67.12493194970196</v>
      </c>
      <c r="EF63" s="2">
        <f t="shared" si="77"/>
        <v>64.223362918930007</v>
      </c>
      <c r="EG63" s="2">
        <f t="shared" si="77"/>
        <v>68.038901161288365</v>
      </c>
      <c r="EH63" s="2">
        <f t="shared" si="77"/>
        <v>67.283639580416107</v>
      </c>
      <c r="EI63" s="2">
        <f t="shared" si="77"/>
        <v>63.689215594140357</v>
      </c>
      <c r="EJ63" s="2">
        <f t="shared" si="77"/>
        <v>63.007564699411979</v>
      </c>
      <c r="EK63" s="2">
        <f t="shared" si="77"/>
        <v>61.928784871390086</v>
      </c>
      <c r="EL63" s="2">
        <f t="shared" si="77"/>
        <v>63.179177940192524</v>
      </c>
      <c r="EM63" s="2">
        <f t="shared" si="77"/>
        <v>63.79442733442545</v>
      </c>
      <c r="EN63" s="2">
        <f t="shared" si="77"/>
        <v>63.180302878502772</v>
      </c>
      <c r="EO63" s="2">
        <f t="shared" si="77"/>
        <v>56.926125869448903</v>
      </c>
      <c r="EQ63" s="2">
        <f t="shared" si="78"/>
        <v>60.398543623592978</v>
      </c>
      <c r="ER63" s="2">
        <f t="shared" si="78"/>
        <v>63.285053034280992</v>
      </c>
      <c r="ES63" s="2">
        <f t="shared" si="78"/>
        <v>64.365287404631232</v>
      </c>
      <c r="ET63" s="2">
        <f t="shared" si="78"/>
        <v>65.331185039496717</v>
      </c>
      <c r="EU63" s="2">
        <f t="shared" si="78"/>
        <v>65.106886750144824</v>
      </c>
      <c r="EV63" s="2">
        <f t="shared" si="78"/>
        <v>62.629489386201868</v>
      </c>
      <c r="EW63" s="2">
        <f t="shared" si="78"/>
        <v>65.905790580344203</v>
      </c>
      <c r="EX63" s="2">
        <f t="shared" si="78"/>
        <v>66.213522507336293</v>
      </c>
      <c r="EY63" s="2">
        <f t="shared" si="78"/>
        <v>62.284028714985396</v>
      </c>
      <c r="EZ63" s="2">
        <f t="shared" si="78"/>
        <v>62.115689835384885</v>
      </c>
      <c r="FA63" s="2">
        <f t="shared" si="78"/>
        <v>61.082130416349024</v>
      </c>
      <c r="FB63" s="2">
        <f t="shared" si="78"/>
        <v>61.047502732921828</v>
      </c>
      <c r="FC63" s="2">
        <f t="shared" si="78"/>
        <v>62.307202909197756</v>
      </c>
      <c r="FD63" s="2">
        <f t="shared" si="78"/>
        <v>62.80633958178683</v>
      </c>
      <c r="FE63" s="2">
        <f t="shared" si="78"/>
        <v>63.814449334369385</v>
      </c>
      <c r="FG63" s="2">
        <f t="shared" si="79"/>
        <v>0.35214710045374265</v>
      </c>
      <c r="FH63" s="2">
        <f t="shared" si="79"/>
        <v>0.31936843905347312</v>
      </c>
      <c r="FI63" s="2">
        <f t="shared" si="79"/>
        <v>0.33192362531195446</v>
      </c>
      <c r="FJ63" s="2">
        <f t="shared" si="79"/>
        <v>0.32771766540648134</v>
      </c>
      <c r="FK63" s="2">
        <f t="shared" si="79"/>
        <v>0.34581563938499521</v>
      </c>
      <c r="FL63" s="2">
        <f t="shared" si="79"/>
        <v>0.32811540220831131</v>
      </c>
      <c r="FM63" s="2">
        <f t="shared" si="79"/>
        <v>0.29635473807650708</v>
      </c>
      <c r="FN63" s="2">
        <f t="shared" si="79"/>
        <v>0.29323557146705376</v>
      </c>
      <c r="FO63" s="2">
        <f t="shared" si="79"/>
        <v>0.30412565232876126</v>
      </c>
      <c r="FP63" s="2">
        <f t="shared" si="79"/>
        <v>0.29298102169339191</v>
      </c>
      <c r="FQ63" s="2">
        <f t="shared" si="79"/>
        <v>0.28495996653972122</v>
      </c>
      <c r="FR63" s="2">
        <f t="shared" si="79"/>
        <v>0.28956314627991209</v>
      </c>
      <c r="FS63" s="2">
        <f t="shared" si="79"/>
        <v>0.28314097101074748</v>
      </c>
      <c r="FT63" s="2">
        <f t="shared" si="79"/>
        <v>0.30624438999959536</v>
      </c>
      <c r="FU63" s="2">
        <f t="shared" si="79"/>
        <v>0.25566208259277401</v>
      </c>
      <c r="FW63" s="2">
        <f t="shared" si="67"/>
        <v>1.4498818476729704E-5</v>
      </c>
      <c r="FX63" s="2">
        <f t="shared" si="67"/>
        <v>2.2418375597229345E-5</v>
      </c>
      <c r="FY63" s="2">
        <f t="shared" si="67"/>
        <v>2.0185530682281391E-5</v>
      </c>
      <c r="FZ63" s="2">
        <f t="shared" si="67"/>
        <v>1.7864775825806424E-5</v>
      </c>
      <c r="GA63" s="2">
        <f t="shared" si="67"/>
        <v>1.7362680046768312E-5</v>
      </c>
      <c r="GB63" s="2">
        <f t="shared" si="67"/>
        <v>1.7485485060139427E-5</v>
      </c>
      <c r="GC63" s="2">
        <f t="shared" si="67"/>
        <v>1.7370457262359428E-5</v>
      </c>
      <c r="GD63" s="2">
        <f t="shared" si="67"/>
        <v>1.9909708834134294E-5</v>
      </c>
      <c r="GE63" s="2">
        <f t="shared" si="67"/>
        <v>2.2398857241520544E-5</v>
      </c>
      <c r="GF63" s="2">
        <f t="shared" si="67"/>
        <v>2.2058013934333137E-5</v>
      </c>
      <c r="GG63" s="2">
        <f t="shared" si="67"/>
        <v>2.1134380007779595E-5</v>
      </c>
      <c r="GH63" s="2">
        <f t="shared" si="67"/>
        <v>1.6879073392469374E-5</v>
      </c>
      <c r="GI63" s="2">
        <f t="shared" si="67"/>
        <v>1.3475965835138066E-5</v>
      </c>
      <c r="GJ63" s="2">
        <f t="shared" si="67"/>
        <v>9.4215003298534468E-6</v>
      </c>
      <c r="GK63" s="2">
        <f t="shared" si="67"/>
        <v>7.7474213057076353E-6</v>
      </c>
      <c r="GM63" s="86">
        <f t="shared" si="68"/>
        <v>1.1109297404016164E-3</v>
      </c>
      <c r="GN63" s="86">
        <f t="shared" si="68"/>
        <v>4.284130873317692E-4</v>
      </c>
      <c r="GO63" s="86">
        <f t="shared" si="68"/>
        <v>6.1050274782997163E-4</v>
      </c>
      <c r="GP63" s="86">
        <f t="shared" si="68"/>
        <v>5.7951783160934377E-4</v>
      </c>
      <c r="GQ63" s="86">
        <f t="shared" si="68"/>
        <v>9.7674908016203788E-4</v>
      </c>
      <c r="GR63" s="86">
        <f t="shared" si="68"/>
        <v>5.8140393135827488E-4</v>
      </c>
      <c r="GS63" s="86">
        <f t="shared" si="68"/>
        <v>1.7775469152671037E-4</v>
      </c>
      <c r="GT63" s="86">
        <f t="shared" si="68"/>
        <v>1.3706350827820491E-4</v>
      </c>
      <c r="GU63" s="86">
        <f t="shared" si="68"/>
        <v>2.287675574805486E-4</v>
      </c>
      <c r="GV63" s="86">
        <f t="shared" si="68"/>
        <v>1.5111336009099394E-4</v>
      </c>
      <c r="GW63" s="86">
        <f t="shared" si="68"/>
        <v>1.2003324659084103E-4</v>
      </c>
      <c r="GX63" s="86">
        <f t="shared" si="68"/>
        <v>1.5387084424019437E-4</v>
      </c>
      <c r="GY63" s="86">
        <f t="shared" si="68"/>
        <v>1.3449793820766203E-4</v>
      </c>
      <c r="GZ63" s="86">
        <f t="shared" si="68"/>
        <v>2.4335526602979742E-4</v>
      </c>
      <c r="HA63" s="86">
        <f t="shared" si="68"/>
        <v>3.2692893222997525E-5</v>
      </c>
      <c r="HC63" s="86">
        <f t="shared" si="73"/>
        <v>1.6122549884972913E-14</v>
      </c>
      <c r="HD63" s="86">
        <f t="shared" si="69"/>
        <v>4.1195292623429238E-14</v>
      </c>
      <c r="HE63" s="86">
        <f t="shared" si="69"/>
        <v>2.0930513612817017E-13</v>
      </c>
      <c r="HF63" s="86">
        <f t="shared" si="69"/>
        <v>9.8123034943835902E-17</v>
      </c>
      <c r="HG63" s="86">
        <f t="shared" si="69"/>
        <v>3.7037370068223499E-14</v>
      </c>
      <c r="HH63" s="86">
        <f t="shared" si="69"/>
        <v>2.8074277361316209E-13</v>
      </c>
      <c r="HI63" s="86">
        <f t="shared" si="69"/>
        <v>9.1966291221418795E-15</v>
      </c>
      <c r="HJ63" s="86">
        <f t="shared" si="69"/>
        <v>1.1025006599322566E-16</v>
      </c>
      <c r="HK63" s="86">
        <f t="shared" si="69"/>
        <v>3.4114875532174659E-14</v>
      </c>
      <c r="HL63" s="86">
        <f t="shared" si="69"/>
        <v>1.7982057511476463E-14</v>
      </c>
      <c r="HM63" s="86">
        <f t="shared" si="69"/>
        <v>2.5534299991168069E-15</v>
      </c>
      <c r="HN63" s="86">
        <f t="shared" si="69"/>
        <v>1.9757518411439815E-16</v>
      </c>
      <c r="HO63" s="86">
        <f t="shared" si="69"/>
        <v>1.3321046317779373E-15</v>
      </c>
      <c r="HP63" s="86">
        <f t="shared" si="69"/>
        <v>2.0399095683378313E-17</v>
      </c>
      <c r="HQ63" s="86">
        <f t="shared" si="69"/>
        <v>2.3984570341319721E-17</v>
      </c>
      <c r="HS63" s="86">
        <f t="shared" si="70"/>
        <v>6.5914112634036727E-59</v>
      </c>
      <c r="HT63" s="86">
        <f t="shared" si="70"/>
        <v>1.6443213181075315E-54</v>
      </c>
      <c r="HU63" s="86">
        <f t="shared" si="70"/>
        <v>2.8557069576960698E-52</v>
      </c>
      <c r="HV63" s="86">
        <f t="shared" si="70"/>
        <v>1.3311004634543415E-66</v>
      </c>
      <c r="HW63" s="86">
        <f t="shared" si="70"/>
        <v>5.3724630897279386E-57</v>
      </c>
      <c r="HX63" s="86">
        <f t="shared" si="70"/>
        <v>6.9152743560958362E-53</v>
      </c>
      <c r="HY63" s="86">
        <f t="shared" si="70"/>
        <v>1.7492518071604473E-60</v>
      </c>
      <c r="HZ63" s="86">
        <f t="shared" si="70"/>
        <v>1.7221917826601298E-69</v>
      </c>
      <c r="IA63" s="86">
        <f t="shared" si="70"/>
        <v>1.8309799555821934E-57</v>
      </c>
      <c r="IB63" s="86">
        <f t="shared" si="70"/>
        <v>8.7324716312337636E-58</v>
      </c>
      <c r="IC63" s="86">
        <f t="shared" si="70"/>
        <v>4.6776139801355145E-61</v>
      </c>
      <c r="ID63" s="86">
        <f t="shared" si="70"/>
        <v>8.5763317342387948E-67</v>
      </c>
      <c r="IE63" s="86">
        <f t="shared" si="70"/>
        <v>7.768460308542141E-63</v>
      </c>
      <c r="IF63" s="86">
        <f t="shared" si="70"/>
        <v>4.2428600704112783E-27</v>
      </c>
      <c r="IG63" s="86">
        <f t="shared" si="70"/>
        <v>1.6526566711037974E-29</v>
      </c>
      <c r="II63" s="86">
        <f t="shared" si="71"/>
        <v>2.4507443130740791E-221</v>
      </c>
      <c r="IJ63" s="86">
        <f t="shared" si="71"/>
        <v>1.1154382967172691E-200</v>
      </c>
      <c r="IK63" s="86">
        <f t="shared" si="71"/>
        <v>3.1297142865951226E-195</v>
      </c>
      <c r="IL63" s="86">
        <f t="shared" si="71"/>
        <v>6.6822055047882053E-259</v>
      </c>
      <c r="IM63" s="86">
        <f t="shared" si="71"/>
        <v>1.086560853053018E-216</v>
      </c>
      <c r="IN63" s="86">
        <f t="shared" si="71"/>
        <v>4.7640492659840108E-200</v>
      </c>
      <c r="IO63" s="86">
        <f t="shared" si="71"/>
        <v>8.6410950350301467E-230</v>
      </c>
      <c r="IP63" s="86">
        <f t="shared" si="71"/>
        <v>2.1910623760827362E-264</v>
      </c>
      <c r="IQ63" s="86">
        <f t="shared" si="71"/>
        <v>2.861698867366019E-217</v>
      </c>
      <c r="IR63" s="86">
        <f t="shared" si="71"/>
        <v>1.9865525450686899E-217</v>
      </c>
      <c r="IS63" s="86">
        <f t="shared" si="71"/>
        <v>1.3744631819124697E-228</v>
      </c>
      <c r="IT63" s="86">
        <f t="shared" si="71"/>
        <v>1.9686669703268276E-252</v>
      </c>
      <c r="IU63" s="86">
        <f t="shared" si="71"/>
        <v>1.7215291103859609E-235</v>
      </c>
      <c r="IV63" s="86">
        <f t="shared" si="71"/>
        <v>6.502983835680647E-103</v>
      </c>
      <c r="IW63" s="86">
        <f t="shared" si="71"/>
        <v>1.8023569548451896E-127</v>
      </c>
      <c r="IY63" s="86">
        <f t="shared" si="72"/>
        <v>1.1109297404177389E-3</v>
      </c>
      <c r="IZ63" s="86">
        <f t="shared" si="72"/>
        <v>4.2841308737296449E-4</v>
      </c>
      <c r="JA63" s="86">
        <f t="shared" si="72"/>
        <v>6.1050274803927675E-4</v>
      </c>
      <c r="JB63" s="86">
        <f t="shared" si="72"/>
        <v>5.7951783160944189E-4</v>
      </c>
      <c r="JC63" s="86">
        <f t="shared" si="72"/>
        <v>9.7674908019907531E-4</v>
      </c>
      <c r="JD63" s="86">
        <f t="shared" si="72"/>
        <v>5.8140393163901764E-4</v>
      </c>
      <c r="JE63" s="86">
        <f t="shared" si="72"/>
        <v>1.7775469153590701E-4</v>
      </c>
      <c r="JF63" s="86">
        <f t="shared" si="72"/>
        <v>1.3706350827831517E-4</v>
      </c>
      <c r="JG63" s="86">
        <f t="shared" si="72"/>
        <v>2.2876755751466348E-4</v>
      </c>
      <c r="JH63" s="86">
        <f t="shared" si="72"/>
        <v>1.5111336010897601E-4</v>
      </c>
      <c r="JI63" s="86">
        <f t="shared" si="72"/>
        <v>1.2003324659339446E-4</v>
      </c>
      <c r="JJ63" s="86">
        <f t="shared" si="72"/>
        <v>1.5387084424039194E-4</v>
      </c>
      <c r="JK63" s="86">
        <f t="shared" si="72"/>
        <v>1.3449793820899413E-4</v>
      </c>
      <c r="JL63" s="86">
        <f t="shared" si="72"/>
        <v>2.4335526602981783E-4</v>
      </c>
      <c r="JM63" s="86">
        <f t="shared" si="72"/>
        <v>3.2692893223021506E-5</v>
      </c>
    </row>
    <row r="64" spans="2:273" x14ac:dyDescent="0.25">
      <c r="B64" s="2">
        <v>37</v>
      </c>
      <c r="C64" s="37">
        <v>68.233999999999995</v>
      </c>
      <c r="D64" s="37">
        <v>73.738</v>
      </c>
      <c r="E64" s="37">
        <v>75.594999999999999</v>
      </c>
      <c r="F64" s="37">
        <v>72.856999999999999</v>
      </c>
      <c r="G64" s="37">
        <v>74</v>
      </c>
      <c r="H64" s="37">
        <v>73.813999999999993</v>
      </c>
      <c r="I64" s="37">
        <v>74.697999999999993</v>
      </c>
      <c r="J64" s="37">
        <v>75.182000000000002</v>
      </c>
      <c r="K64" s="37">
        <v>74.795000000000002</v>
      </c>
      <c r="L64" s="37">
        <v>73.933000000000007</v>
      </c>
      <c r="M64" s="37">
        <v>71.25</v>
      </c>
      <c r="N64" s="37">
        <v>69.75</v>
      </c>
      <c r="O64" s="37">
        <v>71.293000000000006</v>
      </c>
      <c r="P64" s="37">
        <v>69.024000000000001</v>
      </c>
      <c r="Q64" s="37">
        <v>62.067999999999998</v>
      </c>
      <c r="S64" s="4">
        <f t="shared" si="74"/>
        <v>66.439779703930824</v>
      </c>
      <c r="T64" s="4">
        <f t="shared" si="74"/>
        <v>70.700930826067406</v>
      </c>
      <c r="U64" s="4">
        <f t="shared" si="74"/>
        <v>72.253560056680357</v>
      </c>
      <c r="V64" s="4">
        <f t="shared" si="74"/>
        <v>71.486098825036578</v>
      </c>
      <c r="W64" s="4">
        <f t="shared" si="74"/>
        <v>71.995055580878343</v>
      </c>
      <c r="X64" s="4">
        <f t="shared" si="74"/>
        <v>70.660377980848324</v>
      </c>
      <c r="Y64" s="4">
        <f t="shared" si="74"/>
        <v>72.754223671028413</v>
      </c>
      <c r="Z64" s="4">
        <f t="shared" si="74"/>
        <v>72.862903109068014</v>
      </c>
      <c r="AA64" s="4">
        <f t="shared" si="74"/>
        <v>72.325213564887932</v>
      </c>
      <c r="AB64" s="4">
        <f t="shared" si="74"/>
        <v>70.458765925197724</v>
      </c>
      <c r="AC64" s="4">
        <f t="shared" si="74"/>
        <v>68.759897034705645</v>
      </c>
      <c r="AD64" s="4">
        <f t="shared" si="74"/>
        <v>68.180660010823104</v>
      </c>
      <c r="AE64" s="4">
        <f t="shared" si="74"/>
        <v>69.007062121763084</v>
      </c>
      <c r="AF64" s="4">
        <f t="shared" si="74"/>
        <v>66.613697170199217</v>
      </c>
      <c r="AG64" s="4">
        <f t="shared" si="74"/>
        <v>61.197877374213689</v>
      </c>
      <c r="AI64" s="4">
        <f t="shared" si="75"/>
        <v>1.7942202960691702</v>
      </c>
      <c r="AJ64" s="4">
        <f t="shared" si="75"/>
        <v>3.0370691739325935</v>
      </c>
      <c r="AK64" s="4">
        <f t="shared" si="75"/>
        <v>3.3414399433196422</v>
      </c>
      <c r="AL64" s="4">
        <f t="shared" si="75"/>
        <v>1.3709011749634215</v>
      </c>
      <c r="AM64" s="4">
        <f t="shared" si="75"/>
        <v>2.0049444191216566</v>
      </c>
      <c r="AN64" s="4">
        <f t="shared" si="75"/>
        <v>3.1536220191516691</v>
      </c>
      <c r="AO64" s="4">
        <f t="shared" si="75"/>
        <v>1.9437763289715804</v>
      </c>
      <c r="AP64" s="4">
        <f t="shared" si="75"/>
        <v>2.3190968909319878</v>
      </c>
      <c r="AQ64" s="4">
        <f t="shared" si="75"/>
        <v>2.46978643511207</v>
      </c>
      <c r="AR64" s="4">
        <f t="shared" si="75"/>
        <v>3.4742340748022826</v>
      </c>
      <c r="AS64" s="4">
        <f t="shared" si="75"/>
        <v>2.4901029652943549</v>
      </c>
      <c r="AT64" s="4">
        <f t="shared" si="75"/>
        <v>1.5693399891768962</v>
      </c>
      <c r="AU64" s="4">
        <f t="shared" si="75"/>
        <v>2.285937878236922</v>
      </c>
      <c r="AV64" s="4">
        <f t="shared" si="75"/>
        <v>2.4103028298007843</v>
      </c>
      <c r="AW64" s="4">
        <f t="shared" si="75"/>
        <v>0.87012262578630839</v>
      </c>
      <c r="AY64" s="2">
        <f t="shared" si="65"/>
        <v>65.010311479886369</v>
      </c>
      <c r="AZ64" s="2">
        <f t="shared" si="65"/>
        <v>69.988545410899789</v>
      </c>
      <c r="BA64" s="2">
        <f t="shared" si="65"/>
        <v>71.29607993458086</v>
      </c>
      <c r="BB64" s="2">
        <f t="shared" si="65"/>
        <v>70.604808066096226</v>
      </c>
      <c r="BC64" s="2">
        <f t="shared" si="65"/>
        <v>70.654068940292959</v>
      </c>
      <c r="BD64" s="2">
        <f t="shared" si="65"/>
        <v>69.742692162119667</v>
      </c>
      <c r="BE64" s="2">
        <f t="shared" si="65"/>
        <v>72.418532374821169</v>
      </c>
      <c r="BF64" s="2">
        <f t="shared" si="65"/>
        <v>72.595922673228614</v>
      </c>
      <c r="BG64" s="2">
        <f t="shared" si="65"/>
        <v>71.907145516086629</v>
      </c>
      <c r="BH64" s="2">
        <f t="shared" si="65"/>
        <v>70.167623752488709</v>
      </c>
      <c r="BI64" s="2">
        <f t="shared" si="65"/>
        <v>68.524108671821836</v>
      </c>
      <c r="BJ64" s="2">
        <f t="shared" si="65"/>
        <v>67.899263860693225</v>
      </c>
      <c r="BK64" s="2">
        <f t="shared" si="65"/>
        <v>68.756190211289109</v>
      </c>
      <c r="BL64" s="2">
        <f t="shared" si="65"/>
        <v>66.202864380651576</v>
      </c>
      <c r="BM64" s="2">
        <f t="shared" si="65"/>
        <v>61.15013826135359</v>
      </c>
      <c r="BO64" s="2">
        <f t="shared" si="10"/>
        <v>68.233999999999995</v>
      </c>
      <c r="BP64" s="2">
        <f t="shared" si="11"/>
        <v>73.738</v>
      </c>
      <c r="BQ64" s="2">
        <f t="shared" si="12"/>
        <v>75.594999999999999</v>
      </c>
      <c r="BR64" s="2">
        <f t="shared" si="13"/>
        <v>72.856999999999999</v>
      </c>
      <c r="BS64" s="2">
        <f t="shared" si="14"/>
        <v>74</v>
      </c>
      <c r="BT64" s="2">
        <f t="shared" si="15"/>
        <v>73.813999999999993</v>
      </c>
      <c r="BU64" s="2">
        <f t="shared" si="16"/>
        <v>74.697999999999993</v>
      </c>
      <c r="BV64" s="2">
        <f t="shared" si="17"/>
        <v>75.182000000000002</v>
      </c>
      <c r="BW64" s="2">
        <f t="shared" si="18"/>
        <v>74.795000000000002</v>
      </c>
      <c r="BX64" s="2">
        <f t="shared" si="19"/>
        <v>73.933000000000007</v>
      </c>
      <c r="BY64" s="2">
        <f t="shared" si="20"/>
        <v>71.25</v>
      </c>
      <c r="BZ64" s="2">
        <f t="shared" si="21"/>
        <v>69.75</v>
      </c>
      <c r="CA64" s="2">
        <f t="shared" si="22"/>
        <v>71.293000000000006</v>
      </c>
      <c r="CB64" s="2">
        <f t="shared" si="23"/>
        <v>69.024000000000001</v>
      </c>
      <c r="CC64" s="2">
        <f t="shared" si="24"/>
        <v>62.067999999999998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67.279999513815739</v>
      </c>
      <c r="DL64" s="2">
        <f t="shared" si="76"/>
        <v>72.932417094533406</v>
      </c>
      <c r="DM64" s="2">
        <f t="shared" si="76"/>
        <v>74.135517064331026</v>
      </c>
      <c r="DN64" s="2">
        <f t="shared" si="76"/>
        <v>72.95798724453843</v>
      </c>
      <c r="DO64" s="2">
        <f t="shared" si="76"/>
        <v>72.792086076714</v>
      </c>
      <c r="DP64" s="2">
        <f t="shared" si="76"/>
        <v>72.769486398872459</v>
      </c>
      <c r="DQ64" s="2">
        <f t="shared" si="76"/>
        <v>74.51583621013134</v>
      </c>
      <c r="DR64" s="2">
        <f t="shared" si="76"/>
        <v>75.082949155722318</v>
      </c>
      <c r="DS64" s="2">
        <f t="shared" si="76"/>
        <v>75.908672473867611</v>
      </c>
      <c r="DT64" s="2">
        <f t="shared" si="76"/>
        <v>73.481839024390268</v>
      </c>
      <c r="DU64" s="2">
        <f t="shared" si="76"/>
        <v>71.463387429643532</v>
      </c>
      <c r="DV64" s="2">
        <f t="shared" si="76"/>
        <v>70.08009616724739</v>
      </c>
      <c r="DW64" s="2">
        <f t="shared" si="76"/>
        <v>70.973216724738677</v>
      </c>
      <c r="DX64" s="2">
        <f t="shared" si="76"/>
        <v>67.731989895470363</v>
      </c>
      <c r="DY64" s="2">
        <f t="shared" si="76"/>
        <v>62.753642192800086</v>
      </c>
      <c r="EA64" s="2">
        <f t="shared" si="77"/>
        <v>61.2021614012667</v>
      </c>
      <c r="EB64" s="2">
        <f t="shared" si="77"/>
        <v>64.266741972536948</v>
      </c>
      <c r="EC64" s="2">
        <f t="shared" si="77"/>
        <v>66.084006318201418</v>
      </c>
      <c r="ED64" s="2">
        <f t="shared" si="77"/>
        <v>66.202289019198304</v>
      </c>
      <c r="EE64" s="2">
        <f t="shared" si="77"/>
        <v>66.965528470318645</v>
      </c>
      <c r="EF64" s="2">
        <f t="shared" si="77"/>
        <v>64.09014328174645</v>
      </c>
      <c r="EG64" s="2">
        <f t="shared" si="77"/>
        <v>67.877118165650799</v>
      </c>
      <c r="EH64" s="2">
        <f t="shared" si="77"/>
        <v>67.129130187486822</v>
      </c>
      <c r="EI64" s="2">
        <f t="shared" si="77"/>
        <v>63.556922794020124</v>
      </c>
      <c r="EJ64" s="2">
        <f t="shared" si="77"/>
        <v>62.873582030054678</v>
      </c>
      <c r="EK64" s="2">
        <f t="shared" si="77"/>
        <v>61.797701159323239</v>
      </c>
      <c r="EL64" s="2">
        <f t="shared" si="77"/>
        <v>63.019562379749587</v>
      </c>
      <c r="EM64" s="2">
        <f t="shared" si="77"/>
        <v>63.637063922971471</v>
      </c>
      <c r="EN64" s="2">
        <f t="shared" si="77"/>
        <v>63.043644204851752</v>
      </c>
      <c r="EO64" s="2">
        <f t="shared" si="77"/>
        <v>56.892239232209739</v>
      </c>
      <c r="EQ64" s="2">
        <f t="shared" si="78"/>
        <v>60.295352878739614</v>
      </c>
      <c r="ER64" s="2">
        <f t="shared" si="78"/>
        <v>63.168856207094294</v>
      </c>
      <c r="ES64" s="2">
        <f t="shared" si="78"/>
        <v>64.235904239248896</v>
      </c>
      <c r="ET64" s="2">
        <f t="shared" si="78"/>
        <v>65.192714810379954</v>
      </c>
      <c r="EU64" s="2">
        <f t="shared" si="78"/>
        <v>64.975551096412119</v>
      </c>
      <c r="EV64" s="2">
        <f t="shared" si="78"/>
        <v>62.518169066684486</v>
      </c>
      <c r="EW64" s="2">
        <f t="shared" si="78"/>
        <v>65.773329182335772</v>
      </c>
      <c r="EX64" s="2">
        <f t="shared" si="78"/>
        <v>66.073984276470995</v>
      </c>
      <c r="EY64" s="2">
        <f t="shared" si="78"/>
        <v>62.171808565789824</v>
      </c>
      <c r="EZ64" s="2">
        <f t="shared" si="78"/>
        <v>61.994192657671483</v>
      </c>
      <c r="FA64" s="2">
        <f t="shared" si="78"/>
        <v>60.962883027723613</v>
      </c>
      <c r="FB64" s="2">
        <f t="shared" si="78"/>
        <v>60.916925255107337</v>
      </c>
      <c r="FC64" s="2">
        <f t="shared" si="78"/>
        <v>62.169942613660204</v>
      </c>
      <c r="FD64" s="2">
        <f t="shared" si="78"/>
        <v>62.674574328848578</v>
      </c>
      <c r="FE64" s="2">
        <f t="shared" si="78"/>
        <v>63.683365910514517</v>
      </c>
      <c r="FG64" s="2">
        <f t="shared" si="79"/>
        <v>0.37343436528020985</v>
      </c>
      <c r="FH64" s="2">
        <f t="shared" si="79"/>
        <v>0.33971325428575011</v>
      </c>
      <c r="FI64" s="2">
        <f t="shared" si="79"/>
        <v>0.35265384538696765</v>
      </c>
      <c r="FJ64" s="2">
        <f t="shared" si="79"/>
        <v>0.34832216065687477</v>
      </c>
      <c r="FK64" s="2">
        <f t="shared" si="79"/>
        <v>0.36693694564117429</v>
      </c>
      <c r="FL64" s="2">
        <f t="shared" si="79"/>
        <v>0.34873193251564294</v>
      </c>
      <c r="FM64" s="2">
        <f t="shared" si="79"/>
        <v>0.31591396891252566</v>
      </c>
      <c r="FN64" s="2">
        <f t="shared" si="79"/>
        <v>0.31268041905935479</v>
      </c>
      <c r="FO64" s="2">
        <f t="shared" si="79"/>
        <v>0.32396162838156889</v>
      </c>
      <c r="FP64" s="2">
        <f t="shared" si="79"/>
        <v>0.31241645113703742</v>
      </c>
      <c r="FQ64" s="2">
        <f t="shared" si="79"/>
        <v>0.30409215963516073</v>
      </c>
      <c r="FR64" s="2">
        <f t="shared" si="79"/>
        <v>0.30887089526388667</v>
      </c>
      <c r="FS64" s="2">
        <f t="shared" si="79"/>
        <v>0.30220265240502525</v>
      </c>
      <c r="FT64" s="2">
        <f t="shared" si="79"/>
        <v>0.32615378708461157</v>
      </c>
      <c r="FU64" s="2">
        <f t="shared" si="79"/>
        <v>0.27357982926294649</v>
      </c>
      <c r="FW64" s="2">
        <f t="shared" si="67"/>
        <v>1.5897616091671088E-5</v>
      </c>
      <c r="FX64" s="2">
        <f t="shared" si="67"/>
        <v>2.4581206869000663E-5</v>
      </c>
      <c r="FY64" s="2">
        <f t="shared" si="67"/>
        <v>2.2132951167584302E-5</v>
      </c>
      <c r="FZ64" s="2">
        <f t="shared" si="67"/>
        <v>1.9588303410340004E-5</v>
      </c>
      <c r="GA64" s="2">
        <f t="shared" si="67"/>
        <v>1.9037768207344563E-5</v>
      </c>
      <c r="GB64" s="2">
        <f t="shared" si="67"/>
        <v>1.9172420774168891E-5</v>
      </c>
      <c r="GC64" s="2">
        <f t="shared" si="67"/>
        <v>1.9046295726091232E-5</v>
      </c>
      <c r="GD64" s="2">
        <f t="shared" si="67"/>
        <v>2.1830519694972843E-5</v>
      </c>
      <c r="GE64" s="2">
        <f t="shared" si="67"/>
        <v>2.4559805510078479E-5</v>
      </c>
      <c r="GF64" s="2">
        <f t="shared" si="67"/>
        <v>2.4186079858401615E-5</v>
      </c>
      <c r="GG64" s="2">
        <f t="shared" si="67"/>
        <v>2.3173339616936316E-5</v>
      </c>
      <c r="GH64" s="2">
        <f t="shared" si="67"/>
        <v>1.8507505807163078E-5</v>
      </c>
      <c r="GI64" s="2">
        <f t="shared" si="67"/>
        <v>1.4776083499268345E-5</v>
      </c>
      <c r="GJ64" s="2">
        <f t="shared" si="67"/>
        <v>1.0330460296568294E-5</v>
      </c>
      <c r="GK64" s="2">
        <f t="shared" si="67"/>
        <v>8.4948721884899443E-6</v>
      </c>
      <c r="GM64" s="86">
        <f t="shared" si="68"/>
        <v>1.6559556426306767E-3</v>
      </c>
      <c r="GN64" s="86">
        <f t="shared" si="68"/>
        <v>6.7994195786021333E-4</v>
      </c>
      <c r="GO64" s="86">
        <f t="shared" si="68"/>
        <v>9.5024316808978583E-4</v>
      </c>
      <c r="GP64" s="86">
        <f t="shared" si="68"/>
        <v>8.9888666332406169E-4</v>
      </c>
      <c r="GQ64" s="86">
        <f t="shared" si="68"/>
        <v>1.4627737418991421E-3</v>
      </c>
      <c r="GR64" s="86">
        <f t="shared" si="68"/>
        <v>9.0233846759158929E-4</v>
      </c>
      <c r="GS64" s="86">
        <f t="shared" si="68"/>
        <v>2.9954162177217407E-4</v>
      </c>
      <c r="GT64" s="86">
        <f t="shared" si="68"/>
        <v>2.3701296765622057E-4</v>
      </c>
      <c r="GU64" s="86">
        <f t="shared" si="68"/>
        <v>3.807518195901254E-4</v>
      </c>
      <c r="GV64" s="86">
        <f t="shared" si="68"/>
        <v>2.5774072985961525E-4</v>
      </c>
      <c r="GW64" s="86">
        <f t="shared" si="68"/>
        <v>2.0619785335219772E-4</v>
      </c>
      <c r="GX64" s="86">
        <f t="shared" si="68"/>
        <v>2.5929926417739795E-4</v>
      </c>
      <c r="GY64" s="86">
        <f t="shared" si="68"/>
        <v>2.2656865565402293E-4</v>
      </c>
      <c r="GZ64" s="86">
        <f t="shared" si="68"/>
        <v>4.0398174320991395E-4</v>
      </c>
      <c r="HA64" s="86">
        <f t="shared" si="68"/>
        <v>6.0383344406807267E-5</v>
      </c>
      <c r="HC64" s="86">
        <f t="shared" si="73"/>
        <v>5.0860525560194038E-14</v>
      </c>
      <c r="HD64" s="86">
        <f t="shared" si="69"/>
        <v>1.2631733680887559E-13</v>
      </c>
      <c r="HE64" s="86">
        <f t="shared" si="69"/>
        <v>6.0667699631326942E-13</v>
      </c>
      <c r="HF64" s="86">
        <f t="shared" si="69"/>
        <v>3.8517129635227007E-16</v>
      </c>
      <c r="HG64" s="86">
        <f t="shared" si="69"/>
        <v>1.1574707210068731E-13</v>
      </c>
      <c r="HH64" s="86">
        <f t="shared" si="69"/>
        <v>8.084814553564817E-13</v>
      </c>
      <c r="HI64" s="86">
        <f t="shared" si="69"/>
        <v>3.055090155790054E-14</v>
      </c>
      <c r="HJ64" s="86">
        <f t="shared" si="69"/>
        <v>4.4408532934307341E-16</v>
      </c>
      <c r="HK64" s="86">
        <f t="shared" si="69"/>
        <v>1.0986130885457031E-13</v>
      </c>
      <c r="HL64" s="86">
        <f t="shared" si="69"/>
        <v>5.8561208141746417E-14</v>
      </c>
      <c r="HM64" s="86">
        <f t="shared" si="69"/>
        <v>8.8574257935118281E-15</v>
      </c>
      <c r="HN64" s="86">
        <f t="shared" si="69"/>
        <v>7.4713828925390537E-16</v>
      </c>
      <c r="HO64" s="86">
        <f t="shared" si="69"/>
        <v>4.5318114907971908E-15</v>
      </c>
      <c r="HP64" s="86">
        <f t="shared" si="69"/>
        <v>8.3535454100511943E-17</v>
      </c>
      <c r="HQ64" s="86">
        <f t="shared" si="69"/>
        <v>9.256140276901731E-17</v>
      </c>
      <c r="HS64" s="86">
        <f t="shared" si="70"/>
        <v>1.1109036177688572E-57</v>
      </c>
      <c r="HT64" s="86">
        <f t="shared" si="70"/>
        <v>2.4179175650411331E-53</v>
      </c>
      <c r="HU64" s="86">
        <f t="shared" si="70"/>
        <v>3.7290609412060163E-51</v>
      </c>
      <c r="HV64" s="86">
        <f t="shared" si="70"/>
        <v>3.6695346660955168E-65</v>
      </c>
      <c r="HW64" s="86">
        <f t="shared" si="70"/>
        <v>8.768910929485256E-56</v>
      </c>
      <c r="HX64" s="86">
        <f t="shared" si="70"/>
        <v>9.1513060848803677E-52</v>
      </c>
      <c r="HY64" s="86">
        <f t="shared" si="70"/>
        <v>3.3941147939895855E-59</v>
      </c>
      <c r="HZ64" s="86">
        <f t="shared" si="70"/>
        <v>5.4775630593760903E-68</v>
      </c>
      <c r="IA64" s="86">
        <f t="shared" si="70"/>
        <v>3.2437831732030654E-56</v>
      </c>
      <c r="IB64" s="86">
        <f t="shared" si="70"/>
        <v>1.5551651131030817E-56</v>
      </c>
      <c r="IC64" s="86">
        <f t="shared" si="70"/>
        <v>9.6415319857809411E-60</v>
      </c>
      <c r="ID64" s="86">
        <f t="shared" si="70"/>
        <v>2.2403570764679453E-65</v>
      </c>
      <c r="IE64" s="86">
        <f t="shared" si="70"/>
        <v>1.5489953264295916E-61</v>
      </c>
      <c r="IF64" s="86">
        <f t="shared" si="70"/>
        <v>1.4177526961948802E-26</v>
      </c>
      <c r="IG64" s="86">
        <f t="shared" si="70"/>
        <v>5.989886279689435E-29</v>
      </c>
      <c r="II64" s="86">
        <f t="shared" si="71"/>
        <v>9.9755437071976078E-218</v>
      </c>
      <c r="IJ64" s="86">
        <f t="shared" si="71"/>
        <v>2.8173293293342621E-197</v>
      </c>
      <c r="IK64" s="86">
        <f t="shared" si="71"/>
        <v>5.9249136713958677E-192</v>
      </c>
      <c r="IL64" s="86">
        <f t="shared" si="71"/>
        <v>1.3579578463580785E-254</v>
      </c>
      <c r="IM64" s="86">
        <f t="shared" si="71"/>
        <v>4.2375908027349922E-213</v>
      </c>
      <c r="IN64" s="86">
        <f t="shared" si="71"/>
        <v>9.8391326789116699E-197</v>
      </c>
      <c r="IO64" s="86">
        <f t="shared" si="71"/>
        <v>5.582020454113772E-226</v>
      </c>
      <c r="IP64" s="86">
        <f t="shared" si="71"/>
        <v>6.0873341096693789E-260</v>
      </c>
      <c r="IQ64" s="86">
        <f t="shared" si="71"/>
        <v>1.3888754710257884E-213</v>
      </c>
      <c r="IR64" s="86">
        <f t="shared" si="71"/>
        <v>9.5851623421120561E-214</v>
      </c>
      <c r="IS64" s="86">
        <f t="shared" si="71"/>
        <v>9.9317869065552765E-225</v>
      </c>
      <c r="IT64" s="86">
        <f t="shared" si="71"/>
        <v>2.9654488357793551E-248</v>
      </c>
      <c r="IU64" s="86">
        <f t="shared" si="71"/>
        <v>1.1308475872823575E-231</v>
      </c>
      <c r="IV64" s="86">
        <f t="shared" si="71"/>
        <v>2.5939430533536095E-101</v>
      </c>
      <c r="IW64" s="86">
        <f t="shared" si="71"/>
        <v>1.6305691193300256E-125</v>
      </c>
      <c r="IY64" s="86">
        <f t="shared" si="72"/>
        <v>1.6559556426815373E-3</v>
      </c>
      <c r="IZ64" s="86">
        <f t="shared" si="72"/>
        <v>6.7994195798653069E-4</v>
      </c>
      <c r="JA64" s="86">
        <f t="shared" si="72"/>
        <v>9.5024316869646286E-4</v>
      </c>
      <c r="JB64" s="86">
        <f t="shared" si="72"/>
        <v>8.9888666332444691E-4</v>
      </c>
      <c r="JC64" s="86">
        <f t="shared" si="72"/>
        <v>1.4627737420148891E-3</v>
      </c>
      <c r="JD64" s="86">
        <f t="shared" si="72"/>
        <v>9.0233846840007072E-4</v>
      </c>
      <c r="JE64" s="86">
        <f t="shared" si="72"/>
        <v>2.9954162180272499E-4</v>
      </c>
      <c r="JF64" s="86">
        <f t="shared" si="72"/>
        <v>2.3701296765666466E-4</v>
      </c>
      <c r="JG64" s="86">
        <f t="shared" si="72"/>
        <v>3.8075181969998668E-4</v>
      </c>
      <c r="JH64" s="86">
        <f t="shared" si="72"/>
        <v>2.5774072991817647E-4</v>
      </c>
      <c r="JI64" s="86">
        <f t="shared" si="72"/>
        <v>2.0619785336105514E-4</v>
      </c>
      <c r="JJ64" s="86">
        <f t="shared" si="72"/>
        <v>2.5929926417814507E-4</v>
      </c>
      <c r="JK64" s="86">
        <f t="shared" si="72"/>
        <v>2.2656865565855473E-4</v>
      </c>
      <c r="JL64" s="86">
        <f t="shared" si="72"/>
        <v>4.0398174320999749E-4</v>
      </c>
      <c r="JM64" s="86">
        <f t="shared" si="72"/>
        <v>6.0383344406899831E-5</v>
      </c>
    </row>
    <row r="65" spans="2:273" x14ac:dyDescent="0.25">
      <c r="B65" s="2">
        <v>38</v>
      </c>
      <c r="C65" s="37">
        <v>69.915000000000006</v>
      </c>
      <c r="D65" s="37">
        <v>73.475999999999999</v>
      </c>
      <c r="E65" s="37">
        <v>75.143000000000001</v>
      </c>
      <c r="F65" s="37">
        <v>73.332999999999998</v>
      </c>
      <c r="G65" s="37">
        <v>73.429000000000002</v>
      </c>
      <c r="H65" s="37">
        <v>73.209000000000003</v>
      </c>
      <c r="I65" s="37">
        <v>74.14</v>
      </c>
      <c r="J65" s="37">
        <v>75.067999999999998</v>
      </c>
      <c r="K65" s="37">
        <v>75.567999999999998</v>
      </c>
      <c r="L65" s="37">
        <v>73.555999999999997</v>
      </c>
      <c r="M65" s="37">
        <v>71.704999999999998</v>
      </c>
      <c r="N65" s="37">
        <v>71.022999999999996</v>
      </c>
      <c r="O65" s="37">
        <v>72.122</v>
      </c>
      <c r="P65" s="37">
        <v>66.78</v>
      </c>
      <c r="Q65" s="37">
        <v>63.976999999999997</v>
      </c>
      <c r="S65" s="4">
        <f t="shared" si="74"/>
        <v>66.989686379942768</v>
      </c>
      <c r="T65" s="4">
        <f t="shared" si="74"/>
        <v>70.96956144375838</v>
      </c>
      <c r="U65" s="4">
        <f t="shared" si="74"/>
        <v>72.650024649084742</v>
      </c>
      <c r="V65" s="4">
        <f t="shared" si="74"/>
        <v>71.860725503965995</v>
      </c>
      <c r="W65" s="4">
        <f t="shared" si="74"/>
        <v>72.516661102019498</v>
      </c>
      <c r="X65" s="4">
        <f t="shared" si="74"/>
        <v>70.966087703980179</v>
      </c>
      <c r="Y65" s="4">
        <f t="shared" si="74"/>
        <v>72.933285088266942</v>
      </c>
      <c r="Z65" s="4">
        <f t="shared" si="74"/>
        <v>72.99592985184583</v>
      </c>
      <c r="AA65" s="4">
        <f t="shared" si="74"/>
        <v>72.294367266152136</v>
      </c>
      <c r="AB65" s="4">
        <f t="shared" si="74"/>
        <v>70.478185921506793</v>
      </c>
      <c r="AC65" s="4">
        <f t="shared" si="74"/>
        <v>68.767020919044043</v>
      </c>
      <c r="AD65" s="4">
        <f t="shared" si="74"/>
        <v>68.27821576038113</v>
      </c>
      <c r="AE65" s="4">
        <f t="shared" si="74"/>
        <v>69.119501238438104</v>
      </c>
      <c r="AF65" s="4">
        <f t="shared" si="74"/>
        <v>66.78680650071756</v>
      </c>
      <c r="AG65" s="4">
        <f t="shared" si="74"/>
        <v>61.160166925940096</v>
      </c>
      <c r="AI65" s="4">
        <f t="shared" si="75"/>
        <v>2.9253136200572385</v>
      </c>
      <c r="AJ65" s="4">
        <f t="shared" si="75"/>
        <v>2.5064385562416192</v>
      </c>
      <c r="AK65" s="4">
        <f t="shared" si="75"/>
        <v>2.492975350915259</v>
      </c>
      <c r="AL65" s="4">
        <f t="shared" si="75"/>
        <v>1.4722744960340037</v>
      </c>
      <c r="AM65" s="4">
        <f t="shared" si="75"/>
        <v>0.91233889798050427</v>
      </c>
      <c r="AN65" s="4">
        <f t="shared" si="75"/>
        <v>2.2429122960198242</v>
      </c>
      <c r="AO65" s="4">
        <f t="shared" si="75"/>
        <v>1.2067149117330587</v>
      </c>
      <c r="AP65" s="4">
        <f t="shared" si="75"/>
        <v>2.0720701481541681</v>
      </c>
      <c r="AQ65" s="4">
        <f t="shared" si="75"/>
        <v>3.2736327338478617</v>
      </c>
      <c r="AR65" s="4">
        <f t="shared" si="75"/>
        <v>3.0778140784932049</v>
      </c>
      <c r="AS65" s="4">
        <f t="shared" si="75"/>
        <v>2.9379790809559552</v>
      </c>
      <c r="AT65" s="4">
        <f t="shared" si="75"/>
        <v>2.7447842396188662</v>
      </c>
      <c r="AU65" s="4">
        <f t="shared" si="75"/>
        <v>3.0024987615618954</v>
      </c>
      <c r="AV65" s="4">
        <f t="shared" si="75"/>
        <v>-6.8065007175590608E-3</v>
      </c>
      <c r="AW65" s="4">
        <f t="shared" si="75"/>
        <v>2.8168330740599004</v>
      </c>
      <c r="AY65" s="2">
        <f t="shared" si="65"/>
        <v>64.951001743169144</v>
      </c>
      <c r="AZ65" s="2">
        <f t="shared" si="65"/>
        <v>69.89086848661978</v>
      </c>
      <c r="BA65" s="2">
        <f t="shared" si="65"/>
        <v>71.227479213963591</v>
      </c>
      <c r="BB65" s="2">
        <f t="shared" si="65"/>
        <v>70.554845444671528</v>
      </c>
      <c r="BC65" s="2">
        <f t="shared" si="65"/>
        <v>70.594899082743723</v>
      </c>
      <c r="BD65" s="2">
        <f t="shared" si="65"/>
        <v>69.605623861884752</v>
      </c>
      <c r="BE65" s="2">
        <f t="shared" si="65"/>
        <v>72.395078180894572</v>
      </c>
      <c r="BF65" s="2">
        <f t="shared" si="65"/>
        <v>72.557504574729151</v>
      </c>
      <c r="BG65" s="2">
        <f t="shared" si="65"/>
        <v>71.632261723806906</v>
      </c>
      <c r="BH65" s="2">
        <f t="shared" si="65"/>
        <v>70.006030617458435</v>
      </c>
      <c r="BI65" s="2">
        <f t="shared" si="65"/>
        <v>68.38173556052439</v>
      </c>
      <c r="BJ65" s="2">
        <f t="shared" si="65"/>
        <v>67.826670336918113</v>
      </c>
      <c r="BK65" s="2">
        <f t="shared" si="65"/>
        <v>68.716760022514691</v>
      </c>
      <c r="BL65" s="2">
        <f t="shared" si="65"/>
        <v>66.137863536310277</v>
      </c>
      <c r="BM65" s="2">
        <f t="shared" si="65"/>
        <v>61.076456039489948</v>
      </c>
      <c r="BO65" s="2">
        <f t="shared" si="10"/>
        <v>69.915000000000006</v>
      </c>
      <c r="BP65" s="2">
        <f t="shared" si="11"/>
        <v>73.475999999999999</v>
      </c>
      <c r="BQ65" s="2">
        <f t="shared" si="12"/>
        <v>75.143000000000001</v>
      </c>
      <c r="BR65" s="2">
        <f t="shared" si="13"/>
        <v>73.332999999999998</v>
      </c>
      <c r="BS65" s="2">
        <f t="shared" si="14"/>
        <v>73.429000000000002</v>
      </c>
      <c r="BT65" s="2">
        <f t="shared" si="15"/>
        <v>73.209000000000003</v>
      </c>
      <c r="BU65" s="2">
        <f t="shared" si="16"/>
        <v>74.14</v>
      </c>
      <c r="BV65" s="2">
        <f t="shared" si="17"/>
        <v>75.067999999999998</v>
      </c>
      <c r="BW65" s="2">
        <f t="shared" si="18"/>
        <v>75.567999999999998</v>
      </c>
      <c r="BX65" s="2">
        <f t="shared" si="19"/>
        <v>73.555999999999997</v>
      </c>
      <c r="BY65" s="2">
        <f t="shared" si="20"/>
        <v>71.704999999999998</v>
      </c>
      <c r="BZ65" s="2">
        <f t="shared" si="21"/>
        <v>71.022999999999996</v>
      </c>
      <c r="CA65" s="2">
        <f t="shared" si="22"/>
        <v>72.122</v>
      </c>
      <c r="CB65" s="2">
        <f t="shared" si="23"/>
        <v>66.78</v>
      </c>
      <c r="CC65" s="2">
        <f t="shared" si="24"/>
        <v>63.976999999999997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67.476207276557815</v>
      </c>
      <c r="DL65" s="2">
        <f t="shared" si="76"/>
        <v>73.137990637269738</v>
      </c>
      <c r="DM65" s="2">
        <f t="shared" si="76"/>
        <v>74.39297961340985</v>
      </c>
      <c r="DN65" s="2">
        <f t="shared" si="76"/>
        <v>73.195049471458802</v>
      </c>
      <c r="DO65" s="2">
        <f t="shared" si="76"/>
        <v>73.002892328601646</v>
      </c>
      <c r="DP65" s="2">
        <f t="shared" si="76"/>
        <v>72.922179069767452</v>
      </c>
      <c r="DQ65" s="2">
        <f t="shared" si="76"/>
        <v>74.764771106941836</v>
      </c>
      <c r="DR65" s="2">
        <f t="shared" si="76"/>
        <v>75.342383864915575</v>
      </c>
      <c r="DS65" s="2">
        <f t="shared" si="76"/>
        <v>75.944926829268312</v>
      </c>
      <c r="DT65" s="2">
        <f t="shared" si="76"/>
        <v>73.626240243902458</v>
      </c>
      <c r="DU65" s="2">
        <f t="shared" si="76"/>
        <v>71.59918198874297</v>
      </c>
      <c r="DV65" s="2">
        <f t="shared" si="76"/>
        <v>70.260549303135889</v>
      </c>
      <c r="DW65" s="2">
        <f t="shared" si="76"/>
        <v>71.203683972125432</v>
      </c>
      <c r="DX65" s="2">
        <f t="shared" si="76"/>
        <v>67.852546341463395</v>
      </c>
      <c r="DY65" s="2">
        <f t="shared" si="76"/>
        <v>62.818228580807528</v>
      </c>
      <c r="EA65" s="2">
        <f t="shared" si="77"/>
        <v>61.086935288203122</v>
      </c>
      <c r="EB65" s="2">
        <f t="shared" si="77"/>
        <v>64.134976818253023</v>
      </c>
      <c r="EC65" s="2">
        <f t="shared" si="77"/>
        <v>65.928153258921498</v>
      </c>
      <c r="ED65" s="2">
        <f t="shared" si="77"/>
        <v>66.049959948590228</v>
      </c>
      <c r="EE65" s="2">
        <f t="shared" si="77"/>
        <v>66.806124990935331</v>
      </c>
      <c r="EF65" s="2">
        <f t="shared" si="77"/>
        <v>63.956923644562892</v>
      </c>
      <c r="EG65" s="2">
        <f t="shared" si="77"/>
        <v>67.715335170013233</v>
      </c>
      <c r="EH65" s="2">
        <f t="shared" si="77"/>
        <v>66.974620794557552</v>
      </c>
      <c r="EI65" s="2">
        <f t="shared" si="77"/>
        <v>63.424629993899892</v>
      </c>
      <c r="EJ65" s="2">
        <f t="shared" si="77"/>
        <v>62.739599360697369</v>
      </c>
      <c r="EK65" s="2">
        <f t="shared" si="77"/>
        <v>61.666617447256385</v>
      </c>
      <c r="EL65" s="2">
        <f t="shared" si="77"/>
        <v>62.85994681930665</v>
      </c>
      <c r="EM65" s="2">
        <f t="shared" si="77"/>
        <v>63.479700511517493</v>
      </c>
      <c r="EN65" s="2">
        <f t="shared" si="77"/>
        <v>62.906985531200732</v>
      </c>
      <c r="EO65" s="2">
        <f t="shared" si="77"/>
        <v>56.858352594970569</v>
      </c>
      <c r="EQ65" s="2">
        <f t="shared" si="78"/>
        <v>60.192162133886249</v>
      </c>
      <c r="ER65" s="2">
        <f t="shared" si="78"/>
        <v>63.052659379907602</v>
      </c>
      <c r="ES65" s="2">
        <f t="shared" si="78"/>
        <v>64.106521073866574</v>
      </c>
      <c r="ET65" s="2">
        <f t="shared" si="78"/>
        <v>65.054244581263177</v>
      </c>
      <c r="EU65" s="2">
        <f t="shared" si="78"/>
        <v>64.844215442679413</v>
      </c>
      <c r="EV65" s="2">
        <f t="shared" si="78"/>
        <v>62.406848747167103</v>
      </c>
      <c r="EW65" s="2">
        <f t="shared" si="78"/>
        <v>65.640867784327327</v>
      </c>
      <c r="EX65" s="2">
        <f t="shared" si="78"/>
        <v>65.934446045605696</v>
      </c>
      <c r="EY65" s="2">
        <f t="shared" si="78"/>
        <v>62.059588416594252</v>
      </c>
      <c r="EZ65" s="2">
        <f t="shared" si="78"/>
        <v>61.872695479958082</v>
      </c>
      <c r="FA65" s="2">
        <f t="shared" si="78"/>
        <v>60.843635639098196</v>
      </c>
      <c r="FB65" s="2">
        <f t="shared" si="78"/>
        <v>60.786347777292846</v>
      </c>
      <c r="FC65" s="2">
        <f t="shared" si="78"/>
        <v>62.032682318122653</v>
      </c>
      <c r="FD65" s="2">
        <f t="shared" si="78"/>
        <v>62.542809075910327</v>
      </c>
      <c r="FE65" s="2">
        <f t="shared" si="78"/>
        <v>63.552282486659642</v>
      </c>
      <c r="FG65" s="2">
        <f t="shared" si="79"/>
        <v>0.39522342152217144</v>
      </c>
      <c r="FH65" s="2">
        <f t="shared" si="79"/>
        <v>0.3606673325793564</v>
      </c>
      <c r="FI65" s="2">
        <f t="shared" si="79"/>
        <v>0.37395406108346446</v>
      </c>
      <c r="FJ65" s="2">
        <f t="shared" si="79"/>
        <v>0.36951008552879766</v>
      </c>
      <c r="FK65" s="2">
        <f t="shared" si="79"/>
        <v>0.38858200749611138</v>
      </c>
      <c r="FL65" s="2">
        <f t="shared" si="79"/>
        <v>0.36993063384735686</v>
      </c>
      <c r="FM65" s="2">
        <f t="shared" si="79"/>
        <v>0.33614740590121495</v>
      </c>
      <c r="FN65" s="2">
        <f t="shared" si="79"/>
        <v>0.33280751002195752</v>
      </c>
      <c r="FO65" s="2">
        <f t="shared" si="79"/>
        <v>0.3444509665109235</v>
      </c>
      <c r="FP65" s="2">
        <f t="shared" si="79"/>
        <v>0.33253477132851017</v>
      </c>
      <c r="FQ65" s="2">
        <f t="shared" si="79"/>
        <v>0.3239269680686428</v>
      </c>
      <c r="FR65" s="2">
        <f t="shared" si="79"/>
        <v>0.32887010103661551</v>
      </c>
      <c r="FS65" s="2">
        <f t="shared" si="79"/>
        <v>0.32197123650511056</v>
      </c>
      <c r="FT65" s="2">
        <f t="shared" si="79"/>
        <v>0.34671066555829577</v>
      </c>
      <c r="FU65" s="2">
        <f t="shared" si="79"/>
        <v>0.29226025770140079</v>
      </c>
      <c r="FW65" s="2">
        <f t="shared" si="67"/>
        <v>1.7431362679413306E-5</v>
      </c>
      <c r="FX65" s="2">
        <f t="shared" si="67"/>
        <v>2.6952693447070737E-5</v>
      </c>
      <c r="FY65" s="2">
        <f t="shared" si="67"/>
        <v>2.4268246550425609E-5</v>
      </c>
      <c r="FZ65" s="2">
        <f t="shared" si="67"/>
        <v>2.1478106998599522E-5</v>
      </c>
      <c r="GA65" s="2">
        <f t="shared" si="67"/>
        <v>2.0874459401845121E-5</v>
      </c>
      <c r="GB65" s="2">
        <f t="shared" si="67"/>
        <v>2.1022102461143431E-5</v>
      </c>
      <c r="GC65" s="2">
        <f t="shared" si="67"/>
        <v>2.0883809605862768E-5</v>
      </c>
      <c r="GD65" s="2">
        <f t="shared" si="67"/>
        <v>2.3936638441402429E-5</v>
      </c>
      <c r="GE65" s="2">
        <f t="shared" si="67"/>
        <v>2.6929227434898089E-5</v>
      </c>
      <c r="GF65" s="2">
        <f t="shared" si="67"/>
        <v>2.6519447333658235E-5</v>
      </c>
      <c r="GG65" s="2">
        <f t="shared" si="67"/>
        <v>2.5409004814320539E-5</v>
      </c>
      <c r="GH65" s="2">
        <f t="shared" si="67"/>
        <v>2.0293040347887893E-5</v>
      </c>
      <c r="GI65" s="2">
        <f t="shared" si="67"/>
        <v>1.6201630284782685E-5</v>
      </c>
      <c r="GJ65" s="2">
        <f t="shared" si="67"/>
        <v>1.1327113181982077E-5</v>
      </c>
      <c r="GK65" s="2">
        <f t="shared" si="67"/>
        <v>9.3144344998717875E-6</v>
      </c>
      <c r="GM65" s="86">
        <f t="shared" si="68"/>
        <v>2.4381044000823054E-3</v>
      </c>
      <c r="GN65" s="86">
        <f t="shared" si="68"/>
        <v>1.063556229275824E-3</v>
      </c>
      <c r="GO65" s="86">
        <f t="shared" si="68"/>
        <v>1.4585211912139155E-3</v>
      </c>
      <c r="GP65" s="86">
        <f t="shared" si="68"/>
        <v>1.3753460461665709E-3</v>
      </c>
      <c r="GQ65" s="86">
        <f t="shared" si="68"/>
        <v>2.1636450829821499E-3</v>
      </c>
      <c r="GR65" s="86">
        <f t="shared" si="68"/>
        <v>1.3813740664339747E-3</v>
      </c>
      <c r="GS65" s="86">
        <f t="shared" si="68"/>
        <v>4.9639578629663724E-4</v>
      </c>
      <c r="GT65" s="86">
        <f t="shared" si="68"/>
        <v>4.0257407933176457E-4</v>
      </c>
      <c r="GU65" s="86">
        <f t="shared" si="68"/>
        <v>6.2339066735929373E-4</v>
      </c>
      <c r="GV65" s="86">
        <f t="shared" si="68"/>
        <v>4.3211051567255808E-4</v>
      </c>
      <c r="GW65" s="86">
        <f t="shared" si="68"/>
        <v>3.4817069557880297E-4</v>
      </c>
      <c r="GX65" s="86">
        <f t="shared" si="68"/>
        <v>4.2983439516421123E-4</v>
      </c>
      <c r="GY65" s="86">
        <f t="shared" si="68"/>
        <v>3.7554168964020954E-4</v>
      </c>
      <c r="GZ65" s="86">
        <f t="shared" si="68"/>
        <v>6.5974192479553685E-4</v>
      </c>
      <c r="HA65" s="86">
        <f t="shared" si="68"/>
        <v>1.0938736778967961E-4</v>
      </c>
      <c r="HC65" s="86">
        <f t="shared" si="73"/>
        <v>1.5699703560714933E-13</v>
      </c>
      <c r="HD65" s="86">
        <f t="shared" si="69"/>
        <v>3.791624905327895E-13</v>
      </c>
      <c r="HE65" s="86">
        <f t="shared" si="69"/>
        <v>1.7231291018487283E-12</v>
      </c>
      <c r="HF65" s="86">
        <f t="shared" si="69"/>
        <v>1.4724214914651128E-15</v>
      </c>
      <c r="HG65" s="86">
        <f t="shared" si="69"/>
        <v>3.5386796170182773E-13</v>
      </c>
      <c r="HH65" s="86">
        <f t="shared" si="69"/>
        <v>2.2815562998178899E-12</v>
      </c>
      <c r="HI65" s="86">
        <f t="shared" si="69"/>
        <v>9.9149518643748147E-14</v>
      </c>
      <c r="HJ65" s="86">
        <f t="shared" si="69"/>
        <v>1.7400740233529923E-15</v>
      </c>
      <c r="HK65" s="86">
        <f t="shared" si="69"/>
        <v>3.4571689698132834E-13</v>
      </c>
      <c r="HL65" s="86">
        <f t="shared" si="69"/>
        <v>1.8636892240446895E-13</v>
      </c>
      <c r="HM65" s="86">
        <f t="shared" si="69"/>
        <v>2.9994323668079975E-14</v>
      </c>
      <c r="HN65" s="86">
        <f t="shared" si="69"/>
        <v>2.7540586193907476E-15</v>
      </c>
      <c r="HO65" s="86">
        <f t="shared" si="69"/>
        <v>1.5068803977799069E-14</v>
      </c>
      <c r="HP65" s="86">
        <f t="shared" si="69"/>
        <v>3.3297446050705716E-16</v>
      </c>
      <c r="HQ65" s="86">
        <f t="shared" si="69"/>
        <v>3.4844584421340715E-16</v>
      </c>
      <c r="HS65" s="86">
        <f t="shared" si="70"/>
        <v>1.8161563037724845E-56</v>
      </c>
      <c r="HT65" s="86">
        <f t="shared" si="70"/>
        <v>3.45088239057956E-52</v>
      </c>
      <c r="HU65" s="86">
        <f t="shared" si="70"/>
        <v>4.7328276276826081E-50</v>
      </c>
      <c r="HV65" s="86">
        <f t="shared" si="70"/>
        <v>9.7481047417855671E-64</v>
      </c>
      <c r="HW65" s="86">
        <f t="shared" si="70"/>
        <v>1.3878726149264832E-54</v>
      </c>
      <c r="HX65" s="86">
        <f t="shared" si="70"/>
        <v>1.1770994531644901E-50</v>
      </c>
      <c r="HY65" s="86">
        <f t="shared" si="70"/>
        <v>6.373998040674262E-58</v>
      </c>
      <c r="HZ65" s="86">
        <f t="shared" si="70"/>
        <v>1.676198542374788E-66</v>
      </c>
      <c r="IA65" s="86">
        <f t="shared" si="70"/>
        <v>5.5637795850259595E-55</v>
      </c>
      <c r="IB65" s="86">
        <f t="shared" si="70"/>
        <v>2.6816075790740257E-55</v>
      </c>
      <c r="IC65" s="86">
        <f t="shared" si="70"/>
        <v>1.9214730243144448E-58</v>
      </c>
      <c r="ID65" s="86">
        <f t="shared" si="70"/>
        <v>5.6468831582856711E-64</v>
      </c>
      <c r="IE65" s="86">
        <f t="shared" si="70"/>
        <v>2.9913706202058002E-60</v>
      </c>
      <c r="IF65" s="86">
        <f t="shared" si="70"/>
        <v>4.6793433390804603E-26</v>
      </c>
      <c r="IG65" s="86">
        <f t="shared" si="70"/>
        <v>2.1432287473845542E-28</v>
      </c>
      <c r="II65" s="86">
        <f t="shared" si="71"/>
        <v>3.7902790136242803E-214</v>
      </c>
      <c r="IJ65" s="86">
        <f t="shared" si="71"/>
        <v>6.6511433821733824E-194</v>
      </c>
      <c r="IK65" s="86">
        <f t="shared" si="71"/>
        <v>1.0516775949049813E-188</v>
      </c>
      <c r="IL65" s="86">
        <f t="shared" si="71"/>
        <v>2.5378649874409096E-250</v>
      </c>
      <c r="IM65" s="86">
        <f t="shared" si="71"/>
        <v>1.5415012887507169E-209</v>
      </c>
      <c r="IN65" s="86">
        <f t="shared" si="71"/>
        <v>1.9054998892789103E-193</v>
      </c>
      <c r="IO65" s="86">
        <f t="shared" si="71"/>
        <v>3.3490635780338204E-222</v>
      </c>
      <c r="IP65" s="86">
        <f t="shared" si="71"/>
        <v>1.5498496887667869E-255</v>
      </c>
      <c r="IQ65" s="86">
        <f t="shared" si="71"/>
        <v>6.2650001359930332E-210</v>
      </c>
      <c r="IR65" s="86">
        <f t="shared" si="71"/>
        <v>4.2991713939432083E-210</v>
      </c>
      <c r="IS65" s="86">
        <f t="shared" si="71"/>
        <v>6.650077608627048E-221</v>
      </c>
      <c r="IT65" s="86">
        <f t="shared" si="71"/>
        <v>4.1200955876082985E-244</v>
      </c>
      <c r="IU65" s="86">
        <f t="shared" si="71"/>
        <v>6.9098917254863888E-228</v>
      </c>
      <c r="IV65" s="86">
        <f t="shared" si="71"/>
        <v>1.0047815551379099E-99</v>
      </c>
      <c r="IW65" s="86">
        <f t="shared" si="71"/>
        <v>1.4240275253240902E-123</v>
      </c>
      <c r="IY65" s="86">
        <f t="shared" si="72"/>
        <v>2.4381044002393026E-3</v>
      </c>
      <c r="IZ65" s="86">
        <f t="shared" si="72"/>
        <v>1.0635562296549864E-3</v>
      </c>
      <c r="JA65" s="86">
        <f t="shared" si="72"/>
        <v>1.4585211929370445E-3</v>
      </c>
      <c r="JB65" s="86">
        <f t="shared" si="72"/>
        <v>1.3753460461680433E-3</v>
      </c>
      <c r="JC65" s="86">
        <f t="shared" si="72"/>
        <v>2.1636450833360178E-3</v>
      </c>
      <c r="JD65" s="86">
        <f t="shared" si="72"/>
        <v>1.381374068715531E-3</v>
      </c>
      <c r="JE65" s="86">
        <f t="shared" si="72"/>
        <v>4.9639578639578677E-4</v>
      </c>
      <c r="JF65" s="86">
        <f t="shared" si="72"/>
        <v>4.0257407933350466E-4</v>
      </c>
      <c r="JG65" s="86">
        <f t="shared" si="72"/>
        <v>6.2339066770501067E-4</v>
      </c>
      <c r="JH65" s="86">
        <f t="shared" si="72"/>
        <v>4.3211051585892701E-4</v>
      </c>
      <c r="JI65" s="86">
        <f t="shared" si="72"/>
        <v>3.4817069560879731E-4</v>
      </c>
      <c r="JJ65" s="86">
        <f t="shared" si="72"/>
        <v>4.2983439516696526E-4</v>
      </c>
      <c r="JK65" s="86">
        <f t="shared" si="72"/>
        <v>3.7554168965527832E-4</v>
      </c>
      <c r="JL65" s="86">
        <f t="shared" si="72"/>
        <v>6.597419247958698E-4</v>
      </c>
      <c r="JM65" s="86">
        <f t="shared" si="72"/>
        <v>1.0938736779002806E-4</v>
      </c>
    </row>
    <row r="66" spans="2:273" x14ac:dyDescent="0.25">
      <c r="B66" s="2">
        <v>39</v>
      </c>
      <c r="C66" s="37">
        <v>70.403999999999996</v>
      </c>
      <c r="D66" s="37">
        <v>73.713999999999999</v>
      </c>
      <c r="E66" s="37">
        <v>77.238</v>
      </c>
      <c r="F66" s="37">
        <v>74.643000000000001</v>
      </c>
      <c r="G66" s="37">
        <v>75.929000000000002</v>
      </c>
      <c r="H66" s="37">
        <v>75.233000000000004</v>
      </c>
      <c r="I66" s="37">
        <v>76.022999999999996</v>
      </c>
      <c r="J66" s="37">
        <v>75.977000000000004</v>
      </c>
      <c r="K66" s="37">
        <v>76.364000000000004</v>
      </c>
      <c r="L66" s="37">
        <v>72.400000000000006</v>
      </c>
      <c r="M66" s="37">
        <v>71.045000000000002</v>
      </c>
      <c r="N66" s="37">
        <v>71.682000000000002</v>
      </c>
      <c r="O66" s="37">
        <v>72.366</v>
      </c>
      <c r="P66" s="37">
        <v>66.706999999999994</v>
      </c>
      <c r="Q66" s="37">
        <v>61.454999999999998</v>
      </c>
      <c r="S66" s="4">
        <f t="shared" si="74"/>
        <v>67.744651904266107</v>
      </c>
      <c r="T66" s="4">
        <f t="shared" si="74"/>
        <v>71.382245989432306</v>
      </c>
      <c r="U66" s="4">
        <f t="shared" si="74"/>
        <v>73.219085043679712</v>
      </c>
      <c r="V66" s="4">
        <f t="shared" si="74"/>
        <v>72.391578090523737</v>
      </c>
      <c r="W66" s="4">
        <f t="shared" si="74"/>
        <v>73.234536305323502</v>
      </c>
      <c r="X66" s="4">
        <f t="shared" si="74"/>
        <v>71.439335744512931</v>
      </c>
      <c r="Y66" s="4">
        <f t="shared" si="74"/>
        <v>73.198146764913602</v>
      </c>
      <c r="Z66" s="4">
        <f t="shared" si="74"/>
        <v>73.203378521959678</v>
      </c>
      <c r="AA66" s="4">
        <f t="shared" si="74"/>
        <v>72.373441193624799</v>
      </c>
      <c r="AB66" s="4">
        <f t="shared" si="74"/>
        <v>70.578128014185012</v>
      </c>
      <c r="AC66" s="4">
        <f t="shared" si="74"/>
        <v>68.840348799882662</v>
      </c>
      <c r="AD66" s="4">
        <f t="shared" si="74"/>
        <v>68.44761113454706</v>
      </c>
      <c r="AE66" s="4">
        <f t="shared" si="74"/>
        <v>69.292251764636802</v>
      </c>
      <c r="AF66" s="4">
        <f t="shared" si="74"/>
        <v>67.066661363475589</v>
      </c>
      <c r="AG66" s="4">
        <f t="shared" si="74"/>
        <v>61.138518376813117</v>
      </c>
      <c r="AI66" s="4">
        <f t="shared" si="75"/>
        <v>2.6593480957338897</v>
      </c>
      <c r="AJ66" s="4">
        <f t="shared" si="75"/>
        <v>2.3317540105676926</v>
      </c>
      <c r="AK66" s="4">
        <f t="shared" si="75"/>
        <v>4.0189149563202875</v>
      </c>
      <c r="AL66" s="4">
        <f t="shared" si="75"/>
        <v>2.2514219094762637</v>
      </c>
      <c r="AM66" s="4">
        <f t="shared" si="75"/>
        <v>2.6944636946765002</v>
      </c>
      <c r="AN66" s="4">
        <f t="shared" si="75"/>
        <v>3.793664255487073</v>
      </c>
      <c r="AO66" s="4">
        <f t="shared" si="75"/>
        <v>2.824853235086394</v>
      </c>
      <c r="AP66" s="4">
        <f t="shared" si="75"/>
        <v>2.7736214780403259</v>
      </c>
      <c r="AQ66" s="4">
        <f t="shared" si="75"/>
        <v>3.9905588063752049</v>
      </c>
      <c r="AR66" s="4">
        <f t="shared" si="75"/>
        <v>1.8218719858149939</v>
      </c>
      <c r="AS66" s="4">
        <f t="shared" si="75"/>
        <v>2.2046512001173397</v>
      </c>
      <c r="AT66" s="4">
        <f t="shared" si="75"/>
        <v>3.2343888654529422</v>
      </c>
      <c r="AU66" s="4">
        <f t="shared" si="75"/>
        <v>3.0737482353631975</v>
      </c>
      <c r="AV66" s="4">
        <f t="shared" si="75"/>
        <v>-0.35966136347559541</v>
      </c>
      <c r="AW66" s="4">
        <f t="shared" si="75"/>
        <v>0.31648162318688122</v>
      </c>
      <c r="AY66" s="2">
        <f t="shared" si="65"/>
        <v>64.875276861573752</v>
      </c>
      <c r="AZ66" s="2">
        <f t="shared" si="65"/>
        <v>69.773969172264273</v>
      </c>
      <c r="BA66" s="2">
        <f t="shared" si="65"/>
        <v>71.136831646306874</v>
      </c>
      <c r="BB66" s="2">
        <f t="shared" si="65"/>
        <v>70.484500718613106</v>
      </c>
      <c r="BC66" s="2">
        <f t="shared" si="65"/>
        <v>70.516757087606933</v>
      </c>
      <c r="BD66" s="2">
        <f t="shared" si="65"/>
        <v>69.451681062067465</v>
      </c>
      <c r="BE66" s="2">
        <f t="shared" si="65"/>
        <v>72.350380847878426</v>
      </c>
      <c r="BF66" s="2">
        <f t="shared" si="65"/>
        <v>72.49689862725927</v>
      </c>
      <c r="BG66" s="2">
        <f t="shared" si="65"/>
        <v>71.342918590493213</v>
      </c>
      <c r="BH66" s="2">
        <f t="shared" si="65"/>
        <v>69.826203435702226</v>
      </c>
      <c r="BI66" s="2">
        <f t="shared" si="65"/>
        <v>68.222110497962845</v>
      </c>
      <c r="BJ66" s="2">
        <f t="shared" si="65"/>
        <v>67.735519730933333</v>
      </c>
      <c r="BK66" s="2">
        <f t="shared" si="65"/>
        <v>68.656653307892867</v>
      </c>
      <c r="BL66" s="2">
        <f t="shared" si="65"/>
        <v>66.059226512605605</v>
      </c>
      <c r="BM66" s="2">
        <f t="shared" si="65"/>
        <v>60.99468306047202</v>
      </c>
      <c r="BO66" s="2">
        <f t="shared" si="10"/>
        <v>70.403999999999996</v>
      </c>
      <c r="BP66" s="2">
        <f t="shared" si="11"/>
        <v>73.713999999999999</v>
      </c>
      <c r="BQ66" s="2">
        <f t="shared" si="12"/>
        <v>77.238</v>
      </c>
      <c r="BR66" s="2">
        <f t="shared" si="13"/>
        <v>74.643000000000001</v>
      </c>
      <c r="BS66" s="2">
        <f t="shared" si="14"/>
        <v>75.929000000000002</v>
      </c>
      <c r="BT66" s="2">
        <f t="shared" si="15"/>
        <v>75.233000000000004</v>
      </c>
      <c r="BU66" s="2">
        <f t="shared" si="16"/>
        <v>76.022999999999996</v>
      </c>
      <c r="BV66" s="2">
        <f t="shared" si="17"/>
        <v>75.977000000000004</v>
      </c>
      <c r="BW66" s="2">
        <f t="shared" si="18"/>
        <v>76.364000000000004</v>
      </c>
      <c r="BX66" s="2">
        <f t="shared" si="19"/>
        <v>72.400000000000006</v>
      </c>
      <c r="BY66" s="2">
        <f t="shared" si="20"/>
        <v>71.045000000000002</v>
      </c>
      <c r="BZ66" s="2">
        <f t="shared" si="21"/>
        <v>71.682000000000002</v>
      </c>
      <c r="CA66" s="2">
        <f t="shared" si="22"/>
        <v>72.366</v>
      </c>
      <c r="CB66" s="2">
        <f t="shared" si="23"/>
        <v>66.706999999999994</v>
      </c>
      <c r="CC66" s="2">
        <f t="shared" si="24"/>
        <v>61.454999999999998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67.672415039299906</v>
      </c>
      <c r="DL66" s="2">
        <f t="shared" si="76"/>
        <v>73.343564180006069</v>
      </c>
      <c r="DM66" s="2">
        <f t="shared" si="76"/>
        <v>74.650442162488687</v>
      </c>
      <c r="DN66" s="2">
        <f t="shared" si="76"/>
        <v>73.43211169837916</v>
      </c>
      <c r="DO66" s="2">
        <f t="shared" si="76"/>
        <v>73.213698580489293</v>
      </c>
      <c r="DP66" s="2">
        <f t="shared" si="76"/>
        <v>73.074871740662459</v>
      </c>
      <c r="DQ66" s="2">
        <f t="shared" si="76"/>
        <v>75.013706003752347</v>
      </c>
      <c r="DR66" s="2">
        <f t="shared" si="76"/>
        <v>75.601818574108819</v>
      </c>
      <c r="DS66" s="2">
        <f t="shared" si="76"/>
        <v>75.981181184668998</v>
      </c>
      <c r="DT66" s="2">
        <f t="shared" si="76"/>
        <v>73.770641463414648</v>
      </c>
      <c r="DU66" s="2">
        <f t="shared" si="76"/>
        <v>71.734976547842408</v>
      </c>
      <c r="DV66" s="2">
        <f t="shared" si="76"/>
        <v>70.441002439024388</v>
      </c>
      <c r="DW66" s="2">
        <f t="shared" si="76"/>
        <v>71.434151219512188</v>
      </c>
      <c r="DX66" s="2">
        <f t="shared" si="76"/>
        <v>67.973102787456426</v>
      </c>
      <c r="DY66" s="2">
        <f t="shared" si="76"/>
        <v>62.882814968814969</v>
      </c>
      <c r="EA66" s="2">
        <f t="shared" si="77"/>
        <v>60.971709175139537</v>
      </c>
      <c r="EB66" s="2">
        <f t="shared" si="77"/>
        <v>64.003211663969097</v>
      </c>
      <c r="EC66" s="2">
        <f t="shared" si="77"/>
        <v>65.772300199641563</v>
      </c>
      <c r="ED66" s="2">
        <f t="shared" si="77"/>
        <v>65.897630877982152</v>
      </c>
      <c r="EE66" s="2">
        <f t="shared" si="77"/>
        <v>66.646721511552016</v>
      </c>
      <c r="EF66" s="2">
        <f t="shared" si="77"/>
        <v>63.823704007379327</v>
      </c>
      <c r="EG66" s="2">
        <f t="shared" si="77"/>
        <v>67.553552174375653</v>
      </c>
      <c r="EH66" s="2">
        <f t="shared" si="77"/>
        <v>66.820111401628267</v>
      </c>
      <c r="EI66" s="2">
        <f t="shared" si="77"/>
        <v>63.292337193779659</v>
      </c>
      <c r="EJ66" s="2">
        <f t="shared" si="77"/>
        <v>62.60561669134006</v>
      </c>
      <c r="EK66" s="2">
        <f t="shared" si="77"/>
        <v>61.535533735189539</v>
      </c>
      <c r="EL66" s="2">
        <f t="shared" si="77"/>
        <v>62.700331258863713</v>
      </c>
      <c r="EM66" s="2">
        <f t="shared" si="77"/>
        <v>63.322337100063514</v>
      </c>
      <c r="EN66" s="2">
        <f t="shared" si="77"/>
        <v>62.770326857549712</v>
      </c>
      <c r="EO66" s="2">
        <f t="shared" si="77"/>
        <v>56.824465957731405</v>
      </c>
      <c r="EQ66" s="2">
        <f t="shared" si="78"/>
        <v>60.088971389032885</v>
      </c>
      <c r="ER66" s="2">
        <f t="shared" si="78"/>
        <v>62.936462552720911</v>
      </c>
      <c r="ES66" s="2">
        <f t="shared" si="78"/>
        <v>63.977137908484231</v>
      </c>
      <c r="ET66" s="2">
        <f t="shared" si="78"/>
        <v>64.9157743521464</v>
      </c>
      <c r="EU66" s="2">
        <f t="shared" si="78"/>
        <v>64.712879788946708</v>
      </c>
      <c r="EV66" s="2">
        <f t="shared" si="78"/>
        <v>62.295528427649714</v>
      </c>
      <c r="EW66" s="2">
        <f t="shared" si="78"/>
        <v>65.508406386318896</v>
      </c>
      <c r="EX66" s="2">
        <f t="shared" si="78"/>
        <v>65.794907814740412</v>
      </c>
      <c r="EY66" s="2">
        <f t="shared" si="78"/>
        <v>61.947368267398673</v>
      </c>
      <c r="EZ66" s="2">
        <f t="shared" si="78"/>
        <v>61.751198302244681</v>
      </c>
      <c r="FA66" s="2">
        <f t="shared" si="78"/>
        <v>60.724388250472785</v>
      </c>
      <c r="FB66" s="2">
        <f t="shared" si="78"/>
        <v>60.655770299478348</v>
      </c>
      <c r="FC66" s="2">
        <f t="shared" si="78"/>
        <v>61.895422022585102</v>
      </c>
      <c r="FD66" s="2">
        <f t="shared" si="78"/>
        <v>62.411043822972076</v>
      </c>
      <c r="FE66" s="2">
        <f t="shared" si="78"/>
        <v>63.421199062804774</v>
      </c>
      <c r="FG66" s="2">
        <f t="shared" si="79"/>
        <v>0.41743681376192021</v>
      </c>
      <c r="FH66" s="2">
        <f t="shared" si="79"/>
        <v>0.38216582040293384</v>
      </c>
      <c r="FI66" s="2">
        <f t="shared" si="79"/>
        <v>0.39575428760216091</v>
      </c>
      <c r="FJ66" s="2">
        <f t="shared" si="79"/>
        <v>0.39121313426695542</v>
      </c>
      <c r="FK66" s="2">
        <f t="shared" si="79"/>
        <v>0.41067559733160097</v>
      </c>
      <c r="FL66" s="2">
        <f t="shared" si="79"/>
        <v>0.39164303991170096</v>
      </c>
      <c r="FM66" s="2">
        <f t="shared" si="79"/>
        <v>0.35700045680288556</v>
      </c>
      <c r="FN66" s="2">
        <f t="shared" si="79"/>
        <v>0.35356371812829668</v>
      </c>
      <c r="FO66" s="2">
        <f t="shared" si="79"/>
        <v>0.36553549592806361</v>
      </c>
      <c r="FP66" s="2">
        <f t="shared" si="79"/>
        <v>0.35328297639493339</v>
      </c>
      <c r="FQ66" s="2">
        <f t="shared" si="79"/>
        <v>0.34441523087157611</v>
      </c>
      <c r="FR66" s="2">
        <f t="shared" si="79"/>
        <v>0.349509383868574</v>
      </c>
      <c r="FS66" s="2">
        <f t="shared" si="79"/>
        <v>0.34239844774456152</v>
      </c>
      <c r="FT66" s="2">
        <f t="shared" si="79"/>
        <v>0.36785589815299585</v>
      </c>
      <c r="FU66" s="2">
        <f t="shared" si="79"/>
        <v>0.31166895102173803</v>
      </c>
      <c r="FW66" s="2">
        <f t="shared" si="67"/>
        <v>1.9113076963691826E-5</v>
      </c>
      <c r="FX66" s="2">
        <f t="shared" si="67"/>
        <v>2.9552963844076249E-5</v>
      </c>
      <c r="FY66" s="2">
        <f t="shared" si="67"/>
        <v>2.6609540898743129E-5</v>
      </c>
      <c r="FZ66" s="2">
        <f t="shared" si="67"/>
        <v>2.3550227218343458E-5</v>
      </c>
      <c r="GA66" s="2">
        <f t="shared" si="67"/>
        <v>2.2888343494873348E-5</v>
      </c>
      <c r="GB66" s="2">
        <f t="shared" si="67"/>
        <v>2.3050230235842E-5</v>
      </c>
      <c r="GC66" s="2">
        <f t="shared" si="67"/>
        <v>2.2898595748404252E-5</v>
      </c>
      <c r="GD66" s="2">
        <f t="shared" si="67"/>
        <v>2.6245941528535943E-5</v>
      </c>
      <c r="GE66" s="2">
        <f t="shared" si="67"/>
        <v>2.9527234007133387E-5</v>
      </c>
      <c r="GF66" s="2">
        <f t="shared" si="67"/>
        <v>2.907792137785335E-5</v>
      </c>
      <c r="GG66" s="2">
        <f t="shared" si="67"/>
        <v>2.7860351467317619E-5</v>
      </c>
      <c r="GH66" s="2">
        <f t="shared" si="67"/>
        <v>2.2250832711433294E-5</v>
      </c>
      <c r="GI66" s="2">
        <f t="shared" si="67"/>
        <v>1.7764706581152245E-5</v>
      </c>
      <c r="GJ66" s="2">
        <f t="shared" si="67"/>
        <v>1.2419919056560316E-5</v>
      </c>
      <c r="GK66" s="2">
        <f t="shared" si="67"/>
        <v>1.0213065160646037E-5</v>
      </c>
      <c r="GM66" s="86">
        <f t="shared" si="68"/>
        <v>3.5458233232257053E-3</v>
      </c>
      <c r="GN66" s="86">
        <f t="shared" si="68"/>
        <v>1.6396463022689078E-3</v>
      </c>
      <c r="GO66" s="86">
        <f t="shared" si="68"/>
        <v>2.2077154846015029E-3</v>
      </c>
      <c r="GP66" s="86">
        <f t="shared" si="68"/>
        <v>2.0759099976520139E-3</v>
      </c>
      <c r="GQ66" s="86">
        <f t="shared" si="68"/>
        <v>3.1610328410889943E-3</v>
      </c>
      <c r="GR66" s="86">
        <f t="shared" si="68"/>
        <v>2.0860472077408217E-3</v>
      </c>
      <c r="GS66" s="86">
        <f t="shared" si="68"/>
        <v>8.0901612011247028E-4</v>
      </c>
      <c r="GT66" s="86">
        <f t="shared" si="68"/>
        <v>6.716885598322148E-4</v>
      </c>
      <c r="GU66" s="86">
        <f t="shared" si="68"/>
        <v>1.0040907052633161E-3</v>
      </c>
      <c r="GV66" s="86">
        <f t="shared" si="68"/>
        <v>7.1213449735736407E-4</v>
      </c>
      <c r="GW66" s="86">
        <f t="shared" si="68"/>
        <v>5.7789486641509128E-4</v>
      </c>
      <c r="GX66" s="86">
        <f t="shared" si="68"/>
        <v>7.0093584019685531E-4</v>
      </c>
      <c r="GY66" s="86">
        <f t="shared" si="68"/>
        <v>6.1250818684502599E-4</v>
      </c>
      <c r="GZ66" s="86">
        <f t="shared" si="68"/>
        <v>1.0599893108779518E-3</v>
      </c>
      <c r="HA66" s="86">
        <f t="shared" si="68"/>
        <v>1.9436881798913131E-4</v>
      </c>
      <c r="HC66" s="86">
        <f t="shared" si="73"/>
        <v>4.742105583504972E-13</v>
      </c>
      <c r="HD66" s="86">
        <f t="shared" si="69"/>
        <v>1.114142021246907E-12</v>
      </c>
      <c r="HE66" s="86">
        <f t="shared" si="69"/>
        <v>4.7958603207858317E-12</v>
      </c>
      <c r="HF66" s="86">
        <f t="shared" si="69"/>
        <v>5.4816567813998059E-15</v>
      </c>
      <c r="HG66" s="86">
        <f t="shared" si="69"/>
        <v>1.0583756026713477E-12</v>
      </c>
      <c r="HH66" s="86">
        <f t="shared" si="69"/>
        <v>6.3095416072843438E-12</v>
      </c>
      <c r="HI66" s="86">
        <f t="shared" si="69"/>
        <v>3.1436527460477524E-13</v>
      </c>
      <c r="HJ66" s="86">
        <f t="shared" si="69"/>
        <v>6.6326847258650793E-15</v>
      </c>
      <c r="HK66" s="86">
        <f t="shared" si="69"/>
        <v>1.0631088746816781E-12</v>
      </c>
      <c r="HL66" s="86">
        <f t="shared" si="69"/>
        <v>5.7961019151867293E-13</v>
      </c>
      <c r="HM66" s="86">
        <f t="shared" si="69"/>
        <v>9.9157304321655835E-14</v>
      </c>
      <c r="HN66" s="86">
        <f t="shared" si="69"/>
        <v>9.8958922432532659E-15</v>
      </c>
      <c r="HO66" s="86">
        <f t="shared" si="69"/>
        <v>4.8973896409735431E-14</v>
      </c>
      <c r="HP66" s="86">
        <f t="shared" si="69"/>
        <v>1.2919245204166267E-15</v>
      </c>
      <c r="HQ66" s="86">
        <f t="shared" si="69"/>
        <v>1.2795383776760317E-15</v>
      </c>
      <c r="HS66" s="86">
        <f t="shared" si="70"/>
        <v>2.8801163453722987E-55</v>
      </c>
      <c r="HT66" s="86">
        <f t="shared" si="70"/>
        <v>4.780286125850862E-51</v>
      </c>
      <c r="HU66" s="86">
        <f t="shared" si="70"/>
        <v>5.8381930374145605E-49</v>
      </c>
      <c r="HV66" s="86">
        <f t="shared" si="70"/>
        <v>2.4953969412545821E-62</v>
      </c>
      <c r="HW66" s="86">
        <f t="shared" si="70"/>
        <v>2.1300336199587008E-53</v>
      </c>
      <c r="HX66" s="86">
        <f t="shared" si="70"/>
        <v>1.4716373812243539E-49</v>
      </c>
      <c r="HY66" s="86">
        <f t="shared" si="70"/>
        <v>1.1585364506662857E-56</v>
      </c>
      <c r="HZ66" s="86">
        <f t="shared" si="70"/>
        <v>4.9351113423162093E-65</v>
      </c>
      <c r="IA66" s="86">
        <f t="shared" si="70"/>
        <v>9.2393015428822378E-54</v>
      </c>
      <c r="IB66" s="86">
        <f t="shared" si="70"/>
        <v>4.4770771452368025E-54</v>
      </c>
      <c r="IC66" s="86">
        <f t="shared" si="70"/>
        <v>3.7024595995889073E-57</v>
      </c>
      <c r="ID66" s="86">
        <f t="shared" si="70"/>
        <v>1.3733378933058151E-62</v>
      </c>
      <c r="IE66" s="86">
        <f t="shared" si="70"/>
        <v>5.5949521096620852E-59</v>
      </c>
      <c r="IF66" s="86">
        <f t="shared" si="70"/>
        <v>1.5255024543582919E-25</v>
      </c>
      <c r="IG66" s="86">
        <f t="shared" si="70"/>
        <v>7.5706529763511402E-28</v>
      </c>
      <c r="II66" s="86">
        <f t="shared" si="71"/>
        <v>1.3443189542166005E-210</v>
      </c>
      <c r="IJ66" s="86">
        <f t="shared" si="71"/>
        <v>1.4676489902547419E-190</v>
      </c>
      <c r="IK66" s="86">
        <f t="shared" si="71"/>
        <v>1.7502779747385829E-185</v>
      </c>
      <c r="IL66" s="86">
        <f t="shared" si="71"/>
        <v>4.3618129554925364E-246</v>
      </c>
      <c r="IM66" s="86">
        <f t="shared" si="71"/>
        <v>5.2303314016523899E-206</v>
      </c>
      <c r="IN66" s="86">
        <f t="shared" si="71"/>
        <v>3.4604542019227932E-190</v>
      </c>
      <c r="IO66" s="86">
        <f t="shared" si="71"/>
        <v>1.8662302157186746E-218</v>
      </c>
      <c r="IP66" s="86">
        <f t="shared" si="71"/>
        <v>3.6161181843664745E-251</v>
      </c>
      <c r="IQ66" s="86">
        <f t="shared" si="71"/>
        <v>2.6266235281314443E-206</v>
      </c>
      <c r="IR66" s="86">
        <f t="shared" si="71"/>
        <v>1.792488928394916E-206</v>
      </c>
      <c r="IS66" s="86">
        <f t="shared" si="71"/>
        <v>4.1260228826538744E-217</v>
      </c>
      <c r="IT66" s="86">
        <f t="shared" si="71"/>
        <v>5.2798714666707283E-240</v>
      </c>
      <c r="IU66" s="86">
        <f t="shared" si="71"/>
        <v>3.9275015404889897E-224</v>
      </c>
      <c r="IV66" s="86">
        <f t="shared" si="71"/>
        <v>3.7796080612018887E-98</v>
      </c>
      <c r="IW66" s="86">
        <f t="shared" si="71"/>
        <v>1.2005458244924333E-121</v>
      </c>
      <c r="IY66" s="86">
        <f t="shared" si="72"/>
        <v>3.5458233236999159E-3</v>
      </c>
      <c r="IZ66" s="86">
        <f t="shared" si="72"/>
        <v>1.6396463033830498E-3</v>
      </c>
      <c r="JA66" s="86">
        <f t="shared" si="72"/>
        <v>2.2077154893973632E-3</v>
      </c>
      <c r="JB66" s="86">
        <f t="shared" si="72"/>
        <v>2.0759099976574956E-3</v>
      </c>
      <c r="JC66" s="86">
        <f t="shared" si="72"/>
        <v>3.1610328421473699E-3</v>
      </c>
      <c r="JD66" s="86">
        <f t="shared" si="72"/>
        <v>2.0860472140503631E-3</v>
      </c>
      <c r="JE66" s="86">
        <f t="shared" si="72"/>
        <v>8.0901612042683557E-4</v>
      </c>
      <c r="JF66" s="86">
        <f t="shared" si="72"/>
        <v>6.7168855983884752E-4</v>
      </c>
      <c r="JG66" s="86">
        <f t="shared" si="72"/>
        <v>1.0040907063264249E-3</v>
      </c>
      <c r="JH66" s="86">
        <f t="shared" si="72"/>
        <v>7.1213449793697421E-4</v>
      </c>
      <c r="JI66" s="86">
        <f t="shared" si="72"/>
        <v>5.7789486651424861E-4</v>
      </c>
      <c r="JJ66" s="86">
        <f t="shared" si="72"/>
        <v>7.0093584020675115E-4</v>
      </c>
      <c r="JK66" s="86">
        <f t="shared" si="72"/>
        <v>6.1250818689399984E-4</v>
      </c>
      <c r="JL66" s="86">
        <f t="shared" si="72"/>
        <v>1.0599893108792437E-3</v>
      </c>
      <c r="JM66" s="86">
        <f t="shared" si="72"/>
        <v>1.9436881799041086E-4</v>
      </c>
    </row>
    <row r="67" spans="2:273" x14ac:dyDescent="0.25">
      <c r="B67" s="2">
        <v>40</v>
      </c>
      <c r="C67" s="37">
        <v>72.043000000000006</v>
      </c>
      <c r="D67" s="37">
        <v>73.5</v>
      </c>
      <c r="E67" s="37">
        <v>78.929000000000002</v>
      </c>
      <c r="F67" s="37">
        <v>76.832999999999998</v>
      </c>
      <c r="G67" s="37">
        <v>75.643000000000001</v>
      </c>
      <c r="H67" s="37">
        <v>75.022999999999996</v>
      </c>
      <c r="I67" s="37">
        <v>75.86</v>
      </c>
      <c r="J67" s="37">
        <v>76.204999999999998</v>
      </c>
      <c r="K67" s="37">
        <v>76.25</v>
      </c>
      <c r="L67" s="37">
        <v>73.933000000000007</v>
      </c>
      <c r="M67" s="37">
        <v>73</v>
      </c>
      <c r="N67" s="37">
        <v>70.385999999999996</v>
      </c>
      <c r="O67" s="37">
        <v>71.975999999999999</v>
      </c>
      <c r="P67" s="37">
        <v>69.756</v>
      </c>
      <c r="Q67" s="37">
        <v>62.091000000000001</v>
      </c>
      <c r="S67" s="4">
        <f t="shared" si="74"/>
        <v>68.768862503265581</v>
      </c>
      <c r="T67" s="4">
        <f t="shared" si="74"/>
        <v>71.99904580598951</v>
      </c>
      <c r="U67" s="4">
        <f t="shared" si="74"/>
        <v>74.027077638844432</v>
      </c>
      <c r="V67" s="4">
        <f t="shared" si="74"/>
        <v>73.138597929919399</v>
      </c>
      <c r="W67" s="4">
        <f t="shared" si="74"/>
        <v>74.21258702760349</v>
      </c>
      <c r="X67" s="4">
        <f t="shared" si="74"/>
        <v>72.143059470314086</v>
      </c>
      <c r="Y67" s="4">
        <f t="shared" si="74"/>
        <v>73.596134377217282</v>
      </c>
      <c r="Z67" s="4">
        <f t="shared" si="74"/>
        <v>73.53099363447231</v>
      </c>
      <c r="AA67" s="4">
        <f t="shared" si="74"/>
        <v>72.615970023192205</v>
      </c>
      <c r="AB67" s="4">
        <f t="shared" si="74"/>
        <v>70.804232078271298</v>
      </c>
      <c r="AC67" s="4">
        <f t="shared" si="74"/>
        <v>69.019506518594156</v>
      </c>
      <c r="AD67" s="4">
        <f t="shared" si="74"/>
        <v>68.729270060008588</v>
      </c>
      <c r="AE67" s="4">
        <f t="shared" si="74"/>
        <v>69.561693804856517</v>
      </c>
      <c r="AF67" s="4">
        <f t="shared" si="74"/>
        <v>67.50394862218549</v>
      </c>
      <c r="AG67" s="4">
        <f t="shared" si="74"/>
        <v>61.147044989742142</v>
      </c>
      <c r="AI67" s="4">
        <f t="shared" si="75"/>
        <v>3.2741374967344257</v>
      </c>
      <c r="AJ67" s="4">
        <f t="shared" si="75"/>
        <v>1.5009541940104896</v>
      </c>
      <c r="AK67" s="4">
        <f t="shared" si="75"/>
        <v>4.9019223611555702</v>
      </c>
      <c r="AL67" s="4">
        <f t="shared" si="75"/>
        <v>3.6944020700805993</v>
      </c>
      <c r="AM67" s="4">
        <f t="shared" si="75"/>
        <v>1.4304129723965104</v>
      </c>
      <c r="AN67" s="4">
        <f t="shared" si="75"/>
        <v>2.8799405296859106</v>
      </c>
      <c r="AO67" s="4">
        <f t="shared" si="75"/>
        <v>2.263865622782717</v>
      </c>
      <c r="AP67" s="4">
        <f t="shared" si="75"/>
        <v>2.6740063655276884</v>
      </c>
      <c r="AQ67" s="4">
        <f t="shared" si="75"/>
        <v>3.6340299768077955</v>
      </c>
      <c r="AR67" s="4">
        <f t="shared" si="75"/>
        <v>3.1287679217287092</v>
      </c>
      <c r="AS67" s="4">
        <f t="shared" si="75"/>
        <v>3.9804934814058441</v>
      </c>
      <c r="AT67" s="4">
        <f t="shared" si="75"/>
        <v>1.6567299399914077</v>
      </c>
      <c r="AU67" s="4">
        <f t="shared" si="75"/>
        <v>2.4143061951434817</v>
      </c>
      <c r="AV67" s="4">
        <f t="shared" si="75"/>
        <v>2.2520513778145101</v>
      </c>
      <c r="AW67" s="4">
        <f t="shared" si="75"/>
        <v>0.94395501025785933</v>
      </c>
      <c r="AY67" s="2">
        <f t="shared" si="65"/>
        <v>64.783330460928411</v>
      </c>
      <c r="AZ67" s="2">
        <f t="shared" si="65"/>
        <v>69.638002813597794</v>
      </c>
      <c r="BA67" s="2">
        <f t="shared" si="65"/>
        <v>71.024238514298872</v>
      </c>
      <c r="BB67" s="2">
        <f t="shared" si="65"/>
        <v>70.393775305404233</v>
      </c>
      <c r="BC67" s="2">
        <f t="shared" si="65"/>
        <v>70.419715316268238</v>
      </c>
      <c r="BD67" s="2">
        <f t="shared" si="65"/>
        <v>69.281150486557536</v>
      </c>
      <c r="BE67" s="2">
        <f t="shared" si="65"/>
        <v>72.284175758264325</v>
      </c>
      <c r="BF67" s="2">
        <f t="shared" si="65"/>
        <v>72.413893501998629</v>
      </c>
      <c r="BG67" s="2">
        <f t="shared" si="65"/>
        <v>71.03967366041536</v>
      </c>
      <c r="BH67" s="2">
        <f t="shared" si="65"/>
        <v>69.628324082228289</v>
      </c>
      <c r="BI67" s="2">
        <f t="shared" si="65"/>
        <v>68.045318972039937</v>
      </c>
      <c r="BJ67" s="2">
        <f t="shared" si="65"/>
        <v>67.625646290631451</v>
      </c>
      <c r="BK67" s="2">
        <f t="shared" si="65"/>
        <v>68.575590740152208</v>
      </c>
      <c r="BL67" s="2">
        <f t="shared" si="65"/>
        <v>65.966868790111292</v>
      </c>
      <c r="BM67" s="2">
        <f t="shared" si="65"/>
        <v>60.904872325432166</v>
      </c>
      <c r="BO67" s="2">
        <f t="shared" si="10"/>
        <v>72.043000000000006</v>
      </c>
      <c r="BP67" s="2">
        <f t="shared" si="11"/>
        <v>73.5</v>
      </c>
      <c r="BQ67" s="2">
        <f t="shared" si="12"/>
        <v>78.929000000000002</v>
      </c>
      <c r="BR67" s="2">
        <f t="shared" si="13"/>
        <v>76.832999999999998</v>
      </c>
      <c r="BS67" s="2">
        <f t="shared" si="14"/>
        <v>75.643000000000001</v>
      </c>
      <c r="BT67" s="2">
        <f t="shared" si="15"/>
        <v>75.022999999999996</v>
      </c>
      <c r="BU67" s="2">
        <f t="shared" si="16"/>
        <v>75.86</v>
      </c>
      <c r="BV67" s="2">
        <f t="shared" si="17"/>
        <v>76.204999999999998</v>
      </c>
      <c r="BW67" s="2">
        <f t="shared" si="18"/>
        <v>76.25</v>
      </c>
      <c r="BX67" s="2">
        <f t="shared" si="19"/>
        <v>73.933000000000007</v>
      </c>
      <c r="BY67" s="2">
        <f t="shared" si="20"/>
        <v>73</v>
      </c>
      <c r="BZ67" s="2">
        <f t="shared" si="21"/>
        <v>70.385999999999996</v>
      </c>
      <c r="CA67" s="2">
        <f t="shared" si="22"/>
        <v>71.975999999999999</v>
      </c>
      <c r="CB67" s="2">
        <f t="shared" si="23"/>
        <v>69.756</v>
      </c>
      <c r="CC67" s="2">
        <f t="shared" si="24"/>
        <v>62.091000000000001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67.868622802041983</v>
      </c>
      <c r="DL67" s="2">
        <f t="shared" si="76"/>
        <v>73.549137722742401</v>
      </c>
      <c r="DM67" s="2">
        <f t="shared" si="76"/>
        <v>74.907904711567511</v>
      </c>
      <c r="DN67" s="2">
        <f t="shared" si="76"/>
        <v>73.669173925299532</v>
      </c>
      <c r="DO67" s="2">
        <f t="shared" si="76"/>
        <v>73.42450483237694</v>
      </c>
      <c r="DP67" s="2">
        <f t="shared" si="76"/>
        <v>73.227564411557452</v>
      </c>
      <c r="DQ67" s="2">
        <f t="shared" si="76"/>
        <v>75.262640900562857</v>
      </c>
      <c r="DR67" s="2">
        <f t="shared" si="76"/>
        <v>75.861253283302062</v>
      </c>
      <c r="DS67" s="2">
        <f t="shared" si="76"/>
        <v>76.017435540069698</v>
      </c>
      <c r="DT67" s="2">
        <f t="shared" si="76"/>
        <v>73.915042682926853</v>
      </c>
      <c r="DU67" s="2">
        <f t="shared" si="76"/>
        <v>71.870771106941845</v>
      </c>
      <c r="DV67" s="2">
        <f t="shared" si="76"/>
        <v>70.621455574912886</v>
      </c>
      <c r="DW67" s="2">
        <f t="shared" si="76"/>
        <v>71.664618466898943</v>
      </c>
      <c r="DX67" s="2">
        <f t="shared" si="76"/>
        <v>68.093659233449458</v>
      </c>
      <c r="DY67" s="2">
        <f t="shared" si="76"/>
        <v>62.947401356822411</v>
      </c>
      <c r="EA67" s="2">
        <f t="shared" si="77"/>
        <v>60.856483062075959</v>
      </c>
      <c r="EB67" s="2">
        <f t="shared" si="77"/>
        <v>63.871446509685178</v>
      </c>
      <c r="EC67" s="2">
        <f t="shared" si="77"/>
        <v>65.616447140361629</v>
      </c>
      <c r="ED67" s="2">
        <f t="shared" si="77"/>
        <v>65.745301807374062</v>
      </c>
      <c r="EE67" s="2">
        <f t="shared" si="77"/>
        <v>66.487318032168702</v>
      </c>
      <c r="EF67" s="2">
        <f t="shared" si="77"/>
        <v>63.690484370195769</v>
      </c>
      <c r="EG67" s="2">
        <f t="shared" si="77"/>
        <v>67.391769178738087</v>
      </c>
      <c r="EH67" s="2">
        <f t="shared" si="77"/>
        <v>66.665602008698983</v>
      </c>
      <c r="EI67" s="2">
        <f t="shared" si="77"/>
        <v>63.160044393659426</v>
      </c>
      <c r="EJ67" s="2">
        <f t="shared" si="77"/>
        <v>62.471634021982752</v>
      </c>
      <c r="EK67" s="2">
        <f t="shared" si="77"/>
        <v>61.404450023122692</v>
      </c>
      <c r="EL67" s="2">
        <f t="shared" si="77"/>
        <v>62.540715698420769</v>
      </c>
      <c r="EM67" s="2">
        <f t="shared" si="77"/>
        <v>63.164973688609528</v>
      </c>
      <c r="EN67" s="2">
        <f t="shared" si="77"/>
        <v>62.633668183898692</v>
      </c>
      <c r="EO67" s="2">
        <f t="shared" si="77"/>
        <v>56.790579320492242</v>
      </c>
      <c r="EQ67" s="2">
        <f t="shared" si="78"/>
        <v>59.98578064417952</v>
      </c>
      <c r="ER67" s="2">
        <f t="shared" si="78"/>
        <v>62.82026572553422</v>
      </c>
      <c r="ES67" s="2">
        <f t="shared" si="78"/>
        <v>63.847754743101895</v>
      </c>
      <c r="ET67" s="2">
        <f t="shared" si="78"/>
        <v>64.777304123029623</v>
      </c>
      <c r="EU67" s="2">
        <f t="shared" si="78"/>
        <v>64.581544135214017</v>
      </c>
      <c r="EV67" s="2">
        <f t="shared" si="78"/>
        <v>62.184208108132331</v>
      </c>
      <c r="EW67" s="2">
        <f t="shared" si="78"/>
        <v>65.375944988310465</v>
      </c>
      <c r="EX67" s="2">
        <f t="shared" si="78"/>
        <v>65.655369583875114</v>
      </c>
      <c r="EY67" s="2">
        <f t="shared" si="78"/>
        <v>61.835148118203101</v>
      </c>
      <c r="EZ67" s="2">
        <f t="shared" si="78"/>
        <v>61.62970112453128</v>
      </c>
      <c r="FA67" s="2">
        <f t="shared" si="78"/>
        <v>60.605140861847367</v>
      </c>
      <c r="FB67" s="2">
        <f t="shared" si="78"/>
        <v>60.525192821663858</v>
      </c>
      <c r="FC67" s="2">
        <f t="shared" si="78"/>
        <v>61.75816172704755</v>
      </c>
      <c r="FD67" s="2">
        <f t="shared" si="78"/>
        <v>62.279278570033824</v>
      </c>
      <c r="FE67" s="2">
        <f t="shared" si="78"/>
        <v>63.290115638949906</v>
      </c>
      <c r="FG67" s="2">
        <f t="shared" si="79"/>
        <v>0.4399903892657972</v>
      </c>
      <c r="FH67" s="2">
        <f t="shared" si="79"/>
        <v>0.40413573449346907</v>
      </c>
      <c r="FI67" s="2">
        <f t="shared" si="79"/>
        <v>0.41797689575475683</v>
      </c>
      <c r="FJ67" s="2">
        <f t="shared" si="79"/>
        <v>0.41335518484777128</v>
      </c>
      <c r="FK67" s="2">
        <f t="shared" si="79"/>
        <v>0.43313547326373031</v>
      </c>
      <c r="FL67" s="2">
        <f t="shared" si="79"/>
        <v>0.41379288400961267</v>
      </c>
      <c r="FM67" s="2">
        <f t="shared" si="79"/>
        <v>0.37840974097175761</v>
      </c>
      <c r="FN67" s="2">
        <f t="shared" si="79"/>
        <v>0.37488706409796491</v>
      </c>
      <c r="FO67" s="2">
        <f t="shared" si="79"/>
        <v>0.38714844468012383</v>
      </c>
      <c r="FP67" s="2">
        <f t="shared" si="79"/>
        <v>0.37459920240368</v>
      </c>
      <c r="FQ67" s="2">
        <f t="shared" si="79"/>
        <v>0.36549879244304806</v>
      </c>
      <c r="FR67" s="2">
        <f t="shared" si="79"/>
        <v>0.37072844273530009</v>
      </c>
      <c r="FS67" s="2">
        <f t="shared" si="79"/>
        <v>0.36342699072995954</v>
      </c>
      <c r="FT67" s="2">
        <f t="shared" si="79"/>
        <v>0.38952181384633694</v>
      </c>
      <c r="FU67" s="2">
        <f t="shared" si="79"/>
        <v>0.33176236111654211</v>
      </c>
      <c r="FW67" s="2">
        <f t="shared" si="67"/>
        <v>2.0957033507225758E-5</v>
      </c>
      <c r="FX67" s="2">
        <f t="shared" si="67"/>
        <v>3.2404088095362219E-5</v>
      </c>
      <c r="FY67" s="2">
        <f t="shared" si="67"/>
        <v>2.9176706501229451E-5</v>
      </c>
      <c r="FZ67" s="2">
        <f t="shared" si="67"/>
        <v>2.582225198882026E-5</v>
      </c>
      <c r="GA67" s="2">
        <f t="shared" si="67"/>
        <v>2.5096514169186931E-5</v>
      </c>
      <c r="GB67" s="2">
        <f t="shared" si="67"/>
        <v>2.527401866419035E-5</v>
      </c>
      <c r="GC67" s="2">
        <f t="shared" si="67"/>
        <v>2.5107755491986914E-5</v>
      </c>
      <c r="GD67" s="2">
        <f t="shared" si="67"/>
        <v>2.877802975268126E-5</v>
      </c>
      <c r="GE67" s="2">
        <f t="shared" si="67"/>
        <v>3.2375876050971607E-5</v>
      </c>
      <c r="GF67" s="2">
        <f t="shared" si="67"/>
        <v>3.1883217335269491E-5</v>
      </c>
      <c r="GG67" s="2">
        <f t="shared" si="67"/>
        <v>3.0548185809828284E-5</v>
      </c>
      <c r="GH67" s="2">
        <f t="shared" si="67"/>
        <v>2.4397500539508882E-5</v>
      </c>
      <c r="GI67" s="2">
        <f t="shared" si="67"/>
        <v>1.947858004264309E-5</v>
      </c>
      <c r="GJ67" s="2">
        <f t="shared" si="67"/>
        <v>1.3618154125409576E-5</v>
      </c>
      <c r="GK67" s="2">
        <f t="shared" si="67"/>
        <v>1.1198392230235426E-5</v>
      </c>
      <c r="GM67" s="86">
        <f t="shared" si="68"/>
        <v>5.0940615661466985E-3</v>
      </c>
      <c r="GN67" s="86">
        <f t="shared" si="68"/>
        <v>2.4915191071399182E-3</v>
      </c>
      <c r="GO67" s="86">
        <f t="shared" si="68"/>
        <v>3.2957097592121818E-3</v>
      </c>
      <c r="GP67" s="86">
        <f t="shared" si="68"/>
        <v>3.091125500910123E-3</v>
      </c>
      <c r="GQ67" s="86">
        <f t="shared" si="68"/>
        <v>4.5617018004868188E-3</v>
      </c>
      <c r="GR67" s="86">
        <f t="shared" si="68"/>
        <v>3.1076363044397837E-3</v>
      </c>
      <c r="GS67" s="86">
        <f t="shared" si="68"/>
        <v>1.2967899993596304E-3</v>
      </c>
      <c r="GT67" s="86">
        <f t="shared" si="68"/>
        <v>1.1009448423848238E-3</v>
      </c>
      <c r="GU67" s="86">
        <f t="shared" si="68"/>
        <v>1.5911289326726425E-3</v>
      </c>
      <c r="GV67" s="86">
        <f t="shared" si="68"/>
        <v>1.1537463122145318E-3</v>
      </c>
      <c r="GW67" s="86">
        <f t="shared" si="68"/>
        <v>9.4292874100516944E-4</v>
      </c>
      <c r="GX67" s="86">
        <f t="shared" si="68"/>
        <v>1.1244926089661591E-3</v>
      </c>
      <c r="GY67" s="86">
        <f t="shared" si="68"/>
        <v>9.8306891768369219E-4</v>
      </c>
      <c r="GZ67" s="86">
        <f t="shared" si="68"/>
        <v>1.6755967492924871E-3</v>
      </c>
      <c r="HA67" s="86">
        <f t="shared" si="68"/>
        <v>3.3878213605934677E-4</v>
      </c>
      <c r="HC67" s="86">
        <f t="shared" si="73"/>
        <v>1.4016065506850174E-12</v>
      </c>
      <c r="HD67" s="86">
        <f t="shared" si="69"/>
        <v>3.2049007129032887E-12</v>
      </c>
      <c r="HE67" s="86">
        <f t="shared" si="69"/>
        <v>1.3080060154666235E-11</v>
      </c>
      <c r="HF67" s="86">
        <f t="shared" si="69"/>
        <v>1.9874651015118359E-14</v>
      </c>
      <c r="HG67" s="86">
        <f t="shared" si="69"/>
        <v>3.0967921788556361E-12</v>
      </c>
      <c r="HH67" s="86">
        <f t="shared" si="69"/>
        <v>1.7099211334524704E-11</v>
      </c>
      <c r="HI67" s="86">
        <f t="shared" si="69"/>
        <v>9.7378348374716508E-13</v>
      </c>
      <c r="HJ67" s="86">
        <f t="shared" si="69"/>
        <v>2.4594517387108296E-14</v>
      </c>
      <c r="HK67" s="86">
        <f t="shared" si="69"/>
        <v>3.1946478167332897E-12</v>
      </c>
      <c r="HL67" s="86">
        <f t="shared" si="69"/>
        <v>1.7615872934590158E-12</v>
      </c>
      <c r="HM67" s="86">
        <f t="shared" si="69"/>
        <v>3.2001540235389476E-13</v>
      </c>
      <c r="HN67" s="86">
        <f t="shared" si="69"/>
        <v>3.466192414354483E-14</v>
      </c>
      <c r="HO67" s="86">
        <f t="shared" si="69"/>
        <v>1.5557336178973828E-13</v>
      </c>
      <c r="HP67" s="86">
        <f t="shared" si="69"/>
        <v>4.8792805748658642E-15</v>
      </c>
      <c r="HQ67" s="86">
        <f t="shared" si="69"/>
        <v>4.5834192371141614E-15</v>
      </c>
      <c r="HS67" s="86">
        <f t="shared" si="70"/>
        <v>4.4304510570936352E-54</v>
      </c>
      <c r="HT67" s="86">
        <f t="shared" si="70"/>
        <v>6.4270833584671046E-50</v>
      </c>
      <c r="HU67" s="86">
        <f t="shared" si="70"/>
        <v>6.9996125458010641E-48</v>
      </c>
      <c r="HV67" s="86">
        <f t="shared" si="70"/>
        <v>6.1556032214110826E-61</v>
      </c>
      <c r="HW67" s="86">
        <f t="shared" si="70"/>
        <v>3.1699866116671519E-52</v>
      </c>
      <c r="HX67" s="86">
        <f t="shared" si="70"/>
        <v>1.7883282849986156E-48</v>
      </c>
      <c r="HY67" s="86">
        <f t="shared" si="70"/>
        <v>2.0380792652806674E-55</v>
      </c>
      <c r="HZ67" s="86">
        <f t="shared" si="70"/>
        <v>1.3979870303303175E-63</v>
      </c>
      <c r="IA67" s="86">
        <f t="shared" si="70"/>
        <v>1.4854593955619766E-52</v>
      </c>
      <c r="IB67" s="86">
        <f t="shared" si="70"/>
        <v>7.2372878179944454E-53</v>
      </c>
      <c r="IC67" s="86">
        <f t="shared" si="70"/>
        <v>6.8978764334335787E-56</v>
      </c>
      <c r="ID67" s="86">
        <f t="shared" si="70"/>
        <v>3.222732388420949E-61</v>
      </c>
      <c r="IE67" s="86">
        <f t="shared" si="70"/>
        <v>1.0135137941630057E-57</v>
      </c>
      <c r="IF67" s="86">
        <f t="shared" si="70"/>
        <v>4.9123060509958689E-25</v>
      </c>
      <c r="IG67" s="86">
        <f t="shared" si="70"/>
        <v>2.6400605981190058E-27</v>
      </c>
      <c r="II67" s="86">
        <f t="shared" si="71"/>
        <v>4.450722482195119E-207</v>
      </c>
      <c r="IJ67" s="86">
        <f t="shared" si="71"/>
        <v>3.0270240292525632E-187</v>
      </c>
      <c r="IK67" s="86">
        <f t="shared" si="71"/>
        <v>2.7312145028061256E-182</v>
      </c>
      <c r="IL67" s="86">
        <f t="shared" si="71"/>
        <v>6.894176667900248E-242</v>
      </c>
      <c r="IM67" s="86">
        <f t="shared" si="71"/>
        <v>1.6552953884787793E-202</v>
      </c>
      <c r="IN67" s="86">
        <f t="shared" si="71"/>
        <v>5.8929111599295319E-187</v>
      </c>
      <c r="IO67" s="86">
        <f t="shared" si="71"/>
        <v>9.6586724870029815E-215</v>
      </c>
      <c r="IP67" s="86">
        <f t="shared" si="71"/>
        <v>7.7319103639223067E-247</v>
      </c>
      <c r="IQ67" s="86">
        <f t="shared" si="71"/>
        <v>1.0235148002413426E-202</v>
      </c>
      <c r="IR67" s="86">
        <f t="shared" si="71"/>
        <v>6.9472866843557862E-203</v>
      </c>
      <c r="IS67" s="86">
        <f t="shared" si="71"/>
        <v>2.372153137960392E-213</v>
      </c>
      <c r="IT67" s="86">
        <f t="shared" si="71"/>
        <v>6.2407839677864865E-236</v>
      </c>
      <c r="IU67" s="86">
        <f t="shared" si="71"/>
        <v>2.0765383081003334E-220</v>
      </c>
      <c r="IV67" s="86">
        <f t="shared" si="71"/>
        <v>1.3806583632338855E-96</v>
      </c>
      <c r="IW67" s="86">
        <f t="shared" si="71"/>
        <v>9.7705884054762756E-120</v>
      </c>
      <c r="IY67" s="86">
        <f t="shared" si="72"/>
        <v>5.0940615675483048E-3</v>
      </c>
      <c r="IZ67" s="86">
        <f t="shared" si="72"/>
        <v>2.491519110344819E-3</v>
      </c>
      <c r="JA67" s="86">
        <f t="shared" si="72"/>
        <v>3.2957097722922418E-3</v>
      </c>
      <c r="JB67" s="86">
        <f t="shared" si="72"/>
        <v>3.0911255009299977E-3</v>
      </c>
      <c r="JC67" s="86">
        <f t="shared" si="72"/>
        <v>4.5617018035836107E-3</v>
      </c>
      <c r="JD67" s="86">
        <f t="shared" si="72"/>
        <v>3.1076363215389951E-3</v>
      </c>
      <c r="JE67" s="86">
        <f t="shared" si="72"/>
        <v>1.296790000333414E-3</v>
      </c>
      <c r="JF67" s="86">
        <f t="shared" si="72"/>
        <v>1.1009448424094182E-3</v>
      </c>
      <c r="JG67" s="86">
        <f t="shared" si="72"/>
        <v>1.5911289358672904E-3</v>
      </c>
      <c r="JH67" s="86">
        <f t="shared" si="72"/>
        <v>1.153746313976119E-3</v>
      </c>
      <c r="JI67" s="86">
        <f t="shared" si="72"/>
        <v>9.4292874132518483E-4</v>
      </c>
      <c r="JJ67" s="86">
        <f t="shared" si="72"/>
        <v>1.1244926090008211E-3</v>
      </c>
      <c r="JK67" s="86">
        <f t="shared" si="72"/>
        <v>9.8306891783926545E-4</v>
      </c>
      <c r="JL67" s="86">
        <f t="shared" si="72"/>
        <v>1.6755967492973665E-3</v>
      </c>
      <c r="JM67" s="86">
        <f t="shared" si="72"/>
        <v>3.3878213606393018E-4</v>
      </c>
    </row>
    <row r="68" spans="2:273" x14ac:dyDescent="0.25">
      <c r="B68" s="2">
        <v>41</v>
      </c>
      <c r="C68" s="37">
        <v>72.872</v>
      </c>
      <c r="D68" s="37">
        <v>75.975999999999999</v>
      </c>
      <c r="E68" s="37">
        <v>78.286000000000001</v>
      </c>
      <c r="F68" s="37">
        <v>77.332999999999998</v>
      </c>
      <c r="G68" s="37">
        <v>77.570999999999998</v>
      </c>
      <c r="H68" s="37">
        <v>75.558000000000007</v>
      </c>
      <c r="I68" s="37">
        <v>77.325999999999993</v>
      </c>
      <c r="J68" s="37">
        <v>77.682000000000002</v>
      </c>
      <c r="K68" s="37">
        <v>76.227000000000004</v>
      </c>
      <c r="L68" s="37">
        <v>74.733000000000004</v>
      </c>
      <c r="M68" s="37">
        <v>72.954999999999998</v>
      </c>
      <c r="N68" s="37">
        <v>71.704999999999998</v>
      </c>
      <c r="O68" s="37">
        <v>72.415000000000006</v>
      </c>
      <c r="P68" s="37">
        <v>68.683000000000007</v>
      </c>
      <c r="Q68" s="37">
        <v>62.317999999999998</v>
      </c>
      <c r="S68" s="4">
        <f t="shared" si="74"/>
        <v>70.138700306768968</v>
      </c>
      <c r="T68" s="4">
        <f t="shared" si="74"/>
        <v>72.896224350534879</v>
      </c>
      <c r="U68" s="4">
        <f t="shared" si="74"/>
        <v>75.156394530138925</v>
      </c>
      <c r="V68" s="4">
        <f t="shared" si="74"/>
        <v>74.176355672851415</v>
      </c>
      <c r="W68" s="4">
        <f t="shared" si="74"/>
        <v>75.527510338848543</v>
      </c>
      <c r="X68" s="4">
        <f t="shared" si="74"/>
        <v>73.155461041650582</v>
      </c>
      <c r="Y68" s="4">
        <f t="shared" si="74"/>
        <v>74.191090170535531</v>
      </c>
      <c r="Z68" s="4">
        <f t="shared" si="74"/>
        <v>74.041755722427183</v>
      </c>
      <c r="AA68" s="4">
        <f t="shared" si="74"/>
        <v>73.092796305476952</v>
      </c>
      <c r="AB68" s="4">
        <f t="shared" si="74"/>
        <v>71.218592938571931</v>
      </c>
      <c r="AC68" s="4">
        <f t="shared" si="74"/>
        <v>69.359049446679904</v>
      </c>
      <c r="AD68" s="4">
        <f t="shared" si="74"/>
        <v>69.1779975010041</v>
      </c>
      <c r="AE68" s="4">
        <f t="shared" si="74"/>
        <v>69.977447207649661</v>
      </c>
      <c r="AF68" s="4">
        <f t="shared" si="74"/>
        <v>68.165682287970085</v>
      </c>
      <c r="AG68" s="4">
        <f t="shared" si="74"/>
        <v>61.206691416681522</v>
      </c>
      <c r="AI68" s="4">
        <f t="shared" si="75"/>
        <v>2.7332996932310323</v>
      </c>
      <c r="AJ68" s="4">
        <f t="shared" si="75"/>
        <v>3.0797756494651196</v>
      </c>
      <c r="AK68" s="4">
        <f t="shared" si="75"/>
        <v>3.129605469861076</v>
      </c>
      <c r="AL68" s="4">
        <f t="shared" si="75"/>
        <v>3.1566443271485838</v>
      </c>
      <c r="AM68" s="4">
        <f t="shared" si="75"/>
        <v>2.0434896611514546</v>
      </c>
      <c r="AN68" s="4">
        <f t="shared" si="75"/>
        <v>2.4025389583494245</v>
      </c>
      <c r="AO68" s="4">
        <f t="shared" si="75"/>
        <v>3.134909829464462</v>
      </c>
      <c r="AP68" s="4">
        <f t="shared" si="75"/>
        <v>3.640244277572819</v>
      </c>
      <c r="AQ68" s="4">
        <f t="shared" si="75"/>
        <v>3.1342036945230518</v>
      </c>
      <c r="AR68" s="4">
        <f t="shared" si="75"/>
        <v>3.5144070614280736</v>
      </c>
      <c r="AS68" s="4">
        <f t="shared" si="75"/>
        <v>3.5959505533200939</v>
      </c>
      <c r="AT68" s="4">
        <f t="shared" si="75"/>
        <v>2.5270024989958983</v>
      </c>
      <c r="AU68" s="4">
        <f t="shared" si="75"/>
        <v>2.4375527923503455</v>
      </c>
      <c r="AV68" s="4">
        <f t="shared" si="75"/>
        <v>0.51731771202992149</v>
      </c>
      <c r="AW68" s="4">
        <f t="shared" si="75"/>
        <v>1.1113085833184755</v>
      </c>
      <c r="AY68" s="2">
        <f t="shared" si="65"/>
        <v>64.675501363997427</v>
      </c>
      <c r="AZ68" s="2">
        <f t="shared" si="65"/>
        <v>69.483296370626434</v>
      </c>
      <c r="BA68" s="2">
        <f t="shared" si="65"/>
        <v>70.88999418320978</v>
      </c>
      <c r="BB68" s="2">
        <f t="shared" si="65"/>
        <v>70.282846472885424</v>
      </c>
      <c r="BC68" s="2">
        <f t="shared" si="65"/>
        <v>70.304010969345342</v>
      </c>
      <c r="BD68" s="2">
        <f t="shared" si="65"/>
        <v>69.094473569323824</v>
      </c>
      <c r="BE68" s="2">
        <f t="shared" si="65"/>
        <v>72.196370728212415</v>
      </c>
      <c r="BF68" s="2">
        <f t="shared" si="65"/>
        <v>72.308460763117239</v>
      </c>
      <c r="BG68" s="2">
        <f t="shared" si="65"/>
        <v>70.723233205348748</v>
      </c>
      <c r="BH68" s="2">
        <f t="shared" si="65"/>
        <v>69.412741329556255</v>
      </c>
      <c r="BI68" s="2">
        <f t="shared" si="65"/>
        <v>67.851600879445812</v>
      </c>
      <c r="BJ68" s="2">
        <f t="shared" si="65"/>
        <v>67.497037603433654</v>
      </c>
      <c r="BK68" s="2">
        <f t="shared" si="65"/>
        <v>68.473458759907672</v>
      </c>
      <c r="BL68" s="2">
        <f t="shared" si="65"/>
        <v>65.860820512468337</v>
      </c>
      <c r="BM68" s="2">
        <f t="shared" si="65"/>
        <v>60.807151016315039</v>
      </c>
      <c r="BO68" s="2">
        <f t="shared" si="10"/>
        <v>72.872</v>
      </c>
      <c r="BP68" s="2">
        <f t="shared" si="11"/>
        <v>75.975999999999999</v>
      </c>
      <c r="BQ68" s="2">
        <f t="shared" si="12"/>
        <v>78.286000000000001</v>
      </c>
      <c r="BR68" s="2">
        <f t="shared" si="13"/>
        <v>77.332999999999998</v>
      </c>
      <c r="BS68" s="2">
        <f t="shared" si="14"/>
        <v>77.570999999999998</v>
      </c>
      <c r="BT68" s="2">
        <f t="shared" si="15"/>
        <v>75.558000000000007</v>
      </c>
      <c r="BU68" s="2">
        <f t="shared" si="16"/>
        <v>77.325999999999993</v>
      </c>
      <c r="BV68" s="2">
        <f t="shared" si="17"/>
        <v>77.682000000000002</v>
      </c>
      <c r="BW68" s="2">
        <f t="shared" si="18"/>
        <v>76.227000000000004</v>
      </c>
      <c r="BX68" s="2">
        <f t="shared" si="19"/>
        <v>74.733000000000004</v>
      </c>
      <c r="BY68" s="2">
        <f t="shared" si="20"/>
        <v>72.954999999999998</v>
      </c>
      <c r="BZ68" s="2">
        <f t="shared" si="21"/>
        <v>71.704999999999998</v>
      </c>
      <c r="CA68" s="2">
        <f t="shared" si="22"/>
        <v>72.415000000000006</v>
      </c>
      <c r="CB68" s="2">
        <f t="shared" si="23"/>
        <v>68.683000000000007</v>
      </c>
      <c r="CC68" s="2">
        <f t="shared" si="24"/>
        <v>62.317999999999998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68.06483056478406</v>
      </c>
      <c r="DL68" s="2">
        <f t="shared" si="76"/>
        <v>73.754711265478733</v>
      </c>
      <c r="DM68" s="2">
        <f t="shared" si="76"/>
        <v>75.165367260646335</v>
      </c>
      <c r="DN68" s="2">
        <f t="shared" si="76"/>
        <v>73.90623615221989</v>
      </c>
      <c r="DO68" s="2">
        <f t="shared" si="76"/>
        <v>73.635311084264586</v>
      </c>
      <c r="DP68" s="2">
        <f t="shared" si="76"/>
        <v>73.380257082452445</v>
      </c>
      <c r="DQ68" s="2">
        <f t="shared" si="76"/>
        <v>75.511575797373354</v>
      </c>
      <c r="DR68" s="2">
        <f t="shared" si="76"/>
        <v>76.120687992495306</v>
      </c>
      <c r="DS68" s="2">
        <f t="shared" si="76"/>
        <v>76.053689895470399</v>
      </c>
      <c r="DT68" s="2">
        <f t="shared" si="76"/>
        <v>74.059443902439043</v>
      </c>
      <c r="DU68" s="2">
        <f t="shared" si="76"/>
        <v>72.006565666041283</v>
      </c>
      <c r="DV68" s="2">
        <f t="shared" si="76"/>
        <v>70.801908710801399</v>
      </c>
      <c r="DW68" s="2">
        <f t="shared" si="76"/>
        <v>71.895085714285713</v>
      </c>
      <c r="DX68" s="2">
        <f t="shared" si="76"/>
        <v>68.214215679442489</v>
      </c>
      <c r="DY68" s="2">
        <f t="shared" si="76"/>
        <v>63.011987744829852</v>
      </c>
      <c r="EA68" s="2">
        <f t="shared" si="77"/>
        <v>60.741256949012381</v>
      </c>
      <c r="EB68" s="2">
        <f t="shared" si="77"/>
        <v>63.739681355401252</v>
      </c>
      <c r="EC68" s="2">
        <f t="shared" si="77"/>
        <v>65.460594081081709</v>
      </c>
      <c r="ED68" s="2">
        <f t="shared" si="77"/>
        <v>65.592972736765986</v>
      </c>
      <c r="EE68" s="2">
        <f t="shared" si="77"/>
        <v>66.327914552785387</v>
      </c>
      <c r="EF68" s="2">
        <f t="shared" si="77"/>
        <v>63.557264733012211</v>
      </c>
      <c r="EG68" s="2">
        <f t="shared" si="77"/>
        <v>67.229986183100522</v>
      </c>
      <c r="EH68" s="2">
        <f t="shared" si="77"/>
        <v>66.511092615769698</v>
      </c>
      <c r="EI68" s="2">
        <f t="shared" si="77"/>
        <v>63.027751593539193</v>
      </c>
      <c r="EJ68" s="2">
        <f t="shared" si="77"/>
        <v>62.33765135262545</v>
      </c>
      <c r="EK68" s="2">
        <f t="shared" si="77"/>
        <v>61.273366311055845</v>
      </c>
      <c r="EL68" s="2">
        <f t="shared" si="77"/>
        <v>62.381100137977832</v>
      </c>
      <c r="EM68" s="2">
        <f t="shared" si="77"/>
        <v>63.00761027715555</v>
      </c>
      <c r="EN68" s="2">
        <f t="shared" si="77"/>
        <v>62.497009510247672</v>
      </c>
      <c r="EO68" s="2">
        <f t="shared" si="77"/>
        <v>56.756692683253078</v>
      </c>
      <c r="EQ68" s="2">
        <f t="shared" si="78"/>
        <v>59.882589899326156</v>
      </c>
      <c r="ER68" s="2">
        <f t="shared" si="78"/>
        <v>62.704068898347522</v>
      </c>
      <c r="ES68" s="2">
        <f t="shared" si="78"/>
        <v>63.718371577719559</v>
      </c>
      <c r="ET68" s="2">
        <f t="shared" si="78"/>
        <v>64.638833893912846</v>
      </c>
      <c r="EU68" s="2">
        <f t="shared" si="78"/>
        <v>64.450208481481312</v>
      </c>
      <c r="EV68" s="2">
        <f t="shared" si="78"/>
        <v>62.072887788614942</v>
      </c>
      <c r="EW68" s="2">
        <f t="shared" si="78"/>
        <v>65.24348359030202</v>
      </c>
      <c r="EX68" s="2">
        <f t="shared" si="78"/>
        <v>65.515831353009816</v>
      </c>
      <c r="EY68" s="2">
        <f t="shared" si="78"/>
        <v>61.722927969007522</v>
      </c>
      <c r="EZ68" s="2">
        <f t="shared" si="78"/>
        <v>61.508203946817886</v>
      </c>
      <c r="FA68" s="2">
        <f t="shared" si="78"/>
        <v>60.48589347322195</v>
      </c>
      <c r="FB68" s="2">
        <f t="shared" si="78"/>
        <v>60.39461534384936</v>
      </c>
      <c r="FC68" s="2">
        <f t="shared" si="78"/>
        <v>61.620901431509999</v>
      </c>
      <c r="FD68" s="2">
        <f t="shared" si="78"/>
        <v>62.147513317095573</v>
      </c>
      <c r="FE68" s="2">
        <f t="shared" si="78"/>
        <v>63.159032215095039</v>
      </c>
      <c r="FG68" s="2">
        <f t="shared" si="79"/>
        <v>0.46279448359434783</v>
      </c>
      <c r="FH68" s="2">
        <f t="shared" si="79"/>
        <v>0.4264967890878964</v>
      </c>
      <c r="FI68" s="2">
        <f t="shared" si="79"/>
        <v>0.44053758516183916</v>
      </c>
      <c r="FJ68" s="2">
        <f t="shared" si="79"/>
        <v>0.43585322433322554</v>
      </c>
      <c r="FK68" s="2">
        <f t="shared" si="79"/>
        <v>0.45587350164865648</v>
      </c>
      <c r="FL68" s="2">
        <f t="shared" si="79"/>
        <v>0.43629702896084277</v>
      </c>
      <c r="FM68" s="2">
        <f t="shared" si="79"/>
        <v>0.40030362950514936</v>
      </c>
      <c r="FN68" s="2">
        <f t="shared" si="79"/>
        <v>0.39670721555505073</v>
      </c>
      <c r="FO68" s="2">
        <f t="shared" si="79"/>
        <v>0.40921507888343361</v>
      </c>
      <c r="FP68" s="2">
        <f t="shared" si="79"/>
        <v>0.39641322403240115</v>
      </c>
      <c r="FQ68" s="2">
        <f t="shared" si="79"/>
        <v>0.38711089513213071</v>
      </c>
      <c r="FR68" s="2">
        <f t="shared" si="79"/>
        <v>0.39245850773206903</v>
      </c>
      <c r="FS68" s="2">
        <f t="shared" si="79"/>
        <v>0.38499091913499017</v>
      </c>
      <c r="FT68" s="2">
        <f t="shared" si="79"/>
        <v>0.41163286378950531</v>
      </c>
      <c r="FU68" s="2">
        <f t="shared" si="79"/>
        <v>0.35248782347212809</v>
      </c>
      <c r="FW68" s="2">
        <f t="shared" si="67"/>
        <v>2.2978883835583689E-5</v>
      </c>
      <c r="FX68" s="2">
        <f t="shared" si="67"/>
        <v>3.5530264984627719E-5</v>
      </c>
      <c r="FY68" s="2">
        <f t="shared" si="67"/>
        <v>3.1991532460390197E-5</v>
      </c>
      <c r="FZ68" s="2">
        <f t="shared" si="67"/>
        <v>2.8313465744163937E-5</v>
      </c>
      <c r="GA68" s="2">
        <f t="shared" si="67"/>
        <v>2.7517713957995291E-5</v>
      </c>
      <c r="GB68" s="2">
        <f t="shared" si="67"/>
        <v>2.7712342820653106E-5</v>
      </c>
      <c r="GC68" s="2">
        <f t="shared" si="67"/>
        <v>2.7530039763639727E-5</v>
      </c>
      <c r="GD68" s="2">
        <f t="shared" si="67"/>
        <v>3.155439454250048E-5</v>
      </c>
      <c r="GE68" s="2">
        <f t="shared" si="67"/>
        <v>3.5499331286416201E-5</v>
      </c>
      <c r="GF68" s="2">
        <f t="shared" si="67"/>
        <v>3.4959145095453246E-5</v>
      </c>
      <c r="GG68" s="2">
        <f t="shared" si="67"/>
        <v>3.34953209536632E-5</v>
      </c>
      <c r="GH68" s="2">
        <f t="shared" si="67"/>
        <v>2.6751264414118823E-5</v>
      </c>
      <c r="GI68" s="2">
        <f t="shared" si="67"/>
        <v>2.1357798171769139E-5</v>
      </c>
      <c r="GJ68" s="2">
        <f t="shared" si="67"/>
        <v>1.4931989451760782E-5</v>
      </c>
      <c r="GK68" s="2">
        <f t="shared" si="67"/>
        <v>1.2278779646310487E-5</v>
      </c>
      <c r="GM68" s="86">
        <f t="shared" si="68"/>
        <v>7.2296325437661907E-3</v>
      </c>
      <c r="GN68" s="86">
        <f t="shared" si="68"/>
        <v>3.7318793805116305E-3</v>
      </c>
      <c r="GO68" s="86">
        <f t="shared" si="68"/>
        <v>4.8523841627463524E-3</v>
      </c>
      <c r="GP68" s="86">
        <f t="shared" si="68"/>
        <v>4.5410896111082698E-3</v>
      </c>
      <c r="GQ68" s="86">
        <f t="shared" si="68"/>
        <v>6.5028232885157161E-3</v>
      </c>
      <c r="GR68" s="86">
        <f t="shared" si="68"/>
        <v>4.5672347229852887E-3</v>
      </c>
      <c r="GS68" s="86">
        <f t="shared" si="68"/>
        <v>2.0445264761875062E-3</v>
      </c>
      <c r="GT68" s="86">
        <f t="shared" si="68"/>
        <v>1.7728332141559687E-3</v>
      </c>
      <c r="GU68" s="86">
        <f t="shared" si="68"/>
        <v>2.4807616208726005E-3</v>
      </c>
      <c r="GV68" s="86">
        <f t="shared" si="68"/>
        <v>1.8376699529455301E-3</v>
      </c>
      <c r="GW68" s="86">
        <f t="shared" si="68"/>
        <v>1.5125480639336792E-3</v>
      </c>
      <c r="GX68" s="86">
        <f t="shared" si="68"/>
        <v>1.7748517511151651E-3</v>
      </c>
      <c r="GY68" s="86">
        <f t="shared" si="68"/>
        <v>1.5527410916890789E-3</v>
      </c>
      <c r="GZ68" s="86">
        <f t="shared" si="68"/>
        <v>2.6061880622607978E-3</v>
      </c>
      <c r="HA68" s="86">
        <f t="shared" si="68"/>
        <v>5.7926330661986871E-4</v>
      </c>
      <c r="HC68" s="86">
        <f t="shared" si="73"/>
        <v>4.0538012759312142E-12</v>
      </c>
      <c r="HD68" s="86">
        <f t="shared" si="69"/>
        <v>9.0251377153949649E-12</v>
      </c>
      <c r="HE68" s="86">
        <f t="shared" si="69"/>
        <v>3.49585885724905E-11</v>
      </c>
      <c r="HF68" s="86">
        <f t="shared" si="69"/>
        <v>7.0178173113987818E-14</v>
      </c>
      <c r="HG68" s="86">
        <f t="shared" si="69"/>
        <v>8.8647123253930605E-12</v>
      </c>
      <c r="HH68" s="86">
        <f t="shared" si="69"/>
        <v>4.5412196552105308E-11</v>
      </c>
      <c r="HI68" s="86">
        <f t="shared" si="69"/>
        <v>2.9470058409377069E-12</v>
      </c>
      <c r="HJ68" s="86">
        <f t="shared" si="69"/>
        <v>8.8720090322052562E-14</v>
      </c>
      <c r="HK68" s="86">
        <f t="shared" si="69"/>
        <v>9.381311154704055E-12</v>
      </c>
      <c r="HL68" s="86">
        <f t="shared" si="69"/>
        <v>5.2322070673274615E-12</v>
      </c>
      <c r="HM68" s="86">
        <f t="shared" si="69"/>
        <v>1.0082875313416074E-12</v>
      </c>
      <c r="HN68" s="86">
        <f t="shared" si="69"/>
        <v>1.1835129438200432E-13</v>
      </c>
      <c r="HO68" s="86">
        <f t="shared" si="69"/>
        <v>4.8305503364942682E-13</v>
      </c>
      <c r="HP68" s="86">
        <f t="shared" si="69"/>
        <v>1.7937980198545417E-14</v>
      </c>
      <c r="HQ68" s="86">
        <f t="shared" si="69"/>
        <v>1.6015849124537235E-14</v>
      </c>
      <c r="HS68" s="86">
        <f t="shared" si="70"/>
        <v>6.6110147772160527E-53</v>
      </c>
      <c r="HT68" s="86">
        <f t="shared" si="70"/>
        <v>8.3870950076245592E-49</v>
      </c>
      <c r="HU68" s="86">
        <f t="shared" si="70"/>
        <v>8.1565895860601097E-47</v>
      </c>
      <c r="HV68" s="86">
        <f t="shared" si="70"/>
        <v>1.4632362075746982E-59</v>
      </c>
      <c r="HW68" s="86">
        <f t="shared" si="70"/>
        <v>4.574712126434152E-51</v>
      </c>
      <c r="HX68" s="86">
        <f t="shared" si="70"/>
        <v>2.1122908026889935E-47</v>
      </c>
      <c r="HY68" s="86">
        <f t="shared" si="70"/>
        <v>3.4701423054908664E-54</v>
      </c>
      <c r="HZ68" s="86">
        <f t="shared" si="70"/>
        <v>3.8101785632387375E-62</v>
      </c>
      <c r="IA68" s="86">
        <f t="shared" si="70"/>
        <v>2.3122574440480431E-51</v>
      </c>
      <c r="IB68" s="86">
        <f t="shared" si="70"/>
        <v>1.1327663688202195E-51</v>
      </c>
      <c r="IC68" s="86">
        <f t="shared" si="70"/>
        <v>1.2425413056247511E-54</v>
      </c>
      <c r="ID68" s="86">
        <f t="shared" si="70"/>
        <v>7.2971043816226834E-60</v>
      </c>
      <c r="IE68" s="86">
        <f t="shared" si="70"/>
        <v>1.7781616485236413E-56</v>
      </c>
      <c r="IF68" s="86">
        <f t="shared" si="70"/>
        <v>1.5624401754465881E-24</v>
      </c>
      <c r="IG68" s="86">
        <f t="shared" si="70"/>
        <v>9.0888952393724158E-27</v>
      </c>
      <c r="II68" s="86">
        <f t="shared" si="71"/>
        <v>1.3754863668045566E-203</v>
      </c>
      <c r="IJ68" s="86">
        <f t="shared" si="71"/>
        <v>5.8354978499406242E-184</v>
      </c>
      <c r="IK68" s="86">
        <f t="shared" si="71"/>
        <v>3.9960374365731026E-179</v>
      </c>
      <c r="IL68" s="86">
        <f t="shared" si="71"/>
        <v>1.0021095177862892E-237</v>
      </c>
      <c r="IM68" s="86">
        <f t="shared" si="71"/>
        <v>4.8863361693768988E-199</v>
      </c>
      <c r="IN68" s="86">
        <f t="shared" si="71"/>
        <v>9.4102215584913849E-184</v>
      </c>
      <c r="IO68" s="86">
        <f t="shared" si="71"/>
        <v>4.642806875029236E-211</v>
      </c>
      <c r="IP68" s="86">
        <f t="shared" si="71"/>
        <v>1.5150352734062899E-242</v>
      </c>
      <c r="IQ68" s="86">
        <f t="shared" si="71"/>
        <v>3.706897468989671E-199</v>
      </c>
      <c r="IR68" s="86">
        <f t="shared" si="71"/>
        <v>2.5030041615785694E-199</v>
      </c>
      <c r="IS68" s="86">
        <f t="shared" si="71"/>
        <v>1.2637482650104981E-209</v>
      </c>
      <c r="IT68" s="86">
        <f t="shared" si="71"/>
        <v>6.8038580157566231E-232</v>
      </c>
      <c r="IU68" s="86">
        <f t="shared" si="71"/>
        <v>1.0212745544424143E-216</v>
      </c>
      <c r="IV68" s="86">
        <f t="shared" si="71"/>
        <v>4.8976810821362872E-95</v>
      </c>
      <c r="IW68" s="86">
        <f t="shared" si="71"/>
        <v>7.6761730699819776E-118</v>
      </c>
      <c r="IY68" s="86">
        <f t="shared" si="72"/>
        <v>7.2296325478199922E-3</v>
      </c>
      <c r="IZ68" s="86">
        <f t="shared" si="72"/>
        <v>3.7318793895367683E-3</v>
      </c>
      <c r="JA68" s="86">
        <f t="shared" si="72"/>
        <v>4.8523841977049413E-3</v>
      </c>
      <c r="JB68" s="86">
        <f t="shared" si="72"/>
        <v>4.541089611178448E-3</v>
      </c>
      <c r="JC68" s="86">
        <f t="shared" si="72"/>
        <v>6.502823297380428E-3</v>
      </c>
      <c r="JD68" s="86">
        <f t="shared" si="72"/>
        <v>4.5672347683974853E-3</v>
      </c>
      <c r="JE68" s="86">
        <f t="shared" si="72"/>
        <v>2.0445264791345121E-3</v>
      </c>
      <c r="JF68" s="86">
        <f t="shared" si="72"/>
        <v>1.7728332142446887E-3</v>
      </c>
      <c r="JG68" s="86">
        <f t="shared" si="72"/>
        <v>2.4807616302539117E-3</v>
      </c>
      <c r="JH68" s="86">
        <f t="shared" si="72"/>
        <v>1.8376699581777371E-3</v>
      </c>
      <c r="JI68" s="86">
        <f t="shared" si="72"/>
        <v>1.5125480649419668E-3</v>
      </c>
      <c r="JJ68" s="86">
        <f t="shared" si="72"/>
        <v>1.7748517512335164E-3</v>
      </c>
      <c r="JK68" s="86">
        <f t="shared" si="72"/>
        <v>1.5527410921721339E-3</v>
      </c>
      <c r="JL68" s="86">
        <f t="shared" si="72"/>
        <v>2.6061880622787357E-3</v>
      </c>
      <c r="JM68" s="86">
        <f t="shared" si="72"/>
        <v>5.7926330663588454E-4</v>
      </c>
    </row>
    <row r="69" spans="2:273" x14ac:dyDescent="0.25">
      <c r="B69" s="2">
        <v>42</v>
      </c>
      <c r="C69" s="37">
        <v>73.680999999999997</v>
      </c>
      <c r="D69" s="37">
        <v>76.762</v>
      </c>
      <c r="E69" s="37">
        <v>79.905000000000001</v>
      </c>
      <c r="F69" s="37">
        <v>79.667000000000002</v>
      </c>
      <c r="G69" s="37">
        <v>79.048000000000002</v>
      </c>
      <c r="H69" s="37">
        <v>78</v>
      </c>
      <c r="I69" s="37">
        <v>78.162999999999997</v>
      </c>
      <c r="J69" s="37">
        <v>77.477000000000004</v>
      </c>
      <c r="K69" s="37">
        <v>78.114000000000004</v>
      </c>
      <c r="L69" s="37">
        <v>75.132999999999996</v>
      </c>
      <c r="M69" s="37">
        <v>72.909000000000006</v>
      </c>
      <c r="N69" s="37">
        <v>73.114000000000004</v>
      </c>
      <c r="O69" s="37">
        <v>73.512</v>
      </c>
      <c r="P69" s="37">
        <v>70.537000000000006</v>
      </c>
      <c r="Q69" s="37">
        <v>62.317999999999998</v>
      </c>
      <c r="S69" s="4">
        <f t="shared" si="74"/>
        <v>71.942697286264732</v>
      </c>
      <c r="T69" s="4">
        <f t="shared" si="74"/>
        <v>74.168047510378628</v>
      </c>
      <c r="U69" s="4">
        <f t="shared" si="74"/>
        <v>76.706620870357114</v>
      </c>
      <c r="V69" s="4">
        <f t="shared" si="74"/>
        <v>75.595205373580143</v>
      </c>
      <c r="W69" s="4">
        <f t="shared" si="74"/>
        <v>77.269000712894552</v>
      </c>
      <c r="X69" s="4">
        <f t="shared" si="74"/>
        <v>74.571199699365508</v>
      </c>
      <c r="Y69" s="4">
        <f t="shared" si="74"/>
        <v>75.066676963086167</v>
      </c>
      <c r="Z69" s="4">
        <f t="shared" si="74"/>
        <v>74.819773969657732</v>
      </c>
      <c r="AA69" s="4">
        <f t="shared" si="74"/>
        <v>73.895097664115468</v>
      </c>
      <c r="AB69" s="4">
        <f t="shared" si="74"/>
        <v>71.903304588529863</v>
      </c>
      <c r="AC69" s="4">
        <f t="shared" si="74"/>
        <v>69.93198894792387</v>
      </c>
      <c r="AD69" s="4">
        <f t="shared" si="74"/>
        <v>69.866040013750208</v>
      </c>
      <c r="AE69" s="4">
        <f t="shared" si="74"/>
        <v>70.605335516266166</v>
      </c>
      <c r="AF69" s="4">
        <f t="shared" si="74"/>
        <v>69.137971475897885</v>
      </c>
      <c r="AG69" s="4">
        <f t="shared" si="74"/>
        <v>61.347633821588005</v>
      </c>
      <c r="AI69" s="4">
        <f t="shared" si="75"/>
        <v>1.7383027137352656</v>
      </c>
      <c r="AJ69" s="4">
        <f t="shared" si="75"/>
        <v>2.5939524896213726</v>
      </c>
      <c r="AK69" s="4">
        <f t="shared" si="75"/>
        <v>3.1983791296428876</v>
      </c>
      <c r="AL69" s="4">
        <f t="shared" si="75"/>
        <v>4.0717946264198588</v>
      </c>
      <c r="AM69" s="4">
        <f t="shared" si="75"/>
        <v>1.7789992871054494</v>
      </c>
      <c r="AN69" s="4">
        <f t="shared" si="75"/>
        <v>3.4288003006344923</v>
      </c>
      <c r="AO69" s="4">
        <f t="shared" si="75"/>
        <v>3.0963230369138302</v>
      </c>
      <c r="AP69" s="4">
        <f t="shared" si="75"/>
        <v>2.6572260303422723</v>
      </c>
      <c r="AQ69" s="4">
        <f t="shared" si="75"/>
        <v>4.2189023358845361</v>
      </c>
      <c r="AR69" s="4">
        <f t="shared" si="75"/>
        <v>3.2296954114701322</v>
      </c>
      <c r="AS69" s="4">
        <f t="shared" si="75"/>
        <v>2.9770110520761364</v>
      </c>
      <c r="AT69" s="4">
        <f t="shared" si="75"/>
        <v>3.2479599862497963</v>
      </c>
      <c r="AU69" s="4">
        <f t="shared" si="75"/>
        <v>2.9066644837338345</v>
      </c>
      <c r="AV69" s="4">
        <f t="shared" si="75"/>
        <v>1.3990285241021212</v>
      </c>
      <c r="AW69" s="4">
        <f t="shared" si="75"/>
        <v>0.97036617841199302</v>
      </c>
      <c r="AY69" s="2">
        <f t="shared" si="65"/>
        <v>64.552271700567459</v>
      </c>
      <c r="AZ69" s="2">
        <f t="shared" si="65"/>
        <v>69.31034977497049</v>
      </c>
      <c r="BA69" s="2">
        <f t="shared" si="65"/>
        <v>70.734587841616658</v>
      </c>
      <c r="BB69" s="2">
        <f t="shared" si="65"/>
        <v>70.152070765909286</v>
      </c>
      <c r="BC69" s="2">
        <f t="shared" si="65"/>
        <v>70.170046862828116</v>
      </c>
      <c r="BD69" s="2">
        <f t="shared" si="65"/>
        <v>68.892244630862564</v>
      </c>
      <c r="BE69" s="2">
        <f t="shared" si="65"/>
        <v>72.087056117922785</v>
      </c>
      <c r="BF69" s="2">
        <f t="shared" si="65"/>
        <v>72.180764678943802</v>
      </c>
      <c r="BG69" s="2">
        <f t="shared" si="65"/>
        <v>70.394447300691795</v>
      </c>
      <c r="BH69" s="2">
        <f t="shared" si="65"/>
        <v>69.17997357316014</v>
      </c>
      <c r="BI69" s="2">
        <f t="shared" si="65"/>
        <v>67.641354977167168</v>
      </c>
      <c r="BJ69" s="2">
        <f t="shared" si="65"/>
        <v>67.349842874158824</v>
      </c>
      <c r="BK69" s="2">
        <f t="shared" si="65"/>
        <v>68.350320647946276</v>
      </c>
      <c r="BL69" s="2">
        <f t="shared" si="65"/>
        <v>65.741231197372187</v>
      </c>
      <c r="BM69" s="2">
        <f t="shared" si="65"/>
        <v>60.701723431743417</v>
      </c>
      <c r="BO69" s="2" t="str">
        <f t="shared" si="10"/>
        <v/>
      </c>
      <c r="BP69" s="2">
        <f t="shared" si="11"/>
        <v>76.762</v>
      </c>
      <c r="BQ69" s="2">
        <f t="shared" si="12"/>
        <v>79.905000000000001</v>
      </c>
      <c r="BR69" s="2">
        <f t="shared" si="13"/>
        <v>79.667000000000002</v>
      </c>
      <c r="BS69" s="2">
        <f t="shared" si="14"/>
        <v>79.048000000000002</v>
      </c>
      <c r="BT69" s="2">
        <f t="shared" si="15"/>
        <v>78</v>
      </c>
      <c r="BU69" s="2">
        <f t="shared" si="16"/>
        <v>78.162999999999997</v>
      </c>
      <c r="BV69" s="2">
        <f t="shared" si="17"/>
        <v>77.477000000000004</v>
      </c>
      <c r="BW69" s="2">
        <f t="shared" si="18"/>
        <v>78.114000000000004</v>
      </c>
      <c r="BX69" s="2">
        <f t="shared" si="19"/>
        <v>75.132999999999996</v>
      </c>
      <c r="BY69" s="2">
        <f t="shared" si="20"/>
        <v>72.909000000000006</v>
      </c>
      <c r="BZ69" s="2">
        <f t="shared" si="21"/>
        <v>73.114000000000004</v>
      </c>
      <c r="CA69" s="2">
        <f t="shared" si="22"/>
        <v>73.512</v>
      </c>
      <c r="CB69" s="2">
        <f t="shared" si="23"/>
        <v>70.537000000000006</v>
      </c>
      <c r="CC69" s="2">
        <f t="shared" si="24"/>
        <v>62.317999999999998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68.261038327526137</v>
      </c>
      <c r="DL69" s="2">
        <f t="shared" si="76"/>
        <v>73.960284808215064</v>
      </c>
      <c r="DM69" s="2">
        <f t="shared" si="76"/>
        <v>75.422829809725172</v>
      </c>
      <c r="DN69" s="2">
        <f t="shared" si="76"/>
        <v>74.143298379140262</v>
      </c>
      <c r="DO69" s="2">
        <f t="shared" si="76"/>
        <v>73.846117336152233</v>
      </c>
      <c r="DP69" s="2">
        <f t="shared" si="76"/>
        <v>73.532949753347452</v>
      </c>
      <c r="DQ69" s="2">
        <f t="shared" si="76"/>
        <v>75.760510694183864</v>
      </c>
      <c r="DR69" s="2">
        <f t="shared" si="76"/>
        <v>76.380122701688549</v>
      </c>
      <c r="DS69" s="2">
        <f t="shared" si="76"/>
        <v>76.089944250871099</v>
      </c>
      <c r="DT69" s="2">
        <f t="shared" si="76"/>
        <v>74.203845121951232</v>
      </c>
      <c r="DU69" s="2">
        <f t="shared" si="76"/>
        <v>72.14236022514072</v>
      </c>
      <c r="DV69" s="2">
        <f t="shared" si="76"/>
        <v>70.982361846689898</v>
      </c>
      <c r="DW69" s="2">
        <f t="shared" si="76"/>
        <v>72.125552961672469</v>
      </c>
      <c r="DX69" s="2">
        <f t="shared" si="76"/>
        <v>68.334772125435521</v>
      </c>
      <c r="DY69" s="2">
        <f t="shared" si="76"/>
        <v>63.076574132837294</v>
      </c>
      <c r="EA69" s="2">
        <f t="shared" si="77"/>
        <v>60.626030835948804</v>
      </c>
      <c r="EB69" s="2">
        <f t="shared" si="77"/>
        <v>63.607916201117327</v>
      </c>
      <c r="EC69" s="2">
        <f t="shared" si="77"/>
        <v>65.304741021801775</v>
      </c>
      <c r="ED69" s="2">
        <f t="shared" si="77"/>
        <v>65.440643666157911</v>
      </c>
      <c r="EE69" s="2">
        <f t="shared" si="77"/>
        <v>66.168511073402087</v>
      </c>
      <c r="EF69" s="2">
        <f t="shared" si="77"/>
        <v>63.424045095828646</v>
      </c>
      <c r="EG69" s="2">
        <f t="shared" si="77"/>
        <v>67.068203187462956</v>
      </c>
      <c r="EH69" s="2">
        <f t="shared" si="77"/>
        <v>66.356583222840428</v>
      </c>
      <c r="EI69" s="2">
        <f t="shared" si="77"/>
        <v>62.89545879341896</v>
      </c>
      <c r="EJ69" s="2">
        <f t="shared" si="77"/>
        <v>62.203668683268141</v>
      </c>
      <c r="EK69" s="2">
        <f t="shared" si="77"/>
        <v>61.142282598988992</v>
      </c>
      <c r="EL69" s="2">
        <f t="shared" si="77"/>
        <v>62.221484577534895</v>
      </c>
      <c r="EM69" s="2">
        <f t="shared" si="77"/>
        <v>62.850246865701571</v>
      </c>
      <c r="EN69" s="2">
        <f t="shared" si="77"/>
        <v>62.360350836596652</v>
      </c>
      <c r="EO69" s="2">
        <f t="shared" si="77"/>
        <v>56.722806046013908</v>
      </c>
      <c r="EQ69" s="2">
        <f t="shared" si="78"/>
        <v>59.779399154472792</v>
      </c>
      <c r="ER69" s="2">
        <f t="shared" si="78"/>
        <v>62.587872071160831</v>
      </c>
      <c r="ES69" s="2">
        <f t="shared" si="78"/>
        <v>63.58898841233723</v>
      </c>
      <c r="ET69" s="2">
        <f t="shared" si="78"/>
        <v>64.500363664796069</v>
      </c>
      <c r="EU69" s="2">
        <f t="shared" si="78"/>
        <v>64.318872827748606</v>
      </c>
      <c r="EV69" s="2">
        <f t="shared" si="78"/>
        <v>61.96156746909756</v>
      </c>
      <c r="EW69" s="2">
        <f t="shared" si="78"/>
        <v>65.111022192293589</v>
      </c>
      <c r="EX69" s="2">
        <f t="shared" si="78"/>
        <v>65.376293122144517</v>
      </c>
      <c r="EY69" s="2">
        <f t="shared" si="78"/>
        <v>61.61070781981195</v>
      </c>
      <c r="EZ69" s="2">
        <f t="shared" si="78"/>
        <v>61.386706769104485</v>
      </c>
      <c r="FA69" s="2">
        <f t="shared" si="78"/>
        <v>60.366646084596539</v>
      </c>
      <c r="FB69" s="2">
        <f t="shared" si="78"/>
        <v>60.264037866034869</v>
      </c>
      <c r="FC69" s="2">
        <f t="shared" si="78"/>
        <v>61.483641135972448</v>
      </c>
      <c r="FD69" s="2">
        <f t="shared" si="78"/>
        <v>62.015748064157322</v>
      </c>
      <c r="FE69" s="2">
        <f t="shared" si="78"/>
        <v>63.027948791240163</v>
      </c>
      <c r="FG69" s="2">
        <f t="shared" si="79"/>
        <v>0.48575529225041664</v>
      </c>
      <c r="FH69" s="2">
        <f t="shared" si="79"/>
        <v>0.44916245458546122</v>
      </c>
      <c r="FI69" s="2">
        <f t="shared" si="79"/>
        <v>0.4633465747690747</v>
      </c>
      <c r="FJ69" s="2">
        <f t="shared" si="79"/>
        <v>0.45861849675273447</v>
      </c>
      <c r="FK69" s="2">
        <f t="shared" si="79"/>
        <v>0.47879697646931008</v>
      </c>
      <c r="FL69" s="2">
        <f t="shared" si="79"/>
        <v>0.45906661908584134</v>
      </c>
      <c r="FM69" s="2">
        <f t="shared" si="79"/>
        <v>0.42260303077626854</v>
      </c>
      <c r="FN69" s="2">
        <f t="shared" si="79"/>
        <v>0.41894623300889727</v>
      </c>
      <c r="FO69" s="2">
        <f t="shared" si="79"/>
        <v>0.43165358442796165</v>
      </c>
      <c r="FP69" s="2">
        <f t="shared" si="79"/>
        <v>0.41864719730009819</v>
      </c>
      <c r="FQ69" s="2">
        <f t="shared" si="79"/>
        <v>0.40917681804796346</v>
      </c>
      <c r="FR69" s="2">
        <f t="shared" si="79"/>
        <v>0.41462303886993646</v>
      </c>
      <c r="FS69" s="2">
        <f t="shared" si="79"/>
        <v>0.40701625057603918</v>
      </c>
      <c r="FT69" s="2">
        <f t="shared" si="79"/>
        <v>0.43410652858929172</v>
      </c>
      <c r="FU69" s="2">
        <f t="shared" si="79"/>
        <v>0.37378380156282626</v>
      </c>
      <c r="FW69" s="2">
        <f t="shared" si="67"/>
        <v>2.5195789239335881E-5</v>
      </c>
      <c r="FX69" s="2">
        <f t="shared" si="67"/>
        <v>3.8958027314772862E-5</v>
      </c>
      <c r="FY69" s="2">
        <f t="shared" si="67"/>
        <v>3.5077909536571116E-5</v>
      </c>
      <c r="FZ69" s="2">
        <f t="shared" si="67"/>
        <v>3.1045013042168499E-5</v>
      </c>
      <c r="GA69" s="2">
        <f t="shared" si="67"/>
        <v>3.0172493258919321E-5</v>
      </c>
      <c r="GB69" s="2">
        <f t="shared" si="67"/>
        <v>3.0385898426033623E-5</v>
      </c>
      <c r="GC69" s="2">
        <f t="shared" si="67"/>
        <v>3.0186008164281881E-5</v>
      </c>
      <c r="GD69" s="2">
        <f t="shared" si="67"/>
        <v>3.459860027944957E-5</v>
      </c>
      <c r="GE69" s="2">
        <f t="shared" si="67"/>
        <v>3.8924109421591039E-5</v>
      </c>
      <c r="GF69" s="2">
        <f t="shared" si="67"/>
        <v>3.8331811067619861E-5</v>
      </c>
      <c r="GG69" s="2">
        <f t="shared" si="67"/>
        <v>3.6726770413448308E-5</v>
      </c>
      <c r="GH69" s="2">
        <f t="shared" si="67"/>
        <v>2.9332102445716288E-5</v>
      </c>
      <c r="GI69" s="2">
        <f t="shared" si="67"/>
        <v>2.3418311758092037E-5</v>
      </c>
      <c r="GJ69" s="2">
        <f t="shared" si="67"/>
        <v>1.6372577272374144E-5</v>
      </c>
      <c r="GK69" s="2">
        <f t="shared" si="67"/>
        <v>1.3463398208220021E-5</v>
      </c>
      <c r="GM69" s="86">
        <f t="shared" si="68"/>
        <v>1.0136720926505551E-2</v>
      </c>
      <c r="GN69" s="86">
        <f t="shared" si="68"/>
        <v>5.5101984215033479E-3</v>
      </c>
      <c r="GO69" s="86">
        <f t="shared" si="68"/>
        <v>7.0467447184347784E-3</v>
      </c>
      <c r="GP69" s="86">
        <f t="shared" si="68"/>
        <v>6.5820981633497337E-3</v>
      </c>
      <c r="GQ69" s="86">
        <f t="shared" si="68"/>
        <v>9.1575246653654262E-3</v>
      </c>
      <c r="GR69" s="86">
        <f t="shared" si="68"/>
        <v>6.622458556992103E-3</v>
      </c>
      <c r="GS69" s="86">
        <f t="shared" si="68"/>
        <v>3.170705188553355E-3</v>
      </c>
      <c r="GT69" s="86">
        <f t="shared" si="68"/>
        <v>2.8048303023118408E-3</v>
      </c>
      <c r="GU69" s="86">
        <f t="shared" si="68"/>
        <v>3.8057619153466617E-3</v>
      </c>
      <c r="GV69" s="86">
        <f t="shared" si="68"/>
        <v>2.8778200930581958E-3</v>
      </c>
      <c r="GW69" s="86">
        <f t="shared" si="68"/>
        <v>2.3854417202539427E-3</v>
      </c>
      <c r="GX69" s="86">
        <f t="shared" si="68"/>
        <v>2.7562758313102189E-3</v>
      </c>
      <c r="GY69" s="86">
        <f t="shared" si="68"/>
        <v>2.4137027150738974E-3</v>
      </c>
      <c r="GZ69" s="86">
        <f t="shared" si="68"/>
        <v>3.9887795724796249E-3</v>
      </c>
      <c r="HA69" s="86">
        <f t="shared" si="68"/>
        <v>9.7167833901559437E-4</v>
      </c>
      <c r="HC69" s="86">
        <f t="shared" si="73"/>
        <v>1.1473261433681294E-11</v>
      </c>
      <c r="HD69" s="86">
        <f t="shared" si="69"/>
        <v>2.4880842643046393E-11</v>
      </c>
      <c r="HE69" s="86">
        <f t="shared" si="69"/>
        <v>9.1559995194924306E-11</v>
      </c>
      <c r="HF69" s="86">
        <f t="shared" si="69"/>
        <v>2.4133859574157617E-13</v>
      </c>
      <c r="HG69" s="86">
        <f t="shared" si="69"/>
        <v>2.4825879154034455E-11</v>
      </c>
      <c r="HH69" s="86">
        <f t="shared" si="69"/>
        <v>1.1819360229205778E-10</v>
      </c>
      <c r="HI69" s="86">
        <f t="shared" si="69"/>
        <v>8.7135999866480984E-12</v>
      </c>
      <c r="HJ69" s="86">
        <f t="shared" si="69"/>
        <v>3.1134952678384428E-13</v>
      </c>
      <c r="HK69" s="86">
        <f t="shared" si="69"/>
        <v>2.692198195006709E-11</v>
      </c>
      <c r="HL69" s="86">
        <f t="shared" si="69"/>
        <v>1.5187477355698632E-11</v>
      </c>
      <c r="HM69" s="86">
        <f t="shared" si="69"/>
        <v>3.1015048663613741E-12</v>
      </c>
      <c r="HN69" s="86">
        <f t="shared" si="69"/>
        <v>3.9393365275280286E-13</v>
      </c>
      <c r="HO69" s="86">
        <f t="shared" si="69"/>
        <v>1.4660717325998425E-12</v>
      </c>
      <c r="HP69" s="86">
        <f t="shared" si="69"/>
        <v>6.4194443114507519E-14</v>
      </c>
      <c r="HQ69" s="86">
        <f t="shared" si="69"/>
        <v>5.4593467603527121E-14</v>
      </c>
      <c r="HS69" s="86">
        <f t="shared" si="70"/>
        <v>9.5691154891104915E-52</v>
      </c>
      <c r="HT69" s="86">
        <f t="shared" si="70"/>
        <v>1.0623022692568521E-47</v>
      </c>
      <c r="HU69" s="86">
        <f t="shared" si="70"/>
        <v>9.2381199180650407E-46</v>
      </c>
      <c r="HV69" s="86">
        <f t="shared" si="70"/>
        <v>3.3517564928941179E-58</v>
      </c>
      <c r="HW69" s="86">
        <f t="shared" si="70"/>
        <v>6.401868998920969E-50</v>
      </c>
      <c r="HX69" s="86">
        <f t="shared" si="70"/>
        <v>2.4250544059785602E-46</v>
      </c>
      <c r="HY69" s="86">
        <f t="shared" si="70"/>
        <v>5.7185989836935636E-53</v>
      </c>
      <c r="HZ69" s="86">
        <f t="shared" si="70"/>
        <v>9.9913660751843409E-61</v>
      </c>
      <c r="IA69" s="86">
        <f t="shared" si="70"/>
        <v>3.4847107135825576E-50</v>
      </c>
      <c r="IB69" s="86">
        <f t="shared" si="70"/>
        <v>1.716680418428094E-50</v>
      </c>
      <c r="IC69" s="86">
        <f t="shared" si="70"/>
        <v>2.1641030839473888E-53</v>
      </c>
      <c r="ID69" s="86">
        <f t="shared" si="70"/>
        <v>1.5942544058320696E-58</v>
      </c>
      <c r="IE69" s="86">
        <f t="shared" si="70"/>
        <v>3.0214977904264841E-55</v>
      </c>
      <c r="IF69" s="86">
        <f t="shared" si="70"/>
        <v>4.9087153650292783E-24</v>
      </c>
      <c r="IG69" s="86">
        <f t="shared" si="70"/>
        <v>3.0890566786705898E-26</v>
      </c>
      <c r="II69" s="86">
        <f t="shared" si="71"/>
        <v>3.9680778994579492E-200</v>
      </c>
      <c r="IJ69" s="86">
        <f t="shared" si="71"/>
        <v>1.05149920520741E-180</v>
      </c>
      <c r="IK69" s="86">
        <f t="shared" si="71"/>
        <v>5.4818713364354854E-176</v>
      </c>
      <c r="IL69" s="86">
        <f t="shared" si="71"/>
        <v>1.3395716600770031E-233</v>
      </c>
      <c r="IM69" s="86">
        <f t="shared" si="71"/>
        <v>1.3454057810833131E-195</v>
      </c>
      <c r="IN69" s="86">
        <f t="shared" si="71"/>
        <v>1.4091056045716594E-180</v>
      </c>
      <c r="IO69" s="86">
        <f t="shared" si="71"/>
        <v>2.0727900965866498E-207</v>
      </c>
      <c r="IP69" s="86">
        <f t="shared" si="71"/>
        <v>2.7205142952389055E-238</v>
      </c>
      <c r="IQ69" s="86">
        <f t="shared" si="71"/>
        <v>1.2478080556266448E-195</v>
      </c>
      <c r="IR69" s="86">
        <f t="shared" si="71"/>
        <v>8.3829359244316234E-196</v>
      </c>
      <c r="IS69" s="86">
        <f t="shared" si="71"/>
        <v>6.2385805586764284E-206</v>
      </c>
      <c r="IT69" s="86">
        <f t="shared" si="71"/>
        <v>6.8418286979657724E-228</v>
      </c>
      <c r="IU69" s="86">
        <f t="shared" si="71"/>
        <v>4.6722340307875818E-213</v>
      </c>
      <c r="IV69" s="86">
        <f t="shared" si="71"/>
        <v>1.6871747396698435E-93</v>
      </c>
      <c r="IW69" s="86">
        <f t="shared" si="71"/>
        <v>5.8217199900257134E-116</v>
      </c>
      <c r="IY69" s="86">
        <f t="shared" si="72"/>
        <v>1.0136720937978813E-2</v>
      </c>
      <c r="IZ69" s="86">
        <f t="shared" si="72"/>
        <v>5.5101984463841909E-3</v>
      </c>
      <c r="JA69" s="86">
        <f t="shared" si="72"/>
        <v>7.0467448099947733E-3</v>
      </c>
      <c r="JB69" s="86">
        <f t="shared" si="72"/>
        <v>6.5820981635910719E-3</v>
      </c>
      <c r="JC69" s="86">
        <f t="shared" si="72"/>
        <v>9.1575246901913054E-3</v>
      </c>
      <c r="JD69" s="86">
        <f t="shared" si="72"/>
        <v>6.6224586751857054E-3</v>
      </c>
      <c r="JE69" s="86">
        <f t="shared" si="72"/>
        <v>3.1707051972669552E-3</v>
      </c>
      <c r="JF69" s="86">
        <f t="shared" si="72"/>
        <v>2.8048303026231903E-3</v>
      </c>
      <c r="JG69" s="86">
        <f t="shared" si="72"/>
        <v>3.8057619422686437E-3</v>
      </c>
      <c r="JH69" s="86">
        <f t="shared" si="72"/>
        <v>2.877820108245673E-3</v>
      </c>
      <c r="JI69" s="86">
        <f t="shared" si="72"/>
        <v>2.3854417233554475E-3</v>
      </c>
      <c r="JJ69" s="86">
        <f t="shared" si="72"/>
        <v>2.7562758317041525E-3</v>
      </c>
      <c r="JK69" s="86">
        <f t="shared" si="72"/>
        <v>2.4137027165399691E-3</v>
      </c>
      <c r="JL69" s="86">
        <f t="shared" si="72"/>
        <v>3.9887795725438192E-3</v>
      </c>
      <c r="JM69" s="86">
        <f t="shared" si="72"/>
        <v>9.7167833907018785E-4</v>
      </c>
    </row>
    <row r="70" spans="2:273" x14ac:dyDescent="0.25">
      <c r="B70" s="2">
        <v>43</v>
      </c>
      <c r="C70" s="37">
        <v>75.701999999999998</v>
      </c>
      <c r="D70" s="37">
        <v>79.856999999999999</v>
      </c>
      <c r="E70" s="37">
        <v>81.594999999999999</v>
      </c>
      <c r="F70" s="37">
        <v>80.262</v>
      </c>
      <c r="G70" s="37">
        <v>80.738</v>
      </c>
      <c r="H70" s="37">
        <v>79.186000000000007</v>
      </c>
      <c r="I70" s="37">
        <v>78.697999999999993</v>
      </c>
      <c r="J70" s="37">
        <v>78.364000000000004</v>
      </c>
      <c r="K70" s="37">
        <v>78.522999999999996</v>
      </c>
      <c r="L70" s="37">
        <v>76.289000000000001</v>
      </c>
      <c r="M70" s="37">
        <v>74.409000000000006</v>
      </c>
      <c r="N70" s="37">
        <v>72.909000000000006</v>
      </c>
      <c r="O70" s="37">
        <v>73.828999999999994</v>
      </c>
      <c r="P70" s="37">
        <v>71.316999999999993</v>
      </c>
      <c r="Q70" s="37">
        <v>64.022999999999996</v>
      </c>
      <c r="S70" s="4">
        <f t="shared" si="74"/>
        <v>74.280545104909606</v>
      </c>
      <c r="T70" s="4">
        <f t="shared" si="74"/>
        <v>75.927745792195111</v>
      </c>
      <c r="U70" s="4">
        <f t="shared" si="74"/>
        <v>78.794653198971005</v>
      </c>
      <c r="V70" s="4">
        <f t="shared" si="74"/>
        <v>77.50157940941601</v>
      </c>
      <c r="W70" s="4">
        <f t="shared" si="74"/>
        <v>79.539037412517331</v>
      </c>
      <c r="X70" s="4">
        <f t="shared" si="74"/>
        <v>76.501679469512354</v>
      </c>
      <c r="Y70" s="4">
        <f t="shared" si="74"/>
        <v>76.329291464345914</v>
      </c>
      <c r="Z70" s="4">
        <f t="shared" si="74"/>
        <v>75.973901349275209</v>
      </c>
      <c r="AA70" s="4">
        <f t="shared" si="74"/>
        <v>75.136822773763413</v>
      </c>
      <c r="AB70" s="4">
        <f t="shared" si="74"/>
        <v>72.963709605231273</v>
      </c>
      <c r="AC70" s="4">
        <f t="shared" si="74"/>
        <v>70.833219043599556</v>
      </c>
      <c r="AD70" s="4">
        <f t="shared" si="74"/>
        <v>70.885922143438847</v>
      </c>
      <c r="AE70" s="4">
        <f t="shared" si="74"/>
        <v>71.530240293170536</v>
      </c>
      <c r="AF70" s="4">
        <f t="shared" si="74"/>
        <v>70.528186361314653</v>
      </c>
      <c r="AG70" s="4">
        <f t="shared" si="74"/>
        <v>61.612070521793861</v>
      </c>
      <c r="AI70" s="4">
        <f t="shared" si="75"/>
        <v>1.4214548950903918</v>
      </c>
      <c r="AJ70" s="4">
        <f t="shared" si="75"/>
        <v>3.9292542078048882</v>
      </c>
      <c r="AK70" s="4">
        <f t="shared" si="75"/>
        <v>2.8003468010289936</v>
      </c>
      <c r="AL70" s="4">
        <f t="shared" si="75"/>
        <v>2.7604205905839905</v>
      </c>
      <c r="AM70" s="4">
        <f t="shared" si="75"/>
        <v>1.1989625874826686</v>
      </c>
      <c r="AN70" s="4">
        <f t="shared" si="75"/>
        <v>2.6843205304876534</v>
      </c>
      <c r="AO70" s="4">
        <f t="shared" si="75"/>
        <v>2.3687085356540791</v>
      </c>
      <c r="AP70" s="4">
        <f t="shared" si="75"/>
        <v>2.390098650724795</v>
      </c>
      <c r="AQ70" s="4">
        <f t="shared" si="75"/>
        <v>3.3861772262365832</v>
      </c>
      <c r="AR70" s="4">
        <f t="shared" si="75"/>
        <v>3.3252903947687287</v>
      </c>
      <c r="AS70" s="4">
        <f t="shared" si="75"/>
        <v>3.5757809564004503</v>
      </c>
      <c r="AT70" s="4">
        <f t="shared" si="75"/>
        <v>2.0230778565611587</v>
      </c>
      <c r="AU70" s="4">
        <f t="shared" si="75"/>
        <v>2.2987597068294576</v>
      </c>
      <c r="AV70" s="4">
        <f t="shared" si="75"/>
        <v>0.78881363868534038</v>
      </c>
      <c r="AW70" s="4">
        <f t="shared" si="75"/>
        <v>2.4109294782061355</v>
      </c>
      <c r="AY70" s="2">
        <f t="shared" si="65"/>
        <v>64.414261313486165</v>
      </c>
      <c r="AZ70" s="2">
        <f t="shared" si="65"/>
        <v>69.119832937593301</v>
      </c>
      <c r="BA70" s="2">
        <f t="shared" si="65"/>
        <v>70.558700340078474</v>
      </c>
      <c r="BB70" s="2">
        <f t="shared" si="65"/>
        <v>70.001982999136445</v>
      </c>
      <c r="BC70" s="2">
        <f t="shared" si="65"/>
        <v>70.018388006537648</v>
      </c>
      <c r="BD70" s="2">
        <f t="shared" si="65"/>
        <v>68.675205082656348</v>
      </c>
      <c r="BE70" s="2">
        <f t="shared" si="65"/>
        <v>71.956510871230464</v>
      </c>
      <c r="BF70" s="2">
        <f t="shared" si="65"/>
        <v>72.031167705373349</v>
      </c>
      <c r="BG70" s="2">
        <f t="shared" si="65"/>
        <v>70.054300979540486</v>
      </c>
      <c r="BH70" s="2">
        <f t="shared" si="65"/>
        <v>68.930707402335003</v>
      </c>
      <c r="BI70" s="2">
        <f t="shared" si="65"/>
        <v>67.415139578990818</v>
      </c>
      <c r="BJ70" s="2">
        <f t="shared" si="65"/>
        <v>67.184377594844236</v>
      </c>
      <c r="BK70" s="2">
        <f t="shared" si="65"/>
        <v>68.206423815026213</v>
      </c>
      <c r="BL70" s="2">
        <f t="shared" si="65"/>
        <v>65.608371649335041</v>
      </c>
      <c r="BM70" s="2">
        <f t="shared" si="65"/>
        <v>60.588872210860188</v>
      </c>
      <c r="BO70" s="2" t="str">
        <f t="shared" si="10"/>
        <v/>
      </c>
      <c r="BP70" s="2">
        <f t="shared" si="11"/>
        <v>79.856999999999999</v>
      </c>
      <c r="BQ70" s="2" t="str">
        <f t="shared" si="12"/>
        <v/>
      </c>
      <c r="BR70" s="2">
        <f t="shared" si="13"/>
        <v>80.262</v>
      </c>
      <c r="BS70" s="2" t="str">
        <f t="shared" si="14"/>
        <v/>
      </c>
      <c r="BT70" s="2">
        <f t="shared" si="15"/>
        <v>79.186000000000007</v>
      </c>
      <c r="BU70" s="2">
        <f t="shared" si="16"/>
        <v>78.697999999999993</v>
      </c>
      <c r="BV70" s="2">
        <f t="shared" si="17"/>
        <v>78.364000000000004</v>
      </c>
      <c r="BW70" s="2">
        <f t="shared" si="18"/>
        <v>78.522999999999996</v>
      </c>
      <c r="BX70" s="2">
        <f t="shared" si="19"/>
        <v>76.289000000000001</v>
      </c>
      <c r="BY70" s="2">
        <f t="shared" si="20"/>
        <v>74.409000000000006</v>
      </c>
      <c r="BZ70" s="2">
        <f t="shared" si="21"/>
        <v>72.909000000000006</v>
      </c>
      <c r="CA70" s="2">
        <f t="shared" si="22"/>
        <v>73.828999999999994</v>
      </c>
      <c r="CB70" s="2">
        <f t="shared" si="23"/>
        <v>71.316999999999993</v>
      </c>
      <c r="CC70" s="2">
        <f t="shared" si="24"/>
        <v>64.022999999999996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68.457246090268214</v>
      </c>
      <c r="DL70" s="2">
        <f t="shared" si="76"/>
        <v>74.165858350951396</v>
      </c>
      <c r="DM70" s="2">
        <f t="shared" si="76"/>
        <v>75.680292358803996</v>
      </c>
      <c r="DN70" s="2">
        <f t="shared" si="76"/>
        <v>74.380360606060634</v>
      </c>
      <c r="DO70" s="2">
        <f t="shared" si="76"/>
        <v>74.056923588039879</v>
      </c>
      <c r="DP70" s="2">
        <f t="shared" si="76"/>
        <v>73.685642424242445</v>
      </c>
      <c r="DQ70" s="2">
        <f t="shared" si="76"/>
        <v>76.009445590994375</v>
      </c>
      <c r="DR70" s="2">
        <f t="shared" si="76"/>
        <v>76.639557410881793</v>
      </c>
      <c r="DS70" s="2">
        <f t="shared" si="76"/>
        <v>76.126198606271785</v>
      </c>
      <c r="DT70" s="2">
        <f t="shared" si="76"/>
        <v>74.348246341463437</v>
      </c>
      <c r="DU70" s="2">
        <f t="shared" si="76"/>
        <v>72.278154784240158</v>
      </c>
      <c r="DV70" s="2">
        <f t="shared" si="76"/>
        <v>71.162814982578396</v>
      </c>
      <c r="DW70" s="2">
        <f t="shared" si="76"/>
        <v>72.356020209059224</v>
      </c>
      <c r="DX70" s="2">
        <f t="shared" si="76"/>
        <v>68.455328571428552</v>
      </c>
      <c r="DY70" s="2">
        <f t="shared" si="76"/>
        <v>63.141160520844736</v>
      </c>
      <c r="EA70" s="2">
        <f t="shared" si="77"/>
        <v>60.510804722885219</v>
      </c>
      <c r="EB70" s="2">
        <f t="shared" si="77"/>
        <v>63.476151046833408</v>
      </c>
      <c r="EC70" s="2">
        <f t="shared" si="77"/>
        <v>65.14888796252184</v>
      </c>
      <c r="ED70" s="2">
        <f t="shared" si="77"/>
        <v>65.288314595549821</v>
      </c>
      <c r="EE70" s="2">
        <f t="shared" si="77"/>
        <v>66.009107594018772</v>
      </c>
      <c r="EF70" s="2">
        <f t="shared" si="77"/>
        <v>63.290825458645088</v>
      </c>
      <c r="EG70" s="2">
        <f t="shared" si="77"/>
        <v>66.90642019182539</v>
      </c>
      <c r="EH70" s="2">
        <f t="shared" si="77"/>
        <v>66.202073829911143</v>
      </c>
      <c r="EI70" s="2">
        <f t="shared" si="77"/>
        <v>62.763165993298728</v>
      </c>
      <c r="EJ70" s="2">
        <f t="shared" si="77"/>
        <v>62.06968601391084</v>
      </c>
      <c r="EK70" s="2">
        <f t="shared" si="77"/>
        <v>61.011198886922145</v>
      </c>
      <c r="EL70" s="2">
        <f t="shared" si="77"/>
        <v>62.061869017091958</v>
      </c>
      <c r="EM70" s="2">
        <f t="shared" si="77"/>
        <v>62.692883454247593</v>
      </c>
      <c r="EN70" s="2">
        <f t="shared" si="77"/>
        <v>62.223692162945632</v>
      </c>
      <c r="EO70" s="2">
        <f t="shared" si="77"/>
        <v>56.688919408774744</v>
      </c>
      <c r="EQ70" s="2">
        <f t="shared" si="78"/>
        <v>59.676208409619427</v>
      </c>
      <c r="ER70" s="2">
        <f t="shared" si="78"/>
        <v>62.47167524397414</v>
      </c>
      <c r="ES70" s="2">
        <f t="shared" si="78"/>
        <v>63.459605246954894</v>
      </c>
      <c r="ET70" s="2">
        <f t="shared" si="78"/>
        <v>64.361893435679306</v>
      </c>
      <c r="EU70" s="2">
        <f t="shared" si="78"/>
        <v>64.187537174015901</v>
      </c>
      <c r="EV70" s="2">
        <f t="shared" si="78"/>
        <v>61.850247149580177</v>
      </c>
      <c r="EW70" s="2">
        <f t="shared" si="78"/>
        <v>64.978560794285158</v>
      </c>
      <c r="EX70" s="2">
        <f t="shared" si="78"/>
        <v>65.236754891279219</v>
      </c>
      <c r="EY70" s="2">
        <f t="shared" si="78"/>
        <v>61.49848767061637</v>
      </c>
      <c r="EZ70" s="2">
        <f t="shared" si="78"/>
        <v>61.265209591391084</v>
      </c>
      <c r="FA70" s="2">
        <f t="shared" si="78"/>
        <v>60.247398695971121</v>
      </c>
      <c r="FB70" s="2">
        <f t="shared" si="78"/>
        <v>60.133460388220371</v>
      </c>
      <c r="FC70" s="2">
        <f t="shared" si="78"/>
        <v>61.346380840434897</v>
      </c>
      <c r="FD70" s="2">
        <f t="shared" si="78"/>
        <v>61.88398281121907</v>
      </c>
      <c r="FE70" s="2">
        <f t="shared" si="78"/>
        <v>62.896865367385296</v>
      </c>
      <c r="FG70" s="2">
        <f t="shared" si="79"/>
        <v>0.50877638591110264</v>
      </c>
      <c r="FH70" s="2">
        <f t="shared" si="79"/>
        <v>0.47204122265880749</v>
      </c>
      <c r="FI70" s="2">
        <f t="shared" si="79"/>
        <v>0.48630997849501617</v>
      </c>
      <c r="FJ70" s="2">
        <f t="shared" si="79"/>
        <v>0.48155784368162458</v>
      </c>
      <c r="FK70" s="2">
        <f t="shared" si="79"/>
        <v>0.50181009615373884</v>
      </c>
      <c r="FL70" s="2">
        <f t="shared" si="79"/>
        <v>0.48200842418651763</v>
      </c>
      <c r="FM70" s="2">
        <f t="shared" si="79"/>
        <v>0.44522241050227701</v>
      </c>
      <c r="FN70" s="2">
        <f t="shared" si="79"/>
        <v>0.44151955296041134</v>
      </c>
      <c r="FO70" s="2">
        <f t="shared" si="79"/>
        <v>0.4543761754558755</v>
      </c>
      <c r="FP70" s="2">
        <f t="shared" si="79"/>
        <v>0.44121663962156432</v>
      </c>
      <c r="FQ70" s="2">
        <f t="shared" si="79"/>
        <v>0.43161475835754148</v>
      </c>
      <c r="FR70" s="2">
        <f t="shared" si="79"/>
        <v>0.43713866465066165</v>
      </c>
      <c r="FS70" s="2">
        <f t="shared" si="79"/>
        <v>0.42942182485387181</v>
      </c>
      <c r="FT70" s="2">
        <f t="shared" si="79"/>
        <v>0.45685444993329655</v>
      </c>
      <c r="FU70" s="2">
        <f t="shared" si="79"/>
        <v>0.39558037420388165</v>
      </c>
      <c r="FW70" s="2">
        <f t="shared" si="67"/>
        <v>2.762656637966956E-5</v>
      </c>
      <c r="FX70" s="2">
        <f t="shared" si="67"/>
        <v>4.2716466961277767E-5</v>
      </c>
      <c r="FY70" s="2">
        <f t="shared" si="67"/>
        <v>3.8462032807866597E-5</v>
      </c>
      <c r="FZ70" s="2">
        <f t="shared" si="67"/>
        <v>3.4040077944005274E-5</v>
      </c>
      <c r="GA70" s="2">
        <f t="shared" si="67"/>
        <v>3.3083384676355638E-5</v>
      </c>
      <c r="GB70" s="2">
        <f t="shared" si="67"/>
        <v>3.3317377421921068E-5</v>
      </c>
      <c r="GC70" s="2">
        <f t="shared" si="67"/>
        <v>3.3098203389114992E-5</v>
      </c>
      <c r="GD70" s="2">
        <f t="shared" si="67"/>
        <v>3.7936484191105718E-5</v>
      </c>
      <c r="GE70" s="2">
        <f t="shared" si="67"/>
        <v>4.2679277010387924E-5</v>
      </c>
      <c r="GF70" s="2">
        <f t="shared" si="67"/>
        <v>4.2029839620245326E-5</v>
      </c>
      <c r="GG70" s="2">
        <f t="shared" si="67"/>
        <v>4.0269960283241309E-5</v>
      </c>
      <c r="GH70" s="2">
        <f t="shared" si="67"/>
        <v>3.2161919763481346E-5</v>
      </c>
      <c r="GI70" s="2">
        <f t="shared" si="67"/>
        <v>2.5677610218356624E-5</v>
      </c>
      <c r="GJ70" s="2">
        <f t="shared" si="67"/>
        <v>1.7952145636677306E-5</v>
      </c>
      <c r="GK70" s="2">
        <f t="shared" si="67"/>
        <v>1.4762303406190775E-5</v>
      </c>
      <c r="GM70" s="86">
        <f t="shared" si="68"/>
        <v>1.4042165409042098E-2</v>
      </c>
      <c r="GN70" s="86">
        <f t="shared" si="68"/>
        <v>8.0206985649738938E-3</v>
      </c>
      <c r="GO70" s="86">
        <f t="shared" si="68"/>
        <v>1.0094339528035781E-2</v>
      </c>
      <c r="GP70" s="86">
        <f t="shared" si="68"/>
        <v>9.4136268156267845E-3</v>
      </c>
      <c r="GQ70" s="86">
        <f t="shared" si="68"/>
        <v>1.2740339637540895E-2</v>
      </c>
      <c r="GR70" s="86">
        <f t="shared" si="68"/>
        <v>9.474484578422376E-3</v>
      </c>
      <c r="GS70" s="86">
        <f t="shared" si="68"/>
        <v>4.8371647796883049E-3</v>
      </c>
      <c r="GT70" s="86">
        <f t="shared" si="68"/>
        <v>4.3602969789619988E-3</v>
      </c>
      <c r="GU70" s="86">
        <f t="shared" si="68"/>
        <v>5.7452276843368679E-3</v>
      </c>
      <c r="GV70" s="86">
        <f t="shared" si="68"/>
        <v>4.431301074632233E-3</v>
      </c>
      <c r="GW70" s="86">
        <f t="shared" si="68"/>
        <v>3.6990414471791372E-3</v>
      </c>
      <c r="GX70" s="86">
        <f t="shared" si="68"/>
        <v>4.2118086911941775E-3</v>
      </c>
      <c r="GY70" s="86">
        <f t="shared" si="68"/>
        <v>3.6928947972416663E-3</v>
      </c>
      <c r="GZ70" s="86">
        <f t="shared" si="68"/>
        <v>6.0076499322079579E-3</v>
      </c>
      <c r="HA70" s="86">
        <f t="shared" si="68"/>
        <v>1.5991598066032692E-3</v>
      </c>
      <c r="HC70" s="86">
        <f t="shared" si="73"/>
        <v>3.17765296447974E-11</v>
      </c>
      <c r="HD70" s="86">
        <f t="shared" si="69"/>
        <v>6.7151461018311458E-11</v>
      </c>
      <c r="HE70" s="86">
        <f t="shared" si="69"/>
        <v>2.3500252801252654E-10</v>
      </c>
      <c r="HF70" s="86">
        <f t="shared" si="69"/>
        <v>8.0831645001908524E-13</v>
      </c>
      <c r="HG70" s="86">
        <f t="shared" si="69"/>
        <v>6.8020450976758199E-11</v>
      </c>
      <c r="HH70" s="86">
        <f t="shared" si="69"/>
        <v>3.0147251975674552E-10</v>
      </c>
      <c r="HI70" s="86">
        <f t="shared" si="69"/>
        <v>2.517213063092156E-11</v>
      </c>
      <c r="HJ70" s="86">
        <f t="shared" si="69"/>
        <v>1.0629805885108249E-12</v>
      </c>
      <c r="HK70" s="86">
        <f t="shared" si="69"/>
        <v>7.5502535486689285E-11</v>
      </c>
      <c r="HL70" s="86">
        <f t="shared" si="69"/>
        <v>4.3083813319736377E-11</v>
      </c>
      <c r="HM70" s="86">
        <f t="shared" si="69"/>
        <v>9.3141392893553485E-12</v>
      </c>
      <c r="HN70" s="86">
        <f t="shared" si="69"/>
        <v>1.2782340761525239E-12</v>
      </c>
      <c r="HO70" s="86">
        <f t="shared" si="69"/>
        <v>4.3492849584881808E-12</v>
      </c>
      <c r="HP70" s="86">
        <f t="shared" si="69"/>
        <v>2.2363251401446318E-13</v>
      </c>
      <c r="HQ70" s="86">
        <f t="shared" si="69"/>
        <v>1.8153830448395468E-13</v>
      </c>
      <c r="HS70" s="86">
        <f t="shared" si="70"/>
        <v>1.3435696932390242E-50</v>
      </c>
      <c r="HT70" s="86">
        <f t="shared" si="70"/>
        <v>1.3059451758849882E-46</v>
      </c>
      <c r="HU70" s="86">
        <f t="shared" si="70"/>
        <v>1.0169516774525814E-44</v>
      </c>
      <c r="HV70" s="86">
        <f t="shared" si="70"/>
        <v>7.3985409989276953E-57</v>
      </c>
      <c r="HW70" s="86">
        <f t="shared" si="70"/>
        <v>8.6873597862727934E-49</v>
      </c>
      <c r="HX70" s="86">
        <f t="shared" si="70"/>
        <v>2.7061502970808235E-45</v>
      </c>
      <c r="HY70" s="86">
        <f t="shared" si="70"/>
        <v>9.1211476566057434E-52</v>
      </c>
      <c r="HZ70" s="86">
        <f t="shared" si="70"/>
        <v>2.5208277533870373E-59</v>
      </c>
      <c r="IA70" s="86">
        <f t="shared" si="70"/>
        <v>5.0845655692037096E-49</v>
      </c>
      <c r="IB70" s="86">
        <f t="shared" si="70"/>
        <v>2.5189791995950812E-49</v>
      </c>
      <c r="IC70" s="86">
        <f t="shared" si="70"/>
        <v>3.6443336100384801E-52</v>
      </c>
      <c r="ID70" s="86">
        <f t="shared" si="70"/>
        <v>3.3608317166041635E-57</v>
      </c>
      <c r="IE70" s="86">
        <f t="shared" si="70"/>
        <v>4.9726055566382749E-54</v>
      </c>
      <c r="IF70" s="86">
        <f t="shared" si="70"/>
        <v>1.5232802171982552E-23</v>
      </c>
      <c r="IG70" s="86">
        <f t="shared" si="70"/>
        <v>1.0364758614958328E-25</v>
      </c>
      <c r="II70" s="86">
        <f t="shared" si="71"/>
        <v>1.0685694901652883E-196</v>
      </c>
      <c r="IJ70" s="86">
        <f t="shared" si="71"/>
        <v>1.7709634791737194E-177</v>
      </c>
      <c r="IK70" s="86">
        <f t="shared" si="71"/>
        <v>7.051058061598208E-173</v>
      </c>
      <c r="IL70" s="86">
        <f t="shared" si="71"/>
        <v>1.6467788961753402E-229</v>
      </c>
      <c r="IM70" s="86">
        <f t="shared" si="71"/>
        <v>3.4553013763430402E-192</v>
      </c>
      <c r="IN70" s="86">
        <f t="shared" si="71"/>
        <v>1.9786162020001271E-177</v>
      </c>
      <c r="IO70" s="86">
        <f t="shared" si="71"/>
        <v>8.5949260622554313E-204</v>
      </c>
      <c r="IP70" s="86">
        <f t="shared" si="71"/>
        <v>4.4768467276099884E-234</v>
      </c>
      <c r="IQ70" s="86">
        <f t="shared" si="71"/>
        <v>3.9039692823370052E-192</v>
      </c>
      <c r="IR70" s="86">
        <f t="shared" si="71"/>
        <v>2.6098741978603185E-192</v>
      </c>
      <c r="IS70" s="86">
        <f t="shared" si="71"/>
        <v>2.8537701333301782E-202</v>
      </c>
      <c r="IT70" s="86">
        <f t="shared" si="71"/>
        <v>6.3458615764800898E-224</v>
      </c>
      <c r="IU70" s="86">
        <f t="shared" si="71"/>
        <v>1.9883220298088046E-209</v>
      </c>
      <c r="IV70" s="86">
        <f t="shared" si="71"/>
        <v>5.644109128409E-92</v>
      </c>
      <c r="IW70" s="86">
        <f t="shared" si="71"/>
        <v>4.2622689360588498E-114</v>
      </c>
      <c r="IY70" s="86">
        <f t="shared" si="72"/>
        <v>1.4042165440818627E-2</v>
      </c>
      <c r="IZ70" s="86">
        <f t="shared" si="72"/>
        <v>8.0206986321253552E-3</v>
      </c>
      <c r="JA70" s="86">
        <f t="shared" si="72"/>
        <v>1.0094339763038309E-2</v>
      </c>
      <c r="JB70" s="86">
        <f t="shared" si="72"/>
        <v>9.4136268164351014E-3</v>
      </c>
      <c r="JC70" s="86">
        <f t="shared" si="72"/>
        <v>1.2740339705561345E-2</v>
      </c>
      <c r="JD70" s="86">
        <f t="shared" si="72"/>
        <v>9.4744848798948966E-3</v>
      </c>
      <c r="JE70" s="86">
        <f t="shared" si="72"/>
        <v>4.8371648048604358E-3</v>
      </c>
      <c r="JF70" s="86">
        <f t="shared" si="72"/>
        <v>4.3602969800249792E-3</v>
      </c>
      <c r="JG70" s="86">
        <f t="shared" si="72"/>
        <v>5.7452277598394035E-3</v>
      </c>
      <c r="JH70" s="86">
        <f t="shared" si="72"/>
        <v>4.4313011177160464E-3</v>
      </c>
      <c r="JI70" s="86">
        <f t="shared" si="72"/>
        <v>3.6990414564932765E-3</v>
      </c>
      <c r="JJ70" s="86">
        <f t="shared" si="72"/>
        <v>4.2118086924724119E-3</v>
      </c>
      <c r="JK70" s="86">
        <f t="shared" si="72"/>
        <v>3.6928948015909511E-3</v>
      </c>
      <c r="JL70" s="86">
        <f t="shared" si="72"/>
        <v>6.0076499324315906E-3</v>
      </c>
      <c r="JM70" s="86">
        <f t="shared" si="72"/>
        <v>1.5991598067848075E-3</v>
      </c>
    </row>
    <row r="71" spans="2:273" x14ac:dyDescent="0.25">
      <c r="B71" s="2">
        <v>44</v>
      </c>
      <c r="C71" s="37">
        <v>77.552999999999997</v>
      </c>
      <c r="D71" s="37">
        <v>80.951999999999998</v>
      </c>
      <c r="E71" s="37">
        <v>84.81</v>
      </c>
      <c r="F71" s="37">
        <v>82</v>
      </c>
      <c r="G71" s="37">
        <v>82.951999999999998</v>
      </c>
      <c r="H71" s="37">
        <v>80.441999999999993</v>
      </c>
      <c r="I71" s="37">
        <v>80.884</v>
      </c>
      <c r="J71" s="37">
        <v>79.090999999999994</v>
      </c>
      <c r="K71" s="37">
        <v>79.272999999999996</v>
      </c>
      <c r="L71" s="37">
        <v>76.778000000000006</v>
      </c>
      <c r="M71" s="37">
        <v>75.364000000000004</v>
      </c>
      <c r="N71" s="37">
        <v>73.704999999999998</v>
      </c>
      <c r="O71" s="37">
        <v>75.78</v>
      </c>
      <c r="P71" s="37">
        <v>73.706999999999994</v>
      </c>
      <c r="Q71" s="37">
        <v>65.454999999999998</v>
      </c>
      <c r="S71" s="4">
        <f t="shared" si="74"/>
        <v>77.260905343149133</v>
      </c>
      <c r="T71" s="4">
        <f t="shared" si="74"/>
        <v>78.307163858742683</v>
      </c>
      <c r="U71" s="4">
        <f t="shared" si="74"/>
        <v>81.553362911552156</v>
      </c>
      <c r="V71" s="4">
        <f t="shared" si="74"/>
        <v>80.017039037380556</v>
      </c>
      <c r="W71" s="4">
        <f t="shared" si="74"/>
        <v>82.449976284435522</v>
      </c>
      <c r="X71" s="4">
        <f t="shared" si="74"/>
        <v>79.074028002519611</v>
      </c>
      <c r="Y71" s="4">
        <f t="shared" si="74"/>
        <v>78.11001209876207</v>
      </c>
      <c r="Z71" s="4">
        <f t="shared" si="74"/>
        <v>77.640420098674369</v>
      </c>
      <c r="AA71" s="4">
        <f t="shared" si="74"/>
        <v>76.955935356715287</v>
      </c>
      <c r="AB71" s="4">
        <f t="shared" si="74"/>
        <v>74.530766511770906</v>
      </c>
      <c r="AC71" s="4">
        <f t="shared" si="74"/>
        <v>72.182332983517028</v>
      </c>
      <c r="AD71" s="4">
        <f t="shared" si="74"/>
        <v>72.352584431329319</v>
      </c>
      <c r="AE71" s="4">
        <f t="shared" si="74"/>
        <v>72.858434596757704</v>
      </c>
      <c r="AF71" s="4">
        <f t="shared" si="74"/>
        <v>72.465952739962859</v>
      </c>
      <c r="AG71" s="4">
        <f t="shared" si="74"/>
        <v>62.057223818368406</v>
      </c>
      <c r="AI71" s="4">
        <f t="shared" si="75"/>
        <v>0.292094656850864</v>
      </c>
      <c r="AJ71" s="4">
        <f t="shared" si="75"/>
        <v>2.6448361412573149</v>
      </c>
      <c r="AK71" s="4">
        <f t="shared" si="75"/>
        <v>3.2566370884478459</v>
      </c>
      <c r="AL71" s="4">
        <f t="shared" si="75"/>
        <v>1.982960962619444</v>
      </c>
      <c r="AM71" s="4">
        <f t="shared" si="75"/>
        <v>0.50202371556447645</v>
      </c>
      <c r="AN71" s="4">
        <f t="shared" si="75"/>
        <v>1.3679719974803817</v>
      </c>
      <c r="AO71" s="4">
        <f t="shared" si="75"/>
        <v>2.7739879012379305</v>
      </c>
      <c r="AP71" s="4">
        <f t="shared" si="75"/>
        <v>1.4505799013256251</v>
      </c>
      <c r="AQ71" s="4">
        <f t="shared" si="75"/>
        <v>2.3170646432847093</v>
      </c>
      <c r="AR71" s="4">
        <f t="shared" si="75"/>
        <v>2.2472334882290994</v>
      </c>
      <c r="AS71" s="4">
        <f t="shared" si="75"/>
        <v>3.1816670164829759</v>
      </c>
      <c r="AT71" s="4">
        <f t="shared" si="75"/>
        <v>1.3524155686706791</v>
      </c>
      <c r="AU71" s="4">
        <f t="shared" si="75"/>
        <v>2.9215654032422975</v>
      </c>
      <c r="AV71" s="4">
        <f t="shared" si="75"/>
        <v>1.2410472600371349</v>
      </c>
      <c r="AW71" s="4">
        <f t="shared" si="75"/>
        <v>3.3977761816315919</v>
      </c>
      <c r="AY71" s="2">
        <f t="shared" si="65"/>
        <v>64.262218567786888</v>
      </c>
      <c r="AZ71" s="2">
        <f t="shared" si="65"/>
        <v>68.91257832037941</v>
      </c>
      <c r="BA71" s="2">
        <f t="shared" si="65"/>
        <v>70.363196059316721</v>
      </c>
      <c r="BB71" s="2">
        <f t="shared" si="65"/>
        <v>69.833290676282402</v>
      </c>
      <c r="BC71" s="2">
        <f t="shared" si="65"/>
        <v>69.849753986051653</v>
      </c>
      <c r="BD71" s="2">
        <f t="shared" si="65"/>
        <v>68.444233711785984</v>
      </c>
      <c r="BE71" s="2">
        <f t="shared" si="65"/>
        <v>71.805204028169499</v>
      </c>
      <c r="BF71" s="2">
        <f t="shared" si="65"/>
        <v>71.860231181884387</v>
      </c>
      <c r="BG71" s="2">
        <f t="shared" si="65"/>
        <v>69.703901571670244</v>
      </c>
      <c r="BH71" s="2">
        <f t="shared" si="65"/>
        <v>68.665791815219237</v>
      </c>
      <c r="BI71" s="2">
        <f t="shared" si="65"/>
        <v>67.173669224805266</v>
      </c>
      <c r="BJ71" s="2">
        <f t="shared" si="65"/>
        <v>67.001124211625196</v>
      </c>
      <c r="BK71" s="2">
        <f t="shared" si="65"/>
        <v>68.042202794243053</v>
      </c>
      <c r="BL71" s="2">
        <f t="shared" si="65"/>
        <v>65.462632858077129</v>
      </c>
      <c r="BM71" s="2">
        <f t="shared" si="65"/>
        <v>60.468957656704724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80.884</v>
      </c>
      <c r="BV71" s="2">
        <f t="shared" si="17"/>
        <v>79.090999999999994</v>
      </c>
      <c r="BW71" s="2">
        <f t="shared" si="18"/>
        <v>79.272999999999996</v>
      </c>
      <c r="BX71" s="2">
        <f t="shared" si="19"/>
        <v>76.778000000000006</v>
      </c>
      <c r="BY71" s="2">
        <f t="shared" si="20"/>
        <v>75.364000000000004</v>
      </c>
      <c r="BZ71" s="2">
        <f t="shared" si="21"/>
        <v>73.704999999999998</v>
      </c>
      <c r="CA71" s="2">
        <f t="shared" si="22"/>
        <v>75.78</v>
      </c>
      <c r="CB71" s="2">
        <f t="shared" si="23"/>
        <v>73.706999999999994</v>
      </c>
      <c r="CC71" s="2">
        <f t="shared" si="24"/>
        <v>65.454999999999998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68.653453853010291</v>
      </c>
      <c r="DL71" s="2">
        <f t="shared" si="76"/>
        <v>74.371431893687728</v>
      </c>
      <c r="DM71" s="2">
        <f t="shared" si="76"/>
        <v>75.93775490788282</v>
      </c>
      <c r="DN71" s="2">
        <f t="shared" si="76"/>
        <v>74.617422832980992</v>
      </c>
      <c r="DO71" s="2">
        <f t="shared" si="76"/>
        <v>74.267729839927526</v>
      </c>
      <c r="DP71" s="2">
        <f t="shared" si="76"/>
        <v>73.838335095137438</v>
      </c>
      <c r="DQ71" s="2">
        <f t="shared" si="76"/>
        <v>76.258380487804885</v>
      </c>
      <c r="DR71" s="2">
        <f t="shared" si="76"/>
        <v>76.898992120075036</v>
      </c>
      <c r="DS71" s="2">
        <f t="shared" si="76"/>
        <v>76.162452961672486</v>
      </c>
      <c r="DT71" s="2">
        <f t="shared" si="76"/>
        <v>74.492647560975627</v>
      </c>
      <c r="DU71" s="2">
        <f t="shared" si="76"/>
        <v>72.413949343339596</v>
      </c>
      <c r="DV71" s="2">
        <f t="shared" si="76"/>
        <v>71.343268118466895</v>
      </c>
      <c r="DW71" s="2">
        <f t="shared" si="76"/>
        <v>72.58648745644598</v>
      </c>
      <c r="DX71" s="2">
        <f t="shared" si="76"/>
        <v>68.575885017421584</v>
      </c>
      <c r="DY71" s="2">
        <f t="shared" si="76"/>
        <v>63.205746908852177</v>
      </c>
      <c r="EA71" s="2">
        <f t="shared" si="77"/>
        <v>60.395578609821641</v>
      </c>
      <c r="EB71" s="2">
        <f t="shared" si="77"/>
        <v>63.344385892549482</v>
      </c>
      <c r="EC71" s="2">
        <f t="shared" si="77"/>
        <v>64.99303490324192</v>
      </c>
      <c r="ED71" s="2">
        <f t="shared" si="77"/>
        <v>65.135985524941745</v>
      </c>
      <c r="EE71" s="2">
        <f t="shared" si="77"/>
        <v>65.849704114635458</v>
      </c>
      <c r="EF71" s="2">
        <f t="shared" si="77"/>
        <v>63.15760582146153</v>
      </c>
      <c r="EG71" s="2">
        <f t="shared" si="77"/>
        <v>66.744637196187824</v>
      </c>
      <c r="EH71" s="2">
        <f t="shared" si="77"/>
        <v>66.047564436981858</v>
      </c>
      <c r="EI71" s="2">
        <f t="shared" si="77"/>
        <v>62.630873193178488</v>
      </c>
      <c r="EJ71" s="2">
        <f t="shared" si="77"/>
        <v>61.935703344553531</v>
      </c>
      <c r="EK71" s="2">
        <f t="shared" si="77"/>
        <v>60.880115174855298</v>
      </c>
      <c r="EL71" s="2">
        <f t="shared" si="77"/>
        <v>61.902253456649021</v>
      </c>
      <c r="EM71" s="2">
        <f t="shared" si="77"/>
        <v>62.535520042793607</v>
      </c>
      <c r="EN71" s="2">
        <f t="shared" si="77"/>
        <v>62.087033489294612</v>
      </c>
      <c r="EO71" s="2">
        <f t="shared" si="77"/>
        <v>56.655032771535581</v>
      </c>
      <c r="EQ71" s="2">
        <f t="shared" si="78"/>
        <v>59.573017664766063</v>
      </c>
      <c r="ER71" s="2">
        <f t="shared" si="78"/>
        <v>62.355478416787449</v>
      </c>
      <c r="ES71" s="2">
        <f t="shared" si="78"/>
        <v>63.330222081572558</v>
      </c>
      <c r="ET71" s="2">
        <f t="shared" si="78"/>
        <v>64.223423206562529</v>
      </c>
      <c r="EU71" s="2">
        <f t="shared" si="78"/>
        <v>64.056201520283196</v>
      </c>
      <c r="EV71" s="2">
        <f t="shared" si="78"/>
        <v>61.738926830062788</v>
      </c>
      <c r="EW71" s="2">
        <f t="shared" si="78"/>
        <v>64.846099396276713</v>
      </c>
      <c r="EX71" s="2">
        <f t="shared" si="78"/>
        <v>65.097216660413935</v>
      </c>
      <c r="EY71" s="2">
        <f t="shared" si="78"/>
        <v>61.386267521420798</v>
      </c>
      <c r="EZ71" s="2">
        <f t="shared" si="78"/>
        <v>61.143712413677683</v>
      </c>
      <c r="FA71" s="2">
        <f t="shared" si="78"/>
        <v>60.128151307345711</v>
      </c>
      <c r="FB71" s="2">
        <f t="shared" si="78"/>
        <v>60.00288291040588</v>
      </c>
      <c r="FC71" s="2">
        <f t="shared" si="78"/>
        <v>61.209120544897345</v>
      </c>
      <c r="FD71" s="2">
        <f t="shared" si="78"/>
        <v>61.752217558280819</v>
      </c>
      <c r="FE71" s="2">
        <f t="shared" si="78"/>
        <v>62.765781943530428</v>
      </c>
      <c r="FG71" s="2">
        <f t="shared" si="79"/>
        <v>0.53176031836460269</v>
      </c>
      <c r="FH71" s="2">
        <f t="shared" si="79"/>
        <v>0.49503804144909958</v>
      </c>
      <c r="FI71" s="2">
        <f t="shared" si="79"/>
        <v>0.50933132332509778</v>
      </c>
      <c r="FJ71" s="2">
        <f t="shared" si="79"/>
        <v>0.50457519685254693</v>
      </c>
      <c r="FK71" s="2">
        <f t="shared" si="79"/>
        <v>0.52481554922393325</v>
      </c>
      <c r="FL71" s="2">
        <f t="shared" si="79"/>
        <v>0.50502633466673397</v>
      </c>
      <c r="FM71" s="2">
        <f t="shared" si="79"/>
        <v>0.4680710234292037</v>
      </c>
      <c r="FN71" s="2">
        <f t="shared" si="79"/>
        <v>0.46433718717198325</v>
      </c>
      <c r="FO71" s="2">
        <f t="shared" si="79"/>
        <v>0.47729040193788519</v>
      </c>
      <c r="FP71" s="2">
        <f t="shared" si="79"/>
        <v>0.46403162638392598</v>
      </c>
      <c r="FQ71" s="2">
        <f t="shared" si="79"/>
        <v>0.4543369393949841</v>
      </c>
      <c r="FR71" s="2">
        <f t="shared" si="79"/>
        <v>0.45991634178946456</v>
      </c>
      <c r="FS71" s="2">
        <f t="shared" si="79"/>
        <v>0.45212039106056462</v>
      </c>
      <c r="FT71" s="2">
        <f t="shared" si="79"/>
        <v>0.47978375761852626</v>
      </c>
      <c r="FU71" s="2">
        <f t="shared" si="79"/>
        <v>0.41779996906366085</v>
      </c>
      <c r="FW71" s="2">
        <f t="shared" si="67"/>
        <v>3.0291846930893823E-5</v>
      </c>
      <c r="FX71" s="2">
        <f t="shared" si="67"/>
        <v>4.6837481612322945E-5</v>
      </c>
      <c r="FY71" s="2">
        <f t="shared" si="67"/>
        <v>4.2172623861209155E-5</v>
      </c>
      <c r="FZ71" s="2">
        <f t="shared" si="67"/>
        <v>3.7324080683658082E-5</v>
      </c>
      <c r="GA71" s="2">
        <f t="shared" si="67"/>
        <v>3.627509416847912E-5</v>
      </c>
      <c r="GB71" s="2">
        <f t="shared" si="67"/>
        <v>3.6531660468422967E-5</v>
      </c>
      <c r="GC71" s="2">
        <f t="shared" si="67"/>
        <v>3.6291342460167776E-5</v>
      </c>
      <c r="GD71" s="2">
        <f t="shared" si="67"/>
        <v>4.1596375509331623E-5</v>
      </c>
      <c r="GE71" s="2">
        <f t="shared" si="67"/>
        <v>4.6796703978017262E-5</v>
      </c>
      <c r="GF71" s="2">
        <f t="shared" si="67"/>
        <v>4.6084615859576662E-5</v>
      </c>
      <c r="GG71" s="2">
        <f t="shared" si="67"/>
        <v>4.4154961860454882E-5</v>
      </c>
      <c r="GH71" s="2">
        <f t="shared" si="67"/>
        <v>3.5264734342973264E-5</v>
      </c>
      <c r="GI71" s="2">
        <f t="shared" si="67"/>
        <v>2.8154869984601061E-5</v>
      </c>
      <c r="GJ71" s="2">
        <f t="shared" si="67"/>
        <v>1.9684102171923232E-5</v>
      </c>
      <c r="GK71" s="2">
        <f t="shared" si="67"/>
        <v>1.6186520756241623E-5</v>
      </c>
      <c r="GM71" s="86">
        <f t="shared" si="68"/>
        <v>1.9220030203471614E-2</v>
      </c>
      <c r="GN71" s="86">
        <f t="shared" si="68"/>
        <v>1.1510490770771835E-2</v>
      </c>
      <c r="GO71" s="86">
        <f t="shared" si="68"/>
        <v>1.4264430215446166E-2</v>
      </c>
      <c r="GP71" s="86">
        <f t="shared" si="68"/>
        <v>1.3285183877366212E-2</v>
      </c>
      <c r="GQ71" s="86">
        <f t="shared" si="68"/>
        <v>1.7512102312500416E-2</v>
      </c>
      <c r="GR71" s="86">
        <f t="shared" si="68"/>
        <v>1.3374950210270369E-2</v>
      </c>
      <c r="GS71" s="86">
        <f t="shared" si="68"/>
        <v>7.2599281295013165E-3</v>
      </c>
      <c r="GT71" s="86">
        <f t="shared" si="68"/>
        <v>6.6609114837108754E-3</v>
      </c>
      <c r="GU71" s="86">
        <f t="shared" si="68"/>
        <v>8.5352596001707429E-3</v>
      </c>
      <c r="GV71" s="86">
        <f t="shared" si="68"/>
        <v>6.7097397879981192E-3</v>
      </c>
      <c r="GW71" s="86">
        <f t="shared" si="68"/>
        <v>5.6403289490936223E-3</v>
      </c>
      <c r="GX71" s="86">
        <f t="shared" si="68"/>
        <v>6.3333386621402844E-3</v>
      </c>
      <c r="GY71" s="86">
        <f t="shared" si="68"/>
        <v>5.561342388344848E-3</v>
      </c>
      <c r="GZ71" s="86">
        <f t="shared" si="68"/>
        <v>8.9050087994212105E-3</v>
      </c>
      <c r="HA71" s="86">
        <f t="shared" si="68"/>
        <v>2.5823709368938078E-3</v>
      </c>
      <c r="HC71" s="86">
        <f t="shared" si="73"/>
        <v>8.6124881389439879E-11</v>
      </c>
      <c r="HD71" s="86">
        <f t="shared" si="69"/>
        <v>1.7743224412558171E-10</v>
      </c>
      <c r="HE71" s="86">
        <f t="shared" si="69"/>
        <v>5.9110115407161036E-10</v>
      </c>
      <c r="HF71" s="86">
        <f t="shared" si="69"/>
        <v>2.636781682036738E-12</v>
      </c>
      <c r="HG71" s="86">
        <f t="shared" si="69"/>
        <v>1.8233799495772895E-10</v>
      </c>
      <c r="HH71" s="86">
        <f t="shared" si="69"/>
        <v>7.536010409815125E-10</v>
      </c>
      <c r="HI71" s="86">
        <f t="shared" si="69"/>
        <v>7.1048716986816465E-11</v>
      </c>
      <c r="HJ71" s="86">
        <f t="shared" si="69"/>
        <v>3.5307111602952986E-12</v>
      </c>
      <c r="HK71" s="86">
        <f t="shared" si="69"/>
        <v>2.0693580483527278E-10</v>
      </c>
      <c r="HL71" s="86">
        <f t="shared" si="69"/>
        <v>1.1944794324931991E-10</v>
      </c>
      <c r="HM71" s="86">
        <f t="shared" si="69"/>
        <v>2.7308841491506526E-11</v>
      </c>
      <c r="HN71" s="86">
        <f t="shared" si="69"/>
        <v>4.0433645433967909E-12</v>
      </c>
      <c r="HO71" s="86">
        <f t="shared" si="69"/>
        <v>1.261222576187556E-11</v>
      </c>
      <c r="HP71" s="86">
        <f t="shared" si="69"/>
        <v>7.583924282205484E-13</v>
      </c>
      <c r="HQ71" s="86">
        <f t="shared" si="69"/>
        <v>5.8889747034933927E-13</v>
      </c>
      <c r="HS71" s="86">
        <f t="shared" si="70"/>
        <v>1.8299306454727917E-49</v>
      </c>
      <c r="HT71" s="86">
        <f t="shared" si="70"/>
        <v>1.5582728099493934E-45</v>
      </c>
      <c r="HU71" s="86">
        <f t="shared" si="70"/>
        <v>1.0880783883653596E-43</v>
      </c>
      <c r="HV71" s="86">
        <f t="shared" si="70"/>
        <v>1.5737537260419335E-55</v>
      </c>
      <c r="HW71" s="86">
        <f t="shared" si="70"/>
        <v>1.1431631990821076E-47</v>
      </c>
      <c r="HX71" s="86">
        <f t="shared" si="70"/>
        <v>2.9352585874928389E-44</v>
      </c>
      <c r="HY71" s="86">
        <f t="shared" si="70"/>
        <v>1.4080828363196626E-50</v>
      </c>
      <c r="HZ71" s="86">
        <f t="shared" si="70"/>
        <v>6.1192991167073691E-58</v>
      </c>
      <c r="IA71" s="86">
        <f t="shared" si="70"/>
        <v>7.1828870423918767E-48</v>
      </c>
      <c r="IB71" s="86">
        <f t="shared" si="70"/>
        <v>3.5788805030158436E-48</v>
      </c>
      <c r="IC71" s="86">
        <f t="shared" si="70"/>
        <v>5.9337988496058037E-51</v>
      </c>
      <c r="ID71" s="86">
        <f t="shared" si="70"/>
        <v>6.8362722505074737E-56</v>
      </c>
      <c r="IE71" s="86">
        <f t="shared" si="70"/>
        <v>7.9260661340775713E-53</v>
      </c>
      <c r="IF71" s="86">
        <f t="shared" si="70"/>
        <v>4.6691767406524743E-23</v>
      </c>
      <c r="IG71" s="86">
        <f t="shared" si="70"/>
        <v>3.4333022032884162E-25</v>
      </c>
      <c r="II71" s="86">
        <f t="shared" si="71"/>
        <v>2.6861150095630068E-193</v>
      </c>
      <c r="IJ71" s="86">
        <f t="shared" si="71"/>
        <v>2.7879214336712231E-174</v>
      </c>
      <c r="IK71" s="86">
        <f t="shared" si="71"/>
        <v>8.5036726645237508E-170</v>
      </c>
      <c r="IL71" s="86">
        <f t="shared" si="71"/>
        <v>1.86176053609343E-225</v>
      </c>
      <c r="IM71" s="86">
        <f t="shared" si="71"/>
        <v>8.2771699996015701E-189</v>
      </c>
      <c r="IN71" s="86">
        <f t="shared" si="71"/>
        <v>2.6052806104402342E-174</v>
      </c>
      <c r="IO71" s="86">
        <f t="shared" si="71"/>
        <v>3.3101043215635438E-200</v>
      </c>
      <c r="IP71" s="86">
        <f t="shared" si="71"/>
        <v>6.7512938755979211E-230</v>
      </c>
      <c r="IQ71" s="86">
        <f t="shared" si="71"/>
        <v>1.1352383209316537E-188</v>
      </c>
      <c r="IR71" s="86">
        <f t="shared" si="71"/>
        <v>7.5532263370024665E-189</v>
      </c>
      <c r="IS71" s="86">
        <f t="shared" si="71"/>
        <v>1.209653017253823E-198</v>
      </c>
      <c r="IT71" s="86">
        <f t="shared" si="71"/>
        <v>5.4288899066110655E-220</v>
      </c>
      <c r="IU71" s="86">
        <f t="shared" si="71"/>
        <v>7.8709921591109287E-206</v>
      </c>
      <c r="IV71" s="86">
        <f t="shared" si="71"/>
        <v>1.8335679725982041E-90</v>
      </c>
      <c r="IW71" s="86">
        <f t="shared" si="71"/>
        <v>3.0124083398052825E-112</v>
      </c>
      <c r="IY71" s="86">
        <f t="shared" si="72"/>
        <v>1.9220030289596495E-2</v>
      </c>
      <c r="IZ71" s="86">
        <f t="shared" si="72"/>
        <v>1.1510490948204079E-2</v>
      </c>
      <c r="JA71" s="86">
        <f t="shared" si="72"/>
        <v>1.426443080654732E-2</v>
      </c>
      <c r="JB71" s="86">
        <f t="shared" si="72"/>
        <v>1.3285183880002993E-2</v>
      </c>
      <c r="JC71" s="86">
        <f t="shared" si="72"/>
        <v>1.7512102494838411E-2</v>
      </c>
      <c r="JD71" s="86">
        <f t="shared" si="72"/>
        <v>1.337495096387141E-2</v>
      </c>
      <c r="JE71" s="86">
        <f t="shared" si="72"/>
        <v>7.2599282005500337E-3</v>
      </c>
      <c r="JF71" s="86">
        <f t="shared" si="72"/>
        <v>6.6609114872415867E-3</v>
      </c>
      <c r="JG71" s="86">
        <f t="shared" si="72"/>
        <v>8.5352598071065482E-3</v>
      </c>
      <c r="JH71" s="86">
        <f t="shared" si="72"/>
        <v>6.709739907446062E-3</v>
      </c>
      <c r="JI71" s="86">
        <f t="shared" si="72"/>
        <v>5.6403289764024641E-3</v>
      </c>
      <c r="JJ71" s="86">
        <f t="shared" si="72"/>
        <v>6.333338666183649E-3</v>
      </c>
      <c r="JK71" s="86">
        <f t="shared" si="72"/>
        <v>5.5613424009570735E-3</v>
      </c>
      <c r="JL71" s="86">
        <f t="shared" si="72"/>
        <v>8.9050088001796021E-3</v>
      </c>
      <c r="JM71" s="86">
        <f t="shared" si="72"/>
        <v>2.5823709374827052E-3</v>
      </c>
    </row>
    <row r="72" spans="2:273" x14ac:dyDescent="0.25">
      <c r="B72" s="2">
        <v>45</v>
      </c>
      <c r="C72" s="37">
        <v>80.403999999999996</v>
      </c>
      <c r="D72" s="37">
        <v>82.951999999999998</v>
      </c>
      <c r="E72" s="37">
        <v>86.451999999999998</v>
      </c>
      <c r="F72" s="37">
        <v>85.238</v>
      </c>
      <c r="G72" s="37">
        <v>84.738</v>
      </c>
      <c r="H72" s="37">
        <v>81.697999999999993</v>
      </c>
      <c r="I72" s="37">
        <v>82.650999999999996</v>
      </c>
      <c r="J72" s="37">
        <v>82.25</v>
      </c>
      <c r="K72" s="37">
        <v>81.364000000000004</v>
      </c>
      <c r="L72" s="37">
        <v>79.733000000000004</v>
      </c>
      <c r="M72" s="37">
        <v>75.432000000000002</v>
      </c>
      <c r="N72" s="37">
        <v>75.385999999999996</v>
      </c>
      <c r="O72" s="37">
        <v>75.756</v>
      </c>
      <c r="P72" s="37">
        <v>74.512</v>
      </c>
      <c r="Q72" s="37">
        <v>65.727000000000004</v>
      </c>
      <c r="S72" s="4">
        <f t="shared" si="74"/>
        <v>80.99780028816177</v>
      </c>
      <c r="T72" s="4">
        <f t="shared" si="74"/>
        <v>81.454586308085567</v>
      </c>
      <c r="U72" s="4">
        <f t="shared" si="74"/>
        <v>85.128369173121769</v>
      </c>
      <c r="V72" s="4">
        <f t="shared" si="74"/>
        <v>83.27568766159186</v>
      </c>
      <c r="W72" s="4">
        <f t="shared" si="74"/>
        <v>86.121196024553143</v>
      </c>
      <c r="X72" s="4">
        <f t="shared" si="74"/>
        <v>82.428354813232986</v>
      </c>
      <c r="Y72" s="4">
        <f t="shared" si="74"/>
        <v>80.564862728440573</v>
      </c>
      <c r="Z72" s="4">
        <f t="shared" si="74"/>
        <v>79.983949317531909</v>
      </c>
      <c r="AA72" s="4">
        <f t="shared" si="74"/>
        <v>79.513748177010342</v>
      </c>
      <c r="AB72" s="4">
        <f t="shared" si="74"/>
        <v>76.761780950641338</v>
      </c>
      <c r="AC72" s="4">
        <f t="shared" si="74"/>
        <v>74.125144825666212</v>
      </c>
      <c r="AD72" s="4">
        <f t="shared" si="74"/>
        <v>74.404212397908864</v>
      </c>
      <c r="AE72" s="4">
        <f t="shared" si="74"/>
        <v>74.718851443050099</v>
      </c>
      <c r="AF72" s="4">
        <f t="shared" si="74"/>
        <v>75.102299458935889</v>
      </c>
      <c r="AG72" s="4">
        <f t="shared" si="74"/>
        <v>62.75822365987667</v>
      </c>
      <c r="AI72" s="4">
        <f t="shared" si="75"/>
        <v>-0.59380028816177344</v>
      </c>
      <c r="AJ72" s="4">
        <f t="shared" si="75"/>
        <v>1.4974136919144314</v>
      </c>
      <c r="AK72" s="4">
        <f t="shared" si="75"/>
        <v>1.3236308268782295</v>
      </c>
      <c r="AL72" s="4">
        <f t="shared" si="75"/>
        <v>1.9623123384081396</v>
      </c>
      <c r="AM72" s="4">
        <f t="shared" si="75"/>
        <v>-1.3831960245531434</v>
      </c>
      <c r="AN72" s="4">
        <f t="shared" si="75"/>
        <v>-0.73035481323299223</v>
      </c>
      <c r="AO72" s="4">
        <f t="shared" si="75"/>
        <v>2.0861372715594229</v>
      </c>
      <c r="AP72" s="4">
        <f t="shared" si="75"/>
        <v>2.2660506824680908</v>
      </c>
      <c r="AQ72" s="4">
        <f t="shared" si="75"/>
        <v>1.8502518229896623</v>
      </c>
      <c r="AR72" s="4">
        <f t="shared" si="75"/>
        <v>2.9712190493586661</v>
      </c>
      <c r="AS72" s="4">
        <f t="shared" si="75"/>
        <v>1.3068551743337906</v>
      </c>
      <c r="AT72" s="4">
        <f t="shared" si="75"/>
        <v>0.98178760209113136</v>
      </c>
      <c r="AU72" s="4">
        <f t="shared" si="75"/>
        <v>1.0371485569499015</v>
      </c>
      <c r="AV72" s="4">
        <f t="shared" si="75"/>
        <v>-0.59029945893588831</v>
      </c>
      <c r="AW72" s="4">
        <f t="shared" si="75"/>
        <v>2.968776340123334</v>
      </c>
      <c r="AY72" s="2">
        <f t="shared" si="65"/>
        <v>64.097007844501249</v>
      </c>
      <c r="AZ72" s="2">
        <f t="shared" si="65"/>
        <v>68.689569194426625</v>
      </c>
      <c r="BA72" s="2">
        <f t="shared" si="65"/>
        <v>70.149109975596346</v>
      </c>
      <c r="BB72" s="2">
        <f t="shared" si="65"/>
        <v>69.646863910370442</v>
      </c>
      <c r="BC72" s="2">
        <f t="shared" si="65"/>
        <v>69.665007350285364</v>
      </c>
      <c r="BD72" s="2">
        <f t="shared" si="65"/>
        <v>68.200333288075768</v>
      </c>
      <c r="BE72" s="2">
        <f t="shared" si="65"/>
        <v>71.633791444334364</v>
      </c>
      <c r="BF72" s="2">
        <f t="shared" si="65"/>
        <v>71.668710981884431</v>
      </c>
      <c r="BG72" s="2">
        <f t="shared" si="65"/>
        <v>69.344462523744951</v>
      </c>
      <c r="BH72" s="2">
        <f t="shared" si="65"/>
        <v>68.386228073487587</v>
      </c>
      <c r="BI72" s="2">
        <f t="shared" si="65"/>
        <v>66.917807225346877</v>
      </c>
      <c r="BJ72" s="2">
        <f t="shared" si="65"/>
        <v>66.80072856039375</v>
      </c>
      <c r="BK72" s="2">
        <f t="shared" si="65"/>
        <v>67.858277591434785</v>
      </c>
      <c r="BL72" s="2">
        <f t="shared" si="65"/>
        <v>65.304521799800312</v>
      </c>
      <c r="BM72" s="2">
        <f t="shared" si="65"/>
        <v>60.342415044544545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>
        <f t="shared" si="17"/>
        <v>82.25</v>
      </c>
      <c r="BW72" s="2" t="str">
        <f t="shared" si="18"/>
        <v/>
      </c>
      <c r="BX72" s="2">
        <f t="shared" si="19"/>
        <v>79.733000000000004</v>
      </c>
      <c r="BY72" s="2">
        <f t="shared" si="20"/>
        <v>75.432000000000002</v>
      </c>
      <c r="BZ72" s="2">
        <f t="shared" si="21"/>
        <v>75.385999999999996</v>
      </c>
      <c r="CA72" s="2">
        <f t="shared" si="22"/>
        <v>75.756</v>
      </c>
      <c r="CB72" s="2" t="str">
        <f t="shared" si="23"/>
        <v/>
      </c>
      <c r="CC72" s="2">
        <f t="shared" si="24"/>
        <v>65.727000000000004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68.849661615752382</v>
      </c>
      <c r="DL72" s="2">
        <f t="shared" si="76"/>
        <v>74.577005436424059</v>
      </c>
      <c r="DM72" s="2">
        <f t="shared" si="76"/>
        <v>76.195217456961657</v>
      </c>
      <c r="DN72" s="2">
        <f t="shared" si="76"/>
        <v>74.854485059901364</v>
      </c>
      <c r="DO72" s="2">
        <f t="shared" si="76"/>
        <v>74.478536091815172</v>
      </c>
      <c r="DP72" s="2">
        <f t="shared" si="76"/>
        <v>73.991027766032431</v>
      </c>
      <c r="DQ72" s="2">
        <f t="shared" si="76"/>
        <v>76.507315384615382</v>
      </c>
      <c r="DR72" s="2">
        <f t="shared" si="76"/>
        <v>77.158426829268294</v>
      </c>
      <c r="DS72" s="2">
        <f t="shared" si="76"/>
        <v>76.198707317073186</v>
      </c>
      <c r="DT72" s="2">
        <f t="shared" si="76"/>
        <v>74.637048780487817</v>
      </c>
      <c r="DU72" s="2">
        <f t="shared" si="76"/>
        <v>72.549743902439033</v>
      </c>
      <c r="DV72" s="2">
        <f t="shared" si="76"/>
        <v>71.523721254355394</v>
      </c>
      <c r="DW72" s="2">
        <f t="shared" si="76"/>
        <v>72.816954703832749</v>
      </c>
      <c r="DX72" s="2">
        <f t="shared" si="76"/>
        <v>68.696441463414615</v>
      </c>
      <c r="DY72" s="2">
        <f t="shared" si="76"/>
        <v>63.270333296859611</v>
      </c>
      <c r="EA72" s="2">
        <f t="shared" si="77"/>
        <v>60.280352496758063</v>
      </c>
      <c r="EB72" s="2">
        <f t="shared" si="77"/>
        <v>63.212620738265556</v>
      </c>
      <c r="EC72" s="2">
        <f t="shared" si="77"/>
        <v>64.837181843961986</v>
      </c>
      <c r="ED72" s="2">
        <f t="shared" si="77"/>
        <v>64.983656454333669</v>
      </c>
      <c r="EE72" s="2">
        <f t="shared" si="77"/>
        <v>65.690300635252143</v>
      </c>
      <c r="EF72" s="2">
        <f t="shared" si="77"/>
        <v>63.024386184277965</v>
      </c>
      <c r="EG72" s="2">
        <f t="shared" si="77"/>
        <v>66.582854200550244</v>
      </c>
      <c r="EH72" s="2">
        <f t="shared" si="77"/>
        <v>65.893055044052588</v>
      </c>
      <c r="EI72" s="2">
        <f t="shared" si="77"/>
        <v>62.498580393058255</v>
      </c>
      <c r="EJ72" s="2">
        <f t="shared" si="77"/>
        <v>61.801720675196222</v>
      </c>
      <c r="EK72" s="2">
        <f t="shared" si="77"/>
        <v>60.749031462788452</v>
      </c>
      <c r="EL72" s="2">
        <f t="shared" si="77"/>
        <v>61.742637896206084</v>
      </c>
      <c r="EM72" s="2">
        <f t="shared" si="77"/>
        <v>62.378156631339628</v>
      </c>
      <c r="EN72" s="2">
        <f t="shared" si="77"/>
        <v>61.950374815643592</v>
      </c>
      <c r="EO72" s="2">
        <f t="shared" si="77"/>
        <v>56.621146134296417</v>
      </c>
      <c r="EQ72" s="2">
        <f t="shared" si="78"/>
        <v>59.469826919912698</v>
      </c>
      <c r="ER72" s="2">
        <f t="shared" si="78"/>
        <v>62.239281589600751</v>
      </c>
      <c r="ES72" s="2">
        <f t="shared" si="78"/>
        <v>63.200838916190222</v>
      </c>
      <c r="ET72" s="2">
        <f t="shared" si="78"/>
        <v>64.084952977445752</v>
      </c>
      <c r="EU72" s="2">
        <f t="shared" si="78"/>
        <v>63.924865866550491</v>
      </c>
      <c r="EV72" s="2">
        <f t="shared" si="78"/>
        <v>61.627606510545405</v>
      </c>
      <c r="EW72" s="2">
        <f t="shared" si="78"/>
        <v>64.713637998268283</v>
      </c>
      <c r="EX72" s="2">
        <f t="shared" si="78"/>
        <v>64.957678429548636</v>
      </c>
      <c r="EY72" s="2">
        <f t="shared" si="78"/>
        <v>61.274047372225226</v>
      </c>
      <c r="EZ72" s="2">
        <f t="shared" si="78"/>
        <v>61.022215235964282</v>
      </c>
      <c r="FA72" s="2">
        <f t="shared" si="78"/>
        <v>60.008903918720293</v>
      </c>
      <c r="FB72" s="2">
        <f t="shared" si="78"/>
        <v>59.872305432591389</v>
      </c>
      <c r="FC72" s="2">
        <f t="shared" si="78"/>
        <v>61.071860249359801</v>
      </c>
      <c r="FD72" s="2">
        <f t="shared" si="78"/>
        <v>61.620452305342567</v>
      </c>
      <c r="FE72" s="2">
        <f t="shared" si="78"/>
        <v>62.63469851967556</v>
      </c>
      <c r="FG72" s="2">
        <f t="shared" si="79"/>
        <v>0.5546102707061199</v>
      </c>
      <c r="FH72" s="2">
        <f t="shared" si="79"/>
        <v>0.5180558746926297</v>
      </c>
      <c r="FI72" s="2">
        <f t="shared" si="79"/>
        <v>0.53231315880245389</v>
      </c>
      <c r="FJ72" s="2">
        <f t="shared" si="79"/>
        <v>0.52757317326426645</v>
      </c>
      <c r="FK72" s="2">
        <f t="shared" si="79"/>
        <v>0.54771615367657012</v>
      </c>
      <c r="FL72" s="2">
        <f t="shared" si="79"/>
        <v>0.52802295810825273</v>
      </c>
      <c r="FM72" s="2">
        <f t="shared" si="79"/>
        <v>0.4910543221500871</v>
      </c>
      <c r="FN72" s="2">
        <f t="shared" si="79"/>
        <v>0.48730510542779198</v>
      </c>
      <c r="FO72" s="2">
        <f t="shared" si="79"/>
        <v>0.50030061757244393</v>
      </c>
      <c r="FP72" s="2">
        <f t="shared" si="79"/>
        <v>0.48699817152186792</v>
      </c>
      <c r="FQ72" s="2">
        <f t="shared" si="79"/>
        <v>0.4772509179260494</v>
      </c>
      <c r="FR72" s="2">
        <f t="shared" si="79"/>
        <v>0.48286270560247391</v>
      </c>
      <c r="FS72" s="2">
        <f t="shared" si="79"/>
        <v>0.47501989703542347</v>
      </c>
      <c r="FT72" s="2">
        <f t="shared" si="79"/>
        <v>0.50279855209683089</v>
      </c>
      <c r="FU72" s="2">
        <f t="shared" si="79"/>
        <v>0.44035833404818098</v>
      </c>
      <c r="FW72" s="2">
        <f t="shared" si="67"/>
        <v>3.3214252611887392E-5</v>
      </c>
      <c r="FX72" s="2">
        <f t="shared" si="67"/>
        <v>5.1356045282690996E-5</v>
      </c>
      <c r="FY72" s="2">
        <f t="shared" si="67"/>
        <v>4.6241174394708933E-5</v>
      </c>
      <c r="FZ72" s="2">
        <f t="shared" si="67"/>
        <v>4.0924893291817202E-5</v>
      </c>
      <c r="GA72" s="2">
        <f t="shared" si="67"/>
        <v>3.977471061700992E-5</v>
      </c>
      <c r="GB72" s="2">
        <f t="shared" si="67"/>
        <v>4.0056027994712448E-5</v>
      </c>
      <c r="GC72" s="2">
        <f t="shared" si="67"/>
        <v>3.9792526389841263E-5</v>
      </c>
      <c r="GD72" s="2">
        <f t="shared" si="67"/>
        <v>4.5609335747767523E-5</v>
      </c>
      <c r="GE72" s="2">
        <f t="shared" si="67"/>
        <v>5.1311333899692641E-5</v>
      </c>
      <c r="GF72" s="2">
        <f t="shared" si="67"/>
        <v>5.0530551800711385E-5</v>
      </c>
      <c r="GG72" s="2">
        <f t="shared" si="67"/>
        <v>4.8414746685134094E-5</v>
      </c>
      <c r="GH72" s="2">
        <f t="shared" si="67"/>
        <v>3.8666880744375914E-5</v>
      </c>
      <c r="GI72" s="2">
        <f t="shared" si="67"/>
        <v>3.0871117197186495E-5</v>
      </c>
      <c r="GJ72" s="2">
        <f t="shared" si="67"/>
        <v>2.1583147853900137E-5</v>
      </c>
      <c r="GK72" s="2">
        <f t="shared" si="67"/>
        <v>1.7748139364321431E-5</v>
      </c>
      <c r="GM72" s="86">
        <f t="shared" si="68"/>
        <v>2.5994868350372347E-2</v>
      </c>
      <c r="GN72" s="86">
        <f t="shared" si="68"/>
        <v>1.6287187142521475E-2</v>
      </c>
      <c r="GO72" s="86">
        <f t="shared" si="68"/>
        <v>1.9886196870885008E-2</v>
      </c>
      <c r="GP72" s="86">
        <f t="shared" si="68"/>
        <v>1.8502401347500662E-2</v>
      </c>
      <c r="GQ72" s="86">
        <f t="shared" si="68"/>
        <v>2.3783712307043247E-2</v>
      </c>
      <c r="GR72" s="86">
        <f t="shared" si="68"/>
        <v>1.8632072105493121E-2</v>
      </c>
      <c r="GS72" s="86">
        <f t="shared" si="68"/>
        <v>1.0720564321812343E-2</v>
      </c>
      <c r="GT72" s="86">
        <f t="shared" si="68"/>
        <v>9.9999998126877303E-3</v>
      </c>
      <c r="GU72" s="86">
        <f t="shared" si="68"/>
        <v>1.2479806635679694E-2</v>
      </c>
      <c r="GV72" s="86">
        <f t="shared" si="68"/>
        <v>9.9913747604719362E-3</v>
      </c>
      <c r="GW72" s="86">
        <f t="shared" si="68"/>
        <v>8.4576852416197914E-3</v>
      </c>
      <c r="GX72" s="86">
        <f t="shared" si="68"/>
        <v>9.3723910574292722E-3</v>
      </c>
      <c r="GY72" s="86">
        <f t="shared" si="68"/>
        <v>8.2443337506865957E-3</v>
      </c>
      <c r="GZ72" s="86">
        <f t="shared" si="68"/>
        <v>1.2991724417953435E-2</v>
      </c>
      <c r="HA72" s="86">
        <f t="shared" si="68"/>
        <v>4.0920441862777532E-3</v>
      </c>
      <c r="HC72" s="86">
        <f t="shared" si="73"/>
        <v>2.2843429191291435E-10</v>
      </c>
      <c r="HD72" s="86">
        <f t="shared" si="69"/>
        <v>4.5899117572186361E-10</v>
      </c>
      <c r="HE72" s="86">
        <f t="shared" si="69"/>
        <v>1.4570740715516239E-9</v>
      </c>
      <c r="HF72" s="86">
        <f t="shared" si="69"/>
        <v>8.3774870238025918E-12</v>
      </c>
      <c r="HG72" s="86">
        <f t="shared" si="69"/>
        <v>4.7821813097278391E-10</v>
      </c>
      <c r="HH72" s="86">
        <f t="shared" si="69"/>
        <v>1.8462197825827915E-9</v>
      </c>
      <c r="HI72" s="86">
        <f t="shared" si="69"/>
        <v>1.9593637904992863E-10</v>
      </c>
      <c r="HJ72" s="86">
        <f t="shared" si="69"/>
        <v>1.1409541301359041E-11</v>
      </c>
      <c r="HK72" s="86">
        <f t="shared" si="69"/>
        <v>5.5429179828159712E-10</v>
      </c>
      <c r="HL72" s="86">
        <f t="shared" si="69"/>
        <v>3.2365927070680671E-10</v>
      </c>
      <c r="HM72" s="86">
        <f t="shared" si="69"/>
        <v>7.8174066441168451E-11</v>
      </c>
      <c r="HN72" s="86">
        <f t="shared" si="69"/>
        <v>1.2468926194914197E-11</v>
      </c>
      <c r="HO72" s="86">
        <f t="shared" si="69"/>
        <v>3.5750692588373206E-11</v>
      </c>
      <c r="HP72" s="86">
        <f t="shared" si="69"/>
        <v>2.5037038956373349E-12</v>
      </c>
      <c r="HQ72" s="86">
        <f t="shared" si="69"/>
        <v>1.8636410308309291E-12</v>
      </c>
      <c r="HS72" s="86">
        <f t="shared" si="70"/>
        <v>2.4176666977592143E-48</v>
      </c>
      <c r="HT72" s="86">
        <f t="shared" si="70"/>
        <v>1.8047008508550409E-44</v>
      </c>
      <c r="HU72" s="86">
        <f t="shared" si="70"/>
        <v>1.1315263094602575E-42</v>
      </c>
      <c r="HV72" s="86">
        <f t="shared" si="70"/>
        <v>3.225863802264615E-54</v>
      </c>
      <c r="HW72" s="86">
        <f t="shared" si="70"/>
        <v>1.4587118198733338E-46</v>
      </c>
      <c r="HX72" s="86">
        <f t="shared" si="70"/>
        <v>3.0946125031727804E-43</v>
      </c>
      <c r="HY72" s="86">
        <f t="shared" si="70"/>
        <v>2.1039103795425531E-49</v>
      </c>
      <c r="HZ72" s="86">
        <f t="shared" si="70"/>
        <v>1.4292292926171488E-56</v>
      </c>
      <c r="IA72" s="86">
        <f t="shared" si="70"/>
        <v>9.8243499368259314E-47</v>
      </c>
      <c r="IB72" s="86">
        <f t="shared" si="70"/>
        <v>4.9233285935017712E-47</v>
      </c>
      <c r="IC72" s="86">
        <f t="shared" si="70"/>
        <v>9.3416483337423898E-50</v>
      </c>
      <c r="ID72" s="86">
        <f t="shared" si="70"/>
        <v>1.3417660232824802E-54</v>
      </c>
      <c r="IE72" s="86">
        <f t="shared" si="70"/>
        <v>1.2236145407524221E-51</v>
      </c>
      <c r="IF72" s="86">
        <f t="shared" si="70"/>
        <v>1.4136779298541309E-22</v>
      </c>
      <c r="IG72" s="86">
        <f t="shared" si="70"/>
        <v>1.1227560807397932E-24</v>
      </c>
      <c r="II72" s="86">
        <f t="shared" si="71"/>
        <v>6.3029850485000945E-190</v>
      </c>
      <c r="IJ72" s="86">
        <f t="shared" si="71"/>
        <v>4.1022525248835769E-171</v>
      </c>
      <c r="IK72" s="86">
        <f t="shared" si="71"/>
        <v>9.6158175299410053E-167</v>
      </c>
      <c r="IL72" s="86">
        <f t="shared" si="71"/>
        <v>1.9356737390055508E-221</v>
      </c>
      <c r="IM72" s="86">
        <f t="shared" si="71"/>
        <v>1.8494463305820765E-185</v>
      </c>
      <c r="IN72" s="86">
        <f t="shared" si="71"/>
        <v>3.2167921455062076E-171</v>
      </c>
      <c r="IO72" s="86">
        <f t="shared" si="71"/>
        <v>1.1840077694323943E-196</v>
      </c>
      <c r="IP72" s="86">
        <f t="shared" si="71"/>
        <v>9.3303088058584541E-226</v>
      </c>
      <c r="IQ72" s="86">
        <f t="shared" si="71"/>
        <v>3.0682476046832105E-185</v>
      </c>
      <c r="IR72" s="86">
        <f t="shared" si="71"/>
        <v>2.03205559109685E-185</v>
      </c>
      <c r="IS72" s="86">
        <f t="shared" si="71"/>
        <v>4.7512941322352561E-195</v>
      </c>
      <c r="IT72" s="86">
        <f t="shared" si="71"/>
        <v>4.2838487692399789E-216</v>
      </c>
      <c r="IU72" s="86">
        <f t="shared" si="71"/>
        <v>2.8983673557834969E-202</v>
      </c>
      <c r="IV72" s="86">
        <f t="shared" si="71"/>
        <v>5.7844945061869007E-89</v>
      </c>
      <c r="IW72" s="86">
        <f t="shared" si="71"/>
        <v>2.0552789684570409E-110</v>
      </c>
      <c r="IY72" s="86">
        <f t="shared" si="72"/>
        <v>2.5994868578806639E-2</v>
      </c>
      <c r="IZ72" s="86">
        <f t="shared" si="72"/>
        <v>1.628718760151265E-2</v>
      </c>
      <c r="JA72" s="86">
        <f t="shared" si="72"/>
        <v>1.9886198327959081E-2</v>
      </c>
      <c r="JB72" s="86">
        <f t="shared" si="72"/>
        <v>1.8502401355878148E-2</v>
      </c>
      <c r="JC72" s="86">
        <f t="shared" si="72"/>
        <v>2.3783712785261379E-2</v>
      </c>
      <c r="JD72" s="86">
        <f t="shared" si="72"/>
        <v>1.8632073951712902E-2</v>
      </c>
      <c r="JE72" s="86">
        <f t="shared" si="72"/>
        <v>1.0720564517748721E-2</v>
      </c>
      <c r="JF72" s="86">
        <f t="shared" si="72"/>
        <v>9.9999998240972721E-3</v>
      </c>
      <c r="JG72" s="86">
        <f t="shared" si="72"/>
        <v>1.2479807189971492E-2</v>
      </c>
      <c r="JH72" s="86">
        <f t="shared" si="72"/>
        <v>9.9913750841312075E-3</v>
      </c>
      <c r="JI72" s="86">
        <f t="shared" si="72"/>
        <v>8.4576853197938576E-3</v>
      </c>
      <c r="JJ72" s="86">
        <f t="shared" si="72"/>
        <v>9.3723910698981991E-3</v>
      </c>
      <c r="JK72" s="86">
        <f t="shared" si="72"/>
        <v>8.2443337864372881E-3</v>
      </c>
      <c r="JL72" s="86">
        <f t="shared" si="72"/>
        <v>1.2991724420457139E-2</v>
      </c>
      <c r="JM72" s="86">
        <f t="shared" si="72"/>
        <v>4.0920441881413944E-3</v>
      </c>
    </row>
    <row r="73" spans="2:273" x14ac:dyDescent="0.25">
      <c r="B73" s="2">
        <v>46</v>
      </c>
      <c r="C73" s="37">
        <v>86.531999999999996</v>
      </c>
      <c r="D73" s="37">
        <v>86.167000000000002</v>
      </c>
      <c r="E73" s="37">
        <v>88.786000000000001</v>
      </c>
      <c r="F73" s="37">
        <v>87.356999999999999</v>
      </c>
      <c r="G73" s="37">
        <v>89.667000000000002</v>
      </c>
      <c r="H73" s="37">
        <v>86</v>
      </c>
      <c r="I73" s="37">
        <v>84.953000000000003</v>
      </c>
      <c r="J73" s="37">
        <v>84.159000000000006</v>
      </c>
      <c r="K73" s="37">
        <v>84.704999999999998</v>
      </c>
      <c r="L73" s="37">
        <v>81.043999999999997</v>
      </c>
      <c r="M73" s="37">
        <v>77.772999999999996</v>
      </c>
      <c r="N73" s="37">
        <v>78.635999999999996</v>
      </c>
      <c r="O73" s="37">
        <v>79.561000000000007</v>
      </c>
      <c r="P73" s="37">
        <v>78.975999999999999</v>
      </c>
      <c r="Q73" s="37">
        <v>63.591000000000001</v>
      </c>
      <c r="S73" s="4">
        <f t="shared" si="74"/>
        <v>85.605438702906781</v>
      </c>
      <c r="T73" s="4">
        <f t="shared" si="74"/>
        <v>85.530250750905452</v>
      </c>
      <c r="U73" s="4">
        <f t="shared" si="74"/>
        <v>89.672546040434199</v>
      </c>
      <c r="V73" s="4">
        <f t="shared" si="74"/>
        <v>87.419596166263091</v>
      </c>
      <c r="W73" s="4">
        <f t="shared" si="74"/>
        <v>90.674115762810203</v>
      </c>
      <c r="X73" s="4">
        <f t="shared" si="74"/>
        <v>86.712922634165878</v>
      </c>
      <c r="Y73" s="4">
        <f t="shared" si="74"/>
        <v>83.872581525348664</v>
      </c>
      <c r="Z73" s="4">
        <f t="shared" si="74"/>
        <v>83.195584312829183</v>
      </c>
      <c r="AA73" s="4">
        <f t="shared" si="74"/>
        <v>82.991575433598797</v>
      </c>
      <c r="AB73" s="4">
        <f t="shared" si="74"/>
        <v>79.83862780897239</v>
      </c>
      <c r="AC73" s="4">
        <f t="shared" si="74"/>
        <v>76.833087179199396</v>
      </c>
      <c r="AD73" s="4">
        <f t="shared" si="74"/>
        <v>77.201044363614812</v>
      </c>
      <c r="AE73" s="4">
        <f t="shared" si="74"/>
        <v>77.262633831164621</v>
      </c>
      <c r="AF73" s="4">
        <f t="shared" si="74"/>
        <v>78.606231683755638</v>
      </c>
      <c r="AG73" s="4">
        <f t="shared" si="74"/>
        <v>63.810368382441098</v>
      </c>
      <c r="AI73" s="4">
        <f t="shared" si="75"/>
        <v>0.92656129709321533</v>
      </c>
      <c r="AJ73" s="4">
        <f t="shared" si="75"/>
        <v>0.63674924909454944</v>
      </c>
      <c r="AK73" s="4">
        <f t="shared" si="75"/>
        <v>-0.88654604043419738</v>
      </c>
      <c r="AL73" s="4">
        <f t="shared" si="75"/>
        <v>-6.2596166263091391E-2</v>
      </c>
      <c r="AM73" s="4">
        <f t="shared" si="75"/>
        <v>-1.0071157628102014</v>
      </c>
      <c r="AN73" s="4">
        <f t="shared" si="75"/>
        <v>-0.71292263416587787</v>
      </c>
      <c r="AO73" s="4">
        <f t="shared" si="75"/>
        <v>1.0804184746513386</v>
      </c>
      <c r="AP73" s="4">
        <f t="shared" si="75"/>
        <v>0.96341568717082282</v>
      </c>
      <c r="AQ73" s="4">
        <f t="shared" si="75"/>
        <v>1.7134245664012013</v>
      </c>
      <c r="AR73" s="4">
        <f t="shared" si="75"/>
        <v>1.2053721910276067</v>
      </c>
      <c r="AS73" s="4">
        <f t="shared" si="75"/>
        <v>0.93991282080060046</v>
      </c>
      <c r="AT73" s="4">
        <f t="shared" si="75"/>
        <v>1.4349556363851832</v>
      </c>
      <c r="AU73" s="4">
        <f t="shared" si="75"/>
        <v>2.2983661688353862</v>
      </c>
      <c r="AV73" s="4">
        <f t="shared" si="75"/>
        <v>0.36976831624436102</v>
      </c>
      <c r="AW73" s="4">
        <f t="shared" si="75"/>
        <v>-0.2193683824410968</v>
      </c>
      <c r="AY73" s="2">
        <f t="shared" si="65"/>
        <v>63.919594160964522</v>
      </c>
      <c r="AZ73" s="2">
        <f t="shared" si="65"/>
        <v>68.451923918477078</v>
      </c>
      <c r="BA73" s="2">
        <f t="shared" si="65"/>
        <v>69.917630324429226</v>
      </c>
      <c r="BB73" s="2">
        <f t="shared" si="65"/>
        <v>69.44372113679276</v>
      </c>
      <c r="BC73" s="2">
        <f t="shared" si="65"/>
        <v>69.465138399932982</v>
      </c>
      <c r="BD73" s="2">
        <f t="shared" si="65"/>
        <v>67.944613918145762</v>
      </c>
      <c r="BE73" s="2">
        <f t="shared" si="65"/>
        <v>71.44310766884422</v>
      </c>
      <c r="BF73" s="2">
        <f t="shared" si="65"/>
        <v>71.457548089047492</v>
      </c>
      <c r="BG73" s="2">
        <f t="shared" si="65"/>
        <v>68.977284178333576</v>
      </c>
      <c r="BH73" s="2">
        <f t="shared" si="65"/>
        <v>68.093155401664703</v>
      </c>
      <c r="BI73" s="2">
        <f t="shared" si="65"/>
        <v>66.648554178044648</v>
      </c>
      <c r="BJ73" s="2">
        <f t="shared" si="65"/>
        <v>66.583992034634761</v>
      </c>
      <c r="BK73" s="2">
        <f t="shared" si="65"/>
        <v>67.655447252922087</v>
      </c>
      <c r="BL73" s="2">
        <f t="shared" si="65"/>
        <v>65.134654204072604</v>
      </c>
      <c r="BM73" s="2">
        <f t="shared" si="65"/>
        <v>60.209749888478122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63.591000000000001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69.045869378494459</v>
      </c>
      <c r="DL73" s="2">
        <f t="shared" si="76"/>
        <v>74.782578979160405</v>
      </c>
      <c r="DM73" s="2">
        <f t="shared" si="76"/>
        <v>76.452680006040481</v>
      </c>
      <c r="DN73" s="2">
        <f t="shared" si="76"/>
        <v>75.091547286821736</v>
      </c>
      <c r="DO73" s="2">
        <f t="shared" si="76"/>
        <v>74.689342343702819</v>
      </c>
      <c r="DP73" s="2">
        <f t="shared" si="76"/>
        <v>74.143720436927424</v>
      </c>
      <c r="DQ73" s="2">
        <f t="shared" si="76"/>
        <v>76.756250281425892</v>
      </c>
      <c r="DR73" s="2">
        <f t="shared" si="76"/>
        <v>77.417861538461537</v>
      </c>
      <c r="DS73" s="2">
        <f t="shared" si="76"/>
        <v>76.234961672473887</v>
      </c>
      <c r="DT73" s="2">
        <f t="shared" si="76"/>
        <v>74.781450000000021</v>
      </c>
      <c r="DU73" s="2">
        <f t="shared" si="76"/>
        <v>72.685538461538471</v>
      </c>
      <c r="DV73" s="2">
        <f t="shared" si="76"/>
        <v>71.704174390243907</v>
      </c>
      <c r="DW73" s="2">
        <f t="shared" si="76"/>
        <v>73.047421951219505</v>
      </c>
      <c r="DX73" s="2">
        <f t="shared" si="76"/>
        <v>68.816997909407647</v>
      </c>
      <c r="DY73" s="2">
        <f t="shared" si="76"/>
        <v>63.334919684867053</v>
      </c>
      <c r="EA73" s="2">
        <f t="shared" si="77"/>
        <v>60.165126383694485</v>
      </c>
      <c r="EB73" s="2">
        <f t="shared" si="77"/>
        <v>63.080855583981631</v>
      </c>
      <c r="EC73" s="2">
        <f t="shared" si="77"/>
        <v>64.681328784682051</v>
      </c>
      <c r="ED73" s="2">
        <f t="shared" si="77"/>
        <v>64.831327383725579</v>
      </c>
      <c r="EE73" s="2">
        <f t="shared" si="77"/>
        <v>65.530897155868828</v>
      </c>
      <c r="EF73" s="2">
        <f t="shared" si="77"/>
        <v>62.891166547094407</v>
      </c>
      <c r="EG73" s="2">
        <f t="shared" si="77"/>
        <v>66.421071204912678</v>
      </c>
      <c r="EH73" s="2">
        <f t="shared" si="77"/>
        <v>65.738545651123303</v>
      </c>
      <c r="EI73" s="2">
        <f t="shared" si="77"/>
        <v>62.366287592938022</v>
      </c>
      <c r="EJ73" s="2">
        <f t="shared" si="77"/>
        <v>61.667738005838913</v>
      </c>
      <c r="EK73" s="2">
        <f t="shared" si="77"/>
        <v>60.617947750721598</v>
      </c>
      <c r="EL73" s="2">
        <f t="shared" si="77"/>
        <v>61.583022335763147</v>
      </c>
      <c r="EM73" s="2">
        <f t="shared" si="77"/>
        <v>62.22079321988565</v>
      </c>
      <c r="EN73" s="2">
        <f t="shared" si="77"/>
        <v>61.813716141992572</v>
      </c>
      <c r="EO73" s="2">
        <f t="shared" si="77"/>
        <v>56.587259497057246</v>
      </c>
      <c r="EQ73" s="2">
        <f t="shared" si="78"/>
        <v>59.366636175059334</v>
      </c>
      <c r="ER73" s="2">
        <f t="shared" si="78"/>
        <v>62.123084762414059</v>
      </c>
      <c r="ES73" s="2">
        <f t="shared" si="78"/>
        <v>63.071455750807885</v>
      </c>
      <c r="ET73" s="2">
        <f t="shared" si="78"/>
        <v>63.946482748328975</v>
      </c>
      <c r="EU73" s="2">
        <f t="shared" si="78"/>
        <v>63.793530212817785</v>
      </c>
      <c r="EV73" s="2">
        <f t="shared" si="78"/>
        <v>61.516286191028016</v>
      </c>
      <c r="EW73" s="2">
        <f t="shared" si="78"/>
        <v>64.581176600259852</v>
      </c>
      <c r="EX73" s="2">
        <f t="shared" si="78"/>
        <v>64.818140198683338</v>
      </c>
      <c r="EY73" s="2">
        <f t="shared" si="78"/>
        <v>61.161827223029647</v>
      </c>
      <c r="EZ73" s="2">
        <f t="shared" si="78"/>
        <v>60.900718058250888</v>
      </c>
      <c r="FA73" s="2">
        <f t="shared" si="78"/>
        <v>59.889656530094882</v>
      </c>
      <c r="FB73" s="2">
        <f t="shared" si="78"/>
        <v>59.741727954776891</v>
      </c>
      <c r="FC73" s="2">
        <f t="shared" si="78"/>
        <v>60.934599953822243</v>
      </c>
      <c r="FD73" s="2">
        <f t="shared" si="78"/>
        <v>61.488687052404316</v>
      </c>
      <c r="FE73" s="2">
        <f t="shared" si="78"/>
        <v>62.503615095820692</v>
      </c>
      <c r="FG73" s="2">
        <f t="shared" si="79"/>
        <v>0.57723167314337953</v>
      </c>
      <c r="FH73" s="2">
        <f t="shared" si="79"/>
        <v>0.54099733127626914</v>
      </c>
      <c r="FI73" s="2">
        <f t="shared" si="79"/>
        <v>0.55515870137559142</v>
      </c>
      <c r="FJ73" s="2">
        <f t="shared" si="79"/>
        <v>0.55045471711811056</v>
      </c>
      <c r="FK73" s="2">
        <f t="shared" si="79"/>
        <v>0.57041649173970244</v>
      </c>
      <c r="FL73" s="2">
        <f t="shared" si="79"/>
        <v>0.55090126154374908</v>
      </c>
      <c r="FM73" s="2">
        <f t="shared" si="79"/>
        <v>0.51407549844485201</v>
      </c>
      <c r="FN73" s="2">
        <f t="shared" si="79"/>
        <v>0.51032675868720057</v>
      </c>
      <c r="FO73" s="2">
        <f t="shared" si="79"/>
        <v>0.52330955993305761</v>
      </c>
      <c r="FP73" s="2">
        <f t="shared" si="79"/>
        <v>0.5100197491208438</v>
      </c>
      <c r="FQ73" s="2">
        <f t="shared" si="79"/>
        <v>0.50026105181074987</v>
      </c>
      <c r="FR73" s="2">
        <f t="shared" si="79"/>
        <v>0.50588156983123389</v>
      </c>
      <c r="FS73" s="2">
        <f t="shared" si="79"/>
        <v>0.49802494342622255</v>
      </c>
      <c r="FT73" s="2">
        <f t="shared" si="79"/>
        <v>0.52580149359751105</v>
      </c>
      <c r="FU73" s="2">
        <f t="shared" si="79"/>
        <v>0.4631657262123795</v>
      </c>
      <c r="FW73" s="2">
        <f t="shared" si="67"/>
        <v>3.6418587088542036E-5</v>
      </c>
      <c r="FX73" s="2">
        <f t="shared" si="67"/>
        <v>5.631050488878001E-5</v>
      </c>
      <c r="FY73" s="2">
        <f t="shared" si="67"/>
        <v>5.070221329183854E-5</v>
      </c>
      <c r="FZ73" s="2">
        <f t="shared" si="67"/>
        <v>4.487307599891099E-5</v>
      </c>
      <c r="GA73" s="2">
        <f t="shared" si="67"/>
        <v>4.3611935593348962E-5</v>
      </c>
      <c r="GB73" s="2">
        <f t="shared" si="67"/>
        <v>4.3920391588486233E-5</v>
      </c>
      <c r="GC73" s="2">
        <f t="shared" si="67"/>
        <v>4.3631470049849429E-5</v>
      </c>
      <c r="GD73" s="2">
        <f t="shared" si="67"/>
        <v>5.0009422131218715E-5</v>
      </c>
      <c r="GE73" s="2">
        <f t="shared" si="67"/>
        <v>5.6261480317800516E-5</v>
      </c>
      <c r="GF73" s="2">
        <f t="shared" si="67"/>
        <v>5.5405378181999194E-5</v>
      </c>
      <c r="GG73" s="2">
        <f t="shared" si="67"/>
        <v>5.308546615156182E-5</v>
      </c>
      <c r="GH73" s="2">
        <f t="shared" si="67"/>
        <v>4.2397233485735019E-5</v>
      </c>
      <c r="GI73" s="2">
        <f t="shared" si="67"/>
        <v>3.3849406080573526E-5</v>
      </c>
      <c r="GJ73" s="2">
        <f t="shared" si="67"/>
        <v>2.3665401747394942E-5</v>
      </c>
      <c r="GK73" s="2">
        <f t="shared" si="67"/>
        <v>1.9460414512856392E-5</v>
      </c>
      <c r="GM73" s="86">
        <f t="shared" si="68"/>
        <v>3.4742994051456838E-2</v>
      </c>
      <c r="GN73" s="86">
        <f t="shared" si="68"/>
        <v>2.2725090589240913E-2</v>
      </c>
      <c r="GO73" s="86">
        <f t="shared" si="68"/>
        <v>2.7353076930770593E-2</v>
      </c>
      <c r="GP73" s="86">
        <f t="shared" si="68"/>
        <v>2.5431564540101183E-2</v>
      </c>
      <c r="GQ73" s="86">
        <f t="shared" si="68"/>
        <v>3.1918102595130025E-2</v>
      </c>
      <c r="GR73" s="86">
        <f t="shared" si="68"/>
        <v>2.5615172104317671E-2</v>
      </c>
      <c r="GS73" s="86">
        <f t="shared" si="68"/>
        <v>1.557713423143205E-2</v>
      </c>
      <c r="GT73" s="86">
        <f t="shared" si="68"/>
        <v>1.4755682642586756E-2</v>
      </c>
      <c r="GU73" s="86">
        <f t="shared" si="68"/>
        <v>1.7960632810213067E-2</v>
      </c>
      <c r="GV73" s="86">
        <f t="shared" si="68"/>
        <v>1.4632942671695272E-2</v>
      </c>
      <c r="GW73" s="86">
        <f t="shared" si="68"/>
        <v>1.247299265211395E-2</v>
      </c>
      <c r="GX73" s="86">
        <f t="shared" si="68"/>
        <v>1.3650866759177746E-2</v>
      </c>
      <c r="GY73" s="86">
        <f t="shared" si="68"/>
        <v>1.2031817957855883E-2</v>
      </c>
      <c r="GZ73" s="86">
        <f t="shared" si="68"/>
        <v>1.865701062357385E-2</v>
      </c>
      <c r="HA73" s="86">
        <f t="shared" si="68"/>
        <v>6.3635217396955674E-3</v>
      </c>
      <c r="HC73" s="86">
        <f t="shared" si="73"/>
        <v>5.9294283652472779E-10</v>
      </c>
      <c r="HD73" s="86">
        <f t="shared" si="69"/>
        <v>1.1624635301046856E-9</v>
      </c>
      <c r="HE73" s="86">
        <f t="shared" si="69"/>
        <v>3.5199827735511643E-9</v>
      </c>
      <c r="HF73" s="86">
        <f t="shared" si="69"/>
        <v>2.5924444208006103E-11</v>
      </c>
      <c r="HG73" s="86">
        <f t="shared" si="69"/>
        <v>1.2271425337131985E-9</v>
      </c>
      <c r="HH73" s="86">
        <f t="shared" si="69"/>
        <v>4.4328405613689452E-9</v>
      </c>
      <c r="HI73" s="86">
        <f t="shared" si="69"/>
        <v>5.2796569216973426E-10</v>
      </c>
      <c r="HJ73" s="86">
        <f t="shared" si="69"/>
        <v>3.5871813304981829E-11</v>
      </c>
      <c r="HK73" s="86">
        <f t="shared" si="69"/>
        <v>1.4510409174126557E-9</v>
      </c>
      <c r="HL73" s="86">
        <f t="shared" si="69"/>
        <v>8.5713967138749051E-10</v>
      </c>
      <c r="HM73" s="86">
        <f t="shared" si="69"/>
        <v>2.1848928145241088E-10</v>
      </c>
      <c r="HN73" s="86">
        <f t="shared" si="69"/>
        <v>3.7486753858559145E-11</v>
      </c>
      <c r="HO73" s="86">
        <f t="shared" si="69"/>
        <v>9.9061319881343311E-11</v>
      </c>
      <c r="HP73" s="86">
        <f t="shared" si="69"/>
        <v>8.0465701725390704E-12</v>
      </c>
      <c r="HQ73" s="86">
        <f t="shared" si="69"/>
        <v>5.753654487210799E-12</v>
      </c>
      <c r="HS73" s="86">
        <f t="shared" si="70"/>
        <v>3.0984677353927551E-47</v>
      </c>
      <c r="HT73" s="86">
        <f t="shared" si="70"/>
        <v>2.0286711873860404E-43</v>
      </c>
      <c r="HU73" s="86">
        <f t="shared" si="70"/>
        <v>1.1437082243593364E-41</v>
      </c>
      <c r="HV73" s="86">
        <f t="shared" si="70"/>
        <v>6.3719948429459118E-53</v>
      </c>
      <c r="HW73" s="86">
        <f t="shared" si="70"/>
        <v>1.8049829272353916E-45</v>
      </c>
      <c r="HX73" s="86">
        <f t="shared" si="70"/>
        <v>3.1712692535998841E-42</v>
      </c>
      <c r="HY73" s="86">
        <f t="shared" si="70"/>
        <v>3.0426224839682162E-48</v>
      </c>
      <c r="HZ73" s="86">
        <f t="shared" si="70"/>
        <v>3.2117771934885602E-55</v>
      </c>
      <c r="IA73" s="86">
        <f t="shared" si="70"/>
        <v>1.3009775647530273E-45</v>
      </c>
      <c r="IB73" s="86">
        <f t="shared" si="70"/>
        <v>6.5578432350915787E-46</v>
      </c>
      <c r="IC73" s="86">
        <f t="shared" si="70"/>
        <v>1.4219743158648814E-48</v>
      </c>
      <c r="ID73" s="86">
        <f t="shared" si="70"/>
        <v>2.5410929684004407E-53</v>
      </c>
      <c r="IE73" s="86">
        <f t="shared" si="70"/>
        <v>1.8295579696859994E-50</v>
      </c>
      <c r="IF73" s="86">
        <f t="shared" si="70"/>
        <v>4.2277706911462041E-22</v>
      </c>
      <c r="IG73" s="86">
        <f t="shared" si="70"/>
        <v>3.6247694924811968E-24</v>
      </c>
      <c r="II73" s="86">
        <f t="shared" si="71"/>
        <v>1.3806016633868968E-186</v>
      </c>
      <c r="IJ73" s="86">
        <f t="shared" si="71"/>
        <v>5.642036224454468E-168</v>
      </c>
      <c r="IK73" s="86">
        <f t="shared" si="71"/>
        <v>1.0195158716455346E-163</v>
      </c>
      <c r="IL73" s="86">
        <f t="shared" si="71"/>
        <v>1.8508062089117742E-217</v>
      </c>
      <c r="IM73" s="86">
        <f t="shared" si="71"/>
        <v>3.8544830641051094E-182</v>
      </c>
      <c r="IN73" s="86">
        <f t="shared" si="71"/>
        <v>3.7244973830007388E-168</v>
      </c>
      <c r="IO73" s="86">
        <f t="shared" si="71"/>
        <v>3.9335202769490613E-193</v>
      </c>
      <c r="IP73" s="86">
        <f t="shared" si="71"/>
        <v>1.1816800513089374E-221</v>
      </c>
      <c r="IQ73" s="86">
        <f t="shared" si="71"/>
        <v>7.7075643661154948E-182</v>
      </c>
      <c r="IR73" s="86">
        <f t="shared" si="71"/>
        <v>5.0819397697423793E-182</v>
      </c>
      <c r="IS73" s="86">
        <f t="shared" si="71"/>
        <v>1.7293104762322751E-191</v>
      </c>
      <c r="IT73" s="86">
        <f t="shared" si="71"/>
        <v>3.1178880221753234E-212</v>
      </c>
      <c r="IU73" s="86">
        <f t="shared" si="71"/>
        <v>9.9279404650633996E-199</v>
      </c>
      <c r="IV73" s="86">
        <f t="shared" si="71"/>
        <v>1.7721526255917358E-87</v>
      </c>
      <c r="IW73" s="86">
        <f t="shared" si="71"/>
        <v>1.3536679908244549E-108</v>
      </c>
      <c r="IY73" s="86">
        <f t="shared" si="72"/>
        <v>3.4742994644399672E-2</v>
      </c>
      <c r="IZ73" s="86">
        <f t="shared" si="72"/>
        <v>2.2725091751704445E-2</v>
      </c>
      <c r="JA73" s="86">
        <f t="shared" si="72"/>
        <v>2.7353080450753367E-2</v>
      </c>
      <c r="JB73" s="86">
        <f t="shared" si="72"/>
        <v>2.5431564566025626E-2</v>
      </c>
      <c r="JC73" s="86">
        <f t="shared" si="72"/>
        <v>3.1918103822272559E-2</v>
      </c>
      <c r="JD73" s="86">
        <f t="shared" si="72"/>
        <v>2.5615176537158231E-2</v>
      </c>
      <c r="JE73" s="86">
        <f t="shared" si="72"/>
        <v>1.5577134759397742E-2</v>
      </c>
      <c r="JF73" s="86">
        <f t="shared" si="72"/>
        <v>1.4755682678458568E-2</v>
      </c>
      <c r="JG73" s="86">
        <f t="shared" si="72"/>
        <v>1.7960634261253983E-2</v>
      </c>
      <c r="JH73" s="86">
        <f t="shared" si="72"/>
        <v>1.4632943528834944E-2</v>
      </c>
      <c r="JI73" s="86">
        <f t="shared" si="72"/>
        <v>1.2472992870603232E-2</v>
      </c>
      <c r="JJ73" s="86">
        <f t="shared" si="72"/>
        <v>1.3650866796664499E-2</v>
      </c>
      <c r="JK73" s="86">
        <f t="shared" si="72"/>
        <v>1.2031818056917203E-2</v>
      </c>
      <c r="JL73" s="86">
        <f t="shared" si="72"/>
        <v>1.8657010631620421E-2</v>
      </c>
      <c r="JM73" s="86">
        <f t="shared" si="72"/>
        <v>6.3635217454492219E-3</v>
      </c>
    </row>
    <row r="74" spans="2:273" x14ac:dyDescent="0.25">
      <c r="B74" s="2">
        <v>47</v>
      </c>
      <c r="C74" s="37">
        <v>88.680999999999997</v>
      </c>
      <c r="D74" s="37">
        <v>89.594999999999999</v>
      </c>
      <c r="E74" s="37">
        <v>94.094999999999999</v>
      </c>
      <c r="F74" s="37">
        <v>92.238</v>
      </c>
      <c r="G74" s="37">
        <v>95.213999999999999</v>
      </c>
      <c r="H74" s="37">
        <v>89.302000000000007</v>
      </c>
      <c r="I74" s="37">
        <v>86.650999999999996</v>
      </c>
      <c r="J74" s="37">
        <v>86.885999999999996</v>
      </c>
      <c r="K74" s="37">
        <v>88.795000000000002</v>
      </c>
      <c r="L74" s="37">
        <v>83.221999999999994</v>
      </c>
      <c r="M74" s="37">
        <v>81.954999999999998</v>
      </c>
      <c r="N74" s="37">
        <v>80.227000000000004</v>
      </c>
      <c r="O74" s="37">
        <v>81.171000000000006</v>
      </c>
      <c r="P74" s="37">
        <v>81.78</v>
      </c>
      <c r="Q74" s="37">
        <v>66.614000000000004</v>
      </c>
      <c r="S74" s="4">
        <f t="shared" si="74"/>
        <v>91.19144506738985</v>
      </c>
      <c r="T74" s="4">
        <f t="shared" si="74"/>
        <v>90.699160468967506</v>
      </c>
      <c r="U74" s="4">
        <f t="shared" si="74"/>
        <v>95.338023211165748</v>
      </c>
      <c r="V74" s="4">
        <f t="shared" si="74"/>
        <v>92.591994754672371</v>
      </c>
      <c r="W74" s="4">
        <f t="shared" si="74"/>
        <v>96.225512277140041</v>
      </c>
      <c r="X74" s="4">
        <f t="shared" si="74"/>
        <v>92.076977354009117</v>
      </c>
      <c r="Y74" s="4">
        <f t="shared" si="74"/>
        <v>88.229085627355431</v>
      </c>
      <c r="Z74" s="4">
        <f t="shared" si="74"/>
        <v>87.48724492333281</v>
      </c>
      <c r="AA74" s="4">
        <f t="shared" si="74"/>
        <v>87.583981126019495</v>
      </c>
      <c r="AB74" s="4">
        <f t="shared" si="74"/>
        <v>83.962567483512046</v>
      </c>
      <c r="AC74" s="4">
        <f t="shared" si="74"/>
        <v>80.499586411399775</v>
      </c>
      <c r="AD74" s="4">
        <f t="shared" si="74"/>
        <v>80.921414891971338</v>
      </c>
      <c r="AE74" s="4">
        <f t="shared" si="74"/>
        <v>80.660258721987887</v>
      </c>
      <c r="AF74" s="4">
        <f t="shared" si="74"/>
        <v>83.158028591013945</v>
      </c>
      <c r="AG74" s="4">
        <f t="shared" si="74"/>
        <v>65.330079369100304</v>
      </c>
      <c r="AI74" s="4">
        <f t="shared" si="75"/>
        <v>-2.5104450673898526</v>
      </c>
      <c r="AJ74" s="4">
        <f t="shared" si="75"/>
        <v>-1.1041604689675069</v>
      </c>
      <c r="AK74" s="4">
        <f t="shared" si="75"/>
        <v>-1.2430232111657489</v>
      </c>
      <c r="AL74" s="4">
        <f t="shared" si="75"/>
        <v>-0.35399475467237096</v>
      </c>
      <c r="AM74" s="4">
        <f t="shared" si="75"/>
        <v>-1.0115122771400422</v>
      </c>
      <c r="AN74" s="4">
        <f t="shared" si="75"/>
        <v>-2.7749773540091098</v>
      </c>
      <c r="AO74" s="4">
        <f t="shared" si="75"/>
        <v>-1.5780856273554349</v>
      </c>
      <c r="AP74" s="4">
        <f t="shared" si="75"/>
        <v>-0.6012449233328141</v>
      </c>
      <c r="AQ74" s="4">
        <f t="shared" si="75"/>
        <v>1.2110188739805068</v>
      </c>
      <c r="AR74" s="4">
        <f t="shared" si="75"/>
        <v>-0.74056748351205215</v>
      </c>
      <c r="AS74" s="4">
        <f t="shared" si="75"/>
        <v>1.4554135886002229</v>
      </c>
      <c r="AT74" s="4">
        <f t="shared" si="75"/>
        <v>-0.69441489197133421</v>
      </c>
      <c r="AU74" s="4">
        <f t="shared" si="75"/>
        <v>0.51074127801211944</v>
      </c>
      <c r="AV74" s="4">
        <f t="shared" si="75"/>
        <v>-1.378028591013944</v>
      </c>
      <c r="AW74" s="4">
        <f t="shared" si="75"/>
        <v>1.2839206308997007</v>
      </c>
      <c r="AY74" s="2">
        <f t="shared" si="65"/>
        <v>63.73102549301732</v>
      </c>
      <c r="AZ74" s="2">
        <f t="shared" si="65"/>
        <v>68.200876766530357</v>
      </c>
      <c r="BA74" s="2">
        <f t="shared" si="65"/>
        <v>69.670077476489595</v>
      </c>
      <c r="BB74" s="2">
        <f t="shared" si="65"/>
        <v>69.225011114667922</v>
      </c>
      <c r="BC74" s="2">
        <f t="shared" si="65"/>
        <v>69.251246942125178</v>
      </c>
      <c r="BD74" s="2">
        <f t="shared" si="65"/>
        <v>67.678273730285895</v>
      </c>
      <c r="BE74" s="2">
        <f t="shared" si="65"/>
        <v>71.234153163388072</v>
      </c>
      <c r="BF74" s="2">
        <f t="shared" si="65"/>
        <v>71.227854313838989</v>
      </c>
      <c r="BG74" s="2">
        <f t="shared" si="65"/>
        <v>68.603732148075579</v>
      </c>
      <c r="BH74" s="2">
        <f t="shared" si="65"/>
        <v>67.787832942697605</v>
      </c>
      <c r="BI74" s="2">
        <f t="shared" si="65"/>
        <v>66.367032747120845</v>
      </c>
      <c r="BJ74" s="2">
        <f t="shared" si="65"/>
        <v>66.351859652384377</v>
      </c>
      <c r="BK74" s="2">
        <f t="shared" si="65"/>
        <v>67.434678733705752</v>
      </c>
      <c r="BL74" s="2">
        <f t="shared" si="65"/>
        <v>64.953744495996034</v>
      </c>
      <c r="BM74" s="2">
        <f t="shared" si="65"/>
        <v>60.071531236108626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66.614000000000004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69.242077141236535</v>
      </c>
      <c r="DL74" s="2">
        <f t="shared" si="76"/>
        <v>74.988152521896737</v>
      </c>
      <c r="DM74" s="2">
        <f t="shared" si="76"/>
        <v>76.710142555119305</v>
      </c>
      <c r="DN74" s="2">
        <f t="shared" si="76"/>
        <v>75.328609513742094</v>
      </c>
      <c r="DO74" s="2">
        <f t="shared" si="76"/>
        <v>74.90014859559048</v>
      </c>
      <c r="DP74" s="2">
        <f t="shared" si="76"/>
        <v>74.296413107822431</v>
      </c>
      <c r="DQ74" s="2">
        <f t="shared" si="76"/>
        <v>77.005185178236403</v>
      </c>
      <c r="DR74" s="2">
        <f t="shared" si="76"/>
        <v>77.67729624765478</v>
      </c>
      <c r="DS74" s="2">
        <f t="shared" si="76"/>
        <v>76.271216027874573</v>
      </c>
      <c r="DT74" s="2">
        <f t="shared" si="76"/>
        <v>74.925851219512211</v>
      </c>
      <c r="DU74" s="2">
        <f t="shared" si="76"/>
        <v>72.821333020637908</v>
      </c>
      <c r="DV74" s="2">
        <f t="shared" si="76"/>
        <v>71.884627526132405</v>
      </c>
      <c r="DW74" s="2">
        <f t="shared" si="76"/>
        <v>73.27788919860626</v>
      </c>
      <c r="DX74" s="2">
        <f t="shared" si="76"/>
        <v>68.937554355400678</v>
      </c>
      <c r="DY74" s="2">
        <f t="shared" si="76"/>
        <v>63.399506072874495</v>
      </c>
      <c r="EA74" s="2">
        <f t="shared" si="77"/>
        <v>60.0499002706309</v>
      </c>
      <c r="EB74" s="2">
        <f t="shared" si="77"/>
        <v>62.949090429697705</v>
      </c>
      <c r="EC74" s="2">
        <f t="shared" si="77"/>
        <v>64.525475725402131</v>
      </c>
      <c r="ED74" s="2">
        <f t="shared" si="77"/>
        <v>64.678998313117503</v>
      </c>
      <c r="EE74" s="2">
        <f t="shared" si="77"/>
        <v>65.371493676485514</v>
      </c>
      <c r="EF74" s="2">
        <f t="shared" si="77"/>
        <v>62.757946909910842</v>
      </c>
      <c r="EG74" s="2">
        <f t="shared" si="77"/>
        <v>66.259288209275113</v>
      </c>
      <c r="EH74" s="2">
        <f t="shared" si="77"/>
        <v>65.584036258194018</v>
      </c>
      <c r="EI74" s="2">
        <f t="shared" si="77"/>
        <v>62.233994792817789</v>
      </c>
      <c r="EJ74" s="2">
        <f t="shared" si="77"/>
        <v>61.533755336481612</v>
      </c>
      <c r="EK74" s="2">
        <f t="shared" si="77"/>
        <v>60.486864038654751</v>
      </c>
      <c r="EL74" s="2">
        <f t="shared" si="77"/>
        <v>61.42340677532021</v>
      </c>
      <c r="EM74" s="2">
        <f t="shared" si="77"/>
        <v>62.063429808431671</v>
      </c>
      <c r="EN74" s="2">
        <f t="shared" si="77"/>
        <v>61.677057468341552</v>
      </c>
      <c r="EO74" s="2">
        <f t="shared" si="77"/>
        <v>56.553372859818083</v>
      </c>
      <c r="EQ74" s="2">
        <f t="shared" si="78"/>
        <v>59.263445430205969</v>
      </c>
      <c r="ER74" s="2">
        <f t="shared" si="78"/>
        <v>62.006887935227368</v>
      </c>
      <c r="ES74" s="2">
        <f t="shared" si="78"/>
        <v>62.942072585425549</v>
      </c>
      <c r="ET74" s="2">
        <f t="shared" si="78"/>
        <v>63.808012519212198</v>
      </c>
      <c r="EU74" s="2">
        <f t="shared" si="78"/>
        <v>63.66219455908508</v>
      </c>
      <c r="EV74" s="2">
        <f t="shared" si="78"/>
        <v>61.404965871510633</v>
      </c>
      <c r="EW74" s="2">
        <f t="shared" si="78"/>
        <v>64.448715202251407</v>
      </c>
      <c r="EX74" s="2">
        <f t="shared" si="78"/>
        <v>64.678601967818039</v>
      </c>
      <c r="EY74" s="2">
        <f t="shared" si="78"/>
        <v>61.049607073834075</v>
      </c>
      <c r="EZ74" s="2">
        <f t="shared" si="78"/>
        <v>60.779220880537487</v>
      </c>
      <c r="FA74" s="2">
        <f t="shared" si="78"/>
        <v>59.770409141469464</v>
      </c>
      <c r="FB74" s="2">
        <f t="shared" si="78"/>
        <v>59.611150476962401</v>
      </c>
      <c r="FC74" s="2">
        <f t="shared" si="78"/>
        <v>60.797339658284699</v>
      </c>
      <c r="FD74" s="2">
        <f t="shared" si="78"/>
        <v>61.356921799466065</v>
      </c>
      <c r="FE74" s="2">
        <f t="shared" si="78"/>
        <v>62.372531671965817</v>
      </c>
      <c r="FG74" s="2">
        <f t="shared" si="79"/>
        <v>0.59953374712479357</v>
      </c>
      <c r="FH74" s="2">
        <f t="shared" si="79"/>
        <v>0.56376630746383583</v>
      </c>
      <c r="FI74" s="2">
        <f t="shared" si="79"/>
        <v>0.57777345494421106</v>
      </c>
      <c r="FJ74" s="2">
        <f t="shared" si="79"/>
        <v>0.57312473007036857</v>
      </c>
      <c r="FK74" s="2">
        <f t="shared" si="79"/>
        <v>0.59282448193100801</v>
      </c>
      <c r="FL74" s="2">
        <f t="shared" si="79"/>
        <v>0.57356620089466503</v>
      </c>
      <c r="FM74" s="2">
        <f t="shared" si="79"/>
        <v>0.53703710470508859</v>
      </c>
      <c r="FN74" s="2">
        <f t="shared" si="79"/>
        <v>0.53330469128042435</v>
      </c>
      <c r="FO74" s="2">
        <f t="shared" si="79"/>
        <v>0.5462199880968418</v>
      </c>
      <c r="FP74" s="2">
        <f t="shared" si="79"/>
        <v>0.53299890478985357</v>
      </c>
      <c r="FQ74" s="2">
        <f t="shared" si="79"/>
        <v>0.52327008000327258</v>
      </c>
      <c r="FR74" s="2">
        <f t="shared" si="79"/>
        <v>0.52887552594097631</v>
      </c>
      <c r="FS74" s="2">
        <f t="shared" si="79"/>
        <v>0.52103835509588925</v>
      </c>
      <c r="FT74" s="2">
        <f t="shared" si="79"/>
        <v>0.54869544251891889</v>
      </c>
      <c r="FU74" s="2">
        <f t="shared" si="79"/>
        <v>0.48612828610054387</v>
      </c>
      <c r="FW74" s="2">
        <f t="shared" si="67"/>
        <v>3.9932046371706351E-5</v>
      </c>
      <c r="FX74" s="2">
        <f t="shared" si="67"/>
        <v>6.1742905391460595E-5</v>
      </c>
      <c r="FY74" s="2">
        <f t="shared" si="67"/>
        <v>5.5593599425822361E-5</v>
      </c>
      <c r="FZ74" s="2">
        <f t="shared" si="67"/>
        <v>4.9202136417180165E-5</v>
      </c>
      <c r="GA74" s="2">
        <f t="shared" si="67"/>
        <v>4.7819335265031046E-5</v>
      </c>
      <c r="GB74" s="2">
        <f t="shared" si="67"/>
        <v>4.8157547681972019E-5</v>
      </c>
      <c r="GC74" s="2">
        <f t="shared" si="67"/>
        <v>4.7840754190371995E-5</v>
      </c>
      <c r="GD74" s="2">
        <f t="shared" si="67"/>
        <v>5.4833976404599366E-5</v>
      </c>
      <c r="GE74" s="2">
        <f t="shared" si="67"/>
        <v>6.1689151602113931E-5</v>
      </c>
      <c r="GF74" s="2">
        <f t="shared" si="67"/>
        <v>6.0750464389432256E-5</v>
      </c>
      <c r="GG74" s="2">
        <f t="shared" si="67"/>
        <v>5.820675805613378E-5</v>
      </c>
      <c r="GH74" s="2">
        <f t="shared" si="67"/>
        <v>4.6487451941226566E-5</v>
      </c>
      <c r="GI74" s="2">
        <f t="shared" si="67"/>
        <v>3.711501451214245E-5</v>
      </c>
      <c r="GJ74" s="2">
        <f t="shared" si="67"/>
        <v>2.5948537773408625E-5</v>
      </c>
      <c r="GK74" s="2">
        <f t="shared" si="67"/>
        <v>2.1337880139264085E-5</v>
      </c>
      <c r="GM74" s="86">
        <f t="shared" si="68"/>
        <v>4.5891034532999038E-2</v>
      </c>
      <c r="GN74" s="86">
        <f t="shared" si="68"/>
        <v>3.1268870252602686E-2</v>
      </c>
      <c r="GO74" s="86">
        <f t="shared" si="68"/>
        <v>3.7124202250561733E-2</v>
      </c>
      <c r="GP74" s="86">
        <f t="shared" si="68"/>
        <v>3.4501646623791245E-2</v>
      </c>
      <c r="GQ74" s="86">
        <f t="shared" si="68"/>
        <v>4.2329684630724666E-2</v>
      </c>
      <c r="GR74" s="86">
        <f t="shared" si="68"/>
        <v>3.4756664479477596E-2</v>
      </c>
      <c r="GS74" s="86">
        <f t="shared" si="68"/>
        <v>2.2273391016309974E-2</v>
      </c>
      <c r="GT74" s="86">
        <f t="shared" si="68"/>
        <v>2.1402271063368995E-2</v>
      </c>
      <c r="GU74" s="86">
        <f t="shared" si="68"/>
        <v>2.5445013093803058E-2</v>
      </c>
      <c r="GV74" s="86">
        <f t="shared" si="68"/>
        <v>2.107998722746424E-2</v>
      </c>
      <c r="GW74" s="86">
        <f t="shared" si="68"/>
        <v>1.8092793799184329E-2</v>
      </c>
      <c r="GX74" s="86">
        <f t="shared" si="68"/>
        <v>1.9570595745473221E-2</v>
      </c>
      <c r="GY74" s="86">
        <f t="shared" si="68"/>
        <v>1.728806289893273E-2</v>
      </c>
      <c r="GZ74" s="86">
        <f t="shared" si="68"/>
        <v>2.6375578824326236E-2</v>
      </c>
      <c r="HA74" s="86">
        <f t="shared" si="68"/>
        <v>9.7125633871083909E-3</v>
      </c>
      <c r="HC74" s="86">
        <f t="shared" si="73"/>
        <v>1.506232815398671E-9</v>
      </c>
      <c r="HD74" s="86">
        <f t="shared" si="69"/>
        <v>2.8824817676191417E-9</v>
      </c>
      <c r="HE74" s="86">
        <f t="shared" si="69"/>
        <v>8.3338866882376082E-9</v>
      </c>
      <c r="HF74" s="86">
        <f t="shared" si="69"/>
        <v>7.8139585655449246E-11</v>
      </c>
      <c r="HG74" s="86">
        <f t="shared" si="69"/>
        <v>3.0810132167139007E-9</v>
      </c>
      <c r="HH74" s="86">
        <f t="shared" si="69"/>
        <v>1.0431501001530703E-8</v>
      </c>
      <c r="HI74" s="86">
        <f t="shared" si="69"/>
        <v>1.3900739653577495E-9</v>
      </c>
      <c r="HJ74" s="86">
        <f t="shared" si="69"/>
        <v>1.0973073833115094E-10</v>
      </c>
      <c r="HK74" s="86">
        <f t="shared" si="69"/>
        <v>3.7125265765936684E-9</v>
      </c>
      <c r="HL74" s="86">
        <f t="shared" si="69"/>
        <v>2.2186011886147329E-9</v>
      </c>
      <c r="HM74" s="86">
        <f t="shared" si="69"/>
        <v>5.9623200130559141E-10</v>
      </c>
      <c r="HN74" s="86">
        <f t="shared" si="69"/>
        <v>1.0987497379586485E-10</v>
      </c>
      <c r="HO74" s="86">
        <f t="shared" si="69"/>
        <v>2.6832383764310493E-10</v>
      </c>
      <c r="HP74" s="86">
        <f t="shared" si="69"/>
        <v>2.5176015459037074E-11</v>
      </c>
      <c r="HQ74" s="86">
        <f t="shared" si="69"/>
        <v>1.7329757474729935E-11</v>
      </c>
      <c r="HS74" s="86">
        <f t="shared" si="70"/>
        <v>3.8520127285030209E-46</v>
      </c>
      <c r="HT74" s="86">
        <f t="shared" si="70"/>
        <v>2.2134228397212737E-42</v>
      </c>
      <c r="HU74" s="86">
        <f t="shared" si="70"/>
        <v>1.1236046131438634E-40</v>
      </c>
      <c r="HV74" s="86">
        <f t="shared" si="70"/>
        <v>1.2129043594018549E-51</v>
      </c>
      <c r="HW74" s="86">
        <f t="shared" si="70"/>
        <v>2.165811061679179E-44</v>
      </c>
      <c r="HX74" s="86">
        <f t="shared" si="70"/>
        <v>3.158845766731583E-41</v>
      </c>
      <c r="HY74" s="86">
        <f t="shared" si="70"/>
        <v>4.2588490789052836E-47</v>
      </c>
      <c r="HZ74" s="86">
        <f t="shared" si="70"/>
        <v>6.9443852032696834E-54</v>
      </c>
      <c r="IA74" s="86">
        <f t="shared" si="70"/>
        <v>1.6680099724537776E-44</v>
      </c>
      <c r="IB74" s="86">
        <f t="shared" si="70"/>
        <v>8.4577619112363699E-45</v>
      </c>
      <c r="IC74" s="86">
        <f t="shared" si="70"/>
        <v>2.0928549671381709E-47</v>
      </c>
      <c r="ID74" s="86">
        <f t="shared" si="70"/>
        <v>4.6435717594144836E-52</v>
      </c>
      <c r="IE74" s="86">
        <f t="shared" si="70"/>
        <v>2.6494987954725226E-49</v>
      </c>
      <c r="IF74" s="86">
        <f t="shared" si="70"/>
        <v>1.2488903660929381E-21</v>
      </c>
      <c r="IG74" s="86">
        <f t="shared" si="70"/>
        <v>1.1553087183301218E-23</v>
      </c>
      <c r="II74" s="86">
        <f t="shared" si="71"/>
        <v>2.8228744851861327E-183</v>
      </c>
      <c r="IJ74" s="86">
        <f t="shared" si="71"/>
        <v>7.2530667092936983E-165</v>
      </c>
      <c r="IK74" s="86">
        <f t="shared" si="71"/>
        <v>1.0135158582900352E-160</v>
      </c>
      <c r="IL74" s="86">
        <f t="shared" si="71"/>
        <v>1.6274619684890688E-213</v>
      </c>
      <c r="IM74" s="86">
        <f t="shared" si="71"/>
        <v>7.4930003627041147E-179</v>
      </c>
      <c r="IN74" s="86">
        <f t="shared" si="71"/>
        <v>4.04379546940442E-165</v>
      </c>
      <c r="IO74" s="86">
        <f t="shared" si="71"/>
        <v>1.2137321532773374E-189</v>
      </c>
      <c r="IP74" s="86">
        <f t="shared" si="71"/>
        <v>1.3715111803239065E-217</v>
      </c>
      <c r="IQ74" s="86">
        <f t="shared" si="71"/>
        <v>1.7995669806453717E-178</v>
      </c>
      <c r="IR74" s="86">
        <f t="shared" si="71"/>
        <v>1.1814490187011551E-178</v>
      </c>
      <c r="IS74" s="86">
        <f t="shared" si="71"/>
        <v>5.8323647033608197E-188</v>
      </c>
      <c r="IT74" s="86">
        <f t="shared" si="71"/>
        <v>2.0931041135467088E-208</v>
      </c>
      <c r="IU74" s="86">
        <f t="shared" si="71"/>
        <v>3.163350317597594E-195</v>
      </c>
      <c r="IV74" s="86">
        <f t="shared" si="71"/>
        <v>5.272355445122684E-86</v>
      </c>
      <c r="IW74" s="86">
        <f t="shared" si="71"/>
        <v>8.6067363264477169E-107</v>
      </c>
      <c r="IY74" s="86">
        <f t="shared" si="72"/>
        <v>4.589103603923185E-2</v>
      </c>
      <c r="IZ74" s="86">
        <f t="shared" si="72"/>
        <v>3.1268873135084453E-2</v>
      </c>
      <c r="JA74" s="86">
        <f t="shared" si="72"/>
        <v>3.7124210584448418E-2</v>
      </c>
      <c r="JB74" s="86">
        <f t="shared" si="72"/>
        <v>3.450164670193083E-2</v>
      </c>
      <c r="JC74" s="86">
        <f t="shared" si="72"/>
        <v>4.2329687711737882E-2</v>
      </c>
      <c r="JD74" s="86">
        <f t="shared" si="72"/>
        <v>3.4756674910978599E-2</v>
      </c>
      <c r="JE74" s="86">
        <f t="shared" si="72"/>
        <v>2.227339240638394E-2</v>
      </c>
      <c r="JF74" s="86">
        <f t="shared" si="72"/>
        <v>2.1402271173099733E-2</v>
      </c>
      <c r="JG74" s="86">
        <f t="shared" si="72"/>
        <v>2.5445016806329636E-2</v>
      </c>
      <c r="JH74" s="86">
        <f t="shared" si="72"/>
        <v>2.1079989446065428E-2</v>
      </c>
      <c r="JI74" s="86">
        <f t="shared" si="72"/>
        <v>1.809279439541633E-2</v>
      </c>
      <c r="JJ74" s="86">
        <f t="shared" si="72"/>
        <v>1.9570595855348195E-2</v>
      </c>
      <c r="JK74" s="86">
        <f t="shared" si="72"/>
        <v>1.7288063167256569E-2</v>
      </c>
      <c r="JL74" s="86">
        <f t="shared" si="72"/>
        <v>2.637557884950225E-2</v>
      </c>
      <c r="JM74" s="86">
        <f t="shared" si="72"/>
        <v>9.7125634044381483E-3</v>
      </c>
    </row>
    <row r="75" spans="2:273" x14ac:dyDescent="0.25">
      <c r="B75" s="2">
        <v>48</v>
      </c>
      <c r="C75" s="37">
        <v>94.596000000000004</v>
      </c>
      <c r="D75" s="37">
        <v>93.619</v>
      </c>
      <c r="E75" s="37">
        <v>99.119</v>
      </c>
      <c r="F75" s="37">
        <v>96.643000000000001</v>
      </c>
      <c r="G75" s="37">
        <v>99.762</v>
      </c>
      <c r="H75" s="37">
        <v>94.07</v>
      </c>
      <c r="I75" s="37">
        <v>90.046999999999997</v>
      </c>
      <c r="J75" s="37">
        <v>90.772999999999996</v>
      </c>
      <c r="K75" s="37">
        <v>90.817999999999998</v>
      </c>
      <c r="L75" s="37">
        <v>88.111000000000004</v>
      </c>
      <c r="M75" s="37">
        <v>83.909000000000006</v>
      </c>
      <c r="N75" s="37">
        <v>84.909000000000006</v>
      </c>
      <c r="O75" s="37">
        <v>81.902000000000001</v>
      </c>
      <c r="P75" s="37">
        <v>85.097999999999999</v>
      </c>
      <c r="Q75" s="37">
        <v>70.522999999999996</v>
      </c>
      <c r="S75" s="4">
        <f t="shared" si="74"/>
        <v>97.84860601161391</v>
      </c>
      <c r="T75" s="4">
        <f t="shared" si="74"/>
        <v>97.121003454209927</v>
      </c>
      <c r="U75" s="4">
        <f t="shared" si="74"/>
        <v>102.26565504887033</v>
      </c>
      <c r="V75" s="4">
        <f t="shared" si="74"/>
        <v>98.928160688378455</v>
      </c>
      <c r="W75" s="4">
        <f t="shared" si="74"/>
        <v>102.87922091725471</v>
      </c>
      <c r="X75" s="4">
        <f t="shared" si="74"/>
        <v>98.661167406131867</v>
      </c>
      <c r="Y75" s="4">
        <f t="shared" si="74"/>
        <v>93.837958716379148</v>
      </c>
      <c r="Z75" s="4">
        <f t="shared" si="74"/>
        <v>93.081345755075745</v>
      </c>
      <c r="AA75" s="4">
        <f t="shared" si="74"/>
        <v>93.48808836865706</v>
      </c>
      <c r="AB75" s="4">
        <f t="shared" si="74"/>
        <v>89.344878536961318</v>
      </c>
      <c r="AC75" s="4">
        <f t="shared" si="74"/>
        <v>85.332569322689622</v>
      </c>
      <c r="AD75" s="4">
        <f t="shared" si="74"/>
        <v>85.754367524828908</v>
      </c>
      <c r="AE75" s="4">
        <f t="shared" si="74"/>
        <v>85.095563112757105</v>
      </c>
      <c r="AF75" s="4">
        <f t="shared" si="74"/>
        <v>88.938665396983268</v>
      </c>
      <c r="AG75" s="4">
        <f t="shared" si="74"/>
        <v>67.453716878808081</v>
      </c>
      <c r="AI75" s="4">
        <f t="shared" si="75"/>
        <v>-3.2526060116139064</v>
      </c>
      <c r="AJ75" s="4">
        <f t="shared" si="75"/>
        <v>-3.5020034542099268</v>
      </c>
      <c r="AK75" s="4">
        <f t="shared" si="75"/>
        <v>-3.1466550488703291</v>
      </c>
      <c r="AL75" s="4">
        <f t="shared" si="75"/>
        <v>-2.2851606883784541</v>
      </c>
      <c r="AM75" s="4">
        <f t="shared" si="75"/>
        <v>-3.1172209172547127</v>
      </c>
      <c r="AN75" s="4">
        <f t="shared" si="75"/>
        <v>-4.5911674061318735</v>
      </c>
      <c r="AO75" s="4">
        <f t="shared" si="75"/>
        <v>-3.7909587163791514</v>
      </c>
      <c r="AP75" s="4">
        <f t="shared" si="75"/>
        <v>-2.3083457550757487</v>
      </c>
      <c r="AQ75" s="4">
        <f t="shared" si="75"/>
        <v>-2.670088368657062</v>
      </c>
      <c r="AR75" s="4">
        <f t="shared" si="75"/>
        <v>-1.2338785369613134</v>
      </c>
      <c r="AS75" s="4">
        <f t="shared" si="75"/>
        <v>-1.423569322689616</v>
      </c>
      <c r="AT75" s="4">
        <f t="shared" si="75"/>
        <v>-0.84536752482890165</v>
      </c>
      <c r="AU75" s="4">
        <f t="shared" si="75"/>
        <v>-3.1935631127571042</v>
      </c>
      <c r="AV75" s="4">
        <f t="shared" si="75"/>
        <v>-3.8406653969832689</v>
      </c>
      <c r="AW75" s="4">
        <f t="shared" si="75"/>
        <v>3.0692831211919156</v>
      </c>
      <c r="AY75" s="2">
        <f t="shared" si="65"/>
        <v>63.53241347159139</v>
      </c>
      <c r="AZ75" s="2">
        <f t="shared" si="65"/>
        <v>67.937755999101938</v>
      </c>
      <c r="BA75" s="2">
        <f t="shared" si="65"/>
        <v>69.407879815342639</v>
      </c>
      <c r="BB75" s="2">
        <f t="shared" si="65"/>
        <v>68.991991886399376</v>
      </c>
      <c r="BC75" s="2">
        <f t="shared" si="65"/>
        <v>69.024521711092149</v>
      </c>
      <c r="BD75" s="2">
        <f t="shared" si="65"/>
        <v>67.402577598707538</v>
      </c>
      <c r="BE75" s="2">
        <f t="shared" si="65"/>
        <v>71.008077270976486</v>
      </c>
      <c r="BF75" s="2">
        <f t="shared" si="65"/>
        <v>70.980893601425564</v>
      </c>
      <c r="BG75" s="2">
        <f t="shared" si="65"/>
        <v>68.225214044653228</v>
      </c>
      <c r="BH75" s="2">
        <f t="shared" si="65"/>
        <v>67.471618569342681</v>
      </c>
      <c r="BI75" s="2">
        <f t="shared" si="65"/>
        <v>66.07446918810983</v>
      </c>
      <c r="BJ75" s="2">
        <f t="shared" si="65"/>
        <v>66.105404389557052</v>
      </c>
      <c r="BK75" s="2">
        <f t="shared" si="65"/>
        <v>67.197091376864861</v>
      </c>
      <c r="BL75" s="2">
        <f t="shared" si="65"/>
        <v>64.762593260514208</v>
      </c>
      <c r="BM75" s="2">
        <f t="shared" si="65"/>
        <v>59.928383159376928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69.438284903978612</v>
      </c>
      <c r="DL75" s="2">
        <f t="shared" si="76"/>
        <v>75.193726064633069</v>
      </c>
      <c r="DM75" s="2">
        <f t="shared" si="76"/>
        <v>76.967605104198128</v>
      </c>
      <c r="DN75" s="2">
        <f t="shared" si="76"/>
        <v>75.565671740662467</v>
      </c>
      <c r="DO75" s="2">
        <f t="shared" si="76"/>
        <v>75.110954847478126</v>
      </c>
      <c r="DP75" s="2">
        <f t="shared" si="76"/>
        <v>74.449105778717424</v>
      </c>
      <c r="DQ75" s="2">
        <f t="shared" si="76"/>
        <v>77.254120075046913</v>
      </c>
      <c r="DR75" s="2">
        <f t="shared" si="76"/>
        <v>77.936730956848024</v>
      </c>
      <c r="DS75" s="2">
        <f t="shared" si="76"/>
        <v>76.307470383275273</v>
      </c>
      <c r="DT75" s="2">
        <f t="shared" si="76"/>
        <v>75.070252439024415</v>
      </c>
      <c r="DU75" s="2">
        <f t="shared" si="76"/>
        <v>72.957127579737346</v>
      </c>
      <c r="DV75" s="2">
        <f t="shared" si="76"/>
        <v>72.065080662020904</v>
      </c>
      <c r="DW75" s="2">
        <f t="shared" si="76"/>
        <v>73.50835644599303</v>
      </c>
      <c r="DX75" s="2">
        <f t="shared" si="76"/>
        <v>69.05811080139371</v>
      </c>
      <c r="DY75" s="2">
        <f t="shared" si="76"/>
        <v>63.464092460881936</v>
      </c>
      <c r="EA75" s="2">
        <f t="shared" si="77"/>
        <v>59.934674157567322</v>
      </c>
      <c r="EB75" s="2">
        <f t="shared" si="77"/>
        <v>62.817325275413786</v>
      </c>
      <c r="EC75" s="2">
        <f t="shared" si="77"/>
        <v>64.369622666122197</v>
      </c>
      <c r="ED75" s="2">
        <f t="shared" si="77"/>
        <v>64.526669242509413</v>
      </c>
      <c r="EE75" s="2">
        <f t="shared" si="77"/>
        <v>65.212090197102214</v>
      </c>
      <c r="EF75" s="2">
        <f t="shared" si="77"/>
        <v>62.624727272727284</v>
      </c>
      <c r="EG75" s="2">
        <f t="shared" si="77"/>
        <v>66.097505213637547</v>
      </c>
      <c r="EH75" s="2">
        <f t="shared" si="77"/>
        <v>65.429526865264734</v>
      </c>
      <c r="EI75" s="2">
        <f t="shared" si="77"/>
        <v>62.101701992697556</v>
      </c>
      <c r="EJ75" s="2">
        <f t="shared" si="77"/>
        <v>61.399772667124303</v>
      </c>
      <c r="EK75" s="2">
        <f t="shared" si="77"/>
        <v>60.355780326587904</v>
      </c>
      <c r="EL75" s="2">
        <f t="shared" si="77"/>
        <v>61.263791214877273</v>
      </c>
      <c r="EM75" s="2">
        <f t="shared" si="77"/>
        <v>61.906066396977693</v>
      </c>
      <c r="EN75" s="2">
        <f t="shared" si="77"/>
        <v>61.540398794690532</v>
      </c>
      <c r="EO75" s="2">
        <f t="shared" si="77"/>
        <v>56.519486222578919</v>
      </c>
      <c r="EQ75" s="2">
        <f t="shared" si="78"/>
        <v>59.160254685352605</v>
      </c>
      <c r="ER75" s="2">
        <f t="shared" si="78"/>
        <v>61.89069110804067</v>
      </c>
      <c r="ES75" s="2">
        <f t="shared" si="78"/>
        <v>62.812689420043213</v>
      </c>
      <c r="ET75" s="2">
        <f t="shared" si="78"/>
        <v>63.669542290095428</v>
      </c>
      <c r="EU75" s="2">
        <f t="shared" si="78"/>
        <v>63.530858905352375</v>
      </c>
      <c r="EV75" s="2">
        <f t="shared" si="78"/>
        <v>61.293645551993251</v>
      </c>
      <c r="EW75" s="2">
        <f t="shared" si="78"/>
        <v>64.316253804242976</v>
      </c>
      <c r="EX75" s="2">
        <f t="shared" si="78"/>
        <v>64.539063736952755</v>
      </c>
      <c r="EY75" s="2">
        <f t="shared" si="78"/>
        <v>60.937386924638496</v>
      </c>
      <c r="EZ75" s="2">
        <f t="shared" si="78"/>
        <v>60.657723702824086</v>
      </c>
      <c r="FA75" s="2">
        <f t="shared" si="78"/>
        <v>59.651161752844047</v>
      </c>
      <c r="FB75" s="2">
        <f t="shared" si="78"/>
        <v>59.480572999147903</v>
      </c>
      <c r="FC75" s="2">
        <f t="shared" si="78"/>
        <v>60.660079362747148</v>
      </c>
      <c r="FD75" s="2">
        <f t="shared" si="78"/>
        <v>61.225156546527813</v>
      </c>
      <c r="FE75" s="2">
        <f t="shared" si="78"/>
        <v>62.241448248110949</v>
      </c>
      <c r="FG75" s="2">
        <f t="shared" si="79"/>
        <v>0.62143091530627936</v>
      </c>
      <c r="FH75" s="2">
        <f t="shared" si="79"/>
        <v>0.58626958326399559</v>
      </c>
      <c r="FI75" s="2">
        <f t="shared" si="79"/>
        <v>0.60006675039270163</v>
      </c>
      <c r="FJ75" s="2">
        <f t="shared" si="79"/>
        <v>0.59549163200032407</v>
      </c>
      <c r="FK75" s="2">
        <f t="shared" si="79"/>
        <v>0.61485283413781766</v>
      </c>
      <c r="FL75" s="2">
        <f t="shared" si="79"/>
        <v>0.59592627982312629</v>
      </c>
      <c r="FM75" s="2">
        <f t="shared" si="79"/>
        <v>0.55984269817988908</v>
      </c>
      <c r="FN75" s="2">
        <f t="shared" si="79"/>
        <v>0.55614218544257588</v>
      </c>
      <c r="FO75" s="2">
        <f t="shared" si="79"/>
        <v>0.56893631950507795</v>
      </c>
      <c r="FP75" s="2">
        <f t="shared" si="79"/>
        <v>0.55583890014976878</v>
      </c>
      <c r="FQ75" s="2">
        <f t="shared" si="79"/>
        <v>0.54618076013122152</v>
      </c>
      <c r="FR75" s="2">
        <f t="shared" si="79"/>
        <v>0.55174758596967555</v>
      </c>
      <c r="FS75" s="2">
        <f t="shared" si="79"/>
        <v>0.54396281563405924</v>
      </c>
      <c r="FT75" s="2">
        <f t="shared" si="79"/>
        <v>0.57138509267148718</v>
      </c>
      <c r="FU75" s="2">
        <f t="shared" si="79"/>
        <v>0.50914955490611846</v>
      </c>
      <c r="FW75" s="2">
        <f t="shared" si="67"/>
        <v>4.3784449491219175E-5</v>
      </c>
      <c r="FX75" s="2">
        <f t="shared" si="67"/>
        <v>6.7699346253814226E-5</v>
      </c>
      <c r="FY75" s="2">
        <f t="shared" si="67"/>
        <v>6.0956842669228399E-5</v>
      </c>
      <c r="FZ75" s="2">
        <f t="shared" si="67"/>
        <v>5.3948813693676815E-5</v>
      </c>
      <c r="GA75" s="2">
        <f t="shared" si="67"/>
        <v>5.2432616573074134E-5</v>
      </c>
      <c r="GB75" s="2">
        <f t="shared" si="67"/>
        <v>5.2803455680056679E-5</v>
      </c>
      <c r="GC75" s="2">
        <f t="shared" si="67"/>
        <v>5.2456101740947448E-5</v>
      </c>
      <c r="GD75" s="2">
        <f t="shared" si="67"/>
        <v>6.0123941462799776E-5</v>
      </c>
      <c r="GE75" s="2">
        <f t="shared" si="67"/>
        <v>6.7640407097714801E-5</v>
      </c>
      <c r="GF75" s="2">
        <f t="shared" si="67"/>
        <v>6.6611169194180249E-5</v>
      </c>
      <c r="GG75" s="2">
        <f t="shared" si="67"/>
        <v>6.382208267214635E-5</v>
      </c>
      <c r="GH75" s="2">
        <f t="shared" si="67"/>
        <v>5.0972248835973019E-5</v>
      </c>
      <c r="GI75" s="2">
        <f t="shared" si="67"/>
        <v>4.0695658439509536E-5</v>
      </c>
      <c r="GJ75" s="2">
        <f t="shared" si="67"/>
        <v>2.8451934661829133E-5</v>
      </c>
      <c r="GK75" s="2">
        <f t="shared" si="67"/>
        <v>2.339647215970203E-5</v>
      </c>
      <c r="GM75" s="86">
        <f t="shared" si="68"/>
        <v>5.9911029948467698E-2</v>
      </c>
      <c r="GN75" s="86">
        <f t="shared" si="68"/>
        <v>4.2433501417302545E-2</v>
      </c>
      <c r="GO75" s="86">
        <f t="shared" si="68"/>
        <v>4.9721837868960665E-2</v>
      </c>
      <c r="GP75" s="86">
        <f t="shared" si="68"/>
        <v>4.6202841861084094E-2</v>
      </c>
      <c r="GQ75" s="86">
        <f t="shared" si="68"/>
        <v>5.5480546123537235E-2</v>
      </c>
      <c r="GR75" s="86">
        <f t="shared" si="68"/>
        <v>4.6550486487167836E-2</v>
      </c>
      <c r="GS75" s="86">
        <f t="shared" si="68"/>
        <v>3.1344561146946358E-2</v>
      </c>
      <c r="GT75" s="86">
        <f t="shared" si="68"/>
        <v>3.0517878712626744E-2</v>
      </c>
      <c r="GU75" s="86">
        <f t="shared" si="68"/>
        <v>3.5489473167238578E-2</v>
      </c>
      <c r="GV75" s="86">
        <f t="shared" si="68"/>
        <v>2.9873819240286089E-2</v>
      </c>
      <c r="GW75" s="86">
        <f t="shared" si="68"/>
        <v>2.581689979671253E-2</v>
      </c>
      <c r="GX75" s="86">
        <f t="shared" si="68"/>
        <v>2.7620235739833115E-2</v>
      </c>
      <c r="GY75" s="86">
        <f t="shared" si="68"/>
        <v>2.44592916155572E-2</v>
      </c>
      <c r="GZ75" s="86">
        <f t="shared" si="68"/>
        <v>3.6710318437209975E-2</v>
      </c>
      <c r="HA75" s="86">
        <f t="shared" si="68"/>
        <v>1.4551079752545958E-2</v>
      </c>
      <c r="HC75" s="86">
        <f t="shared" si="73"/>
        <v>3.7446271113572668E-9</v>
      </c>
      <c r="HD75" s="86">
        <f t="shared" si="69"/>
        <v>6.9980271046873517E-9</v>
      </c>
      <c r="HE75" s="86">
        <f t="shared" si="69"/>
        <v>1.9338038281918426E-8</v>
      </c>
      <c r="HF75" s="86">
        <f t="shared" si="69"/>
        <v>2.2940834780110193E-10</v>
      </c>
      <c r="HG75" s="86">
        <f t="shared" si="69"/>
        <v>7.5688825989242504E-9</v>
      </c>
      <c r="HH75" s="86">
        <f t="shared" si="69"/>
        <v>2.4059535422574926E-8</v>
      </c>
      <c r="HI75" s="86">
        <f t="shared" si="69"/>
        <v>3.5762027157233735E-9</v>
      </c>
      <c r="HJ75" s="86">
        <f t="shared" si="69"/>
        <v>3.2659120695890736E-10</v>
      </c>
      <c r="HK75" s="86">
        <f t="shared" si="69"/>
        <v>9.2836589191308093E-9</v>
      </c>
      <c r="HL75" s="86">
        <f t="shared" si="69"/>
        <v>5.6128257636088452E-9</v>
      </c>
      <c r="HM75" s="86">
        <f t="shared" si="69"/>
        <v>1.5886509063072426E-9</v>
      </c>
      <c r="HN75" s="86">
        <f t="shared" si="69"/>
        <v>3.1398005851353792E-10</v>
      </c>
      <c r="HO75" s="86">
        <f t="shared" si="69"/>
        <v>7.1049168598464959E-10</v>
      </c>
      <c r="HP75" s="86">
        <f t="shared" si="69"/>
        <v>7.6686983487627164E-11</v>
      </c>
      <c r="HQ75" s="86">
        <f t="shared" si="69"/>
        <v>5.0923370784282396E-11</v>
      </c>
      <c r="HS75" s="86">
        <f t="shared" si="70"/>
        <v>4.6453679503447526E-45</v>
      </c>
      <c r="HT75" s="86">
        <f t="shared" si="70"/>
        <v>2.3440401116986254E-41</v>
      </c>
      <c r="HU75" s="86">
        <f t="shared" si="70"/>
        <v>1.0729045524079363E-39</v>
      </c>
      <c r="HV75" s="86">
        <f t="shared" si="70"/>
        <v>2.2248520297383796E-50</v>
      </c>
      <c r="HW75" s="86">
        <f t="shared" si="70"/>
        <v>2.5200752491621849E-43</v>
      </c>
      <c r="HX75" s="86">
        <f t="shared" si="70"/>
        <v>3.0583964206444129E-40</v>
      </c>
      <c r="HY75" s="86">
        <f t="shared" si="70"/>
        <v>5.769808191964677E-46</v>
      </c>
      <c r="HZ75" s="86">
        <f t="shared" si="70"/>
        <v>1.4446703688524365E-52</v>
      </c>
      <c r="IA75" s="86">
        <f t="shared" si="70"/>
        <v>2.070580149667079E-43</v>
      </c>
      <c r="IB75" s="86">
        <f t="shared" si="70"/>
        <v>1.0561942304324778E-43</v>
      </c>
      <c r="IC75" s="86">
        <f t="shared" si="70"/>
        <v>2.9782922834997859E-46</v>
      </c>
      <c r="ID75" s="86">
        <f t="shared" si="70"/>
        <v>8.1879123551888186E-51</v>
      </c>
      <c r="IE75" s="86">
        <f t="shared" si="70"/>
        <v>3.7161970330526122E-48</v>
      </c>
      <c r="IF75" s="86">
        <f t="shared" si="70"/>
        <v>3.6441005840313314E-21</v>
      </c>
      <c r="IG75" s="86">
        <f t="shared" si="70"/>
        <v>3.6352937052395663E-23</v>
      </c>
      <c r="II75" s="86">
        <f t="shared" si="71"/>
        <v>5.3878617125825709E-180</v>
      </c>
      <c r="IJ75" s="86">
        <f t="shared" si="71"/>
        <v>8.7152634424748926E-162</v>
      </c>
      <c r="IK75" s="86">
        <f t="shared" si="71"/>
        <v>9.4470580811938488E-158</v>
      </c>
      <c r="IL75" s="86">
        <f t="shared" si="71"/>
        <v>1.3160807529684076E-209</v>
      </c>
      <c r="IM75" s="86">
        <f t="shared" si="71"/>
        <v>1.3586614044729871E-175</v>
      </c>
      <c r="IN75" s="86">
        <f t="shared" si="71"/>
        <v>4.1170694597008345E-162</v>
      </c>
      <c r="IO75" s="86">
        <f t="shared" si="71"/>
        <v>3.4784007377426991E-186</v>
      </c>
      <c r="IP75" s="86">
        <f t="shared" si="71"/>
        <v>1.4587976764347709E-213</v>
      </c>
      <c r="IQ75" s="86">
        <f t="shared" si="71"/>
        <v>3.9052037260724262E-175</v>
      </c>
      <c r="IR75" s="86">
        <f t="shared" si="71"/>
        <v>2.5532463665046987E-175</v>
      </c>
      <c r="IS75" s="86">
        <f t="shared" si="71"/>
        <v>1.8227526152081666E-184</v>
      </c>
      <c r="IT75" s="86">
        <f t="shared" si="71"/>
        <v>1.2960619162876139E-204</v>
      </c>
      <c r="IU75" s="86">
        <f t="shared" si="71"/>
        <v>9.3760179030617652E-192</v>
      </c>
      <c r="IV75" s="86">
        <f t="shared" si="71"/>
        <v>1.5232691313233604E-84</v>
      </c>
      <c r="IW75" s="86">
        <f t="shared" si="71"/>
        <v>5.2826315371134102E-105</v>
      </c>
      <c r="IY75" s="86">
        <f t="shared" si="72"/>
        <v>5.9911033693094806E-2</v>
      </c>
      <c r="IZ75" s="86">
        <f t="shared" si="72"/>
        <v>4.2433508415329647E-2</v>
      </c>
      <c r="JA75" s="86">
        <f t="shared" si="72"/>
        <v>4.9721857206998947E-2</v>
      </c>
      <c r="JB75" s="86">
        <f t="shared" si="72"/>
        <v>4.6202842090492441E-2</v>
      </c>
      <c r="JC75" s="86">
        <f t="shared" si="72"/>
        <v>5.5480553692419832E-2</v>
      </c>
      <c r="JD75" s="86">
        <f t="shared" si="72"/>
        <v>4.6550510546703255E-2</v>
      </c>
      <c r="JE75" s="86">
        <f t="shared" si="72"/>
        <v>3.1344564723149074E-2</v>
      </c>
      <c r="JF75" s="86">
        <f t="shared" si="72"/>
        <v>3.051787903921795E-2</v>
      </c>
      <c r="JG75" s="86">
        <f t="shared" si="72"/>
        <v>3.5489482450897496E-2</v>
      </c>
      <c r="JH75" s="86">
        <f t="shared" si="72"/>
        <v>2.9873824853111852E-2</v>
      </c>
      <c r="JI75" s="86">
        <f t="shared" si="72"/>
        <v>2.5816901385363435E-2</v>
      </c>
      <c r="JJ75" s="86">
        <f t="shared" si="72"/>
        <v>2.7620236053813172E-2</v>
      </c>
      <c r="JK75" s="86">
        <f t="shared" si="72"/>
        <v>2.4459292326048886E-2</v>
      </c>
      <c r="JL75" s="86">
        <f t="shared" si="72"/>
        <v>3.6710318513896958E-2</v>
      </c>
      <c r="JM75" s="86">
        <f t="shared" si="72"/>
        <v>1.4551079803469329E-2</v>
      </c>
    </row>
    <row r="76" spans="2:273" x14ac:dyDescent="0.25">
      <c r="B76" s="2">
        <v>49</v>
      </c>
      <c r="C76" s="37">
        <v>101.702</v>
      </c>
      <c r="D76" s="37">
        <v>101.429</v>
      </c>
      <c r="E76" s="37">
        <v>105.762</v>
      </c>
      <c r="F76" s="37">
        <v>103.524</v>
      </c>
      <c r="G76" s="37">
        <v>107.405</v>
      </c>
      <c r="H76" s="37">
        <v>100.628</v>
      </c>
      <c r="I76" s="37">
        <v>96.162999999999997</v>
      </c>
      <c r="J76" s="37">
        <v>95.704999999999998</v>
      </c>
      <c r="K76" s="37">
        <v>97.114000000000004</v>
      </c>
      <c r="L76" s="37">
        <v>93.289000000000001</v>
      </c>
      <c r="M76" s="37">
        <v>87.682000000000002</v>
      </c>
      <c r="N76" s="37">
        <v>88.75</v>
      </c>
      <c r="O76" s="37">
        <v>87.902000000000001</v>
      </c>
      <c r="P76" s="37">
        <v>91.537000000000006</v>
      </c>
      <c r="Q76" s="37">
        <v>70.909000000000006</v>
      </c>
      <c r="S76" s="4">
        <f t="shared" si="74"/>
        <v>105.64539443736074</v>
      </c>
      <c r="T76" s="4">
        <f t="shared" si="74"/>
        <v>104.93727526785295</v>
      </c>
      <c r="U76" s="4">
        <f t="shared" si="74"/>
        <v>110.57222332594037</v>
      </c>
      <c r="V76" s="4">
        <f t="shared" si="74"/>
        <v>106.5441741206821</v>
      </c>
      <c r="W76" s="4">
        <f t="shared" si="74"/>
        <v>110.71649732511095</v>
      </c>
      <c r="X76" s="4">
        <f t="shared" si="74"/>
        <v>106.58574007423296</v>
      </c>
      <c r="Y76" s="4">
        <f t="shared" si="74"/>
        <v>100.89659178166453</v>
      </c>
      <c r="Z76" s="4">
        <f t="shared" si="74"/>
        <v>100.19525240159673</v>
      </c>
      <c r="AA76" s="4">
        <f t="shared" si="74"/>
        <v>100.88876267029057</v>
      </c>
      <c r="AB76" s="4">
        <f t="shared" si="74"/>
        <v>96.192830314686532</v>
      </c>
      <c r="AC76" s="4">
        <f t="shared" si="74"/>
        <v>91.54247499105854</v>
      </c>
      <c r="AD76" s="4">
        <f t="shared" si="74"/>
        <v>91.888387354875576</v>
      </c>
      <c r="AE76" s="4">
        <f t="shared" si="74"/>
        <v>90.756158326689999</v>
      </c>
      <c r="AF76" s="4">
        <f t="shared" si="74"/>
        <v>96.114890071863385</v>
      </c>
      <c r="AG76" s="4">
        <f t="shared" si="74"/>
        <v>70.333335907505372</v>
      </c>
      <c r="AI76" s="4">
        <f t="shared" si="75"/>
        <v>-3.9433944373607375</v>
      </c>
      <c r="AJ76" s="4">
        <f t="shared" si="75"/>
        <v>-3.5082752678529516</v>
      </c>
      <c r="AK76" s="4">
        <f t="shared" si="75"/>
        <v>-4.8102233259403704</v>
      </c>
      <c r="AL76" s="4">
        <f t="shared" si="75"/>
        <v>-3.0201741206820998</v>
      </c>
      <c r="AM76" s="4">
        <f t="shared" si="75"/>
        <v>-3.311497325110949</v>
      </c>
      <c r="AN76" s="4">
        <f t="shared" si="75"/>
        <v>-5.9577400742329587</v>
      </c>
      <c r="AO76" s="4">
        <f t="shared" si="75"/>
        <v>-4.7335917816645292</v>
      </c>
      <c r="AP76" s="4">
        <f t="shared" si="75"/>
        <v>-4.4902524015967344</v>
      </c>
      <c r="AQ76" s="4">
        <f t="shared" si="75"/>
        <v>-3.7747626702905706</v>
      </c>
      <c r="AR76" s="4">
        <f t="shared" si="75"/>
        <v>-2.9038303146865303</v>
      </c>
      <c r="AS76" s="4">
        <f t="shared" si="75"/>
        <v>-3.8604749910585383</v>
      </c>
      <c r="AT76" s="4">
        <f t="shared" si="75"/>
        <v>-3.1383873548755759</v>
      </c>
      <c r="AU76" s="4">
        <f t="shared" si="75"/>
        <v>-2.8541583266899977</v>
      </c>
      <c r="AV76" s="4">
        <f t="shared" si="75"/>
        <v>-4.5778900718633793</v>
      </c>
      <c r="AW76" s="4">
        <f t="shared" si="75"/>
        <v>0.57566409249463391</v>
      </c>
      <c r="AY76" s="2">
        <f t="shared" ref="AY76:BM92" si="80">IF(OR($B76 &lt; C$230, $B76 &gt; C$233), #N/A, ((1-FG76)*DK76) + (FG76 - FW76)*EA76 + (FW76*EQ76))</f>
        <v>63.324913180316493</v>
      </c>
      <c r="AZ76" s="2">
        <f t="shared" si="80"/>
        <v>67.663959995153661</v>
      </c>
      <c r="BA76" s="2">
        <f t="shared" si="80"/>
        <v>69.132547532238561</v>
      </c>
      <c r="BB76" s="2">
        <f t="shared" si="80"/>
        <v>68.7460074974083</v>
      </c>
      <c r="BC76" s="2">
        <f t="shared" si="80"/>
        <v>68.786218243908905</v>
      </c>
      <c r="BD76" s="2">
        <f t="shared" si="80"/>
        <v>67.118834696176094</v>
      </c>
      <c r="BE76" s="2">
        <f t="shared" si="80"/>
        <v>70.766157547242173</v>
      </c>
      <c r="BF76" s="2">
        <f t="shared" si="80"/>
        <v>70.718059595351505</v>
      </c>
      <c r="BG76" s="2">
        <f t="shared" si="80"/>
        <v>67.843155400098652</v>
      </c>
      <c r="BH76" s="2">
        <f t="shared" si="80"/>
        <v>67.145945305177591</v>
      </c>
      <c r="BI76" s="2">
        <f t="shared" si="80"/>
        <v>65.772172258754495</v>
      </c>
      <c r="BJ76" s="2">
        <f t="shared" si="80"/>
        <v>65.845808328489554</v>
      </c>
      <c r="BK76" s="2">
        <f t="shared" si="80"/>
        <v>66.943937528978353</v>
      </c>
      <c r="BL76" s="2">
        <f t="shared" si="80"/>
        <v>64.562072692538308</v>
      </c>
      <c r="BM76" s="2">
        <f t="shared" si="80"/>
        <v>59.780974702258604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69.634492666720689</v>
      </c>
      <c r="DL76" s="2">
        <f t="shared" si="76"/>
        <v>75.3992996073694</v>
      </c>
      <c r="DM76" s="2">
        <f t="shared" si="76"/>
        <v>77.225067653276966</v>
      </c>
      <c r="DN76" s="2">
        <f t="shared" si="76"/>
        <v>75.802733967582824</v>
      </c>
      <c r="DO76" s="2">
        <f t="shared" si="76"/>
        <v>75.321761099365773</v>
      </c>
      <c r="DP76" s="2">
        <f t="shared" si="76"/>
        <v>74.601798449612417</v>
      </c>
      <c r="DQ76" s="2">
        <f t="shared" si="76"/>
        <v>77.503054971857409</v>
      </c>
      <c r="DR76" s="2">
        <f t="shared" si="76"/>
        <v>78.196165666041267</v>
      </c>
      <c r="DS76" s="2">
        <f t="shared" si="76"/>
        <v>76.343724738675974</v>
      </c>
      <c r="DT76" s="2">
        <f t="shared" si="76"/>
        <v>75.214653658536605</v>
      </c>
      <c r="DU76" s="2">
        <f t="shared" si="76"/>
        <v>73.092922138836784</v>
      </c>
      <c r="DV76" s="2">
        <f t="shared" si="76"/>
        <v>72.245533797909403</v>
      </c>
      <c r="DW76" s="2">
        <f t="shared" si="76"/>
        <v>73.738823693379786</v>
      </c>
      <c r="DX76" s="2">
        <f t="shared" si="76"/>
        <v>69.178667247386741</v>
      </c>
      <c r="DY76" s="2">
        <f t="shared" si="76"/>
        <v>63.528678848889378</v>
      </c>
      <c r="EA76" s="2">
        <f t="shared" si="77"/>
        <v>59.819448044503744</v>
      </c>
      <c r="EB76" s="2">
        <f t="shared" si="77"/>
        <v>62.685560121129861</v>
      </c>
      <c r="EC76" s="2">
        <f t="shared" si="77"/>
        <v>64.213769606842277</v>
      </c>
      <c r="ED76" s="2">
        <f t="shared" si="77"/>
        <v>64.374340171901338</v>
      </c>
      <c r="EE76" s="2">
        <f t="shared" si="77"/>
        <v>65.052686717718899</v>
      </c>
      <c r="EF76" s="2">
        <f t="shared" si="77"/>
        <v>62.491507635543726</v>
      </c>
      <c r="EG76" s="2">
        <f t="shared" si="77"/>
        <v>65.935722217999967</v>
      </c>
      <c r="EH76" s="2">
        <f t="shared" si="77"/>
        <v>65.275017472335463</v>
      </c>
      <c r="EI76" s="2">
        <f t="shared" si="77"/>
        <v>61.969409192577324</v>
      </c>
      <c r="EJ76" s="2">
        <f t="shared" si="77"/>
        <v>61.265789997766994</v>
      </c>
      <c r="EK76" s="2">
        <f t="shared" si="77"/>
        <v>60.224696614521051</v>
      </c>
      <c r="EL76" s="2">
        <f t="shared" si="77"/>
        <v>61.104175654434336</v>
      </c>
      <c r="EM76" s="2">
        <f t="shared" si="77"/>
        <v>61.748702985523707</v>
      </c>
      <c r="EN76" s="2">
        <f t="shared" si="77"/>
        <v>61.403740121039512</v>
      </c>
      <c r="EO76" s="2">
        <f t="shared" si="77"/>
        <v>56.485599585339756</v>
      </c>
      <c r="EQ76" s="2">
        <f t="shared" si="78"/>
        <v>59.057063940499241</v>
      </c>
      <c r="ER76" s="2">
        <f t="shared" si="78"/>
        <v>61.774494280853979</v>
      </c>
      <c r="ES76" s="2">
        <f t="shared" si="78"/>
        <v>62.683306254660877</v>
      </c>
      <c r="ET76" s="2">
        <f t="shared" si="78"/>
        <v>63.531072060978651</v>
      </c>
      <c r="EU76" s="2">
        <f t="shared" si="78"/>
        <v>63.399523251619669</v>
      </c>
      <c r="EV76" s="2">
        <f t="shared" si="78"/>
        <v>61.182325232475861</v>
      </c>
      <c r="EW76" s="2">
        <f t="shared" si="78"/>
        <v>64.183792406234545</v>
      </c>
      <c r="EX76" s="2">
        <f t="shared" si="78"/>
        <v>64.399525506087457</v>
      </c>
      <c r="EY76" s="2">
        <f t="shared" si="78"/>
        <v>60.825166775442923</v>
      </c>
      <c r="EZ76" s="2">
        <f t="shared" si="78"/>
        <v>60.536226525110685</v>
      </c>
      <c r="FA76" s="2">
        <f t="shared" si="78"/>
        <v>59.531914364218636</v>
      </c>
      <c r="FB76" s="2">
        <f t="shared" si="78"/>
        <v>59.349995521333412</v>
      </c>
      <c r="FC76" s="2">
        <f t="shared" si="78"/>
        <v>60.522819067209596</v>
      </c>
      <c r="FD76" s="2">
        <f t="shared" si="78"/>
        <v>61.093391293589562</v>
      </c>
      <c r="FE76" s="2">
        <f t="shared" si="78"/>
        <v>62.110364824256081</v>
      </c>
      <c r="FG76" s="2">
        <f t="shared" si="79"/>
        <v>0.64284403467830076</v>
      </c>
      <c r="FH76" s="2">
        <f t="shared" si="79"/>
        <v>0.60841831719388484</v>
      </c>
      <c r="FI76" s="2">
        <f t="shared" si="79"/>
        <v>0.62195315178251331</v>
      </c>
      <c r="FJ76" s="2">
        <f t="shared" si="79"/>
        <v>0.61746879869274318</v>
      </c>
      <c r="FK76" s="2">
        <f t="shared" si="79"/>
        <v>0.63642034039913409</v>
      </c>
      <c r="FL76" s="2">
        <f t="shared" si="79"/>
        <v>0.6178949845117705</v>
      </c>
      <c r="FM76" s="2">
        <f t="shared" si="79"/>
        <v>0.58239844939024654</v>
      </c>
      <c r="FN76" s="2">
        <f t="shared" si="79"/>
        <v>0.57874487951601716</v>
      </c>
      <c r="FO76" s="2">
        <f t="shared" si="79"/>
        <v>0.5913662078532973</v>
      </c>
      <c r="FP76" s="2">
        <f t="shared" si="79"/>
        <v>0.57844533176992452</v>
      </c>
      <c r="FQ76" s="2">
        <f t="shared" si="79"/>
        <v>0.56889750540794171</v>
      </c>
      <c r="FR76" s="2">
        <f t="shared" si="79"/>
        <v>0.5744028103605483</v>
      </c>
      <c r="FS76" s="2">
        <f t="shared" si="79"/>
        <v>0.56670250691403634</v>
      </c>
      <c r="FT76" s="2">
        <f t="shared" si="79"/>
        <v>0.59377853938992908</v>
      </c>
      <c r="FU76" s="2">
        <f t="shared" si="79"/>
        <v>0.53213208345714968</v>
      </c>
      <c r="FW76" s="2">
        <f t="shared" ref="FW76:GK92" si="82">POWER(10,($B76-C$232)/C$229)/(1+POWER(10,($B76-C$232)/C$229))</f>
        <v>4.8008491397638745E-5</v>
      </c>
      <c r="FX76" s="2">
        <f t="shared" si="82"/>
        <v>7.4230372223976846E-5</v>
      </c>
      <c r="FY76" s="2">
        <f t="shared" si="82"/>
        <v>6.6837455821045836E-5</v>
      </c>
      <c r="FZ76" s="2">
        <f t="shared" si="82"/>
        <v>5.9153390036360584E-5</v>
      </c>
      <c r="GA76" s="2">
        <f t="shared" si="82"/>
        <v>5.7490930015247736E-5</v>
      </c>
      <c r="GB76" s="2">
        <f t="shared" si="82"/>
        <v>5.7897542881985905E-5</v>
      </c>
      <c r="GC76" s="2">
        <f t="shared" si="82"/>
        <v>5.7516680729169258E-5</v>
      </c>
      <c r="GD76" s="2">
        <f t="shared" si="82"/>
        <v>6.5924208476927752E-5</v>
      </c>
      <c r="GE76" s="2">
        <f t="shared" si="82"/>
        <v>7.4165747568243182E-5</v>
      </c>
      <c r="GF76" s="2">
        <f t="shared" si="82"/>
        <v>7.3037225265436498E-5</v>
      </c>
      <c r="GG76" s="2">
        <f t="shared" si="82"/>
        <v>6.9979091190442217E-5</v>
      </c>
      <c r="GH76" s="2">
        <f t="shared" si="82"/>
        <v>5.5889684607733648E-5</v>
      </c>
      <c r="GI76" s="2">
        <f t="shared" si="82"/>
        <v>4.4621726960837466E-5</v>
      </c>
      <c r="GJ76" s="2">
        <f t="shared" si="82"/>
        <v>3.1196840359729752E-5</v>
      </c>
      <c r="GK76" s="2">
        <f t="shared" si="82"/>
        <v>2.565366368306659E-5</v>
      </c>
      <c r="GM76" s="86">
        <f t="shared" ref="GM76:HA92" si="83" xml:space="preserve"> _xlfn.NORM.DIST($B76, C$7, ABS(C$11), TRUE) * _xlfn.NORM.DIST(($B76 - C$7)*C$15, 0, ABS(C$11), TRUE) * 2</f>
        <v>7.7311362705217365E-2</v>
      </c>
      <c r="GN76" s="86">
        <f t="shared" si="83"/>
        <v>5.6799223700438779E-2</v>
      </c>
      <c r="GO76" s="86">
        <f t="shared" si="83"/>
        <v>6.5723774771209179E-2</v>
      </c>
      <c r="GP76" s="86">
        <f t="shared" si="83"/>
        <v>6.1080611036622982E-2</v>
      </c>
      <c r="GQ76" s="86">
        <f t="shared" si="83"/>
        <v>7.187275362174074E-2</v>
      </c>
      <c r="GR76" s="86">
        <f t="shared" si="83"/>
        <v>6.1545976320749998E-2</v>
      </c>
      <c r="GS76" s="86">
        <f t="shared" si="83"/>
        <v>4.3417785224378065E-2</v>
      </c>
      <c r="GT76" s="86">
        <f t="shared" si="83"/>
        <v>4.2785867564776141E-2</v>
      </c>
      <c r="GU76" s="86">
        <f t="shared" si="83"/>
        <v>4.8737716039335112E-2</v>
      </c>
      <c r="GV76" s="86">
        <f t="shared" si="83"/>
        <v>4.16530569472464E-2</v>
      </c>
      <c r="GW76" s="86">
        <f t="shared" si="83"/>
        <v>3.6242489661806522E-2</v>
      </c>
      <c r="GX76" s="86">
        <f t="shared" si="83"/>
        <v>3.8377775881575101E-2</v>
      </c>
      <c r="GY76" s="86">
        <f t="shared" si="83"/>
        <v>3.40777345477878E-2</v>
      </c>
      <c r="GZ76" s="86">
        <f t="shared" si="83"/>
        <v>5.0307993151744335E-2</v>
      </c>
      <c r="HA76" s="86">
        <f t="shared" si="83"/>
        <v>2.1400696240643731E-2</v>
      </c>
      <c r="HC76" s="86">
        <f t="shared" si="73"/>
        <v>9.1111309004252122E-9</v>
      </c>
      <c r="HD76" s="86">
        <f t="shared" si="69"/>
        <v>1.6634765742889073E-8</v>
      </c>
      <c r="HE76" s="86">
        <f t="shared" si="69"/>
        <v>4.3978989794452364E-8</v>
      </c>
      <c r="HF76" s="86">
        <f t="shared" si="69"/>
        <v>6.5604706733472315E-10</v>
      </c>
      <c r="HG76" s="86">
        <f t="shared" si="69"/>
        <v>1.819367200856009E-8</v>
      </c>
      <c r="HH76" s="86">
        <f t="shared" si="69"/>
        <v>5.4389340221330497E-8</v>
      </c>
      <c r="HI76" s="86">
        <f t="shared" si="69"/>
        <v>8.9902025459590927E-9</v>
      </c>
      <c r="HJ76" s="86">
        <f t="shared" si="69"/>
        <v>9.457885688484878E-10</v>
      </c>
      <c r="HK76" s="86">
        <f t="shared" si="69"/>
        <v>2.2690297750323876E-8</v>
      </c>
      <c r="HL76" s="86">
        <f t="shared" si="69"/>
        <v>1.3879372367687026E-8</v>
      </c>
      <c r="HM76" s="86">
        <f t="shared" si="69"/>
        <v>4.1331458405101521E-9</v>
      </c>
      <c r="HN76" s="86">
        <f t="shared" si="69"/>
        <v>8.747793252840456E-10</v>
      </c>
      <c r="HO76" s="86">
        <f t="shared" si="69"/>
        <v>1.8391324907464657E-9</v>
      </c>
      <c r="HP76" s="86">
        <f t="shared" si="69"/>
        <v>2.2741837636341265E-10</v>
      </c>
      <c r="HQ76" s="86">
        <f t="shared" si="69"/>
        <v>1.459913299288205E-10</v>
      </c>
      <c r="HS76" s="86">
        <f t="shared" ref="HS76:IG92" si="84" xml:space="preserve"> _xlfn.NORM.DIST($B76, C$9, ABS(C$13), TRUE) * _xlfn.NORM.DIST(($B76 - C$9)*C$17, 0, ABS(C$13), TRUE) * 2</f>
        <v>5.4343265768323791E-44</v>
      </c>
      <c r="HT76" s="86">
        <f t="shared" si="84"/>
        <v>2.4094355665420014E-40</v>
      </c>
      <c r="HU76" s="86">
        <f t="shared" si="84"/>
        <v>9.9577140528531159E-39</v>
      </c>
      <c r="HV76" s="86">
        <f t="shared" si="84"/>
        <v>3.9327911663798928E-49</v>
      </c>
      <c r="HW76" s="86">
        <f t="shared" si="84"/>
        <v>2.8435022846494449E-42</v>
      </c>
      <c r="HX76" s="86">
        <f t="shared" si="84"/>
        <v>2.8782653367951522E-39</v>
      </c>
      <c r="HY76" s="86">
        <f t="shared" si="84"/>
        <v>7.5658391939170016E-45</v>
      </c>
      <c r="HZ76" s="86">
        <f t="shared" si="84"/>
        <v>2.8916920215409046E-51</v>
      </c>
      <c r="IA76" s="86">
        <f t="shared" si="84"/>
        <v>2.4885811002954225E-42</v>
      </c>
      <c r="IB76" s="86">
        <f t="shared" si="84"/>
        <v>1.2771084971747525E-42</v>
      </c>
      <c r="IC76" s="86">
        <f t="shared" si="84"/>
        <v>4.0980572602957012E-45</v>
      </c>
      <c r="ID76" s="86">
        <f t="shared" si="84"/>
        <v>1.3931095155372613E-49</v>
      </c>
      <c r="IE76" s="86">
        <f t="shared" si="84"/>
        <v>5.0483876067346617E-47</v>
      </c>
      <c r="IF76" s="86">
        <f t="shared" si="84"/>
        <v>1.0502937635875824E-20</v>
      </c>
      <c r="IG76" s="86">
        <f t="shared" si="84"/>
        <v>1.1292911112421271E-22</v>
      </c>
      <c r="II76" s="86">
        <f t="shared" ref="II76:IW92" si="85" xml:space="preserve"> _xlfn.NORM.DIST($B76, C$10, ABS(C$14), TRUE) * _xlfn.NORM.DIST(($B76 - C$10)*C$18, 0, ABS(C$14), TRUE) * 2</f>
        <v>9.5993905495868562E-177</v>
      </c>
      <c r="IJ76" s="86">
        <f t="shared" si="85"/>
        <v>9.7884326472439093E-159</v>
      </c>
      <c r="IK76" s="86">
        <f t="shared" si="85"/>
        <v>8.2564398693342851E-155</v>
      </c>
      <c r="IL76" s="86">
        <f t="shared" si="85"/>
        <v>9.7876112671649291E-206</v>
      </c>
      <c r="IM76" s="86">
        <f t="shared" si="85"/>
        <v>2.2979114305423779E-172</v>
      </c>
      <c r="IN76" s="86">
        <f t="shared" si="85"/>
        <v>3.9306592938015974E-159</v>
      </c>
      <c r="IO76" s="86">
        <f t="shared" si="85"/>
        <v>9.2587499439788534E-183</v>
      </c>
      <c r="IP76" s="86">
        <f t="shared" si="85"/>
        <v>1.421961231976968E-209</v>
      </c>
      <c r="IQ76" s="86">
        <f t="shared" si="85"/>
        <v>7.8767115627683707E-172</v>
      </c>
      <c r="IR76" s="86">
        <f t="shared" si="85"/>
        <v>5.1293633541457799E-172</v>
      </c>
      <c r="IS76" s="86">
        <f t="shared" si="85"/>
        <v>5.2786501022307838E-181</v>
      </c>
      <c r="IT76" s="86">
        <f t="shared" si="85"/>
        <v>7.4022875653407994E-201</v>
      </c>
      <c r="IU76" s="86">
        <f t="shared" si="85"/>
        <v>2.5850754239602939E-188</v>
      </c>
      <c r="IV76" s="86">
        <f t="shared" si="85"/>
        <v>4.2738332043808867E-83</v>
      </c>
      <c r="IW76" s="86">
        <f t="shared" si="85"/>
        <v>3.1300275723075833E-103</v>
      </c>
      <c r="IY76" s="86">
        <f t="shared" ref="IY76:JM92" si="86">GM76+HC76+HS76+II76</f>
        <v>7.731137181634827E-2</v>
      </c>
      <c r="IZ76" s="86">
        <f t="shared" si="86"/>
        <v>5.6799240335204525E-2</v>
      </c>
      <c r="JA76" s="86">
        <f t="shared" si="86"/>
        <v>6.5723818750198976E-2</v>
      </c>
      <c r="JB76" s="86">
        <f t="shared" si="86"/>
        <v>6.1080611692670046E-2</v>
      </c>
      <c r="JC76" s="86">
        <f t="shared" si="86"/>
        <v>7.1872771815412753E-2</v>
      </c>
      <c r="JD76" s="86">
        <f t="shared" si="86"/>
        <v>6.1546030710090217E-2</v>
      </c>
      <c r="JE76" s="86">
        <f t="shared" si="86"/>
        <v>4.3417794214580613E-2</v>
      </c>
      <c r="JF76" s="86">
        <f t="shared" si="86"/>
        <v>4.2785868510564706E-2</v>
      </c>
      <c r="JG76" s="86">
        <f t="shared" si="86"/>
        <v>4.8737738729632864E-2</v>
      </c>
      <c r="JH76" s="86">
        <f t="shared" si="86"/>
        <v>4.1653070826618767E-2</v>
      </c>
      <c r="JI76" s="86">
        <f t="shared" si="86"/>
        <v>3.6242493794952362E-2</v>
      </c>
      <c r="JJ76" s="86">
        <f t="shared" si="86"/>
        <v>3.8377776756354426E-2</v>
      </c>
      <c r="JK76" s="86">
        <f t="shared" si="86"/>
        <v>3.4077736386920292E-2</v>
      </c>
      <c r="JL76" s="86">
        <f t="shared" si="86"/>
        <v>5.030799337916271E-2</v>
      </c>
      <c r="JM76" s="86">
        <f t="shared" si="86"/>
        <v>2.1400696386635061E-2</v>
      </c>
    </row>
    <row r="77" spans="2:273" x14ac:dyDescent="0.25">
      <c r="B77" s="2">
        <v>50</v>
      </c>
      <c r="C77" s="37">
        <v>112.702</v>
      </c>
      <c r="D77" s="37">
        <v>109.381</v>
      </c>
      <c r="E77" s="37">
        <v>114.214</v>
      </c>
      <c r="F77" s="37">
        <v>110.548</v>
      </c>
      <c r="G77" s="37">
        <v>116.024</v>
      </c>
      <c r="H77" s="37">
        <v>110.651</v>
      </c>
      <c r="I77" s="37">
        <v>103.279</v>
      </c>
      <c r="J77" s="37">
        <v>101.40900000000001</v>
      </c>
      <c r="K77" s="37">
        <v>104.023</v>
      </c>
      <c r="L77" s="37">
        <v>98.489000000000004</v>
      </c>
      <c r="M77" s="37">
        <v>92.364000000000004</v>
      </c>
      <c r="N77" s="37">
        <v>93.727000000000004</v>
      </c>
      <c r="O77" s="37">
        <v>92.561000000000007</v>
      </c>
      <c r="P77" s="37">
        <v>99.366</v>
      </c>
      <c r="Q77" s="37">
        <v>74.227000000000004</v>
      </c>
      <c r="S77" s="4">
        <f t="shared" si="74"/>
        <v>114.61560776317448</v>
      </c>
      <c r="T77" s="4">
        <f t="shared" si="74"/>
        <v>114.25607549879079</v>
      </c>
      <c r="U77" s="4">
        <f t="shared" si="74"/>
        <v>120.3359858404053</v>
      </c>
      <c r="V77" s="4">
        <f t="shared" si="74"/>
        <v>115.52401087638469</v>
      </c>
      <c r="W77" s="4">
        <f t="shared" si="74"/>
        <v>119.78553254825312</v>
      </c>
      <c r="X77" s="4">
        <f t="shared" si="74"/>
        <v>115.93701414294674</v>
      </c>
      <c r="Y77" s="4">
        <f t="shared" si="74"/>
        <v>109.57808554116639</v>
      </c>
      <c r="Z77" s="4">
        <f t="shared" si="74"/>
        <v>109.02057238985189</v>
      </c>
      <c r="AA77" s="4">
        <f t="shared" si="74"/>
        <v>109.9399894227252</v>
      </c>
      <c r="AB77" s="4">
        <f t="shared" si="74"/>
        <v>104.69101910688111</v>
      </c>
      <c r="AC77" s="4">
        <f t="shared" si="74"/>
        <v>99.325560440021491</v>
      </c>
      <c r="AD77" s="4">
        <f t="shared" si="74"/>
        <v>99.496177922973899</v>
      </c>
      <c r="AE77" s="4">
        <f t="shared" si="74"/>
        <v>97.820020353937863</v>
      </c>
      <c r="AF77" s="4">
        <f t="shared" si="74"/>
        <v>104.8195394599468</v>
      </c>
      <c r="AG77" s="4">
        <f t="shared" si="74"/>
        <v>74.128449634309007</v>
      </c>
      <c r="AI77" s="4">
        <f t="shared" si="75"/>
        <v>-1.9136077631744826</v>
      </c>
      <c r="AJ77" s="4">
        <f t="shared" si="75"/>
        <v>-4.8750754987907925</v>
      </c>
      <c r="AK77" s="4">
        <f t="shared" si="75"/>
        <v>-6.1219858404053014</v>
      </c>
      <c r="AL77" s="4">
        <f t="shared" si="75"/>
        <v>-4.9760108763846915</v>
      </c>
      <c r="AM77" s="4">
        <f t="shared" si="75"/>
        <v>-3.7615325482531148</v>
      </c>
      <c r="AN77" s="4">
        <f t="shared" si="75"/>
        <v>-5.2860141429467404</v>
      </c>
      <c r="AO77" s="4">
        <f t="shared" si="75"/>
        <v>-6.2990855411663915</v>
      </c>
      <c r="AP77" s="4">
        <f t="shared" si="75"/>
        <v>-7.6115723898518866</v>
      </c>
      <c r="AQ77" s="4">
        <f t="shared" si="75"/>
        <v>-5.9169894227252087</v>
      </c>
      <c r="AR77" s="4">
        <f t="shared" si="75"/>
        <v>-6.2020191068811101</v>
      </c>
      <c r="AS77" s="4">
        <f t="shared" si="75"/>
        <v>-6.9615604400214863</v>
      </c>
      <c r="AT77" s="4">
        <f t="shared" si="75"/>
        <v>-5.7691779229738955</v>
      </c>
      <c r="AU77" s="4">
        <f t="shared" si="75"/>
        <v>-5.2590203539378564</v>
      </c>
      <c r="AV77" s="4">
        <f t="shared" si="75"/>
        <v>-5.4535394599467963</v>
      </c>
      <c r="AW77" s="4">
        <f t="shared" si="75"/>
        <v>9.8550365690996955E-2</v>
      </c>
      <c r="AY77" s="2">
        <f t="shared" si="80"/>
        <v>63.109702789682991</v>
      </c>
      <c r="AZ77" s="2">
        <f t="shared" si="80"/>
        <v>67.380932332780219</v>
      </c>
      <c r="BA77" s="2">
        <f t="shared" si="80"/>
        <v>68.84564532059558</v>
      </c>
      <c r="BB77" s="2">
        <f t="shared" si="80"/>
        <v>68.488463358682452</v>
      </c>
      <c r="BC77" s="2">
        <f t="shared" si="80"/>
        <v>68.537636039464019</v>
      </c>
      <c r="BD77" s="2">
        <f t="shared" si="80"/>
        <v>66.82837569515614</v>
      </c>
      <c r="BE77" s="2">
        <f t="shared" si="80"/>
        <v>70.509776233764597</v>
      </c>
      <c r="BF77" s="2">
        <f t="shared" si="80"/>
        <v>70.440850294291167</v>
      </c>
      <c r="BG77" s="2">
        <f t="shared" si="80"/>
        <v>67.458975644501081</v>
      </c>
      <c r="BH77" s="2">
        <f t="shared" si="80"/>
        <v>66.812296217588752</v>
      </c>
      <c r="BI77" s="2">
        <f t="shared" si="80"/>
        <v>65.461510282063543</v>
      </c>
      <c r="BJ77" s="2">
        <f t="shared" si="80"/>
        <v>65.574341319390072</v>
      </c>
      <c r="BK77" s="2">
        <f t="shared" si="80"/>
        <v>66.676580000333573</v>
      </c>
      <c r="BL77" s="2">
        <f t="shared" si="80"/>
        <v>64.353110584236873</v>
      </c>
      <c r="BM77" s="2">
        <f t="shared" si="80"/>
        <v>59.630008625590783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69.83070042946278</v>
      </c>
      <c r="DL77" s="2">
        <f t="shared" si="76"/>
        <v>75.604873150105732</v>
      </c>
      <c r="DM77" s="2">
        <f t="shared" si="76"/>
        <v>77.48253020235579</v>
      </c>
      <c r="DN77" s="2">
        <f t="shared" si="76"/>
        <v>76.039796194503197</v>
      </c>
      <c r="DO77" s="2">
        <f t="shared" si="76"/>
        <v>75.532567351253419</v>
      </c>
      <c r="DP77" s="2">
        <f t="shared" si="76"/>
        <v>74.754491120507424</v>
      </c>
      <c r="DQ77" s="2">
        <f t="shared" si="76"/>
        <v>77.75198986866792</v>
      </c>
      <c r="DR77" s="2">
        <f t="shared" si="76"/>
        <v>78.455600375234525</v>
      </c>
      <c r="DS77" s="2">
        <f t="shared" si="76"/>
        <v>76.379979094076674</v>
      </c>
      <c r="DT77" s="2">
        <f t="shared" si="76"/>
        <v>75.359054878048795</v>
      </c>
      <c r="DU77" s="2">
        <f t="shared" si="76"/>
        <v>73.228716697936221</v>
      </c>
      <c r="DV77" s="2">
        <f t="shared" si="76"/>
        <v>72.425986933797901</v>
      </c>
      <c r="DW77" s="2">
        <f t="shared" si="76"/>
        <v>73.969290940766541</v>
      </c>
      <c r="DX77" s="2">
        <f t="shared" si="76"/>
        <v>69.299223693379773</v>
      </c>
      <c r="DY77" s="2">
        <f t="shared" si="76"/>
        <v>63.593265236896819</v>
      </c>
      <c r="EA77" s="2">
        <f t="shared" si="77"/>
        <v>59.704221931440166</v>
      </c>
      <c r="EB77" s="2">
        <f t="shared" si="77"/>
        <v>62.553794966845935</v>
      </c>
      <c r="EC77" s="2">
        <f t="shared" si="77"/>
        <v>64.057916547562343</v>
      </c>
      <c r="ED77" s="2">
        <f t="shared" si="77"/>
        <v>64.222011101293262</v>
      </c>
      <c r="EE77" s="2">
        <f t="shared" si="77"/>
        <v>64.893283238335584</v>
      </c>
      <c r="EF77" s="2">
        <f t="shared" si="77"/>
        <v>62.358287998360161</v>
      </c>
      <c r="EG77" s="2">
        <f t="shared" si="77"/>
        <v>65.773939222362401</v>
      </c>
      <c r="EH77" s="2">
        <f t="shared" si="77"/>
        <v>65.120508079406179</v>
      </c>
      <c r="EI77" s="2">
        <f t="shared" si="77"/>
        <v>61.837116392457091</v>
      </c>
      <c r="EJ77" s="2">
        <f t="shared" si="77"/>
        <v>61.131807328409693</v>
      </c>
      <c r="EK77" s="2">
        <f t="shared" si="77"/>
        <v>60.093612902454204</v>
      </c>
      <c r="EL77" s="2">
        <f t="shared" si="77"/>
        <v>60.944560093991399</v>
      </c>
      <c r="EM77" s="2">
        <f t="shared" si="77"/>
        <v>61.591339574069728</v>
      </c>
      <c r="EN77" s="2">
        <f t="shared" si="77"/>
        <v>61.267081447388492</v>
      </c>
      <c r="EO77" s="2">
        <f t="shared" si="77"/>
        <v>56.451712948100585</v>
      </c>
      <c r="EQ77" s="2">
        <f t="shared" si="78"/>
        <v>58.953873195645876</v>
      </c>
      <c r="ER77" s="2">
        <f t="shared" si="78"/>
        <v>61.658297453667288</v>
      </c>
      <c r="ES77" s="2">
        <f t="shared" si="78"/>
        <v>62.553923089278541</v>
      </c>
      <c r="ET77" s="2">
        <f t="shared" si="78"/>
        <v>63.392601831861882</v>
      </c>
      <c r="EU77" s="2">
        <f t="shared" si="78"/>
        <v>63.268187597886964</v>
      </c>
      <c r="EV77" s="2">
        <f t="shared" si="78"/>
        <v>61.071004912958479</v>
      </c>
      <c r="EW77" s="2">
        <f t="shared" si="78"/>
        <v>64.0513310082261</v>
      </c>
      <c r="EX77" s="2">
        <f t="shared" si="78"/>
        <v>64.259987275222159</v>
      </c>
      <c r="EY77" s="2">
        <f t="shared" si="78"/>
        <v>60.712946626247344</v>
      </c>
      <c r="EZ77" s="2">
        <f t="shared" si="78"/>
        <v>60.414729347397284</v>
      </c>
      <c r="FA77" s="2">
        <f t="shared" si="78"/>
        <v>59.412666975593218</v>
      </c>
      <c r="FB77" s="2">
        <f t="shared" si="78"/>
        <v>59.219418043518914</v>
      </c>
      <c r="FC77" s="2">
        <f t="shared" si="78"/>
        <v>60.385558771672045</v>
      </c>
      <c r="FD77" s="2">
        <f t="shared" si="78"/>
        <v>60.961626040651311</v>
      </c>
      <c r="FE77" s="2">
        <f t="shared" si="78"/>
        <v>61.979281400401213</v>
      </c>
      <c r="FG77" s="2">
        <f t="shared" si="79"/>
        <v>0.66370141828865359</v>
      </c>
      <c r="FH77" s="2">
        <f t="shared" si="79"/>
        <v>0.63012938977533317</v>
      </c>
      <c r="FI77" s="2">
        <f t="shared" si="79"/>
        <v>0.64335368474486743</v>
      </c>
      <c r="FJ77" s="2">
        <f t="shared" si="79"/>
        <v>0.63897583013651804</v>
      </c>
      <c r="FK77" s="2">
        <f t="shared" si="79"/>
        <v>0.65745296357064387</v>
      </c>
      <c r="FL77" s="2">
        <f t="shared" si="79"/>
        <v>0.63939204824326301</v>
      </c>
      <c r="FM77" s="2">
        <f t="shared" si="79"/>
        <v>0.60461465823725913</v>
      </c>
      <c r="FN77" s="2">
        <f t="shared" si="79"/>
        <v>0.60102230275279023</v>
      </c>
      <c r="FO77" s="2">
        <f t="shared" si="79"/>
        <v>0.61342200738002095</v>
      </c>
      <c r="FP77" s="2">
        <f t="shared" si="79"/>
        <v>0.60072766744018913</v>
      </c>
      <c r="FQ77" s="2">
        <f t="shared" si="79"/>
        <v>0.59132796267229637</v>
      </c>
      <c r="FR77" s="2">
        <f t="shared" si="79"/>
        <v>0.59674986312483203</v>
      </c>
      <c r="FS77" s="2">
        <f t="shared" si="79"/>
        <v>0.58916469532844529</v>
      </c>
      <c r="FT77" s="2">
        <f t="shared" si="79"/>
        <v>0.61578872847217003</v>
      </c>
      <c r="FU77" s="2">
        <f t="shared" si="79"/>
        <v>0.55497907651802192</v>
      </c>
      <c r="FW77" s="2">
        <f t="shared" si="82"/>
        <v>5.2640020230632535E-5</v>
      </c>
      <c r="FX77" s="2">
        <f t="shared" si="82"/>
        <v>8.1391401741510414E-5</v>
      </c>
      <c r="FY77" s="2">
        <f t="shared" si="82"/>
        <v>7.3285340423409569E-5</v>
      </c>
      <c r="FZ77" s="2">
        <f t="shared" si="82"/>
        <v>6.4860032245816774E-5</v>
      </c>
      <c r="GA77" s="2">
        <f t="shared" si="82"/>
        <v>6.3037201594232735E-5</v>
      </c>
      <c r="GB77" s="2">
        <f t="shared" si="82"/>
        <v>6.3483038773598808E-5</v>
      </c>
      <c r="GC77" s="2">
        <f t="shared" si="82"/>
        <v>6.3065436377296596E-5</v>
      </c>
      <c r="GD77" s="2">
        <f t="shared" si="82"/>
        <v>7.2283997448747023E-5</v>
      </c>
      <c r="GE77" s="2">
        <f t="shared" si="82"/>
        <v>8.1320543230049404E-5</v>
      </c>
      <c r="GF77" s="2">
        <f t="shared" si="82"/>
        <v>8.0083160704377769E-5</v>
      </c>
      <c r="GG77" s="2">
        <f t="shared" si="82"/>
        <v>7.673002963677927E-5</v>
      </c>
      <c r="GH77" s="2">
        <f t="shared" si="82"/>
        <v>6.1281490123573086E-5</v>
      </c>
      <c r="GI77" s="2">
        <f t="shared" si="82"/>
        <v>4.8926540056897069E-5</v>
      </c>
      <c r="GJ77" s="2">
        <f t="shared" si="82"/>
        <v>3.4206552287613203E-5</v>
      </c>
      <c r="GK77" s="2">
        <f t="shared" si="82"/>
        <v>2.8128613260814986E-5</v>
      </c>
      <c r="GM77" s="86">
        <f t="shared" si="83"/>
        <v>9.8622697671879436E-2</v>
      </c>
      <c r="GN77" s="86">
        <f t="shared" si="83"/>
        <v>7.5000388245270999E-2</v>
      </c>
      <c r="GO77" s="86">
        <f t="shared" si="83"/>
        <v>8.5749815783771111E-2</v>
      </c>
      <c r="GP77" s="86">
        <f t="shared" si="83"/>
        <v>7.9724391568656974E-2</v>
      </c>
      <c r="GQ77" s="86">
        <f t="shared" si="83"/>
        <v>9.2036277936470831E-2</v>
      </c>
      <c r="GR77" s="86">
        <f t="shared" si="83"/>
        <v>8.0336344387380437E-2</v>
      </c>
      <c r="GS77" s="86">
        <f t="shared" si="83"/>
        <v>5.9205227058673253E-2</v>
      </c>
      <c r="GT77" s="86">
        <f t="shared" si="83"/>
        <v>5.89876138392217E-2</v>
      </c>
      <c r="GU77" s="86">
        <f t="shared" si="83"/>
        <v>6.5910901427533988E-2</v>
      </c>
      <c r="GV77" s="86">
        <f t="shared" si="83"/>
        <v>5.7147560359891852E-2</v>
      </c>
      <c r="GW77" s="86">
        <f t="shared" si="83"/>
        <v>5.0061539653745116E-2</v>
      </c>
      <c r="GX77" s="86">
        <f t="shared" si="83"/>
        <v>5.2506774501651934E-2</v>
      </c>
      <c r="GY77" s="86">
        <f t="shared" si="83"/>
        <v>4.6760360858810544E-2</v>
      </c>
      <c r="GZ77" s="86">
        <f t="shared" si="83"/>
        <v>6.7884500161473488E-2</v>
      </c>
      <c r="HA77" s="86">
        <f t="shared" si="83"/>
        <v>3.0901126196867523E-2</v>
      </c>
      <c r="HC77" s="86">
        <f t="shared" si="73"/>
        <v>2.1696712045105116E-8</v>
      </c>
      <c r="HD77" s="86">
        <f t="shared" si="69"/>
        <v>3.8716905387832393E-8</v>
      </c>
      <c r="HE77" s="86">
        <f t="shared" si="69"/>
        <v>9.8029546387400834E-8</v>
      </c>
      <c r="HF77" s="86">
        <f t="shared" si="69"/>
        <v>1.8275127434016628E-9</v>
      </c>
      <c r="HG77" s="86">
        <f t="shared" ref="HG77:HQ100" si="87" xml:space="preserve"> _xlfn.NORM.DIST($B77, G$8, ABS(G$12), TRUE) * _xlfn.NORM.DIST(($B77 - G$8)*G$16, 0, ABS(G$12), TRUE) * 2</f>
        <v>4.2792807036168108E-8</v>
      </c>
      <c r="HH77" s="86">
        <f t="shared" si="87"/>
        <v>1.2051400499382101E-7</v>
      </c>
      <c r="HI77" s="86">
        <f t="shared" si="87"/>
        <v>2.2084715805286413E-8</v>
      </c>
      <c r="HJ77" s="86">
        <f t="shared" si="87"/>
        <v>2.6650787187817728E-9</v>
      </c>
      <c r="HK77" s="86">
        <f t="shared" si="87"/>
        <v>5.4205723641633847E-8</v>
      </c>
      <c r="HL77" s="86">
        <f t="shared" si="87"/>
        <v>3.3547184169319373E-8</v>
      </c>
      <c r="HM77" s="86">
        <f t="shared" si="87"/>
        <v>1.0499867077045676E-8</v>
      </c>
      <c r="HN77" s="86">
        <f t="shared" si="87"/>
        <v>2.3762912825957157E-9</v>
      </c>
      <c r="HO77" s="86">
        <f t="shared" si="87"/>
        <v>4.654056002053439E-9</v>
      </c>
      <c r="HP77" s="86">
        <f t="shared" si="87"/>
        <v>6.5661408837822865E-10</v>
      </c>
      <c r="HQ77" s="86">
        <f t="shared" si="87"/>
        <v>4.0834962092469834E-10</v>
      </c>
      <c r="HS77" s="86">
        <f t="shared" si="84"/>
        <v>6.1668892883878291E-43</v>
      </c>
      <c r="HT77" s="86">
        <f t="shared" si="84"/>
        <v>2.4039032431437813E-39</v>
      </c>
      <c r="HU77" s="86">
        <f t="shared" si="84"/>
        <v>8.9827838322664516E-38</v>
      </c>
      <c r="HV77" s="86">
        <f t="shared" si="84"/>
        <v>6.6992722633226395E-48</v>
      </c>
      <c r="HW77" s="86">
        <f t="shared" si="84"/>
        <v>3.1113044202783352E-41</v>
      </c>
      <c r="HX77" s="86">
        <f t="shared" si="84"/>
        <v>2.6329419270969677E-38</v>
      </c>
      <c r="HY77" s="86">
        <f t="shared" si="84"/>
        <v>9.6024302848417272E-44</v>
      </c>
      <c r="HZ77" s="86">
        <f t="shared" si="84"/>
        <v>5.5691052328831795E-50</v>
      </c>
      <c r="IA77" s="86">
        <f t="shared" si="84"/>
        <v>2.8958745835450553E-41</v>
      </c>
      <c r="IB77" s="86">
        <f t="shared" si="84"/>
        <v>1.4952344389375254E-41</v>
      </c>
      <c r="IC77" s="86">
        <f t="shared" si="84"/>
        <v>5.4522158059826269E-44</v>
      </c>
      <c r="ID77" s="86">
        <f t="shared" si="84"/>
        <v>2.2871259146432998E-48</v>
      </c>
      <c r="IE77" s="86">
        <f t="shared" si="84"/>
        <v>6.6424326457214035E-46</v>
      </c>
      <c r="IF77" s="86">
        <f t="shared" si="84"/>
        <v>2.9901081146558318E-20</v>
      </c>
      <c r="IG77" s="86">
        <f t="shared" si="84"/>
        <v>3.4633665547445078E-22</v>
      </c>
      <c r="II77" s="86">
        <f t="shared" si="85"/>
        <v>1.5965183026175109E-173</v>
      </c>
      <c r="IJ77" s="86">
        <f t="shared" si="85"/>
        <v>1.0275911372183766E-155</v>
      </c>
      <c r="IK77" s="86">
        <f t="shared" si="85"/>
        <v>6.7658131484306789E-152</v>
      </c>
      <c r="IL77" s="86">
        <f t="shared" si="85"/>
        <v>6.694129164200592E-202</v>
      </c>
      <c r="IM77" s="86">
        <f t="shared" si="85"/>
        <v>3.6251217965099097E-169</v>
      </c>
      <c r="IN77" s="86">
        <f t="shared" si="85"/>
        <v>3.519018187432969E-156</v>
      </c>
      <c r="IO77" s="86">
        <f t="shared" si="85"/>
        <v>2.2889788907146238E-179</v>
      </c>
      <c r="IP77" s="86">
        <f t="shared" si="85"/>
        <v>1.2702177357713653E-205</v>
      </c>
      <c r="IQ77" s="86">
        <f t="shared" si="85"/>
        <v>1.4766328448260335E-168</v>
      </c>
      <c r="IR77" s="86">
        <f t="shared" si="85"/>
        <v>9.5791720842440354E-169</v>
      </c>
      <c r="IS77" s="86">
        <f t="shared" si="85"/>
        <v>1.4165465891462005E-177</v>
      </c>
      <c r="IT77" s="86">
        <f t="shared" si="85"/>
        <v>3.8995289106401957E-197</v>
      </c>
      <c r="IU77" s="86">
        <f t="shared" si="85"/>
        <v>6.629981540459432E-185</v>
      </c>
      <c r="IV77" s="86">
        <f t="shared" si="85"/>
        <v>1.1644693050810688E-81</v>
      </c>
      <c r="IW77" s="86">
        <f t="shared" si="85"/>
        <v>1.7903279086710438E-101</v>
      </c>
      <c r="IY77" s="86">
        <f t="shared" si="86"/>
        <v>9.8622719368591488E-2</v>
      </c>
      <c r="IZ77" s="86">
        <f t="shared" si="86"/>
        <v>7.5000426962176389E-2</v>
      </c>
      <c r="JA77" s="86">
        <f t="shared" si="86"/>
        <v>8.5749913813317494E-2</v>
      </c>
      <c r="JB77" s="86">
        <f t="shared" si="86"/>
        <v>7.9724393396169713E-2</v>
      </c>
      <c r="JC77" s="86">
        <f t="shared" si="86"/>
        <v>9.2036320729277865E-2</v>
      </c>
      <c r="JD77" s="86">
        <f t="shared" si="86"/>
        <v>8.0336464901385435E-2</v>
      </c>
      <c r="JE77" s="86">
        <f t="shared" si="86"/>
        <v>5.9205249143389059E-2</v>
      </c>
      <c r="JF77" s="86">
        <f t="shared" si="86"/>
        <v>5.8987616504300421E-2</v>
      </c>
      <c r="JG77" s="86">
        <f t="shared" si="86"/>
        <v>6.5910955633257634E-2</v>
      </c>
      <c r="JH77" s="86">
        <f t="shared" si="86"/>
        <v>5.7147593907076022E-2</v>
      </c>
      <c r="JI77" s="86">
        <f t="shared" si="86"/>
        <v>5.0061550153612196E-2</v>
      </c>
      <c r="JJ77" s="86">
        <f t="shared" si="86"/>
        <v>5.2506776877943216E-2</v>
      </c>
      <c r="JK77" s="86">
        <f t="shared" si="86"/>
        <v>4.6760365512866546E-2</v>
      </c>
      <c r="JL77" s="86">
        <f t="shared" si="86"/>
        <v>6.788450081808757E-2</v>
      </c>
      <c r="JM77" s="86">
        <f t="shared" si="86"/>
        <v>3.0901126605217145E-2</v>
      </c>
    </row>
    <row r="78" spans="2:273" x14ac:dyDescent="0.25">
      <c r="B78" s="2">
        <v>51</v>
      </c>
      <c r="C78" s="37">
        <v>121.319</v>
      </c>
      <c r="D78" s="37">
        <v>121.31</v>
      </c>
      <c r="E78" s="37">
        <v>125.333</v>
      </c>
      <c r="F78" s="37">
        <v>120.81</v>
      </c>
      <c r="G78" s="37">
        <v>126.024</v>
      </c>
      <c r="H78" s="37">
        <v>120.93</v>
      </c>
      <c r="I78" s="37">
        <v>113.744</v>
      </c>
      <c r="J78" s="37">
        <v>114</v>
      </c>
      <c r="K78" s="37">
        <v>115.114</v>
      </c>
      <c r="L78" s="37">
        <v>108.511</v>
      </c>
      <c r="M78" s="37">
        <v>101.432</v>
      </c>
      <c r="N78" s="37">
        <v>102.818</v>
      </c>
      <c r="O78" s="37">
        <v>99.561000000000007</v>
      </c>
      <c r="P78" s="37">
        <v>111.634</v>
      </c>
      <c r="Q78" s="37">
        <v>76.454999999999998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124.74731304815698</v>
      </c>
      <c r="T78" s="4">
        <f t="shared" si="88"/>
        <v>125.13545972593128</v>
      </c>
      <c r="U78" s="4">
        <f t="shared" si="88"/>
        <v>131.58154813430866</v>
      </c>
      <c r="V78" s="4">
        <f t="shared" si="88"/>
        <v>125.90576308385238</v>
      </c>
      <c r="W78" s="4">
        <f t="shared" si="88"/>
        <v>130.09082967468709</v>
      </c>
      <c r="X78" s="4">
        <f t="shared" si="88"/>
        <v>126.75295988916193</v>
      </c>
      <c r="Y78" s="4">
        <f t="shared" si="88"/>
        <v>120.00964150499452</v>
      </c>
      <c r="Z78" s="4">
        <f t="shared" si="88"/>
        <v>119.69810815659768</v>
      </c>
      <c r="AA78" s="4">
        <f t="shared" si="88"/>
        <v>120.74339401210139</v>
      </c>
      <c r="AB78" s="4">
        <f t="shared" si="88"/>
        <v>114.9787654197669</v>
      </c>
      <c r="AC78" s="4">
        <f t="shared" si="88"/>
        <v>108.84289768794346</v>
      </c>
      <c r="AD78" s="4">
        <f t="shared" si="88"/>
        <v>108.71593031407615</v>
      </c>
      <c r="AE78" s="4">
        <f t="shared" si="88"/>
        <v>106.43849127974637</v>
      </c>
      <c r="AF78" s="4">
        <f t="shared" si="88"/>
        <v>115.12652689089103</v>
      </c>
      <c r="AG78" s="4">
        <f t="shared" si="88"/>
        <v>78.992913088584501</v>
      </c>
      <c r="AI78" s="4">
        <f t="shared" ref="AI78:AW94" si="89">IF(OR($B78 &lt; C$230, $B78 &gt; C$233), 0, C78-S78)</f>
        <v>-3.4283130481569799</v>
      </c>
      <c r="AJ78" s="4">
        <f t="shared" si="89"/>
        <v>-3.8254597259312817</v>
      </c>
      <c r="AK78" s="4">
        <f t="shared" si="89"/>
        <v>-6.2485481343086633</v>
      </c>
      <c r="AL78" s="4">
        <f t="shared" si="89"/>
        <v>-5.0957630838523755</v>
      </c>
      <c r="AM78" s="4">
        <f t="shared" si="89"/>
        <v>-4.0668296746870851</v>
      </c>
      <c r="AN78" s="4">
        <f t="shared" si="89"/>
        <v>-5.8229598891619219</v>
      </c>
      <c r="AO78" s="4">
        <f t="shared" si="89"/>
        <v>-6.2656415049945196</v>
      </c>
      <c r="AP78" s="4">
        <f t="shared" si="89"/>
        <v>-5.6981081565976837</v>
      </c>
      <c r="AQ78" s="4">
        <f t="shared" si="89"/>
        <v>-5.6293940121013861</v>
      </c>
      <c r="AR78" s="4">
        <f t="shared" si="89"/>
        <v>-6.4677654197669057</v>
      </c>
      <c r="AS78" s="4">
        <f t="shared" si="89"/>
        <v>-7.4108976879434607</v>
      </c>
      <c r="AT78" s="4">
        <f t="shared" si="89"/>
        <v>-5.8979303140761488</v>
      </c>
      <c r="AU78" s="4">
        <f t="shared" si="89"/>
        <v>-6.8774912797463656</v>
      </c>
      <c r="AV78" s="4">
        <f t="shared" si="89"/>
        <v>-3.4925268908910283</v>
      </c>
      <c r="AW78" s="4">
        <f t="shared" si="89"/>
        <v>-2.5379130885845029</v>
      </c>
      <c r="AY78" s="2">
        <f t="shared" si="80"/>
        <v>62.887963728768611</v>
      </c>
      <c r="AZ78" s="2">
        <f t="shared" si="80"/>
        <v>67.090136722517272</v>
      </c>
      <c r="BA78" s="2">
        <f t="shared" si="80"/>
        <v>68.548764959214409</v>
      </c>
      <c r="BB78" s="2">
        <f t="shared" si="80"/>
        <v>68.220801159947712</v>
      </c>
      <c r="BC78" s="2">
        <f t="shared" si="80"/>
        <v>68.280095817292334</v>
      </c>
      <c r="BD78" s="2">
        <f t="shared" si="80"/>
        <v>66.532530418907072</v>
      </c>
      <c r="BE78" s="2">
        <f t="shared" si="80"/>
        <v>70.240394769776003</v>
      </c>
      <c r="BF78" s="2">
        <f t="shared" si="80"/>
        <v>70.15084075912128</v>
      </c>
      <c r="BG78" s="2">
        <f t="shared" si="80"/>
        <v>67.074064978262157</v>
      </c>
      <c r="BH78" s="2">
        <f t="shared" si="80"/>
        <v>66.472178700056773</v>
      </c>
      <c r="BI78" s="2">
        <f t="shared" si="80"/>
        <v>65.143887203796112</v>
      </c>
      <c r="BJ78" s="2">
        <f t="shared" si="80"/>
        <v>65.292337957352316</v>
      </c>
      <c r="BK78" s="2">
        <f t="shared" si="80"/>
        <v>66.396467218507581</v>
      </c>
      <c r="BL78" s="2">
        <f t="shared" si="80"/>
        <v>64.13667345331956</v>
      </c>
      <c r="BM78" s="2">
        <f t="shared" si="80"/>
        <v>59.476209349353582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70.026908192204857</v>
      </c>
      <c r="DL78" s="2">
        <f t="shared" si="90"/>
        <v>75.810446692842063</v>
      </c>
      <c r="DM78" s="2">
        <f t="shared" si="90"/>
        <v>77.739992751434613</v>
      </c>
      <c r="DN78" s="2">
        <f t="shared" si="90"/>
        <v>76.276858421423555</v>
      </c>
      <c r="DO78" s="2">
        <f t="shared" si="90"/>
        <v>75.743373603141066</v>
      </c>
      <c r="DP78" s="2">
        <f t="shared" si="90"/>
        <v>74.907183791402417</v>
      </c>
      <c r="DQ78" s="2">
        <f t="shared" si="90"/>
        <v>78.00092476547843</v>
      </c>
      <c r="DR78" s="2">
        <f t="shared" si="90"/>
        <v>78.715035084427768</v>
      </c>
      <c r="DS78" s="2">
        <f t="shared" si="90"/>
        <v>76.41623344947736</v>
      </c>
      <c r="DT78" s="2">
        <f t="shared" si="90"/>
        <v>75.503456097560999</v>
      </c>
      <c r="DU78" s="2">
        <f t="shared" si="90"/>
        <v>73.364511257035659</v>
      </c>
      <c r="DV78" s="2">
        <f t="shared" si="90"/>
        <v>72.606440069686414</v>
      </c>
      <c r="DW78" s="2">
        <f t="shared" si="90"/>
        <v>74.199758188153311</v>
      </c>
      <c r="DX78" s="2">
        <f t="shared" si="90"/>
        <v>69.419780139372804</v>
      </c>
      <c r="DY78" s="2">
        <f t="shared" si="90"/>
        <v>63.657851624904261</v>
      </c>
      <c r="EA78" s="2">
        <f t="shared" ref="EA78:EO95" si="91">CE$228*$B78+CE$229</f>
        <v>59.588995818376588</v>
      </c>
      <c r="EB78" s="2">
        <f t="shared" si="91"/>
        <v>62.422029812562009</v>
      </c>
      <c r="EC78" s="2">
        <f t="shared" si="91"/>
        <v>63.902063488282408</v>
      </c>
      <c r="ED78" s="2">
        <f t="shared" si="91"/>
        <v>64.069682030685172</v>
      </c>
      <c r="EE78" s="2">
        <f t="shared" si="91"/>
        <v>64.73387975895227</v>
      </c>
      <c r="EF78" s="2">
        <f t="shared" si="91"/>
        <v>62.225068361176604</v>
      </c>
      <c r="EG78" s="2">
        <f t="shared" si="91"/>
        <v>65.612156226724835</v>
      </c>
      <c r="EH78" s="2">
        <f t="shared" si="91"/>
        <v>64.965998686476894</v>
      </c>
      <c r="EI78" s="2">
        <f t="shared" si="91"/>
        <v>61.704823592336851</v>
      </c>
      <c r="EJ78" s="2">
        <f t="shared" si="91"/>
        <v>60.997824659052384</v>
      </c>
      <c r="EK78" s="2">
        <f t="shared" si="91"/>
        <v>59.962529190387357</v>
      </c>
      <c r="EL78" s="2">
        <f t="shared" si="91"/>
        <v>60.784944533548455</v>
      </c>
      <c r="EM78" s="2">
        <f t="shared" si="91"/>
        <v>61.43397616261575</v>
      </c>
      <c r="EN78" s="2">
        <f t="shared" si="91"/>
        <v>61.130422773737472</v>
      </c>
      <c r="EO78" s="2">
        <f t="shared" si="91"/>
        <v>56.417826310861422</v>
      </c>
      <c r="EQ78" s="2">
        <f t="shared" ref="EQ78:FE94" si="92">CU$228*$B78+CU$229</f>
        <v>58.850682450792512</v>
      </c>
      <c r="ER78" s="2">
        <f t="shared" si="92"/>
        <v>61.54210062648059</v>
      </c>
      <c r="ES78" s="2">
        <f t="shared" si="92"/>
        <v>62.424539923896205</v>
      </c>
      <c r="ET78" s="2">
        <f t="shared" si="92"/>
        <v>63.254131602745105</v>
      </c>
      <c r="EU78" s="2">
        <f t="shared" si="92"/>
        <v>63.136851944154266</v>
      </c>
      <c r="EV78" s="2">
        <f t="shared" si="92"/>
        <v>60.959684593441096</v>
      </c>
      <c r="EW78" s="2">
        <f t="shared" si="92"/>
        <v>63.918869610217669</v>
      </c>
      <c r="EX78" s="2">
        <f t="shared" si="92"/>
        <v>64.12044904435686</v>
      </c>
      <c r="EY78" s="2">
        <f t="shared" si="92"/>
        <v>60.600726477051772</v>
      </c>
      <c r="EZ78" s="2">
        <f t="shared" si="92"/>
        <v>60.293232169683883</v>
      </c>
      <c r="FA78" s="2">
        <f t="shared" si="92"/>
        <v>59.293419586967808</v>
      </c>
      <c r="FB78" s="2">
        <f t="shared" si="92"/>
        <v>59.088840565704423</v>
      </c>
      <c r="FC78" s="2">
        <f t="shared" si="92"/>
        <v>60.248298476134494</v>
      </c>
      <c r="FD78" s="2">
        <f t="shared" si="92"/>
        <v>60.829860787713059</v>
      </c>
      <c r="FE78" s="2">
        <f t="shared" si="92"/>
        <v>61.848197976546345</v>
      </c>
      <c r="FG78" s="2">
        <f t="shared" ref="FG78:FU94" si="93">POWER(10,($B78-C$231)/C$229)/(1+POWER(10,($B78-C$231)/C$229))</f>
        <v>0.68393962255452478</v>
      </c>
      <c r="FH78" s="2">
        <f t="shared" si="93"/>
        <v>0.65132655493239011</v>
      </c>
      <c r="FI78" s="2">
        <f t="shared" si="93"/>
        <v>0.66419685277467844</v>
      </c>
      <c r="FJ78" s="2">
        <f t="shared" si="93"/>
        <v>0.65993961289464742</v>
      </c>
      <c r="FK78" s="2">
        <f t="shared" si="93"/>
        <v>0.67788469727209477</v>
      </c>
      <c r="FL78" s="2">
        <f t="shared" si="93"/>
        <v>0.66034450944483769</v>
      </c>
      <c r="FM78" s="2">
        <f t="shared" si="93"/>
        <v>0.62640712687301314</v>
      </c>
      <c r="FN78" s="2">
        <f t="shared" si="93"/>
        <v>0.62288927467112221</v>
      </c>
      <c r="FO78" s="2">
        <f t="shared" si="93"/>
        <v>0.63502207569223512</v>
      </c>
      <c r="FP78" s="2">
        <f t="shared" si="93"/>
        <v>0.62260064764468892</v>
      </c>
      <c r="FQ78" s="2">
        <f t="shared" si="93"/>
        <v>0.61338447691601161</v>
      </c>
      <c r="FR78" s="2">
        <f t="shared" si="93"/>
        <v>0.61870244107002892</v>
      </c>
      <c r="FS78" s="2">
        <f t="shared" si="93"/>
        <v>0.6112612095696206</v>
      </c>
      <c r="FT78" s="2">
        <f t="shared" si="93"/>
        <v>0.6373347389862023</v>
      </c>
      <c r="FU78" s="2">
        <f t="shared" si="93"/>
        <v>0.57759601375157721</v>
      </c>
      <c r="FW78" s="2">
        <f t="shared" si="82"/>
        <v>5.7718341298237182E-5</v>
      </c>
      <c r="FX78" s="2">
        <f t="shared" si="82"/>
        <v>8.9243196581286188E-5</v>
      </c>
      <c r="FY78" s="2">
        <f t="shared" si="82"/>
        <v>8.0355209724715498E-5</v>
      </c>
      <c r="FZ78" s="2">
        <f t="shared" si="82"/>
        <v>7.1117166137402789E-5</v>
      </c>
      <c r="GA78" s="2">
        <f t="shared" si="82"/>
        <v>6.9118496734925692E-5</v>
      </c>
      <c r="GB78" s="2">
        <f t="shared" si="82"/>
        <v>6.9607341514055641E-5</v>
      </c>
      <c r="GC78" s="2">
        <f t="shared" si="82"/>
        <v>6.9149455182281635E-5</v>
      </c>
      <c r="GD78" s="2">
        <f t="shared" si="82"/>
        <v>7.9257274405887759E-5</v>
      </c>
      <c r="GE78" s="2">
        <f t="shared" si="82"/>
        <v>8.916550298810904E-5</v>
      </c>
      <c r="GF78" s="2">
        <f t="shared" si="82"/>
        <v>8.7808761155603549E-5</v>
      </c>
      <c r="GG78" s="2">
        <f t="shared" si="82"/>
        <v>8.4132181674550458E-5</v>
      </c>
      <c r="GH78" s="2">
        <f t="shared" si="82"/>
        <v>6.7193420478145729E-5</v>
      </c>
      <c r="GI78" s="2">
        <f t="shared" si="82"/>
        <v>5.3646631154542666E-5</v>
      </c>
      <c r="GJ78" s="2">
        <f t="shared" si="82"/>
        <v>3.7506614969776725E-5</v>
      </c>
      <c r="GK78" s="2">
        <f t="shared" si="82"/>
        <v>3.0842327428385275E-5</v>
      </c>
      <c r="GM78" s="86">
        <f t="shared" si="83"/>
        <v>0.12437755093385504</v>
      </c>
      <c r="GN78" s="86">
        <f t="shared" si="83"/>
        <v>9.7707334473147348E-2</v>
      </c>
      <c r="GO78" s="86">
        <f t="shared" si="83"/>
        <v>0.11044183057079777</v>
      </c>
      <c r="GP78" s="86">
        <f t="shared" si="83"/>
        <v>0.10275039866165332</v>
      </c>
      <c r="GQ78" s="86">
        <f t="shared" si="83"/>
        <v>0.11651231997577356</v>
      </c>
      <c r="GR78" s="86">
        <f t="shared" si="83"/>
        <v>0.10354115045680112</v>
      </c>
      <c r="GS78" s="86">
        <f t="shared" si="83"/>
        <v>7.9488018250894549E-2</v>
      </c>
      <c r="GT78" s="86">
        <f t="shared" si="83"/>
        <v>7.9984248453982679E-2</v>
      </c>
      <c r="GU78" s="86">
        <f t="shared" si="83"/>
        <v>8.7788718379446684E-2</v>
      </c>
      <c r="GV78" s="86">
        <f t="shared" si="83"/>
        <v>7.7162720418905414E-2</v>
      </c>
      <c r="GW78" s="86">
        <f t="shared" si="83"/>
        <v>6.8049456815425111E-2</v>
      </c>
      <c r="GX78" s="86">
        <f t="shared" si="83"/>
        <v>7.0744542428179708E-2</v>
      </c>
      <c r="GY78" s="86">
        <f t="shared" si="83"/>
        <v>6.3200551528039953E-2</v>
      </c>
      <c r="GZ78" s="86">
        <f t="shared" si="83"/>
        <v>9.0194531451309193E-2</v>
      </c>
      <c r="HA78" s="86">
        <f t="shared" si="83"/>
        <v>4.3809110483585066E-2</v>
      </c>
      <c r="HC78" s="86">
        <f t="shared" si="73"/>
        <v>5.0569061334553593E-8</v>
      </c>
      <c r="HD78" s="86">
        <f t="shared" si="73"/>
        <v>8.823462469427951E-8</v>
      </c>
      <c r="HE78" s="86">
        <f t="shared" si="73"/>
        <v>2.1417031013323988E-7</v>
      </c>
      <c r="HF78" s="86">
        <f t="shared" si="73"/>
        <v>4.9590473941900796E-9</v>
      </c>
      <c r="HG78" s="86">
        <f t="shared" si="87"/>
        <v>9.8490698844113669E-8</v>
      </c>
      <c r="HH78" s="86">
        <f t="shared" si="87"/>
        <v>2.6174006715598995E-7</v>
      </c>
      <c r="HI78" s="86">
        <f t="shared" si="87"/>
        <v>5.3015372563941084E-8</v>
      </c>
      <c r="HJ78" s="86">
        <f t="shared" si="87"/>
        <v>7.3074588586948506E-9</v>
      </c>
      <c r="HK78" s="86">
        <f t="shared" si="87"/>
        <v>1.2657484916231183E-7</v>
      </c>
      <c r="HL78" s="86">
        <f t="shared" si="87"/>
        <v>7.9259833052208E-8</v>
      </c>
      <c r="HM78" s="86">
        <f t="shared" si="87"/>
        <v>2.6046552361123528E-8</v>
      </c>
      <c r="HN78" s="86">
        <f t="shared" si="87"/>
        <v>6.2938720177578238E-9</v>
      </c>
      <c r="HO78" s="86">
        <f t="shared" si="87"/>
        <v>1.1513987063324215E-8</v>
      </c>
      <c r="HP78" s="86">
        <f t="shared" si="87"/>
        <v>1.8458137270775677E-9</v>
      </c>
      <c r="HQ78" s="86">
        <f t="shared" si="87"/>
        <v>1.1144047951831446E-9</v>
      </c>
      <c r="HS78" s="86">
        <f t="shared" si="84"/>
        <v>6.7886438714027072E-42</v>
      </c>
      <c r="HT78" s="86">
        <f t="shared" si="84"/>
        <v>2.3279404645427976E-38</v>
      </c>
      <c r="HU78" s="86">
        <f t="shared" si="84"/>
        <v>7.8762010649073209E-37</v>
      </c>
      <c r="HV78" s="86">
        <f t="shared" si="84"/>
        <v>1.0997228286141389E-46</v>
      </c>
      <c r="HW78" s="86">
        <f t="shared" si="84"/>
        <v>3.3012777760446568E-40</v>
      </c>
      <c r="HX78" s="86">
        <f t="shared" si="84"/>
        <v>2.3411374163249162E-37</v>
      </c>
      <c r="HY78" s="86">
        <f t="shared" si="84"/>
        <v>1.1796015412741009E-42</v>
      </c>
      <c r="HZ78" s="86">
        <f t="shared" si="84"/>
        <v>1.0319788685413409E-48</v>
      </c>
      <c r="IA78" s="86">
        <f t="shared" si="84"/>
        <v>3.262705082106677E-40</v>
      </c>
      <c r="IB78" s="86">
        <f t="shared" si="84"/>
        <v>1.6950799105974244E-40</v>
      </c>
      <c r="IC78" s="86">
        <f t="shared" si="84"/>
        <v>7.0138135458256681E-43</v>
      </c>
      <c r="ID78" s="86">
        <f t="shared" si="84"/>
        <v>3.6231756652596577E-47</v>
      </c>
      <c r="IE78" s="86">
        <f t="shared" si="84"/>
        <v>8.4649372969776871E-45</v>
      </c>
      <c r="IF78" s="86">
        <f t="shared" si="84"/>
        <v>8.4085284249814914E-20</v>
      </c>
      <c r="IG78" s="86">
        <f t="shared" si="84"/>
        <v>1.0486205933560992E-21</v>
      </c>
      <c r="II78" s="86">
        <f t="shared" si="85"/>
        <v>2.4786080239676172E-170</v>
      </c>
      <c r="IJ78" s="86">
        <f t="shared" si="85"/>
        <v>1.0083304593861935E-152</v>
      </c>
      <c r="IK78" s="86">
        <f t="shared" si="85"/>
        <v>5.1985099494287858E-149</v>
      </c>
      <c r="IL78" s="86">
        <f t="shared" si="85"/>
        <v>4.2105167698104731E-198</v>
      </c>
      <c r="IM78" s="86">
        <f t="shared" si="85"/>
        <v>5.3343304790331377E-166</v>
      </c>
      <c r="IN78" s="86">
        <f t="shared" si="85"/>
        <v>2.9543180903844536E-153</v>
      </c>
      <c r="IO78" s="86">
        <f t="shared" si="85"/>
        <v>5.255918728958838E-176</v>
      </c>
      <c r="IP78" s="86">
        <f t="shared" si="85"/>
        <v>1.0398413274844722E-201</v>
      </c>
      <c r="IQ78" s="86">
        <f t="shared" si="85"/>
        <v>2.5729256076908168E-165</v>
      </c>
      <c r="IR78" s="86">
        <f t="shared" si="85"/>
        <v>1.6629800482931496E-165</v>
      </c>
      <c r="IS78" s="86">
        <f t="shared" si="85"/>
        <v>3.5225118799538844E-174</v>
      </c>
      <c r="IT78" s="86">
        <f t="shared" si="85"/>
        <v>1.89480729729421E-193</v>
      </c>
      <c r="IU78" s="86">
        <f t="shared" si="85"/>
        <v>1.5817447585750898E-181</v>
      </c>
      <c r="IV78" s="86">
        <f t="shared" si="85"/>
        <v>3.0811203815066802E-80</v>
      </c>
      <c r="IW78" s="86">
        <f t="shared" si="85"/>
        <v>9.8856252443982598E-100</v>
      </c>
      <c r="IY78" s="86">
        <f t="shared" si="86"/>
        <v>0.12437760150291638</v>
      </c>
      <c r="IZ78" s="86">
        <f t="shared" si="86"/>
        <v>9.7707422707772038E-2</v>
      </c>
      <c r="JA78" s="86">
        <f t="shared" si="86"/>
        <v>0.11044204474110791</v>
      </c>
      <c r="JB78" s="86">
        <f t="shared" si="86"/>
        <v>0.10275040362070072</v>
      </c>
      <c r="JC78" s="86">
        <f t="shared" si="86"/>
        <v>0.11651241846647241</v>
      </c>
      <c r="JD78" s="86">
        <f t="shared" si="86"/>
        <v>0.10354141219686828</v>
      </c>
      <c r="JE78" s="86">
        <f t="shared" si="86"/>
        <v>7.9488071266267113E-2</v>
      </c>
      <c r="JF78" s="86">
        <f t="shared" si="86"/>
        <v>7.9984255761441539E-2</v>
      </c>
      <c r="JG78" s="86">
        <f t="shared" si="86"/>
        <v>8.7788844954295842E-2</v>
      </c>
      <c r="JH78" s="86">
        <f t="shared" si="86"/>
        <v>7.7162799678738472E-2</v>
      </c>
      <c r="JI78" s="86">
        <f t="shared" si="86"/>
        <v>6.804948286197747E-2</v>
      </c>
      <c r="JJ78" s="86">
        <f t="shared" si="86"/>
        <v>7.0744548722051728E-2</v>
      </c>
      <c r="JK78" s="86">
        <f t="shared" si="86"/>
        <v>6.3200563042027022E-2</v>
      </c>
      <c r="JL78" s="86">
        <f t="shared" si="86"/>
        <v>9.0194533297122917E-2</v>
      </c>
      <c r="JM78" s="86">
        <f t="shared" si="86"/>
        <v>4.3809111597989864E-2</v>
      </c>
    </row>
    <row r="79" spans="2:273" x14ac:dyDescent="0.25">
      <c r="B79" s="2">
        <v>52</v>
      </c>
      <c r="C79" s="37">
        <v>134.97900000000001</v>
      </c>
      <c r="D79" s="37">
        <v>133.357</v>
      </c>
      <c r="E79" s="37">
        <v>140.833</v>
      </c>
      <c r="F79" s="37">
        <v>134.071</v>
      </c>
      <c r="G79" s="37">
        <v>139.167</v>
      </c>
      <c r="H79" s="37">
        <v>135.767</v>
      </c>
      <c r="I79" s="37">
        <v>127.81399999999999</v>
      </c>
      <c r="J79" s="37">
        <v>128.727</v>
      </c>
      <c r="K79" s="37">
        <v>127.773</v>
      </c>
      <c r="L79" s="37">
        <v>122.044</v>
      </c>
      <c r="M79" s="37">
        <v>113.182</v>
      </c>
      <c r="N79" s="37">
        <v>113.15900000000001</v>
      </c>
      <c r="O79" s="37">
        <v>109.122</v>
      </c>
      <c r="P79" s="37">
        <v>126.31699999999999</v>
      </c>
      <c r="Q79" s="37">
        <v>83.522999999999996</v>
      </c>
      <c r="S79" s="4">
        <f t="shared" si="88"/>
        <v>135.97068455748001</v>
      </c>
      <c r="T79" s="4">
        <f t="shared" si="88"/>
        <v>137.56657649335233</v>
      </c>
      <c r="U79" s="4">
        <f t="shared" si="88"/>
        <v>144.26534989246881</v>
      </c>
      <c r="V79" s="4">
        <f t="shared" si="88"/>
        <v>137.66807556353987</v>
      </c>
      <c r="W79" s="4">
        <f t="shared" si="88"/>
        <v>141.58333455166132</v>
      </c>
      <c r="X79" s="4">
        <f t="shared" si="88"/>
        <v>139.00898796490921</v>
      </c>
      <c r="Y79" s="4">
        <f t="shared" si="88"/>
        <v>132.24879864178149</v>
      </c>
      <c r="Z79" s="4">
        <f t="shared" si="88"/>
        <v>132.29010415444137</v>
      </c>
      <c r="AA79" s="4">
        <f t="shared" si="88"/>
        <v>133.32549686945708</v>
      </c>
      <c r="AB79" s="4">
        <f t="shared" si="88"/>
        <v>127.12501256696797</v>
      </c>
      <c r="AC79" s="4">
        <f t="shared" si="88"/>
        <v>120.19621907611281</v>
      </c>
      <c r="AD79" s="4">
        <f t="shared" si="88"/>
        <v>119.63016518446676</v>
      </c>
      <c r="AE79" s="4">
        <f t="shared" si="88"/>
        <v>116.71649357747897</v>
      </c>
      <c r="AF79" s="4">
        <f t="shared" si="88"/>
        <v>127.01955411742669</v>
      </c>
      <c r="AG79" s="4">
        <f t="shared" si="88"/>
        <v>85.056081874795183</v>
      </c>
      <c r="AI79" s="4">
        <f t="shared" si="89"/>
        <v>-0.99168455747999928</v>
      </c>
      <c r="AJ79" s="4">
        <f t="shared" si="89"/>
        <v>-4.2095764933523299</v>
      </c>
      <c r="AK79" s="4">
        <f t="shared" si="89"/>
        <v>-3.4323498924688067</v>
      </c>
      <c r="AL79" s="4">
        <f t="shared" si="89"/>
        <v>-3.5970755635398746</v>
      </c>
      <c r="AM79" s="4">
        <f t="shared" si="89"/>
        <v>-2.4163345516613219</v>
      </c>
      <c r="AN79" s="4">
        <f t="shared" si="89"/>
        <v>-3.2419879649092138</v>
      </c>
      <c r="AO79" s="4">
        <f t="shared" si="89"/>
        <v>-4.434798641781498</v>
      </c>
      <c r="AP79" s="4">
        <f t="shared" si="89"/>
        <v>-3.563104154441362</v>
      </c>
      <c r="AQ79" s="4">
        <f t="shared" si="89"/>
        <v>-5.5524968694570873</v>
      </c>
      <c r="AR79" s="4">
        <f t="shared" si="89"/>
        <v>-5.0810125669679707</v>
      </c>
      <c r="AS79" s="4">
        <f t="shared" si="89"/>
        <v>-7.0142190761128091</v>
      </c>
      <c r="AT79" s="4">
        <f t="shared" si="89"/>
        <v>-6.4711651844667557</v>
      </c>
      <c r="AU79" s="4">
        <f t="shared" si="89"/>
        <v>-7.5944935774789712</v>
      </c>
      <c r="AV79" s="4">
        <f t="shared" si="89"/>
        <v>-0.70255411742670049</v>
      </c>
      <c r="AW79" s="4">
        <f t="shared" si="89"/>
        <v>-1.5330818747951866</v>
      </c>
      <c r="AY79" s="2">
        <f t="shared" si="80"/>
        <v>62.660862023116785</v>
      </c>
      <c r="AZ79" s="2">
        <f t="shared" si="80"/>
        <v>66.793032659000417</v>
      </c>
      <c r="BA79" s="2">
        <f t="shared" si="80"/>
        <v>68.243498721627802</v>
      </c>
      <c r="BB79" s="2">
        <f t="shared" si="80"/>
        <v>67.944474211969379</v>
      </c>
      <c r="BC79" s="2">
        <f t="shared" si="80"/>
        <v>68.014917634989118</v>
      </c>
      <c r="BD79" s="2">
        <f t="shared" si="80"/>
        <v>66.232606679423824</v>
      </c>
      <c r="BE79" s="2">
        <f t="shared" si="80"/>
        <v>69.959527298357315</v>
      </c>
      <c r="BF79" s="2">
        <f t="shared" si="80"/>
        <v>69.84965488681442</v>
      </c>
      <c r="BG79" s="2">
        <f t="shared" si="80"/>
        <v>66.68976290234022</v>
      </c>
      <c r="BH79" s="2">
        <f t="shared" si="80"/>
        <v>66.127099059635285</v>
      </c>
      <c r="BI79" s="2">
        <f t="shared" si="80"/>
        <v>64.82071851084217</v>
      </c>
      <c r="BJ79" s="2">
        <f t="shared" si="80"/>
        <v>65.001173731759451</v>
      </c>
      <c r="BK79" s="2">
        <f t="shared" si="80"/>
        <v>66.105107009786877</v>
      </c>
      <c r="BL79" s="2">
        <f t="shared" si="80"/>
        <v>63.913749430791164</v>
      </c>
      <c r="BM79" s="2">
        <f t="shared" si="80"/>
        <v>59.320310528516039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70.223115954946934</v>
      </c>
      <c r="DL79" s="2">
        <f t="shared" si="90"/>
        <v>76.016020235578395</v>
      </c>
      <c r="DM79" s="2">
        <f t="shared" si="90"/>
        <v>77.997455300513451</v>
      </c>
      <c r="DN79" s="2">
        <f t="shared" si="90"/>
        <v>76.513920648343927</v>
      </c>
      <c r="DO79" s="2">
        <f t="shared" si="90"/>
        <v>75.954179855028713</v>
      </c>
      <c r="DP79" s="2">
        <f t="shared" si="90"/>
        <v>75.05987646229741</v>
      </c>
      <c r="DQ79" s="2">
        <f t="shared" si="90"/>
        <v>78.249859662288941</v>
      </c>
      <c r="DR79" s="2">
        <f t="shared" si="90"/>
        <v>78.974469793621012</v>
      </c>
      <c r="DS79" s="2">
        <f t="shared" si="90"/>
        <v>76.452487804878061</v>
      </c>
      <c r="DT79" s="2">
        <f t="shared" si="90"/>
        <v>75.647857317073189</v>
      </c>
      <c r="DU79" s="2">
        <f t="shared" si="90"/>
        <v>73.500305816135096</v>
      </c>
      <c r="DV79" s="2">
        <f t="shared" si="90"/>
        <v>72.786893205574913</v>
      </c>
      <c r="DW79" s="2">
        <f t="shared" si="90"/>
        <v>74.430225435540066</v>
      </c>
      <c r="DX79" s="2">
        <f t="shared" si="90"/>
        <v>69.540336585365836</v>
      </c>
      <c r="DY79" s="2">
        <f t="shared" si="90"/>
        <v>63.722438012911695</v>
      </c>
      <c r="EA79" s="2">
        <f t="shared" si="91"/>
        <v>59.473769705313003</v>
      </c>
      <c r="EB79" s="2">
        <f t="shared" si="91"/>
        <v>62.29026465827809</v>
      </c>
      <c r="EC79" s="2">
        <f t="shared" si="91"/>
        <v>63.746210429002481</v>
      </c>
      <c r="ED79" s="2">
        <f t="shared" si="91"/>
        <v>63.917352960077096</v>
      </c>
      <c r="EE79" s="2">
        <f t="shared" si="91"/>
        <v>64.574476279568955</v>
      </c>
      <c r="EF79" s="2">
        <f t="shared" si="91"/>
        <v>62.091848723993039</v>
      </c>
      <c r="EG79" s="2">
        <f t="shared" si="91"/>
        <v>65.450373231087269</v>
      </c>
      <c r="EH79" s="2">
        <f t="shared" si="91"/>
        <v>64.811489293547623</v>
      </c>
      <c r="EI79" s="2">
        <f t="shared" si="91"/>
        <v>61.572530792216618</v>
      </c>
      <c r="EJ79" s="2">
        <f t="shared" si="91"/>
        <v>60.863841989695075</v>
      </c>
      <c r="EK79" s="2">
        <f t="shared" si="91"/>
        <v>59.831445478320511</v>
      </c>
      <c r="EL79" s="2">
        <f t="shared" si="91"/>
        <v>60.625328973105518</v>
      </c>
      <c r="EM79" s="2">
        <f t="shared" si="91"/>
        <v>61.276612751161771</v>
      </c>
      <c r="EN79" s="2">
        <f t="shared" si="91"/>
        <v>60.993764100086452</v>
      </c>
      <c r="EO79" s="2">
        <f t="shared" si="91"/>
        <v>56.383939673622258</v>
      </c>
      <c r="EQ79" s="2">
        <f t="shared" si="92"/>
        <v>58.747491705939147</v>
      </c>
      <c r="ER79" s="2">
        <f t="shared" si="92"/>
        <v>61.425903799293899</v>
      </c>
      <c r="ES79" s="2">
        <f t="shared" si="92"/>
        <v>62.295156758513869</v>
      </c>
      <c r="ET79" s="2">
        <f t="shared" si="92"/>
        <v>63.115661373628328</v>
      </c>
      <c r="EU79" s="2">
        <f t="shared" si="92"/>
        <v>63.005516290421561</v>
      </c>
      <c r="EV79" s="2">
        <f t="shared" si="92"/>
        <v>60.848364273923707</v>
      </c>
      <c r="EW79" s="2">
        <f t="shared" si="92"/>
        <v>63.786408212209238</v>
      </c>
      <c r="EX79" s="2">
        <f t="shared" si="92"/>
        <v>63.980910813491569</v>
      </c>
      <c r="EY79" s="2">
        <f t="shared" si="92"/>
        <v>60.4885063278562</v>
      </c>
      <c r="EZ79" s="2">
        <f t="shared" si="92"/>
        <v>60.171734991970482</v>
      </c>
      <c r="FA79" s="2">
        <f t="shared" si="92"/>
        <v>59.17417219834239</v>
      </c>
      <c r="FB79" s="2">
        <f t="shared" si="92"/>
        <v>58.958263087889932</v>
      </c>
      <c r="FC79" s="2">
        <f t="shared" si="92"/>
        <v>60.111038180596942</v>
      </c>
      <c r="FD79" s="2">
        <f t="shared" si="92"/>
        <v>60.698095534774808</v>
      </c>
      <c r="FE79" s="2">
        <f t="shared" si="92"/>
        <v>61.71711455269147</v>
      </c>
      <c r="FG79" s="2">
        <f t="shared" si="93"/>
        <v>0.70350398922711344</v>
      </c>
      <c r="FH79" s="2">
        <f t="shared" si="93"/>
        <v>0.67194136926541681</v>
      </c>
      <c r="FI79" s="2">
        <f t="shared" si="93"/>
        <v>0.68441941870793177</v>
      </c>
      <c r="FJ79" s="2">
        <f t="shared" si="93"/>
        <v>0.68029515136417773</v>
      </c>
      <c r="FK79" s="2">
        <f t="shared" si="93"/>
        <v>0.6976581825295326</v>
      </c>
      <c r="FL79" s="2">
        <f t="shared" si="93"/>
        <v>0.68068753824902639</v>
      </c>
      <c r="FM79" s="2">
        <f t="shared" si="93"/>
        <v>0.64769834680935712</v>
      </c>
      <c r="FN79" s="2">
        <f t="shared" si="93"/>
        <v>0.64426712490526106</v>
      </c>
      <c r="FO79" s="2">
        <f t="shared" si="93"/>
        <v>0.65609187662345125</v>
      </c>
      <c r="FP79" s="2">
        <f t="shared" si="93"/>
        <v>0.64398550805329802</v>
      </c>
      <c r="FQ79" s="2">
        <f t="shared" si="93"/>
        <v>0.63498539442260593</v>
      </c>
      <c r="FR79" s="2">
        <f t="shared" si="93"/>
        <v>0.64018053129040842</v>
      </c>
      <c r="FS79" s="2">
        <f t="shared" si="93"/>
        <v>0.63290976129672682</v>
      </c>
      <c r="FT79" s="2">
        <f t="shared" si="93"/>
        <v>0.65834286257857</v>
      </c>
      <c r="FU79" s="2">
        <f t="shared" si="93"/>
        <v>0.59989219010586869</v>
      </c>
      <c r="FW79" s="2">
        <f t="shared" si="82"/>
        <v>6.3286550336023216E-5</v>
      </c>
      <c r="FX79" s="2">
        <f t="shared" si="82"/>
        <v>9.7852376694323301E-5</v>
      </c>
      <c r="FY79" s="2">
        <f t="shared" si="82"/>
        <v>8.8107052357476917E-5</v>
      </c>
      <c r="FZ79" s="2">
        <f t="shared" si="82"/>
        <v>7.7977887014917086E-5</v>
      </c>
      <c r="GA79" s="2">
        <f t="shared" si="82"/>
        <v>7.5786419243768657E-5</v>
      </c>
      <c r="GB79" s="2">
        <f t="shared" si="82"/>
        <v>7.6322419711518841E-5</v>
      </c>
      <c r="GC79" s="2">
        <f t="shared" si="82"/>
        <v>7.5820364053460815E-5</v>
      </c>
      <c r="GD79" s="2">
        <f t="shared" si="82"/>
        <v>8.6903208757815685E-5</v>
      </c>
      <c r="GE79" s="2">
        <f t="shared" si="82"/>
        <v>9.7767188829731014E-5</v>
      </c>
      <c r="GF79" s="2">
        <f t="shared" si="82"/>
        <v>9.6279576392431415E-5</v>
      </c>
      <c r="GG79" s="2">
        <f t="shared" si="82"/>
        <v>9.2248354027488167E-5</v>
      </c>
      <c r="GH79" s="2">
        <f t="shared" si="82"/>
        <v>7.3675642861477893E-5</v>
      </c>
      <c r="GI79" s="2">
        <f t="shared" si="82"/>
        <v>5.8822056910395166E-5</v>
      </c>
      <c r="GJ79" s="2">
        <f t="shared" si="82"/>
        <v>4.112503671165088E-5</v>
      </c>
      <c r="GK79" s="2">
        <f t="shared" si="82"/>
        <v>3.3817838914762228E-5</v>
      </c>
      <c r="GM79" s="86">
        <f t="shared" si="83"/>
        <v>0.15508032823132714</v>
      </c>
      <c r="GN79" s="86">
        <f t="shared" si="83"/>
        <v>0.12560076421520922</v>
      </c>
      <c r="GO79" s="86">
        <f t="shared" si="83"/>
        <v>0.14043730039892893</v>
      </c>
      <c r="GP79" s="86">
        <f t="shared" si="83"/>
        <v>0.13077833369127645</v>
      </c>
      <c r="GQ79" s="86">
        <f t="shared" si="83"/>
        <v>0.14583215551837447</v>
      </c>
      <c r="GR79" s="86">
        <f t="shared" si="83"/>
        <v>0.13178251507952798</v>
      </c>
      <c r="GS79" s="86">
        <f t="shared" si="83"/>
        <v>0.1050895217096957</v>
      </c>
      <c r="GT79" s="86">
        <f t="shared" si="83"/>
        <v>0.10668540398166661</v>
      </c>
      <c r="GU79" s="86">
        <f t="shared" si="83"/>
        <v>0.11518019262737644</v>
      </c>
      <c r="GV79" s="86">
        <f t="shared" si="83"/>
        <v>0.10255246319493035</v>
      </c>
      <c r="GW79" s="86">
        <f t="shared" si="83"/>
        <v>9.1043144782048294E-2</v>
      </c>
      <c r="GX79" s="86">
        <f t="shared" si="83"/>
        <v>9.3880841356507636E-2</v>
      </c>
      <c r="GY79" s="86">
        <f t="shared" si="83"/>
        <v>8.4151212954427956E-2</v>
      </c>
      <c r="GZ79" s="86">
        <f t="shared" si="83"/>
        <v>0.11797757366806398</v>
      </c>
      <c r="HA79" s="86">
        <f t="shared" si="83"/>
        <v>6.0981892364173715E-2</v>
      </c>
      <c r="HC79" s="86">
        <f t="shared" si="73"/>
        <v>1.153605588558754E-7</v>
      </c>
      <c r="HD79" s="86">
        <f t="shared" si="73"/>
        <v>1.9689934181753321E-7</v>
      </c>
      <c r="HE79" s="86">
        <f t="shared" si="73"/>
        <v>4.5863211779958722E-7</v>
      </c>
      <c r="HF79" s="86">
        <f t="shared" si="73"/>
        <v>1.3108778710962817E-8</v>
      </c>
      <c r="HG79" s="86">
        <f t="shared" si="87"/>
        <v>2.2182308230146474E-7</v>
      </c>
      <c r="HH79" s="86">
        <f t="shared" si="87"/>
        <v>5.5721710562182366E-7</v>
      </c>
      <c r="HI79" s="86">
        <f t="shared" si="87"/>
        <v>1.2436925727913979E-7</v>
      </c>
      <c r="HJ79" s="86">
        <f t="shared" si="87"/>
        <v>1.9497459938012955E-8</v>
      </c>
      <c r="HK79" s="86">
        <f t="shared" si="87"/>
        <v>2.8890918173459573E-7</v>
      </c>
      <c r="HL79" s="86">
        <f t="shared" si="87"/>
        <v>1.8305214531558072E-7</v>
      </c>
      <c r="HM79" s="86">
        <f t="shared" si="87"/>
        <v>6.3094789802297642E-8</v>
      </c>
      <c r="HN79" s="86">
        <f t="shared" si="87"/>
        <v>1.6254230611252706E-8</v>
      </c>
      <c r="HO79" s="86">
        <f t="shared" si="87"/>
        <v>2.7848840569412157E-8</v>
      </c>
      <c r="HP79" s="86">
        <f t="shared" si="87"/>
        <v>5.0520975548912546E-9</v>
      </c>
      <c r="HQ79" s="86">
        <f t="shared" si="87"/>
        <v>2.9673636006948117E-9</v>
      </c>
      <c r="HS79" s="86">
        <f t="shared" si="84"/>
        <v>7.2493333881085513E-41</v>
      </c>
      <c r="HT79" s="86">
        <f t="shared" si="84"/>
        <v>2.1881741135159019E-37</v>
      </c>
      <c r="HU79" s="86">
        <f t="shared" si="84"/>
        <v>6.7124191933243352E-36</v>
      </c>
      <c r="HV79" s="86">
        <f t="shared" si="84"/>
        <v>1.7396812263643965E-45</v>
      </c>
      <c r="HW79" s="86">
        <f t="shared" si="84"/>
        <v>3.396832426754043E-39</v>
      </c>
      <c r="HX79" s="86">
        <f t="shared" si="84"/>
        <v>2.0234363276120697E-36</v>
      </c>
      <c r="HY79" s="86">
        <f t="shared" si="84"/>
        <v>1.4025600579403801E-41</v>
      </c>
      <c r="HZ79" s="86">
        <f t="shared" si="84"/>
        <v>1.8399673947434992E-47</v>
      </c>
      <c r="IA79" s="86">
        <f t="shared" si="84"/>
        <v>3.5591640470993818E-39</v>
      </c>
      <c r="IB79" s="86">
        <f t="shared" si="84"/>
        <v>1.8606831310406879E-39</v>
      </c>
      <c r="IC79" s="86">
        <f t="shared" si="84"/>
        <v>8.7241572743612383E-42</v>
      </c>
      <c r="ID79" s="86">
        <f t="shared" si="84"/>
        <v>5.5384090858537728E-46</v>
      </c>
      <c r="IE79" s="86">
        <f t="shared" si="84"/>
        <v>1.044826359878828E-43</v>
      </c>
      <c r="IF79" s="86">
        <f t="shared" si="84"/>
        <v>2.3356699496347685E-19</v>
      </c>
      <c r="IG79" s="86">
        <f t="shared" si="84"/>
        <v>3.1344904622110736E-21</v>
      </c>
      <c r="II79" s="86">
        <f t="shared" si="85"/>
        <v>3.5920818083246528E-167</v>
      </c>
      <c r="IJ79" s="86">
        <f t="shared" si="85"/>
        <v>9.2482929404375877E-150</v>
      </c>
      <c r="IK79" s="86">
        <f t="shared" si="85"/>
        <v>3.7451588756282564E-146</v>
      </c>
      <c r="IL79" s="86">
        <f t="shared" si="85"/>
        <v>2.435574456692354E-194</v>
      </c>
      <c r="IM79" s="86">
        <f t="shared" si="85"/>
        <v>7.3215997142487763E-163</v>
      </c>
      <c r="IN79" s="86">
        <f t="shared" si="85"/>
        <v>2.3258054203120606E-150</v>
      </c>
      <c r="IO79" s="86">
        <f t="shared" si="85"/>
        <v>1.1209175424611803E-172</v>
      </c>
      <c r="IP79" s="86">
        <f t="shared" si="85"/>
        <v>7.8010892274221812E-198</v>
      </c>
      <c r="IQ79" s="86">
        <f t="shared" si="85"/>
        <v>4.1668692180733401E-162</v>
      </c>
      <c r="IR79" s="86">
        <f t="shared" si="85"/>
        <v>2.6837463298737084E-162</v>
      </c>
      <c r="IS79" s="86">
        <f t="shared" si="85"/>
        <v>8.1168680221273679E-171</v>
      </c>
      <c r="IT79" s="86">
        <f t="shared" si="85"/>
        <v>8.492301596083693E-190</v>
      </c>
      <c r="IU79" s="86">
        <f t="shared" si="85"/>
        <v>3.5103156253869963E-178</v>
      </c>
      <c r="IV79" s="86">
        <f t="shared" si="85"/>
        <v>7.9169890855466504E-79</v>
      </c>
      <c r="IW79" s="86">
        <f t="shared" si="85"/>
        <v>5.2694274373548305E-98</v>
      </c>
      <c r="IY79" s="86">
        <f t="shared" si="86"/>
        <v>0.155080443591886</v>
      </c>
      <c r="IZ79" s="86">
        <f t="shared" si="86"/>
        <v>0.12560096111455105</v>
      </c>
      <c r="JA79" s="86">
        <f t="shared" si="86"/>
        <v>0.14043775903104674</v>
      </c>
      <c r="JB79" s="86">
        <f t="shared" si="86"/>
        <v>0.13077834680005515</v>
      </c>
      <c r="JC79" s="86">
        <f t="shared" si="86"/>
        <v>0.14583237734145676</v>
      </c>
      <c r="JD79" s="86">
        <f t="shared" si="86"/>
        <v>0.13178307229663361</v>
      </c>
      <c r="JE79" s="86">
        <f t="shared" si="86"/>
        <v>0.10508964607895298</v>
      </c>
      <c r="JF79" s="86">
        <f t="shared" si="86"/>
        <v>0.10668542347912655</v>
      </c>
      <c r="JG79" s="86">
        <f t="shared" si="86"/>
        <v>0.11518048153655817</v>
      </c>
      <c r="JH79" s="86">
        <f t="shared" si="86"/>
        <v>0.10255264624707566</v>
      </c>
      <c r="JI79" s="86">
        <f t="shared" si="86"/>
        <v>9.1043207876838089E-2</v>
      </c>
      <c r="JJ79" s="86">
        <f t="shared" si="86"/>
        <v>9.388085761073825E-2</v>
      </c>
      <c r="JK79" s="86">
        <f t="shared" si="86"/>
        <v>8.4151240803268523E-2</v>
      </c>
      <c r="JL79" s="86">
        <f t="shared" si="86"/>
        <v>0.11797757872016154</v>
      </c>
      <c r="JM79" s="86">
        <f t="shared" si="86"/>
        <v>6.0981895331537313E-2</v>
      </c>
    </row>
    <row r="80" spans="2:273" x14ac:dyDescent="0.25">
      <c r="B80" s="2">
        <v>53</v>
      </c>
      <c r="C80" s="37">
        <v>150.12799999999999</v>
      </c>
      <c r="D80" s="37">
        <v>151.286</v>
      </c>
      <c r="E80" s="37">
        <v>158.381</v>
      </c>
      <c r="F80" s="37">
        <v>150.357</v>
      </c>
      <c r="G80" s="37">
        <v>153.286</v>
      </c>
      <c r="H80" s="37">
        <v>151.977</v>
      </c>
      <c r="I80" s="37">
        <v>146.41900000000001</v>
      </c>
      <c r="J80" s="37">
        <v>146.84100000000001</v>
      </c>
      <c r="K80" s="37">
        <v>146.273</v>
      </c>
      <c r="L80" s="37">
        <v>137.667</v>
      </c>
      <c r="M80" s="37">
        <v>129.75</v>
      </c>
      <c r="N80" s="37">
        <v>126.886</v>
      </c>
      <c r="O80" s="37">
        <v>121.56100000000001</v>
      </c>
      <c r="P80" s="37">
        <v>144.12200000000001</v>
      </c>
      <c r="Q80" s="37">
        <v>88.317999999999998</v>
      </c>
      <c r="S80" s="4">
        <f t="shared" si="88"/>
        <v>148.14299804220997</v>
      </c>
      <c r="T80" s="4">
        <f t="shared" si="88"/>
        <v>151.45780930761828</v>
      </c>
      <c r="U80" s="4">
        <f t="shared" si="88"/>
        <v>158.26314384343678</v>
      </c>
      <c r="V80" s="4">
        <f t="shared" si="88"/>
        <v>150.71804227552894</v>
      </c>
      <c r="W80" s="4">
        <f t="shared" si="88"/>
        <v>154.15231172302254</v>
      </c>
      <c r="X80" s="4">
        <f t="shared" si="88"/>
        <v>152.60503379779834</v>
      </c>
      <c r="Y80" s="4">
        <f t="shared" si="88"/>
        <v>146.25913585010713</v>
      </c>
      <c r="Z80" s="4">
        <f t="shared" si="88"/>
        <v>146.75173924397924</v>
      </c>
      <c r="AA80" s="4">
        <f t="shared" si="88"/>
        <v>147.61566380321082</v>
      </c>
      <c r="AB80" s="4">
        <f t="shared" si="88"/>
        <v>141.10266243242813</v>
      </c>
      <c r="AC80" s="4">
        <f t="shared" si="88"/>
        <v>133.40257420940858</v>
      </c>
      <c r="AD80" s="4">
        <f t="shared" si="88"/>
        <v>132.243895506721</v>
      </c>
      <c r="AE80" s="4">
        <f t="shared" si="88"/>
        <v>128.69138729969572</v>
      </c>
      <c r="AF80" s="4">
        <f t="shared" si="88"/>
        <v>140.35335994190902</v>
      </c>
      <c r="AG80" s="4">
        <f t="shared" si="88"/>
        <v>92.397399609296059</v>
      </c>
      <c r="AI80" s="4">
        <f t="shared" si="89"/>
        <v>1.9850019577900184</v>
      </c>
      <c r="AJ80" s="4">
        <f t="shared" si="89"/>
        <v>-0.1718093076182754</v>
      </c>
      <c r="AK80" s="4">
        <f t="shared" si="89"/>
        <v>0.11785615656322079</v>
      </c>
      <c r="AL80" s="4">
        <f t="shared" si="89"/>
        <v>-0.36104227552894486</v>
      </c>
      <c r="AM80" s="4">
        <f t="shared" si="89"/>
        <v>-0.8663117230225339</v>
      </c>
      <c r="AN80" s="4">
        <f t="shared" si="89"/>
        <v>-0.6280337977983379</v>
      </c>
      <c r="AO80" s="4">
        <f t="shared" si="89"/>
        <v>0.15986414989288278</v>
      </c>
      <c r="AP80" s="4">
        <f t="shared" si="89"/>
        <v>8.9260756020763665E-2</v>
      </c>
      <c r="AQ80" s="4">
        <f t="shared" si="89"/>
        <v>-1.3426638032108258</v>
      </c>
      <c r="AR80" s="4">
        <f t="shared" si="89"/>
        <v>-3.4356624324281313</v>
      </c>
      <c r="AS80" s="4">
        <f t="shared" si="89"/>
        <v>-3.6525742094085842</v>
      </c>
      <c r="AT80" s="4">
        <f t="shared" si="89"/>
        <v>-5.3578955067210075</v>
      </c>
      <c r="AU80" s="4">
        <f t="shared" si="89"/>
        <v>-7.1303872996957125</v>
      </c>
      <c r="AV80" s="4">
        <f t="shared" si="89"/>
        <v>3.7686400580909947</v>
      </c>
      <c r="AW80" s="4">
        <f t="shared" si="89"/>
        <v>-4.0793996092960612</v>
      </c>
      <c r="AY80" s="2">
        <f t="shared" si="80"/>
        <v>62.429531325370846</v>
      </c>
      <c r="AZ80" s="2">
        <f t="shared" si="80"/>
        <v>66.491052570708248</v>
      </c>
      <c r="BA80" s="2">
        <f t="shared" si="80"/>
        <v>67.931414447095506</v>
      </c>
      <c r="BB80" s="2">
        <f t="shared" si="80"/>
        <v>67.660924018509462</v>
      </c>
      <c r="BC80" s="2">
        <f t="shared" si="80"/>
        <v>67.743400526427024</v>
      </c>
      <c r="BD80" s="2">
        <f t="shared" si="80"/>
        <v>65.929870936476547</v>
      </c>
      <c r="BE80" s="2">
        <f t="shared" si="80"/>
        <v>69.668714123889814</v>
      </c>
      <c r="BF80" s="2">
        <f t="shared" si="80"/>
        <v>69.538937264301694</v>
      </c>
      <c r="BG80" s="2">
        <f t="shared" si="80"/>
        <v>66.307339054300044</v>
      </c>
      <c r="BH80" s="2">
        <f t="shared" si="80"/>
        <v>65.778538270056487</v>
      </c>
      <c r="BI80" s="2">
        <f t="shared" si="80"/>
        <v>64.493407848829932</v>
      </c>
      <c r="BJ80" s="2">
        <f t="shared" si="80"/>
        <v>64.702241206138439</v>
      </c>
      <c r="BK80" s="2">
        <f t="shared" si="80"/>
        <v>65.804039970150981</v>
      </c>
      <c r="BL80" s="2">
        <f t="shared" si="80"/>
        <v>63.685331504305658</v>
      </c>
      <c r="BM80" s="2">
        <f t="shared" si="80"/>
        <v>59.163042707532931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70.419323717689011</v>
      </c>
      <c r="DL80" s="2">
        <f t="shared" si="90"/>
        <v>76.221593778314741</v>
      </c>
      <c r="DM80" s="2">
        <f t="shared" si="90"/>
        <v>78.254917849592275</v>
      </c>
      <c r="DN80" s="2">
        <f t="shared" si="90"/>
        <v>76.750982875264299</v>
      </c>
      <c r="DO80" s="2">
        <f t="shared" si="90"/>
        <v>76.164986106916359</v>
      </c>
      <c r="DP80" s="2">
        <f t="shared" si="90"/>
        <v>75.212569133192403</v>
      </c>
      <c r="DQ80" s="2">
        <f t="shared" si="90"/>
        <v>78.498794559099437</v>
      </c>
      <c r="DR80" s="2">
        <f t="shared" si="90"/>
        <v>79.233904502814255</v>
      </c>
      <c r="DS80" s="2">
        <f t="shared" si="90"/>
        <v>76.488742160278761</v>
      </c>
      <c r="DT80" s="2">
        <f t="shared" si="90"/>
        <v>75.792258536585379</v>
      </c>
      <c r="DU80" s="2">
        <f t="shared" si="90"/>
        <v>73.636100375234534</v>
      </c>
      <c r="DV80" s="2">
        <f t="shared" si="90"/>
        <v>72.967346341463411</v>
      </c>
      <c r="DW80" s="2">
        <f t="shared" si="90"/>
        <v>74.660692682926822</v>
      </c>
      <c r="DX80" s="2">
        <f t="shared" si="90"/>
        <v>69.660893031358867</v>
      </c>
      <c r="DY80" s="2">
        <f t="shared" si="90"/>
        <v>63.787024400919137</v>
      </c>
      <c r="EA80" s="2">
        <f t="shared" si="91"/>
        <v>59.358543592249426</v>
      </c>
      <c r="EB80" s="2">
        <f t="shared" si="91"/>
        <v>62.158499503994165</v>
      </c>
      <c r="EC80" s="2">
        <f t="shared" si="91"/>
        <v>63.590357369722554</v>
      </c>
      <c r="ED80" s="2">
        <f t="shared" si="91"/>
        <v>63.765023889469013</v>
      </c>
      <c r="EE80" s="2">
        <f t="shared" si="91"/>
        <v>64.415072800185641</v>
      </c>
      <c r="EF80" s="2">
        <f t="shared" si="91"/>
        <v>61.958629086809481</v>
      </c>
      <c r="EG80" s="2">
        <f t="shared" si="91"/>
        <v>65.288590235449703</v>
      </c>
      <c r="EH80" s="2">
        <f t="shared" si="91"/>
        <v>64.656979900618339</v>
      </c>
      <c r="EI80" s="2">
        <f t="shared" si="91"/>
        <v>61.440237992096385</v>
      </c>
      <c r="EJ80" s="2">
        <f t="shared" si="91"/>
        <v>60.729859320337766</v>
      </c>
      <c r="EK80" s="2">
        <f t="shared" si="91"/>
        <v>59.700361766253664</v>
      </c>
      <c r="EL80" s="2">
        <f t="shared" si="91"/>
        <v>60.465713412662581</v>
      </c>
      <c r="EM80" s="2">
        <f t="shared" si="91"/>
        <v>61.119249339707793</v>
      </c>
      <c r="EN80" s="2">
        <f t="shared" si="91"/>
        <v>60.857105426435439</v>
      </c>
      <c r="EO80" s="2">
        <f t="shared" si="91"/>
        <v>56.350053036383095</v>
      </c>
      <c r="EQ80" s="2">
        <f t="shared" si="92"/>
        <v>58.644300961085783</v>
      </c>
      <c r="ER80" s="2">
        <f t="shared" si="92"/>
        <v>61.309706972107207</v>
      </c>
      <c r="ES80" s="2">
        <f t="shared" si="92"/>
        <v>62.165773593131533</v>
      </c>
      <c r="ET80" s="2">
        <f t="shared" si="92"/>
        <v>62.977191144511558</v>
      </c>
      <c r="EU80" s="2">
        <f t="shared" si="92"/>
        <v>62.874180636688855</v>
      </c>
      <c r="EV80" s="2">
        <f t="shared" si="92"/>
        <v>60.737043954406325</v>
      </c>
      <c r="EW80" s="2">
        <f t="shared" si="92"/>
        <v>63.6539468142008</v>
      </c>
      <c r="EX80" s="2">
        <f t="shared" si="92"/>
        <v>63.841372582626271</v>
      </c>
      <c r="EY80" s="2">
        <f t="shared" si="92"/>
        <v>60.376286178660621</v>
      </c>
      <c r="EZ80" s="2">
        <f t="shared" si="92"/>
        <v>60.050237814257088</v>
      </c>
      <c r="FA80" s="2">
        <f t="shared" si="92"/>
        <v>59.054924809716979</v>
      </c>
      <c r="FB80" s="2">
        <f t="shared" si="92"/>
        <v>58.827685610075434</v>
      </c>
      <c r="FC80" s="2">
        <f t="shared" si="92"/>
        <v>59.973777885059391</v>
      </c>
      <c r="FD80" s="2">
        <f t="shared" si="92"/>
        <v>60.566330281836557</v>
      </c>
      <c r="FE80" s="2">
        <f t="shared" si="92"/>
        <v>61.586031128836602</v>
      </c>
      <c r="FG80" s="2">
        <f t="shared" si="93"/>
        <v>0.72234894275580797</v>
      </c>
      <c r="FH80" s="2">
        <f t="shared" si="93"/>
        <v>0.69191388105384488</v>
      </c>
      <c r="FI80" s="2">
        <f t="shared" si="93"/>
        <v>0.70396694073544597</v>
      </c>
      <c r="FJ80" s="2">
        <f t="shared" si="93"/>
        <v>0.69998615479037829</v>
      </c>
      <c r="FK80" s="2">
        <f t="shared" si="93"/>
        <v>0.71672507841429811</v>
      </c>
      <c r="FL80" s="2">
        <f t="shared" si="93"/>
        <v>0.70036501867144108</v>
      </c>
      <c r="FM80" s="2">
        <f t="shared" si="93"/>
        <v>0.66841846826701345</v>
      </c>
      <c r="FN80" s="2">
        <f t="shared" si="93"/>
        <v>0.66508469972760487</v>
      </c>
      <c r="FO80" s="2">
        <f t="shared" si="93"/>
        <v>0.67656485575371195</v>
      </c>
      <c r="FP80" s="2">
        <f t="shared" si="93"/>
        <v>0.66481098906212177</v>
      </c>
      <c r="FQ80" s="2">
        <f t="shared" si="93"/>
        <v>0.6560561659959</v>
      </c>
      <c r="FR80" s="2">
        <f t="shared" si="93"/>
        <v>0.66111146098518492</v>
      </c>
      <c r="FS80" s="2">
        <f t="shared" si="93"/>
        <v>0.65403506916711895</v>
      </c>
      <c r="FT80" s="2">
        <f t="shared" si="93"/>
        <v>0.67874745318995811</v>
      </c>
      <c r="FU80" s="2">
        <f t="shared" si="93"/>
        <v>0.62178212324572657</v>
      </c>
      <c r="FW80" s="2">
        <f t="shared" si="82"/>
        <v>6.9391898861439463E-5</v>
      </c>
      <c r="FX80" s="2">
        <f t="shared" si="82"/>
        <v>1.0729198458317455E-4</v>
      </c>
      <c r="FY80" s="2">
        <f t="shared" si="82"/>
        <v>9.6606640640415598E-5</v>
      </c>
      <c r="FZ80" s="2">
        <f t="shared" si="82"/>
        <v>8.5500409659408817E-5</v>
      </c>
      <c r="GA80" s="2">
        <f t="shared" si="82"/>
        <v>8.3097548677135417E-5</v>
      </c>
      <c r="GB80" s="2">
        <f t="shared" si="82"/>
        <v>8.3685252878445867E-5</v>
      </c>
      <c r="GC80" s="2">
        <f t="shared" si="82"/>
        <v>8.3134767876437559E-5</v>
      </c>
      <c r="GD80" s="2">
        <f t="shared" si="82"/>
        <v>9.5286674669110261E-5</v>
      </c>
      <c r="GE80" s="2">
        <f t="shared" si="82"/>
        <v>1.0719857970991371E-4</v>
      </c>
      <c r="GF80" s="2">
        <f t="shared" si="82"/>
        <v>1.0556747564460522E-4</v>
      </c>
      <c r="GG80" s="2">
        <f t="shared" si="82"/>
        <v>1.0114740861387395E-4</v>
      </c>
      <c r="GH80" s="2">
        <f t="shared" si="82"/>
        <v>8.0783161770206147E-5</v>
      </c>
      <c r="GI80" s="2">
        <f t="shared" si="82"/>
        <v>6.4496736832597053E-5</v>
      </c>
      <c r="GJ80" s="2">
        <f t="shared" si="82"/>
        <v>4.5092527157674901E-5</v>
      </c>
      <c r="GK80" s="2">
        <f t="shared" si="82"/>
        <v>3.7080402029081308E-5</v>
      </c>
      <c r="GM80" s="86">
        <f t="shared" si="83"/>
        <v>0.19116049283166939</v>
      </c>
      <c r="GN80" s="86">
        <f t="shared" si="83"/>
        <v>0.15933795353698524</v>
      </c>
      <c r="GO80" s="86">
        <f t="shared" si="83"/>
        <v>0.17633654084886943</v>
      </c>
      <c r="GP80" s="86">
        <f t="shared" si="83"/>
        <v>0.1644021585485724</v>
      </c>
      <c r="GQ80" s="86">
        <f t="shared" si="83"/>
        <v>0.18049196759319458</v>
      </c>
      <c r="GR80" s="86">
        <f t="shared" si="83"/>
        <v>0.16565475835097956</v>
      </c>
      <c r="GS80" s="86">
        <f t="shared" si="83"/>
        <v>0.13683630282140341</v>
      </c>
      <c r="GT80" s="86">
        <f t="shared" si="83"/>
        <v>0.14000280874249385</v>
      </c>
      <c r="GU80" s="86">
        <f t="shared" si="83"/>
        <v>0.14888350864853728</v>
      </c>
      <c r="GV80" s="86">
        <f t="shared" si="83"/>
        <v>0.13417958609761202</v>
      </c>
      <c r="GW80" s="86">
        <f t="shared" si="83"/>
        <v>0.11990742552687592</v>
      </c>
      <c r="GX80" s="86">
        <f t="shared" si="83"/>
        <v>0.12272633568652261</v>
      </c>
      <c r="GY80" s="86">
        <f t="shared" si="83"/>
        <v>0.11039834553193233</v>
      </c>
      <c r="GZ80" s="86">
        <f t="shared" si="83"/>
        <v>0.15186818924210702</v>
      </c>
      <c r="HA80" s="86">
        <f t="shared" si="83"/>
        <v>8.3336463248846943E-2</v>
      </c>
      <c r="HC80" s="86">
        <f t="shared" si="73"/>
        <v>2.5758721136381194E-7</v>
      </c>
      <c r="HD80" s="86">
        <f t="shared" si="73"/>
        <v>4.3025854855781303E-7</v>
      </c>
      <c r="HE80" s="86">
        <f t="shared" si="73"/>
        <v>9.6268861462636297E-7</v>
      </c>
      <c r="HF80" s="86">
        <f t="shared" si="73"/>
        <v>3.3757246900616187E-8</v>
      </c>
      <c r="HG80" s="86">
        <f t="shared" si="87"/>
        <v>4.8889914723593231E-7</v>
      </c>
      <c r="HH80" s="86">
        <f t="shared" si="87"/>
        <v>1.1628231052381422E-6</v>
      </c>
      <c r="HI80" s="86">
        <f t="shared" si="87"/>
        <v>2.8512808854078857E-7</v>
      </c>
      <c r="HJ80" s="86">
        <f t="shared" si="87"/>
        <v>5.06245397665645E-8</v>
      </c>
      <c r="HK80" s="86">
        <f t="shared" si="87"/>
        <v>6.4461779476660601E-7</v>
      </c>
      <c r="HL80" s="86">
        <f t="shared" si="87"/>
        <v>4.1327184241061347E-7</v>
      </c>
      <c r="HM80" s="86">
        <f t="shared" si="87"/>
        <v>1.4925467486532174E-7</v>
      </c>
      <c r="HN80" s="86">
        <f t="shared" si="87"/>
        <v>4.093165935030046E-8</v>
      </c>
      <c r="HO80" s="86">
        <f t="shared" si="87"/>
        <v>6.5854923661240216E-8</v>
      </c>
      <c r="HP80" s="86">
        <f t="shared" si="87"/>
        <v>1.3464054284630489E-8</v>
      </c>
      <c r="HQ80" s="86">
        <f t="shared" si="87"/>
        <v>7.7095237631374881E-9</v>
      </c>
      <c r="HS80" s="86">
        <f t="shared" si="84"/>
        <v>7.5095354392747919E-40</v>
      </c>
      <c r="HT80" s="86">
        <f t="shared" si="84"/>
        <v>1.9964065162007521E-36</v>
      </c>
      <c r="HU80" s="86">
        <f t="shared" si="84"/>
        <v>5.5603193195755096E-35</v>
      </c>
      <c r="HV80" s="86">
        <f t="shared" si="84"/>
        <v>2.6520943424621509E-44</v>
      </c>
      <c r="HW80" s="86">
        <f t="shared" si="84"/>
        <v>3.3893825995998737E-38</v>
      </c>
      <c r="HX80" s="86">
        <f t="shared" si="84"/>
        <v>1.6999302418661877E-35</v>
      </c>
      <c r="HY80" s="86">
        <f t="shared" si="84"/>
        <v>1.6141411022445138E-40</v>
      </c>
      <c r="HZ80" s="86">
        <f t="shared" si="84"/>
        <v>3.156497279781242E-46</v>
      </c>
      <c r="IA80" s="86">
        <f t="shared" si="84"/>
        <v>3.7591736186702647E-38</v>
      </c>
      <c r="IB80" s="86">
        <f t="shared" si="84"/>
        <v>1.9776893250445255E-38</v>
      </c>
      <c r="IC80" s="86">
        <f t="shared" si="84"/>
        <v>1.0492593533075873E-40</v>
      </c>
      <c r="ID80" s="86">
        <f t="shared" si="84"/>
        <v>8.1691879973136523E-45</v>
      </c>
      <c r="IE80" s="86">
        <f t="shared" si="84"/>
        <v>1.2490793219044294E-42</v>
      </c>
      <c r="IF80" s="86">
        <f t="shared" si="84"/>
        <v>6.4085937142136706E-19</v>
      </c>
      <c r="IG80" s="86">
        <f t="shared" si="84"/>
        <v>9.2500799029307545E-21</v>
      </c>
      <c r="II80" s="86">
        <f t="shared" si="85"/>
        <v>4.8594792710091366E-164</v>
      </c>
      <c r="IJ80" s="86">
        <f t="shared" si="85"/>
        <v>7.9286137015974062E-147</v>
      </c>
      <c r="IK80" s="86">
        <f t="shared" si="85"/>
        <v>2.5298507824734499E-143</v>
      </c>
      <c r="IL80" s="86">
        <f t="shared" si="85"/>
        <v>1.2956655023397803E-190</v>
      </c>
      <c r="IM80" s="86">
        <f t="shared" si="85"/>
        <v>9.3734952476334064E-160</v>
      </c>
      <c r="IN80" s="86">
        <f t="shared" si="85"/>
        <v>1.7170014285217464E-147</v>
      </c>
      <c r="IO80" s="86">
        <f t="shared" si="85"/>
        <v>2.2203305451828477E-169</v>
      </c>
      <c r="IP80" s="86">
        <f t="shared" si="85"/>
        <v>5.3634408271404787E-194</v>
      </c>
      <c r="IQ80" s="86">
        <f t="shared" si="85"/>
        <v>6.2722199810863922E-159</v>
      </c>
      <c r="IR80" s="86">
        <f t="shared" si="85"/>
        <v>4.0261697493451511E-159</v>
      </c>
      <c r="IS80" s="86">
        <f t="shared" si="85"/>
        <v>1.7331643133390304E-167</v>
      </c>
      <c r="IT80" s="86">
        <f t="shared" si="85"/>
        <v>3.5107022085832995E-186</v>
      </c>
      <c r="IU80" s="86">
        <f t="shared" si="85"/>
        <v>7.2467340355422711E-175</v>
      </c>
      <c r="IV80" s="86">
        <f t="shared" si="85"/>
        <v>1.9755262840120612E-77</v>
      </c>
      <c r="IW80" s="86">
        <f t="shared" si="85"/>
        <v>2.7115089153045775E-96</v>
      </c>
      <c r="IY80" s="86">
        <f t="shared" si="86"/>
        <v>0.19116075041888075</v>
      </c>
      <c r="IZ80" s="86">
        <f t="shared" si="86"/>
        <v>0.15933838379553381</v>
      </c>
      <c r="JA80" s="86">
        <f t="shared" si="86"/>
        <v>0.17633750353748406</v>
      </c>
      <c r="JB80" s="86">
        <f t="shared" si="86"/>
        <v>0.16440219230581932</v>
      </c>
      <c r="JC80" s="86">
        <f t="shared" si="86"/>
        <v>0.18049245649234183</v>
      </c>
      <c r="JD80" s="86">
        <f t="shared" si="86"/>
        <v>0.16565592117408481</v>
      </c>
      <c r="JE80" s="86">
        <f t="shared" si="86"/>
        <v>0.13683658794949194</v>
      </c>
      <c r="JF80" s="86">
        <f t="shared" si="86"/>
        <v>0.14000285936703361</v>
      </c>
      <c r="JG80" s="86">
        <f t="shared" si="86"/>
        <v>0.14888415326633203</v>
      </c>
      <c r="JH80" s="86">
        <f t="shared" si="86"/>
        <v>0.13417999936945443</v>
      </c>
      <c r="JI80" s="86">
        <f t="shared" si="86"/>
        <v>0.11990757478155079</v>
      </c>
      <c r="JJ80" s="86">
        <f t="shared" si="86"/>
        <v>0.12272637661818196</v>
      </c>
      <c r="JK80" s="86">
        <f t="shared" si="86"/>
        <v>0.11039841138685599</v>
      </c>
      <c r="JL80" s="86">
        <f t="shared" si="86"/>
        <v>0.1518682027061613</v>
      </c>
      <c r="JM80" s="86">
        <f t="shared" si="86"/>
        <v>8.3336470958370712E-2</v>
      </c>
    </row>
    <row r="81" spans="2:273" x14ac:dyDescent="0.25">
      <c r="B81" s="2">
        <v>54</v>
      </c>
      <c r="C81" s="37">
        <v>164.149</v>
      </c>
      <c r="D81" s="37">
        <v>170.548</v>
      </c>
      <c r="E81" s="37">
        <v>178.548</v>
      </c>
      <c r="F81" s="37">
        <v>166.071</v>
      </c>
      <c r="G81" s="37">
        <v>169.905</v>
      </c>
      <c r="H81" s="37">
        <v>171.55799999999999</v>
      </c>
      <c r="I81" s="37">
        <v>165.65100000000001</v>
      </c>
      <c r="J81" s="37">
        <v>167.06800000000001</v>
      </c>
      <c r="K81" s="37">
        <v>166.273</v>
      </c>
      <c r="L81" s="37">
        <v>159.06700000000001</v>
      </c>
      <c r="M81" s="37">
        <v>149.227</v>
      </c>
      <c r="N81" s="37">
        <v>147.386</v>
      </c>
      <c r="O81" s="37">
        <v>139.34100000000001</v>
      </c>
      <c r="P81" s="37">
        <v>161.488</v>
      </c>
      <c r="Q81" s="37">
        <v>99.114000000000004</v>
      </c>
      <c r="S81" s="4">
        <f t="shared" si="88"/>
        <v>161.02711429341633</v>
      </c>
      <c r="T81" s="4">
        <f t="shared" si="88"/>
        <v>166.61995849266577</v>
      </c>
      <c r="U81" s="4">
        <f t="shared" si="88"/>
        <v>173.36010005648049</v>
      </c>
      <c r="V81" s="4">
        <f t="shared" si="88"/>
        <v>164.88145051561253</v>
      </c>
      <c r="W81" s="4">
        <f t="shared" si="88"/>
        <v>167.6197928455226</v>
      </c>
      <c r="X81" s="4">
        <f t="shared" si="88"/>
        <v>167.35406364008716</v>
      </c>
      <c r="Y81" s="4">
        <f t="shared" si="88"/>
        <v>161.88595207306449</v>
      </c>
      <c r="Z81" s="4">
        <f t="shared" si="88"/>
        <v>162.90226865962873</v>
      </c>
      <c r="AA81" s="4">
        <f t="shared" si="88"/>
        <v>163.42591515479802</v>
      </c>
      <c r="AB81" s="4">
        <f t="shared" si="88"/>
        <v>156.76361960912075</v>
      </c>
      <c r="AC81" s="4">
        <f t="shared" si="88"/>
        <v>148.37037398835071</v>
      </c>
      <c r="AD81" s="4">
        <f t="shared" si="88"/>
        <v>146.4644499952708</v>
      </c>
      <c r="AE81" s="4">
        <f t="shared" si="88"/>
        <v>142.31250081388731</v>
      </c>
      <c r="AF81" s="4">
        <f t="shared" si="88"/>
        <v>154.80726912821635</v>
      </c>
      <c r="AG81" s="4">
        <f t="shared" si="88"/>
        <v>101.01366013728047</v>
      </c>
      <c r="AI81" s="4">
        <f t="shared" si="89"/>
        <v>3.1218857065836687</v>
      </c>
      <c r="AJ81" s="4">
        <f t="shared" si="89"/>
        <v>3.9280415073342283</v>
      </c>
      <c r="AK81" s="4">
        <f t="shared" si="89"/>
        <v>5.1878999435195112</v>
      </c>
      <c r="AL81" s="4">
        <f t="shared" si="89"/>
        <v>1.1895494843874701</v>
      </c>
      <c r="AM81" s="4">
        <f t="shared" si="89"/>
        <v>2.2852071544774049</v>
      </c>
      <c r="AN81" s="4">
        <f t="shared" si="89"/>
        <v>4.2039363599128308</v>
      </c>
      <c r="AO81" s="4">
        <f t="shared" si="89"/>
        <v>3.765047926935523</v>
      </c>
      <c r="AP81" s="4">
        <f t="shared" si="89"/>
        <v>4.1657313403712806</v>
      </c>
      <c r="AQ81" s="4">
        <f t="shared" si="89"/>
        <v>2.8470848452019766</v>
      </c>
      <c r="AR81" s="4">
        <f t="shared" si="89"/>
        <v>2.3033803908792549</v>
      </c>
      <c r="AS81" s="4">
        <f t="shared" si="89"/>
        <v>0.85662601164929697</v>
      </c>
      <c r="AT81" s="4">
        <f t="shared" si="89"/>
        <v>0.92155000472919824</v>
      </c>
      <c r="AU81" s="4">
        <f t="shared" si="89"/>
        <v>-2.9715008138873031</v>
      </c>
      <c r="AV81" s="4">
        <f t="shared" si="89"/>
        <v>6.680730871783652</v>
      </c>
      <c r="AW81" s="4">
        <f t="shared" si="89"/>
        <v>-1.8996601372804633</v>
      </c>
      <c r="AY81" s="2">
        <f t="shared" si="80"/>
        <v>62.195058043743757</v>
      </c>
      <c r="AZ81" s="2">
        <f t="shared" si="80"/>
        <v>66.185581123448586</v>
      </c>
      <c r="BA81" s="2">
        <f t="shared" si="80"/>
        <v>67.614032968088608</v>
      </c>
      <c r="BB81" s="2">
        <f t="shared" si="80"/>
        <v>67.371558761335237</v>
      </c>
      <c r="BC81" s="2">
        <f t="shared" si="80"/>
        <v>67.466804198328674</v>
      </c>
      <c r="BD81" s="2">
        <f t="shared" si="80"/>
        <v>65.625531281689263</v>
      </c>
      <c r="BE81" s="2">
        <f t="shared" si="80"/>
        <v>69.3694960225004</v>
      </c>
      <c r="BF81" s="2">
        <f t="shared" si="80"/>
        <v>69.220326053230522</v>
      </c>
      <c r="BG81" s="2">
        <f t="shared" si="80"/>
        <v>65.927976852442271</v>
      </c>
      <c r="BH81" s="2">
        <f t="shared" si="80"/>
        <v>65.427929648445982</v>
      </c>
      <c r="BI81" s="2">
        <f t="shared" si="80"/>
        <v>64.163325101444116</v>
      </c>
      <c r="BJ81" s="2">
        <f t="shared" si="80"/>
        <v>64.396927037542483</v>
      </c>
      <c r="BK81" s="2">
        <f t="shared" si="80"/>
        <v>65.49481335697584</v>
      </c>
      <c r="BL81" s="2">
        <f t="shared" si="80"/>
        <v>63.452401657977262</v>
      </c>
      <c r="BM81" s="2">
        <f t="shared" si="80"/>
        <v>59.005121480695124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70.615531480431088</v>
      </c>
      <c r="DL81" s="2">
        <f t="shared" si="90"/>
        <v>76.427167321051073</v>
      </c>
      <c r="DM81" s="2">
        <f t="shared" si="90"/>
        <v>78.512380398671098</v>
      </c>
      <c r="DN81" s="2">
        <f t="shared" si="90"/>
        <v>76.988045102184657</v>
      </c>
      <c r="DO81" s="2">
        <f t="shared" si="90"/>
        <v>76.375792358804006</v>
      </c>
      <c r="DP81" s="2">
        <f t="shared" si="90"/>
        <v>75.365261804087396</v>
      </c>
      <c r="DQ81" s="2">
        <f t="shared" si="90"/>
        <v>78.747729455909948</v>
      </c>
      <c r="DR81" s="2">
        <f t="shared" si="90"/>
        <v>79.493339212007498</v>
      </c>
      <c r="DS81" s="2">
        <f t="shared" si="90"/>
        <v>76.524996515679462</v>
      </c>
      <c r="DT81" s="2">
        <f t="shared" si="90"/>
        <v>75.936659756097583</v>
      </c>
      <c r="DU81" s="2">
        <f t="shared" si="90"/>
        <v>73.771894934333972</v>
      </c>
      <c r="DV81" s="2">
        <f t="shared" si="90"/>
        <v>73.14779947735191</v>
      </c>
      <c r="DW81" s="2">
        <f t="shared" si="90"/>
        <v>74.891159930313577</v>
      </c>
      <c r="DX81" s="2">
        <f t="shared" si="90"/>
        <v>69.781449477351885</v>
      </c>
      <c r="DY81" s="2">
        <f t="shared" si="90"/>
        <v>63.851610788926578</v>
      </c>
      <c r="EA81" s="2">
        <f t="shared" si="91"/>
        <v>59.243317479185848</v>
      </c>
      <c r="EB81" s="2">
        <f t="shared" si="91"/>
        <v>62.026734349710239</v>
      </c>
      <c r="EC81" s="2">
        <f t="shared" si="91"/>
        <v>63.43450431044262</v>
      </c>
      <c r="ED81" s="2">
        <f t="shared" si="91"/>
        <v>63.61269481886093</v>
      </c>
      <c r="EE81" s="2">
        <f t="shared" si="91"/>
        <v>64.255669320802326</v>
      </c>
      <c r="EF81" s="2">
        <f t="shared" si="91"/>
        <v>61.825409449625923</v>
      </c>
      <c r="EG81" s="2">
        <f t="shared" si="91"/>
        <v>65.126807239812138</v>
      </c>
      <c r="EH81" s="2">
        <f t="shared" si="91"/>
        <v>64.502470507689054</v>
      </c>
      <c r="EI81" s="2">
        <f t="shared" si="91"/>
        <v>61.307945191976152</v>
      </c>
      <c r="EJ81" s="2">
        <f t="shared" si="91"/>
        <v>60.595876650980465</v>
      </c>
      <c r="EK81" s="2">
        <f t="shared" si="91"/>
        <v>59.56927805418681</v>
      </c>
      <c r="EL81" s="2">
        <f t="shared" si="91"/>
        <v>60.306097852219644</v>
      </c>
      <c r="EM81" s="2">
        <f t="shared" si="91"/>
        <v>60.961885928253807</v>
      </c>
      <c r="EN81" s="2">
        <f t="shared" si="91"/>
        <v>60.720446752784412</v>
      </c>
      <c r="EO81" s="2">
        <f t="shared" si="91"/>
        <v>56.316166399143924</v>
      </c>
      <c r="EQ81" s="2">
        <f t="shared" si="92"/>
        <v>58.541110216232418</v>
      </c>
      <c r="ER81" s="2">
        <f t="shared" si="92"/>
        <v>61.193510144920516</v>
      </c>
      <c r="ES81" s="2">
        <f t="shared" si="92"/>
        <v>62.036390427749197</v>
      </c>
      <c r="ET81" s="2">
        <f t="shared" si="92"/>
        <v>62.838720915394781</v>
      </c>
      <c r="EU81" s="2">
        <f t="shared" si="92"/>
        <v>62.74284498295615</v>
      </c>
      <c r="EV81" s="2">
        <f t="shared" si="92"/>
        <v>60.625723634888935</v>
      </c>
      <c r="EW81" s="2">
        <f t="shared" si="92"/>
        <v>63.521485416192363</v>
      </c>
      <c r="EX81" s="2">
        <f t="shared" si="92"/>
        <v>63.701834351760979</v>
      </c>
      <c r="EY81" s="2">
        <f t="shared" si="92"/>
        <v>60.264066029465049</v>
      </c>
      <c r="EZ81" s="2">
        <f t="shared" si="92"/>
        <v>59.928740636543687</v>
      </c>
      <c r="FA81" s="2">
        <f t="shared" si="92"/>
        <v>58.935677421091562</v>
      </c>
      <c r="FB81" s="2">
        <f t="shared" si="92"/>
        <v>58.697108132260944</v>
      </c>
      <c r="FC81" s="2">
        <f t="shared" si="92"/>
        <v>59.83651758952184</v>
      </c>
      <c r="FD81" s="2">
        <f t="shared" si="92"/>
        <v>60.434565028898305</v>
      </c>
      <c r="FE81" s="2">
        <f t="shared" si="92"/>
        <v>61.454947704981734</v>
      </c>
      <c r="FG81" s="2">
        <f t="shared" si="93"/>
        <v>0.74043805432141618</v>
      </c>
      <c r="FH81" s="2">
        <f t="shared" si="93"/>
        <v>0.71119307285664057</v>
      </c>
      <c r="FI81" s="2">
        <f t="shared" si="93"/>
        <v>0.72279406397012447</v>
      </c>
      <c r="FJ81" s="2">
        <f t="shared" si="93"/>
        <v>0.71896537871601718</v>
      </c>
      <c r="FK81" s="2">
        <f t="shared" si="93"/>
        <v>0.7350461949261522</v>
      </c>
      <c r="FL81" s="2">
        <f t="shared" si="93"/>
        <v>0.71932988531007347</v>
      </c>
      <c r="FM81" s="2">
        <f t="shared" si="93"/>
        <v>0.68850603152626544</v>
      </c>
      <c r="FN81" s="2">
        <f t="shared" si="93"/>
        <v>0.6852791330439898</v>
      </c>
      <c r="FO81" s="2">
        <f t="shared" si="93"/>
        <v>0.69638307321062853</v>
      </c>
      <c r="FP81" s="2">
        <f t="shared" si="93"/>
        <v>0.68501411002378909</v>
      </c>
      <c r="FQ81" s="2">
        <f t="shared" si="93"/>
        <v>0.676530222887328</v>
      </c>
      <c r="FR81" s="2">
        <f t="shared" si="93"/>
        <v>0.68143071509707742</v>
      </c>
      <c r="FS81" s="2">
        <f t="shared" si="93"/>
        <v>0.67456975770747185</v>
      </c>
      <c r="FT81" s="2">
        <f t="shared" si="93"/>
        <v>0.69849153310964474</v>
      </c>
      <c r="FU81" s="2">
        <f t="shared" si="93"/>
        <v>0.64318678349841774</v>
      </c>
      <c r="FW81" s="2">
        <f t="shared" si="82"/>
        <v>7.6086194708287257E-5</v>
      </c>
      <c r="FX81" s="2">
        <f t="shared" si="82"/>
        <v>1.1764210396330241E-4</v>
      </c>
      <c r="FY81" s="2">
        <f t="shared" si="82"/>
        <v>1.0592608778770069E-4</v>
      </c>
      <c r="FZ81" s="2">
        <f t="shared" si="82"/>
        <v>9.3748561627970649E-5</v>
      </c>
      <c r="GA81" s="2">
        <f t="shared" si="82"/>
        <v>9.1113919807873619E-5</v>
      </c>
      <c r="GB81" s="2">
        <f t="shared" si="82"/>
        <v>9.1758314281461043E-5</v>
      </c>
      <c r="GC81" s="2">
        <f t="shared" si="82"/>
        <v>9.1154729193891143E-5</v>
      </c>
      <c r="GD81" s="2">
        <f t="shared" si="82"/>
        <v>1.0447880067501767E-4</v>
      </c>
      <c r="GE81" s="2">
        <f t="shared" si="82"/>
        <v>1.1753968967569608E-4</v>
      </c>
      <c r="GF81" s="2">
        <f t="shared" si="82"/>
        <v>1.157512563443143E-4</v>
      </c>
      <c r="GG81" s="2">
        <f t="shared" si="82"/>
        <v>1.1090484587439415E-4</v>
      </c>
      <c r="GH81" s="2">
        <f t="shared" si="82"/>
        <v>8.8576285149471676E-5</v>
      </c>
      <c r="GI81" s="2">
        <f t="shared" si="82"/>
        <v>7.0718825609396912E-5</v>
      </c>
      <c r="GJ81" s="2">
        <f t="shared" si="82"/>
        <v>4.9442757739353148E-5</v>
      </c>
      <c r="GK81" s="2">
        <f t="shared" si="82"/>
        <v>4.0657706878185422E-5</v>
      </c>
      <c r="GM81" s="86">
        <f t="shared" si="83"/>
        <v>0.23289389351412942</v>
      </c>
      <c r="GN81" s="86">
        <f t="shared" si="83"/>
        <v>0.19950766697853434</v>
      </c>
      <c r="GO81" s="86">
        <f t="shared" si="83"/>
        <v>0.21866252402844677</v>
      </c>
      <c r="GP81" s="86">
        <f t="shared" si="83"/>
        <v>0.20415457982414856</v>
      </c>
      <c r="GQ81" s="86">
        <f t="shared" si="83"/>
        <v>0.22092410443717461</v>
      </c>
      <c r="GR81" s="86">
        <f t="shared" si="83"/>
        <v>0.2056852338443709</v>
      </c>
      <c r="GS81" s="86">
        <f t="shared" si="83"/>
        <v>0.17550254476928751</v>
      </c>
      <c r="GT81" s="86">
        <f t="shared" si="83"/>
        <v>0.18078280015667389</v>
      </c>
      <c r="GU81" s="86">
        <f t="shared" si="83"/>
        <v>0.18963247709685621</v>
      </c>
      <c r="GV81" s="86">
        <f t="shared" si="83"/>
        <v>0.1728603524427115</v>
      </c>
      <c r="GW81" s="86">
        <f t="shared" si="83"/>
        <v>0.15548955433953376</v>
      </c>
      <c r="GX81" s="86">
        <f t="shared" si="83"/>
        <v>0.15807100128294552</v>
      </c>
      <c r="GY81" s="86">
        <f t="shared" si="83"/>
        <v>0.142724884853242</v>
      </c>
      <c r="GZ81" s="86">
        <f t="shared" si="83"/>
        <v>0.19225514371962407</v>
      </c>
      <c r="HA81" s="86">
        <f t="shared" si="83"/>
        <v>0.11177201942948047</v>
      </c>
      <c r="HC81" s="86">
        <f t="shared" si="73"/>
        <v>5.6298863976919954E-7</v>
      </c>
      <c r="HD81" s="86">
        <f t="shared" si="73"/>
        <v>9.2068040686270782E-7</v>
      </c>
      <c r="HE81" s="86">
        <f t="shared" si="73"/>
        <v>1.980785933320587E-6</v>
      </c>
      <c r="HF81" s="86">
        <f t="shared" si="73"/>
        <v>8.4689269886233534E-8</v>
      </c>
      <c r="HG81" s="86">
        <f t="shared" si="87"/>
        <v>1.0545029485878884E-6</v>
      </c>
      <c r="HH81" s="86">
        <f t="shared" si="87"/>
        <v>2.3787687628490743E-6</v>
      </c>
      <c r="HI81" s="86">
        <f t="shared" si="87"/>
        <v>6.3884907871782228E-7</v>
      </c>
      <c r="HJ81" s="86">
        <f t="shared" si="87"/>
        <v>1.2791834264567989E-7</v>
      </c>
      <c r="HK81" s="86">
        <f t="shared" si="87"/>
        <v>1.4060046311787057E-6</v>
      </c>
      <c r="HL81" s="86">
        <f t="shared" si="87"/>
        <v>9.1211991205343999E-7</v>
      </c>
      <c r="HM81" s="86">
        <f t="shared" si="87"/>
        <v>3.4480139135994287E-7</v>
      </c>
      <c r="HN81" s="86">
        <f t="shared" si="87"/>
        <v>1.0051060394850245E-7</v>
      </c>
      <c r="HO81" s="86">
        <f t="shared" si="87"/>
        <v>1.5225883366567818E-7</v>
      </c>
      <c r="HP81" s="86">
        <f t="shared" si="87"/>
        <v>3.4939393456811991E-8</v>
      </c>
      <c r="HQ81" s="86">
        <f t="shared" si="87"/>
        <v>1.9544572515560811E-8</v>
      </c>
      <c r="HS81" s="86">
        <f t="shared" si="84"/>
        <v>7.5462270720125698E-39</v>
      </c>
      <c r="HT81" s="86">
        <f t="shared" si="84"/>
        <v>1.7679713840672595E-35</v>
      </c>
      <c r="HU81" s="86">
        <f t="shared" si="84"/>
        <v>4.4769352674644115E-34</v>
      </c>
      <c r="HV81" s="86">
        <f t="shared" si="84"/>
        <v>3.8962178390837866E-43</v>
      </c>
      <c r="HW81" s="86">
        <f t="shared" si="84"/>
        <v>3.2796197172847049E-37</v>
      </c>
      <c r="HX81" s="86">
        <f t="shared" si="84"/>
        <v>1.388204863983713E-34</v>
      </c>
      <c r="HY81" s="86">
        <f t="shared" si="84"/>
        <v>1.7980320246971026E-39</v>
      </c>
      <c r="HZ81" s="86">
        <f t="shared" si="84"/>
        <v>5.2102527290607821E-45</v>
      </c>
      <c r="IA81" s="86">
        <f t="shared" si="84"/>
        <v>3.8442632023959732E-37</v>
      </c>
      <c r="IB81" s="86">
        <f t="shared" si="84"/>
        <v>2.0353975784458465E-37</v>
      </c>
      <c r="IC81" s="86">
        <f t="shared" si="84"/>
        <v>1.2202094615926166E-39</v>
      </c>
      <c r="ID81" s="86">
        <f t="shared" si="84"/>
        <v>1.162714098464244E-43</v>
      </c>
      <c r="IE81" s="86">
        <f t="shared" si="84"/>
        <v>1.4463161590511924E-41</v>
      </c>
      <c r="IF81" s="86">
        <f t="shared" si="84"/>
        <v>1.7369017900132075E-18</v>
      </c>
      <c r="IG81" s="86">
        <f t="shared" si="84"/>
        <v>2.6949786936651954E-20</v>
      </c>
      <c r="II81" s="86">
        <f t="shared" si="85"/>
        <v>6.1367600995549956E-161</v>
      </c>
      <c r="IJ81" s="86">
        <f t="shared" si="85"/>
        <v>6.3534671660622465E-144</v>
      </c>
      <c r="IK81" s="86">
        <f t="shared" si="85"/>
        <v>1.6023363724778386E-140</v>
      </c>
      <c r="IL81" s="86">
        <f t="shared" si="85"/>
        <v>6.3388526874407921E-187</v>
      </c>
      <c r="IM81" s="86">
        <f t="shared" si="85"/>
        <v>1.1193540056484577E-156</v>
      </c>
      <c r="IN81" s="86">
        <f t="shared" si="85"/>
        <v>1.1886387451757433E-144</v>
      </c>
      <c r="IO81" s="86">
        <f t="shared" si="85"/>
        <v>4.0848991447378346E-166</v>
      </c>
      <c r="IP81" s="86">
        <f t="shared" si="85"/>
        <v>3.3793459239683572E-190</v>
      </c>
      <c r="IQ81" s="86">
        <f t="shared" si="85"/>
        <v>8.7753071427501233E-156</v>
      </c>
      <c r="IR81" s="86">
        <f t="shared" si="85"/>
        <v>5.6148705676536997E-156</v>
      </c>
      <c r="IS81" s="86">
        <f t="shared" si="85"/>
        <v>3.4293125837586762E-164</v>
      </c>
      <c r="IT81" s="86">
        <f t="shared" si="85"/>
        <v>1.3386640061683992E-182</v>
      </c>
      <c r="IU81" s="86">
        <f t="shared" si="85"/>
        <v>1.3916358353396071E-171</v>
      </c>
      <c r="IV81" s="86">
        <f t="shared" si="85"/>
        <v>4.7871563394788488E-76</v>
      </c>
      <c r="IW81" s="86">
        <f t="shared" si="85"/>
        <v>1.3469379249377142E-94</v>
      </c>
      <c r="IY81" s="86">
        <f t="shared" si="86"/>
        <v>0.23289445650276919</v>
      </c>
      <c r="IZ81" s="86">
        <f t="shared" si="86"/>
        <v>0.19950858765894119</v>
      </c>
      <c r="JA81" s="86">
        <f t="shared" si="86"/>
        <v>0.2186645048143801</v>
      </c>
      <c r="JB81" s="86">
        <f t="shared" si="86"/>
        <v>0.20415466451341843</v>
      </c>
      <c r="JC81" s="86">
        <f t="shared" si="86"/>
        <v>0.22092515894012321</v>
      </c>
      <c r="JD81" s="86">
        <f t="shared" si="86"/>
        <v>0.20568761261313376</v>
      </c>
      <c r="JE81" s="86">
        <f t="shared" si="86"/>
        <v>0.17550318361836623</v>
      </c>
      <c r="JF81" s="86">
        <f t="shared" si="86"/>
        <v>0.18078292807501653</v>
      </c>
      <c r="JG81" s="86">
        <f t="shared" si="86"/>
        <v>0.18963388310148738</v>
      </c>
      <c r="JH81" s="86">
        <f t="shared" si="86"/>
        <v>0.17286126456262355</v>
      </c>
      <c r="JI81" s="86">
        <f t="shared" si="86"/>
        <v>0.15548989914092512</v>
      </c>
      <c r="JJ81" s="86">
        <f t="shared" si="86"/>
        <v>0.15807110179354947</v>
      </c>
      <c r="JK81" s="86">
        <f t="shared" si="86"/>
        <v>0.14272503711207565</v>
      </c>
      <c r="JL81" s="86">
        <f t="shared" si="86"/>
        <v>0.19225517865901753</v>
      </c>
      <c r="JM81" s="86">
        <f t="shared" si="86"/>
        <v>0.11177203897405298</v>
      </c>
    </row>
    <row r="82" spans="2:273" x14ac:dyDescent="0.25">
      <c r="B82" s="2">
        <v>55</v>
      </c>
      <c r="C82" s="37">
        <v>178.89400000000001</v>
      </c>
      <c r="D82" s="37">
        <v>189.595</v>
      </c>
      <c r="E82" s="37">
        <v>197</v>
      </c>
      <c r="F82" s="37">
        <v>183.738</v>
      </c>
      <c r="G82" s="37">
        <v>188.357</v>
      </c>
      <c r="H82" s="37">
        <v>190.86</v>
      </c>
      <c r="I82" s="37">
        <v>185.721</v>
      </c>
      <c r="J82" s="37">
        <v>189.273</v>
      </c>
      <c r="K82" s="37">
        <v>186.56800000000001</v>
      </c>
      <c r="L82" s="37">
        <v>180.06700000000001</v>
      </c>
      <c r="M82" s="37">
        <v>170.136</v>
      </c>
      <c r="N82" s="37">
        <v>166.5</v>
      </c>
      <c r="O82" s="37">
        <v>162.17099999999999</v>
      </c>
      <c r="P82" s="37">
        <v>178.46299999999999</v>
      </c>
      <c r="Q82" s="37">
        <v>110.636</v>
      </c>
      <c r="S82" s="4">
        <f t="shared" si="88"/>
        <v>174.25842337053956</v>
      </c>
      <c r="T82" s="4">
        <f t="shared" si="88"/>
        <v>182.74830150351301</v>
      </c>
      <c r="U82" s="4">
        <f t="shared" si="88"/>
        <v>189.24070716677116</v>
      </c>
      <c r="V82" s="4">
        <f t="shared" si="88"/>
        <v>179.89417925326669</v>
      </c>
      <c r="W82" s="4">
        <f t="shared" si="88"/>
        <v>181.73727765193945</v>
      </c>
      <c r="X82" s="4">
        <f t="shared" si="88"/>
        <v>182.96861469213997</v>
      </c>
      <c r="Y82" s="4">
        <f t="shared" si="88"/>
        <v>178.82787127034018</v>
      </c>
      <c r="Z82" s="4">
        <f t="shared" si="88"/>
        <v>180.38999265229984</v>
      </c>
      <c r="AA82" s="4">
        <f t="shared" si="88"/>
        <v>180.42941477041413</v>
      </c>
      <c r="AB82" s="4">
        <f t="shared" si="88"/>
        <v>173.81176562752225</v>
      </c>
      <c r="AC82" s="4">
        <f t="shared" si="88"/>
        <v>164.87904223605145</v>
      </c>
      <c r="AD82" s="4">
        <f t="shared" si="88"/>
        <v>162.08564774504413</v>
      </c>
      <c r="AE82" s="4">
        <f t="shared" si="88"/>
        <v>157.42381896991347</v>
      </c>
      <c r="AF82" s="4">
        <f t="shared" si="88"/>
        <v>169.83464943166987</v>
      </c>
      <c r="AG82" s="4">
        <f t="shared" si="88"/>
        <v>110.7789237654315</v>
      </c>
      <c r="AI82" s="4">
        <f t="shared" si="89"/>
        <v>4.635576629460445</v>
      </c>
      <c r="AJ82" s="4">
        <f t="shared" si="89"/>
        <v>6.8466984964869937</v>
      </c>
      <c r="AK82" s="4">
        <f t="shared" si="89"/>
        <v>7.7592928332288409</v>
      </c>
      <c r="AL82" s="4">
        <f t="shared" si="89"/>
        <v>3.8438207467333143</v>
      </c>
      <c r="AM82" s="4">
        <f t="shared" si="89"/>
        <v>6.6197223480605487</v>
      </c>
      <c r="AN82" s="4">
        <f t="shared" si="89"/>
        <v>7.8913853078600482</v>
      </c>
      <c r="AO82" s="4">
        <f t="shared" si="89"/>
        <v>6.8931287296598214</v>
      </c>
      <c r="AP82" s="4">
        <f t="shared" si="89"/>
        <v>8.8830073477001577</v>
      </c>
      <c r="AQ82" s="4">
        <f t="shared" si="89"/>
        <v>6.1385852295858854</v>
      </c>
      <c r="AR82" s="4">
        <f t="shared" si="89"/>
        <v>6.2552343724777586</v>
      </c>
      <c r="AS82" s="4">
        <f t="shared" si="89"/>
        <v>5.2569577639485487</v>
      </c>
      <c r="AT82" s="4">
        <f t="shared" si="89"/>
        <v>4.4143522549558725</v>
      </c>
      <c r="AU82" s="4">
        <f t="shared" si="89"/>
        <v>4.7471810300865229</v>
      </c>
      <c r="AV82" s="4">
        <f t="shared" si="89"/>
        <v>8.62835056833012</v>
      </c>
      <c r="AW82" s="4">
        <f t="shared" si="89"/>
        <v>-0.14292376543150453</v>
      </c>
      <c r="AY82" s="2">
        <f t="shared" si="80"/>
        <v>61.958468842832474</v>
      </c>
      <c r="AZ82" s="2">
        <f t="shared" si="80"/>
        <v>65.877937183267548</v>
      </c>
      <c r="BA82" s="2">
        <f t="shared" si="80"/>
        <v>67.292808423297771</v>
      </c>
      <c r="BB82" s="2">
        <f t="shared" si="80"/>
        <v>67.077734237338291</v>
      </c>
      <c r="BC82" s="2">
        <f t="shared" si="80"/>
        <v>67.186333181520865</v>
      </c>
      <c r="BD82" s="2">
        <f t="shared" si="80"/>
        <v>65.320723105374512</v>
      </c>
      <c r="BE82" s="2">
        <f t="shared" si="80"/>
        <v>69.063390204553656</v>
      </c>
      <c r="BF82" s="2">
        <f t="shared" si="80"/>
        <v>68.895427744105078</v>
      </c>
      <c r="BG82" s="2">
        <f t="shared" si="80"/>
        <v>65.55276028756677</v>
      </c>
      <c r="BH82" s="2">
        <f t="shared" si="80"/>
        <v>65.076639074886188</v>
      </c>
      <c r="BI82" s="2">
        <f t="shared" si="80"/>
        <v>63.831786578943543</v>
      </c>
      <c r="BJ82" s="2">
        <f t="shared" si="80"/>
        <v>64.086590552287035</v>
      </c>
      <c r="BK82" s="2">
        <f t="shared" si="80"/>
        <v>65.178956350068958</v>
      </c>
      <c r="BL82" s="2">
        <f t="shared" si="80"/>
        <v>63.21591636789389</v>
      </c>
      <c r="BM82" s="2">
        <f t="shared" si="80"/>
        <v>58.847236543174006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70.811739243173164</v>
      </c>
      <c r="DL82" s="2">
        <f t="shared" si="90"/>
        <v>76.632740863787404</v>
      </c>
      <c r="DM82" s="2">
        <f t="shared" si="90"/>
        <v>78.769842947749936</v>
      </c>
      <c r="DN82" s="2">
        <f t="shared" si="90"/>
        <v>77.225107329105029</v>
      </c>
      <c r="DO82" s="2">
        <f t="shared" si="90"/>
        <v>76.586598610691652</v>
      </c>
      <c r="DP82" s="2">
        <f t="shared" si="90"/>
        <v>75.517954474982403</v>
      </c>
      <c r="DQ82" s="2">
        <f t="shared" si="90"/>
        <v>78.996664352720458</v>
      </c>
      <c r="DR82" s="2">
        <f t="shared" si="90"/>
        <v>79.752773921200742</v>
      </c>
      <c r="DS82" s="2">
        <f t="shared" si="90"/>
        <v>76.561250871080148</v>
      </c>
      <c r="DT82" s="2">
        <f t="shared" si="90"/>
        <v>76.081060975609773</v>
      </c>
      <c r="DU82" s="2">
        <f t="shared" si="90"/>
        <v>73.907689493433395</v>
      </c>
      <c r="DV82" s="2">
        <f t="shared" si="90"/>
        <v>73.328252613240423</v>
      </c>
      <c r="DW82" s="2">
        <f t="shared" si="90"/>
        <v>75.121627177700347</v>
      </c>
      <c r="DX82" s="2">
        <f t="shared" si="90"/>
        <v>69.902005923344916</v>
      </c>
      <c r="DY82" s="2">
        <f t="shared" si="90"/>
        <v>63.91619717693402</v>
      </c>
      <c r="EA82" s="2">
        <f t="shared" si="91"/>
        <v>59.12809136612227</v>
      </c>
      <c r="EB82" s="2">
        <f t="shared" si="91"/>
        <v>61.894969195426313</v>
      </c>
      <c r="EC82" s="2">
        <f t="shared" si="91"/>
        <v>63.278651251162692</v>
      </c>
      <c r="ED82" s="2">
        <f t="shared" si="91"/>
        <v>63.460365748252855</v>
      </c>
      <c r="EE82" s="2">
        <f t="shared" si="91"/>
        <v>64.096265841419026</v>
      </c>
      <c r="EF82" s="2">
        <f t="shared" si="91"/>
        <v>61.692189812442358</v>
      </c>
      <c r="EG82" s="2">
        <f t="shared" si="91"/>
        <v>64.965024244174558</v>
      </c>
      <c r="EH82" s="2">
        <f t="shared" si="91"/>
        <v>64.347961114759784</v>
      </c>
      <c r="EI82" s="2">
        <f t="shared" si="91"/>
        <v>61.17565239185592</v>
      </c>
      <c r="EJ82" s="2">
        <f t="shared" si="91"/>
        <v>60.461893981623156</v>
      </c>
      <c r="EK82" s="2">
        <f t="shared" si="91"/>
        <v>59.438194342119964</v>
      </c>
      <c r="EL82" s="2">
        <f t="shared" si="91"/>
        <v>60.146482291776707</v>
      </c>
      <c r="EM82" s="2">
        <f t="shared" si="91"/>
        <v>60.804522516799828</v>
      </c>
      <c r="EN82" s="2">
        <f t="shared" si="91"/>
        <v>60.583788079133399</v>
      </c>
      <c r="EO82" s="2">
        <f t="shared" si="91"/>
        <v>56.282279761904761</v>
      </c>
      <c r="EQ82" s="2">
        <f t="shared" si="92"/>
        <v>58.437919471379054</v>
      </c>
      <c r="ER82" s="2">
        <f t="shared" si="92"/>
        <v>61.077313317733818</v>
      </c>
      <c r="ES82" s="2">
        <f t="shared" si="92"/>
        <v>61.907007262366861</v>
      </c>
      <c r="ET82" s="2">
        <f t="shared" si="92"/>
        <v>62.700250686278004</v>
      </c>
      <c r="EU82" s="2">
        <f t="shared" si="92"/>
        <v>62.611509329223445</v>
      </c>
      <c r="EV82" s="2">
        <f t="shared" si="92"/>
        <v>60.514403315371553</v>
      </c>
      <c r="EW82" s="2">
        <f t="shared" si="92"/>
        <v>63.389024018183932</v>
      </c>
      <c r="EX82" s="2">
        <f t="shared" si="92"/>
        <v>63.562296120895681</v>
      </c>
      <c r="EY82" s="2">
        <f t="shared" si="92"/>
        <v>60.15184588026947</v>
      </c>
      <c r="EZ82" s="2">
        <f t="shared" si="92"/>
        <v>59.807243458830285</v>
      </c>
      <c r="FA82" s="2">
        <f t="shared" si="92"/>
        <v>58.816430032466144</v>
      </c>
      <c r="FB82" s="2">
        <f t="shared" si="92"/>
        <v>58.566530654446446</v>
      </c>
      <c r="FC82" s="2">
        <f t="shared" si="92"/>
        <v>59.699257293984289</v>
      </c>
      <c r="FD82" s="2">
        <f t="shared" si="92"/>
        <v>60.302799775960054</v>
      </c>
      <c r="FE82" s="2">
        <f t="shared" si="92"/>
        <v>61.323864281126859</v>
      </c>
      <c r="FG82" s="2">
        <f t="shared" si="93"/>
        <v>0.75774389258027308</v>
      </c>
      <c r="FH82" s="2">
        <f t="shared" si="93"/>
        <v>0.72973706287881046</v>
      </c>
      <c r="FI82" s="2">
        <f t="shared" si="93"/>
        <v>0.74086457907120951</v>
      </c>
      <c r="FJ82" s="2">
        <f t="shared" si="93"/>
        <v>0.73719473033105631</v>
      </c>
      <c r="FK82" s="2">
        <f t="shared" si="93"/>
        <v>0.75259140571915806</v>
      </c>
      <c r="FL82" s="2">
        <f t="shared" si="93"/>
        <v>0.73754422422787991</v>
      </c>
      <c r="FM82" s="2">
        <f t="shared" si="93"/>
        <v>0.70790845209770481</v>
      </c>
      <c r="FN82" s="2">
        <f t="shared" si="93"/>
        <v>0.70479637173402487</v>
      </c>
      <c r="FO82" s="2">
        <f t="shared" si="93"/>
        <v>0.71549759029468485</v>
      </c>
      <c r="FP82" s="2">
        <f t="shared" si="93"/>
        <v>0.70454069787947049</v>
      </c>
      <c r="FQ82" s="2">
        <f t="shared" si="93"/>
        <v>0.69634961002034024</v>
      </c>
      <c r="FR82" s="2">
        <f t="shared" si="93"/>
        <v>0.70108250932036498</v>
      </c>
      <c r="FS82" s="2">
        <f t="shared" si="93"/>
        <v>0.69445501444712598</v>
      </c>
      <c r="FT82" s="2">
        <f t="shared" si="93"/>
        <v>0.71752715316530902</v>
      </c>
      <c r="FU82" s="2">
        <f t="shared" si="93"/>
        <v>0.66403461192726798</v>
      </c>
      <c r="FW82" s="2">
        <f t="shared" si="82"/>
        <v>8.3426241121569485E-5</v>
      </c>
      <c r="FX82" s="2">
        <f t="shared" si="82"/>
        <v>1.2899053791472499E-4</v>
      </c>
      <c r="FY82" s="2">
        <f t="shared" si="82"/>
        <v>1.1614445871694522E-4</v>
      </c>
      <c r="FZ82" s="2">
        <f t="shared" si="82"/>
        <v>1.0279232401993268E-4</v>
      </c>
      <c r="GA82" s="2">
        <f t="shared" si="82"/>
        <v>9.9903548231669313E-5</v>
      </c>
      <c r="GB82" s="2">
        <f t="shared" si="82"/>
        <v>1.0061010025579123E-4</v>
      </c>
      <c r="GC82" s="2">
        <f t="shared" si="82"/>
        <v>9.9948294046779099E-5</v>
      </c>
      <c r="GD82" s="2">
        <f t="shared" si="82"/>
        <v>1.1455757216747084E-4</v>
      </c>
      <c r="GE82" s="2">
        <f t="shared" si="82"/>
        <v>1.288782454293128E-4</v>
      </c>
      <c r="GF82" s="2">
        <f t="shared" si="82"/>
        <v>1.2691731141214712E-4</v>
      </c>
      <c r="GG82" s="2">
        <f t="shared" si="82"/>
        <v>1.2160344420326477E-4</v>
      </c>
      <c r="GH82" s="2">
        <f t="shared" si="82"/>
        <v>9.7121135395592111E-5</v>
      </c>
      <c r="GI82" s="2">
        <f t="shared" si="82"/>
        <v>7.7541121288076189E-5</v>
      </c>
      <c r="GJ82" s="2">
        <f t="shared" si="82"/>
        <v>5.4212647216035535E-5</v>
      </c>
      <c r="GK82" s="2">
        <f t="shared" si="82"/>
        <v>4.4580114227947701E-5</v>
      </c>
      <c r="GM82" s="86">
        <f t="shared" si="83"/>
        <v>0.28026730930750121</v>
      </c>
      <c r="GN82" s="86">
        <f t="shared" si="83"/>
        <v>0.24656050623584697</v>
      </c>
      <c r="GO82" s="86">
        <f t="shared" si="83"/>
        <v>0.2678043282319737</v>
      </c>
      <c r="GP82" s="86">
        <f t="shared" si="83"/>
        <v>0.25046030302660444</v>
      </c>
      <c r="GQ82" s="86">
        <f t="shared" si="83"/>
        <v>0.26746287457433221</v>
      </c>
      <c r="GR82" s="86">
        <f t="shared" si="83"/>
        <v>0.25227572990068187</v>
      </c>
      <c r="GS82" s="86">
        <f t="shared" si="83"/>
        <v>0.22172259989431045</v>
      </c>
      <c r="GT82" s="86">
        <f t="shared" si="83"/>
        <v>0.22969632129451872</v>
      </c>
      <c r="GU82" s="86">
        <f t="shared" si="83"/>
        <v>0.23801742195392489</v>
      </c>
      <c r="GV82" s="86">
        <f t="shared" si="83"/>
        <v>0.21928089217062191</v>
      </c>
      <c r="GW82" s="86">
        <f t="shared" si="83"/>
        <v>0.19856105642835933</v>
      </c>
      <c r="GX82" s="86">
        <f t="shared" si="83"/>
        <v>0.2006337995328599</v>
      </c>
      <c r="GY82" s="86">
        <f t="shared" si="83"/>
        <v>0.18186566648059524</v>
      </c>
      <c r="GZ82" s="86">
        <f t="shared" si="83"/>
        <v>0.23907569134480267</v>
      </c>
      <c r="HA82" s="86">
        <f t="shared" si="83"/>
        <v>0.14703925336155976</v>
      </c>
      <c r="HC82" s="86">
        <f t="shared" si="73"/>
        <v>1.2044762501207103E-6</v>
      </c>
      <c r="HD82" s="86">
        <f t="shared" si="73"/>
        <v>1.9292902829607869E-6</v>
      </c>
      <c r="HE82" s="86">
        <f t="shared" si="73"/>
        <v>3.9951653314608918E-6</v>
      </c>
      <c r="HF82" s="86">
        <f t="shared" si="73"/>
        <v>2.069966356956904E-7</v>
      </c>
      <c r="HG82" s="86">
        <f t="shared" si="87"/>
        <v>2.2259137008425351E-6</v>
      </c>
      <c r="HH82" s="86">
        <f t="shared" si="87"/>
        <v>4.7704084425055482E-6</v>
      </c>
      <c r="HI82" s="86">
        <f t="shared" si="87"/>
        <v>1.3989576577533131E-6</v>
      </c>
      <c r="HJ82" s="86">
        <f t="shared" si="87"/>
        <v>3.1456606686876259E-7</v>
      </c>
      <c r="HK82" s="86">
        <f t="shared" si="87"/>
        <v>2.9980057268426603E-6</v>
      </c>
      <c r="HL82" s="86">
        <f t="shared" si="87"/>
        <v>1.9680682596948033E-6</v>
      </c>
      <c r="HM82" s="86">
        <f t="shared" si="87"/>
        <v>7.7791700822398459E-7</v>
      </c>
      <c r="HN82" s="86">
        <f t="shared" si="87"/>
        <v>2.4068016848396062E-7</v>
      </c>
      <c r="HO82" s="86">
        <f t="shared" si="87"/>
        <v>3.4419469516044583E-7</v>
      </c>
      <c r="HP82" s="86">
        <f t="shared" si="87"/>
        <v>8.8288977039876366E-8</v>
      </c>
      <c r="HQ82" s="86">
        <f t="shared" si="87"/>
        <v>4.8348208527628963E-8</v>
      </c>
      <c r="HS82" s="86">
        <f t="shared" si="84"/>
        <v>7.356146792378257E-38</v>
      </c>
      <c r="HT82" s="86">
        <f t="shared" si="84"/>
        <v>1.5197171687603162E-34</v>
      </c>
      <c r="HU82" s="86">
        <f t="shared" si="84"/>
        <v>3.503679967544501E-33</v>
      </c>
      <c r="HV82" s="86">
        <f t="shared" si="84"/>
        <v>5.5161321259019081E-42</v>
      </c>
      <c r="HW82" s="86">
        <f t="shared" si="84"/>
        <v>3.0774066212886589E-36</v>
      </c>
      <c r="HX82" s="86">
        <f t="shared" si="84"/>
        <v>1.1019426442853356E-33</v>
      </c>
      <c r="HY82" s="86">
        <f t="shared" si="84"/>
        <v>1.9386139253387385E-38</v>
      </c>
      <c r="HZ82" s="86">
        <f t="shared" si="84"/>
        <v>8.2750844073888499E-44</v>
      </c>
      <c r="IA82" s="86">
        <f t="shared" si="84"/>
        <v>3.8063826452431044E-36</v>
      </c>
      <c r="IB82" s="86">
        <f t="shared" si="84"/>
        <v>2.0283747183435083E-36</v>
      </c>
      <c r="IC82" s="86">
        <f t="shared" si="84"/>
        <v>1.3720826400151002E-38</v>
      </c>
      <c r="ID82" s="86">
        <f t="shared" si="84"/>
        <v>1.5968687508316157E-42</v>
      </c>
      <c r="IE82" s="86">
        <f t="shared" si="84"/>
        <v>1.6220552684647681E-40</v>
      </c>
      <c r="IF82" s="86">
        <f t="shared" si="84"/>
        <v>4.6499743964092303E-18</v>
      </c>
      <c r="IG82" s="86">
        <f t="shared" si="84"/>
        <v>7.7517170808341832E-20</v>
      </c>
      <c r="II82" s="86">
        <f t="shared" si="85"/>
        <v>7.2342785531453613E-158</v>
      </c>
      <c r="IJ82" s="86">
        <f t="shared" si="85"/>
        <v>4.7588614155963808E-141</v>
      </c>
      <c r="IK82" s="86">
        <f t="shared" si="85"/>
        <v>9.5158471435032137E-138</v>
      </c>
      <c r="IL82" s="86">
        <f t="shared" si="85"/>
        <v>2.8520394440113318E-183</v>
      </c>
      <c r="IM82" s="86">
        <f t="shared" si="85"/>
        <v>1.2468220696499503E-153</v>
      </c>
      <c r="IN82" s="86">
        <f t="shared" si="85"/>
        <v>7.7163492146003208E-142</v>
      </c>
      <c r="IO82" s="86">
        <f t="shared" si="85"/>
        <v>6.9801635428186071E-163</v>
      </c>
      <c r="IP82" s="86">
        <f t="shared" si="85"/>
        <v>1.9512978754419854E-186</v>
      </c>
      <c r="IQ82" s="86">
        <f t="shared" si="85"/>
        <v>1.1411267614800403E-152</v>
      </c>
      <c r="IR82" s="86">
        <f t="shared" si="85"/>
        <v>7.2792284696207672E-153</v>
      </c>
      <c r="IS82" s="86">
        <f t="shared" si="85"/>
        <v>6.2876934618909885E-161</v>
      </c>
      <c r="IT82" s="86">
        <f t="shared" si="85"/>
        <v>4.7082444398251413E-179</v>
      </c>
      <c r="IU82" s="86">
        <f t="shared" si="85"/>
        <v>2.4859750491776135E-168</v>
      </c>
      <c r="IV82" s="86">
        <f t="shared" si="85"/>
        <v>1.1265360808670333E-74</v>
      </c>
      <c r="IW82" s="86">
        <f t="shared" si="85"/>
        <v>6.4591250456836496E-93</v>
      </c>
      <c r="IY82" s="86">
        <f t="shared" si="86"/>
        <v>0.28026851378375134</v>
      </c>
      <c r="IZ82" s="86">
        <f t="shared" si="86"/>
        <v>0.24656243552612991</v>
      </c>
      <c r="JA82" s="86">
        <f t="shared" si="86"/>
        <v>0.26780832339730515</v>
      </c>
      <c r="JB82" s="86">
        <f t="shared" si="86"/>
        <v>0.25046051002324016</v>
      </c>
      <c r="JC82" s="86">
        <f t="shared" si="86"/>
        <v>0.26746510048803307</v>
      </c>
      <c r="JD82" s="86">
        <f t="shared" si="86"/>
        <v>0.25228050030912436</v>
      </c>
      <c r="JE82" s="86">
        <f t="shared" si="86"/>
        <v>0.2217239988519682</v>
      </c>
      <c r="JF82" s="86">
        <f t="shared" si="86"/>
        <v>0.22969663586058559</v>
      </c>
      <c r="JG82" s="86">
        <f t="shared" si="86"/>
        <v>0.23802041995965173</v>
      </c>
      <c r="JH82" s="86">
        <f t="shared" si="86"/>
        <v>0.21928286023888161</v>
      </c>
      <c r="JI82" s="86">
        <f t="shared" si="86"/>
        <v>0.19856183434536756</v>
      </c>
      <c r="JJ82" s="86">
        <f t="shared" si="86"/>
        <v>0.20063404021302839</v>
      </c>
      <c r="JK82" s="86">
        <f t="shared" si="86"/>
        <v>0.1818660106752904</v>
      </c>
      <c r="JL82" s="86">
        <f t="shared" si="86"/>
        <v>0.23907577963377971</v>
      </c>
      <c r="JM82" s="86">
        <f t="shared" si="86"/>
        <v>0.14703930170976828</v>
      </c>
    </row>
    <row r="83" spans="2:273" x14ac:dyDescent="0.25">
      <c r="B83" s="2">
        <v>56</v>
      </c>
      <c r="C83" s="37">
        <v>190.447</v>
      </c>
      <c r="D83" s="37">
        <v>206.119</v>
      </c>
      <c r="E83" s="37">
        <v>214.381</v>
      </c>
      <c r="F83" s="37">
        <v>202.071</v>
      </c>
      <c r="G83" s="37">
        <v>202.5</v>
      </c>
      <c r="H83" s="37">
        <v>207.32599999999999</v>
      </c>
      <c r="I83" s="37">
        <v>205.65100000000001</v>
      </c>
      <c r="J83" s="37">
        <v>206.18199999999999</v>
      </c>
      <c r="K83" s="37">
        <v>206.40899999999999</v>
      </c>
      <c r="L83" s="37">
        <v>200.44399999999999</v>
      </c>
      <c r="M83" s="37">
        <v>191.90899999999999</v>
      </c>
      <c r="N83" s="37">
        <v>187.81800000000001</v>
      </c>
      <c r="O83" s="37">
        <v>182.19499999999999</v>
      </c>
      <c r="P83" s="37">
        <v>191.976</v>
      </c>
      <c r="Q83" s="37">
        <v>124.477</v>
      </c>
      <c r="S83" s="4">
        <f t="shared" si="88"/>
        <v>187.29738223860178</v>
      </c>
      <c r="T83" s="4">
        <f t="shared" si="88"/>
        <v>199.38778936151164</v>
      </c>
      <c r="U83" s="4">
        <f t="shared" si="88"/>
        <v>205.46534889577742</v>
      </c>
      <c r="V83" s="4">
        <f t="shared" si="88"/>
        <v>195.38676706187312</v>
      </c>
      <c r="W83" s="4">
        <f t="shared" si="88"/>
        <v>196.1798128900414</v>
      </c>
      <c r="X83" s="4">
        <f t="shared" si="88"/>
        <v>199.03344457048661</v>
      </c>
      <c r="Y83" s="4">
        <f t="shared" si="88"/>
        <v>196.59000266421677</v>
      </c>
      <c r="Z83" s="4">
        <f t="shared" si="88"/>
        <v>198.63166176724701</v>
      </c>
      <c r="AA83" s="4">
        <f t="shared" si="88"/>
        <v>198.12237088238396</v>
      </c>
      <c r="AB83" s="4">
        <f t="shared" si="88"/>
        <v>191.76020635741912</v>
      </c>
      <c r="AC83" s="4">
        <f t="shared" si="88"/>
        <v>182.5605219560768</v>
      </c>
      <c r="AD83" s="4">
        <f t="shared" si="88"/>
        <v>178.77859518751572</v>
      </c>
      <c r="AE83" s="4">
        <f t="shared" si="88"/>
        <v>173.75239008360663</v>
      </c>
      <c r="AF83" s="4">
        <f t="shared" si="88"/>
        <v>184.62003335714056</v>
      </c>
      <c r="AG83" s="4">
        <f t="shared" si="88"/>
        <v>121.39950263830907</v>
      </c>
      <c r="AI83" s="4">
        <f t="shared" si="89"/>
        <v>3.1496177613982184</v>
      </c>
      <c r="AJ83" s="4">
        <f t="shared" si="89"/>
        <v>6.7312106384883634</v>
      </c>
      <c r="AK83" s="4">
        <f t="shared" si="89"/>
        <v>8.9156511042225759</v>
      </c>
      <c r="AL83" s="4">
        <f t="shared" si="89"/>
        <v>6.6842329381268826</v>
      </c>
      <c r="AM83" s="4">
        <f t="shared" si="89"/>
        <v>6.3201871099585958</v>
      </c>
      <c r="AN83" s="4">
        <f t="shared" si="89"/>
        <v>8.292555429513385</v>
      </c>
      <c r="AO83" s="4">
        <f t="shared" si="89"/>
        <v>9.0609973357832416</v>
      </c>
      <c r="AP83" s="4">
        <f t="shared" si="89"/>
        <v>7.5503382327529778</v>
      </c>
      <c r="AQ83" s="4">
        <f t="shared" si="89"/>
        <v>8.2866291176160303</v>
      </c>
      <c r="AR83" s="4">
        <f t="shared" si="89"/>
        <v>8.6837936425808664</v>
      </c>
      <c r="AS83" s="4">
        <f t="shared" si="89"/>
        <v>9.348478043923194</v>
      </c>
      <c r="AT83" s="4">
        <f t="shared" si="89"/>
        <v>9.0394048124842925</v>
      </c>
      <c r="AU83" s="4">
        <f t="shared" si="89"/>
        <v>8.4426099163933657</v>
      </c>
      <c r="AV83" s="4">
        <f t="shared" si="89"/>
        <v>7.3559666428594426</v>
      </c>
      <c r="AW83" s="4">
        <f t="shared" si="89"/>
        <v>3.0774973616909307</v>
      </c>
      <c r="AY83" s="2">
        <f t="shared" si="80"/>
        <v>61.72072066155409</v>
      </c>
      <c r="AZ83" s="2">
        <f t="shared" si="80"/>
        <v>65.569358781637135</v>
      </c>
      <c r="BA83" s="2">
        <f t="shared" si="80"/>
        <v>66.969111808402204</v>
      </c>
      <c r="BB83" s="2">
        <f t="shared" si="80"/>
        <v>66.780737628167699</v>
      </c>
      <c r="BC83" s="2">
        <f t="shared" si="80"/>
        <v>66.903123686943587</v>
      </c>
      <c r="BD83" s="2">
        <f t="shared" si="80"/>
        <v>65.016497653487505</v>
      </c>
      <c r="BE83" s="2">
        <f t="shared" si="80"/>
        <v>68.751868589343019</v>
      </c>
      <c r="BF83" s="2">
        <f t="shared" si="80"/>
        <v>68.565794467895913</v>
      </c>
      <c r="BG83" s="2">
        <f t="shared" si="80"/>
        <v>65.182664035031777</v>
      </c>
      <c r="BH83" s="2">
        <f t="shared" si="80"/>
        <v>64.725948211942224</v>
      </c>
      <c r="BI83" s="2">
        <f t="shared" si="80"/>
        <v>63.500037820518315</v>
      </c>
      <c r="BJ83" s="2">
        <f t="shared" si="80"/>
        <v>63.772544469477424</v>
      </c>
      <c r="BK83" s="2">
        <f t="shared" si="80"/>
        <v>64.857957406068849</v>
      </c>
      <c r="BL83" s="2">
        <f t="shared" si="80"/>
        <v>62.976793812847205</v>
      </c>
      <c r="BM83" s="2">
        <f t="shared" si="80"/>
        <v>58.690041955195483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71.007947005915241</v>
      </c>
      <c r="DL83" s="2">
        <f t="shared" si="90"/>
        <v>76.838314406523736</v>
      </c>
      <c r="DM83" s="2">
        <f t="shared" si="90"/>
        <v>79.02730549682876</v>
      </c>
      <c r="DN83" s="2">
        <f t="shared" si="90"/>
        <v>77.462169556025401</v>
      </c>
      <c r="DO83" s="2">
        <f t="shared" si="90"/>
        <v>76.797404862579299</v>
      </c>
      <c r="DP83" s="2">
        <f t="shared" si="90"/>
        <v>75.670647145877396</v>
      </c>
      <c r="DQ83" s="2">
        <f t="shared" si="90"/>
        <v>79.245599249530954</v>
      </c>
      <c r="DR83" s="2">
        <f t="shared" si="90"/>
        <v>80.012208630393999</v>
      </c>
      <c r="DS83" s="2">
        <f t="shared" si="90"/>
        <v>76.597505226480848</v>
      </c>
      <c r="DT83" s="2">
        <f t="shared" si="90"/>
        <v>76.225462195121963</v>
      </c>
      <c r="DU83" s="2">
        <f t="shared" si="90"/>
        <v>74.043484052532847</v>
      </c>
      <c r="DV83" s="2">
        <f t="shared" si="90"/>
        <v>73.508705749128922</v>
      </c>
      <c r="DW83" s="2">
        <f t="shared" si="90"/>
        <v>75.352094425087103</v>
      </c>
      <c r="DX83" s="2">
        <f t="shared" si="90"/>
        <v>70.022562369337948</v>
      </c>
      <c r="DY83" s="2">
        <f t="shared" si="90"/>
        <v>63.980783564941461</v>
      </c>
      <c r="EA83" s="2">
        <f t="shared" si="91"/>
        <v>59.012865253058685</v>
      </c>
      <c r="EB83" s="2">
        <f t="shared" si="91"/>
        <v>61.763204041142387</v>
      </c>
      <c r="EC83" s="2">
        <f t="shared" si="91"/>
        <v>63.122798191882765</v>
      </c>
      <c r="ED83" s="2">
        <f t="shared" si="91"/>
        <v>63.308036677644772</v>
      </c>
      <c r="EE83" s="2">
        <f t="shared" si="91"/>
        <v>63.936862362035711</v>
      </c>
      <c r="EF83" s="2">
        <f t="shared" si="91"/>
        <v>61.5589701752588</v>
      </c>
      <c r="EG83" s="2">
        <f t="shared" si="91"/>
        <v>64.803241248536992</v>
      </c>
      <c r="EH83" s="2">
        <f t="shared" si="91"/>
        <v>64.193451721830499</v>
      </c>
      <c r="EI83" s="2">
        <f t="shared" si="91"/>
        <v>61.043359591735687</v>
      </c>
      <c r="EJ83" s="2">
        <f t="shared" si="91"/>
        <v>60.327911312265854</v>
      </c>
      <c r="EK83" s="2">
        <f t="shared" si="91"/>
        <v>59.307110630053117</v>
      </c>
      <c r="EL83" s="2">
        <f t="shared" si="91"/>
        <v>59.98686673133377</v>
      </c>
      <c r="EM83" s="2">
        <f t="shared" si="91"/>
        <v>60.64715910534585</v>
      </c>
      <c r="EN83" s="2">
        <f t="shared" si="91"/>
        <v>60.447129405482379</v>
      </c>
      <c r="EO83" s="2">
        <f t="shared" si="91"/>
        <v>56.248393124665597</v>
      </c>
      <c r="EQ83" s="2">
        <f t="shared" si="92"/>
        <v>58.33472872652569</v>
      </c>
      <c r="ER83" s="2">
        <f t="shared" si="92"/>
        <v>60.961116490547127</v>
      </c>
      <c r="ES83" s="2">
        <f t="shared" si="92"/>
        <v>61.777624096984532</v>
      </c>
      <c r="ET83" s="2">
        <f t="shared" si="92"/>
        <v>62.561780457161234</v>
      </c>
      <c r="EU83" s="2">
        <f t="shared" si="92"/>
        <v>62.48017367549074</v>
      </c>
      <c r="EV83" s="2">
        <f t="shared" si="92"/>
        <v>60.40308299585417</v>
      </c>
      <c r="EW83" s="2">
        <f t="shared" si="92"/>
        <v>63.256562620175494</v>
      </c>
      <c r="EX83" s="2">
        <f t="shared" si="92"/>
        <v>63.42275789003039</v>
      </c>
      <c r="EY83" s="2">
        <f t="shared" si="92"/>
        <v>60.039625731073897</v>
      </c>
      <c r="EZ83" s="2">
        <f t="shared" si="92"/>
        <v>59.685746281116884</v>
      </c>
      <c r="FA83" s="2">
        <f t="shared" si="92"/>
        <v>58.697182643840733</v>
      </c>
      <c r="FB83" s="2">
        <f t="shared" si="92"/>
        <v>58.435953176631955</v>
      </c>
      <c r="FC83" s="2">
        <f t="shared" si="92"/>
        <v>59.561996998446737</v>
      </c>
      <c r="FD83" s="2">
        <f t="shared" si="92"/>
        <v>60.171034523021802</v>
      </c>
      <c r="FE83" s="2">
        <f t="shared" si="92"/>
        <v>61.192780857271991</v>
      </c>
      <c r="FG83" s="2">
        <f t="shared" si="93"/>
        <v>0.77424768781364262</v>
      </c>
      <c r="FH83" s="2">
        <f t="shared" si="93"/>
        <v>0.747513080147859</v>
      </c>
      <c r="FI83" s="2">
        <f t="shared" si="93"/>
        <v>0.75815126815369971</v>
      </c>
      <c r="FJ83" s="2">
        <f t="shared" si="93"/>
        <v>0.7546451563140224</v>
      </c>
      <c r="FK83" s="2">
        <f t="shared" si="93"/>
        <v>0.769339365588394</v>
      </c>
      <c r="FL83" s="2">
        <f t="shared" si="93"/>
        <v>0.75497915676902527</v>
      </c>
      <c r="FM83" s="2">
        <f t="shared" si="93"/>
        <v>0.7265822630105867</v>
      </c>
      <c r="FN83" s="2">
        <f t="shared" si="93"/>
        <v>0.72359145683639303</v>
      </c>
      <c r="FO83" s="2">
        <f t="shared" si="93"/>
        <v>0.73386861750144594</v>
      </c>
      <c r="FP83" s="2">
        <f t="shared" si="93"/>
        <v>0.72334567154386842</v>
      </c>
      <c r="FQ83" s="2">
        <f t="shared" si="93"/>
        <v>0.71546537303518787</v>
      </c>
      <c r="FR83" s="2">
        <f t="shared" si="93"/>
        <v>0.72002011780566455</v>
      </c>
      <c r="FS83" s="2">
        <f t="shared" si="93"/>
        <v>0.71364100070580883</v>
      </c>
      <c r="FT83" s="2">
        <f t="shared" si="93"/>
        <v>0.73581551573365733</v>
      </c>
      <c r="FU83" s="2">
        <f t="shared" si="93"/>
        <v>0.68426230372088992</v>
      </c>
      <c r="FW83" s="2">
        <f t="shared" si="82"/>
        <v>9.1474318116280942E-5</v>
      </c>
      <c r="FX83" s="2">
        <f t="shared" si="82"/>
        <v>1.4143355222362447E-4</v>
      </c>
      <c r="FY83" s="2">
        <f t="shared" si="82"/>
        <v>1.2734843959477554E-4</v>
      </c>
      <c r="FZ83" s="2">
        <f t="shared" si="82"/>
        <v>1.1270842426472801E-4</v>
      </c>
      <c r="GA83" s="2">
        <f t="shared" si="82"/>
        <v>1.0954100654082614E-4</v>
      </c>
      <c r="GB83" s="2">
        <f t="shared" si="82"/>
        <v>1.1031571044284585E-4</v>
      </c>
      <c r="GC83" s="2">
        <f t="shared" si="82"/>
        <v>1.095900684054792E-4</v>
      </c>
      <c r="GD83" s="2">
        <f t="shared" si="82"/>
        <v>1.2560849182100247E-4</v>
      </c>
      <c r="GE83" s="2">
        <f t="shared" si="82"/>
        <v>1.4131042902494503E-4</v>
      </c>
      <c r="GF83" s="2">
        <f t="shared" si="82"/>
        <v>1.3916036069225326E-4</v>
      </c>
      <c r="GG83" s="2">
        <f t="shared" si="82"/>
        <v>1.3333396085997331E-4</v>
      </c>
      <c r="GH83" s="2">
        <f t="shared" si="82"/>
        <v>1.0649020952501177E-4</v>
      </c>
      <c r="GI83" s="2">
        <f t="shared" si="82"/>
        <v>8.5021512748593961E-5</v>
      </c>
      <c r="GJ83" s="2">
        <f t="shared" si="82"/>
        <v>5.9442674722280595E-5</v>
      </c>
      <c r="GK83" s="2">
        <f t="shared" si="82"/>
        <v>4.8880912995270362E-5</v>
      </c>
      <c r="GM83" s="86">
        <f t="shared" si="83"/>
        <v>0.33275573677489856</v>
      </c>
      <c r="GN83" s="86">
        <f t="shared" si="83"/>
        <v>0.30067345875117946</v>
      </c>
      <c r="GO83" s="86">
        <f t="shared" si="83"/>
        <v>0.32390686058849816</v>
      </c>
      <c r="GP83" s="86">
        <f t="shared" si="83"/>
        <v>0.30355487882021726</v>
      </c>
      <c r="GQ83" s="86">
        <f t="shared" si="83"/>
        <v>0.32029096198720752</v>
      </c>
      <c r="GR83" s="86">
        <f t="shared" si="83"/>
        <v>0.30558930905503012</v>
      </c>
      <c r="GS83" s="86">
        <f t="shared" si="83"/>
        <v>0.27582643314317834</v>
      </c>
      <c r="GT83" s="86">
        <f t="shared" si="83"/>
        <v>0.28702376160511767</v>
      </c>
      <c r="GU83" s="86">
        <f t="shared" si="83"/>
        <v>0.29433538309803475</v>
      </c>
      <c r="GV83" s="86">
        <f t="shared" si="83"/>
        <v>0.27384329238526334</v>
      </c>
      <c r="GW83" s="86">
        <f t="shared" si="83"/>
        <v>0.24973782270627665</v>
      </c>
      <c r="GX83" s="86">
        <f t="shared" si="83"/>
        <v>0.25100509043202457</v>
      </c>
      <c r="GY83" s="86">
        <f t="shared" si="83"/>
        <v>0.22845528673979001</v>
      </c>
      <c r="GZ83" s="86">
        <f t="shared" si="83"/>
        <v>0.29154548556103582</v>
      </c>
      <c r="HA83" s="86">
        <f t="shared" si="83"/>
        <v>0.18953975619171456</v>
      </c>
      <c r="HC83" s="86">
        <f t="shared" si="73"/>
        <v>2.5225285485204422E-6</v>
      </c>
      <c r="HD83" s="86">
        <f t="shared" si="73"/>
        <v>3.95923943045685E-6</v>
      </c>
      <c r="HE83" s="86">
        <f t="shared" si="73"/>
        <v>7.8993933156304446E-6</v>
      </c>
      <c r="HF83" s="86">
        <f t="shared" si="73"/>
        <v>4.9293534705367973E-7</v>
      </c>
      <c r="HG83" s="86">
        <f t="shared" si="87"/>
        <v>4.5985198745942571E-6</v>
      </c>
      <c r="HH83" s="86">
        <f t="shared" si="87"/>
        <v>9.3786468780285351E-6</v>
      </c>
      <c r="HI83" s="86">
        <f t="shared" si="87"/>
        <v>2.9941728677700732E-6</v>
      </c>
      <c r="HJ83" s="86">
        <f t="shared" si="87"/>
        <v>7.5286712232632334E-7</v>
      </c>
      <c r="HK83" s="86">
        <f t="shared" si="87"/>
        <v>6.249690288033584E-6</v>
      </c>
      <c r="HL83" s="86">
        <f t="shared" si="87"/>
        <v>4.1516308657589998E-6</v>
      </c>
      <c r="HM83" s="86">
        <f t="shared" si="87"/>
        <v>1.714109378104473E-6</v>
      </c>
      <c r="HN83" s="86">
        <f t="shared" si="87"/>
        <v>5.6203343037831828E-7</v>
      </c>
      <c r="HO83" s="86">
        <f t="shared" si="87"/>
        <v>7.6079668423711885E-7</v>
      </c>
      <c r="HP83" s="86">
        <f t="shared" si="87"/>
        <v>2.1725345368163801E-7</v>
      </c>
      <c r="HQ83" s="86">
        <f t="shared" si="87"/>
        <v>1.1670915307992301E-7</v>
      </c>
      <c r="HS83" s="86">
        <f t="shared" si="84"/>
        <v>6.9562730255596781E-37</v>
      </c>
      <c r="HT83" s="86">
        <f t="shared" si="84"/>
        <v>1.2679841270941914E-33</v>
      </c>
      <c r="HU83" s="86">
        <f t="shared" si="84"/>
        <v>2.6652182474562198E-32</v>
      </c>
      <c r="HV83" s="86">
        <f t="shared" si="84"/>
        <v>7.526023114013337E-41</v>
      </c>
      <c r="HW83" s="86">
        <f t="shared" si="84"/>
        <v>2.8003153841430594E-35</v>
      </c>
      <c r="HX83" s="86">
        <f t="shared" si="84"/>
        <v>8.5025565812392581E-33</v>
      </c>
      <c r="HY83" s="86">
        <f t="shared" si="84"/>
        <v>2.0231374017386325E-37</v>
      </c>
      <c r="HZ83" s="86">
        <f t="shared" si="84"/>
        <v>1.2645867636415002E-42</v>
      </c>
      <c r="IA83" s="86">
        <f t="shared" si="84"/>
        <v>3.6491583986599822E-35</v>
      </c>
      <c r="IB83" s="86">
        <f t="shared" si="84"/>
        <v>1.9572990387511426E-35</v>
      </c>
      <c r="IC83" s="86">
        <f t="shared" si="84"/>
        <v>1.4918417207516437E-37</v>
      </c>
      <c r="ID83" s="86">
        <f t="shared" si="84"/>
        <v>2.1162641327558479E-41</v>
      </c>
      <c r="IE83" s="86">
        <f t="shared" si="84"/>
        <v>1.7619727528690458E-39</v>
      </c>
      <c r="IF83" s="86">
        <f t="shared" si="84"/>
        <v>1.2296746167199678E-17</v>
      </c>
      <c r="IG83" s="86">
        <f t="shared" si="84"/>
        <v>2.2012768742934813E-19</v>
      </c>
      <c r="II83" s="86">
        <f t="shared" si="85"/>
        <v>7.9608377277998814E-155</v>
      </c>
      <c r="IJ83" s="86">
        <f t="shared" si="85"/>
        <v>3.331769711741082E-138</v>
      </c>
      <c r="IK83" s="86">
        <f t="shared" si="85"/>
        <v>5.2987946139522989E-135</v>
      </c>
      <c r="IL83" s="86">
        <f t="shared" si="85"/>
        <v>1.1801259291546828E-179</v>
      </c>
      <c r="IM83" s="86">
        <f t="shared" si="85"/>
        <v>1.2954285807257742E-150</v>
      </c>
      <c r="IN83" s="86">
        <f t="shared" si="85"/>
        <v>4.6973992382427732E-139</v>
      </c>
      <c r="IO83" s="86">
        <f t="shared" si="85"/>
        <v>1.1078252384150585E-159</v>
      </c>
      <c r="IP83" s="86">
        <f t="shared" si="85"/>
        <v>1.0325643823100856E-182</v>
      </c>
      <c r="IQ83" s="86">
        <f t="shared" si="85"/>
        <v>1.3792306175788233E-149</v>
      </c>
      <c r="IR83" s="86">
        <f t="shared" si="85"/>
        <v>8.7726296372196874E-150</v>
      </c>
      <c r="IS83" s="86">
        <f t="shared" si="85"/>
        <v>1.0683006658579183E-157</v>
      </c>
      <c r="IT83" s="86">
        <f t="shared" si="85"/>
        <v>1.5274150862571149E-175</v>
      </c>
      <c r="IU83" s="86">
        <f t="shared" si="85"/>
        <v>4.1310132237974436E-165</v>
      </c>
      <c r="IV83" s="86">
        <f t="shared" si="85"/>
        <v>2.5744589964598136E-73</v>
      </c>
      <c r="IW83" s="86">
        <f t="shared" si="85"/>
        <v>2.9901296361770777E-91</v>
      </c>
      <c r="IY83" s="86">
        <f t="shared" si="86"/>
        <v>0.3327582593034471</v>
      </c>
      <c r="IZ83" s="86">
        <f t="shared" si="86"/>
        <v>0.30067741799060993</v>
      </c>
      <c r="JA83" s="86">
        <f t="shared" si="86"/>
        <v>0.32391475998181379</v>
      </c>
      <c r="JB83" s="86">
        <f t="shared" si="86"/>
        <v>0.3035553717555643</v>
      </c>
      <c r="JC83" s="86">
        <f t="shared" si="86"/>
        <v>0.32029556050708213</v>
      </c>
      <c r="JD83" s="86">
        <f t="shared" si="86"/>
        <v>0.30559868770190818</v>
      </c>
      <c r="JE83" s="86">
        <f t="shared" si="86"/>
        <v>0.27582942731604609</v>
      </c>
      <c r="JF83" s="86">
        <f t="shared" si="86"/>
        <v>0.28702451447223998</v>
      </c>
      <c r="JG83" s="86">
        <f t="shared" si="86"/>
        <v>0.29434163278832276</v>
      </c>
      <c r="JH83" s="86">
        <f t="shared" si="86"/>
        <v>0.27384744401612909</v>
      </c>
      <c r="JI83" s="86">
        <f t="shared" si="86"/>
        <v>0.24973953681565475</v>
      </c>
      <c r="JJ83" s="86">
        <f t="shared" si="86"/>
        <v>0.25100565246545492</v>
      </c>
      <c r="JK83" s="86">
        <f t="shared" si="86"/>
        <v>0.22845604753647425</v>
      </c>
      <c r="JL83" s="86">
        <f t="shared" si="86"/>
        <v>0.29154570281448949</v>
      </c>
      <c r="JM83" s="86">
        <f t="shared" si="86"/>
        <v>0.18953987290086766</v>
      </c>
    </row>
    <row r="84" spans="2:273" x14ac:dyDescent="0.25">
      <c r="B84" s="2">
        <v>57</v>
      </c>
      <c r="C84" s="37">
        <v>202.31899999999999</v>
      </c>
      <c r="D84" s="37">
        <v>222.548</v>
      </c>
      <c r="E84" s="37">
        <v>227.238</v>
      </c>
      <c r="F84" s="37">
        <v>216.81</v>
      </c>
      <c r="G84" s="37">
        <v>215.833</v>
      </c>
      <c r="H84" s="37">
        <v>220.977</v>
      </c>
      <c r="I84" s="37">
        <v>221.023</v>
      </c>
      <c r="J84" s="37">
        <v>222.09100000000001</v>
      </c>
      <c r="K84" s="37">
        <v>222.773</v>
      </c>
      <c r="L84" s="37">
        <v>216.822</v>
      </c>
      <c r="M84" s="37">
        <v>211.06800000000001</v>
      </c>
      <c r="N84" s="37">
        <v>205.54499999999999</v>
      </c>
      <c r="O84" s="37">
        <v>201.34100000000001</v>
      </c>
      <c r="P84" s="37">
        <v>201.53700000000001</v>
      </c>
      <c r="Q84" s="37">
        <v>138.31800000000001</v>
      </c>
      <c r="S84" s="4">
        <f t="shared" si="88"/>
        <v>199.37458231120152</v>
      </c>
      <c r="T84" s="4">
        <f t="shared" si="88"/>
        <v>215.8543679956596</v>
      </c>
      <c r="U84" s="4">
        <f t="shared" si="88"/>
        <v>221.39998214704795</v>
      </c>
      <c r="V84" s="4">
        <f t="shared" si="88"/>
        <v>210.83880859709592</v>
      </c>
      <c r="W84" s="4">
        <f t="shared" si="88"/>
        <v>210.51930592050442</v>
      </c>
      <c r="X84" s="4">
        <f t="shared" si="88"/>
        <v>214.93899940173421</v>
      </c>
      <c r="Y84" s="4">
        <f t="shared" si="88"/>
        <v>214.39128833190577</v>
      </c>
      <c r="Z84" s="4">
        <f t="shared" si="88"/>
        <v>216.69215556336061</v>
      </c>
      <c r="AA84" s="4">
        <f t="shared" si="88"/>
        <v>215.73346101273091</v>
      </c>
      <c r="AB84" s="4">
        <f t="shared" si="88"/>
        <v>209.84185709548001</v>
      </c>
      <c r="AC84" s="4">
        <f t="shared" si="88"/>
        <v>200.86650767247292</v>
      </c>
      <c r="AD84" s="4">
        <f t="shared" si="88"/>
        <v>196.08739345280642</v>
      </c>
      <c r="AE84" s="4">
        <f t="shared" si="88"/>
        <v>190.90365962121132</v>
      </c>
      <c r="AF84" s="4">
        <f t="shared" si="88"/>
        <v>198.0671786325224</v>
      </c>
      <c r="AG84" s="4">
        <f t="shared" si="88"/>
        <v>132.37172427684789</v>
      </c>
      <c r="AI84" s="4">
        <f t="shared" si="89"/>
        <v>2.9444176887984668</v>
      </c>
      <c r="AJ84" s="4">
        <f t="shared" si="89"/>
        <v>6.693632004340401</v>
      </c>
      <c r="AK84" s="4">
        <f t="shared" si="89"/>
        <v>5.8380178529520492</v>
      </c>
      <c r="AL84" s="4">
        <f t="shared" si="89"/>
        <v>5.9711914029040827</v>
      </c>
      <c r="AM84" s="4">
        <f t="shared" si="89"/>
        <v>5.3136940794955763</v>
      </c>
      <c r="AN84" s="4">
        <f t="shared" si="89"/>
        <v>6.0380005982657963</v>
      </c>
      <c r="AO84" s="4">
        <f t="shared" si="89"/>
        <v>6.6317116680942263</v>
      </c>
      <c r="AP84" s="4">
        <f t="shared" si="89"/>
        <v>5.3988444366393935</v>
      </c>
      <c r="AQ84" s="4">
        <f t="shared" si="89"/>
        <v>7.0395389872690828</v>
      </c>
      <c r="AR84" s="4">
        <f t="shared" si="89"/>
        <v>6.9801429045199939</v>
      </c>
      <c r="AS84" s="4">
        <f t="shared" si="89"/>
        <v>10.201492327527092</v>
      </c>
      <c r="AT84" s="4">
        <f t="shared" si="89"/>
        <v>9.4576065471935635</v>
      </c>
      <c r="AU84" s="4">
        <f t="shared" si="89"/>
        <v>10.43734037878869</v>
      </c>
      <c r="AV84" s="4">
        <f t="shared" si="89"/>
        <v>3.4698213674776071</v>
      </c>
      <c r="AW84" s="4">
        <f t="shared" si="89"/>
        <v>5.9462757231521266</v>
      </c>
      <c r="AY84" s="2">
        <f t="shared" si="80"/>
        <v>61.482693272493869</v>
      </c>
      <c r="AZ84" s="2">
        <f t="shared" si="80"/>
        <v>65.260991262663467</v>
      </c>
      <c r="BA84" s="2">
        <f t="shared" si="80"/>
        <v>66.644217942273315</v>
      </c>
      <c r="BB84" s="2">
        <f t="shared" si="80"/>
        <v>66.481774322237641</v>
      </c>
      <c r="BC84" s="2">
        <f t="shared" si="80"/>
        <v>66.618233275544554</v>
      </c>
      <c r="BD84" s="2">
        <f t="shared" si="80"/>
        <v>64.713813538195865</v>
      </c>
      <c r="BE84" s="2">
        <f t="shared" si="80"/>
        <v>68.436338890330632</v>
      </c>
      <c r="BF84" s="2">
        <f t="shared" si="80"/>
        <v>68.232904379081788</v>
      </c>
      <c r="BG84" s="2">
        <f t="shared" si="80"/>
        <v>64.81854690064155</v>
      </c>
      <c r="BH84" s="2">
        <f t="shared" si="80"/>
        <v>64.377041009360241</v>
      </c>
      <c r="BI84" s="2">
        <f t="shared" si="80"/>
        <v>63.169239357040766</v>
      </c>
      <c r="BJ84" s="2">
        <f t="shared" si="80"/>
        <v>63.456038217202291</v>
      </c>
      <c r="BK84" s="2">
        <f t="shared" si="80"/>
        <v>64.533244276245895</v>
      </c>
      <c r="BL84" s="2">
        <f t="shared" si="80"/>
        <v>62.73590305075831</v>
      </c>
      <c r="BM84" s="2">
        <f t="shared" si="80"/>
        <v>58.534147865227681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71.204154768657332</v>
      </c>
      <c r="DL84" s="2">
        <f t="shared" si="90"/>
        <v>77.043887949260068</v>
      </c>
      <c r="DM84" s="2">
        <f t="shared" si="90"/>
        <v>79.284768045907583</v>
      </c>
      <c r="DN84" s="2">
        <f t="shared" si="90"/>
        <v>77.699231782945759</v>
      </c>
      <c r="DO84" s="2">
        <f t="shared" si="90"/>
        <v>77.008211114466945</v>
      </c>
      <c r="DP84" s="2">
        <f t="shared" si="90"/>
        <v>75.823339816772389</v>
      </c>
      <c r="DQ84" s="2">
        <f t="shared" si="90"/>
        <v>79.494534146341465</v>
      </c>
      <c r="DR84" s="2">
        <f t="shared" si="90"/>
        <v>80.271643339587243</v>
      </c>
      <c r="DS84" s="2">
        <f t="shared" si="90"/>
        <v>76.633759581881549</v>
      </c>
      <c r="DT84" s="2">
        <f t="shared" si="90"/>
        <v>76.369863414634167</v>
      </c>
      <c r="DU84" s="2">
        <f t="shared" si="90"/>
        <v>74.17927861163227</v>
      </c>
      <c r="DV84" s="2">
        <f t="shared" si="90"/>
        <v>73.68915888501742</v>
      </c>
      <c r="DW84" s="2">
        <f t="shared" si="90"/>
        <v>75.582561672473858</v>
      </c>
      <c r="DX84" s="2">
        <f t="shared" si="90"/>
        <v>70.143118815330979</v>
      </c>
      <c r="DY84" s="2">
        <f t="shared" si="90"/>
        <v>64.045369952948903</v>
      </c>
      <c r="EA84" s="2">
        <f>CE$228*$B84+CE$229</f>
        <v>58.897639139995107</v>
      </c>
      <c r="EB84" s="2">
        <f t="shared" si="91"/>
        <v>61.631438886858469</v>
      </c>
      <c r="EC84" s="2">
        <f t="shared" si="91"/>
        <v>62.966945132602838</v>
      </c>
      <c r="ED84" s="2">
        <f t="shared" si="91"/>
        <v>63.155707607036689</v>
      </c>
      <c r="EE84" s="2">
        <f t="shared" si="91"/>
        <v>63.777458882652397</v>
      </c>
      <c r="EF84" s="2">
        <f t="shared" si="91"/>
        <v>61.425750538075242</v>
      </c>
      <c r="EG84" s="2">
        <f t="shared" si="91"/>
        <v>64.641458252899426</v>
      </c>
      <c r="EH84" s="2">
        <f t="shared" si="91"/>
        <v>64.038942328901214</v>
      </c>
      <c r="EI84" s="2">
        <f t="shared" si="91"/>
        <v>60.911066791615454</v>
      </c>
      <c r="EJ84" s="2">
        <f t="shared" si="91"/>
        <v>60.193928642908546</v>
      </c>
      <c r="EK84" s="2">
        <f t="shared" si="91"/>
        <v>59.176026917986263</v>
      </c>
      <c r="EL84" s="2">
        <f t="shared" si="91"/>
        <v>59.827251170890833</v>
      </c>
      <c r="EM84" s="2">
        <f t="shared" si="91"/>
        <v>60.489795693891871</v>
      </c>
      <c r="EN84" s="2">
        <f t="shared" si="91"/>
        <v>60.310470731831359</v>
      </c>
      <c r="EO84" s="2">
        <f t="shared" si="91"/>
        <v>56.214506487426434</v>
      </c>
      <c r="EQ84" s="2">
        <f t="shared" si="92"/>
        <v>58.231537981672325</v>
      </c>
      <c r="ER84" s="2">
        <f t="shared" si="92"/>
        <v>60.844919663360436</v>
      </c>
      <c r="ES84" s="2">
        <f t="shared" si="92"/>
        <v>61.648240931602196</v>
      </c>
      <c r="ET84" s="2">
        <f t="shared" si="92"/>
        <v>62.423310228044457</v>
      </c>
      <c r="EU84" s="2">
        <f t="shared" si="92"/>
        <v>62.348838021758034</v>
      </c>
      <c r="EV84" s="2">
        <f t="shared" si="92"/>
        <v>60.291762676336781</v>
      </c>
      <c r="EW84" s="2">
        <f t="shared" si="92"/>
        <v>63.124101222167056</v>
      </c>
      <c r="EX84" s="2">
        <f t="shared" si="92"/>
        <v>63.283219659165091</v>
      </c>
      <c r="EY84" s="2">
        <f t="shared" si="92"/>
        <v>59.927405581878318</v>
      </c>
      <c r="EZ84" s="2">
        <f t="shared" si="92"/>
        <v>59.564249103403483</v>
      </c>
      <c r="FA84" s="2">
        <f t="shared" si="92"/>
        <v>58.577935255215316</v>
      </c>
      <c r="FB84" s="2">
        <f t="shared" si="92"/>
        <v>58.305375698817457</v>
      </c>
      <c r="FC84" s="2">
        <f t="shared" si="92"/>
        <v>59.424736702909186</v>
      </c>
      <c r="FD84" s="2">
        <f t="shared" si="92"/>
        <v>60.039269270083551</v>
      </c>
      <c r="FE84" s="2">
        <f t="shared" si="92"/>
        <v>61.061697433417123</v>
      </c>
      <c r="FG84" s="2">
        <f t="shared" si="93"/>
        <v>0.7899388405630462</v>
      </c>
      <c r="FH84" s="2">
        <f t="shared" si="93"/>
        <v>0.7644972364932292</v>
      </c>
      <c r="FI84" s="2">
        <f t="shared" si="93"/>
        <v>0.77463556480991247</v>
      </c>
      <c r="FJ84" s="2">
        <f t="shared" si="93"/>
        <v>0.7712963388130627</v>
      </c>
      <c r="FK84" s="2">
        <f t="shared" si="93"/>
        <v>0.78527706271038245</v>
      </c>
      <c r="FL84" s="2">
        <f t="shared" si="93"/>
        <v>0.77161453207278652</v>
      </c>
      <c r="FM84" s="2">
        <f t="shared" si="93"/>
        <v>0.74449312768038811</v>
      </c>
      <c r="FN84" s="2">
        <f t="shared" si="93"/>
        <v>0.74162857249981595</v>
      </c>
      <c r="FO84" s="2">
        <f t="shared" si="93"/>
        <v>0.75146544098492873</v>
      </c>
      <c r="FP84" s="2">
        <f t="shared" si="93"/>
        <v>0.74139309383556551</v>
      </c>
      <c r="FQ84" s="2">
        <f t="shared" si="93"/>
        <v>0.73383770670895487</v>
      </c>
      <c r="FR84" s="2">
        <f t="shared" si="93"/>
        <v>0.73820596559385276</v>
      </c>
      <c r="FS84" s="2">
        <f t="shared" si="93"/>
        <v>0.73208702257840974</v>
      </c>
      <c r="FT84" s="2">
        <f t="shared" si="93"/>
        <v>0.75332687852875657</v>
      </c>
      <c r="FU84" s="2">
        <f t="shared" si="93"/>
        <v>0.70381534615609653</v>
      </c>
      <c r="FW84" s="2">
        <f t="shared" si="82"/>
        <v>1.0029871015764706E-4</v>
      </c>
      <c r="FX84" s="2">
        <f t="shared" si="82"/>
        <v>1.5507669015545715E-4</v>
      </c>
      <c r="FY84" s="2">
        <f t="shared" si="82"/>
        <v>1.3963307174805418E-4</v>
      </c>
      <c r="FZ84" s="2">
        <f t="shared" si="82"/>
        <v>1.2358098591997175E-4</v>
      </c>
      <c r="GA84" s="2">
        <f t="shared" si="82"/>
        <v>1.2010805591537871E-4</v>
      </c>
      <c r="GB84" s="2">
        <f t="shared" si="82"/>
        <v>1.2095748383477692E-4</v>
      </c>
      <c r="GC84" s="2">
        <f t="shared" si="82"/>
        <v>1.2016185004294528E-4</v>
      </c>
      <c r="GD84" s="2">
        <f t="shared" si="82"/>
        <v>1.3772530351072499E-4</v>
      </c>
      <c r="GE84" s="2">
        <f t="shared" si="82"/>
        <v>1.5494169193525724E-4</v>
      </c>
      <c r="GF84" s="2">
        <f t="shared" si="82"/>
        <v>1.5258425267936749E-4</v>
      </c>
      <c r="GG84" s="2">
        <f t="shared" si="82"/>
        <v>1.4619590025061982E-4</v>
      </c>
      <c r="GH84" s="2">
        <f t="shared" si="82"/>
        <v>1.1676299322584966E-4</v>
      </c>
      <c r="GI84" s="2">
        <f t="shared" si="82"/>
        <v>9.3223470245715683E-5</v>
      </c>
      <c r="GJ84" s="2">
        <f t="shared" si="82"/>
        <v>6.5177222967120383E-5</v>
      </c>
      <c r="GK84" s="2">
        <f t="shared" si="82"/>
        <v>5.3596602548400274E-5</v>
      </c>
      <c r="GM84" s="86">
        <f t="shared" si="83"/>
        <v>0.38899603399922339</v>
      </c>
      <c r="GN84" s="86">
        <f t="shared" si="83"/>
        <v>0.36145411975884806</v>
      </c>
      <c r="GO84" s="86">
        <f t="shared" si="83"/>
        <v>0.3865988114332346</v>
      </c>
      <c r="GP84" s="86">
        <f t="shared" si="83"/>
        <v>0.36329557530143919</v>
      </c>
      <c r="GQ84" s="86">
        <f t="shared" si="83"/>
        <v>0.37931073722667752</v>
      </c>
      <c r="GR84" s="86">
        <f t="shared" si="83"/>
        <v>0.36529709526507337</v>
      </c>
      <c r="GS84" s="86">
        <f t="shared" si="83"/>
        <v>0.33749817628539858</v>
      </c>
      <c r="GT84" s="86">
        <f t="shared" si="83"/>
        <v>0.35220151710135411</v>
      </c>
      <c r="GU84" s="86">
        <f t="shared" si="83"/>
        <v>0.35825080182415792</v>
      </c>
      <c r="GV84" s="86">
        <f t="shared" si="83"/>
        <v>0.3363362154394785</v>
      </c>
      <c r="GW84" s="86">
        <f t="shared" si="83"/>
        <v>0.30933262578874426</v>
      </c>
      <c r="GX84" s="86">
        <f t="shared" si="83"/>
        <v>0.30957527255219991</v>
      </c>
      <c r="GY84" s="86">
        <f t="shared" si="83"/>
        <v>0.28296897417026073</v>
      </c>
      <c r="GZ84" s="86">
        <f t="shared" si="83"/>
        <v>0.34785792181143071</v>
      </c>
      <c r="HA84" s="86">
        <f t="shared" si="83"/>
        <v>0.23904856173876668</v>
      </c>
      <c r="HC84" s="86">
        <f t="shared" si="73"/>
        <v>5.171664220330969E-6</v>
      </c>
      <c r="HD84" s="86">
        <f t="shared" si="73"/>
        <v>7.957358001663989E-6</v>
      </c>
      <c r="HE84" s="86">
        <f t="shared" si="73"/>
        <v>1.5312000920275156E-5</v>
      </c>
      <c r="HF84" s="86">
        <f t="shared" si="73"/>
        <v>1.1437420413020762E-6</v>
      </c>
      <c r="HG84" s="86">
        <f t="shared" si="87"/>
        <v>9.2981285544671149E-6</v>
      </c>
      <c r="HH84" s="86">
        <f t="shared" si="87"/>
        <v>1.8076894386862146E-5</v>
      </c>
      <c r="HI84" s="86">
        <f t="shared" si="87"/>
        <v>6.2637516705247228E-6</v>
      </c>
      <c r="HJ84" s="86">
        <f t="shared" si="87"/>
        <v>1.7537751941152569E-6</v>
      </c>
      <c r="HK84" s="86">
        <f t="shared" si="87"/>
        <v>1.2737536342459566E-5</v>
      </c>
      <c r="HL84" s="86">
        <f t="shared" si="87"/>
        <v>8.5626328031385234E-6</v>
      </c>
      <c r="HM84" s="86">
        <f t="shared" si="87"/>
        <v>3.6889603512349187E-6</v>
      </c>
      <c r="HN84" s="86">
        <f t="shared" si="87"/>
        <v>1.2799596597727517E-6</v>
      </c>
      <c r="HO84" s="86">
        <f t="shared" si="87"/>
        <v>1.6443424862279319E-6</v>
      </c>
      <c r="HP84" s="86">
        <f t="shared" si="87"/>
        <v>5.2061273825054439E-7</v>
      </c>
      <c r="HQ84" s="86">
        <f t="shared" si="87"/>
        <v>2.7492585245905689E-7</v>
      </c>
      <c r="HS84" s="86">
        <f t="shared" si="84"/>
        <v>6.3813217136367501E-36</v>
      </c>
      <c r="HT84" s="86">
        <f t="shared" si="84"/>
        <v>1.0269059893197644E-32</v>
      </c>
      <c r="HU84" s="86">
        <f t="shared" si="84"/>
        <v>1.9706438769639512E-31</v>
      </c>
      <c r="HV84" s="86">
        <f t="shared" si="84"/>
        <v>9.8955122040090024E-40</v>
      </c>
      <c r="HW84" s="86">
        <f t="shared" si="84"/>
        <v>2.4711091557145415E-34</v>
      </c>
      <c r="HX84" s="86">
        <f t="shared" si="84"/>
        <v>6.377161496756548E-32</v>
      </c>
      <c r="HY84" s="86">
        <f t="shared" si="84"/>
        <v>2.0436279349206742E-36</v>
      </c>
      <c r="HZ84" s="86">
        <f t="shared" si="84"/>
        <v>1.859472534075004E-41</v>
      </c>
      <c r="IA84" s="86">
        <f t="shared" si="84"/>
        <v>3.3873210825605497E-34</v>
      </c>
      <c r="IB84" s="86">
        <f t="shared" si="84"/>
        <v>1.8288523257150136E-34</v>
      </c>
      <c r="IC84" s="86">
        <f t="shared" si="84"/>
        <v>1.568426507236816E-36</v>
      </c>
      <c r="ID84" s="86">
        <f t="shared" si="84"/>
        <v>2.7063072586377355E-40</v>
      </c>
      <c r="IE84" s="86">
        <f t="shared" si="84"/>
        <v>1.8538128011780243E-38</v>
      </c>
      <c r="IF84" s="86">
        <f t="shared" si="84"/>
        <v>3.2121501011914044E-17</v>
      </c>
      <c r="IG84" s="86">
        <f t="shared" si="84"/>
        <v>6.1714485587614738E-19</v>
      </c>
      <c r="II84" s="86">
        <f t="shared" si="85"/>
        <v>8.1776891248510718E-152</v>
      </c>
      <c r="IJ84" s="86">
        <f t="shared" si="85"/>
        <v>2.1803563847660813E-135</v>
      </c>
      <c r="IK84" s="86">
        <f t="shared" si="85"/>
        <v>2.7665816183246202E-132</v>
      </c>
      <c r="IL84" s="86">
        <f t="shared" si="85"/>
        <v>4.4908651171970554E-176</v>
      </c>
      <c r="IM84" s="86">
        <f t="shared" si="85"/>
        <v>1.2554381014985515E-147</v>
      </c>
      <c r="IN84" s="86">
        <f t="shared" si="85"/>
        <v>2.6815601730172762E-136</v>
      </c>
      <c r="IO84" s="86">
        <f t="shared" si="85"/>
        <v>1.6330488516118521E-156</v>
      </c>
      <c r="IP84" s="86">
        <f t="shared" si="85"/>
        <v>5.0074228322414807E-179</v>
      </c>
      <c r="IQ84" s="86">
        <f t="shared" si="85"/>
        <v>1.5494310901348177E-146</v>
      </c>
      <c r="IR84" s="86">
        <f t="shared" si="85"/>
        <v>9.8282007767931343E-147</v>
      </c>
      <c r="IS84" s="86">
        <f t="shared" si="85"/>
        <v>1.6819551598661358E-154</v>
      </c>
      <c r="IT84" s="86">
        <f t="shared" si="85"/>
        <v>4.570531093790293E-172</v>
      </c>
      <c r="IU84" s="86">
        <f t="shared" si="85"/>
        <v>6.3856610482019808E-162</v>
      </c>
      <c r="IV84" s="86">
        <f t="shared" si="85"/>
        <v>5.7134828972987108E-72</v>
      </c>
      <c r="IW84" s="86">
        <f t="shared" si="85"/>
        <v>1.336279240826279E-89</v>
      </c>
      <c r="IY84" s="86">
        <f t="shared" si="86"/>
        <v>0.38900120566344371</v>
      </c>
      <c r="IZ84" s="86">
        <f t="shared" si="86"/>
        <v>0.36146207711684974</v>
      </c>
      <c r="JA84" s="86">
        <f t="shared" si="86"/>
        <v>0.38661412343415485</v>
      </c>
      <c r="JB84" s="86">
        <f t="shared" si="86"/>
        <v>0.36329671904348049</v>
      </c>
      <c r="JC84" s="86">
        <f t="shared" si="86"/>
        <v>0.37932003535523201</v>
      </c>
      <c r="JD84" s="86">
        <f t="shared" si="86"/>
        <v>0.36531517215946024</v>
      </c>
      <c r="JE84" s="86">
        <f t="shared" si="86"/>
        <v>0.33750444003706909</v>
      </c>
      <c r="JF84" s="86">
        <f t="shared" si="86"/>
        <v>0.35220327087654824</v>
      </c>
      <c r="JG84" s="86">
        <f t="shared" si="86"/>
        <v>0.35826353936050037</v>
      </c>
      <c r="JH84" s="86">
        <f t="shared" si="86"/>
        <v>0.33634477807228164</v>
      </c>
      <c r="JI84" s="86">
        <f t="shared" si="86"/>
        <v>0.30933631474909551</v>
      </c>
      <c r="JJ84" s="86">
        <f t="shared" si="86"/>
        <v>0.30957655251185967</v>
      </c>
      <c r="JK84" s="86">
        <f t="shared" si="86"/>
        <v>0.28297061851274696</v>
      </c>
      <c r="JL84" s="86">
        <f t="shared" si="86"/>
        <v>0.34785844242416902</v>
      </c>
      <c r="JM84" s="86">
        <f t="shared" si="86"/>
        <v>0.23904883666461915</v>
      </c>
    </row>
    <row r="85" spans="2:273" x14ac:dyDescent="0.25">
      <c r="B85" s="2">
        <v>58</v>
      </c>
      <c r="C85" s="37">
        <v>209.12799999999999</v>
      </c>
      <c r="D85" s="37">
        <v>233.571</v>
      </c>
      <c r="E85" s="37">
        <v>237.238</v>
      </c>
      <c r="F85" s="37">
        <v>228.81</v>
      </c>
      <c r="G85" s="37">
        <v>227.048</v>
      </c>
      <c r="H85" s="37">
        <v>231.69800000000001</v>
      </c>
      <c r="I85" s="37">
        <v>233.512</v>
      </c>
      <c r="J85" s="37">
        <v>233.614</v>
      </c>
      <c r="K85" s="37">
        <v>233.90899999999999</v>
      </c>
      <c r="L85" s="37">
        <v>229.53299999999999</v>
      </c>
      <c r="M85" s="37">
        <v>224.59100000000001</v>
      </c>
      <c r="N85" s="37">
        <v>221.386</v>
      </c>
      <c r="O85" s="37">
        <v>217.95099999999999</v>
      </c>
      <c r="P85" s="37">
        <v>208.92699999999999</v>
      </c>
      <c r="Q85" s="37">
        <v>147.5</v>
      </c>
      <c r="S85" s="4">
        <f t="shared" si="88"/>
        <v>209.45450967360102</v>
      </c>
      <c r="T85" s="4">
        <f t="shared" si="88"/>
        <v>231.08507417160558</v>
      </c>
      <c r="U85" s="4">
        <f t="shared" si="88"/>
        <v>236.04793220170836</v>
      </c>
      <c r="V85" s="4">
        <f t="shared" si="88"/>
        <v>225.46046968728251</v>
      </c>
      <c r="W85" s="4">
        <f t="shared" si="88"/>
        <v>224.13365732910853</v>
      </c>
      <c r="X85" s="4">
        <f t="shared" si="88"/>
        <v>229.74514529956389</v>
      </c>
      <c r="Y85" s="4">
        <f t="shared" si="88"/>
        <v>231.00282644275697</v>
      </c>
      <c r="Z85" s="4">
        <f t="shared" si="88"/>
        <v>233.08473853085761</v>
      </c>
      <c r="AA85" s="4">
        <f t="shared" si="88"/>
        <v>232.03618293024761</v>
      </c>
      <c r="AB85" s="4">
        <f t="shared" si="88"/>
        <v>226.83768707898977</v>
      </c>
      <c r="AC85" s="4">
        <f t="shared" si="88"/>
        <v>218.97286446163685</v>
      </c>
      <c r="AD85" s="4">
        <f t="shared" si="88"/>
        <v>213.40874069842701</v>
      </c>
      <c r="AE85" s="4">
        <f t="shared" si="88"/>
        <v>208.35655205448128</v>
      </c>
      <c r="AF85" s="4">
        <f t="shared" si="88"/>
        <v>208.85073998511899</v>
      </c>
      <c r="AG85" s="4">
        <f t="shared" si="88"/>
        <v>142.95830981804363</v>
      </c>
      <c r="AI85" s="4">
        <f t="shared" si="89"/>
        <v>-0.32650967360103778</v>
      </c>
      <c r="AJ85" s="4">
        <f t="shared" si="89"/>
        <v>2.4859258283944143</v>
      </c>
      <c r="AK85" s="4">
        <f t="shared" si="89"/>
        <v>1.1900677982916363</v>
      </c>
      <c r="AL85" s="4">
        <f t="shared" si="89"/>
        <v>3.3495303127174907</v>
      </c>
      <c r="AM85" s="4">
        <f t="shared" si="89"/>
        <v>2.9143426708914717</v>
      </c>
      <c r="AN85" s="4">
        <f t="shared" si="89"/>
        <v>1.9528547004361201</v>
      </c>
      <c r="AO85" s="4">
        <f t="shared" si="89"/>
        <v>2.5091735572430309</v>
      </c>
      <c r="AP85" s="4">
        <f t="shared" si="89"/>
        <v>0.5292614691423978</v>
      </c>
      <c r="AQ85" s="4">
        <f t="shared" si="89"/>
        <v>1.8728170697523865</v>
      </c>
      <c r="AR85" s="4">
        <f t="shared" si="89"/>
        <v>2.6953129210102134</v>
      </c>
      <c r="AS85" s="4">
        <f t="shared" si="89"/>
        <v>5.6181355383631626</v>
      </c>
      <c r="AT85" s="4">
        <f t="shared" si="89"/>
        <v>7.9772593015729854</v>
      </c>
      <c r="AU85" s="4">
        <f t="shared" si="89"/>
        <v>9.5944479455187093</v>
      </c>
      <c r="AV85" s="4">
        <f t="shared" si="89"/>
        <v>7.626001488100087E-2</v>
      </c>
      <c r="AW85" s="4">
        <f t="shared" si="89"/>
        <v>4.5416901819563691</v>
      </c>
      <c r="AY85" s="2">
        <f t="shared" si="80"/>
        <v>61.245184302087232</v>
      </c>
      <c r="AZ85" s="2">
        <f t="shared" si="80"/>
        <v>64.953878639536725</v>
      </c>
      <c r="BA85" s="2">
        <f t="shared" si="80"/>
        <v>66.31929586511292</v>
      </c>
      <c r="BB85" s="2">
        <f t="shared" si="80"/>
        <v>66.181957857376247</v>
      </c>
      <c r="BC85" s="2">
        <f t="shared" si="80"/>
        <v>66.332633323909349</v>
      </c>
      <c r="BD85" s="2">
        <f t="shared" si="80"/>
        <v>64.413531136788322</v>
      </c>
      <c r="BE85" s="2">
        <f t="shared" si="80"/>
        <v>68.118128838232295</v>
      </c>
      <c r="BF85" s="2">
        <f t="shared" si="80"/>
        <v>67.898145440805976</v>
      </c>
      <c r="BG85" s="2">
        <f t="shared" si="80"/>
        <v>64.461148472339502</v>
      </c>
      <c r="BH85" s="2">
        <f t="shared" si="80"/>
        <v>64.030993610305487</v>
      </c>
      <c r="BI85" s="2">
        <f t="shared" si="80"/>
        <v>62.840455619953929</v>
      </c>
      <c r="BJ85" s="2">
        <f t="shared" si="80"/>
        <v>63.138244130908582</v>
      </c>
      <c r="BK85" s="2">
        <f t="shared" si="80"/>
        <v>64.206167088064475</v>
      </c>
      <c r="BL85" s="2">
        <f t="shared" si="80"/>
        <v>62.494055301419515</v>
      </c>
      <c r="BM85" s="2">
        <f t="shared" si="80"/>
        <v>58.380113853988085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71.400362531399409</v>
      </c>
      <c r="DL85" s="2">
        <f t="shared" si="90"/>
        <v>77.249461491996399</v>
      </c>
      <c r="DM85" s="2">
        <f t="shared" si="90"/>
        <v>79.542230594986421</v>
      </c>
      <c r="DN85" s="2">
        <f t="shared" si="90"/>
        <v>77.936294009866131</v>
      </c>
      <c r="DO85" s="2">
        <f t="shared" si="90"/>
        <v>77.219017366354592</v>
      </c>
      <c r="DP85" s="2">
        <f t="shared" si="90"/>
        <v>75.976032487667396</v>
      </c>
      <c r="DQ85" s="2">
        <f t="shared" si="90"/>
        <v>79.743469043151975</v>
      </c>
      <c r="DR85" s="2">
        <f t="shared" si="90"/>
        <v>80.531078048780486</v>
      </c>
      <c r="DS85" s="2">
        <f t="shared" si="90"/>
        <v>76.670013937282249</v>
      </c>
      <c r="DT85" s="2">
        <f t="shared" si="90"/>
        <v>76.514264634146357</v>
      </c>
      <c r="DU85" s="2">
        <f t="shared" si="90"/>
        <v>74.315073170731708</v>
      </c>
      <c r="DV85" s="2">
        <f t="shared" si="90"/>
        <v>73.869612020905919</v>
      </c>
      <c r="DW85" s="2">
        <f t="shared" si="90"/>
        <v>75.813028919860614</v>
      </c>
      <c r="DX85" s="2">
        <f t="shared" si="90"/>
        <v>70.263675261324011</v>
      </c>
      <c r="DY85" s="2">
        <f t="shared" si="90"/>
        <v>64.109956340956344</v>
      </c>
      <c r="EA85" s="2">
        <f t="shared" ref="EA85:EL116" si="94">CE$228*$B85+CE$229</f>
        <v>58.782413026931529</v>
      </c>
      <c r="EB85" s="2">
        <f t="shared" si="91"/>
        <v>61.499673732574543</v>
      </c>
      <c r="EC85" s="2">
        <f t="shared" si="91"/>
        <v>62.811092073322911</v>
      </c>
      <c r="ED85" s="2">
        <f t="shared" si="91"/>
        <v>63.003378536428613</v>
      </c>
      <c r="EE85" s="2">
        <f t="shared" si="91"/>
        <v>63.618055403269082</v>
      </c>
      <c r="EF85" s="2">
        <f t="shared" si="91"/>
        <v>61.292530900891677</v>
      </c>
      <c r="EG85" s="2">
        <f t="shared" si="91"/>
        <v>64.47967525726186</v>
      </c>
      <c r="EH85" s="2">
        <f t="shared" si="91"/>
        <v>63.884432935971937</v>
      </c>
      <c r="EI85" s="2">
        <f t="shared" si="91"/>
        <v>60.778773991495214</v>
      </c>
      <c r="EJ85" s="2">
        <f t="shared" si="91"/>
        <v>60.059945973551237</v>
      </c>
      <c r="EK85" s="2">
        <f t="shared" si="91"/>
        <v>59.044943205919417</v>
      </c>
      <c r="EL85" s="2">
        <f t="shared" si="91"/>
        <v>59.667635610447896</v>
      </c>
      <c r="EM85" s="2">
        <f t="shared" si="91"/>
        <v>60.332432282437892</v>
      </c>
      <c r="EN85" s="2">
        <f t="shared" si="91"/>
        <v>60.173812058180339</v>
      </c>
      <c r="EO85" s="2">
        <f t="shared" si="91"/>
        <v>56.180619850187263</v>
      </c>
      <c r="EQ85" s="2">
        <f t="shared" si="92"/>
        <v>58.128347236818961</v>
      </c>
      <c r="ER85" s="2">
        <f t="shared" si="92"/>
        <v>60.728722836173745</v>
      </c>
      <c r="ES85" s="2">
        <f t="shared" si="92"/>
        <v>61.51885776621986</v>
      </c>
      <c r="ET85" s="2">
        <f t="shared" si="92"/>
        <v>62.28483999892768</v>
      </c>
      <c r="EU85" s="2">
        <f t="shared" si="92"/>
        <v>62.217502368025336</v>
      </c>
      <c r="EV85" s="2">
        <f t="shared" si="92"/>
        <v>60.180442356819398</v>
      </c>
      <c r="EW85" s="2">
        <f t="shared" si="92"/>
        <v>62.991639824158625</v>
      </c>
      <c r="EX85" s="2">
        <f t="shared" si="92"/>
        <v>63.1436814282998</v>
      </c>
      <c r="EY85" s="2">
        <f t="shared" si="92"/>
        <v>59.815185432682746</v>
      </c>
      <c r="EZ85" s="2">
        <f t="shared" si="92"/>
        <v>59.442751925690082</v>
      </c>
      <c r="FA85" s="2">
        <f t="shared" si="92"/>
        <v>58.458687866589905</v>
      </c>
      <c r="FB85" s="2">
        <f t="shared" si="92"/>
        <v>58.174798221002966</v>
      </c>
      <c r="FC85" s="2">
        <f t="shared" si="92"/>
        <v>59.287476407371635</v>
      </c>
      <c r="FD85" s="2">
        <f t="shared" si="92"/>
        <v>59.9075040171453</v>
      </c>
      <c r="FE85" s="2">
        <f t="shared" si="92"/>
        <v>60.930614009562255</v>
      </c>
      <c r="FG85" s="2">
        <f t="shared" si="93"/>
        <v>0.80481430800614662</v>
      </c>
      <c r="FH85" s="2">
        <f t="shared" si="93"/>
        <v>0.78067412406592851</v>
      </c>
      <c r="FI85" s="2">
        <f t="shared" si="93"/>
        <v>0.79030705940167556</v>
      </c>
      <c r="FJ85" s="2">
        <f t="shared" si="93"/>
        <v>0.78713623001591015</v>
      </c>
      <c r="FK85" s="2">
        <f t="shared" si="93"/>
        <v>0.80039923845726069</v>
      </c>
      <c r="FL85" s="2">
        <f t="shared" si="93"/>
        <v>0.78743845880571395</v>
      </c>
      <c r="FM85" s="2">
        <f t="shared" si="93"/>
        <v>0.76161564512589697</v>
      </c>
      <c r="FN85" s="2">
        <f t="shared" si="93"/>
        <v>0.75888088325899872</v>
      </c>
      <c r="FO85" s="2">
        <f t="shared" si="93"/>
        <v>0.76826615196796955</v>
      </c>
      <c r="FP85" s="2">
        <f t="shared" si="93"/>
        <v>0.75865601141033912</v>
      </c>
      <c r="FQ85" s="2">
        <f t="shared" si="93"/>
        <v>0.75143588178044174</v>
      </c>
      <c r="FR85" s="2">
        <f t="shared" si="93"/>
        <v>0.7556115048289419</v>
      </c>
      <c r="FS85" s="2">
        <f t="shared" si="93"/>
        <v>0.74976147830884821</v>
      </c>
      <c r="FT85" s="2">
        <f t="shared" si="93"/>
        <v>0.77004026435083028</v>
      </c>
      <c r="FU85" s="2">
        <f t="shared" si="93"/>
        <v>0.72264831206320901</v>
      </c>
      <c r="FW85" s="2">
        <f t="shared" si="82"/>
        <v>1.0997428460773407E-4</v>
      </c>
      <c r="FX85" s="2">
        <f t="shared" si="82"/>
        <v>1.7003566549361515E-4</v>
      </c>
      <c r="FY85" s="2">
        <f t="shared" si="82"/>
        <v>1.5310255610397565E-4</v>
      </c>
      <c r="FZ85" s="2">
        <f t="shared" si="82"/>
        <v>1.3550224094344227E-4</v>
      </c>
      <c r="GA85" s="2">
        <f t="shared" si="82"/>
        <v>1.3169433844357486E-4</v>
      </c>
      <c r="GB85" s="2">
        <f t="shared" si="82"/>
        <v>1.3262569597515282E-4</v>
      </c>
      <c r="GC85" s="2">
        <f t="shared" si="82"/>
        <v>1.3175332116425694E-4</v>
      </c>
      <c r="GD85" s="2">
        <f t="shared" si="82"/>
        <v>1.5101078580258035E-4</v>
      </c>
      <c r="GE85" s="2">
        <f t="shared" si="82"/>
        <v>1.6988764731590674E-4</v>
      </c>
      <c r="GF85" s="2">
        <f t="shared" si="82"/>
        <v>1.6730284326362961E-4</v>
      </c>
      <c r="GG85" s="2">
        <f t="shared" si="82"/>
        <v>1.6029835602742295E-4</v>
      </c>
      <c r="GH85" s="2">
        <f t="shared" si="82"/>
        <v>1.2802663395790554E-4</v>
      </c>
      <c r="GI85" s="2">
        <f t="shared" si="82"/>
        <v>1.0221658315398522E-4</v>
      </c>
      <c r="GJ85" s="2">
        <f t="shared" si="82"/>
        <v>7.1464954484048377E-5</v>
      </c>
      <c r="GK85" s="2">
        <f t="shared" si="82"/>
        <v>5.8767202202139636E-5</v>
      </c>
      <c r="GM85" s="86">
        <f t="shared" si="83"/>
        <v>0.44639354564477801</v>
      </c>
      <c r="GN85" s="86">
        <f t="shared" si="83"/>
        <v>0.42733801857267872</v>
      </c>
      <c r="GO85" s="86">
        <f t="shared" si="83"/>
        <v>0.4543448324490848</v>
      </c>
      <c r="GP85" s="86">
        <f t="shared" si="83"/>
        <v>0.42869925450633323</v>
      </c>
      <c r="GQ85" s="86">
        <f t="shared" si="83"/>
        <v>0.44378467009780131</v>
      </c>
      <c r="GR85" s="86">
        <f t="shared" si="83"/>
        <v>0.43004053968485595</v>
      </c>
      <c r="GS85" s="86">
        <f t="shared" si="83"/>
        <v>0.40511197463599885</v>
      </c>
      <c r="GT85" s="86">
        <f t="shared" si="83"/>
        <v>0.42295574989421325</v>
      </c>
      <c r="GU85" s="86">
        <f t="shared" si="83"/>
        <v>0.42805699506548273</v>
      </c>
      <c r="GV85" s="86">
        <f t="shared" si="83"/>
        <v>0.40525238272320901</v>
      </c>
      <c r="GW85" s="86">
        <f t="shared" si="83"/>
        <v>0.37698979987126185</v>
      </c>
      <c r="GX85" s="86">
        <f t="shared" si="83"/>
        <v>0.37639158949125479</v>
      </c>
      <c r="GY85" s="86">
        <f t="shared" si="83"/>
        <v>0.34563705008110279</v>
      </c>
      <c r="GZ85" s="86">
        <f t="shared" si="83"/>
        <v>0.40493805130511967</v>
      </c>
      <c r="HA85" s="86">
        <f t="shared" si="83"/>
        <v>0.29438059437691272</v>
      </c>
      <c r="HC85" s="86">
        <f t="shared" si="73"/>
        <v>1.0380047939458608E-5</v>
      </c>
      <c r="HD85" s="86">
        <f t="shared" si="73"/>
        <v>1.5663460374415926E-5</v>
      </c>
      <c r="HE85" s="86">
        <f t="shared" si="73"/>
        <v>2.9098335474815758E-5</v>
      </c>
      <c r="HF85" s="86">
        <f t="shared" si="73"/>
        <v>2.5858236392393348E-6</v>
      </c>
      <c r="HG85" s="86">
        <f t="shared" si="87"/>
        <v>1.840181635850961E-5</v>
      </c>
      <c r="HH85" s="86">
        <f t="shared" si="87"/>
        <v>3.4160604174180485E-5</v>
      </c>
      <c r="HI85" s="86">
        <f t="shared" si="87"/>
        <v>1.2808504493218448E-5</v>
      </c>
      <c r="HJ85" s="86">
        <f t="shared" si="87"/>
        <v>3.976510697708007E-6</v>
      </c>
      <c r="HK85" s="86">
        <f t="shared" si="87"/>
        <v>2.5382563754374114E-5</v>
      </c>
      <c r="HL85" s="86">
        <f t="shared" si="87"/>
        <v>1.7267406940776689E-5</v>
      </c>
      <c r="HM85" s="86">
        <f t="shared" si="87"/>
        <v>7.7544379683473719E-6</v>
      </c>
      <c r="HN85" s="86">
        <f t="shared" si="87"/>
        <v>2.8429097005516446E-6</v>
      </c>
      <c r="HO85" s="86">
        <f t="shared" si="87"/>
        <v>3.4753045435115715E-6</v>
      </c>
      <c r="HP85" s="86">
        <f t="shared" si="87"/>
        <v>1.2149854863439493E-6</v>
      </c>
      <c r="HQ85" s="86">
        <f t="shared" si="87"/>
        <v>6.3201788188903584E-7</v>
      </c>
      <c r="HS85" s="86">
        <f t="shared" si="84"/>
        <v>5.6787742875545188E-35</v>
      </c>
      <c r="HT85" s="86">
        <f t="shared" si="84"/>
        <v>8.0726438008552264E-32</v>
      </c>
      <c r="HU85" s="86">
        <f t="shared" si="84"/>
        <v>1.4162924019009509E-30</v>
      </c>
      <c r="HV85" s="86">
        <f t="shared" si="84"/>
        <v>1.2538781635011616E-38</v>
      </c>
      <c r="HW85" s="86">
        <f t="shared" si="84"/>
        <v>2.1146679412607577E-33</v>
      </c>
      <c r="HX85" s="86">
        <f t="shared" si="84"/>
        <v>4.6493791976790186E-31</v>
      </c>
      <c r="HY85" s="86">
        <f t="shared" si="84"/>
        <v>1.9981267370469689E-35</v>
      </c>
      <c r="HZ85" s="86">
        <f t="shared" si="84"/>
        <v>2.6308635333071117E-40</v>
      </c>
      <c r="IA85" s="86">
        <f t="shared" si="84"/>
        <v>3.0444296093208966E-33</v>
      </c>
      <c r="IB85" s="86">
        <f t="shared" si="84"/>
        <v>1.6546839804873186E-33</v>
      </c>
      <c r="IC85" s="86">
        <f t="shared" si="84"/>
        <v>1.5944356344630004E-35</v>
      </c>
      <c r="ID85" s="86">
        <f t="shared" si="84"/>
        <v>3.3395905458134095E-39</v>
      </c>
      <c r="IE85" s="86">
        <f t="shared" si="84"/>
        <v>1.8891559548207793E-37</v>
      </c>
      <c r="IF85" s="86">
        <f t="shared" si="84"/>
        <v>8.2883697665502577E-17</v>
      </c>
      <c r="IG85" s="86">
        <f t="shared" si="84"/>
        <v>1.7081924515487971E-18</v>
      </c>
      <c r="II85" s="86">
        <f t="shared" si="85"/>
        <v>7.8417238686107908E-149</v>
      </c>
      <c r="IJ85" s="86">
        <f t="shared" si="85"/>
        <v>1.333710466614809E-132</v>
      </c>
      <c r="IK85" s="86">
        <f t="shared" si="85"/>
        <v>1.3544020325723377E-129</v>
      </c>
      <c r="IL85" s="86">
        <f t="shared" si="85"/>
        <v>1.5716701596811245E-172</v>
      </c>
      <c r="IM85" s="86">
        <f t="shared" si="85"/>
        <v>1.1348824112057871E-144</v>
      </c>
      <c r="IN85" s="86">
        <f t="shared" si="85"/>
        <v>1.4354993131344538E-133</v>
      </c>
      <c r="IO85" s="86">
        <f t="shared" si="85"/>
        <v>2.2358890898570226E-153</v>
      </c>
      <c r="IP85" s="86">
        <f t="shared" si="85"/>
        <v>2.2254399714206653E-175</v>
      </c>
      <c r="IQ85" s="86">
        <f t="shared" si="85"/>
        <v>1.6178602047068356E-143</v>
      </c>
      <c r="IR85" s="86">
        <f t="shared" si="85"/>
        <v>1.0235734059422247E-143</v>
      </c>
      <c r="IS85" s="86">
        <f t="shared" si="85"/>
        <v>2.4538898172515326E-151</v>
      </c>
      <c r="IT85" s="86">
        <f t="shared" si="85"/>
        <v>1.2615040964891203E-168</v>
      </c>
      <c r="IU85" s="86">
        <f t="shared" si="85"/>
        <v>9.1821719314531954E-159</v>
      </c>
      <c r="IV85" s="86">
        <f t="shared" si="85"/>
        <v>1.2313759983258163E-70</v>
      </c>
      <c r="IW85" s="86">
        <f t="shared" si="85"/>
        <v>5.7649558897342995E-88</v>
      </c>
      <c r="IY85" s="86">
        <f t="shared" si="86"/>
        <v>0.44640392569271747</v>
      </c>
      <c r="IZ85" s="86">
        <f t="shared" si="86"/>
        <v>0.42735368203305313</v>
      </c>
      <c r="JA85" s="86">
        <f t="shared" si="86"/>
        <v>0.45437393078455962</v>
      </c>
      <c r="JB85" s="86">
        <f t="shared" si="86"/>
        <v>0.42870184032997244</v>
      </c>
      <c r="JC85" s="86">
        <f t="shared" si="86"/>
        <v>0.4438030719141598</v>
      </c>
      <c r="JD85" s="86">
        <f t="shared" si="86"/>
        <v>0.43007470028903011</v>
      </c>
      <c r="JE85" s="86">
        <f t="shared" si="86"/>
        <v>0.40512478314049205</v>
      </c>
      <c r="JF85" s="86">
        <f t="shared" si="86"/>
        <v>0.42295972640491097</v>
      </c>
      <c r="JG85" s="86">
        <f t="shared" si="86"/>
        <v>0.42808237762923712</v>
      </c>
      <c r="JH85" s="86">
        <f t="shared" si="86"/>
        <v>0.40526965013014982</v>
      </c>
      <c r="JI85" s="86">
        <f t="shared" si="86"/>
        <v>0.37699755430923021</v>
      </c>
      <c r="JJ85" s="86">
        <f t="shared" si="86"/>
        <v>0.37639443240095533</v>
      </c>
      <c r="JK85" s="86">
        <f t="shared" si="86"/>
        <v>0.34564052538564632</v>
      </c>
      <c r="JL85" s="86">
        <f t="shared" si="86"/>
        <v>0.40493926629060606</v>
      </c>
      <c r="JM85" s="86">
        <f t="shared" si="86"/>
        <v>0.29438122639479458</v>
      </c>
    </row>
    <row r="86" spans="2:273" x14ac:dyDescent="0.25">
      <c r="B86" s="2">
        <v>59</v>
      </c>
      <c r="C86" s="37">
        <v>213.851</v>
      </c>
      <c r="D86" s="37">
        <v>240.024</v>
      </c>
      <c r="E86" s="37">
        <v>244.214</v>
      </c>
      <c r="F86" s="37">
        <v>236.976</v>
      </c>
      <c r="G86" s="37">
        <v>235.976</v>
      </c>
      <c r="H86" s="37">
        <v>238.512</v>
      </c>
      <c r="I86" s="37">
        <v>241.023</v>
      </c>
      <c r="J86" s="37">
        <v>241.15899999999999</v>
      </c>
      <c r="K86" s="37">
        <v>242.386</v>
      </c>
      <c r="L86" s="37">
        <v>237.822</v>
      </c>
      <c r="M86" s="37">
        <v>236.25</v>
      </c>
      <c r="N86" s="37">
        <v>232.636</v>
      </c>
      <c r="O86" s="37">
        <v>231.29300000000001</v>
      </c>
      <c r="P86" s="37">
        <v>210</v>
      </c>
      <c r="Q86" s="37">
        <v>156</v>
      </c>
      <c r="S86" s="4">
        <f t="shared" si="88"/>
        <v>216.26621029921412</v>
      </c>
      <c r="T86" s="4">
        <f t="shared" si="88"/>
        <v>243.43953252011499</v>
      </c>
      <c r="U86" s="4">
        <f t="shared" si="88"/>
        <v>247.77297182924156</v>
      </c>
      <c r="V86" s="4">
        <f t="shared" si="88"/>
        <v>237.96889045373428</v>
      </c>
      <c r="W86" s="4">
        <f t="shared" si="88"/>
        <v>235.99283403736104</v>
      </c>
      <c r="X86" s="4">
        <f t="shared" si="88"/>
        <v>241.98220301763203</v>
      </c>
      <c r="Y86" s="4">
        <f t="shared" si="88"/>
        <v>244.55459456994726</v>
      </c>
      <c r="Z86" s="4">
        <f t="shared" si="88"/>
        <v>245.56747160934219</v>
      </c>
      <c r="AA86" s="4">
        <f t="shared" si="88"/>
        <v>245.08223148972877</v>
      </c>
      <c r="AB86" s="4">
        <f t="shared" si="88"/>
        <v>240.84394569809444</v>
      </c>
      <c r="AC86" s="4">
        <f t="shared" si="88"/>
        <v>235.54144508992982</v>
      </c>
      <c r="AD86" s="4">
        <f t="shared" si="88"/>
        <v>229.8729837205272</v>
      </c>
      <c r="AE86" s="4">
        <f t="shared" si="88"/>
        <v>225.41590099758707</v>
      </c>
      <c r="AF86" s="4">
        <f t="shared" si="88"/>
        <v>215.56159574162646</v>
      </c>
      <c r="AG86" s="4">
        <f t="shared" si="88"/>
        <v>152.20719967847256</v>
      </c>
      <c r="AI86" s="4">
        <f t="shared" si="89"/>
        <v>-2.4152102992141238</v>
      </c>
      <c r="AJ86" s="4">
        <f t="shared" si="89"/>
        <v>-3.4155325201149935</v>
      </c>
      <c r="AK86" s="4">
        <f t="shared" si="89"/>
        <v>-3.5589718292415569</v>
      </c>
      <c r="AL86" s="4">
        <f t="shared" si="89"/>
        <v>-0.99289045373427598</v>
      </c>
      <c r="AM86" s="4">
        <f t="shared" si="89"/>
        <v>-1.683403736103628E-2</v>
      </c>
      <c r="AN86" s="4">
        <f t="shared" si="89"/>
        <v>-3.4702030176320307</v>
      </c>
      <c r="AO86" s="4">
        <f t="shared" si="89"/>
        <v>-3.5315945699472593</v>
      </c>
      <c r="AP86" s="4">
        <f t="shared" si="89"/>
        <v>-4.4084716093422003</v>
      </c>
      <c r="AQ86" s="4">
        <f t="shared" si="89"/>
        <v>-2.696231489728774</v>
      </c>
      <c r="AR86" s="4">
        <f t="shared" si="89"/>
        <v>-3.0219456980944415</v>
      </c>
      <c r="AS86" s="4">
        <f t="shared" si="89"/>
        <v>0.7085549100701769</v>
      </c>
      <c r="AT86" s="4">
        <f t="shared" si="89"/>
        <v>2.7630162794727937</v>
      </c>
      <c r="AU86" s="4">
        <f t="shared" si="89"/>
        <v>5.8770990024129333</v>
      </c>
      <c r="AV86" s="4">
        <f t="shared" si="89"/>
        <v>-5.5615957416264621</v>
      </c>
      <c r="AW86" s="4">
        <f t="shared" si="89"/>
        <v>3.7928003215274373</v>
      </c>
      <c r="AY86" s="2">
        <f t="shared" si="80"/>
        <v>61.008906545918627</v>
      </c>
      <c r="AZ86" s="2">
        <f t="shared" si="80"/>
        <v>64.648958053949897</v>
      </c>
      <c r="BA86" s="2">
        <f t="shared" si="80"/>
        <v>65.995402545605671</v>
      </c>
      <c r="BB86" s="2">
        <f t="shared" si="80"/>
        <v>65.882302918216183</v>
      </c>
      <c r="BC86" s="2">
        <f t="shared" si="80"/>
        <v>66.047204159785679</v>
      </c>
      <c r="BD86" s="2">
        <f t="shared" si="80"/>
        <v>64.116409706062768</v>
      </c>
      <c r="BE86" s="2">
        <f t="shared" si="80"/>
        <v>67.798473701534931</v>
      </c>
      <c r="BF86" s="2">
        <f t="shared" si="80"/>
        <v>67.562802763816848</v>
      </c>
      <c r="BG86" s="2">
        <f t="shared" si="80"/>
        <v>64.111088732742346</v>
      </c>
      <c r="BH86" s="2">
        <f t="shared" si="80"/>
        <v>63.688767620649884</v>
      </c>
      <c r="BI86" s="2">
        <f t="shared" si="80"/>
        <v>62.514647029694437</v>
      </c>
      <c r="BJ86" s="2">
        <f t="shared" si="80"/>
        <v>62.820246670848043</v>
      </c>
      <c r="BK86" s="2">
        <f t="shared" si="80"/>
        <v>63.87798471885398</v>
      </c>
      <c r="BL86" s="2">
        <f t="shared" si="80"/>
        <v>62.251997372856749</v>
      </c>
      <c r="BM86" s="2">
        <f t="shared" si="80"/>
        <v>58.228443976064945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71.596570294141486</v>
      </c>
      <c r="DL86" s="2">
        <f t="shared" si="90"/>
        <v>77.455035034732731</v>
      </c>
      <c r="DM86" s="2">
        <f t="shared" si="90"/>
        <v>79.799693144065245</v>
      </c>
      <c r="DN86" s="2">
        <f t="shared" si="90"/>
        <v>78.173356236786489</v>
      </c>
      <c r="DO86" s="2">
        <f t="shared" si="90"/>
        <v>77.429823618242239</v>
      </c>
      <c r="DP86" s="2">
        <f t="shared" si="90"/>
        <v>76.128725158562389</v>
      </c>
      <c r="DQ86" s="2">
        <f t="shared" si="90"/>
        <v>79.992403939962486</v>
      </c>
      <c r="DR86" s="2">
        <f t="shared" si="90"/>
        <v>80.79051275797373</v>
      </c>
      <c r="DS86" s="2">
        <f t="shared" si="90"/>
        <v>76.706268292682935</v>
      </c>
      <c r="DT86" s="2">
        <f t="shared" si="90"/>
        <v>76.658665853658562</v>
      </c>
      <c r="DU86" s="2">
        <f t="shared" si="90"/>
        <v>74.450867729831145</v>
      </c>
      <c r="DV86" s="2">
        <f t="shared" si="90"/>
        <v>74.050065156794432</v>
      </c>
      <c r="DW86" s="2">
        <f t="shared" si="90"/>
        <v>76.043496167247383</v>
      </c>
      <c r="DX86" s="2">
        <f t="shared" si="90"/>
        <v>70.384231707317042</v>
      </c>
      <c r="DY86" s="2">
        <f t="shared" si="90"/>
        <v>64.174542728963786</v>
      </c>
      <c r="EA86" s="2">
        <f t="shared" si="94"/>
        <v>58.667186913867951</v>
      </c>
      <c r="EB86" s="2">
        <f t="shared" si="91"/>
        <v>61.367908578290617</v>
      </c>
      <c r="EC86" s="2">
        <f t="shared" si="91"/>
        <v>62.655239014042976</v>
      </c>
      <c r="ED86" s="2">
        <f t="shared" si="91"/>
        <v>62.85104946582053</v>
      </c>
      <c r="EE86" s="2">
        <f t="shared" si="91"/>
        <v>63.458651923885768</v>
      </c>
      <c r="EF86" s="2">
        <f t="shared" si="91"/>
        <v>61.159311263708119</v>
      </c>
      <c r="EG86" s="2">
        <f t="shared" si="91"/>
        <v>64.317892261624294</v>
      </c>
      <c r="EH86" s="2">
        <f t="shared" si="91"/>
        <v>63.729923543042659</v>
      </c>
      <c r="EI86" s="2">
        <f t="shared" si="91"/>
        <v>60.646481191374981</v>
      </c>
      <c r="EJ86" s="2">
        <f t="shared" si="91"/>
        <v>59.925963304193928</v>
      </c>
      <c r="EK86" s="2">
        <f t="shared" si="91"/>
        <v>58.91385949385257</v>
      </c>
      <c r="EL86" s="2">
        <f t="shared" si="91"/>
        <v>59.508020050004959</v>
      </c>
      <c r="EM86" s="2">
        <f t="shared" si="91"/>
        <v>60.175068870983907</v>
      </c>
      <c r="EN86" s="2">
        <f t="shared" si="91"/>
        <v>60.037153384529319</v>
      </c>
      <c r="EO86" s="2">
        <f t="shared" si="91"/>
        <v>56.146733212948099</v>
      </c>
      <c r="EQ86" s="2">
        <f t="shared" si="92"/>
        <v>58.025156491965596</v>
      </c>
      <c r="ER86" s="2">
        <f t="shared" si="92"/>
        <v>60.612526008987047</v>
      </c>
      <c r="ES86" s="2">
        <f t="shared" si="92"/>
        <v>61.389474600837524</v>
      </c>
      <c r="ET86" s="2">
        <f t="shared" si="92"/>
        <v>62.14636976981091</v>
      </c>
      <c r="EU86" s="2">
        <f t="shared" si="92"/>
        <v>62.086166714292631</v>
      </c>
      <c r="EV86" s="2">
        <f t="shared" si="92"/>
        <v>60.069122037302009</v>
      </c>
      <c r="EW86" s="2">
        <f t="shared" si="92"/>
        <v>62.859178426150187</v>
      </c>
      <c r="EX86" s="2">
        <f t="shared" si="92"/>
        <v>63.004143197434502</v>
      </c>
      <c r="EY86" s="2">
        <f t="shared" si="92"/>
        <v>59.702965283487174</v>
      </c>
      <c r="EZ86" s="2">
        <f t="shared" si="92"/>
        <v>59.321254747976688</v>
      </c>
      <c r="FA86" s="2">
        <f t="shared" si="92"/>
        <v>58.339440477964487</v>
      </c>
      <c r="FB86" s="2">
        <f t="shared" si="92"/>
        <v>58.044220743188468</v>
      </c>
      <c r="FC86" s="2">
        <f t="shared" si="92"/>
        <v>59.150216111834084</v>
      </c>
      <c r="FD86" s="2">
        <f t="shared" si="92"/>
        <v>59.775738764207048</v>
      </c>
      <c r="FE86" s="2">
        <f t="shared" si="92"/>
        <v>60.799530585707387</v>
      </c>
      <c r="FG86" s="2">
        <f t="shared" si="93"/>
        <v>0.81887790150466755</v>
      </c>
      <c r="FH86" s="2">
        <f t="shared" si="93"/>
        <v>0.79603627061293958</v>
      </c>
      <c r="FI86" s="2">
        <f t="shared" si="93"/>
        <v>0.80516288290440174</v>
      </c>
      <c r="FJ86" s="2">
        <f t="shared" si="93"/>
        <v>0.80216045832374516</v>
      </c>
      <c r="FK86" s="2">
        <f t="shared" si="93"/>
        <v>0.81470770835551576</v>
      </c>
      <c r="FL86" s="2">
        <f t="shared" si="93"/>
        <v>0.80244670915601868</v>
      </c>
      <c r="FM86" s="2">
        <f t="shared" si="93"/>
        <v>0.77793297544208706</v>
      </c>
      <c r="FN86" s="2">
        <f t="shared" si="93"/>
        <v>0.77533018669700371</v>
      </c>
      <c r="FO86" s="2">
        <f t="shared" si="93"/>
        <v>0.78425720882961436</v>
      </c>
      <c r="FP86" s="2">
        <f t="shared" si="93"/>
        <v>0.77511610968703148</v>
      </c>
      <c r="FQ86" s="2">
        <f t="shared" si="93"/>
        <v>0.76823797467480404</v>
      </c>
      <c r="FR86" s="2">
        <f t="shared" si="93"/>
        <v>0.77221690073140981</v>
      </c>
      <c r="FS86" s="2">
        <f t="shared" si="93"/>
        <v>0.7666416059190776</v>
      </c>
      <c r="FT86" s="2">
        <f t="shared" si="93"/>
        <v>0.78594300695526997</v>
      </c>
      <c r="FU86" s="2">
        <f t="shared" si="93"/>
        <v>0.74072492022073044</v>
      </c>
      <c r="FW86" s="2">
        <f t="shared" si="82"/>
        <v>1.2058312580731816E-4</v>
      </c>
      <c r="FX86" s="2">
        <f t="shared" si="82"/>
        <v>1.8643734132539949E-4</v>
      </c>
      <c r="FY86" s="2">
        <f t="shared" si="82"/>
        <v>1.6787113490745421E-4</v>
      </c>
      <c r="FZ86" s="2">
        <f t="shared" si="82"/>
        <v>1.4857331042238771E-4</v>
      </c>
      <c r="GA86" s="2">
        <f t="shared" si="82"/>
        <v>1.4439813598927232E-4</v>
      </c>
      <c r="GB86" s="2">
        <f t="shared" si="82"/>
        <v>1.4541932317387843E-4</v>
      </c>
      <c r="GC86" s="2">
        <f t="shared" si="82"/>
        <v>1.4446280761268375E-4</v>
      </c>
      <c r="GD86" s="2">
        <f t="shared" si="82"/>
        <v>1.6557762167350955E-4</v>
      </c>
      <c r="GE86" s="2">
        <f t="shared" si="82"/>
        <v>1.8627504794339498E-4</v>
      </c>
      <c r="GF86" s="2">
        <f t="shared" si="82"/>
        <v>1.834409588567753E-4</v>
      </c>
      <c r="GG86" s="2">
        <f t="shared" si="82"/>
        <v>1.7576093406675497E-4</v>
      </c>
      <c r="GH86" s="2">
        <f t="shared" si="82"/>
        <v>1.4037667875877726E-4</v>
      </c>
      <c r="GI86" s="2">
        <f t="shared" si="82"/>
        <v>1.120771494445645E-4</v>
      </c>
      <c r="GJ86" s="2">
        <f t="shared" si="82"/>
        <v>7.8359224108170186E-5</v>
      </c>
      <c r="GK86" s="2">
        <f t="shared" si="82"/>
        <v>6.4436590523388846E-5</v>
      </c>
      <c r="GM86" s="86">
        <f t="shared" si="83"/>
        <v>0.50079614355530599</v>
      </c>
      <c r="GN86" s="86">
        <f t="shared" si="83"/>
        <v>0.49459075356868343</v>
      </c>
      <c r="GO86" s="86">
        <f t="shared" si="83"/>
        <v>0.52320305411357582</v>
      </c>
      <c r="GP86" s="86">
        <f t="shared" si="83"/>
        <v>0.49698138704519523</v>
      </c>
      <c r="GQ86" s="86">
        <f t="shared" si="83"/>
        <v>0.51145839107250257</v>
      </c>
      <c r="GR86" s="86">
        <f t="shared" si="83"/>
        <v>0.4964919396944581</v>
      </c>
      <c r="GS86" s="86">
        <f t="shared" si="83"/>
        <v>0.4746795767262959</v>
      </c>
      <c r="GT86" s="86">
        <f t="shared" si="83"/>
        <v>0.49401199314539385</v>
      </c>
      <c r="GU86" s="86">
        <f t="shared" si="83"/>
        <v>0.49937832989654668</v>
      </c>
      <c r="GV86" s="86">
        <f t="shared" si="83"/>
        <v>0.4766242704220493</v>
      </c>
      <c r="GW86" s="86">
        <f t="shared" si="83"/>
        <v>0.45077941679097777</v>
      </c>
      <c r="GX86" s="86">
        <f t="shared" si="83"/>
        <v>0.45068461606137011</v>
      </c>
      <c r="GY86" s="86">
        <f t="shared" si="83"/>
        <v>0.4162118953078971</v>
      </c>
      <c r="GZ86" s="86">
        <f t="shared" si="83"/>
        <v>0.45838772338223627</v>
      </c>
      <c r="HA86" s="86">
        <f t="shared" si="83"/>
        <v>0.35307038705640742</v>
      </c>
      <c r="HC86" s="86">
        <f t="shared" si="73"/>
        <v>2.0396847516993366E-5</v>
      </c>
      <c r="HD86" s="86">
        <f t="shared" si="73"/>
        <v>3.0198710013992517E-5</v>
      </c>
      <c r="HE86" s="86">
        <f t="shared" si="73"/>
        <v>5.4215383547737389E-5</v>
      </c>
      <c r="HF86" s="86">
        <f t="shared" si="73"/>
        <v>5.6967267065026795E-6</v>
      </c>
      <c r="HG86" s="86">
        <f t="shared" si="87"/>
        <v>3.5647986163206996E-5</v>
      </c>
      <c r="HH86" s="86">
        <f t="shared" si="87"/>
        <v>6.3294486460542917E-5</v>
      </c>
      <c r="HI86" s="86">
        <f t="shared" si="87"/>
        <v>2.5603013783813763E-5</v>
      </c>
      <c r="HJ86" s="86">
        <f t="shared" si="87"/>
        <v>8.7766446984943819E-6</v>
      </c>
      <c r="HK86" s="86">
        <f t="shared" si="87"/>
        <v>4.9457555994232849E-5</v>
      </c>
      <c r="HL86" s="86">
        <f t="shared" si="87"/>
        <v>3.4048739892204372E-5</v>
      </c>
      <c r="HM86" s="86">
        <f t="shared" si="87"/>
        <v>1.592208331973378E-5</v>
      </c>
      <c r="HN86" s="86">
        <f t="shared" si="87"/>
        <v>6.1586353287642279E-6</v>
      </c>
      <c r="HO86" s="86">
        <f t="shared" si="87"/>
        <v>7.1827280674488624E-6</v>
      </c>
      <c r="HP86" s="86">
        <f t="shared" si="87"/>
        <v>2.7615793661190321E-6</v>
      </c>
      <c r="HQ86" s="86">
        <f t="shared" si="87"/>
        <v>1.4179618914893703E-6</v>
      </c>
      <c r="HS86" s="86">
        <f t="shared" si="84"/>
        <v>4.9024228324458209E-34</v>
      </c>
      <c r="HT86" s="86">
        <f t="shared" si="84"/>
        <v>6.1598713055633053E-31</v>
      </c>
      <c r="HU86" s="86">
        <f t="shared" si="84"/>
        <v>9.8939473210414777E-30</v>
      </c>
      <c r="HV86" s="86">
        <f t="shared" si="84"/>
        <v>1.531155581105771E-37</v>
      </c>
      <c r="HW86" s="86">
        <f t="shared" si="84"/>
        <v>1.7549314063437188E-32</v>
      </c>
      <c r="HX86" s="86">
        <f t="shared" si="84"/>
        <v>3.2949938635420547E-30</v>
      </c>
      <c r="HY86" s="86">
        <f t="shared" si="84"/>
        <v>1.8909995598972511E-34</v>
      </c>
      <c r="HZ86" s="86">
        <f t="shared" si="84"/>
        <v>3.5815983283067185E-39</v>
      </c>
      <c r="IA86" s="86">
        <f t="shared" si="84"/>
        <v>2.6493789596885576E-32</v>
      </c>
      <c r="IB86" s="86">
        <f t="shared" si="84"/>
        <v>1.449669713363572E-32</v>
      </c>
      <c r="IC86" s="86">
        <f t="shared" si="84"/>
        <v>1.5673058522547389E-34</v>
      </c>
      <c r="ID86" s="86">
        <f t="shared" si="84"/>
        <v>3.9766799291252533E-38</v>
      </c>
      <c r="IE86" s="86">
        <f t="shared" si="84"/>
        <v>1.8646922907010259E-36</v>
      </c>
      <c r="IF86" s="86">
        <f t="shared" si="84"/>
        <v>2.1125734472926855E-16</v>
      </c>
      <c r="IG86" s="86">
        <f t="shared" si="84"/>
        <v>4.6679408035600133E-18</v>
      </c>
      <c r="II86" s="86">
        <f t="shared" si="85"/>
        <v>7.0194402986472182E-146</v>
      </c>
      <c r="IJ86" s="86">
        <f t="shared" si="85"/>
        <v>7.625673352537616E-130</v>
      </c>
      <c r="IK86" s="86">
        <f t="shared" si="85"/>
        <v>6.2171362016432113E-127</v>
      </c>
      <c r="IL86" s="86">
        <f t="shared" si="85"/>
        <v>5.0585200230261656E-169</v>
      </c>
      <c r="IM86" s="86">
        <f t="shared" si="85"/>
        <v>9.5693199533207587E-142</v>
      </c>
      <c r="IN86" s="86">
        <f t="shared" si="85"/>
        <v>7.2061736105328761E-131</v>
      </c>
      <c r="IO86" s="86">
        <f t="shared" si="85"/>
        <v>2.84331788658063E-150</v>
      </c>
      <c r="IP86" s="86">
        <f t="shared" si="85"/>
        <v>9.064064011616629E-172</v>
      </c>
      <c r="IQ86" s="86">
        <f t="shared" si="85"/>
        <v>1.5701605885850052E-140</v>
      </c>
      <c r="IR86" s="86">
        <f t="shared" si="85"/>
        <v>9.9098188088769255E-141</v>
      </c>
      <c r="IS86" s="86">
        <f t="shared" si="85"/>
        <v>3.3175419119029123E-148</v>
      </c>
      <c r="IT86" s="86">
        <f t="shared" si="85"/>
        <v>3.2116187280937885E-165</v>
      </c>
      <c r="IU86" s="86">
        <f t="shared" si="85"/>
        <v>1.228219836769312E-155</v>
      </c>
      <c r="IV86" s="86">
        <f t="shared" si="85"/>
        <v>2.5772466142456614E-69</v>
      </c>
      <c r="IW86" s="86">
        <f t="shared" si="85"/>
        <v>2.4009715894998004E-86</v>
      </c>
      <c r="IY86" s="86">
        <f t="shared" si="86"/>
        <v>0.50081654040282297</v>
      </c>
      <c r="IZ86" s="86">
        <f t="shared" si="86"/>
        <v>0.4946209522786974</v>
      </c>
      <c r="JA86" s="86">
        <f t="shared" si="86"/>
        <v>0.52325726949712359</v>
      </c>
      <c r="JB86" s="86">
        <f t="shared" si="86"/>
        <v>0.49698708377190176</v>
      </c>
      <c r="JC86" s="86">
        <f t="shared" si="86"/>
        <v>0.51149403905866575</v>
      </c>
      <c r="JD86" s="86">
        <f t="shared" si="86"/>
        <v>0.49655523418091863</v>
      </c>
      <c r="JE86" s="86">
        <f t="shared" si="86"/>
        <v>0.4747051797400797</v>
      </c>
      <c r="JF86" s="86">
        <f t="shared" si="86"/>
        <v>0.49402076979009235</v>
      </c>
      <c r="JG86" s="86">
        <f t="shared" si="86"/>
        <v>0.49942778745254091</v>
      </c>
      <c r="JH86" s="86">
        <f t="shared" si="86"/>
        <v>0.47665831916194151</v>
      </c>
      <c r="JI86" s="86">
        <f t="shared" si="86"/>
        <v>0.45079533887429751</v>
      </c>
      <c r="JJ86" s="86">
        <f t="shared" si="86"/>
        <v>0.45069077469669888</v>
      </c>
      <c r="JK86" s="86">
        <f t="shared" si="86"/>
        <v>0.41621907803596453</v>
      </c>
      <c r="JL86" s="86">
        <f t="shared" si="86"/>
        <v>0.45839048496160262</v>
      </c>
      <c r="JM86" s="86">
        <f t="shared" si="86"/>
        <v>0.35307180501829893</v>
      </c>
    </row>
    <row r="87" spans="2:273" x14ac:dyDescent="0.25">
      <c r="B87" s="2">
        <v>60</v>
      </c>
      <c r="C87" s="37">
        <v>214.553</v>
      </c>
      <c r="D87" s="37">
        <v>243.786</v>
      </c>
      <c r="E87" s="37">
        <v>247.31</v>
      </c>
      <c r="F87" s="37">
        <v>242.31</v>
      </c>
      <c r="G87" s="37">
        <v>240.119</v>
      </c>
      <c r="H87" s="37">
        <v>241.233</v>
      </c>
      <c r="I87" s="37">
        <v>245.93</v>
      </c>
      <c r="J87" s="37">
        <v>242.977</v>
      </c>
      <c r="K87" s="37">
        <v>244.136</v>
      </c>
      <c r="L87" s="37">
        <v>241.11099999999999</v>
      </c>
      <c r="M87" s="37">
        <v>242.04499999999999</v>
      </c>
      <c r="N87" s="37">
        <v>240.81800000000001</v>
      </c>
      <c r="O87" s="37">
        <v>240.024</v>
      </c>
      <c r="P87" s="37">
        <v>208.56100000000001</v>
      </c>
      <c r="Q87" s="37">
        <v>158.45500000000001</v>
      </c>
      <c r="S87" s="4">
        <f t="shared" si="88"/>
        <v>218.45552127171467</v>
      </c>
      <c r="T87" s="4">
        <f t="shared" si="88"/>
        <v>250.60197437179895</v>
      </c>
      <c r="U87" s="4">
        <f t="shared" si="88"/>
        <v>254.07527727729831</v>
      </c>
      <c r="V87" s="4">
        <f t="shared" si="88"/>
        <v>246.33412285355641</v>
      </c>
      <c r="W87" s="4">
        <f t="shared" si="88"/>
        <v>244.33470125224059</v>
      </c>
      <c r="X87" s="4">
        <f t="shared" si="88"/>
        <v>249.51107734894674</v>
      </c>
      <c r="Y87" s="4">
        <f t="shared" si="88"/>
        <v>252.4836400280856</v>
      </c>
      <c r="Z87" s="4">
        <f t="shared" si="88"/>
        <v>251.18991955807414</v>
      </c>
      <c r="AA87" s="4">
        <f t="shared" si="88"/>
        <v>252.06357678513612</v>
      </c>
      <c r="AB87" s="4">
        <f t="shared" si="88"/>
        <v>249.15954280716912</v>
      </c>
      <c r="AC87" s="4">
        <f t="shared" si="88"/>
        <v>248.32723030858639</v>
      </c>
      <c r="AD87" s="4">
        <f t="shared" si="88"/>
        <v>243.94924041264798</v>
      </c>
      <c r="AE87" s="4">
        <f t="shared" si="88"/>
        <v>240.98962582227907</v>
      </c>
      <c r="AF87" s="4">
        <f t="shared" si="88"/>
        <v>216.95185690588562</v>
      </c>
      <c r="AG87" s="4">
        <f t="shared" si="88"/>
        <v>159.03791735344583</v>
      </c>
      <c r="AI87" s="4">
        <f t="shared" si="89"/>
        <v>-3.9025212717146758</v>
      </c>
      <c r="AJ87" s="4">
        <f t="shared" si="89"/>
        <v>-6.8159743717989443</v>
      </c>
      <c r="AK87" s="4">
        <f t="shared" si="89"/>
        <v>-6.7652772772983099</v>
      </c>
      <c r="AL87" s="4">
        <f t="shared" si="89"/>
        <v>-4.0241228535564062</v>
      </c>
      <c r="AM87" s="4">
        <f t="shared" si="89"/>
        <v>-4.2157012522405921</v>
      </c>
      <c r="AN87" s="4">
        <f t="shared" si="89"/>
        <v>-8.2780773489467379</v>
      </c>
      <c r="AO87" s="4">
        <f t="shared" si="89"/>
        <v>-6.5536400280855958</v>
      </c>
      <c r="AP87" s="4">
        <f t="shared" si="89"/>
        <v>-8.2129195580741339</v>
      </c>
      <c r="AQ87" s="4">
        <f t="shared" si="89"/>
        <v>-7.9275767851361252</v>
      </c>
      <c r="AR87" s="4">
        <f t="shared" si="89"/>
        <v>-8.0485428071691274</v>
      </c>
      <c r="AS87" s="4">
        <f t="shared" si="89"/>
        <v>-6.2822303085864064</v>
      </c>
      <c r="AT87" s="4">
        <f t="shared" si="89"/>
        <v>-3.1312404126479692</v>
      </c>
      <c r="AU87" s="4">
        <f t="shared" si="89"/>
        <v>-0.96562582227906546</v>
      </c>
      <c r="AV87" s="4">
        <f t="shared" si="89"/>
        <v>-8.3908569058856131</v>
      </c>
      <c r="AW87" s="4">
        <f t="shared" si="89"/>
        <v>-0.58291735344582207</v>
      </c>
      <c r="AY87" s="2">
        <f t="shared" si="80"/>
        <v>60.774487349904035</v>
      </c>
      <c r="AZ87" s="2">
        <f t="shared" si="80"/>
        <v>64.347057123344982</v>
      </c>
      <c r="BA87" s="2">
        <f t="shared" si="80"/>
        <v>65.673479661796634</v>
      </c>
      <c r="BB87" s="2">
        <f t="shared" si="80"/>
        <v>65.583721211419657</v>
      </c>
      <c r="BC87" s="2">
        <f t="shared" si="80"/>
        <v>65.762732656967145</v>
      </c>
      <c r="BD87" s="2">
        <f t="shared" si="80"/>
        <v>63.823106956396508</v>
      </c>
      <c r="BE87" s="2">
        <f t="shared" si="80"/>
        <v>67.478507110165197</v>
      </c>
      <c r="BF87" s="2">
        <f t="shared" si="80"/>
        <v>67.228049487269274</v>
      </c>
      <c r="BG87" s="2">
        <f t="shared" si="80"/>
        <v>63.76887029925004</v>
      </c>
      <c r="BH87" s="2">
        <f t="shared" si="80"/>
        <v>63.351206570180594</v>
      </c>
      <c r="BI87" s="2">
        <f t="shared" si="80"/>
        <v>62.192665162125948</v>
      </c>
      <c r="BJ87" s="2">
        <f t="shared" si="80"/>
        <v>62.503034655271435</v>
      </c>
      <c r="BK87" s="2">
        <f t="shared" si="80"/>
        <v>63.549854527304085</v>
      </c>
      <c r="BL87" s="2">
        <f t="shared" si="80"/>
        <v>62.010407177570727</v>
      </c>
      <c r="BM87" s="2">
        <f t="shared" si="80"/>
        <v>58.079583495919188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71.792778056883563</v>
      </c>
      <c r="DL87" s="2">
        <f t="shared" si="90"/>
        <v>77.660608577469063</v>
      </c>
      <c r="DM87" s="2">
        <f t="shared" si="90"/>
        <v>80.057155693144068</v>
      </c>
      <c r="DN87" s="2">
        <f t="shared" si="90"/>
        <v>78.410418463706861</v>
      </c>
      <c r="DO87" s="2">
        <f t="shared" si="90"/>
        <v>77.640629870129885</v>
      </c>
      <c r="DP87" s="2">
        <f t="shared" si="90"/>
        <v>76.281417829457382</v>
      </c>
      <c r="DQ87" s="2">
        <f t="shared" si="90"/>
        <v>80.241338836772982</v>
      </c>
      <c r="DR87" s="2">
        <f t="shared" si="90"/>
        <v>81.049947467166973</v>
      </c>
      <c r="DS87" s="2">
        <f t="shared" si="90"/>
        <v>76.742522648083636</v>
      </c>
      <c r="DT87" s="2">
        <f t="shared" si="90"/>
        <v>76.803067073170752</v>
      </c>
      <c r="DU87" s="2">
        <f t="shared" si="90"/>
        <v>74.586662288930583</v>
      </c>
      <c r="DV87" s="2">
        <f t="shared" si="90"/>
        <v>74.23051829268293</v>
      </c>
      <c r="DW87" s="2">
        <f t="shared" si="90"/>
        <v>76.273963414634139</v>
      </c>
      <c r="DX87" s="2">
        <f t="shared" si="90"/>
        <v>70.504788153310074</v>
      </c>
      <c r="DY87" s="2">
        <f t="shared" si="90"/>
        <v>64.239129116971228</v>
      </c>
      <c r="EA87" s="2">
        <f t="shared" si="94"/>
        <v>58.551960800804366</v>
      </c>
      <c r="EB87" s="2">
        <f t="shared" si="91"/>
        <v>61.236143424006691</v>
      </c>
      <c r="EC87" s="2">
        <f t="shared" si="91"/>
        <v>62.499385954763049</v>
      </c>
      <c r="ED87" s="2">
        <f t="shared" si="91"/>
        <v>62.698720395212447</v>
      </c>
      <c r="EE87" s="2">
        <f t="shared" si="91"/>
        <v>63.29924844450246</v>
      </c>
      <c r="EF87" s="2">
        <f t="shared" si="91"/>
        <v>61.026091626524561</v>
      </c>
      <c r="EG87" s="2">
        <f t="shared" si="91"/>
        <v>64.156109265986714</v>
      </c>
      <c r="EH87" s="2">
        <f t="shared" si="91"/>
        <v>63.575414150113374</v>
      </c>
      <c r="EI87" s="2">
        <f t="shared" si="91"/>
        <v>60.514188391254748</v>
      </c>
      <c r="EJ87" s="2">
        <f t="shared" si="91"/>
        <v>59.791980634836627</v>
      </c>
      <c r="EK87" s="2">
        <f t="shared" si="91"/>
        <v>58.782775781785723</v>
      </c>
      <c r="EL87" s="2">
        <f t="shared" si="91"/>
        <v>59.348404489562014</v>
      </c>
      <c r="EM87" s="2">
        <f t="shared" si="91"/>
        <v>60.017705459529928</v>
      </c>
      <c r="EN87" s="2">
        <f t="shared" si="91"/>
        <v>59.900494710878299</v>
      </c>
      <c r="EO87" s="2">
        <f t="shared" si="91"/>
        <v>56.112846575708936</v>
      </c>
      <c r="EQ87" s="2">
        <f t="shared" si="92"/>
        <v>57.921965747112232</v>
      </c>
      <c r="ER87" s="2">
        <f t="shared" si="92"/>
        <v>60.496329181800355</v>
      </c>
      <c r="ES87" s="2">
        <f t="shared" si="92"/>
        <v>61.260091435455188</v>
      </c>
      <c r="ET87" s="2">
        <f t="shared" si="92"/>
        <v>62.007899540694133</v>
      </c>
      <c r="EU87" s="2">
        <f t="shared" si="92"/>
        <v>61.954831060559926</v>
      </c>
      <c r="EV87" s="2">
        <f t="shared" si="92"/>
        <v>59.957801717784626</v>
      </c>
      <c r="EW87" s="2">
        <f t="shared" si="92"/>
        <v>62.726717028141749</v>
      </c>
      <c r="EX87" s="2">
        <f t="shared" si="92"/>
        <v>62.864604966569203</v>
      </c>
      <c r="EY87" s="2">
        <f t="shared" si="92"/>
        <v>59.590745134291595</v>
      </c>
      <c r="EZ87" s="2">
        <f t="shared" si="92"/>
        <v>59.199757570263287</v>
      </c>
      <c r="FA87" s="2">
        <f t="shared" si="92"/>
        <v>58.22019308933907</v>
      </c>
      <c r="FB87" s="2">
        <f t="shared" si="92"/>
        <v>57.913643265373977</v>
      </c>
      <c r="FC87" s="2">
        <f t="shared" si="92"/>
        <v>59.012955816296532</v>
      </c>
      <c r="FD87" s="2">
        <f t="shared" si="92"/>
        <v>59.643973511268797</v>
      </c>
      <c r="FE87" s="2">
        <f t="shared" si="92"/>
        <v>60.668447161852512</v>
      </c>
      <c r="FG87" s="2">
        <f t="shared" si="93"/>
        <v>0.83213952726216978</v>
      </c>
      <c r="FH87" s="2">
        <f t="shared" si="93"/>
        <v>0.81058348605624131</v>
      </c>
      <c r="FI87" s="2">
        <f t="shared" si="93"/>
        <v>0.81920700271669578</v>
      </c>
      <c r="FJ87" s="2">
        <f t="shared" si="93"/>
        <v>0.81637163966347503</v>
      </c>
      <c r="FK87" s="2">
        <f t="shared" si="93"/>
        <v>0.82821061673285845</v>
      </c>
      <c r="FL87" s="2">
        <f t="shared" si="93"/>
        <v>0.81664202861639024</v>
      </c>
      <c r="FM87" s="2">
        <f t="shared" si="93"/>
        <v>0.79343631730047737</v>
      </c>
      <c r="FN87" s="2">
        <f t="shared" si="93"/>
        <v>0.79096641278896873</v>
      </c>
      <c r="FO87" s="2">
        <f t="shared" si="93"/>
        <v>0.79943286457045659</v>
      </c>
      <c r="FP87" s="2">
        <f t="shared" si="93"/>
        <v>0.79076321401925176</v>
      </c>
      <c r="FQ87" s="2">
        <f t="shared" si="93"/>
        <v>0.78423042985094715</v>
      </c>
      <c r="FR87" s="2">
        <f t="shared" si="93"/>
        <v>0.78801055798551989</v>
      </c>
      <c r="FS87" s="2">
        <f t="shared" si="93"/>
        <v>0.78271306040853039</v>
      </c>
      <c r="FT87" s="2">
        <f t="shared" si="93"/>
        <v>0.80103016593501075</v>
      </c>
      <c r="FU87" s="2">
        <f t="shared" si="93"/>
        <v>0.75801788284665039</v>
      </c>
      <c r="FW87" s="2">
        <f t="shared" si="82"/>
        <v>1.3221523012579945E-4</v>
      </c>
      <c r="FX87" s="2">
        <f t="shared" si="82"/>
        <v>2.0442080276493715E-4</v>
      </c>
      <c r="FY87" s="2">
        <f t="shared" si="82"/>
        <v>1.8406405810396804E-4</v>
      </c>
      <c r="FZ87" s="2">
        <f t="shared" si="82"/>
        <v>1.6290506031198219E-4</v>
      </c>
      <c r="GA87" s="2">
        <f t="shared" si="82"/>
        <v>1.583272019766897E-4</v>
      </c>
      <c r="GB87" s="2">
        <f t="shared" si="82"/>
        <v>1.5944688015117708E-4</v>
      </c>
      <c r="GC87" s="2">
        <f t="shared" si="82"/>
        <v>1.5839811102550663E-4</v>
      </c>
      <c r="GD87" s="2">
        <f t="shared" si="82"/>
        <v>1.8154935175048012E-4</v>
      </c>
      <c r="GE87" s="2">
        <f t="shared" si="82"/>
        <v>2.0424285800889612E-4</v>
      </c>
      <c r="GF87" s="2">
        <f t="shared" si="82"/>
        <v>2.0113545196020254E-4</v>
      </c>
      <c r="GG87" s="2">
        <f t="shared" si="82"/>
        <v>1.9271476405484175E-4</v>
      </c>
      <c r="GH87" s="2">
        <f t="shared" si="82"/>
        <v>1.5391788295166325E-4</v>
      </c>
      <c r="GI87" s="2">
        <f t="shared" si="82"/>
        <v>1.2288882185486715E-4</v>
      </c>
      <c r="GJ87" s="2">
        <f t="shared" si="82"/>
        <v>8.591853116094002E-5</v>
      </c>
      <c r="GK87" s="2">
        <f t="shared" si="82"/>
        <v>7.0652877313121822E-5</v>
      </c>
      <c r="GM87" s="86">
        <f t="shared" si="83"/>
        <v>0.54647847249599213</v>
      </c>
      <c r="GN87" s="86">
        <f t="shared" si="83"/>
        <v>0.5561676887239887</v>
      </c>
      <c r="GO87" s="86">
        <f t="shared" si="83"/>
        <v>0.58518911920114303</v>
      </c>
      <c r="GP87" s="86">
        <f t="shared" si="83"/>
        <v>0.56207930905256687</v>
      </c>
      <c r="GQ87" s="86">
        <f t="shared" si="83"/>
        <v>0.57695458226788299</v>
      </c>
      <c r="GR87" s="86">
        <f t="shared" si="83"/>
        <v>0.55818548699161186</v>
      </c>
      <c r="GS87" s="86">
        <f t="shared" si="83"/>
        <v>0.53871812804394026</v>
      </c>
      <c r="GT87" s="86">
        <f t="shared" si="83"/>
        <v>0.55593465210989301</v>
      </c>
      <c r="GU87" s="86">
        <f t="shared" si="83"/>
        <v>0.56364046124357514</v>
      </c>
      <c r="GV87" s="86">
        <f t="shared" si="83"/>
        <v>0.54265386966971507</v>
      </c>
      <c r="GW87" s="86">
        <f t="shared" si="83"/>
        <v>0.52541788980769222</v>
      </c>
      <c r="GX87" s="86">
        <f t="shared" si="83"/>
        <v>0.52936523111628775</v>
      </c>
      <c r="GY87" s="86">
        <f t="shared" si="83"/>
        <v>0.49314128955989506</v>
      </c>
      <c r="GZ87" s="86">
        <f t="shared" si="83"/>
        <v>0.50277432170668512</v>
      </c>
      <c r="HA87" s="86">
        <f t="shared" si="83"/>
        <v>0.4111925085734906</v>
      </c>
      <c r="HC87" s="86">
        <f t="shared" si="73"/>
        <v>3.9241245162353708E-5</v>
      </c>
      <c r="HD87" s="86">
        <f t="shared" si="73"/>
        <v>5.702859772782314E-5</v>
      </c>
      <c r="HE87" s="86">
        <f t="shared" si="73"/>
        <v>9.9041424110550799E-5</v>
      </c>
      <c r="HF87" s="86">
        <f t="shared" si="73"/>
        <v>1.223016803542114E-5</v>
      </c>
      <c r="HG87" s="86">
        <f t="shared" si="87"/>
        <v>6.7599219581314558E-5</v>
      </c>
      <c r="HH87" s="86">
        <f t="shared" si="87"/>
        <v>1.1499182419544275E-4</v>
      </c>
      <c r="HI87" s="86">
        <f t="shared" si="87"/>
        <v>5.0030737251832893E-5</v>
      </c>
      <c r="HJ87" s="86">
        <f t="shared" si="87"/>
        <v>1.8857351289503118E-5</v>
      </c>
      <c r="HK87" s="86">
        <f t="shared" si="87"/>
        <v>9.4232980025481003E-5</v>
      </c>
      <c r="HL87" s="86">
        <f t="shared" si="87"/>
        <v>6.5652890262518775E-5</v>
      </c>
      <c r="HM87" s="86">
        <f t="shared" si="87"/>
        <v>3.1935730527525643E-5</v>
      </c>
      <c r="HN87" s="86">
        <f t="shared" si="87"/>
        <v>1.3013207219221397E-5</v>
      </c>
      <c r="HO87" s="86">
        <f t="shared" si="87"/>
        <v>1.4517855587402227E-5</v>
      </c>
      <c r="HP87" s="86">
        <f t="shared" si="87"/>
        <v>6.1136117506492794E-6</v>
      </c>
      <c r="HQ87" s="86">
        <f t="shared" si="87"/>
        <v>3.104851716226156E-6</v>
      </c>
      <c r="HS87" s="86">
        <f t="shared" si="84"/>
        <v>4.1056455730943324E-33</v>
      </c>
      <c r="HT87" s="86">
        <f t="shared" si="84"/>
        <v>4.5624787334417676E-30</v>
      </c>
      <c r="HU87" s="86">
        <f t="shared" si="84"/>
        <v>6.718320899819213E-29</v>
      </c>
      <c r="HV87" s="86">
        <f t="shared" si="84"/>
        <v>1.801909321460237E-36</v>
      </c>
      <c r="HW87" s="86">
        <f t="shared" si="84"/>
        <v>1.4123696397811507E-31</v>
      </c>
      <c r="HX87" s="86">
        <f t="shared" si="84"/>
        <v>2.2699111822166115E-29</v>
      </c>
      <c r="HY87" s="86">
        <f t="shared" si="84"/>
        <v>1.7322460167896338E-33</v>
      </c>
      <c r="HZ87" s="86">
        <f t="shared" si="84"/>
        <v>4.6916773712573728E-38</v>
      </c>
      <c r="IA87" s="86">
        <f t="shared" si="84"/>
        <v>2.2324080017035987E-31</v>
      </c>
      <c r="IB87" s="86">
        <f t="shared" si="84"/>
        <v>1.2298251632039285E-31</v>
      </c>
      <c r="IC87" s="86">
        <f t="shared" si="84"/>
        <v>1.4897284946895155E-33</v>
      </c>
      <c r="ID87" s="86">
        <f t="shared" si="84"/>
        <v>4.5694281392591746E-37</v>
      </c>
      <c r="IE87" s="86">
        <f t="shared" si="84"/>
        <v>1.7827327388765438E-35</v>
      </c>
      <c r="IF87" s="86">
        <f t="shared" si="84"/>
        <v>5.3189479664561313E-16</v>
      </c>
      <c r="IG87" s="86">
        <f t="shared" si="84"/>
        <v>1.2593730916675826E-17</v>
      </c>
      <c r="II87" s="86">
        <f t="shared" si="85"/>
        <v>5.8654901327095047E-143</v>
      </c>
      <c r="IJ87" s="86">
        <f t="shared" si="85"/>
        <v>4.0754769044922026E-127</v>
      </c>
      <c r="IK87" s="86">
        <f t="shared" si="85"/>
        <v>2.6759182316107664E-124</v>
      </c>
      <c r="IL87" s="86">
        <f t="shared" si="85"/>
        <v>1.4973287713045418E-165</v>
      </c>
      <c r="IM87" s="86">
        <f t="shared" si="85"/>
        <v>7.5263928828352613E-139</v>
      </c>
      <c r="IN87" s="86">
        <f t="shared" si="85"/>
        <v>3.3922956238315248E-128</v>
      </c>
      <c r="IO87" s="86">
        <f t="shared" si="85"/>
        <v>3.3583473097243165E-147</v>
      </c>
      <c r="IP87" s="86">
        <f t="shared" si="85"/>
        <v>3.3832687840154496E-168</v>
      </c>
      <c r="IQ87" s="86">
        <f t="shared" si="85"/>
        <v>1.4163889838717976E-137</v>
      </c>
      <c r="IR87" s="86">
        <f t="shared" si="85"/>
        <v>8.9189804167701731E-138</v>
      </c>
      <c r="IS87" s="86">
        <f t="shared" si="85"/>
        <v>4.1562293829282799E-145</v>
      </c>
      <c r="IT87" s="86">
        <f t="shared" si="85"/>
        <v>7.5417748006437384E-162</v>
      </c>
      <c r="IU87" s="86">
        <f t="shared" si="85"/>
        <v>1.5282654557041159E-152</v>
      </c>
      <c r="IV87" s="86">
        <f t="shared" si="85"/>
        <v>5.2383869382130232E-68</v>
      </c>
      <c r="IW87" s="86">
        <f t="shared" si="85"/>
        <v>9.6531941616814885E-85</v>
      </c>
      <c r="IY87" s="86">
        <f t="shared" si="86"/>
        <v>0.54651771374115443</v>
      </c>
      <c r="IZ87" s="86">
        <f t="shared" si="86"/>
        <v>0.55622471732171652</v>
      </c>
      <c r="JA87" s="86">
        <f t="shared" si="86"/>
        <v>0.58528816062525357</v>
      </c>
      <c r="JB87" s="86">
        <f t="shared" si="86"/>
        <v>0.56209153922060229</v>
      </c>
      <c r="JC87" s="86">
        <f t="shared" si="86"/>
        <v>0.57702218148746431</v>
      </c>
      <c r="JD87" s="86">
        <f t="shared" si="86"/>
        <v>0.55830047881580724</v>
      </c>
      <c r="JE87" s="86">
        <f t="shared" si="86"/>
        <v>0.53876815878119211</v>
      </c>
      <c r="JF87" s="86">
        <f t="shared" si="86"/>
        <v>0.55595350946118249</v>
      </c>
      <c r="JG87" s="86">
        <f t="shared" si="86"/>
        <v>0.56373469422360067</v>
      </c>
      <c r="JH87" s="86">
        <f t="shared" si="86"/>
        <v>0.54271952255997757</v>
      </c>
      <c r="JI87" s="86">
        <f t="shared" si="86"/>
        <v>0.52544982553821973</v>
      </c>
      <c r="JJ87" s="86">
        <f t="shared" si="86"/>
        <v>0.529378244323507</v>
      </c>
      <c r="JK87" s="86">
        <f t="shared" si="86"/>
        <v>0.49315580741548248</v>
      </c>
      <c r="JL87" s="86">
        <f t="shared" si="86"/>
        <v>0.5027804353184363</v>
      </c>
      <c r="JM87" s="86">
        <f t="shared" si="86"/>
        <v>0.41119561342520683</v>
      </c>
    </row>
    <row r="88" spans="2:273" x14ac:dyDescent="0.25">
      <c r="B88" s="2">
        <v>61</v>
      </c>
      <c r="C88" s="37">
        <v>210.596</v>
      </c>
      <c r="D88" s="37">
        <v>241.452</v>
      </c>
      <c r="E88" s="37">
        <v>243.262</v>
      </c>
      <c r="F88" s="37">
        <v>241.143</v>
      </c>
      <c r="G88" s="37">
        <v>239.595</v>
      </c>
      <c r="H88" s="37">
        <v>241.60499999999999</v>
      </c>
      <c r="I88" s="37">
        <v>243.14</v>
      </c>
      <c r="J88" s="37">
        <v>240.386</v>
      </c>
      <c r="K88" s="37">
        <v>242.59100000000001</v>
      </c>
      <c r="L88" s="37">
        <v>240.44399999999999</v>
      </c>
      <c r="M88" s="37">
        <v>244.56800000000001</v>
      </c>
      <c r="N88" s="37">
        <v>244.59100000000001</v>
      </c>
      <c r="O88" s="37">
        <v>246.17099999999999</v>
      </c>
      <c r="P88" s="37">
        <v>203.90199999999999</v>
      </c>
      <c r="Q88" s="37">
        <v>159.273</v>
      </c>
      <c r="S88" s="4">
        <f t="shared" si="88"/>
        <v>214.88171116283911</v>
      </c>
      <c r="T88" s="4">
        <f t="shared" si="88"/>
        <v>249.86734926568334</v>
      </c>
      <c r="U88" s="4">
        <f t="shared" si="88"/>
        <v>251.83604844749769</v>
      </c>
      <c r="V88" s="4">
        <f t="shared" si="88"/>
        <v>247.78737662442992</v>
      </c>
      <c r="W88" s="4">
        <f t="shared" si="88"/>
        <v>246.48463314172182</v>
      </c>
      <c r="X88" s="4">
        <f t="shared" si="88"/>
        <v>249.71152570185492</v>
      </c>
      <c r="Y88" s="4">
        <f t="shared" si="88"/>
        <v>251.91825814870975</v>
      </c>
      <c r="Z88" s="4">
        <f t="shared" si="88"/>
        <v>246.9440093089554</v>
      </c>
      <c r="AA88" s="4">
        <f t="shared" si="88"/>
        <v>249.72683219183605</v>
      </c>
      <c r="AB88" s="4">
        <f t="shared" si="88"/>
        <v>248.65201588440641</v>
      </c>
      <c r="AC88" s="4">
        <f t="shared" si="88"/>
        <v>253.92285606295766</v>
      </c>
      <c r="AD88" s="4">
        <f t="shared" si="88"/>
        <v>252.6980286975178</v>
      </c>
      <c r="AE88" s="4">
        <f t="shared" si="88"/>
        <v>252.99159761611313</v>
      </c>
      <c r="AF88" s="4">
        <f t="shared" si="88"/>
        <v>212.24047262793192</v>
      </c>
      <c r="AG88" s="4">
        <f t="shared" si="88"/>
        <v>162.40732494358431</v>
      </c>
      <c r="AI88" s="4">
        <f t="shared" si="89"/>
        <v>-4.2857111628391067</v>
      </c>
      <c r="AJ88" s="4">
        <f t="shared" si="89"/>
        <v>-8.4153492656833464</v>
      </c>
      <c r="AK88" s="4">
        <f t="shared" si="89"/>
        <v>-8.5740484474976881</v>
      </c>
      <c r="AL88" s="4">
        <f t="shared" si="89"/>
        <v>-6.644376624429924</v>
      </c>
      <c r="AM88" s="4">
        <f t="shared" si="89"/>
        <v>-6.8896331417218164</v>
      </c>
      <c r="AN88" s="4">
        <f t="shared" si="89"/>
        <v>-8.1065257018549346</v>
      </c>
      <c r="AO88" s="4">
        <f t="shared" si="89"/>
        <v>-8.7782581487097673</v>
      </c>
      <c r="AP88" s="4">
        <f t="shared" si="89"/>
        <v>-6.5580093089554055</v>
      </c>
      <c r="AQ88" s="4">
        <f t="shared" si="89"/>
        <v>-7.1358321918360446</v>
      </c>
      <c r="AR88" s="4">
        <f t="shared" si="89"/>
        <v>-8.2080158844064215</v>
      </c>
      <c r="AS88" s="4">
        <f t="shared" si="89"/>
        <v>-9.3548560629576514</v>
      </c>
      <c r="AT88" s="4">
        <f t="shared" si="89"/>
        <v>-8.1070286975177908</v>
      </c>
      <c r="AU88" s="4">
        <f t="shared" si="89"/>
        <v>-6.8205976161131332</v>
      </c>
      <c r="AV88" s="4">
        <f t="shared" si="89"/>
        <v>-8.3384726279319352</v>
      </c>
      <c r="AW88" s="4">
        <f t="shared" si="89"/>
        <v>-3.1343249435843177</v>
      </c>
      <c r="AY88" s="2">
        <f t="shared" si="80"/>
        <v>60.542469786184284</v>
      </c>
      <c r="AZ88" s="2">
        <f t="shared" si="80"/>
        <v>64.048893879368649</v>
      </c>
      <c r="BA88" s="2">
        <f t="shared" si="80"/>
        <v>65.354353137405909</v>
      </c>
      <c r="BB88" s="2">
        <f t="shared" si="80"/>
        <v>65.287019956953159</v>
      </c>
      <c r="BC88" s="2">
        <f t="shared" si="80"/>
        <v>65.479912018384809</v>
      </c>
      <c r="BD88" s="2">
        <f t="shared" si="80"/>
        <v>63.534180772396986</v>
      </c>
      <c r="BE88" s="2">
        <f t="shared" si="80"/>
        <v>67.159255055753505</v>
      </c>
      <c r="BF88" s="2">
        <f t="shared" si="80"/>
        <v>66.894941049494562</v>
      </c>
      <c r="BG88" s="2">
        <f t="shared" si="80"/>
        <v>63.434882899964506</v>
      </c>
      <c r="BH88" s="2">
        <f t="shared" si="80"/>
        <v>63.019035289393571</v>
      </c>
      <c r="BI88" s="2">
        <f t="shared" si="80"/>
        <v>61.875250780194236</v>
      </c>
      <c r="BJ88" s="2">
        <f t="shared" si="80"/>
        <v>62.18749638546214</v>
      </c>
      <c r="BK88" s="2">
        <f t="shared" si="80"/>
        <v>63.222825364467575</v>
      </c>
      <c r="BL88" s="2">
        <f t="shared" si="80"/>
        <v>61.769891209978844</v>
      </c>
      <c r="BM88" s="2">
        <f t="shared" si="80"/>
        <v>57.933917244725748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71.98898581962564</v>
      </c>
      <c r="DL88" s="2">
        <f t="shared" si="90"/>
        <v>77.866182120205394</v>
      </c>
      <c r="DM88" s="2">
        <f t="shared" si="90"/>
        <v>80.314618242222906</v>
      </c>
      <c r="DN88" s="2">
        <f t="shared" si="90"/>
        <v>78.647480690627219</v>
      </c>
      <c r="DO88" s="2">
        <f t="shared" si="90"/>
        <v>77.851436122017532</v>
      </c>
      <c r="DP88" s="2">
        <f t="shared" si="90"/>
        <v>76.434110500352375</v>
      </c>
      <c r="DQ88" s="2">
        <f t="shared" si="90"/>
        <v>80.490273733583493</v>
      </c>
      <c r="DR88" s="2">
        <f t="shared" si="90"/>
        <v>81.309382176360231</v>
      </c>
      <c r="DS88" s="2">
        <f t="shared" si="90"/>
        <v>76.778777003484336</v>
      </c>
      <c r="DT88" s="2">
        <f t="shared" si="90"/>
        <v>76.947468292682942</v>
      </c>
      <c r="DU88" s="2">
        <f t="shared" si="90"/>
        <v>74.722456848030021</v>
      </c>
      <c r="DV88" s="2">
        <f t="shared" si="90"/>
        <v>74.410971428571429</v>
      </c>
      <c r="DW88" s="2">
        <f t="shared" si="90"/>
        <v>76.504430662020894</v>
      </c>
      <c r="DX88" s="2">
        <f t="shared" si="90"/>
        <v>70.625344599303105</v>
      </c>
      <c r="DY88" s="2">
        <f t="shared" si="90"/>
        <v>64.303715504978669</v>
      </c>
      <c r="EA88" s="2">
        <f t="shared" si="94"/>
        <v>58.436734687740788</v>
      </c>
      <c r="EB88" s="2">
        <f t="shared" si="91"/>
        <v>61.104378269722773</v>
      </c>
      <c r="EC88" s="2">
        <f t="shared" si="91"/>
        <v>62.343532895483122</v>
      </c>
      <c r="ED88" s="2">
        <f t="shared" si="91"/>
        <v>62.546391324604365</v>
      </c>
      <c r="EE88" s="2">
        <f t="shared" si="91"/>
        <v>63.139844965119146</v>
      </c>
      <c r="EF88" s="2">
        <f t="shared" si="91"/>
        <v>60.892871989340996</v>
      </c>
      <c r="EG88" s="2">
        <f t="shared" si="91"/>
        <v>63.994326270349148</v>
      </c>
      <c r="EH88" s="2">
        <f t="shared" si="91"/>
        <v>63.420904757184097</v>
      </c>
      <c r="EI88" s="2">
        <f t="shared" si="91"/>
        <v>60.381895591134516</v>
      </c>
      <c r="EJ88" s="2">
        <f t="shared" si="91"/>
        <v>59.657997965479318</v>
      </c>
      <c r="EK88" s="2">
        <f t="shared" si="91"/>
        <v>58.651692069718877</v>
      </c>
      <c r="EL88" s="2">
        <f t="shared" si="91"/>
        <v>59.188788929119085</v>
      </c>
      <c r="EM88" s="2">
        <f t="shared" si="91"/>
        <v>59.86034204807595</v>
      </c>
      <c r="EN88" s="2">
        <f t="shared" si="91"/>
        <v>59.763836037227279</v>
      </c>
      <c r="EO88" s="2">
        <f t="shared" si="91"/>
        <v>56.078959938469772</v>
      </c>
      <c r="EQ88" s="2">
        <f t="shared" si="92"/>
        <v>57.818775002258867</v>
      </c>
      <c r="ER88" s="2">
        <f t="shared" si="92"/>
        <v>60.380132354613664</v>
      </c>
      <c r="ES88" s="2">
        <f t="shared" si="92"/>
        <v>61.130708270072851</v>
      </c>
      <c r="ET88" s="2">
        <f t="shared" si="92"/>
        <v>61.869429311577363</v>
      </c>
      <c r="EU88" s="2">
        <f t="shared" si="92"/>
        <v>61.82349540682722</v>
      </c>
      <c r="EV88" s="2">
        <f t="shared" si="92"/>
        <v>59.846481398267244</v>
      </c>
      <c r="EW88" s="2">
        <f t="shared" si="92"/>
        <v>62.594255630133318</v>
      </c>
      <c r="EX88" s="2">
        <f t="shared" si="92"/>
        <v>62.725066735703912</v>
      </c>
      <c r="EY88" s="2">
        <f t="shared" si="92"/>
        <v>59.478524985096023</v>
      </c>
      <c r="EZ88" s="2">
        <f t="shared" si="92"/>
        <v>59.078260392549886</v>
      </c>
      <c r="FA88" s="2">
        <f t="shared" si="92"/>
        <v>58.100945700713659</v>
      </c>
      <c r="FB88" s="2">
        <f t="shared" si="92"/>
        <v>57.78306578755948</v>
      </c>
      <c r="FC88" s="2">
        <f t="shared" si="92"/>
        <v>58.875695520758981</v>
      </c>
      <c r="FD88" s="2">
        <f t="shared" si="92"/>
        <v>59.512208258330546</v>
      </c>
      <c r="FE88" s="2">
        <f t="shared" si="92"/>
        <v>60.537363737997644</v>
      </c>
      <c r="FG88" s="2">
        <f t="shared" si="93"/>
        <v>0.84461439925266746</v>
      </c>
      <c r="FH88" s="2">
        <f t="shared" si="93"/>
        <v>0.82432213338555871</v>
      </c>
      <c r="FI88" s="2">
        <f t="shared" si="93"/>
        <v>0.83244946231984196</v>
      </c>
      <c r="FJ88" s="2">
        <f t="shared" si="93"/>
        <v>0.82977862625637766</v>
      </c>
      <c r="FK88" s="2">
        <f t="shared" si="93"/>
        <v>0.84092165516567985</v>
      </c>
      <c r="FL88" s="2">
        <f t="shared" si="93"/>
        <v>0.83003338383449243</v>
      </c>
      <c r="FM88" s="2">
        <f t="shared" si="93"/>
        <v>0.80812427093886663</v>
      </c>
      <c r="FN88" s="2">
        <f t="shared" si="93"/>
        <v>0.80578700325326769</v>
      </c>
      <c r="FO88" s="2">
        <f t="shared" si="93"/>
        <v>0.81379449323574393</v>
      </c>
      <c r="FP88" s="2">
        <f t="shared" si="93"/>
        <v>0.80559467042557975</v>
      </c>
      <c r="FQ88" s="2">
        <f t="shared" si="93"/>
        <v>0.79940748746936263</v>
      </c>
      <c r="FR88" s="2">
        <f t="shared" si="93"/>
        <v>0.80298852063738946</v>
      </c>
      <c r="FS88" s="2">
        <f t="shared" si="93"/>
        <v>0.79796935302827676</v>
      </c>
      <c r="FT88" s="2">
        <f t="shared" si="93"/>
        <v>0.81530384417704238</v>
      </c>
      <c r="FU88" s="2">
        <f t="shared" si="93"/>
        <v>0.77450856697008597</v>
      </c>
      <c r="FW88" s="2">
        <f t="shared" si="82"/>
        <v>1.4496926781940755E-4</v>
      </c>
      <c r="FX88" s="2">
        <f t="shared" si="82"/>
        <v>2.2413853257601142E-4</v>
      </c>
      <c r="FY88" s="2">
        <f t="shared" si="82"/>
        <v>2.0181864247521432E-4</v>
      </c>
      <c r="FZ88" s="2">
        <f t="shared" si="82"/>
        <v>1.7861903935619726E-4</v>
      </c>
      <c r="GA88" s="2">
        <f t="shared" si="82"/>
        <v>1.7359967306746608E-4</v>
      </c>
      <c r="GB88" s="2">
        <f t="shared" si="82"/>
        <v>1.7482733813411303E-4</v>
      </c>
      <c r="GC88" s="2">
        <f t="shared" si="82"/>
        <v>1.7367742091763707E-4</v>
      </c>
      <c r="GD88" s="2">
        <f t="shared" si="82"/>
        <v>1.9906141904730307E-4</v>
      </c>
      <c r="GE88" s="2">
        <f t="shared" si="82"/>
        <v>2.2394342772339554E-4</v>
      </c>
      <c r="GF88" s="2">
        <f t="shared" si="82"/>
        <v>2.2053635799681174E-4</v>
      </c>
      <c r="GG88" s="2">
        <f t="shared" si="82"/>
        <v>2.1130360814103295E-4</v>
      </c>
      <c r="GH88" s="2">
        <f t="shared" si="82"/>
        <v>1.6876509653863855E-4</v>
      </c>
      <c r="GI88" s="2">
        <f t="shared" si="82"/>
        <v>1.3474331618445182E-4</v>
      </c>
      <c r="GJ88" s="2">
        <f t="shared" si="82"/>
        <v>9.4207015155715293E-5</v>
      </c>
      <c r="GK88" s="2">
        <f t="shared" si="82"/>
        <v>7.7468811405396361E-5</v>
      </c>
      <c r="GM88" s="86">
        <f t="shared" si="83"/>
        <v>0.57671221976887665</v>
      </c>
      <c r="GN88" s="86">
        <f t="shared" si="83"/>
        <v>0.60132068549807771</v>
      </c>
      <c r="GO88" s="86">
        <f t="shared" si="83"/>
        <v>0.62748372114421924</v>
      </c>
      <c r="GP88" s="86">
        <f t="shared" si="83"/>
        <v>0.61339898113397429</v>
      </c>
      <c r="GQ88" s="86">
        <f t="shared" si="83"/>
        <v>0.62996580170202532</v>
      </c>
      <c r="GR88" s="86">
        <f t="shared" si="83"/>
        <v>0.60491116472080075</v>
      </c>
      <c r="GS88" s="86">
        <f t="shared" si="83"/>
        <v>0.5859889624065705</v>
      </c>
      <c r="GT88" s="86">
        <f t="shared" si="83"/>
        <v>0.59544633702416028</v>
      </c>
      <c r="GU88" s="86">
        <f t="shared" si="83"/>
        <v>0.60762719618639249</v>
      </c>
      <c r="GV88" s="86">
        <f t="shared" si="83"/>
        <v>0.59122229274288307</v>
      </c>
      <c r="GW88" s="86">
        <f t="shared" si="83"/>
        <v>0.59002230737669736</v>
      </c>
      <c r="GX88" s="86">
        <f t="shared" si="83"/>
        <v>0.60365361605150014</v>
      </c>
      <c r="GY88" s="86">
        <f t="shared" si="83"/>
        <v>0.57121487473949994</v>
      </c>
      <c r="GZ88" s="86">
        <f t="shared" si="83"/>
        <v>0.53235563946369013</v>
      </c>
      <c r="HA88" s="86">
        <f t="shared" si="83"/>
        <v>0.46348633071807477</v>
      </c>
      <c r="HC88" s="86">
        <f t="shared" si="73"/>
        <v>7.3919946355776534E-5</v>
      </c>
      <c r="HD88" s="86">
        <f t="shared" si="73"/>
        <v>1.0549311330207836E-4</v>
      </c>
      <c r="HE88" s="86">
        <f t="shared" si="73"/>
        <v>1.7740859708760304E-4</v>
      </c>
      <c r="HF88" s="86">
        <f t="shared" si="73"/>
        <v>2.5588629246037112E-5</v>
      </c>
      <c r="HG88" s="86">
        <f t="shared" si="87"/>
        <v>1.2548905173705881E-4</v>
      </c>
      <c r="HH88" s="86">
        <f t="shared" si="87"/>
        <v>2.0485788364293218E-4</v>
      </c>
      <c r="HI88" s="86">
        <f t="shared" si="87"/>
        <v>9.5578952265405471E-5</v>
      </c>
      <c r="HJ88" s="86">
        <f t="shared" si="87"/>
        <v>3.9444712382946982E-5</v>
      </c>
      <c r="HK88" s="86">
        <f t="shared" si="87"/>
        <v>1.7557977713761918E-4</v>
      </c>
      <c r="HL88" s="86">
        <f t="shared" si="87"/>
        <v>1.2379764346565926E-4</v>
      </c>
      <c r="HM88" s="86">
        <f t="shared" si="87"/>
        <v>6.2575942273536544E-5</v>
      </c>
      <c r="HN88" s="86">
        <f t="shared" si="87"/>
        <v>2.6821830726255007E-5</v>
      </c>
      <c r="HO88" s="86">
        <f t="shared" si="87"/>
        <v>2.8698167236943334E-5</v>
      </c>
      <c r="HP88" s="86">
        <f t="shared" si="87"/>
        <v>1.3183108142449225E-5</v>
      </c>
      <c r="HQ88" s="86">
        <f t="shared" si="87"/>
        <v>6.6355900273550601E-6</v>
      </c>
      <c r="HS88" s="86">
        <f t="shared" si="84"/>
        <v>3.3355627157777705E-32</v>
      </c>
      <c r="HT88" s="86">
        <f t="shared" si="84"/>
        <v>3.2802441264565344E-29</v>
      </c>
      <c r="HU88" s="86">
        <f t="shared" si="84"/>
        <v>4.4343409115232229E-28</v>
      </c>
      <c r="HV88" s="86">
        <f t="shared" si="84"/>
        <v>2.0436145896940083E-35</v>
      </c>
      <c r="HW88" s="86">
        <f t="shared" si="84"/>
        <v>1.1023246567554973E-30</v>
      </c>
      <c r="HX88" s="86">
        <f t="shared" si="84"/>
        <v>1.5200587086259637E-28</v>
      </c>
      <c r="HY88" s="86">
        <f t="shared" si="84"/>
        <v>1.535960768001767E-32</v>
      </c>
      <c r="HZ88" s="86">
        <f t="shared" si="84"/>
        <v>5.9136405429410068E-37</v>
      </c>
      <c r="IA88" s="86">
        <f t="shared" si="84"/>
        <v>1.8213662711713381E-30</v>
      </c>
      <c r="IB88" s="86">
        <f t="shared" si="84"/>
        <v>1.0102778603848871E-30</v>
      </c>
      <c r="IC88" s="86">
        <f t="shared" si="84"/>
        <v>1.3692094204787063E-32</v>
      </c>
      <c r="ID88" s="86">
        <f t="shared" si="84"/>
        <v>5.0666333814042708E-36</v>
      </c>
      <c r="IE88" s="86">
        <f t="shared" si="84"/>
        <v>1.6508490815786338E-34</v>
      </c>
      <c r="IF88" s="86">
        <f t="shared" si="84"/>
        <v>1.3228566160622864E-15</v>
      </c>
      <c r="IG88" s="86">
        <f t="shared" si="84"/>
        <v>3.3544841235825608E-17</v>
      </c>
      <c r="II88" s="86">
        <f t="shared" si="85"/>
        <v>4.5752827498529683E-140</v>
      </c>
      <c r="IJ88" s="86">
        <f t="shared" si="85"/>
        <v>2.0359323404286059E-124</v>
      </c>
      <c r="IK88" s="86">
        <f t="shared" si="85"/>
        <v>1.0799309690039241E-121</v>
      </c>
      <c r="IL88" s="86">
        <f t="shared" si="85"/>
        <v>4.0760874000988562E-162</v>
      </c>
      <c r="IM88" s="86">
        <f t="shared" si="85"/>
        <v>5.5216550549599056E-136</v>
      </c>
      <c r="IN88" s="86">
        <f t="shared" si="85"/>
        <v>1.4975139687215837E-125</v>
      </c>
      <c r="IO88" s="86">
        <f t="shared" si="85"/>
        <v>3.6842730380295072E-144</v>
      </c>
      <c r="IP88" s="86">
        <f t="shared" si="85"/>
        <v>1.1573308416924837E-164</v>
      </c>
      <c r="IQ88" s="86">
        <f t="shared" si="85"/>
        <v>1.1875652074971063E-134</v>
      </c>
      <c r="IR88" s="86">
        <f t="shared" si="85"/>
        <v>7.4622285443887976E-135</v>
      </c>
      <c r="IS88" s="86">
        <f t="shared" si="85"/>
        <v>4.8250895398846091E-142</v>
      </c>
      <c r="IT88" s="86">
        <f t="shared" si="85"/>
        <v>1.633572343022428E-158</v>
      </c>
      <c r="IU88" s="86">
        <f t="shared" si="85"/>
        <v>1.7689452382430918E-149</v>
      </c>
      <c r="IV88" s="86">
        <f t="shared" si="85"/>
        <v>1.033989812431604E-66</v>
      </c>
      <c r="IW88" s="86">
        <f t="shared" si="85"/>
        <v>3.7466989021490848E-83</v>
      </c>
      <c r="IY88" s="86">
        <f t="shared" si="86"/>
        <v>0.5767861397152324</v>
      </c>
      <c r="IZ88" s="86">
        <f t="shared" si="86"/>
        <v>0.60142617861137981</v>
      </c>
      <c r="JA88" s="86">
        <f t="shared" si="86"/>
        <v>0.62766112974130683</v>
      </c>
      <c r="JB88" s="86">
        <f t="shared" si="86"/>
        <v>0.61342456976322035</v>
      </c>
      <c r="JC88" s="86">
        <f t="shared" si="86"/>
        <v>0.63009129075376236</v>
      </c>
      <c r="JD88" s="86">
        <f t="shared" si="86"/>
        <v>0.60511602260444364</v>
      </c>
      <c r="JE88" s="86">
        <f t="shared" si="86"/>
        <v>0.58608454135883592</v>
      </c>
      <c r="JF88" s="86">
        <f t="shared" si="86"/>
        <v>0.59548578173654321</v>
      </c>
      <c r="JG88" s="86">
        <f t="shared" si="86"/>
        <v>0.60780277596353016</v>
      </c>
      <c r="JH88" s="86">
        <f t="shared" si="86"/>
        <v>0.59134609038634878</v>
      </c>
      <c r="JI88" s="86">
        <f t="shared" si="86"/>
        <v>0.59008488331897091</v>
      </c>
      <c r="JJ88" s="86">
        <f t="shared" si="86"/>
        <v>0.60368043788222636</v>
      </c>
      <c r="JK88" s="86">
        <f t="shared" si="86"/>
        <v>0.57124357290673689</v>
      </c>
      <c r="JL88" s="86">
        <f t="shared" si="86"/>
        <v>0.53236882257183393</v>
      </c>
      <c r="JM88" s="86">
        <f t="shared" si="86"/>
        <v>0.46349296630810216</v>
      </c>
    </row>
    <row r="89" spans="2:273" x14ac:dyDescent="0.25">
      <c r="B89" s="2">
        <v>62</v>
      </c>
      <c r="C89" s="37">
        <v>202.702</v>
      </c>
      <c r="D89" s="37">
        <v>234.643</v>
      </c>
      <c r="E89" s="37">
        <v>233.833</v>
      </c>
      <c r="F89" s="37">
        <v>234.381</v>
      </c>
      <c r="G89" s="37">
        <v>233.286</v>
      </c>
      <c r="H89" s="37">
        <v>235.39500000000001</v>
      </c>
      <c r="I89" s="37">
        <v>235.93</v>
      </c>
      <c r="J89" s="37">
        <v>229.136</v>
      </c>
      <c r="K89" s="37">
        <v>232.20500000000001</v>
      </c>
      <c r="L89" s="37">
        <v>233.53299999999999</v>
      </c>
      <c r="M89" s="37">
        <v>241.04499999999999</v>
      </c>
      <c r="N89" s="37">
        <v>242.386</v>
      </c>
      <c r="O89" s="37">
        <v>246.65899999999999</v>
      </c>
      <c r="P89" s="37">
        <v>197.244</v>
      </c>
      <c r="Q89" s="37">
        <v>156.06800000000001</v>
      </c>
      <c r="S89" s="4">
        <f t="shared" si="88"/>
        <v>205.00551718327313</v>
      </c>
      <c r="T89" s="4">
        <f t="shared" si="88"/>
        <v>239.03348846610493</v>
      </c>
      <c r="U89" s="4">
        <f t="shared" si="88"/>
        <v>238.44675423721401</v>
      </c>
      <c r="V89" s="4">
        <f t="shared" si="88"/>
        <v>239.51604877165158</v>
      </c>
      <c r="W89" s="4">
        <f t="shared" si="88"/>
        <v>239.35023861103582</v>
      </c>
      <c r="X89" s="4">
        <f t="shared" si="88"/>
        <v>240.26004176047869</v>
      </c>
      <c r="Y89" s="4">
        <f t="shared" si="88"/>
        <v>240.68321758038257</v>
      </c>
      <c r="Z89" s="4">
        <f t="shared" si="88"/>
        <v>231.1053964961626</v>
      </c>
      <c r="AA89" s="4">
        <f t="shared" si="88"/>
        <v>235.65457439166494</v>
      </c>
      <c r="AB89" s="4">
        <f t="shared" si="88"/>
        <v>236.87561393704988</v>
      </c>
      <c r="AC89" s="4">
        <f t="shared" si="88"/>
        <v>248.34297162512325</v>
      </c>
      <c r="AD89" s="4">
        <f t="shared" si="88"/>
        <v>251.3431253574613</v>
      </c>
      <c r="AE89" s="4">
        <f t="shared" si="88"/>
        <v>257.53010889919329</v>
      </c>
      <c r="AF89" s="4">
        <f t="shared" si="88"/>
        <v>201.39113356666795</v>
      </c>
      <c r="AG89" s="4">
        <f t="shared" si="88"/>
        <v>161.53620475016996</v>
      </c>
      <c r="AI89" s="4">
        <f t="shared" si="89"/>
        <v>-2.3035171832731294</v>
      </c>
      <c r="AJ89" s="4">
        <f t="shared" si="89"/>
        <v>-4.3904884661049266</v>
      </c>
      <c r="AK89" s="4">
        <f t="shared" si="89"/>
        <v>-4.6137542372140103</v>
      </c>
      <c r="AL89" s="4">
        <f t="shared" si="89"/>
        <v>-5.1350487716515829</v>
      </c>
      <c r="AM89" s="4">
        <f t="shared" si="89"/>
        <v>-6.0642386110358188</v>
      </c>
      <c r="AN89" s="4">
        <f t="shared" si="89"/>
        <v>-4.8650417604786753</v>
      </c>
      <c r="AO89" s="4">
        <f t="shared" si="89"/>
        <v>-4.753217580382568</v>
      </c>
      <c r="AP89" s="4">
        <f t="shared" si="89"/>
        <v>-1.9693964961626023</v>
      </c>
      <c r="AQ89" s="4">
        <f t="shared" si="89"/>
        <v>-3.4495743916649246</v>
      </c>
      <c r="AR89" s="4">
        <f t="shared" si="89"/>
        <v>-3.3426139370498902</v>
      </c>
      <c r="AS89" s="4">
        <f t="shared" si="89"/>
        <v>-7.2979716251232674</v>
      </c>
      <c r="AT89" s="4">
        <f t="shared" si="89"/>
        <v>-8.9571253574613081</v>
      </c>
      <c r="AU89" s="4">
        <f t="shared" si="89"/>
        <v>-10.871108899193302</v>
      </c>
      <c r="AV89" s="4">
        <f t="shared" si="89"/>
        <v>-4.1471335666679465</v>
      </c>
      <c r="AW89" s="4">
        <f t="shared" si="89"/>
        <v>-5.4682047501699458</v>
      </c>
      <c r="AY89" s="2">
        <f t="shared" si="80"/>
        <v>60.313315330613122</v>
      </c>
      <c r="AZ89" s="2">
        <f t="shared" si="80"/>
        <v>63.755078947053676</v>
      </c>
      <c r="BA89" s="2">
        <f t="shared" si="80"/>
        <v>65.038735061393453</v>
      </c>
      <c r="BB89" s="2">
        <f t="shared" si="80"/>
        <v>64.992902675381316</v>
      </c>
      <c r="BC89" s="2">
        <f t="shared" si="80"/>
        <v>65.199343438847592</v>
      </c>
      <c r="BD89" s="2">
        <f t="shared" si="80"/>
        <v>63.250092734276045</v>
      </c>
      <c r="BE89" s="2">
        <f t="shared" si="80"/>
        <v>66.841632836044752</v>
      </c>
      <c r="BF89" s="2">
        <f t="shared" si="80"/>
        <v>66.564412585512727</v>
      </c>
      <c r="BG89" s="2">
        <f t="shared" si="80"/>
        <v>63.109409663637052</v>
      </c>
      <c r="BH89" s="2">
        <f t="shared" si="80"/>
        <v>62.692861849983807</v>
      </c>
      <c r="BI89" s="2">
        <f t="shared" si="80"/>
        <v>61.563034433791145</v>
      </c>
      <c r="BJ89" s="2">
        <f t="shared" si="80"/>
        <v>61.874417442250376</v>
      </c>
      <c r="BK89" s="2">
        <f t="shared" si="80"/>
        <v>62.897833666806086</v>
      </c>
      <c r="BL89" s="2">
        <f t="shared" si="80"/>
        <v>61.530983799502529</v>
      </c>
      <c r="BM89" s="2">
        <f t="shared" si="80"/>
        <v>57.791769467211196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72.185193582367731</v>
      </c>
      <c r="DL89" s="2">
        <f t="shared" si="90"/>
        <v>78.07175566294174</v>
      </c>
      <c r="DM89" s="2">
        <f t="shared" si="90"/>
        <v>80.57208079130173</v>
      </c>
      <c r="DN89" s="2">
        <f t="shared" si="90"/>
        <v>78.884542917547591</v>
      </c>
      <c r="DO89" s="2">
        <f t="shared" si="90"/>
        <v>78.062242373905178</v>
      </c>
      <c r="DP89" s="2">
        <f t="shared" si="90"/>
        <v>76.586803171247368</v>
      </c>
      <c r="DQ89" s="2">
        <f t="shared" si="90"/>
        <v>80.739208630394003</v>
      </c>
      <c r="DR89" s="2">
        <f t="shared" si="90"/>
        <v>81.568816885553474</v>
      </c>
      <c r="DS89" s="2">
        <f t="shared" si="90"/>
        <v>76.815031358885037</v>
      </c>
      <c r="DT89" s="2">
        <f t="shared" si="90"/>
        <v>77.091869512195146</v>
      </c>
      <c r="DU89" s="2">
        <f t="shared" si="90"/>
        <v>74.858251407129458</v>
      </c>
      <c r="DV89" s="2">
        <f t="shared" si="90"/>
        <v>74.591424564459928</v>
      </c>
      <c r="DW89" s="2">
        <f t="shared" si="90"/>
        <v>76.734897909407664</v>
      </c>
      <c r="DX89" s="2">
        <f t="shared" si="90"/>
        <v>70.745901045296137</v>
      </c>
      <c r="DY89" s="2">
        <f t="shared" si="90"/>
        <v>64.368301892986111</v>
      </c>
      <c r="EA89" s="2">
        <f t="shared" si="94"/>
        <v>58.32150857467721</v>
      </c>
      <c r="EB89" s="2">
        <f t="shared" si="91"/>
        <v>60.972613115438847</v>
      </c>
      <c r="EC89" s="2">
        <f t="shared" si="91"/>
        <v>62.187679836203188</v>
      </c>
      <c r="ED89" s="2">
        <f t="shared" si="91"/>
        <v>62.394062253996282</v>
      </c>
      <c r="EE89" s="2">
        <f t="shared" si="91"/>
        <v>62.980441485735838</v>
      </c>
      <c r="EF89" s="2">
        <f t="shared" si="91"/>
        <v>60.759652352157438</v>
      </c>
      <c r="EG89" s="2">
        <f t="shared" si="91"/>
        <v>63.832543274711583</v>
      </c>
      <c r="EH89" s="2">
        <f t="shared" si="91"/>
        <v>63.266395364254819</v>
      </c>
      <c r="EI89" s="2">
        <f t="shared" si="91"/>
        <v>60.249602791014283</v>
      </c>
      <c r="EJ89" s="2">
        <f t="shared" si="91"/>
        <v>59.524015296122016</v>
      </c>
      <c r="EK89" s="2">
        <f t="shared" si="91"/>
        <v>58.520608357652023</v>
      </c>
      <c r="EL89" s="2">
        <f t="shared" si="91"/>
        <v>59.02917336867614</v>
      </c>
      <c r="EM89" s="2">
        <f t="shared" si="91"/>
        <v>59.702978636621971</v>
      </c>
      <c r="EN89" s="2">
        <f t="shared" si="91"/>
        <v>59.627177363576259</v>
      </c>
      <c r="EO89" s="2">
        <f t="shared" si="91"/>
        <v>56.045073301230602</v>
      </c>
      <c r="EQ89" s="2">
        <f t="shared" si="92"/>
        <v>57.715584257405503</v>
      </c>
      <c r="ER89" s="2">
        <f t="shared" si="92"/>
        <v>60.263935527426966</v>
      </c>
      <c r="ES89" s="2">
        <f t="shared" si="92"/>
        <v>61.001325104690515</v>
      </c>
      <c r="ET89" s="2">
        <f t="shared" si="92"/>
        <v>61.730959082460586</v>
      </c>
      <c r="EU89" s="2">
        <f t="shared" si="92"/>
        <v>61.692159753094515</v>
      </c>
      <c r="EV89" s="2">
        <f t="shared" si="92"/>
        <v>59.735161078749854</v>
      </c>
      <c r="EW89" s="2">
        <f t="shared" si="92"/>
        <v>62.46179423212488</v>
      </c>
      <c r="EX89" s="2">
        <f t="shared" si="92"/>
        <v>62.585528504838614</v>
      </c>
      <c r="EY89" s="2">
        <f t="shared" si="92"/>
        <v>59.366304835900443</v>
      </c>
      <c r="EZ89" s="2">
        <f t="shared" si="92"/>
        <v>58.956763214836485</v>
      </c>
      <c r="FA89" s="2">
        <f t="shared" si="92"/>
        <v>57.981698312088241</v>
      </c>
      <c r="FB89" s="2">
        <f t="shared" si="92"/>
        <v>57.652488309744989</v>
      </c>
      <c r="FC89" s="2">
        <f t="shared" si="92"/>
        <v>58.738435225221437</v>
      </c>
      <c r="FD89" s="2">
        <f t="shared" si="92"/>
        <v>59.380443005392294</v>
      </c>
      <c r="FE89" s="2">
        <f t="shared" si="92"/>
        <v>60.406280314142776</v>
      </c>
      <c r="FG89" s="2">
        <f t="shared" si="93"/>
        <v>0.85632224992328621</v>
      </c>
      <c r="FH89" s="2">
        <f t="shared" si="93"/>
        <v>0.83726435481439321</v>
      </c>
      <c r="FI89" s="2">
        <f t="shared" si="93"/>
        <v>0.84490559386874009</v>
      </c>
      <c r="FJ89" s="2">
        <f t="shared" si="93"/>
        <v>0.84239572258826478</v>
      </c>
      <c r="FK89" s="2">
        <f t="shared" si="93"/>
        <v>0.8528592714065738</v>
      </c>
      <c r="FL89" s="2">
        <f t="shared" si="93"/>
        <v>0.8426351782150503</v>
      </c>
      <c r="FM89" s="2">
        <f t="shared" si="93"/>
        <v>0.82200211986258032</v>
      </c>
      <c r="FN89" s="2">
        <f t="shared" si="93"/>
        <v>0.81979620428935951</v>
      </c>
      <c r="FO89" s="2">
        <f t="shared" si="93"/>
        <v>0.82734984795448463</v>
      </c>
      <c r="FP89" s="2">
        <f t="shared" si="93"/>
        <v>0.81961463926845368</v>
      </c>
      <c r="FQ89" s="2">
        <f t="shared" si="93"/>
        <v>0.8137705099603546</v>
      </c>
      <c r="FR89" s="2">
        <f t="shared" si="93"/>
        <v>0.81715377901240349</v>
      </c>
      <c r="FS89" s="2">
        <f t="shared" si="93"/>
        <v>0.81241118620856956</v>
      </c>
      <c r="FT89" s="2">
        <f t="shared" si="93"/>
        <v>0.82877244035826991</v>
      </c>
      <c r="FU89" s="2">
        <f t="shared" si="93"/>
        <v>0.79018650081638342</v>
      </c>
      <c r="FW89" s="2">
        <f t="shared" si="82"/>
        <v>1.5895341809295504E-4</v>
      </c>
      <c r="FX89" s="2">
        <f t="shared" si="82"/>
        <v>2.4575769950234639E-4</v>
      </c>
      <c r="FY89" s="2">
        <f t="shared" si="82"/>
        <v>2.2128543237882238E-4</v>
      </c>
      <c r="FZ89" s="2">
        <f t="shared" si="82"/>
        <v>1.95848507043594E-4</v>
      </c>
      <c r="GA89" s="2">
        <f t="shared" si="82"/>
        <v>1.9034506836582686E-4</v>
      </c>
      <c r="GB89" s="2">
        <f t="shared" si="82"/>
        <v>1.9169113109447292E-4</v>
      </c>
      <c r="GC89" s="2">
        <f t="shared" si="82"/>
        <v>1.9043031433217474E-4</v>
      </c>
      <c r="GD89" s="2">
        <f t="shared" si="82"/>
        <v>2.18262313932042E-4</v>
      </c>
      <c r="GE89" s="2">
        <f t="shared" si="82"/>
        <v>2.455437805333377E-4</v>
      </c>
      <c r="GF89" s="2">
        <f t="shared" si="82"/>
        <v>2.4180816306013629E-4</v>
      </c>
      <c r="GG89" s="2">
        <f t="shared" si="82"/>
        <v>2.3168507591682781E-4</v>
      </c>
      <c r="GH89" s="2">
        <f t="shared" si="82"/>
        <v>1.8504423570622842E-4</v>
      </c>
      <c r="GI89" s="2">
        <f t="shared" si="82"/>
        <v>1.4774118766755604E-4</v>
      </c>
      <c r="GJ89" s="2">
        <f t="shared" si="82"/>
        <v>1.0329499920169026E-4</v>
      </c>
      <c r="GK89" s="2">
        <f t="shared" si="82"/>
        <v>8.4942227724588062E-5</v>
      </c>
      <c r="GM89" s="86">
        <f t="shared" si="83"/>
        <v>0.58505637025543067</v>
      </c>
      <c r="GN89" s="86">
        <f t="shared" si="83"/>
        <v>0.6172784376023831</v>
      </c>
      <c r="GO89" s="86">
        <f t="shared" si="83"/>
        <v>0.63464031644091434</v>
      </c>
      <c r="GP89" s="86">
        <f t="shared" si="83"/>
        <v>0.63655573708411672</v>
      </c>
      <c r="GQ89" s="86">
        <f t="shared" si="83"/>
        <v>0.65521763134541089</v>
      </c>
      <c r="GR89" s="86">
        <f t="shared" si="83"/>
        <v>0.62400682110890404</v>
      </c>
      <c r="GS89" s="86">
        <f t="shared" si="83"/>
        <v>0.60342197145115128</v>
      </c>
      <c r="GT89" s="86">
        <f t="shared" si="83"/>
        <v>0.59869824214748291</v>
      </c>
      <c r="GU89" s="86">
        <f t="shared" si="83"/>
        <v>0.61609974960097758</v>
      </c>
      <c r="GV89" s="86">
        <f t="shared" si="83"/>
        <v>0.6079420693551344</v>
      </c>
      <c r="GW89" s="86">
        <f t="shared" si="83"/>
        <v>0.62757574221335055</v>
      </c>
      <c r="GX89" s="86">
        <f t="shared" si="83"/>
        <v>0.65506275020454807</v>
      </c>
      <c r="GY89" s="86">
        <f t="shared" si="83"/>
        <v>0.63731369386279024</v>
      </c>
      <c r="GZ89" s="86">
        <f t="shared" si="83"/>
        <v>0.54218492244855543</v>
      </c>
      <c r="HA89" s="86">
        <f t="shared" si="83"/>
        <v>0.50391994168862253</v>
      </c>
      <c r="HC89" s="86">
        <f t="shared" si="73"/>
        <v>1.363466924414827E-4</v>
      </c>
      <c r="HD89" s="86">
        <f t="shared" si="73"/>
        <v>1.9116485166984005E-4</v>
      </c>
      <c r="HE89" s="86">
        <f t="shared" si="73"/>
        <v>3.1161709500372568E-4</v>
      </c>
      <c r="HF89" s="86">
        <f t="shared" si="73"/>
        <v>5.2179333645952388E-5</v>
      </c>
      <c r="HG89" s="86">
        <f t="shared" si="87"/>
        <v>2.2806290452632614E-4</v>
      </c>
      <c r="HH89" s="86">
        <f t="shared" si="87"/>
        <v>3.5788941987557611E-4</v>
      </c>
      <c r="HI89" s="86">
        <f t="shared" si="87"/>
        <v>1.7852367591038394E-4</v>
      </c>
      <c r="HJ89" s="86">
        <f t="shared" si="87"/>
        <v>8.0331457455494086E-5</v>
      </c>
      <c r="HK89" s="86">
        <f t="shared" si="87"/>
        <v>3.1994694437652456E-4</v>
      </c>
      <c r="HL89" s="86">
        <f t="shared" si="87"/>
        <v>2.2829991187355817E-4</v>
      </c>
      <c r="HM89" s="86">
        <f t="shared" si="87"/>
        <v>1.1978982513415444E-4</v>
      </c>
      <c r="HN89" s="86">
        <f t="shared" si="87"/>
        <v>5.3929288360220398E-5</v>
      </c>
      <c r="HO89" s="86">
        <f t="shared" si="87"/>
        <v>5.5484086287130428E-5</v>
      </c>
      <c r="HP89" s="86">
        <f t="shared" si="87"/>
        <v>2.7691428987206695E-5</v>
      </c>
      <c r="HQ89" s="86">
        <f t="shared" si="87"/>
        <v>1.3842151296791204E-5</v>
      </c>
      <c r="HS89" s="86">
        <f t="shared" si="84"/>
        <v>2.6289133482010385E-31</v>
      </c>
      <c r="HT89" s="86">
        <f t="shared" si="84"/>
        <v>2.2892352926611681E-28</v>
      </c>
      <c r="HU89" s="86">
        <f t="shared" si="84"/>
        <v>2.8449682096799916E-27</v>
      </c>
      <c r="HV89" s="86">
        <f t="shared" si="84"/>
        <v>2.2336774532286884E-34</v>
      </c>
      <c r="HW89" s="86">
        <f t="shared" si="84"/>
        <v>8.3434634181028765E-30</v>
      </c>
      <c r="HX89" s="86">
        <f t="shared" si="84"/>
        <v>9.8949099902551145E-28</v>
      </c>
      <c r="HY89" s="86">
        <f t="shared" si="84"/>
        <v>1.3182745255109428E-31</v>
      </c>
      <c r="HZ89" s="86">
        <f t="shared" si="84"/>
        <v>7.1723284921874932E-36</v>
      </c>
      <c r="IA89" s="86">
        <f t="shared" si="84"/>
        <v>1.4388590775178569E-29</v>
      </c>
      <c r="IB89" s="86">
        <f t="shared" si="84"/>
        <v>8.036453233739307E-30</v>
      </c>
      <c r="IC89" s="86">
        <f t="shared" si="84"/>
        <v>1.2168720543245416E-31</v>
      </c>
      <c r="ID89" s="86">
        <f t="shared" si="84"/>
        <v>5.4212102393644801E-35</v>
      </c>
      <c r="IE89" s="86">
        <f t="shared" si="84"/>
        <v>1.4807203265009662E-33</v>
      </c>
      <c r="IF89" s="86">
        <f t="shared" si="84"/>
        <v>3.2499364211464026E-15</v>
      </c>
      <c r="IG89" s="86">
        <f t="shared" si="84"/>
        <v>8.8214734171418055E-17</v>
      </c>
      <c r="II89" s="86">
        <f t="shared" si="85"/>
        <v>3.3315345703668528E-137</v>
      </c>
      <c r="IJ89" s="86">
        <f t="shared" si="85"/>
        <v>9.5067924946976562E-122</v>
      </c>
      <c r="IK89" s="86">
        <f t="shared" si="85"/>
        <v>4.0865885556739311E-119</v>
      </c>
      <c r="IL89" s="86">
        <f t="shared" si="85"/>
        <v>1.0204775387497936E-158</v>
      </c>
      <c r="IM89" s="86">
        <f t="shared" si="85"/>
        <v>3.7785854397476105E-133</v>
      </c>
      <c r="IN89" s="86">
        <f t="shared" si="85"/>
        <v>6.1992236044731974E-123</v>
      </c>
      <c r="IO89" s="86">
        <f t="shared" si="85"/>
        <v>3.7540930169473929E-141</v>
      </c>
      <c r="IP89" s="86">
        <f t="shared" si="85"/>
        <v>3.6281656017104841E-161</v>
      </c>
      <c r="IQ89" s="86">
        <f t="shared" si="85"/>
        <v>9.2548620811840359E-132</v>
      </c>
      <c r="IR89" s="86">
        <f t="shared" si="85"/>
        <v>5.8039921765100964E-132</v>
      </c>
      <c r="IS89" s="86">
        <f t="shared" si="85"/>
        <v>5.1908096872290829E-139</v>
      </c>
      <c r="IT89" s="86">
        <f t="shared" si="85"/>
        <v>3.2637690532557608E-155</v>
      </c>
      <c r="IU89" s="86">
        <f t="shared" si="85"/>
        <v>1.9046878484048695E-146</v>
      </c>
      <c r="IV89" s="86">
        <f t="shared" si="85"/>
        <v>1.9820419405426317E-65</v>
      </c>
      <c r="IW89" s="86">
        <f t="shared" si="85"/>
        <v>1.4038510788648785E-81</v>
      </c>
      <c r="IY89" s="86">
        <f t="shared" si="86"/>
        <v>0.58519271694787212</v>
      </c>
      <c r="IZ89" s="86">
        <f t="shared" si="86"/>
        <v>0.61746960245405291</v>
      </c>
      <c r="JA89" s="86">
        <f t="shared" si="86"/>
        <v>0.63495193353591806</v>
      </c>
      <c r="JB89" s="86">
        <f t="shared" si="86"/>
        <v>0.63660791641776271</v>
      </c>
      <c r="JC89" s="86">
        <f t="shared" si="86"/>
        <v>0.65544569424993726</v>
      </c>
      <c r="JD89" s="86">
        <f t="shared" si="86"/>
        <v>0.62436471052877962</v>
      </c>
      <c r="JE89" s="86">
        <f t="shared" si="86"/>
        <v>0.60360049512706171</v>
      </c>
      <c r="JF89" s="86">
        <f t="shared" si="86"/>
        <v>0.59877857360493836</v>
      </c>
      <c r="JG89" s="86">
        <f t="shared" si="86"/>
        <v>0.61641969654535411</v>
      </c>
      <c r="JH89" s="86">
        <f t="shared" si="86"/>
        <v>0.60817036926700796</v>
      </c>
      <c r="JI89" s="86">
        <f t="shared" si="86"/>
        <v>0.62769553203848472</v>
      </c>
      <c r="JJ89" s="86">
        <f t="shared" si="86"/>
        <v>0.6551166794929083</v>
      </c>
      <c r="JK89" s="86">
        <f t="shared" si="86"/>
        <v>0.63736917794907733</v>
      </c>
      <c r="JL89" s="86">
        <f t="shared" si="86"/>
        <v>0.54221261387754582</v>
      </c>
      <c r="JM89" s="86">
        <f t="shared" si="86"/>
        <v>0.50393378383991938</v>
      </c>
    </row>
    <row r="90" spans="2:273" x14ac:dyDescent="0.25">
      <c r="B90" s="2">
        <v>63</v>
      </c>
      <c r="C90" s="37">
        <v>189.745</v>
      </c>
      <c r="D90" s="37">
        <v>219.452</v>
      </c>
      <c r="E90" s="37">
        <v>217.333</v>
      </c>
      <c r="F90" s="37">
        <v>219.786</v>
      </c>
      <c r="G90" s="37">
        <v>218.786</v>
      </c>
      <c r="H90" s="37">
        <v>221.65100000000001</v>
      </c>
      <c r="I90" s="37">
        <v>220.488</v>
      </c>
      <c r="J90" s="37">
        <v>209.636</v>
      </c>
      <c r="K90" s="37">
        <v>213.75</v>
      </c>
      <c r="L90" s="37">
        <v>217.178</v>
      </c>
      <c r="M90" s="37">
        <v>228.614</v>
      </c>
      <c r="N90" s="37">
        <v>231.34100000000001</v>
      </c>
      <c r="O90" s="37">
        <v>241.244</v>
      </c>
      <c r="P90" s="37">
        <v>188.53700000000001</v>
      </c>
      <c r="Q90" s="37">
        <v>151.614</v>
      </c>
      <c r="S90" s="4">
        <f t="shared" si="88"/>
        <v>189.22747651541093</v>
      </c>
      <c r="T90" s="4">
        <f t="shared" si="88"/>
        <v>217.69929897460341</v>
      </c>
      <c r="U90" s="4">
        <f t="shared" si="88"/>
        <v>213.60140713939239</v>
      </c>
      <c r="V90" s="4">
        <f t="shared" si="88"/>
        <v>220.14042127206321</v>
      </c>
      <c r="W90" s="4">
        <f t="shared" si="88"/>
        <v>220.94257343588245</v>
      </c>
      <c r="X90" s="4">
        <f t="shared" si="88"/>
        <v>220.3965314944567</v>
      </c>
      <c r="Y90" s="4">
        <f t="shared" si="88"/>
        <v>218.63867512507221</v>
      </c>
      <c r="Z90" s="4">
        <f t="shared" si="88"/>
        <v>204.6743758633487</v>
      </c>
      <c r="AA90" s="4">
        <f t="shared" si="88"/>
        <v>210.02068508717392</v>
      </c>
      <c r="AB90" s="4">
        <f t="shared" si="88"/>
        <v>213.64461757763962</v>
      </c>
      <c r="AC90" s="4">
        <f t="shared" si="88"/>
        <v>228.97758594271954</v>
      </c>
      <c r="AD90" s="4">
        <f t="shared" si="88"/>
        <v>234.84524792142369</v>
      </c>
      <c r="AE90" s="4">
        <f t="shared" si="88"/>
        <v>249.15344913717738</v>
      </c>
      <c r="AF90" s="4">
        <f t="shared" si="88"/>
        <v>185.25086530589951</v>
      </c>
      <c r="AG90" s="4">
        <f t="shared" si="88"/>
        <v>156.13943315600616</v>
      </c>
      <c r="AI90" s="4">
        <f t="shared" si="89"/>
        <v>0.51752348458907704</v>
      </c>
      <c r="AJ90" s="4">
        <f t="shared" si="89"/>
        <v>1.7527010253965898</v>
      </c>
      <c r="AK90" s="4">
        <f t="shared" si="89"/>
        <v>3.7315928606076056</v>
      </c>
      <c r="AL90" s="4">
        <f t="shared" si="89"/>
        <v>-0.35442127206320606</v>
      </c>
      <c r="AM90" s="4">
        <f t="shared" si="89"/>
        <v>-2.15657343588245</v>
      </c>
      <c r="AN90" s="4">
        <f t="shared" si="89"/>
        <v>1.2544685055433149</v>
      </c>
      <c r="AO90" s="4">
        <f t="shared" si="89"/>
        <v>1.8493248749277882</v>
      </c>
      <c r="AP90" s="4">
        <f t="shared" si="89"/>
        <v>4.9616241366512952</v>
      </c>
      <c r="AQ90" s="4">
        <f t="shared" si="89"/>
        <v>3.7293149128260836</v>
      </c>
      <c r="AR90" s="4">
        <f t="shared" si="89"/>
        <v>3.5333824223603756</v>
      </c>
      <c r="AS90" s="4">
        <f t="shared" si="89"/>
        <v>-0.36358594271953848</v>
      </c>
      <c r="AT90" s="4">
        <f t="shared" si="89"/>
        <v>-3.5042479214236835</v>
      </c>
      <c r="AU90" s="4">
        <f t="shared" si="89"/>
        <v>-7.9094491371773756</v>
      </c>
      <c r="AV90" s="4">
        <f t="shared" si="89"/>
        <v>3.2861346941004967</v>
      </c>
      <c r="AW90" s="4">
        <f t="shared" si="89"/>
        <v>-4.5254331560061587</v>
      </c>
      <c r="AY90" s="2">
        <f t="shared" si="80"/>
        <v>60.087407744131731</v>
      </c>
      <c r="AZ90" s="2">
        <f t="shared" si="80"/>
        <v>63.466119586168041</v>
      </c>
      <c r="BA90" s="2">
        <f t="shared" si="80"/>
        <v>64.727227591495947</v>
      </c>
      <c r="BB90" s="2">
        <f t="shared" si="80"/>
        <v>64.70197191801384</v>
      </c>
      <c r="BC90" s="2">
        <f t="shared" si="80"/>
        <v>64.921539322354889</v>
      </c>
      <c r="BD90" s="2">
        <f t="shared" si="80"/>
        <v>62.971213083254518</v>
      </c>
      <c r="BE90" s="2">
        <f t="shared" si="80"/>
        <v>66.526444633447312</v>
      </c>
      <c r="BF90" s="2">
        <f t="shared" si="80"/>
        <v>66.237279107334089</v>
      </c>
      <c r="BG90" s="2">
        <f t="shared" si="80"/>
        <v>62.792634797178344</v>
      </c>
      <c r="BH90" s="2">
        <f t="shared" si="80"/>
        <v>62.373181670859005</v>
      </c>
      <c r="BI90" s="2">
        <f t="shared" si="80"/>
        <v>61.256539274377019</v>
      </c>
      <c r="BJ90" s="2">
        <f t="shared" si="80"/>
        <v>61.564480863227629</v>
      </c>
      <c r="BK90" s="2">
        <f t="shared" si="80"/>
        <v>62.575702342857838</v>
      </c>
      <c r="BL90" s="2">
        <f t="shared" si="80"/>
        <v>61.294147915180261</v>
      </c>
      <c r="BM90" s="2">
        <f t="shared" si="80"/>
        <v>57.653404985098724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72.381401345109808</v>
      </c>
      <c r="DL90" s="2">
        <f t="shared" si="90"/>
        <v>78.277329205678072</v>
      </c>
      <c r="DM90" s="2">
        <f t="shared" si="90"/>
        <v>80.829543340380553</v>
      </c>
      <c r="DN90" s="2">
        <f t="shared" si="90"/>
        <v>79.121605144467964</v>
      </c>
      <c r="DO90" s="2">
        <f t="shared" si="90"/>
        <v>78.273048625792825</v>
      </c>
      <c r="DP90" s="2">
        <f t="shared" si="90"/>
        <v>76.739495842142375</v>
      </c>
      <c r="DQ90" s="2">
        <f t="shared" si="90"/>
        <v>80.9881435272045</v>
      </c>
      <c r="DR90" s="2">
        <f t="shared" si="90"/>
        <v>81.828251594746718</v>
      </c>
      <c r="DS90" s="2">
        <f t="shared" si="90"/>
        <v>76.851285714285723</v>
      </c>
      <c r="DT90" s="2">
        <f t="shared" si="90"/>
        <v>77.236270731707336</v>
      </c>
      <c r="DU90" s="2">
        <f t="shared" si="90"/>
        <v>74.994045966228896</v>
      </c>
      <c r="DV90" s="2">
        <f t="shared" si="90"/>
        <v>74.771877700348426</v>
      </c>
      <c r="DW90" s="2">
        <f t="shared" si="90"/>
        <v>76.965365156794419</v>
      </c>
      <c r="DX90" s="2">
        <f t="shared" si="90"/>
        <v>70.866457491289168</v>
      </c>
      <c r="DY90" s="2">
        <f t="shared" si="90"/>
        <v>64.432888280993552</v>
      </c>
      <c r="EA90" s="2">
        <f t="shared" si="94"/>
        <v>58.206282461613633</v>
      </c>
      <c r="EB90" s="2">
        <f t="shared" si="91"/>
        <v>60.840847961154921</v>
      </c>
      <c r="EC90" s="2">
        <f t="shared" si="91"/>
        <v>62.031826776923261</v>
      </c>
      <c r="ED90" s="2">
        <f t="shared" si="91"/>
        <v>62.241733183388206</v>
      </c>
      <c r="EE90" s="2">
        <f t="shared" si="91"/>
        <v>62.821038006352524</v>
      </c>
      <c r="EF90" s="2">
        <f t="shared" si="91"/>
        <v>60.626432714973873</v>
      </c>
      <c r="EG90" s="2">
        <f t="shared" si="91"/>
        <v>63.670760279074017</v>
      </c>
      <c r="EH90" s="2">
        <f t="shared" si="91"/>
        <v>63.111885971325535</v>
      </c>
      <c r="EI90" s="2">
        <f t="shared" si="91"/>
        <v>60.11730999089405</v>
      </c>
      <c r="EJ90" s="2">
        <f t="shared" si="91"/>
        <v>59.390032626764707</v>
      </c>
      <c r="EK90" s="2">
        <f t="shared" si="91"/>
        <v>58.389524645585176</v>
      </c>
      <c r="EL90" s="2">
        <f t="shared" si="91"/>
        <v>58.869557808233203</v>
      </c>
      <c r="EM90" s="2">
        <f t="shared" si="91"/>
        <v>59.545615225167992</v>
      </c>
      <c r="EN90" s="2">
        <f t="shared" si="91"/>
        <v>59.490518689925239</v>
      </c>
      <c r="EO90" s="2">
        <f t="shared" si="91"/>
        <v>56.011186663991438</v>
      </c>
      <c r="EQ90" s="2">
        <f t="shared" si="92"/>
        <v>57.612393512552138</v>
      </c>
      <c r="ER90" s="2">
        <f t="shared" si="92"/>
        <v>60.147738700240275</v>
      </c>
      <c r="ES90" s="2">
        <f t="shared" si="92"/>
        <v>60.871941939308179</v>
      </c>
      <c r="ET90" s="2">
        <f t="shared" si="92"/>
        <v>61.592488853343809</v>
      </c>
      <c r="EU90" s="2">
        <f t="shared" si="92"/>
        <v>61.56082409936181</v>
      </c>
      <c r="EV90" s="2">
        <f t="shared" si="92"/>
        <v>59.623840759232472</v>
      </c>
      <c r="EW90" s="2">
        <f t="shared" si="92"/>
        <v>62.329332834116443</v>
      </c>
      <c r="EX90" s="2">
        <f t="shared" si="92"/>
        <v>62.445990273973322</v>
      </c>
      <c r="EY90" s="2">
        <f t="shared" si="92"/>
        <v>59.254084686704871</v>
      </c>
      <c r="EZ90" s="2">
        <f t="shared" si="92"/>
        <v>58.835266037123084</v>
      </c>
      <c r="FA90" s="2">
        <f t="shared" si="92"/>
        <v>57.862450923462831</v>
      </c>
      <c r="FB90" s="2">
        <f t="shared" si="92"/>
        <v>57.521910831930498</v>
      </c>
      <c r="FC90" s="2">
        <f t="shared" si="92"/>
        <v>58.601174929683879</v>
      </c>
      <c r="FD90" s="2">
        <f t="shared" si="92"/>
        <v>59.248677752454043</v>
      </c>
      <c r="FE90" s="2">
        <f t="shared" si="92"/>
        <v>60.275196890287909</v>
      </c>
      <c r="FG90" s="2">
        <f t="shared" si="93"/>
        <v>0.86728656001561732</v>
      </c>
      <c r="FH90" s="2">
        <f t="shared" si="93"/>
        <v>0.84942728096889197</v>
      </c>
      <c r="FI90" s="2">
        <f t="shared" si="93"/>
        <v>0.85659522912168184</v>
      </c>
      <c r="FJ90" s="2">
        <f t="shared" si="93"/>
        <v>0.85424189479988566</v>
      </c>
      <c r="FK90" s="2">
        <f t="shared" si="93"/>
        <v>0.86404589142675037</v>
      </c>
      <c r="FL90" s="2">
        <f t="shared" si="93"/>
        <v>0.85446646141627902</v>
      </c>
      <c r="FM90" s="2">
        <f t="shared" si="93"/>
        <v>0.83508106265469584</v>
      </c>
      <c r="FN90" s="2">
        <f t="shared" si="93"/>
        <v>0.83300430448889129</v>
      </c>
      <c r="FO90" s="2">
        <f t="shared" si="93"/>
        <v>0.84011228090144441</v>
      </c>
      <c r="FP90" s="2">
        <f t="shared" si="93"/>
        <v>0.83283333369871992</v>
      </c>
      <c r="FQ90" s="2">
        <f t="shared" si="93"/>
        <v>0.82732724015381609</v>
      </c>
      <c r="FR90" s="2">
        <f t="shared" si="93"/>
        <v>0.83051551585645433</v>
      </c>
      <c r="FS90" s="2">
        <f t="shared" si="93"/>
        <v>0.82604571695919182</v>
      </c>
      <c r="FT90" s="2">
        <f t="shared" si="93"/>
        <v>0.84144986646349151</v>
      </c>
      <c r="FU90" s="2">
        <f t="shared" si="93"/>
        <v>0.80504875847834456</v>
      </c>
      <c r="FW90" s="2">
        <f t="shared" si="82"/>
        <v>1.7428628436723728E-4</v>
      </c>
      <c r="FX90" s="2">
        <f t="shared" si="82"/>
        <v>2.6946157003487095E-4</v>
      </c>
      <c r="FY90" s="2">
        <f t="shared" si="82"/>
        <v>2.4262947177768239E-4</v>
      </c>
      <c r="FZ90" s="2">
        <f t="shared" si="82"/>
        <v>2.1473956019273959E-4</v>
      </c>
      <c r="GA90" s="2">
        <f t="shared" si="82"/>
        <v>2.0870538450976837E-4</v>
      </c>
      <c r="GB90" s="2">
        <f t="shared" si="82"/>
        <v>2.1018125854386152E-4</v>
      </c>
      <c r="GC90" s="2">
        <f t="shared" si="82"/>
        <v>2.0879885141949722E-4</v>
      </c>
      <c r="GD90" s="2">
        <f t="shared" si="82"/>
        <v>2.3931482888123076E-4</v>
      </c>
      <c r="GE90" s="2">
        <f t="shared" si="82"/>
        <v>2.6922702366721313E-4</v>
      </c>
      <c r="GF90" s="2">
        <f t="shared" si="82"/>
        <v>2.6513119314216523E-4</v>
      </c>
      <c r="GG90" s="2">
        <f t="shared" si="82"/>
        <v>2.5403195585050286E-4</v>
      </c>
      <c r="GH90" s="2">
        <f t="shared" si="82"/>
        <v>2.0289334757288163E-4</v>
      </c>
      <c r="GI90" s="2">
        <f t="shared" si="82"/>
        <v>1.6199268193795206E-4</v>
      </c>
      <c r="GJ90" s="2">
        <f t="shared" si="82"/>
        <v>1.1325958568250717E-4</v>
      </c>
      <c r="GK90" s="2">
        <f t="shared" si="82"/>
        <v>9.3136537371126001E-5</v>
      </c>
      <c r="GM90" s="86">
        <f t="shared" si="83"/>
        <v>0.56716286385418113</v>
      </c>
      <c r="GN90" s="86">
        <f t="shared" si="83"/>
        <v>0.59364618610768238</v>
      </c>
      <c r="GO90" s="86">
        <f t="shared" si="83"/>
        <v>0.59495368474225241</v>
      </c>
      <c r="GP90" s="86">
        <f t="shared" si="83"/>
        <v>0.61784508793563098</v>
      </c>
      <c r="GQ90" s="86">
        <f t="shared" si="83"/>
        <v>0.6368235203238316</v>
      </c>
      <c r="GR90" s="86">
        <f t="shared" si="83"/>
        <v>0.60442454825467529</v>
      </c>
      <c r="GS90" s="86">
        <f t="shared" si="83"/>
        <v>0.58072491937566439</v>
      </c>
      <c r="GT90" s="86">
        <f t="shared" si="83"/>
        <v>0.55734429265640417</v>
      </c>
      <c r="GU90" s="86">
        <f t="shared" si="83"/>
        <v>0.57818349828980542</v>
      </c>
      <c r="GV90" s="86">
        <f t="shared" si="83"/>
        <v>0.58151398356047301</v>
      </c>
      <c r="GW90" s="86">
        <f t="shared" si="83"/>
        <v>0.61945357250217559</v>
      </c>
      <c r="GX90" s="86">
        <f t="shared" si="83"/>
        <v>0.65693349113137145</v>
      </c>
      <c r="GY90" s="86">
        <f t="shared" si="83"/>
        <v>0.6677342774852294</v>
      </c>
      <c r="GZ90" s="86">
        <f t="shared" si="83"/>
        <v>0.52934483503397012</v>
      </c>
      <c r="HA90" s="86">
        <f t="shared" si="83"/>
        <v>0.5267059041619957</v>
      </c>
      <c r="HC90" s="86">
        <f t="shared" si="73"/>
        <v>2.4627407990950343E-4</v>
      </c>
      <c r="HD90" s="86">
        <f t="shared" si="73"/>
        <v>3.3936887202872055E-4</v>
      </c>
      <c r="HE90" s="86">
        <f t="shared" si="73"/>
        <v>5.3676499616248964E-4</v>
      </c>
      <c r="HF90" s="86">
        <f t="shared" si="73"/>
        <v>1.0370958575220277E-4</v>
      </c>
      <c r="HG90" s="86">
        <f t="shared" si="87"/>
        <v>4.0580519994563527E-4</v>
      </c>
      <c r="HH90" s="86">
        <f t="shared" si="87"/>
        <v>6.1317360633990532E-4</v>
      </c>
      <c r="HI90" s="86">
        <f t="shared" si="87"/>
        <v>3.2603835207441857E-4</v>
      </c>
      <c r="HJ90" s="86">
        <f t="shared" si="87"/>
        <v>1.5929681322255097E-4</v>
      </c>
      <c r="HK90" s="86">
        <f t="shared" si="87"/>
        <v>5.7022551387894596E-4</v>
      </c>
      <c r="HL90" s="86">
        <f t="shared" si="87"/>
        <v>4.1178032299698608E-4</v>
      </c>
      <c r="HM90" s="86">
        <f t="shared" si="87"/>
        <v>2.2405019686934759E-4</v>
      </c>
      <c r="HN90" s="86">
        <f t="shared" si="87"/>
        <v>1.057848776019813E-4</v>
      </c>
      <c r="HO90" s="86">
        <f t="shared" si="87"/>
        <v>1.0492312583616401E-4</v>
      </c>
      <c r="HP90" s="86">
        <f t="shared" si="87"/>
        <v>5.6664482529853684E-5</v>
      </c>
      <c r="HQ90" s="86">
        <f t="shared" si="87"/>
        <v>2.8186288085619834E-5</v>
      </c>
      <c r="HS90" s="86">
        <f t="shared" si="84"/>
        <v>2.0100441017583215E-30</v>
      </c>
      <c r="HT90" s="86">
        <f t="shared" si="84"/>
        <v>1.5508030009971149E-27</v>
      </c>
      <c r="HU90" s="86">
        <f t="shared" si="84"/>
        <v>1.774225053720894E-26</v>
      </c>
      <c r="HV90" s="86">
        <f t="shared" si="84"/>
        <v>2.3528834479539615E-33</v>
      </c>
      <c r="HW90" s="86">
        <f t="shared" si="84"/>
        <v>6.1243754072637409E-29</v>
      </c>
      <c r="HX90" s="86">
        <f t="shared" si="84"/>
        <v>6.2613241611815794E-27</v>
      </c>
      <c r="HY90" s="86">
        <f t="shared" si="84"/>
        <v>1.0951905362227136E-30</v>
      </c>
      <c r="HZ90" s="86">
        <f t="shared" si="84"/>
        <v>8.3704145207106605E-35</v>
      </c>
      <c r="IA90" s="86">
        <f t="shared" si="84"/>
        <v>1.1006256795353121E-28</v>
      </c>
      <c r="IB90" s="86">
        <f t="shared" si="84"/>
        <v>6.1903790207257569E-29</v>
      </c>
      <c r="IC90" s="86">
        <f t="shared" si="84"/>
        <v>1.0457678196167946E-30</v>
      </c>
      <c r="ID90" s="86">
        <f t="shared" si="84"/>
        <v>5.5975116907550508E-34</v>
      </c>
      <c r="IE90" s="86">
        <f t="shared" si="84"/>
        <v>1.286428959884719E-32</v>
      </c>
      <c r="IF90" s="86">
        <f t="shared" si="84"/>
        <v>7.8870399766279853E-15</v>
      </c>
      <c r="IG90" s="86">
        <f t="shared" si="84"/>
        <v>2.2903530925617928E-16</v>
      </c>
      <c r="II90" s="86">
        <f t="shared" si="85"/>
        <v>2.2645632004098824E-134</v>
      </c>
      <c r="IJ90" s="86">
        <f t="shared" si="85"/>
        <v>4.149460123865114E-119</v>
      </c>
      <c r="IK90" s="86">
        <f t="shared" si="85"/>
        <v>1.4500023006550994E-116</v>
      </c>
      <c r="IL90" s="86">
        <f t="shared" si="85"/>
        <v>2.3496226105782537E-155</v>
      </c>
      <c r="IM90" s="86">
        <f t="shared" si="85"/>
        <v>2.411947501152678E-130</v>
      </c>
      <c r="IN90" s="86">
        <f t="shared" si="85"/>
        <v>2.4065450339143618E-120</v>
      </c>
      <c r="IO90" s="86">
        <f t="shared" si="85"/>
        <v>3.5529272471645793E-138</v>
      </c>
      <c r="IP90" s="86">
        <f t="shared" si="85"/>
        <v>1.0423806069007585E-157</v>
      </c>
      <c r="IQ90" s="86">
        <f t="shared" si="85"/>
        <v>6.703801362362664E-129</v>
      </c>
      <c r="IR90" s="86">
        <f t="shared" si="85"/>
        <v>4.1965380117417973E-129</v>
      </c>
      <c r="IS90" s="86">
        <f t="shared" si="85"/>
        <v>5.1747552554813198E-136</v>
      </c>
      <c r="IT90" s="86">
        <f t="shared" si="85"/>
        <v>6.0147521928814538E-152</v>
      </c>
      <c r="IU90" s="86">
        <f t="shared" si="85"/>
        <v>1.9077788116141522E-143</v>
      </c>
      <c r="IV90" s="86">
        <f t="shared" si="85"/>
        <v>3.6896752803202405E-64</v>
      </c>
      <c r="IW90" s="86">
        <f t="shared" si="85"/>
        <v>5.0779517414408796E-80</v>
      </c>
      <c r="IY90" s="86">
        <f t="shared" si="86"/>
        <v>0.56740913793409065</v>
      </c>
      <c r="IZ90" s="86">
        <f t="shared" si="86"/>
        <v>0.59398555497971106</v>
      </c>
      <c r="JA90" s="86">
        <f t="shared" si="86"/>
        <v>0.59549044973841492</v>
      </c>
      <c r="JB90" s="86">
        <f t="shared" si="86"/>
        <v>0.61794879752138321</v>
      </c>
      <c r="JC90" s="86">
        <f t="shared" si="86"/>
        <v>0.6372293255237772</v>
      </c>
      <c r="JD90" s="86">
        <f t="shared" si="86"/>
        <v>0.60503772186101523</v>
      </c>
      <c r="JE90" s="86">
        <f t="shared" si="86"/>
        <v>0.58105095772773885</v>
      </c>
      <c r="JF90" s="86">
        <f t="shared" si="86"/>
        <v>0.55750358946962675</v>
      </c>
      <c r="JG90" s="86">
        <f t="shared" si="86"/>
        <v>0.57875372380368439</v>
      </c>
      <c r="JH90" s="86">
        <f t="shared" si="86"/>
        <v>0.58192576388346995</v>
      </c>
      <c r="JI90" s="86">
        <f t="shared" si="86"/>
        <v>0.61967762269904492</v>
      </c>
      <c r="JJ90" s="86">
        <f t="shared" si="86"/>
        <v>0.65703927600897338</v>
      </c>
      <c r="JK90" s="86">
        <f t="shared" si="86"/>
        <v>0.66783920061106561</v>
      </c>
      <c r="JL90" s="86">
        <f t="shared" si="86"/>
        <v>0.52940149951650783</v>
      </c>
      <c r="JM90" s="86">
        <f t="shared" si="86"/>
        <v>0.52673409045008157</v>
      </c>
    </row>
    <row r="91" spans="2:273" x14ac:dyDescent="0.25">
      <c r="B91" s="2">
        <v>64</v>
      </c>
      <c r="C91" s="37">
        <v>173.53200000000001</v>
      </c>
      <c r="D91" s="37">
        <v>197.024</v>
      </c>
      <c r="E91" s="37">
        <v>191.452</v>
      </c>
      <c r="F91" s="37">
        <v>197.571</v>
      </c>
      <c r="G91" s="37">
        <v>198.595</v>
      </c>
      <c r="H91" s="37">
        <v>199.41900000000001</v>
      </c>
      <c r="I91" s="37">
        <v>197.047</v>
      </c>
      <c r="J91" s="37">
        <v>181.25</v>
      </c>
      <c r="K91" s="37">
        <v>185.43199999999999</v>
      </c>
      <c r="L91" s="37">
        <v>191.28899999999999</v>
      </c>
      <c r="M91" s="37">
        <v>203.773</v>
      </c>
      <c r="N91" s="37">
        <v>208.386</v>
      </c>
      <c r="O91" s="37">
        <v>225</v>
      </c>
      <c r="P91" s="37">
        <v>176.04900000000001</v>
      </c>
      <c r="Q91" s="37">
        <v>145.114</v>
      </c>
      <c r="S91" s="4">
        <f t="shared" si="88"/>
        <v>168.99866243984761</v>
      </c>
      <c r="T91" s="4">
        <f t="shared" si="88"/>
        <v>188.20013790339937</v>
      </c>
      <c r="U91" s="4">
        <f t="shared" si="88"/>
        <v>180.54858139631713</v>
      </c>
      <c r="V91" s="4">
        <f t="shared" si="88"/>
        <v>191.23023874541738</v>
      </c>
      <c r="W91" s="4">
        <f t="shared" si="88"/>
        <v>192.30042359736123</v>
      </c>
      <c r="X91" s="4">
        <f t="shared" si="88"/>
        <v>191.99114535650497</v>
      </c>
      <c r="Y91" s="4">
        <f t="shared" si="88"/>
        <v>188.51410927368872</v>
      </c>
      <c r="Z91" s="4">
        <f t="shared" si="88"/>
        <v>171.80406631350795</v>
      </c>
      <c r="AA91" s="4">
        <f t="shared" si="88"/>
        <v>176.5681052886317</v>
      </c>
      <c r="AB91" s="4">
        <f t="shared" si="88"/>
        <v>182.03449399394955</v>
      </c>
      <c r="AC91" s="4">
        <f t="shared" si="88"/>
        <v>197.11338725927709</v>
      </c>
      <c r="AD91" s="4">
        <f t="shared" si="88"/>
        <v>202.12865497527852</v>
      </c>
      <c r="AE91" s="4">
        <f t="shared" si="88"/>
        <v>223.91817287783962</v>
      </c>
      <c r="AF91" s="4">
        <f t="shared" si="88"/>
        <v>165.46583501694008</v>
      </c>
      <c r="AG91" s="4">
        <f t="shared" si="88"/>
        <v>146.57640708262605</v>
      </c>
      <c r="AI91" s="4">
        <f t="shared" si="89"/>
        <v>4.533337560152404</v>
      </c>
      <c r="AJ91" s="4">
        <f t="shared" si="89"/>
        <v>8.8238620966006351</v>
      </c>
      <c r="AK91" s="4">
        <f t="shared" si="89"/>
        <v>10.903418603682866</v>
      </c>
      <c r="AL91" s="4">
        <f t="shared" si="89"/>
        <v>6.3407612545826169</v>
      </c>
      <c r="AM91" s="4">
        <f t="shared" si="89"/>
        <v>6.2945764026387678</v>
      </c>
      <c r="AN91" s="4">
        <f t="shared" si="89"/>
        <v>7.4278546434950385</v>
      </c>
      <c r="AO91" s="4">
        <f t="shared" si="89"/>
        <v>8.5328907263112796</v>
      </c>
      <c r="AP91" s="4">
        <f t="shared" si="89"/>
        <v>9.4459336864920544</v>
      </c>
      <c r="AQ91" s="4">
        <f t="shared" si="89"/>
        <v>8.8638947113682889</v>
      </c>
      <c r="AR91" s="4">
        <f t="shared" si="89"/>
        <v>9.2545060060504341</v>
      </c>
      <c r="AS91" s="4">
        <f t="shared" si="89"/>
        <v>6.6596127407229062</v>
      </c>
      <c r="AT91" s="4">
        <f t="shared" si="89"/>
        <v>6.2573450247214737</v>
      </c>
      <c r="AU91" s="4">
        <f t="shared" si="89"/>
        <v>1.0818271221603766</v>
      </c>
      <c r="AV91" s="4">
        <f t="shared" si="89"/>
        <v>10.58316498305993</v>
      </c>
      <c r="AW91" s="4">
        <f t="shared" si="89"/>
        <v>-1.4624070826260436</v>
      </c>
      <c r="AY91" s="2">
        <f t="shared" si="80"/>
        <v>59.865057869827169</v>
      </c>
      <c r="AZ91" s="2">
        <f t="shared" si="80"/>
        <v>63.182425210607292</v>
      </c>
      <c r="BA91" s="2">
        <f t="shared" si="80"/>
        <v>64.420328438487033</v>
      </c>
      <c r="BB91" s="2">
        <f t="shared" si="80"/>
        <v>64.414733575759968</v>
      </c>
      <c r="BC91" s="2">
        <f t="shared" si="80"/>
        <v>64.646927730024828</v>
      </c>
      <c r="BD91" s="2">
        <f t="shared" si="80"/>
        <v>62.697826781762885</v>
      </c>
      <c r="BE91" s="2">
        <f t="shared" si="80"/>
        <v>66.214385367998986</v>
      </c>
      <c r="BF91" s="2">
        <f t="shared" si="80"/>
        <v>65.914238072331017</v>
      </c>
      <c r="BG91" s="2">
        <f t="shared" si="80"/>
        <v>62.484652240522465</v>
      </c>
      <c r="BH91" s="2">
        <f t="shared" si="80"/>
        <v>62.06038337202105</v>
      </c>
      <c r="BI91" s="2">
        <f t="shared" si="80"/>
        <v>60.956185700814125</v>
      </c>
      <c r="BJ91" s="2">
        <f t="shared" si="80"/>
        <v>61.258269365109008</v>
      </c>
      <c r="BK91" s="2">
        <f t="shared" si="80"/>
        <v>62.257142102951043</v>
      </c>
      <c r="BL91" s="2">
        <f t="shared" si="80"/>
        <v>61.059777276323011</v>
      </c>
      <c r="BM91" s="2">
        <f t="shared" si="80"/>
        <v>57.51903147630604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72.577609107851885</v>
      </c>
      <c r="DL91" s="2">
        <f t="shared" si="90"/>
        <v>78.482902748414404</v>
      </c>
      <c r="DM91" s="2">
        <f t="shared" si="90"/>
        <v>81.087005889459391</v>
      </c>
      <c r="DN91" s="2">
        <f t="shared" si="90"/>
        <v>79.358667371388321</v>
      </c>
      <c r="DO91" s="2">
        <f t="shared" si="90"/>
        <v>78.483854877680471</v>
      </c>
      <c r="DP91" s="2">
        <f t="shared" si="90"/>
        <v>76.892188513037368</v>
      </c>
      <c r="DQ91" s="2">
        <f t="shared" si="90"/>
        <v>81.23707842401501</v>
      </c>
      <c r="DR91" s="2">
        <f t="shared" si="90"/>
        <v>82.087686303939961</v>
      </c>
      <c r="DS91" s="2">
        <f t="shared" si="90"/>
        <v>76.887540069686423</v>
      </c>
      <c r="DT91" s="2">
        <f t="shared" si="90"/>
        <v>77.38067195121954</v>
      </c>
      <c r="DU91" s="2">
        <f t="shared" si="90"/>
        <v>75.129840525328333</v>
      </c>
      <c r="DV91" s="2">
        <f t="shared" si="90"/>
        <v>74.952330836236939</v>
      </c>
      <c r="DW91" s="2">
        <f t="shared" si="90"/>
        <v>77.195832404181175</v>
      </c>
      <c r="DX91" s="2">
        <f t="shared" si="90"/>
        <v>70.9870139372822</v>
      </c>
      <c r="DY91" s="2">
        <f t="shared" si="90"/>
        <v>64.497474669000979</v>
      </c>
      <c r="EA91" s="2">
        <f t="shared" si="94"/>
        <v>58.091056348550055</v>
      </c>
      <c r="EB91" s="2">
        <f t="shared" si="91"/>
        <v>60.709082806870995</v>
      </c>
      <c r="EC91" s="2">
        <f t="shared" si="91"/>
        <v>61.875973717643333</v>
      </c>
      <c r="ED91" s="2">
        <f t="shared" si="91"/>
        <v>62.089404112780123</v>
      </c>
      <c r="EE91" s="2">
        <f t="shared" si="91"/>
        <v>62.661634526969209</v>
      </c>
      <c r="EF91" s="2">
        <f t="shared" si="91"/>
        <v>60.493213077790315</v>
      </c>
      <c r="EG91" s="2">
        <f t="shared" si="91"/>
        <v>63.508977283436444</v>
      </c>
      <c r="EH91" s="2">
        <f t="shared" si="91"/>
        <v>62.957376578396257</v>
      </c>
      <c r="EI91" s="2">
        <f t="shared" si="91"/>
        <v>59.985017190773817</v>
      </c>
      <c r="EJ91" s="2">
        <f t="shared" si="91"/>
        <v>59.256049957407399</v>
      </c>
      <c r="EK91" s="2">
        <f t="shared" si="91"/>
        <v>58.25844093351833</v>
      </c>
      <c r="EL91" s="2">
        <f t="shared" si="91"/>
        <v>58.709942247790266</v>
      </c>
      <c r="EM91" s="2">
        <f t="shared" si="91"/>
        <v>59.388251813714007</v>
      </c>
      <c r="EN91" s="2">
        <f t="shared" si="91"/>
        <v>59.353860016274218</v>
      </c>
      <c r="EO91" s="2">
        <f t="shared" si="91"/>
        <v>55.977300026752275</v>
      </c>
      <c r="EQ91" s="2">
        <f t="shared" si="92"/>
        <v>57.509202767698774</v>
      </c>
      <c r="ER91" s="2">
        <f t="shared" si="92"/>
        <v>60.031541873053584</v>
      </c>
      <c r="ES91" s="2">
        <f t="shared" si="92"/>
        <v>60.742558773925843</v>
      </c>
      <c r="ET91" s="2">
        <f t="shared" si="92"/>
        <v>61.454018624227032</v>
      </c>
      <c r="EU91" s="2">
        <f t="shared" si="92"/>
        <v>61.429488445629104</v>
      </c>
      <c r="EV91" s="2">
        <f t="shared" si="92"/>
        <v>59.51252043971509</v>
      </c>
      <c r="EW91" s="2">
        <f t="shared" si="92"/>
        <v>62.196871436108012</v>
      </c>
      <c r="EX91" s="2">
        <f t="shared" si="92"/>
        <v>62.306452043108024</v>
      </c>
      <c r="EY91" s="2">
        <f t="shared" si="92"/>
        <v>59.141864537509292</v>
      </c>
      <c r="EZ91" s="2">
        <f t="shared" si="92"/>
        <v>58.713768859409683</v>
      </c>
      <c r="FA91" s="2">
        <f t="shared" si="92"/>
        <v>57.743203534837413</v>
      </c>
      <c r="FB91" s="2">
        <f t="shared" si="92"/>
        <v>57.391333354116</v>
      </c>
      <c r="FC91" s="2">
        <f t="shared" si="92"/>
        <v>58.463914634146334</v>
      </c>
      <c r="FD91" s="2">
        <f t="shared" si="92"/>
        <v>59.116912499515792</v>
      </c>
      <c r="FE91" s="2">
        <f t="shared" si="92"/>
        <v>60.144113466433041</v>
      </c>
      <c r="FG91" s="2">
        <f t="shared" si="93"/>
        <v>0.87753382452330764</v>
      </c>
      <c r="FH91" s="2">
        <f t="shared" si="93"/>
        <v>0.86083224697586092</v>
      </c>
      <c r="FI91" s="2">
        <f t="shared" si="93"/>
        <v>0.86754192995006907</v>
      </c>
      <c r="FJ91" s="2">
        <f t="shared" si="93"/>
        <v>0.86533999562267006</v>
      </c>
      <c r="FK91" s="2">
        <f t="shared" si="93"/>
        <v>0.87450717290057822</v>
      </c>
      <c r="FL91" s="2">
        <f t="shared" si="93"/>
        <v>0.86555015478226915</v>
      </c>
      <c r="FM91" s="2">
        <f t="shared" si="93"/>
        <v>0.84737742327766119</v>
      </c>
      <c r="FN91" s="2">
        <f t="shared" si="93"/>
        <v>0.84542684685790381</v>
      </c>
      <c r="FO91" s="2">
        <f t="shared" si="93"/>
        <v>0.85209995210938538</v>
      </c>
      <c r="FP91" s="2">
        <f t="shared" si="93"/>
        <v>0.84526623184819438</v>
      </c>
      <c r="FQ91" s="2">
        <f t="shared" si="93"/>
        <v>0.84009102128247748</v>
      </c>
      <c r="FR91" s="2">
        <f t="shared" si="93"/>
        <v>0.84308832126781152</v>
      </c>
      <c r="FS91" s="2">
        <f t="shared" si="93"/>
        <v>0.83888577933426456</v>
      </c>
      <c r="FT91" s="2">
        <f t="shared" si="93"/>
        <v>0.85335475684124629</v>
      </c>
      <c r="FU91" s="2">
        <f t="shared" si="93"/>
        <v>0.81909925629317204</v>
      </c>
      <c r="FW91" s="2">
        <f t="shared" si="82"/>
        <v>1.9109789741752968E-4</v>
      </c>
      <c r="FX91" s="2">
        <f t="shared" si="82"/>
        <v>2.9545105535155376E-4</v>
      </c>
      <c r="FY91" s="2">
        <f t="shared" si="82"/>
        <v>2.6603169815525975E-4</v>
      </c>
      <c r="FZ91" s="2">
        <f t="shared" si="82"/>
        <v>2.3545236757263553E-4</v>
      </c>
      <c r="GA91" s="2">
        <f t="shared" si="82"/>
        <v>2.2883629579505349E-4</v>
      </c>
      <c r="GB91" s="2">
        <f t="shared" si="82"/>
        <v>2.3045449409609013E-4</v>
      </c>
      <c r="GC91" s="2">
        <f t="shared" si="82"/>
        <v>2.2893877609567827E-4</v>
      </c>
      <c r="GD91" s="2">
        <f t="shared" si="82"/>
        <v>2.6239743347609306E-4</v>
      </c>
      <c r="GE91" s="2">
        <f t="shared" si="82"/>
        <v>2.951938937387331E-4</v>
      </c>
      <c r="GF91" s="2">
        <f t="shared" si="82"/>
        <v>2.9070313639203505E-4</v>
      </c>
      <c r="GG91" s="2">
        <f t="shared" si="82"/>
        <v>2.7853367425863354E-4</v>
      </c>
      <c r="GH91" s="2">
        <f t="shared" si="82"/>
        <v>2.2246377707574059E-4</v>
      </c>
      <c r="GI91" s="2">
        <f t="shared" si="82"/>
        <v>1.7761866771988393E-4</v>
      </c>
      <c r="GJ91" s="2">
        <f t="shared" si="82"/>
        <v>1.2418530922220634E-4</v>
      </c>
      <c r="GK91" s="2">
        <f t="shared" si="82"/>
        <v>1.021212648662692E-4</v>
      </c>
      <c r="GM91" s="86">
        <f t="shared" si="83"/>
        <v>0.52249559014378311</v>
      </c>
      <c r="GN91" s="86">
        <f t="shared" si="83"/>
        <v>0.52806285348400206</v>
      </c>
      <c r="GO91" s="86">
        <f t="shared" si="83"/>
        <v>0.50844246838114227</v>
      </c>
      <c r="GP91" s="86">
        <f t="shared" si="83"/>
        <v>0.55168549690834734</v>
      </c>
      <c r="GQ91" s="86">
        <f t="shared" si="83"/>
        <v>0.56707299521027821</v>
      </c>
      <c r="GR91" s="86">
        <f t="shared" si="83"/>
        <v>0.54246461529856826</v>
      </c>
      <c r="GS91" s="86">
        <f t="shared" si="83"/>
        <v>0.51601216287932494</v>
      </c>
      <c r="GT91" s="86">
        <f t="shared" si="83"/>
        <v>0.47437528679313185</v>
      </c>
      <c r="GU91" s="86">
        <f t="shared" si="83"/>
        <v>0.49471736004762373</v>
      </c>
      <c r="GV91" s="86">
        <f t="shared" si="83"/>
        <v>0.51038501807689984</v>
      </c>
      <c r="GW91" s="86">
        <f t="shared" si="83"/>
        <v>0.55561075880828292</v>
      </c>
      <c r="GX91" s="86">
        <f t="shared" si="83"/>
        <v>0.58863283241213393</v>
      </c>
      <c r="GY91" s="86">
        <f t="shared" si="83"/>
        <v>0.63547311893208935</v>
      </c>
      <c r="GZ91" s="86">
        <f t="shared" si="83"/>
        <v>0.49391279770872293</v>
      </c>
      <c r="HA91" s="86">
        <f t="shared" si="83"/>
        <v>0.52758642341158291</v>
      </c>
      <c r="HC91" s="86">
        <f t="shared" si="73"/>
        <v>4.3562545776177746E-4</v>
      </c>
      <c r="HD91" s="86">
        <f t="shared" si="73"/>
        <v>5.9026335582820755E-4</v>
      </c>
      <c r="HE91" s="86">
        <f t="shared" si="73"/>
        <v>9.0676170225759763E-4</v>
      </c>
      <c r="HF91" s="86">
        <f t="shared" si="73"/>
        <v>2.0092916870430638E-4</v>
      </c>
      <c r="HG91" s="86">
        <f t="shared" si="87"/>
        <v>7.070119222783519E-4</v>
      </c>
      <c r="HH91" s="86">
        <f t="shared" si="87"/>
        <v>1.0303547213803624E-3</v>
      </c>
      <c r="HI91" s="86">
        <f t="shared" si="87"/>
        <v>5.8225703017410766E-4</v>
      </c>
      <c r="HJ91" s="86">
        <f t="shared" si="87"/>
        <v>3.0760424219087614E-4</v>
      </c>
      <c r="HK91" s="86">
        <f t="shared" si="87"/>
        <v>9.9406964182249726E-4</v>
      </c>
      <c r="HL91" s="86">
        <f t="shared" si="87"/>
        <v>7.2648450756084611E-4</v>
      </c>
      <c r="HM91" s="86">
        <f t="shared" si="87"/>
        <v>4.0946539638214902E-4</v>
      </c>
      <c r="HN91" s="86">
        <f t="shared" si="87"/>
        <v>2.0245021827844197E-4</v>
      </c>
      <c r="HO91" s="86">
        <f t="shared" si="87"/>
        <v>1.9408439092232405E-4</v>
      </c>
      <c r="HP91" s="86">
        <f t="shared" si="87"/>
        <v>1.1296596725412403E-4</v>
      </c>
      <c r="HQ91" s="86">
        <f t="shared" si="87"/>
        <v>5.6028553725494628E-5</v>
      </c>
      <c r="HS91" s="86">
        <f t="shared" si="84"/>
        <v>1.4909388060610939E-29</v>
      </c>
      <c r="HT91" s="86">
        <f t="shared" si="84"/>
        <v>1.0197832691013989E-26</v>
      </c>
      <c r="HU91" s="86">
        <f t="shared" si="84"/>
        <v>1.0755386610277851E-25</v>
      </c>
      <c r="HV91" s="86">
        <f t="shared" si="84"/>
        <v>2.3885926062008259E-32</v>
      </c>
      <c r="HW91" s="86">
        <f t="shared" si="84"/>
        <v>4.3597226573859915E-28</v>
      </c>
      <c r="HX91" s="86">
        <f t="shared" si="84"/>
        <v>3.8514687434848286E-26</v>
      </c>
      <c r="HY91" s="86">
        <f t="shared" si="84"/>
        <v>8.8071343461360444E-30</v>
      </c>
      <c r="HZ91" s="86">
        <f t="shared" si="84"/>
        <v>9.3997980575348985E-34</v>
      </c>
      <c r="IA91" s="86">
        <f t="shared" si="84"/>
        <v>8.1520105759612937E-28</v>
      </c>
      <c r="IB91" s="86">
        <f t="shared" si="84"/>
        <v>4.6174536294085903E-28</v>
      </c>
      <c r="IC91" s="86">
        <f t="shared" si="84"/>
        <v>8.6904870465109225E-30</v>
      </c>
      <c r="ID91" s="86">
        <f t="shared" si="84"/>
        <v>5.5772323001816464E-33</v>
      </c>
      <c r="IE91" s="86">
        <f t="shared" si="84"/>
        <v>1.0825509982020089E-31</v>
      </c>
      <c r="IF91" s="86">
        <f t="shared" si="84"/>
        <v>1.8907426046708276E-14</v>
      </c>
      <c r="IG91" s="86">
        <f t="shared" si="84"/>
        <v>5.8709936055436148E-16</v>
      </c>
      <c r="II91" s="86">
        <f t="shared" si="85"/>
        <v>1.4369422475345713E-131</v>
      </c>
      <c r="IJ91" s="86">
        <f t="shared" si="85"/>
        <v>1.6929232121189081E-116</v>
      </c>
      <c r="IK91" s="86">
        <f t="shared" si="85"/>
        <v>4.8241461699525928E-114</v>
      </c>
      <c r="IL91" s="86">
        <f t="shared" si="85"/>
        <v>4.9754064602463169E-152</v>
      </c>
      <c r="IM91" s="86">
        <f t="shared" si="85"/>
        <v>1.4361048853769815E-127</v>
      </c>
      <c r="IN91" s="86">
        <f t="shared" si="85"/>
        <v>8.7607650500282867E-118</v>
      </c>
      <c r="IO91" s="86">
        <f t="shared" si="85"/>
        <v>3.1231780325110365E-135</v>
      </c>
      <c r="IP91" s="86">
        <f t="shared" si="85"/>
        <v>2.7445827165558364E-154</v>
      </c>
      <c r="IQ91" s="86">
        <f t="shared" si="85"/>
        <v>4.5134870652810936E-126</v>
      </c>
      <c r="IR91" s="86">
        <f t="shared" si="85"/>
        <v>2.8207379798695895E-126</v>
      </c>
      <c r="IS91" s="86">
        <f t="shared" si="85"/>
        <v>4.7804706393909242E-133</v>
      </c>
      <c r="IT91" s="86">
        <f t="shared" si="85"/>
        <v>1.0224319142394905E-148</v>
      </c>
      <c r="IU91" s="86">
        <f t="shared" si="85"/>
        <v>1.7775752937620806E-140</v>
      </c>
      <c r="IV91" s="86">
        <f t="shared" si="85"/>
        <v>6.6702641890429613E-63</v>
      </c>
      <c r="IW91" s="86">
        <f t="shared" si="85"/>
        <v>1.7731774111222725E-78</v>
      </c>
      <c r="IY91" s="86">
        <f t="shared" si="86"/>
        <v>0.52293121560154487</v>
      </c>
      <c r="IZ91" s="86">
        <f t="shared" si="86"/>
        <v>0.52865311683983029</v>
      </c>
      <c r="JA91" s="86">
        <f t="shared" si="86"/>
        <v>0.50934923008339983</v>
      </c>
      <c r="JB91" s="86">
        <f t="shared" si="86"/>
        <v>0.55188642607705163</v>
      </c>
      <c r="JC91" s="86">
        <f t="shared" si="86"/>
        <v>0.56778000713255661</v>
      </c>
      <c r="JD91" s="86">
        <f t="shared" si="86"/>
        <v>0.54349497001994862</v>
      </c>
      <c r="JE91" s="86">
        <f t="shared" si="86"/>
        <v>0.51659441990949906</v>
      </c>
      <c r="JF91" s="86">
        <f t="shared" si="86"/>
        <v>0.47468289103532274</v>
      </c>
      <c r="JG91" s="86">
        <f t="shared" si="86"/>
        <v>0.4957114296894462</v>
      </c>
      <c r="JH91" s="86">
        <f t="shared" si="86"/>
        <v>0.5111115025844607</v>
      </c>
      <c r="JI91" s="86">
        <f t="shared" si="86"/>
        <v>0.55602022420466513</v>
      </c>
      <c r="JJ91" s="86">
        <f t="shared" si="86"/>
        <v>0.5888352826304124</v>
      </c>
      <c r="JK91" s="86">
        <f t="shared" si="86"/>
        <v>0.63566720332301163</v>
      </c>
      <c r="JL91" s="86">
        <f t="shared" si="86"/>
        <v>0.49402576367599599</v>
      </c>
      <c r="JM91" s="86">
        <f t="shared" si="86"/>
        <v>0.5276424519653089</v>
      </c>
    </row>
    <row r="92" spans="2:273" x14ac:dyDescent="0.25">
      <c r="B92" s="2">
        <v>65</v>
      </c>
      <c r="C92" s="37">
        <v>151.02099999999999</v>
      </c>
      <c r="D92" s="37">
        <v>162.81</v>
      </c>
      <c r="E92" s="37">
        <v>154.571</v>
      </c>
      <c r="F92" s="37">
        <v>164.31</v>
      </c>
      <c r="G92" s="37">
        <v>166.31</v>
      </c>
      <c r="H92" s="37">
        <v>170.88399999999999</v>
      </c>
      <c r="I92" s="37">
        <v>165.721</v>
      </c>
      <c r="J92" s="37">
        <v>145.114</v>
      </c>
      <c r="K92" s="37">
        <v>148.386</v>
      </c>
      <c r="L92" s="37">
        <v>156.02199999999999</v>
      </c>
      <c r="M92" s="37">
        <v>169.18199999999999</v>
      </c>
      <c r="N92" s="37">
        <v>170.29499999999999</v>
      </c>
      <c r="O92" s="37">
        <v>195.90199999999999</v>
      </c>
      <c r="P92" s="37">
        <v>156.92699999999999</v>
      </c>
      <c r="Q92" s="37">
        <v>136.977</v>
      </c>
      <c r="S92" s="4">
        <f t="shared" si="88"/>
        <v>146.59195151739553</v>
      </c>
      <c r="T92" s="4">
        <f t="shared" si="88"/>
        <v>155.30862233008634</v>
      </c>
      <c r="U92" s="4">
        <f t="shared" si="88"/>
        <v>145.43591774782323</v>
      </c>
      <c r="V92" s="4">
        <f t="shared" si="88"/>
        <v>157.54445188031508</v>
      </c>
      <c r="W92" s="4">
        <f t="shared" si="88"/>
        <v>158.18606283800909</v>
      </c>
      <c r="X92" s="4">
        <f t="shared" si="88"/>
        <v>159.49103446662346</v>
      </c>
      <c r="Y92" s="4">
        <f t="shared" si="88"/>
        <v>155.40397531951976</v>
      </c>
      <c r="Z92" s="4">
        <f t="shared" si="88"/>
        <v>138.51805174312315</v>
      </c>
      <c r="AA92" s="4">
        <f t="shared" si="88"/>
        <v>141.64510100155238</v>
      </c>
      <c r="AB92" s="4">
        <f t="shared" si="88"/>
        <v>147.75644561031515</v>
      </c>
      <c r="AC92" s="4">
        <f t="shared" si="88"/>
        <v>158.77770017166455</v>
      </c>
      <c r="AD92" s="4">
        <f t="shared" si="88"/>
        <v>159.5684310929997</v>
      </c>
      <c r="AE92" s="4">
        <f t="shared" si="88"/>
        <v>184.2144811705727</v>
      </c>
      <c r="AF92" s="4">
        <f t="shared" si="88"/>
        <v>144.16987982193899</v>
      </c>
      <c r="AG92" s="4">
        <f t="shared" si="88"/>
        <v>133.84707025297234</v>
      </c>
      <c r="AI92" s="4">
        <f t="shared" si="89"/>
        <v>4.4290484826044576</v>
      </c>
      <c r="AJ92" s="4">
        <f t="shared" si="89"/>
        <v>7.5013776699136656</v>
      </c>
      <c r="AK92" s="4">
        <f t="shared" si="89"/>
        <v>9.1350822521767725</v>
      </c>
      <c r="AL92" s="4">
        <f t="shared" si="89"/>
        <v>6.7655481196849223</v>
      </c>
      <c r="AM92" s="4">
        <f t="shared" si="89"/>
        <v>8.1239371619909093</v>
      </c>
      <c r="AN92" s="4">
        <f t="shared" si="89"/>
        <v>11.392965533376525</v>
      </c>
      <c r="AO92" s="4">
        <f t="shared" si="89"/>
        <v>10.317024680480245</v>
      </c>
      <c r="AP92" s="4">
        <f t="shared" si="89"/>
        <v>6.5959482568768522</v>
      </c>
      <c r="AQ92" s="4">
        <f t="shared" si="89"/>
        <v>6.7408989984476193</v>
      </c>
      <c r="AR92" s="4">
        <f t="shared" si="89"/>
        <v>8.2655543896848371</v>
      </c>
      <c r="AS92" s="4">
        <f t="shared" si="89"/>
        <v>10.404299828335439</v>
      </c>
      <c r="AT92" s="4">
        <f t="shared" si="89"/>
        <v>10.726568907000285</v>
      </c>
      <c r="AU92" s="4">
        <f t="shared" si="89"/>
        <v>11.68751882942729</v>
      </c>
      <c r="AV92" s="4">
        <f t="shared" si="89"/>
        <v>12.757120178061001</v>
      </c>
      <c r="AW92" s="4">
        <f t="shared" si="89"/>
        <v>3.1299297470276599</v>
      </c>
      <c r="AY92" s="2">
        <f t="shared" si="80"/>
        <v>59.646509077616187</v>
      </c>
      <c r="AZ92" s="2">
        <f t="shared" si="80"/>
        <v>62.904314014509744</v>
      </c>
      <c r="BA92" s="2">
        <f t="shared" si="80"/>
        <v>64.118437542604639</v>
      </c>
      <c r="BB92" s="2">
        <f t="shared" si="80"/>
        <v>64.131602409879747</v>
      </c>
      <c r="BC92" s="2">
        <f t="shared" si="80"/>
        <v>64.375857749726435</v>
      </c>
      <c r="BD92" s="2">
        <f t="shared" si="80"/>
        <v>62.43014034086363</v>
      </c>
      <c r="BE92" s="2">
        <f t="shared" si="80"/>
        <v>65.906044440798595</v>
      </c>
      <c r="BF92" s="2">
        <f t="shared" si="80"/>
        <v>65.595873921505685</v>
      </c>
      <c r="BG92" s="2">
        <f t="shared" si="80"/>
        <v>62.185474920883983</v>
      </c>
      <c r="BH92" s="2">
        <f t="shared" si="80"/>
        <v>61.754755962099658</v>
      </c>
      <c r="BI92" s="2">
        <f t="shared" si="80"/>
        <v>60.662297446042217</v>
      </c>
      <c r="BJ92" s="2">
        <f t="shared" si="80"/>
        <v>60.956269254432101</v>
      </c>
      <c r="BK92" s="2">
        <f t="shared" si="80"/>
        <v>61.942754846440337</v>
      </c>
      <c r="BL92" s="2">
        <f t="shared" si="80"/>
        <v>60.828199517474395</v>
      </c>
      <c r="BM92" s="2">
        <f t="shared" si="80"/>
        <v>57.388802655793455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72.773816870593961</v>
      </c>
      <c r="DL92" s="2">
        <f t="shared" si="90"/>
        <v>78.688476291150735</v>
      </c>
      <c r="DM92" s="2">
        <f t="shared" si="90"/>
        <v>81.344468438538215</v>
      </c>
      <c r="DN92" s="2">
        <f t="shared" si="90"/>
        <v>79.595729598308694</v>
      </c>
      <c r="DO92" s="2">
        <f t="shared" si="90"/>
        <v>78.694661129568118</v>
      </c>
      <c r="DP92" s="2">
        <f t="shared" si="90"/>
        <v>77.044881183932361</v>
      </c>
      <c r="DQ92" s="2">
        <f t="shared" si="90"/>
        <v>81.486013320825521</v>
      </c>
      <c r="DR92" s="2">
        <f t="shared" si="90"/>
        <v>82.347121013133204</v>
      </c>
      <c r="DS92" s="2">
        <f t="shared" si="90"/>
        <v>76.923794425087124</v>
      </c>
      <c r="DT92" s="2">
        <f t="shared" si="90"/>
        <v>77.52507317073173</v>
      </c>
      <c r="DU92" s="2">
        <f t="shared" si="90"/>
        <v>75.265635084427771</v>
      </c>
      <c r="DV92" s="2">
        <f t="shared" si="90"/>
        <v>75.132783972125438</v>
      </c>
      <c r="DW92" s="2">
        <f t="shared" si="90"/>
        <v>77.42629965156793</v>
      </c>
      <c r="DX92" s="2">
        <f t="shared" si="90"/>
        <v>71.107570383275231</v>
      </c>
      <c r="DY92" s="2">
        <f t="shared" si="90"/>
        <v>64.562061057008421</v>
      </c>
      <c r="EA92" s="2">
        <f t="shared" si="94"/>
        <v>57.97583023548647</v>
      </c>
      <c r="EB92" s="2">
        <f t="shared" si="91"/>
        <v>60.57731765258707</v>
      </c>
      <c r="EC92" s="2">
        <f t="shared" si="91"/>
        <v>61.720120658363399</v>
      </c>
      <c r="ED92" s="2">
        <f t="shared" si="91"/>
        <v>61.93707504217204</v>
      </c>
      <c r="EE92" s="2">
        <f t="shared" si="91"/>
        <v>62.502231047585894</v>
      </c>
      <c r="EF92" s="2">
        <f t="shared" si="91"/>
        <v>60.359993440606758</v>
      </c>
      <c r="EG92" s="2">
        <f t="shared" si="91"/>
        <v>63.347194287798878</v>
      </c>
      <c r="EH92" s="2">
        <f t="shared" si="91"/>
        <v>62.802867185466972</v>
      </c>
      <c r="EI92" s="2">
        <f t="shared" si="91"/>
        <v>59.852724390653577</v>
      </c>
      <c r="EJ92" s="2">
        <f t="shared" si="91"/>
        <v>59.12206728805009</v>
      </c>
      <c r="EK92" s="2">
        <f t="shared" si="91"/>
        <v>58.127357221451476</v>
      </c>
      <c r="EL92" s="2">
        <f t="shared" si="91"/>
        <v>58.550326687347329</v>
      </c>
      <c r="EM92" s="2">
        <f t="shared" si="91"/>
        <v>59.230888402260028</v>
      </c>
      <c r="EN92" s="2">
        <f t="shared" si="91"/>
        <v>59.217201342623198</v>
      </c>
      <c r="EO92" s="2">
        <f t="shared" si="91"/>
        <v>55.943413389513111</v>
      </c>
      <c r="EQ92" s="2">
        <f t="shared" si="92"/>
        <v>57.40601202284541</v>
      </c>
      <c r="ER92" s="2">
        <f t="shared" si="92"/>
        <v>59.915345045866886</v>
      </c>
      <c r="ES92" s="2">
        <f t="shared" si="92"/>
        <v>60.613175608543507</v>
      </c>
      <c r="ET92" s="2">
        <f t="shared" si="92"/>
        <v>61.315548395110262</v>
      </c>
      <c r="EU92" s="2">
        <f t="shared" si="92"/>
        <v>61.298152791896399</v>
      </c>
      <c r="EV92" s="2">
        <f t="shared" si="92"/>
        <v>59.4012001201977</v>
      </c>
      <c r="EW92" s="2">
        <f t="shared" si="92"/>
        <v>62.064410038099574</v>
      </c>
      <c r="EX92" s="2">
        <f t="shared" si="92"/>
        <v>62.166913812242733</v>
      </c>
      <c r="EY92" s="2">
        <f t="shared" si="92"/>
        <v>59.02964438831372</v>
      </c>
      <c r="EZ92" s="2">
        <f t="shared" si="92"/>
        <v>58.592271681696289</v>
      </c>
      <c r="FA92" s="2">
        <f t="shared" si="92"/>
        <v>57.623956146211995</v>
      </c>
      <c r="FB92" s="2">
        <f t="shared" si="92"/>
        <v>57.260755876301509</v>
      </c>
      <c r="FC92" s="2">
        <f t="shared" si="92"/>
        <v>58.326654338608776</v>
      </c>
      <c r="FD92" s="2">
        <f t="shared" si="92"/>
        <v>58.98514724657754</v>
      </c>
      <c r="FE92" s="2">
        <f t="shared" si="92"/>
        <v>60.013030042578166</v>
      </c>
      <c r="FG92" s="2">
        <f t="shared" si="93"/>
        <v>0.88709286757698458</v>
      </c>
      <c r="FH92" s="2">
        <f t="shared" si="93"/>
        <v>0.87150403505304208</v>
      </c>
      <c r="FI92" s="2">
        <f t="shared" si="93"/>
        <v>0.87777225534159264</v>
      </c>
      <c r="FJ92" s="2">
        <f t="shared" si="93"/>
        <v>0.87571602266650361</v>
      </c>
      <c r="FK92" s="2">
        <f t="shared" si="93"/>
        <v>0.88427130417825239</v>
      </c>
      <c r="FL92" s="2">
        <f t="shared" si="93"/>
        <v>0.87591231043316486</v>
      </c>
      <c r="FM92" s="2">
        <f t="shared" si="93"/>
        <v>0.85891186444335665</v>
      </c>
      <c r="FN92" s="2">
        <f t="shared" si="93"/>
        <v>0.85708384018494821</v>
      </c>
      <c r="FO92" s="2">
        <f t="shared" si="93"/>
        <v>0.86333505004308464</v>
      </c>
      <c r="FP92" s="2">
        <f t="shared" si="93"/>
        <v>0.85693328805836422</v>
      </c>
      <c r="FQ92" s="2">
        <f t="shared" si="93"/>
        <v>0.85208000579244481</v>
      </c>
      <c r="FR92" s="2">
        <f t="shared" si="93"/>
        <v>0.85489140241777029</v>
      </c>
      <c r="FS92" s="2">
        <f t="shared" si="93"/>
        <v>0.85094909325737056</v>
      </c>
      <c r="FT92" s="2">
        <f t="shared" si="93"/>
        <v>0.86450969125054133</v>
      </c>
      <c r="FU92" s="2">
        <f t="shared" si="93"/>
        <v>0.83234799282708016</v>
      </c>
      <c r="FW92" s="2">
        <f t="shared" si="82"/>
        <v>2.0953081477350301E-4</v>
      </c>
      <c r="FX92" s="2">
        <f t="shared" si="82"/>
        <v>3.2394640626264156E-4</v>
      </c>
      <c r="FY92" s="2">
        <f t="shared" si="82"/>
        <v>2.916904699072276E-4</v>
      </c>
      <c r="FZ92" s="2">
        <f t="shared" si="82"/>
        <v>2.5816252284873082E-4</v>
      </c>
      <c r="GA92" s="2">
        <f t="shared" si="82"/>
        <v>2.5090846934026548E-4</v>
      </c>
      <c r="GB92" s="2">
        <f t="shared" si="82"/>
        <v>2.5268270987417448E-4</v>
      </c>
      <c r="GC92" s="2">
        <f t="shared" si="82"/>
        <v>2.5102083179285705E-4</v>
      </c>
      <c r="GD92" s="2">
        <f t="shared" si="82"/>
        <v>2.8770578107706221E-4</v>
      </c>
      <c r="GE92" s="2">
        <f t="shared" si="82"/>
        <v>3.2366445022861213E-4</v>
      </c>
      <c r="GF92" s="2">
        <f t="shared" si="82"/>
        <v>3.1874071103842256E-4</v>
      </c>
      <c r="GG92" s="2">
        <f t="shared" si="82"/>
        <v>3.0539789393379478E-4</v>
      </c>
      <c r="GH92" s="2">
        <f t="shared" si="82"/>
        <v>2.4392144573265394E-4</v>
      </c>
      <c r="GI92" s="2">
        <f t="shared" si="82"/>
        <v>1.9475165905441681E-4</v>
      </c>
      <c r="GJ92" s="2">
        <f t="shared" si="82"/>
        <v>1.3616485242857413E-4</v>
      </c>
      <c r="GK92" s="2">
        <f t="shared" si="82"/>
        <v>1.1197263708077243E-4</v>
      </c>
      <c r="GM92" s="86">
        <f t="shared" si="83"/>
        <v>0.45517104765921607</v>
      </c>
      <c r="GN92" s="86">
        <f t="shared" si="83"/>
        <v>0.42957160806308492</v>
      </c>
      <c r="GO92" s="86">
        <f t="shared" si="83"/>
        <v>0.39041209984913539</v>
      </c>
      <c r="GP92" s="86">
        <f t="shared" si="83"/>
        <v>0.44647547742613219</v>
      </c>
      <c r="GQ92" s="86">
        <f t="shared" si="83"/>
        <v>0.45435876550315929</v>
      </c>
      <c r="GR92" s="86">
        <f t="shared" si="83"/>
        <v>0.44576184750083259</v>
      </c>
      <c r="GS92" s="86">
        <f t="shared" si="83"/>
        <v>0.4188585490161354</v>
      </c>
      <c r="GT92" s="86">
        <f t="shared" si="83"/>
        <v>0.36522512316712197</v>
      </c>
      <c r="GU92" s="86">
        <f t="shared" si="83"/>
        <v>0.38099057314300017</v>
      </c>
      <c r="GV92" s="86">
        <f t="shared" si="83"/>
        <v>0.40616125194507402</v>
      </c>
      <c r="GW92" s="86">
        <f t="shared" si="83"/>
        <v>0.44429995770005642</v>
      </c>
      <c r="GX92" s="86">
        <f t="shared" si="83"/>
        <v>0.45634451647396684</v>
      </c>
      <c r="GY92" s="86">
        <f t="shared" si="83"/>
        <v>0.53049106631152088</v>
      </c>
      <c r="GZ92" s="86">
        <f t="shared" si="83"/>
        <v>0.43926580075455346</v>
      </c>
      <c r="HA92" s="86">
        <f t="shared" si="83"/>
        <v>0.50501932586945553</v>
      </c>
      <c r="HC92" s="86">
        <f t="shared" si="73"/>
        <v>7.5467520748013486E-4</v>
      </c>
      <c r="HD92" s="86">
        <f t="shared" si="73"/>
        <v>1.0059164158611996E-3</v>
      </c>
      <c r="HE92" s="86">
        <f t="shared" si="73"/>
        <v>1.5023825578797873E-3</v>
      </c>
      <c r="HF92" s="86">
        <f t="shared" si="73"/>
        <v>3.7949746078530191E-4</v>
      </c>
      <c r="HG92" s="86">
        <f t="shared" si="87"/>
        <v>1.2061932322693072E-3</v>
      </c>
      <c r="HH92" s="86">
        <f t="shared" si="87"/>
        <v>1.6982111872218637E-3</v>
      </c>
      <c r="HI92" s="86">
        <f t="shared" si="87"/>
        <v>1.0168827855277173E-3</v>
      </c>
      <c r="HJ92" s="86">
        <f t="shared" si="87"/>
        <v>5.7847462165394701E-4</v>
      </c>
      <c r="HK92" s="86">
        <f t="shared" si="87"/>
        <v>1.6952277795995062E-3</v>
      </c>
      <c r="HL92" s="86">
        <f t="shared" si="87"/>
        <v>1.2537922905387375E-3</v>
      </c>
      <c r="HM92" s="86">
        <f t="shared" si="87"/>
        <v>7.3126065683107246E-4</v>
      </c>
      <c r="HN92" s="86">
        <f t="shared" si="87"/>
        <v>3.7804615518339255E-4</v>
      </c>
      <c r="HO92" s="86">
        <f t="shared" si="87"/>
        <v>3.5120211096135469E-4</v>
      </c>
      <c r="HP92" s="86">
        <f t="shared" si="87"/>
        <v>2.1942777559521504E-4</v>
      </c>
      <c r="HQ92" s="86">
        <f t="shared" si="87"/>
        <v>1.0872952073375097E-4</v>
      </c>
      <c r="HS92" s="86">
        <f t="shared" si="84"/>
        <v>1.0728570383690997E-28</v>
      </c>
      <c r="HT92" s="86">
        <f t="shared" si="84"/>
        <v>6.5094971449666856E-26</v>
      </c>
      <c r="HU92" s="86">
        <f t="shared" si="84"/>
        <v>6.3377133413930668E-25</v>
      </c>
      <c r="HV92" s="86">
        <f t="shared" si="84"/>
        <v>2.3369469031283704E-31</v>
      </c>
      <c r="HW92" s="86">
        <f t="shared" si="84"/>
        <v>3.0098212740920246E-27</v>
      </c>
      <c r="HX92" s="86">
        <f t="shared" si="84"/>
        <v>2.3030085182694654E-25</v>
      </c>
      <c r="HY92" s="86">
        <f t="shared" si="84"/>
        <v>6.8555743545452271E-29</v>
      </c>
      <c r="HZ92" s="86">
        <f t="shared" si="84"/>
        <v>1.0157298492734078E-32</v>
      </c>
      <c r="IA92" s="86">
        <f t="shared" si="84"/>
        <v>5.8465140556784686E-27</v>
      </c>
      <c r="IB92" s="86">
        <f t="shared" si="84"/>
        <v>3.3352141953376072E-27</v>
      </c>
      <c r="IC92" s="86">
        <f t="shared" si="84"/>
        <v>6.9835261441664226E-29</v>
      </c>
      <c r="ID92" s="86">
        <f t="shared" si="84"/>
        <v>5.3625398749168229E-32</v>
      </c>
      <c r="IE92" s="86">
        <f t="shared" si="84"/>
        <v>8.8239595231397323E-31</v>
      </c>
      <c r="IF92" s="86">
        <f t="shared" si="84"/>
        <v>4.4774645609198646E-14</v>
      </c>
      <c r="IG92" s="86">
        <f t="shared" si="84"/>
        <v>1.4858351842199104E-15</v>
      </c>
      <c r="II92" s="86">
        <f t="shared" si="85"/>
        <v>8.5115758040102622E-129</v>
      </c>
      <c r="IJ92" s="86">
        <f t="shared" si="85"/>
        <v>6.4561293615512622E-114</v>
      </c>
      <c r="IK92" s="86">
        <f t="shared" si="85"/>
        <v>1.5049337615157773E-111</v>
      </c>
      <c r="IL92" s="86">
        <f t="shared" si="85"/>
        <v>9.6893788037964675E-149</v>
      </c>
      <c r="IM92" s="86">
        <f t="shared" si="85"/>
        <v>7.9760025557959456E-125</v>
      </c>
      <c r="IN92" s="86">
        <f t="shared" si="85"/>
        <v>2.9907666846733578E-115</v>
      </c>
      <c r="IO92" s="86">
        <f t="shared" si="85"/>
        <v>2.5499838013622594E-132</v>
      </c>
      <c r="IP92" s="86">
        <f t="shared" si="85"/>
        <v>6.6227487014556292E-151</v>
      </c>
      <c r="IQ92" s="86">
        <f t="shared" si="85"/>
        <v>2.8245181072305591E-123</v>
      </c>
      <c r="IR92" s="86">
        <f t="shared" si="85"/>
        <v>1.7625554303154453E-123</v>
      </c>
      <c r="IS92" s="86">
        <f t="shared" si="85"/>
        <v>4.092407035183984E-130</v>
      </c>
      <c r="IT92" s="86">
        <f t="shared" si="85"/>
        <v>1.6031364808424642E-145</v>
      </c>
      <c r="IU92" s="86">
        <f t="shared" si="85"/>
        <v>1.540723768847045E-137</v>
      </c>
      <c r="IV92" s="86">
        <f t="shared" si="85"/>
        <v>1.1710579529628122E-61</v>
      </c>
      <c r="IW92" s="86">
        <f t="shared" si="85"/>
        <v>5.9774057399818945E-77</v>
      </c>
      <c r="IY92" s="86">
        <f t="shared" si="86"/>
        <v>0.45592572286669619</v>
      </c>
      <c r="IZ92" s="86">
        <f t="shared" si="86"/>
        <v>0.43057752447894609</v>
      </c>
      <c r="JA92" s="86">
        <f t="shared" si="86"/>
        <v>0.39191448240701515</v>
      </c>
      <c r="JB92" s="86">
        <f t="shared" si="86"/>
        <v>0.4468549748869175</v>
      </c>
      <c r="JC92" s="86">
        <f t="shared" si="86"/>
        <v>0.45556495873542857</v>
      </c>
      <c r="JD92" s="86">
        <f t="shared" si="86"/>
        <v>0.44746005868805444</v>
      </c>
      <c r="JE92" s="86">
        <f t="shared" si="86"/>
        <v>0.41987543180166309</v>
      </c>
      <c r="JF92" s="86">
        <f t="shared" si="86"/>
        <v>0.36580359778877591</v>
      </c>
      <c r="JG92" s="86">
        <f t="shared" si="86"/>
        <v>0.38268580092259968</v>
      </c>
      <c r="JH92" s="86">
        <f t="shared" si="86"/>
        <v>0.40741504423561276</v>
      </c>
      <c r="JI92" s="86">
        <f t="shared" si="86"/>
        <v>0.44503121835688747</v>
      </c>
      <c r="JJ92" s="86">
        <f t="shared" si="86"/>
        <v>0.45672256262915023</v>
      </c>
      <c r="JK92" s="86">
        <f t="shared" si="86"/>
        <v>0.53084226842248228</v>
      </c>
      <c r="JL92" s="86">
        <f t="shared" si="86"/>
        <v>0.43948522853019345</v>
      </c>
      <c r="JM92" s="86">
        <f t="shared" si="86"/>
        <v>0.50512805539019068</v>
      </c>
    </row>
    <row r="93" spans="2:273" x14ac:dyDescent="0.25">
      <c r="B93" s="2">
        <v>66</v>
      </c>
      <c r="C93" s="37">
        <v>127.04300000000001</v>
      </c>
      <c r="D93" s="37">
        <v>124.19</v>
      </c>
      <c r="E93" s="37">
        <v>111.095</v>
      </c>
      <c r="F93" s="37">
        <v>126.262</v>
      </c>
      <c r="G93" s="37">
        <v>127.905</v>
      </c>
      <c r="H93" s="37">
        <v>130.44200000000001</v>
      </c>
      <c r="I93" s="37">
        <v>124.44199999999999</v>
      </c>
      <c r="J93" s="37">
        <v>104.932</v>
      </c>
      <c r="K93" s="37">
        <v>107.182</v>
      </c>
      <c r="L93" s="37">
        <v>114.77800000000001</v>
      </c>
      <c r="M93" s="37">
        <v>123.614</v>
      </c>
      <c r="N93" s="37">
        <v>118.932</v>
      </c>
      <c r="O93" s="37">
        <v>146.61000000000001</v>
      </c>
      <c r="P93" s="37">
        <v>132.07300000000001</v>
      </c>
      <c r="Q93" s="37">
        <v>127.114</v>
      </c>
      <c r="S93" s="4">
        <f t="shared" si="88"/>
        <v>124.57698124661162</v>
      </c>
      <c r="T93" s="4">
        <f t="shared" si="88"/>
        <v>124.56980231288442</v>
      </c>
      <c r="U93" s="4">
        <f t="shared" si="88"/>
        <v>114.74157288144914</v>
      </c>
      <c r="V93" s="4">
        <f t="shared" si="88"/>
        <v>125.3345661622904</v>
      </c>
      <c r="W93" s="4">
        <f t="shared" si="88"/>
        <v>125.39599860487289</v>
      </c>
      <c r="X93" s="4">
        <f t="shared" si="88"/>
        <v>128.43996254312731</v>
      </c>
      <c r="Y93" s="4">
        <f t="shared" si="88"/>
        <v>124.93825472992839</v>
      </c>
      <c r="Z93" s="4">
        <f t="shared" si="88"/>
        <v>110.30533565099836</v>
      </c>
      <c r="AA93" s="4">
        <f t="shared" si="88"/>
        <v>111.57049757861678</v>
      </c>
      <c r="AB93" s="4">
        <f t="shared" si="88"/>
        <v>116.94745534788082</v>
      </c>
      <c r="AC93" s="4">
        <f t="shared" si="88"/>
        <v>122.36435573008161</v>
      </c>
      <c r="AD93" s="4">
        <f t="shared" si="88"/>
        <v>118.67582296337103</v>
      </c>
      <c r="AE93" s="4">
        <f t="shared" si="88"/>
        <v>140.002304588236</v>
      </c>
      <c r="AF93" s="4">
        <f t="shared" si="88"/>
        <v>123.53658768231831</v>
      </c>
      <c r="AG93" s="4">
        <f t="shared" si="88"/>
        <v>119.40910480129406</v>
      </c>
      <c r="AI93" s="4">
        <f t="shared" si="89"/>
        <v>2.4660187533883828</v>
      </c>
      <c r="AJ93" s="4">
        <f t="shared" si="89"/>
        <v>-0.37980231288442212</v>
      </c>
      <c r="AK93" s="4">
        <f t="shared" si="89"/>
        <v>-3.6465728814491456</v>
      </c>
      <c r="AL93" s="4">
        <f t="shared" si="89"/>
        <v>0.92743383770960008</v>
      </c>
      <c r="AM93" s="4">
        <f t="shared" si="89"/>
        <v>2.5090013951271146</v>
      </c>
      <c r="AN93" s="4">
        <f t="shared" si="89"/>
        <v>2.0020374568726993</v>
      </c>
      <c r="AO93" s="4">
        <f t="shared" si="89"/>
        <v>-0.49625472992839548</v>
      </c>
      <c r="AP93" s="4">
        <f t="shared" si="89"/>
        <v>-5.3733356509983565</v>
      </c>
      <c r="AQ93" s="4">
        <f t="shared" si="89"/>
        <v>-4.3884975786167786</v>
      </c>
      <c r="AR93" s="4">
        <f t="shared" si="89"/>
        <v>-2.1694553478808132</v>
      </c>
      <c r="AS93" s="4">
        <f t="shared" si="89"/>
        <v>1.2496442699183916</v>
      </c>
      <c r="AT93" s="4">
        <f t="shared" si="89"/>
        <v>0.25617703662896929</v>
      </c>
      <c r="AU93" s="4">
        <f t="shared" si="89"/>
        <v>6.6076954117640128</v>
      </c>
      <c r="AV93" s="4">
        <f t="shared" si="89"/>
        <v>8.5364123176816946</v>
      </c>
      <c r="AW93" s="4">
        <f t="shared" si="89"/>
        <v>7.7048951987059411</v>
      </c>
      <c r="AY93" s="2">
        <f t="shared" ref="AY93:BM109" si="125">IF(OR($B93 &lt; C$230, $B93 &gt; C$233), #N/A, ((1-FG93)*DK93) + (FG93 - FW93)*EA93 + (FW93*EQ93))</f>
        <v>59.431943115932462</v>
      </c>
      <c r="AZ93" s="2">
        <f t="shared" si="125"/>
        <v>62.632020360478769</v>
      </c>
      <c r="BA93" s="2">
        <f t="shared" si="125"/>
        <v>63.82186458225047</v>
      </c>
      <c r="BB93" s="2">
        <f t="shared" si="125"/>
        <v>63.852908469269146</v>
      </c>
      <c r="BC93" s="2">
        <f t="shared" si="125"/>
        <v>64.108605503708148</v>
      </c>
      <c r="BD93" s="2">
        <f t="shared" si="125"/>
        <v>62.168289119054506</v>
      </c>
      <c r="BE93" s="2">
        <f t="shared" si="125"/>
        <v>65.601910981563478</v>
      </c>
      <c r="BF93" s="2">
        <f t="shared" si="125"/>
        <v>65.282664169333216</v>
      </c>
      <c r="BG93" s="2">
        <f t="shared" si="125"/>
        <v>61.895044271683346</v>
      </c>
      <c r="BH93" s="2">
        <f t="shared" si="125"/>
        <v>61.456496967011084</v>
      </c>
      <c r="BI93" s="2">
        <f t="shared" si="125"/>
        <v>60.375108726606292</v>
      </c>
      <c r="BJ93" s="2">
        <f t="shared" si="125"/>
        <v>60.658875668689113</v>
      </c>
      <c r="BK93" s="2">
        <f t="shared" si="125"/>
        <v>61.633038710020244</v>
      </c>
      <c r="BL93" s="2">
        <f t="shared" si="125"/>
        <v>60.599680162115249</v>
      </c>
      <c r="BM93" s="2">
        <f t="shared" si="125"/>
        <v>57.262822143183499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72.970024633336038</v>
      </c>
      <c r="DL93" s="2">
        <f t="shared" si="90"/>
        <v>78.894049833887067</v>
      </c>
      <c r="DM93" s="2">
        <f t="shared" si="90"/>
        <v>81.601930987617038</v>
      </c>
      <c r="DN93" s="2">
        <f t="shared" si="90"/>
        <v>79.832791825229066</v>
      </c>
      <c r="DO93" s="2">
        <f t="shared" si="90"/>
        <v>78.905467381455765</v>
      </c>
      <c r="DP93" s="2">
        <f t="shared" si="90"/>
        <v>77.197573854827368</v>
      </c>
      <c r="DQ93" s="2">
        <f t="shared" si="90"/>
        <v>81.734948217636031</v>
      </c>
      <c r="DR93" s="2">
        <f t="shared" si="90"/>
        <v>82.606555722326448</v>
      </c>
      <c r="DS93" s="2">
        <f t="shared" si="90"/>
        <v>76.960048780487824</v>
      </c>
      <c r="DT93" s="2">
        <f t="shared" si="90"/>
        <v>77.66947439024392</v>
      </c>
      <c r="DU93" s="2">
        <f t="shared" si="90"/>
        <v>75.401429643527209</v>
      </c>
      <c r="DV93" s="2">
        <f t="shared" si="90"/>
        <v>75.313237108013936</v>
      </c>
      <c r="DW93" s="2">
        <f t="shared" si="90"/>
        <v>77.6567668989547</v>
      </c>
      <c r="DX93" s="2">
        <f t="shared" si="90"/>
        <v>71.228126829268263</v>
      </c>
      <c r="DY93" s="2">
        <f t="shared" si="90"/>
        <v>64.626647445015863</v>
      </c>
      <c r="EA93" s="2">
        <f t="shared" si="94"/>
        <v>57.860604122422892</v>
      </c>
      <c r="EB93" s="2">
        <f t="shared" si="91"/>
        <v>60.445552498303151</v>
      </c>
      <c r="EC93" s="2">
        <f t="shared" si="91"/>
        <v>61.564267599083472</v>
      </c>
      <c r="ED93" s="2">
        <f t="shared" si="91"/>
        <v>61.784745971563964</v>
      </c>
      <c r="EE93" s="2">
        <f t="shared" si="91"/>
        <v>62.34282756820258</v>
      </c>
      <c r="EF93" s="2">
        <f t="shared" si="91"/>
        <v>60.226773803423193</v>
      </c>
      <c r="EG93" s="2">
        <f t="shared" si="91"/>
        <v>63.185411292161305</v>
      </c>
      <c r="EH93" s="2">
        <f t="shared" si="91"/>
        <v>62.648357792537695</v>
      </c>
      <c r="EI93" s="2">
        <f t="shared" si="91"/>
        <v>59.720431590533352</v>
      </c>
      <c r="EJ93" s="2">
        <f t="shared" si="91"/>
        <v>58.988084618692781</v>
      </c>
      <c r="EK93" s="2">
        <f t="shared" si="91"/>
        <v>57.996273509384629</v>
      </c>
      <c r="EL93" s="2">
        <f t="shared" si="91"/>
        <v>58.390711126904392</v>
      </c>
      <c r="EM93" s="2">
        <f t="shared" si="91"/>
        <v>59.07352499080605</v>
      </c>
      <c r="EN93" s="2">
        <f t="shared" si="91"/>
        <v>59.080542668972178</v>
      </c>
      <c r="EO93" s="2">
        <f t="shared" si="91"/>
        <v>55.909526752273941</v>
      </c>
      <c r="EQ93" s="2">
        <f t="shared" si="92"/>
        <v>57.302821277992045</v>
      </c>
      <c r="ER93" s="2">
        <f t="shared" si="92"/>
        <v>59.799148218680195</v>
      </c>
      <c r="ES93" s="2">
        <f t="shared" si="92"/>
        <v>60.483792443161178</v>
      </c>
      <c r="ET93" s="2">
        <f t="shared" si="92"/>
        <v>61.177078165993485</v>
      </c>
      <c r="EU93" s="2">
        <f t="shared" si="92"/>
        <v>61.166817138163694</v>
      </c>
      <c r="EV93" s="2">
        <f t="shared" si="92"/>
        <v>59.289879800680318</v>
      </c>
      <c r="EW93" s="2">
        <f t="shared" si="92"/>
        <v>61.931948640091136</v>
      </c>
      <c r="EX93" s="2">
        <f t="shared" si="92"/>
        <v>62.027375581377434</v>
      </c>
      <c r="EY93" s="2">
        <f t="shared" si="92"/>
        <v>58.917424239118148</v>
      </c>
      <c r="EZ93" s="2">
        <f t="shared" si="92"/>
        <v>58.470774503982888</v>
      </c>
      <c r="FA93" s="2">
        <f t="shared" si="92"/>
        <v>57.504708757586585</v>
      </c>
      <c r="FB93" s="2">
        <f t="shared" si="92"/>
        <v>57.130178398487018</v>
      </c>
      <c r="FC93" s="2">
        <f t="shared" si="92"/>
        <v>58.189394043071232</v>
      </c>
      <c r="FD93" s="2">
        <f t="shared" si="92"/>
        <v>58.853381993639289</v>
      </c>
      <c r="FE93" s="2">
        <f t="shared" si="92"/>
        <v>59.881946618723298</v>
      </c>
      <c r="FG93" s="2">
        <f t="shared" si="93"/>
        <v>0.89599421512263844</v>
      </c>
      <c r="FH93" s="2">
        <f t="shared" si="93"/>
        <v>0.88147015888969382</v>
      </c>
      <c r="FI93" s="2">
        <f t="shared" si="93"/>
        <v>0.88731507758913275</v>
      </c>
      <c r="FJ93" s="2">
        <f t="shared" si="93"/>
        <v>0.88539842360441234</v>
      </c>
      <c r="FK93" s="2">
        <f t="shared" si="93"/>
        <v>0.89336835875926612</v>
      </c>
      <c r="FL93" s="2">
        <f t="shared" si="93"/>
        <v>0.88558141747661556</v>
      </c>
      <c r="FM93" s="2">
        <f t="shared" si="93"/>
        <v>0.86970862440396235</v>
      </c>
      <c r="FN93" s="2">
        <f t="shared" si="93"/>
        <v>0.86799899081022869</v>
      </c>
      <c r="FO93" s="2">
        <f t="shared" si="93"/>
        <v>0.87384304254675316</v>
      </c>
      <c r="FP93" s="2">
        <f t="shared" si="93"/>
        <v>0.86785816425774109</v>
      </c>
      <c r="FQ93" s="2">
        <f t="shared" si="93"/>
        <v>0.86331637587979992</v>
      </c>
      <c r="FR93" s="2">
        <f t="shared" si="93"/>
        <v>0.86594780994320797</v>
      </c>
      <c r="FS93" s="2">
        <f t="shared" si="93"/>
        <v>0.86225748303340788</v>
      </c>
      <c r="FT93" s="2">
        <f t="shared" si="93"/>
        <v>0.8749404500395449</v>
      </c>
      <c r="FU93" s="2">
        <f t="shared" si="93"/>
        <v>0.84481026157520667</v>
      </c>
      <c r="FW93" s="2">
        <f t="shared" ref="FW93:GK109" si="127">POWER(10,($B93-C$232)/C$229)/(1+POWER(10,($B93-C$232)/C$229))</f>
        <v>2.2974132556274614E-4</v>
      </c>
      <c r="FX93" s="2">
        <f t="shared" si="127"/>
        <v>3.5518907019022576E-4</v>
      </c>
      <c r="FY93" s="2">
        <f t="shared" si="127"/>
        <v>3.1982323988385936E-4</v>
      </c>
      <c r="FZ93" s="2">
        <f t="shared" si="127"/>
        <v>2.8306252711115582E-4</v>
      </c>
      <c r="GA93" s="2">
        <f t="shared" si="127"/>
        <v>2.7510900624148357E-4</v>
      </c>
      <c r="GB93" s="2">
        <f t="shared" si="127"/>
        <v>2.7705432778592698E-4</v>
      </c>
      <c r="GC93" s="2">
        <f t="shared" si="127"/>
        <v>2.7523220325489901E-4</v>
      </c>
      <c r="GD93" s="2">
        <f t="shared" si="127"/>
        <v>3.154543596830737E-4</v>
      </c>
      <c r="GE93" s="2">
        <f t="shared" si="127"/>
        <v>3.5487993086206918E-4</v>
      </c>
      <c r="GF93" s="2">
        <f t="shared" si="127"/>
        <v>3.4948149278660201E-4</v>
      </c>
      <c r="GG93" s="2">
        <f t="shared" si="127"/>
        <v>3.3485226567963342E-4</v>
      </c>
      <c r="GH93" s="2">
        <f t="shared" si="127"/>
        <v>2.6744825293080688E-4</v>
      </c>
      <c r="GI93" s="2">
        <f t="shared" si="127"/>
        <v>2.1353693560873508E-4</v>
      </c>
      <c r="GJ93" s="2">
        <f t="shared" si="127"/>
        <v>1.4929983042617006E-4</v>
      </c>
      <c r="GK93" s="2">
        <f t="shared" si="127"/>
        <v>1.2277422880378923E-4</v>
      </c>
      <c r="GM93" s="86">
        <f t="shared" ref="GM93:HA109" si="128" xml:space="preserve"> _xlfn.NORM.DIST($B93, C$7, ABS(C$11), TRUE) * _xlfn.NORM.DIST(($B93 - C$7)*C$15, 0, ABS(C$11), TRUE) * 2</f>
        <v>0.37336474823230903</v>
      </c>
      <c r="GN93" s="86">
        <f t="shared" si="128"/>
        <v>0.31657296180608108</v>
      </c>
      <c r="GO93" s="86">
        <f t="shared" si="128"/>
        <v>0.26620287587454944</v>
      </c>
      <c r="GP93" s="86">
        <f t="shared" si="128"/>
        <v>0.32342691608790236</v>
      </c>
      <c r="GQ93" s="86">
        <f t="shared" si="128"/>
        <v>0.32263930589771189</v>
      </c>
      <c r="GR93" s="86">
        <f t="shared" si="128"/>
        <v>0.33203543964259646</v>
      </c>
      <c r="GS93" s="86">
        <f t="shared" si="128"/>
        <v>0.30786869164383163</v>
      </c>
      <c r="GT93" s="86">
        <f t="shared" si="128"/>
        <v>0.25217050045784112</v>
      </c>
      <c r="GU93" s="86">
        <f t="shared" si="128"/>
        <v>0.26133037647025215</v>
      </c>
      <c r="GV93" s="86">
        <f t="shared" si="128"/>
        <v>0.29021177202481291</v>
      </c>
      <c r="GW93" s="86">
        <f t="shared" si="128"/>
        <v>0.31179284665779972</v>
      </c>
      <c r="GX93" s="86">
        <f t="shared" si="128"/>
        <v>0.29804263957923655</v>
      </c>
      <c r="GY93" s="86">
        <f t="shared" si="128"/>
        <v>0.37664263493562383</v>
      </c>
      <c r="GZ93" s="86">
        <f t="shared" si="128"/>
        <v>0.37152941180239862</v>
      </c>
      <c r="HA93" s="86">
        <f t="shared" si="128"/>
        <v>0.46083133505269058</v>
      </c>
      <c r="HC93" s="86">
        <f t="shared" si="73"/>
        <v>1.2805419943986652E-3</v>
      </c>
      <c r="HD93" s="86">
        <f t="shared" si="73"/>
        <v>1.6797918283363751E-3</v>
      </c>
      <c r="HE93" s="86">
        <f t="shared" si="73"/>
        <v>2.4416386764011273E-3</v>
      </c>
      <c r="HF93" s="86">
        <f t="shared" si="73"/>
        <v>6.9880860932951391E-4</v>
      </c>
      <c r="HG93" s="86">
        <f t="shared" si="87"/>
        <v>2.0152365459390324E-3</v>
      </c>
      <c r="HH93" s="86">
        <f t="shared" si="87"/>
        <v>2.7455794532938857E-3</v>
      </c>
      <c r="HI93" s="86">
        <f t="shared" si="87"/>
        <v>1.7369105973676069E-3</v>
      </c>
      <c r="HJ93" s="86">
        <f t="shared" si="87"/>
        <v>1.0595714268334968E-3</v>
      </c>
      <c r="HK93" s="86">
        <f t="shared" si="87"/>
        <v>2.8282883109721781E-3</v>
      </c>
      <c r="HL93" s="86">
        <f t="shared" si="87"/>
        <v>2.1169193248069141E-3</v>
      </c>
      <c r="HM93" s="86">
        <f t="shared" si="87"/>
        <v>1.2762929425175684E-3</v>
      </c>
      <c r="HN93" s="86">
        <f t="shared" si="87"/>
        <v>6.8887881184477606E-4</v>
      </c>
      <c r="HO93" s="86">
        <f t="shared" si="87"/>
        <v>6.2173301846344005E-4</v>
      </c>
      <c r="HP93" s="86">
        <f t="shared" si="87"/>
        <v>4.1531946529780895E-4</v>
      </c>
      <c r="HQ93" s="86">
        <f t="shared" si="87"/>
        <v>2.0600793622207303E-4</v>
      </c>
      <c r="HS93" s="86">
        <f t="shared" ref="HS93:IG109" si="129" xml:space="preserve"> _xlfn.NORM.DIST($B93, C$9, ABS(C$13), TRUE) * _xlfn.NORM.DIST(($B93 - C$9)*C$17, 0, ABS(C$13), TRUE) * 2</f>
        <v>7.489532494907E-28</v>
      </c>
      <c r="HT93" s="86">
        <f t="shared" si="129"/>
        <v>4.0334689527335394E-25</v>
      </c>
      <c r="HU93" s="86">
        <f t="shared" si="129"/>
        <v>3.6302102016747851E-24</v>
      </c>
      <c r="HV93" s="86">
        <f t="shared" si="129"/>
        <v>2.2035567330519669E-30</v>
      </c>
      <c r="HW93" s="86">
        <f t="shared" si="129"/>
        <v>2.0151651786410361E-26</v>
      </c>
      <c r="HX93" s="86">
        <f t="shared" si="129"/>
        <v>1.3386805739861837E-24</v>
      </c>
      <c r="HY93" s="86">
        <f t="shared" si="129"/>
        <v>5.1655987779990236E-28</v>
      </c>
      <c r="HZ93" s="86">
        <f t="shared" si="129"/>
        <v>1.0561596487621956E-31</v>
      </c>
      <c r="IA93" s="86">
        <f t="shared" si="129"/>
        <v>4.0601310827936824E-26</v>
      </c>
      <c r="IB93" s="86">
        <f t="shared" si="129"/>
        <v>2.3328368515198044E-26</v>
      </c>
      <c r="IC93" s="86">
        <f t="shared" si="129"/>
        <v>5.42663593750269E-28</v>
      </c>
      <c r="ID93" s="86">
        <f t="shared" si="129"/>
        <v>4.9756940189544748E-31</v>
      </c>
      <c r="IE93" s="86">
        <f t="shared" si="129"/>
        <v>6.966813094817763E-30</v>
      </c>
      <c r="IF93" s="86">
        <f t="shared" si="129"/>
        <v>1.0474072026009359E-13</v>
      </c>
      <c r="IG93" s="86">
        <f t="shared" si="129"/>
        <v>3.7126295612680985E-15</v>
      </c>
      <c r="II93" s="86">
        <f t="shared" ref="II93:IW109" si="130" xml:space="preserve"> _xlfn.NORM.DIST($B93, C$10, ABS(C$14), TRUE) * _xlfn.NORM.DIST(($B93 - C$10)*C$18, 0, ABS(C$14), TRUE) * 2</f>
        <v>4.7064938506056185E-126</v>
      </c>
      <c r="IJ93" s="86">
        <f t="shared" si="130"/>
        <v>2.3014298669116675E-111</v>
      </c>
      <c r="IK93" s="86">
        <f t="shared" si="130"/>
        <v>4.4021078781487338E-109</v>
      </c>
      <c r="IL93" s="86">
        <f t="shared" si="130"/>
        <v>1.7354071543715499E-145</v>
      </c>
      <c r="IM93" s="86">
        <f t="shared" si="130"/>
        <v>4.1320576568739402E-122</v>
      </c>
      <c r="IN93" s="86">
        <f t="shared" si="130"/>
        <v>9.5745119180939809E-113</v>
      </c>
      <c r="IO93" s="86">
        <f t="shared" si="130"/>
        <v>1.9337908663277637E-129</v>
      </c>
      <c r="IP93" s="86">
        <f t="shared" si="130"/>
        <v>1.4645809785746305E-147</v>
      </c>
      <c r="IQ93" s="86">
        <f t="shared" si="130"/>
        <v>1.6429293182910798E-120</v>
      </c>
      <c r="IR93" s="86">
        <f t="shared" si="130"/>
        <v>1.0238410230165501E-120</v>
      </c>
      <c r="IS93" s="86">
        <f t="shared" si="130"/>
        <v>3.2465010693875939E-127</v>
      </c>
      <c r="IT93" s="86">
        <f t="shared" si="130"/>
        <v>2.3186071894922566E-142</v>
      </c>
      <c r="IU93" s="86">
        <f t="shared" si="130"/>
        <v>1.2422797421482141E-134</v>
      </c>
      <c r="IV93" s="86">
        <f t="shared" si="130"/>
        <v>1.9966185990015999E-60</v>
      </c>
      <c r="IW93" s="86">
        <f t="shared" si="130"/>
        <v>1.9452304812925461E-75</v>
      </c>
      <c r="IY93" s="86">
        <f t="shared" ref="IY93:JM109" si="131">GM93+HC93+HS93+II93</f>
        <v>0.37464529022670767</v>
      </c>
      <c r="IZ93" s="86">
        <f t="shared" si="131"/>
        <v>0.31825275363441746</v>
      </c>
      <c r="JA93" s="86">
        <f t="shared" si="131"/>
        <v>0.26864451455095056</v>
      </c>
      <c r="JB93" s="86">
        <f t="shared" si="131"/>
        <v>0.32412572469723189</v>
      </c>
      <c r="JC93" s="86">
        <f t="shared" si="131"/>
        <v>0.32465454244365094</v>
      </c>
      <c r="JD93" s="86">
        <f t="shared" si="131"/>
        <v>0.33478101909589036</v>
      </c>
      <c r="JE93" s="86">
        <f t="shared" si="131"/>
        <v>0.30960560224119921</v>
      </c>
      <c r="JF93" s="86">
        <f t="shared" si="131"/>
        <v>0.25323007188467461</v>
      </c>
      <c r="JG93" s="86">
        <f t="shared" si="131"/>
        <v>0.26415866478122435</v>
      </c>
      <c r="JH93" s="86">
        <f t="shared" si="131"/>
        <v>0.29232869134961981</v>
      </c>
      <c r="JI93" s="86">
        <f t="shared" si="131"/>
        <v>0.31306913960031729</v>
      </c>
      <c r="JJ93" s="86">
        <f t="shared" si="131"/>
        <v>0.29873151839108131</v>
      </c>
      <c r="JK93" s="86">
        <f t="shared" si="131"/>
        <v>0.3772643679540873</v>
      </c>
      <c r="JL93" s="86">
        <f t="shared" si="131"/>
        <v>0.3719447312678012</v>
      </c>
      <c r="JM93" s="86">
        <f t="shared" si="131"/>
        <v>0.46103734298891635</v>
      </c>
    </row>
    <row r="94" spans="2:273" x14ac:dyDescent="0.25">
      <c r="B94" s="2">
        <v>67</v>
      </c>
      <c r="C94" s="37">
        <v>105.574</v>
      </c>
      <c r="D94" s="37">
        <v>92.786000000000001</v>
      </c>
      <c r="E94" s="37">
        <v>78.975999999999999</v>
      </c>
      <c r="F94" s="37">
        <v>94.143000000000001</v>
      </c>
      <c r="G94" s="37">
        <v>93.31</v>
      </c>
      <c r="H94" s="37">
        <v>93.605000000000004</v>
      </c>
      <c r="I94" s="37">
        <v>90.581000000000003</v>
      </c>
      <c r="J94" s="37">
        <v>79.227000000000004</v>
      </c>
      <c r="K94" s="37">
        <v>79.364000000000004</v>
      </c>
      <c r="L94" s="37">
        <v>81.977999999999994</v>
      </c>
      <c r="M94" s="37">
        <v>84.204999999999998</v>
      </c>
      <c r="N94" s="37">
        <v>78.477000000000004</v>
      </c>
      <c r="O94" s="37">
        <v>95.584999999999994</v>
      </c>
      <c r="P94" s="37">
        <v>103.902</v>
      </c>
      <c r="Q94" s="37">
        <v>111.795</v>
      </c>
      <c r="S94" s="4">
        <f t="shared" si="88"/>
        <v>105.19782978575515</v>
      </c>
      <c r="T94" s="4">
        <f t="shared" si="88"/>
        <v>100.20775425354221</v>
      </c>
      <c r="U94" s="4">
        <f t="shared" si="88"/>
        <v>92.527474051396311</v>
      </c>
      <c r="V94" s="4">
        <f t="shared" si="88"/>
        <v>99.66414376046184</v>
      </c>
      <c r="W94" s="4">
        <f t="shared" si="88"/>
        <v>99.597731215018527</v>
      </c>
      <c r="X94" s="4">
        <f t="shared" si="88"/>
        <v>103.36067831121315</v>
      </c>
      <c r="Y94" s="4">
        <f t="shared" si="88"/>
        <v>101.187707673335</v>
      </c>
      <c r="Z94" s="4">
        <f t="shared" si="88"/>
        <v>90.145198873035241</v>
      </c>
      <c r="AA94" s="4">
        <f t="shared" si="88"/>
        <v>90.097175923854167</v>
      </c>
      <c r="AB94" s="4">
        <f t="shared" si="88"/>
        <v>93.754356533818211</v>
      </c>
      <c r="AC94" s="4">
        <f t="shared" si="88"/>
        <v>94.470760680339083</v>
      </c>
      <c r="AD94" s="4">
        <f t="shared" si="88"/>
        <v>88.814667256953257</v>
      </c>
      <c r="AE94" s="4">
        <f t="shared" si="88"/>
        <v>103.12691556862116</v>
      </c>
      <c r="AF94" s="4">
        <f t="shared" si="88"/>
        <v>105.34615807383064</v>
      </c>
      <c r="AG94" s="4">
        <f t="shared" si="88"/>
        <v>104.86437461541513</v>
      </c>
      <c r="AI94" s="4">
        <f t="shared" si="89"/>
        <v>0.37617021424485131</v>
      </c>
      <c r="AJ94" s="4">
        <f t="shared" si="89"/>
        <v>-7.4217542535422041</v>
      </c>
      <c r="AK94" s="4">
        <f t="shared" si="89"/>
        <v>-13.551474051396312</v>
      </c>
      <c r="AL94" s="4">
        <f t="shared" si="89"/>
        <v>-5.5211437604618396</v>
      </c>
      <c r="AM94" s="4">
        <f t="shared" si="89"/>
        <v>-6.2877312150185247</v>
      </c>
      <c r="AN94" s="4">
        <f t="shared" si="89"/>
        <v>-9.7556783112131455</v>
      </c>
      <c r="AO94" s="4">
        <f t="shared" si="89"/>
        <v>-10.606707673334995</v>
      </c>
      <c r="AP94" s="4">
        <f t="shared" si="89"/>
        <v>-10.918198873035237</v>
      </c>
      <c r="AQ94" s="4">
        <f t="shared" si="89"/>
        <v>-10.733175923854162</v>
      </c>
      <c r="AR94" s="4">
        <f t="shared" si="89"/>
        <v>-11.776356533818216</v>
      </c>
      <c r="AS94" s="4">
        <f t="shared" si="89"/>
        <v>-10.265760680339085</v>
      </c>
      <c r="AT94" s="4">
        <f t="shared" si="89"/>
        <v>-10.337667256953253</v>
      </c>
      <c r="AU94" s="4">
        <f t="shared" si="89"/>
        <v>-7.5419155686211639</v>
      </c>
      <c r="AV94" s="4">
        <f t="shared" si="89"/>
        <v>-1.4441580738306357</v>
      </c>
      <c r="AW94" s="4">
        <f t="shared" si="89"/>
        <v>6.9306253845848715</v>
      </c>
      <c r="AY94" s="2">
        <f t="shared" si="125"/>
        <v>59.221486161508253</v>
      </c>
      <c r="AZ94" s="2">
        <f t="shared" si="125"/>
        <v>62.365702621533813</v>
      </c>
      <c r="BA94" s="2">
        <f t="shared" si="125"/>
        <v>63.530836993181623</v>
      </c>
      <c r="BB94" s="2">
        <f t="shared" si="125"/>
        <v>63.578904090323078</v>
      </c>
      <c r="BC94" s="2">
        <f t="shared" si="125"/>
        <v>63.845380542352011</v>
      </c>
      <c r="BD94" s="2">
        <f t="shared" si="125"/>
        <v>61.912344834584601</v>
      </c>
      <c r="BE94" s="2">
        <f t="shared" si="125"/>
        <v>65.302380229112671</v>
      </c>
      <c r="BF94" s="2">
        <f t="shared" si="125"/>
        <v>64.974986645305719</v>
      </c>
      <c r="BG94" s="2">
        <f t="shared" si="125"/>
        <v>61.613239731011639</v>
      </c>
      <c r="BH94" s="2">
        <f t="shared" si="125"/>
        <v>61.165721142253069</v>
      </c>
      <c r="BI94" s="2">
        <f t="shared" si="125"/>
        <v>60.094772104099071</v>
      </c>
      <c r="BJ94" s="2">
        <f t="shared" si="125"/>
        <v>60.366398805066424</v>
      </c>
      <c r="BK94" s="2">
        <f t="shared" si="125"/>
        <v>61.328394389605876</v>
      </c>
      <c r="BL94" s="2">
        <f t="shared" si="125"/>
        <v>60.374427175249345</v>
      </c>
      <c r="BM94" s="2">
        <f t="shared" si="125"/>
        <v>57.14114781168427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73.166232396078115</v>
      </c>
      <c r="DL94" s="2">
        <f t="shared" si="90"/>
        <v>79.099623376623398</v>
      </c>
      <c r="DM94" s="2">
        <f t="shared" si="90"/>
        <v>81.859393536695876</v>
      </c>
      <c r="DN94" s="2">
        <f t="shared" si="90"/>
        <v>80.069854052149424</v>
      </c>
      <c r="DO94" s="2">
        <f t="shared" si="90"/>
        <v>79.116273633343411</v>
      </c>
      <c r="DP94" s="2">
        <f t="shared" si="90"/>
        <v>77.350266525722361</v>
      </c>
      <c r="DQ94" s="2">
        <f t="shared" si="90"/>
        <v>81.983883114446527</v>
      </c>
      <c r="DR94" s="2">
        <f t="shared" si="90"/>
        <v>82.865990431519691</v>
      </c>
      <c r="DS94" s="2">
        <f t="shared" si="90"/>
        <v>76.99630313588851</v>
      </c>
      <c r="DT94" s="2">
        <f t="shared" si="90"/>
        <v>77.813875609756124</v>
      </c>
      <c r="DU94" s="2">
        <f t="shared" si="90"/>
        <v>75.537224202626646</v>
      </c>
      <c r="DV94" s="2">
        <f t="shared" si="90"/>
        <v>75.493690243902435</v>
      </c>
      <c r="DW94" s="2">
        <f t="shared" si="90"/>
        <v>77.887234146341456</v>
      </c>
      <c r="DX94" s="2">
        <f t="shared" si="90"/>
        <v>71.348683275261294</v>
      </c>
      <c r="DY94" s="2">
        <f t="shared" si="90"/>
        <v>64.691233833023304</v>
      </c>
      <c r="EA94" s="2">
        <f t="shared" si="94"/>
        <v>57.745378009359314</v>
      </c>
      <c r="EB94" s="2">
        <f t="shared" si="91"/>
        <v>60.313787344019225</v>
      </c>
      <c r="EC94" s="2">
        <f t="shared" si="91"/>
        <v>61.408414539803545</v>
      </c>
      <c r="ED94" s="2">
        <f t="shared" si="91"/>
        <v>61.632416900955882</v>
      </c>
      <c r="EE94" s="2">
        <f t="shared" si="91"/>
        <v>62.183424088819272</v>
      </c>
      <c r="EF94" s="2">
        <f t="shared" si="91"/>
        <v>60.093554166239635</v>
      </c>
      <c r="EG94" s="2">
        <f t="shared" si="91"/>
        <v>63.023628296523739</v>
      </c>
      <c r="EH94" s="2">
        <f t="shared" si="91"/>
        <v>62.49384839960841</v>
      </c>
      <c r="EI94" s="2">
        <f t="shared" si="91"/>
        <v>59.588138790413112</v>
      </c>
      <c r="EJ94" s="2">
        <f t="shared" si="91"/>
        <v>58.85410194933548</v>
      </c>
      <c r="EK94" s="2">
        <f t="shared" si="91"/>
        <v>57.865189797317782</v>
      </c>
      <c r="EL94" s="2">
        <f t="shared" si="91"/>
        <v>58.231095566461455</v>
      </c>
      <c r="EM94" s="2">
        <f t="shared" si="91"/>
        <v>58.916161579352064</v>
      </c>
      <c r="EN94" s="2">
        <f t="shared" si="91"/>
        <v>58.943883995321158</v>
      </c>
      <c r="EO94" s="2">
        <f t="shared" si="91"/>
        <v>55.875640115034777</v>
      </c>
      <c r="EQ94" s="2">
        <f t="shared" si="92"/>
        <v>57.199630533138681</v>
      </c>
      <c r="ER94" s="2">
        <f t="shared" si="92"/>
        <v>59.682951391493503</v>
      </c>
      <c r="ES94" s="2">
        <f t="shared" si="92"/>
        <v>60.354409277778842</v>
      </c>
      <c r="ET94" s="2">
        <f t="shared" si="92"/>
        <v>61.038607936876716</v>
      </c>
      <c r="EU94" s="2">
        <f t="shared" si="92"/>
        <v>61.035481484430996</v>
      </c>
      <c r="EV94" s="2">
        <f t="shared" si="92"/>
        <v>59.178559481162935</v>
      </c>
      <c r="EW94" s="2">
        <f t="shared" si="92"/>
        <v>61.799487242082705</v>
      </c>
      <c r="EX94" s="2">
        <f t="shared" si="92"/>
        <v>61.887837350512143</v>
      </c>
      <c r="EY94" s="2">
        <f t="shared" si="92"/>
        <v>58.805204089922569</v>
      </c>
      <c r="EZ94" s="2">
        <f t="shared" si="92"/>
        <v>58.349277326269487</v>
      </c>
      <c r="FA94" s="2">
        <f t="shared" si="92"/>
        <v>57.385461368961167</v>
      </c>
      <c r="FB94" s="2">
        <f t="shared" si="92"/>
        <v>56.99960092067252</v>
      </c>
      <c r="FC94" s="2">
        <f t="shared" si="92"/>
        <v>58.052133747533681</v>
      </c>
      <c r="FD94" s="2">
        <f t="shared" si="92"/>
        <v>58.721616740701037</v>
      </c>
      <c r="FE94" s="2">
        <f t="shared" si="92"/>
        <v>59.75086319486843</v>
      </c>
      <c r="FG94" s="2">
        <f t="shared" si="93"/>
        <v>0.90426953077059757</v>
      </c>
      <c r="FH94" s="2">
        <f t="shared" si="93"/>
        <v>0.8907602009803316</v>
      </c>
      <c r="FI94" s="2">
        <f t="shared" si="93"/>
        <v>0.89620095644184961</v>
      </c>
      <c r="FJ94" s="2">
        <f t="shared" si="93"/>
        <v>0.89441745780713788</v>
      </c>
      <c r="FK94" s="2">
        <f t="shared" si="93"/>
        <v>0.90182971164796832</v>
      </c>
      <c r="FL94" s="2">
        <f t="shared" si="93"/>
        <v>0.89458776481904889</v>
      </c>
      <c r="FM94" s="2">
        <f t="shared" si="93"/>
        <v>0.87979479319066956</v>
      </c>
      <c r="FN94" s="2">
        <f t="shared" si="93"/>
        <v>0.87819897152286064</v>
      </c>
      <c r="FO94" s="2">
        <f t="shared" si="93"/>
        <v>0.88365197248596572</v>
      </c>
      <c r="FP94" s="2">
        <f t="shared" si="93"/>
        <v>0.87806749827242947</v>
      </c>
      <c r="FQ94" s="2">
        <f t="shared" si="93"/>
        <v>0.87382559437233875</v>
      </c>
      <c r="FR94" s="2">
        <f t="shared" si="93"/>
        <v>0.876283698572079</v>
      </c>
      <c r="FS94" s="2">
        <f t="shared" si="93"/>
        <v>0.87283612458762183</v>
      </c>
      <c r="FT94" s="2">
        <f t="shared" si="93"/>
        <v>0.88467531532266908</v>
      </c>
      <c r="FU94" s="2">
        <f t="shared" si="93"/>
        <v>0.85650586181563326</v>
      </c>
      <c r="FW94" s="2">
        <f t="shared" si="127"/>
        <v>2.5190077084477625E-4</v>
      </c>
      <c r="FX94" s="2">
        <f t="shared" si="127"/>
        <v>3.8944372551406365E-4</v>
      </c>
      <c r="FY94" s="2">
        <f t="shared" si="127"/>
        <v>3.5066838893949058E-4</v>
      </c>
      <c r="FZ94" s="2">
        <f t="shared" si="127"/>
        <v>3.1036341329576265E-4</v>
      </c>
      <c r="GA94" s="2">
        <f t="shared" si="127"/>
        <v>3.0164302069111802E-4</v>
      </c>
      <c r="GB94" s="2">
        <f t="shared" si="127"/>
        <v>3.0377590972490136E-4</v>
      </c>
      <c r="GC94" s="2">
        <f t="shared" si="127"/>
        <v>3.0177809635809446E-4</v>
      </c>
      <c r="GD94" s="2">
        <f t="shared" si="127"/>
        <v>3.4587830064886988E-4</v>
      </c>
      <c r="GE94" s="2">
        <f t="shared" si="127"/>
        <v>3.8910478420114037E-4</v>
      </c>
      <c r="GF94" s="2">
        <f t="shared" si="127"/>
        <v>3.8318591678470531E-4</v>
      </c>
      <c r="GG94" s="2">
        <f t="shared" si="127"/>
        <v>3.6714634723805515E-4</v>
      </c>
      <c r="GH94" s="2">
        <f t="shared" si="127"/>
        <v>2.9324361139230446E-4</v>
      </c>
      <c r="GI94" s="2">
        <f t="shared" si="127"/>
        <v>2.3413377042226142E-4</v>
      </c>
      <c r="GJ94" s="2">
        <f t="shared" si="127"/>
        <v>1.6370165076240109E-4</v>
      </c>
      <c r="GK94" s="2">
        <f t="shared" si="127"/>
        <v>1.3461767038048055E-4</v>
      </c>
      <c r="GM94" s="86">
        <f t="shared" si="128"/>
        <v>0.28734754198699936</v>
      </c>
      <c r="GN94" s="86">
        <f t="shared" si="128"/>
        <v>0.20975674331829514</v>
      </c>
      <c r="GO94" s="86">
        <f t="shared" si="128"/>
        <v>0.15970565169734166</v>
      </c>
      <c r="GP94" s="86">
        <f t="shared" si="128"/>
        <v>0.20764052195417115</v>
      </c>
      <c r="GQ94" s="86">
        <f t="shared" si="128"/>
        <v>0.20062530089223479</v>
      </c>
      <c r="GR94" s="86">
        <f t="shared" si="128"/>
        <v>0.22238906377720583</v>
      </c>
      <c r="GS94" s="86">
        <f t="shared" si="128"/>
        <v>0.20347450143394771</v>
      </c>
      <c r="GT94" s="86">
        <f t="shared" si="128"/>
        <v>0.15509919767955066</v>
      </c>
      <c r="GU94" s="86">
        <f t="shared" si="128"/>
        <v>0.15836000868188918</v>
      </c>
      <c r="GV94" s="86">
        <f t="shared" si="128"/>
        <v>0.18475906256247973</v>
      </c>
      <c r="GW94" s="86">
        <f t="shared" si="128"/>
        <v>0.18966555447828062</v>
      </c>
      <c r="GX94" s="86">
        <f t="shared" si="128"/>
        <v>0.1606922760083514</v>
      </c>
      <c r="GY94" s="86">
        <f t="shared" si="128"/>
        <v>0.2219552761345715</v>
      </c>
      <c r="GZ94" s="86">
        <f t="shared" si="128"/>
        <v>0.29829370856514431</v>
      </c>
      <c r="HA94" s="86">
        <f t="shared" si="128"/>
        <v>0.4000344676615914</v>
      </c>
      <c r="HC94" s="86">
        <f t="shared" si="73"/>
        <v>2.1283948554257385E-3</v>
      </c>
      <c r="HD94" s="86">
        <f t="shared" si="73"/>
        <v>2.7489378297580178E-3</v>
      </c>
      <c r="HE94" s="86">
        <f t="shared" si="73"/>
        <v>3.8925480355854717E-3</v>
      </c>
      <c r="HF94" s="86">
        <f t="shared" si="73"/>
        <v>1.2546911127281591E-3</v>
      </c>
      <c r="HG94" s="86">
        <f t="shared" si="87"/>
        <v>3.2975820370566887E-3</v>
      </c>
      <c r="HH94" s="86">
        <f t="shared" si="87"/>
        <v>4.3546440645924655E-3</v>
      </c>
      <c r="HI94" s="86">
        <f t="shared" si="87"/>
        <v>2.9018739140247618E-3</v>
      </c>
      <c r="HJ94" s="86">
        <f t="shared" si="87"/>
        <v>1.8905232035039009E-3</v>
      </c>
      <c r="HK94" s="86">
        <f t="shared" si="87"/>
        <v>4.6169062872946564E-3</v>
      </c>
      <c r="HL94" s="86">
        <f t="shared" si="87"/>
        <v>3.4970943173711364E-3</v>
      </c>
      <c r="HM94" s="86">
        <f t="shared" si="87"/>
        <v>2.1771857448531964E-3</v>
      </c>
      <c r="HN94" s="86">
        <f t="shared" si="87"/>
        <v>1.2250547916396802E-3</v>
      </c>
      <c r="HO94" s="86">
        <f t="shared" si="87"/>
        <v>1.0768797296452693E-3</v>
      </c>
      <c r="HP94" s="86">
        <f t="shared" si="87"/>
        <v>7.6605976226564408E-4</v>
      </c>
      <c r="HQ94" s="86">
        <f t="shared" si="87"/>
        <v>3.8111284388328429E-4</v>
      </c>
      <c r="HS94" s="86">
        <f t="shared" si="129"/>
        <v>5.0722603249587741E-27</v>
      </c>
      <c r="HT94" s="86">
        <f t="shared" si="129"/>
        <v>2.4260809443016127E-24</v>
      </c>
      <c r="HU94" s="86">
        <f t="shared" si="129"/>
        <v>2.021282867990851E-23</v>
      </c>
      <c r="HV94" s="86">
        <f t="shared" si="129"/>
        <v>2.0024974204275001E-29</v>
      </c>
      <c r="HW94" s="86">
        <f t="shared" si="129"/>
        <v>1.3084952688768344E-25</v>
      </c>
      <c r="HX94" s="86">
        <f t="shared" si="129"/>
        <v>7.5643924689782647E-24</v>
      </c>
      <c r="HY94" s="86">
        <f t="shared" si="129"/>
        <v>3.7676327896734396E-27</v>
      </c>
      <c r="HZ94" s="86">
        <f t="shared" si="129"/>
        <v>1.0567598153796445E-30</v>
      </c>
      <c r="IA94" s="86">
        <f t="shared" si="129"/>
        <v>2.7302203737288116E-25</v>
      </c>
      <c r="IB94" s="86">
        <f t="shared" si="129"/>
        <v>1.5801131484194309E-25</v>
      </c>
      <c r="IC94" s="86">
        <f t="shared" si="129"/>
        <v>4.0777023790519022E-27</v>
      </c>
      <c r="ID94" s="86">
        <f t="shared" si="129"/>
        <v>4.4552444025146738E-30</v>
      </c>
      <c r="IE94" s="86">
        <f t="shared" si="129"/>
        <v>5.3279897044604736E-29</v>
      </c>
      <c r="IF94" s="86">
        <f t="shared" si="129"/>
        <v>2.4203878939049529E-13</v>
      </c>
      <c r="IG94" s="86">
        <f t="shared" si="129"/>
        <v>9.1589716560258997E-15</v>
      </c>
      <c r="II94" s="86">
        <f t="shared" si="130"/>
        <v>2.4294222160078305E-123</v>
      </c>
      <c r="IJ94" s="86">
        <f t="shared" si="130"/>
        <v>7.668583024357244E-109</v>
      </c>
      <c r="IK94" s="86">
        <f t="shared" si="130"/>
        <v>1.2074011812393145E-106</v>
      </c>
      <c r="IL94" s="86">
        <f t="shared" si="130"/>
        <v>2.8585521138167105E-142</v>
      </c>
      <c r="IM94" s="86">
        <f t="shared" si="130"/>
        <v>1.9967818049725126E-119</v>
      </c>
      <c r="IN94" s="86">
        <f t="shared" si="130"/>
        <v>2.8743890506357319E-110</v>
      </c>
      <c r="IO94" s="86">
        <f t="shared" si="130"/>
        <v>1.3621162621848354E-126</v>
      </c>
      <c r="IP94" s="86">
        <f t="shared" si="130"/>
        <v>2.9682666694701699E-144</v>
      </c>
      <c r="IQ94" s="86">
        <f t="shared" si="130"/>
        <v>8.882537596164368E-118</v>
      </c>
      <c r="IR94" s="86">
        <f t="shared" si="130"/>
        <v>5.5288304251303594E-118</v>
      </c>
      <c r="IS94" s="86">
        <f t="shared" si="130"/>
        <v>2.3866136177883294E-124</v>
      </c>
      <c r="IT94" s="86">
        <f t="shared" si="130"/>
        <v>3.093183024332003E-139</v>
      </c>
      <c r="IU94" s="86">
        <f t="shared" si="130"/>
        <v>9.3177907391006032E-132</v>
      </c>
      <c r="IV94" s="86">
        <f t="shared" si="130"/>
        <v>3.3059337412749531E-59</v>
      </c>
      <c r="IW94" s="86">
        <f t="shared" si="130"/>
        <v>6.1112220538916666E-74</v>
      </c>
      <c r="IY94" s="86">
        <f t="shared" si="131"/>
        <v>0.28947593684242512</v>
      </c>
      <c r="IZ94" s="86">
        <f t="shared" si="131"/>
        <v>0.21250568114805315</v>
      </c>
      <c r="JA94" s="86">
        <f t="shared" si="131"/>
        <v>0.16359819973292714</v>
      </c>
      <c r="JB94" s="86">
        <f t="shared" si="131"/>
        <v>0.20889521306689932</v>
      </c>
      <c r="JC94" s="86">
        <f t="shared" si="131"/>
        <v>0.20392288292929148</v>
      </c>
      <c r="JD94" s="86">
        <f t="shared" si="131"/>
        <v>0.22674370784179829</v>
      </c>
      <c r="JE94" s="86">
        <f t="shared" si="131"/>
        <v>0.20637637534797248</v>
      </c>
      <c r="JF94" s="86">
        <f t="shared" si="131"/>
        <v>0.15698972088305457</v>
      </c>
      <c r="JG94" s="86">
        <f t="shared" si="131"/>
        <v>0.16297691496918384</v>
      </c>
      <c r="JH94" s="86">
        <f t="shared" si="131"/>
        <v>0.18825615687985087</v>
      </c>
      <c r="JI94" s="86">
        <f t="shared" si="131"/>
        <v>0.19184274022313383</v>
      </c>
      <c r="JJ94" s="86">
        <f t="shared" si="131"/>
        <v>0.16191733079999107</v>
      </c>
      <c r="JK94" s="86">
        <f t="shared" si="131"/>
        <v>0.22303215586421676</v>
      </c>
      <c r="JL94" s="86">
        <f t="shared" si="131"/>
        <v>0.29905976832765196</v>
      </c>
      <c r="JM94" s="86">
        <f t="shared" si="131"/>
        <v>0.40041558050548381</v>
      </c>
    </row>
    <row r="95" spans="2:273" x14ac:dyDescent="0.25">
      <c r="B95" s="2">
        <v>68</v>
      </c>
      <c r="C95" s="37">
        <v>87.34</v>
      </c>
      <c r="D95" s="37">
        <v>75.975999999999999</v>
      </c>
      <c r="E95" s="37">
        <v>69.070999999999998</v>
      </c>
      <c r="F95" s="37">
        <v>74.856999999999999</v>
      </c>
      <c r="G95" s="37">
        <v>73.570999999999998</v>
      </c>
      <c r="H95" s="37">
        <v>72.953000000000003</v>
      </c>
      <c r="I95" s="37">
        <v>74.86</v>
      </c>
      <c r="J95" s="37">
        <v>71.067999999999998</v>
      </c>
      <c r="K95" s="37">
        <v>72.682000000000002</v>
      </c>
      <c r="L95" s="37">
        <v>68.244</v>
      </c>
      <c r="M95" s="37">
        <v>68.272999999999996</v>
      </c>
      <c r="N95" s="37">
        <v>65.25</v>
      </c>
      <c r="O95" s="37">
        <v>69.561000000000007</v>
      </c>
      <c r="P95" s="37">
        <v>80.683000000000007</v>
      </c>
      <c r="Q95" s="37">
        <v>94.317999999999998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89.905210512458581</v>
      </c>
      <c r="T95" s="4">
        <f t="shared" si="132"/>
        <v>83.898674369451186</v>
      </c>
      <c r="U95" s="4">
        <f t="shared" si="132"/>
        <v>79.416542537996747</v>
      </c>
      <c r="V95" s="4">
        <f t="shared" si="132"/>
        <v>82.613181379278998</v>
      </c>
      <c r="W95" s="4">
        <f t="shared" si="132"/>
        <v>83.077023540807801</v>
      </c>
      <c r="X95" s="4">
        <f t="shared" si="132"/>
        <v>86.325588769610079</v>
      </c>
      <c r="Y95" s="4">
        <f t="shared" si="132"/>
        <v>85.580910150191414</v>
      </c>
      <c r="Z95" s="4">
        <f t="shared" si="132"/>
        <v>78.12672896668218</v>
      </c>
      <c r="AA95" s="4">
        <f t="shared" si="132"/>
        <v>77.642914258839227</v>
      </c>
      <c r="AB95" s="4">
        <f t="shared" si="132"/>
        <v>79.267470891347983</v>
      </c>
      <c r="AC95" s="4">
        <f t="shared" si="132"/>
        <v>77.264532822333763</v>
      </c>
      <c r="AD95" s="4">
        <f t="shared" si="132"/>
        <v>72.212322978344119</v>
      </c>
      <c r="AE95" s="4">
        <f t="shared" si="132"/>
        <v>79.785619412857585</v>
      </c>
      <c r="AF95" s="4">
        <f t="shared" si="132"/>
        <v>90.708891331173461</v>
      </c>
      <c r="AG95" s="4">
        <f t="shared" si="132"/>
        <v>91.619858192599821</v>
      </c>
      <c r="AI95" s="4">
        <f t="shared" ref="AI95:AW111" si="133">IF(OR($B95 &lt; C$230, $B95 &gt; C$233), 0, C95-S95)</f>
        <v>-2.5652105124585773</v>
      </c>
      <c r="AJ95" s="4">
        <f t="shared" si="133"/>
        <v>-7.9226743694511867</v>
      </c>
      <c r="AK95" s="4">
        <f t="shared" si="133"/>
        <v>-10.345542537996749</v>
      </c>
      <c r="AL95" s="4">
        <f t="shared" si="133"/>
        <v>-7.7561813792789991</v>
      </c>
      <c r="AM95" s="4">
        <f t="shared" si="133"/>
        <v>-9.5060235408078029</v>
      </c>
      <c r="AN95" s="4">
        <f t="shared" si="133"/>
        <v>-13.372588769610076</v>
      </c>
      <c r="AO95" s="4">
        <f t="shared" si="133"/>
        <v>-10.720910150191415</v>
      </c>
      <c r="AP95" s="4">
        <f t="shared" si="133"/>
        <v>-7.0587289666821817</v>
      </c>
      <c r="AQ95" s="4">
        <f t="shared" si="133"/>
        <v>-4.9609142588392245</v>
      </c>
      <c r="AR95" s="4">
        <f t="shared" si="133"/>
        <v>-11.023470891347984</v>
      </c>
      <c r="AS95" s="4">
        <f t="shared" si="133"/>
        <v>-8.9915328223337667</v>
      </c>
      <c r="AT95" s="4">
        <f t="shared" si="133"/>
        <v>-6.962322978344119</v>
      </c>
      <c r="AU95" s="4">
        <f t="shared" si="133"/>
        <v>-10.224619412857578</v>
      </c>
      <c r="AV95" s="4">
        <f t="shared" si="133"/>
        <v>-10.025891331173455</v>
      </c>
      <c r="AW95" s="4">
        <f t="shared" si="133"/>
        <v>2.6981418074001766</v>
      </c>
      <c r="AY95" s="2">
        <f t="shared" si="125"/>
        <v>59.015214891790613</v>
      </c>
      <c r="AZ95" s="2">
        <f t="shared" si="125"/>
        <v>62.10545121022551</v>
      </c>
      <c r="BA95" s="2">
        <f t="shared" si="125"/>
        <v>63.245508219949542</v>
      </c>
      <c r="BB95" s="2">
        <f t="shared" si="125"/>
        <v>63.30977121298325</v>
      </c>
      <c r="BC95" s="2">
        <f t="shared" si="125"/>
        <v>63.586332407566907</v>
      </c>
      <c r="BD95" s="2">
        <f t="shared" si="125"/>
        <v>61.662323074303714</v>
      </c>
      <c r="BE95" s="2">
        <f t="shared" si="125"/>
        <v>65.007760701737439</v>
      </c>
      <c r="BF95" s="2">
        <f t="shared" si="125"/>
        <v>64.673127519456486</v>
      </c>
      <c r="BG95" s="2">
        <f t="shared" si="125"/>
        <v>61.339887986470565</v>
      </c>
      <c r="BH95" s="2">
        <f t="shared" si="125"/>
        <v>60.882469455050447</v>
      </c>
      <c r="BI95" s="2">
        <f t="shared" si="125"/>
        <v>59.821366744800784</v>
      </c>
      <c r="BJ95" s="2">
        <f t="shared" si="125"/>
        <v>60.079070821030896</v>
      </c>
      <c r="BK95" s="2">
        <f t="shared" si="125"/>
        <v>61.029132372490643</v>
      </c>
      <c r="BL95" s="2">
        <f t="shared" si="125"/>
        <v>60.152595887359915</v>
      </c>
      <c r="BM95" s="2">
        <f t="shared" si="125"/>
        <v>57.023796429921845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73.362440158820192</v>
      </c>
      <c r="DL95" s="2">
        <f t="shared" si="134"/>
        <v>79.30519691935973</v>
      </c>
      <c r="DM95" s="2">
        <f t="shared" si="134"/>
        <v>82.1168560857747</v>
      </c>
      <c r="DN95" s="2">
        <f t="shared" si="134"/>
        <v>80.306916279069796</v>
      </c>
      <c r="DO95" s="2">
        <f t="shared" si="134"/>
        <v>79.327079885231072</v>
      </c>
      <c r="DP95" s="2">
        <f t="shared" si="134"/>
        <v>77.502959196617354</v>
      </c>
      <c r="DQ95" s="2">
        <f t="shared" si="134"/>
        <v>82.232818011257038</v>
      </c>
      <c r="DR95" s="2">
        <f t="shared" si="134"/>
        <v>83.125425140712949</v>
      </c>
      <c r="DS95" s="2">
        <f t="shared" si="134"/>
        <v>77.032557491289211</v>
      </c>
      <c r="DT95" s="2">
        <f t="shared" si="134"/>
        <v>77.958276829268314</v>
      </c>
      <c r="DU95" s="2">
        <f t="shared" si="134"/>
        <v>75.673018761726084</v>
      </c>
      <c r="DV95" s="2">
        <f t="shared" si="134"/>
        <v>75.674143379790934</v>
      </c>
      <c r="DW95" s="2">
        <f t="shared" si="134"/>
        <v>78.117701393728211</v>
      </c>
      <c r="DX95" s="2">
        <f t="shared" si="134"/>
        <v>71.469239721254326</v>
      </c>
      <c r="DY95" s="2">
        <f t="shared" si="134"/>
        <v>64.755820221030746</v>
      </c>
      <c r="EA95" s="2">
        <f t="shared" si="94"/>
        <v>57.630151896295736</v>
      </c>
      <c r="EB95" s="2">
        <f t="shared" si="91"/>
        <v>60.182022189735299</v>
      </c>
      <c r="EC95" s="2">
        <f t="shared" si="91"/>
        <v>61.25256148052361</v>
      </c>
      <c r="ED95" s="2">
        <f t="shared" si="91"/>
        <v>61.480087830347799</v>
      </c>
      <c r="EE95" s="2">
        <f t="shared" si="91"/>
        <v>62.024020609435958</v>
      </c>
      <c r="EF95" s="2">
        <f t="shared" si="91"/>
        <v>59.96033452905607</v>
      </c>
      <c r="EG95" s="2">
        <f t="shared" si="91"/>
        <v>62.861845300886174</v>
      </c>
      <c r="EH95" s="2">
        <f t="shared" si="91"/>
        <v>62.339339006679133</v>
      </c>
      <c r="EI95" s="2">
        <f t="shared" si="91"/>
        <v>59.455845990292879</v>
      </c>
      <c r="EJ95" s="2">
        <f t="shared" si="91"/>
        <v>58.720119279978171</v>
      </c>
      <c r="EK95" s="2">
        <f t="shared" si="91"/>
        <v>57.734106085250936</v>
      </c>
      <c r="EL95" s="2">
        <f t="shared" si="91"/>
        <v>58.071480006018518</v>
      </c>
      <c r="EM95" s="2">
        <f t="shared" ref="EM95:EO158" si="135">CQ$228*$B95+CQ$229</f>
        <v>58.758798167898092</v>
      </c>
      <c r="EN95" s="2">
        <f t="shared" si="135"/>
        <v>58.807225321670138</v>
      </c>
      <c r="EO95" s="2">
        <f t="shared" si="135"/>
        <v>55.841753477795613</v>
      </c>
      <c r="EQ95" s="2">
        <f t="shared" ref="EQ95:FE111" si="136">CU$228*$B95+CU$229</f>
        <v>57.096439788285316</v>
      </c>
      <c r="ER95" s="2">
        <f t="shared" si="136"/>
        <v>59.566754564306812</v>
      </c>
      <c r="ES95" s="2">
        <f t="shared" si="136"/>
        <v>60.225026112396506</v>
      </c>
      <c r="ET95" s="2">
        <f t="shared" si="136"/>
        <v>60.900137707759939</v>
      </c>
      <c r="EU95" s="2">
        <f t="shared" si="136"/>
        <v>60.90414583069829</v>
      </c>
      <c r="EV95" s="2">
        <f t="shared" si="136"/>
        <v>59.067239161645546</v>
      </c>
      <c r="EW95" s="2">
        <f t="shared" si="136"/>
        <v>61.667025844074267</v>
      </c>
      <c r="EX95" s="2">
        <f t="shared" si="136"/>
        <v>61.748299119646845</v>
      </c>
      <c r="EY95" s="2">
        <f t="shared" si="136"/>
        <v>58.692983940726997</v>
      </c>
      <c r="EZ95" s="2">
        <f t="shared" si="136"/>
        <v>58.227780148556086</v>
      </c>
      <c r="FA95" s="2">
        <f t="shared" si="136"/>
        <v>57.266213980335756</v>
      </c>
      <c r="FB95" s="2">
        <f t="shared" si="136"/>
        <v>56.869023442858023</v>
      </c>
      <c r="FC95" s="2">
        <f t="shared" si="136"/>
        <v>57.914873451996129</v>
      </c>
      <c r="FD95" s="2">
        <f t="shared" si="136"/>
        <v>58.589851487762786</v>
      </c>
      <c r="FE95" s="2">
        <f t="shared" si="136"/>
        <v>59.619779771013555</v>
      </c>
      <c r="FG95" s="2">
        <f t="shared" ref="FG95:FU111" si="137">POWER(10,($B95-C$231)/C$229)/(1+POWER(10,($B95-C$231)/C$229))</f>
        <v>0.91195111721461752</v>
      </c>
      <c r="FH95" s="2">
        <f t="shared" si="137"/>
        <v>0.89940521031269915</v>
      </c>
      <c r="FI95" s="2">
        <f t="shared" si="137"/>
        <v>0.90446157651759618</v>
      </c>
      <c r="FJ95" s="2">
        <f t="shared" si="137"/>
        <v>0.90280462040479215</v>
      </c>
      <c r="FK95" s="2">
        <f t="shared" si="137"/>
        <v>0.90968752083532267</v>
      </c>
      <c r="FL95" s="2">
        <f t="shared" si="137"/>
        <v>0.90296286648870816</v>
      </c>
      <c r="FM95" s="2">
        <f t="shared" si="137"/>
        <v>0.88919964015493458</v>
      </c>
      <c r="FN95" s="2">
        <f t="shared" si="137"/>
        <v>0.88771274010164647</v>
      </c>
      <c r="FO95" s="2">
        <f t="shared" si="137"/>
        <v>0.89279180835021288</v>
      </c>
      <c r="FP95" s="2">
        <f t="shared" si="137"/>
        <v>0.88759022163979895</v>
      </c>
      <c r="FQ95" s="2">
        <f t="shared" si="137"/>
        <v>0.88363570028478511</v>
      </c>
      <c r="FR95" s="2">
        <f t="shared" si="137"/>
        <v>0.88592763529132035</v>
      </c>
      <c r="FS95" s="2">
        <f t="shared" si="137"/>
        <v>0.88271283616962903</v>
      </c>
      <c r="FT95" s="2">
        <f t="shared" si="137"/>
        <v>0.89374442800371046</v>
      </c>
      <c r="FU95" s="2">
        <f t="shared" si="137"/>
        <v>0.86745832889254293</v>
      </c>
      <c r="FW95" s="2">
        <f t="shared" si="127"/>
        <v>2.7619699042628703E-4</v>
      </c>
      <c r="FX95" s="2">
        <f t="shared" si="127"/>
        <v>4.2700051003416423E-4</v>
      </c>
      <c r="FY95" s="2">
        <f t="shared" si="127"/>
        <v>3.8448723463297275E-4</v>
      </c>
      <c r="FZ95" s="2">
        <f t="shared" si="127"/>
        <v>3.4029652595764378E-4</v>
      </c>
      <c r="GA95" s="2">
        <f t="shared" si="127"/>
        <v>3.3073537015426479E-4</v>
      </c>
      <c r="GB95" s="2">
        <f t="shared" si="127"/>
        <v>3.3307389987972594E-4</v>
      </c>
      <c r="GC95" s="2">
        <f t="shared" si="127"/>
        <v>3.3088346905593756E-4</v>
      </c>
      <c r="GD95" s="2">
        <f t="shared" si="127"/>
        <v>3.7923536020483282E-4</v>
      </c>
      <c r="GE95" s="2">
        <f t="shared" si="127"/>
        <v>4.2662889618831065E-4</v>
      </c>
      <c r="GF95" s="2">
        <f t="shared" si="127"/>
        <v>4.2013947065132774E-4</v>
      </c>
      <c r="GG95" s="2">
        <f t="shared" si="127"/>
        <v>4.0255370543684451E-4</v>
      </c>
      <c r="GH95" s="2">
        <f t="shared" si="127"/>
        <v>3.2152612955658718E-4</v>
      </c>
      <c r="GI95" s="2">
        <f t="shared" si="127"/>
        <v>2.5671677532392695E-4</v>
      </c>
      <c r="GJ95" s="2">
        <f t="shared" si="127"/>
        <v>1.7949245589439315E-4</v>
      </c>
      <c r="GK95" s="2">
        <f t="shared" si="127"/>
        <v>1.4760342336323258E-4</v>
      </c>
      <c r="GM95" s="86">
        <f t="shared" si="128"/>
        <v>0.20688302152433607</v>
      </c>
      <c r="GN95" s="86">
        <f t="shared" si="128"/>
        <v>0.12422423932642329</v>
      </c>
      <c r="GO95" s="86">
        <f t="shared" si="128"/>
        <v>8.3717469440713829E-2</v>
      </c>
      <c r="GP95" s="86">
        <f t="shared" si="128"/>
        <v>0.11724158251841074</v>
      </c>
      <c r="GQ95" s="86">
        <f t="shared" si="128"/>
        <v>0.10825028117854001</v>
      </c>
      <c r="GR95" s="86">
        <f t="shared" si="128"/>
        <v>0.13309245783293461</v>
      </c>
      <c r="GS95" s="86">
        <f t="shared" si="128"/>
        <v>0.12026713447416192</v>
      </c>
      <c r="GT95" s="86">
        <f t="shared" si="128"/>
        <v>8.4546869614673392E-2</v>
      </c>
      <c r="GU95" s="86">
        <f t="shared" si="128"/>
        <v>8.4255804829500486E-2</v>
      </c>
      <c r="GV95" s="86">
        <f t="shared" si="128"/>
        <v>0.10418745881276968</v>
      </c>
      <c r="GW95" s="86">
        <f t="shared" si="128"/>
        <v>9.9088702236374782E-2</v>
      </c>
      <c r="GX95" s="86">
        <f t="shared" si="128"/>
        <v>7.0482181756001544E-2</v>
      </c>
      <c r="GY95" s="86">
        <f t="shared" si="128"/>
        <v>0.10663368487355952</v>
      </c>
      <c r="GZ95" s="86">
        <f t="shared" si="128"/>
        <v>0.22700584441130067</v>
      </c>
      <c r="HA95" s="86">
        <f t="shared" si="128"/>
        <v>0.32979597231980923</v>
      </c>
      <c r="HC95" s="86">
        <f t="shared" si="73"/>
        <v>3.4655834603910998E-3</v>
      </c>
      <c r="HD95" s="86">
        <f t="shared" si="73"/>
        <v>4.4089192034745123E-3</v>
      </c>
      <c r="HE95" s="86">
        <f t="shared" si="73"/>
        <v>6.0880744060320315E-3</v>
      </c>
      <c r="HF95" s="86">
        <f t="shared" si="73"/>
        <v>2.196821802392539E-3</v>
      </c>
      <c r="HG95" s="86">
        <f t="shared" si="87"/>
        <v>5.2853155637854659E-3</v>
      </c>
      <c r="HH95" s="86">
        <f t="shared" si="87"/>
        <v>6.7762605522566615E-3</v>
      </c>
      <c r="HI95" s="86">
        <f t="shared" si="87"/>
        <v>4.7426646335036286E-3</v>
      </c>
      <c r="HJ95" s="86">
        <f t="shared" si="87"/>
        <v>3.2862216722168913E-3</v>
      </c>
      <c r="HK95" s="86">
        <f t="shared" si="87"/>
        <v>7.3750026685802288E-3</v>
      </c>
      <c r="HL95" s="86">
        <f t="shared" si="87"/>
        <v>5.6530632920872024E-3</v>
      </c>
      <c r="HM95" s="86">
        <f t="shared" si="87"/>
        <v>3.6304089820915712E-3</v>
      </c>
      <c r="HN95" s="86">
        <f t="shared" si="87"/>
        <v>2.126328365612367E-3</v>
      </c>
      <c r="HO95" s="86">
        <f t="shared" si="87"/>
        <v>1.8250987602308499E-3</v>
      </c>
      <c r="HP95" s="86">
        <f t="shared" si="87"/>
        <v>1.3771437672528584E-3</v>
      </c>
      <c r="HQ95" s="86">
        <f t="shared" si="87"/>
        <v>6.8848470400186739E-4</v>
      </c>
      <c r="HS95" s="86">
        <f t="shared" si="129"/>
        <v>3.3326187116326287E-26</v>
      </c>
      <c r="HT95" s="86">
        <f t="shared" si="129"/>
        <v>1.4165466740780334E-23</v>
      </c>
      <c r="HU95" s="86">
        <f t="shared" si="129"/>
        <v>1.0940124194539939E-22</v>
      </c>
      <c r="HV95" s="86">
        <f t="shared" si="129"/>
        <v>1.753864027693548E-28</v>
      </c>
      <c r="HW95" s="86">
        <f t="shared" si="129"/>
        <v>8.2400312478644321E-25</v>
      </c>
      <c r="HX95" s="86">
        <f t="shared" si="129"/>
        <v>4.1551854173992387E-23</v>
      </c>
      <c r="HY95" s="86">
        <f t="shared" si="129"/>
        <v>2.6600584145961326E-26</v>
      </c>
      <c r="HZ95" s="86">
        <f t="shared" si="129"/>
        <v>1.0174715015224293E-29</v>
      </c>
      <c r="IA95" s="86">
        <f t="shared" si="129"/>
        <v>1.7777632571916511E-24</v>
      </c>
      <c r="IB95" s="86">
        <f t="shared" si="129"/>
        <v>1.0364279258871446E-24</v>
      </c>
      <c r="IC95" s="86">
        <f t="shared" si="129"/>
        <v>2.9630098265676131E-26</v>
      </c>
      <c r="ID95" s="86">
        <f t="shared" si="129"/>
        <v>3.8497072588552056E-29</v>
      </c>
      <c r="IE95" s="86">
        <f t="shared" si="129"/>
        <v>3.946883929998128E-28</v>
      </c>
      <c r="IF95" s="86">
        <f t="shared" si="129"/>
        <v>5.5251346401361543E-13</v>
      </c>
      <c r="IG95" s="86">
        <f t="shared" si="129"/>
        <v>2.2308387555814419E-14</v>
      </c>
      <c r="II95" s="86">
        <f t="shared" si="130"/>
        <v>1.1706515090761965E-120</v>
      </c>
      <c r="IJ95" s="86">
        <f t="shared" si="130"/>
        <v>2.3885025364278519E-106</v>
      </c>
      <c r="IK95" s="86">
        <f t="shared" si="130"/>
        <v>3.1052132031581947E-104</v>
      </c>
      <c r="IL95" s="86">
        <f t="shared" si="130"/>
        <v>4.330433463389675E-139</v>
      </c>
      <c r="IM95" s="86">
        <f t="shared" si="130"/>
        <v>9.0007608760064194E-117</v>
      </c>
      <c r="IN95" s="86">
        <f t="shared" si="130"/>
        <v>8.0922721211083103E-108</v>
      </c>
      <c r="IO95" s="86">
        <f t="shared" si="130"/>
        <v>8.9115381227183597E-124</v>
      </c>
      <c r="IP95" s="86">
        <f t="shared" si="130"/>
        <v>5.5132558768916296E-141</v>
      </c>
      <c r="IQ95" s="86">
        <f t="shared" si="130"/>
        <v>4.4637538238147002E-115</v>
      </c>
      <c r="IR95" s="86">
        <f t="shared" si="130"/>
        <v>2.7755327337255063E-115</v>
      </c>
      <c r="IS95" s="86">
        <f t="shared" si="130"/>
        <v>1.6258476032365737E-121</v>
      </c>
      <c r="IT95" s="86">
        <f t="shared" si="130"/>
        <v>3.8063352223459017E-136</v>
      </c>
      <c r="IU95" s="86">
        <f t="shared" si="130"/>
        <v>6.5013949819933055E-129</v>
      </c>
      <c r="IV95" s="86">
        <f t="shared" si="130"/>
        <v>5.3158956956409125E-58</v>
      </c>
      <c r="IW95" s="86">
        <f t="shared" si="130"/>
        <v>1.8534660765133016E-72</v>
      </c>
      <c r="IY95" s="86">
        <f t="shared" si="131"/>
        <v>0.21034860498472718</v>
      </c>
      <c r="IZ95" s="86">
        <f t="shared" si="131"/>
        <v>0.12863315852989782</v>
      </c>
      <c r="JA95" s="86">
        <f t="shared" si="131"/>
        <v>8.9805543846745856E-2</v>
      </c>
      <c r="JB95" s="86">
        <f t="shared" si="131"/>
        <v>0.11943840432080328</v>
      </c>
      <c r="JC95" s="86">
        <f t="shared" si="131"/>
        <v>0.11353559674232547</v>
      </c>
      <c r="JD95" s="86">
        <f t="shared" si="131"/>
        <v>0.13986871838519127</v>
      </c>
      <c r="JE95" s="86">
        <f t="shared" si="131"/>
        <v>0.12500979910766555</v>
      </c>
      <c r="JF95" s="86">
        <f t="shared" si="131"/>
        <v>8.7833091286890277E-2</v>
      </c>
      <c r="JG95" s="86">
        <f t="shared" si="131"/>
        <v>9.163080749808071E-2</v>
      </c>
      <c r="JH95" s="86">
        <f t="shared" si="131"/>
        <v>0.10984052210485688</v>
      </c>
      <c r="JI95" s="86">
        <f t="shared" si="131"/>
        <v>0.10271911121846636</v>
      </c>
      <c r="JJ95" s="86">
        <f t="shared" si="131"/>
        <v>7.2608510121613914E-2</v>
      </c>
      <c r="JK95" s="86">
        <f t="shared" si="131"/>
        <v>0.10845878363379037</v>
      </c>
      <c r="JL95" s="86">
        <f t="shared" si="131"/>
        <v>0.22838298817910604</v>
      </c>
      <c r="JM95" s="86">
        <f t="shared" si="131"/>
        <v>0.33048445702383339</v>
      </c>
    </row>
    <row r="96" spans="2:273" x14ac:dyDescent="0.25">
      <c r="B96" s="2">
        <v>69</v>
      </c>
      <c r="C96" s="37">
        <v>72.936000000000007</v>
      </c>
      <c r="D96" s="37">
        <v>70.713999999999999</v>
      </c>
      <c r="E96" s="37">
        <v>71.213999999999999</v>
      </c>
      <c r="F96" s="37">
        <v>69.619</v>
      </c>
      <c r="G96" s="37">
        <v>71.619</v>
      </c>
      <c r="H96" s="37">
        <v>69.534999999999997</v>
      </c>
      <c r="I96" s="37">
        <v>71.325999999999993</v>
      </c>
      <c r="J96" s="37">
        <v>71.090999999999994</v>
      </c>
      <c r="K96" s="37">
        <v>71.340999999999994</v>
      </c>
      <c r="L96" s="37">
        <v>68.933000000000007</v>
      </c>
      <c r="M96" s="37">
        <v>66.385999999999996</v>
      </c>
      <c r="N96" s="37">
        <v>62.932000000000002</v>
      </c>
      <c r="O96" s="37">
        <v>64.024000000000001</v>
      </c>
      <c r="P96" s="37">
        <v>69.366</v>
      </c>
      <c r="Q96" s="37">
        <v>77.840999999999994</v>
      </c>
      <c r="S96" s="4">
        <f t="shared" si="132"/>
        <v>79.207637957936214</v>
      </c>
      <c r="T96" s="4">
        <f t="shared" si="132"/>
        <v>74.979241243150966</v>
      </c>
      <c r="U96" s="4">
        <f t="shared" si="132"/>
        <v>73.592036860685894</v>
      </c>
      <c r="V96" s="4">
        <f t="shared" si="132"/>
        <v>73.403511261752897</v>
      </c>
      <c r="W96" s="4">
        <f t="shared" si="132"/>
        <v>74.851925835643897</v>
      </c>
      <c r="X96" s="4">
        <f t="shared" si="132"/>
        <v>76.954885733483366</v>
      </c>
      <c r="Y96" s="4">
        <f t="shared" si="132"/>
        <v>77.271701522385797</v>
      </c>
      <c r="Z96" s="4">
        <f t="shared" si="132"/>
        <v>72.511713574618682</v>
      </c>
      <c r="AA96" s="4">
        <f t="shared" si="132"/>
        <v>72.375126792024076</v>
      </c>
      <c r="AB96" s="4">
        <f t="shared" si="132"/>
        <v>72.181693635419919</v>
      </c>
      <c r="AC96" s="4">
        <f t="shared" si="132"/>
        <v>69.058585391654901</v>
      </c>
      <c r="AD96" s="4">
        <f t="shared" si="132"/>
        <v>65.461793124645567</v>
      </c>
      <c r="AE96" s="4">
        <f t="shared" si="132"/>
        <v>68.715767768886494</v>
      </c>
      <c r="AF96" s="4">
        <f t="shared" si="132"/>
        <v>80.013856573469639</v>
      </c>
      <c r="AG96" s="4">
        <f t="shared" si="132"/>
        <v>80.637480536724496</v>
      </c>
      <c r="AI96" s="4">
        <f t="shared" si="133"/>
        <v>-6.2716379579362069</v>
      </c>
      <c r="AJ96" s="4">
        <f t="shared" si="133"/>
        <v>-4.2652412431509674</v>
      </c>
      <c r="AK96" s="4">
        <f t="shared" si="133"/>
        <v>-2.3780368606858957</v>
      </c>
      <c r="AL96" s="4">
        <f t="shared" si="133"/>
        <v>-3.7845112617528969</v>
      </c>
      <c r="AM96" s="4">
        <f t="shared" si="133"/>
        <v>-3.232925835643897</v>
      </c>
      <c r="AN96" s="4">
        <f t="shared" si="133"/>
        <v>-7.419885733483369</v>
      </c>
      <c r="AO96" s="4">
        <f t="shared" si="133"/>
        <v>-5.9457015223858036</v>
      </c>
      <c r="AP96" s="4">
        <f t="shared" si="133"/>
        <v>-1.4207135746186879</v>
      </c>
      <c r="AQ96" s="4">
        <f t="shared" si="133"/>
        <v>-1.0341267920240824</v>
      </c>
      <c r="AR96" s="4">
        <f t="shared" si="133"/>
        <v>-3.2486936354199116</v>
      </c>
      <c r="AS96" s="4">
        <f t="shared" si="133"/>
        <v>-2.6725853916549056</v>
      </c>
      <c r="AT96" s="4">
        <f t="shared" si="133"/>
        <v>-2.5297931246455647</v>
      </c>
      <c r="AU96" s="4">
        <f t="shared" si="133"/>
        <v>-4.6917677688864927</v>
      </c>
      <c r="AV96" s="4">
        <f t="shared" si="133"/>
        <v>-10.647856573469639</v>
      </c>
      <c r="AW96" s="4">
        <f t="shared" si="133"/>
        <v>-2.796480536724502</v>
      </c>
      <c r="AY96" s="2">
        <f t="shared" si="125"/>
        <v>58.813162437695148</v>
      </c>
      <c r="AZ96" s="2">
        <f t="shared" si="125"/>
        <v>61.851296572379866</v>
      </c>
      <c r="BA96" s="2">
        <f t="shared" si="125"/>
        <v>62.965965966903944</v>
      </c>
      <c r="BB96" s="2">
        <f t="shared" si="125"/>
        <v>63.045628787032939</v>
      </c>
      <c r="BC96" s="2">
        <f t="shared" si="125"/>
        <v>63.331557185728464</v>
      </c>
      <c r="BD96" s="2">
        <f t="shared" si="125"/>
        <v>61.418190623168627</v>
      </c>
      <c r="BE96" s="2">
        <f t="shared" si="125"/>
        <v>64.718281851318693</v>
      </c>
      <c r="BF96" s="2">
        <f t="shared" si="125"/>
        <v>64.377289785359551</v>
      </c>
      <c r="BG96" s="2">
        <f t="shared" si="125"/>
        <v>61.074771784351114</v>
      </c>
      <c r="BH96" s="2">
        <f t="shared" si="125"/>
        <v>60.606718070771088</v>
      </c>
      <c r="BI96" s="2">
        <f t="shared" si="125"/>
        <v>59.554906807042968</v>
      </c>
      <c r="BJ96" s="2">
        <f t="shared" si="125"/>
        <v>59.797053126055182</v>
      </c>
      <c r="BK96" s="2">
        <f t="shared" si="125"/>
        <v>60.735480751458098</v>
      </c>
      <c r="BL96" s="2">
        <f t="shared" si="125"/>
        <v>59.934294108622431</v>
      </c>
      <c r="BM96" s="2">
        <f t="shared" si="125"/>
        <v>56.910748430526155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73.558647921562283</v>
      </c>
      <c r="DL96" s="2">
        <f t="shared" si="134"/>
        <v>79.510770462096076</v>
      </c>
      <c r="DM96" s="2">
        <f t="shared" si="134"/>
        <v>82.374318634853523</v>
      </c>
      <c r="DN96" s="2">
        <f t="shared" si="134"/>
        <v>80.543978505990154</v>
      </c>
      <c r="DO96" s="2">
        <f t="shared" si="134"/>
        <v>79.537886137118718</v>
      </c>
      <c r="DP96" s="2">
        <f t="shared" si="134"/>
        <v>77.655651867512347</v>
      </c>
      <c r="DQ96" s="2">
        <f t="shared" si="134"/>
        <v>82.481752908067548</v>
      </c>
      <c r="DR96" s="2">
        <f t="shared" si="134"/>
        <v>83.384859849906192</v>
      </c>
      <c r="DS96" s="2">
        <f t="shared" si="134"/>
        <v>77.068811846689911</v>
      </c>
      <c r="DT96" s="2">
        <f t="shared" si="134"/>
        <v>78.102678048780504</v>
      </c>
      <c r="DU96" s="2">
        <f t="shared" si="134"/>
        <v>75.808813320825521</v>
      </c>
      <c r="DV96" s="2">
        <f t="shared" si="134"/>
        <v>75.854596515679447</v>
      </c>
      <c r="DW96" s="2">
        <f t="shared" si="134"/>
        <v>78.348168641114967</v>
      </c>
      <c r="DX96" s="2">
        <f t="shared" si="134"/>
        <v>71.589796167247357</v>
      </c>
      <c r="DY96" s="2">
        <f t="shared" si="134"/>
        <v>64.820406609038187</v>
      </c>
      <c r="EA96" s="2">
        <f t="shared" si="94"/>
        <v>57.514925783232158</v>
      </c>
      <c r="EB96" s="2">
        <f t="shared" si="94"/>
        <v>60.050257035451374</v>
      </c>
      <c r="EC96" s="2">
        <f t="shared" si="94"/>
        <v>61.096708421243683</v>
      </c>
      <c r="ED96" s="2">
        <f t="shared" si="94"/>
        <v>61.327758759739716</v>
      </c>
      <c r="EE96" s="2">
        <f t="shared" si="94"/>
        <v>61.86461713005265</v>
      </c>
      <c r="EF96" s="2">
        <f t="shared" si="94"/>
        <v>59.827114891872512</v>
      </c>
      <c r="EG96" s="2">
        <f t="shared" si="94"/>
        <v>62.700062305248601</v>
      </c>
      <c r="EH96" s="2">
        <f t="shared" si="94"/>
        <v>62.184829613749855</v>
      </c>
      <c r="EI96" s="2">
        <f t="shared" si="94"/>
        <v>59.323553190172646</v>
      </c>
      <c r="EJ96" s="2">
        <f t="shared" si="94"/>
        <v>58.586136610620869</v>
      </c>
      <c r="EK96" s="2">
        <f t="shared" si="94"/>
        <v>57.603022373184089</v>
      </c>
      <c r="EL96" s="2">
        <f t="shared" si="94"/>
        <v>57.911864445575581</v>
      </c>
      <c r="EM96" s="2">
        <f t="shared" si="135"/>
        <v>58.601434756444107</v>
      </c>
      <c r="EN96" s="2">
        <f t="shared" si="135"/>
        <v>58.670566648019118</v>
      </c>
      <c r="EO96" s="2">
        <f t="shared" si="135"/>
        <v>55.80786684055645</v>
      </c>
      <c r="EQ96" s="2">
        <f t="shared" si="136"/>
        <v>56.993249043431952</v>
      </c>
      <c r="ER96" s="2">
        <f t="shared" si="136"/>
        <v>59.450557737120114</v>
      </c>
      <c r="ES96" s="2">
        <f t="shared" si="136"/>
        <v>60.09564294701417</v>
      </c>
      <c r="ET96" s="2">
        <f t="shared" si="136"/>
        <v>60.761667478643162</v>
      </c>
      <c r="EU96" s="2">
        <f t="shared" si="136"/>
        <v>60.772810176965585</v>
      </c>
      <c r="EV96" s="2">
        <f t="shared" si="136"/>
        <v>58.955918842128163</v>
      </c>
      <c r="EW96" s="2">
        <f t="shared" si="136"/>
        <v>61.534564446065829</v>
      </c>
      <c r="EX96" s="2">
        <f t="shared" si="136"/>
        <v>61.608760888781546</v>
      </c>
      <c r="EY96" s="2">
        <f t="shared" si="136"/>
        <v>58.580763791531417</v>
      </c>
      <c r="EZ96" s="2">
        <f t="shared" si="136"/>
        <v>58.106282970842685</v>
      </c>
      <c r="FA96" s="2">
        <f t="shared" si="136"/>
        <v>57.146966591710338</v>
      </c>
      <c r="FB96" s="2">
        <f t="shared" si="136"/>
        <v>56.738445965043532</v>
      </c>
      <c r="FC96" s="2">
        <f t="shared" si="136"/>
        <v>57.777613156458578</v>
      </c>
      <c r="FD96" s="2">
        <f t="shared" si="136"/>
        <v>58.458086234824535</v>
      </c>
      <c r="FE96" s="2">
        <f t="shared" si="136"/>
        <v>59.488696347158687</v>
      </c>
      <c r="FG96" s="2">
        <f t="shared" si="137"/>
        <v>0.91907148318093457</v>
      </c>
      <c r="FH96" s="2">
        <f t="shared" si="137"/>
        <v>0.90743716452220879</v>
      </c>
      <c r="FI96" s="2">
        <f t="shared" si="137"/>
        <v>0.91212925031101777</v>
      </c>
      <c r="FJ96" s="2">
        <f t="shared" si="137"/>
        <v>0.91059213167857833</v>
      </c>
      <c r="FK96" s="2">
        <f t="shared" si="137"/>
        <v>0.91697427454820879</v>
      </c>
      <c r="FL96" s="2">
        <f t="shared" si="137"/>
        <v>0.91073895231852497</v>
      </c>
      <c r="FM96" s="2">
        <f t="shared" si="137"/>
        <v>0.89795400083276677</v>
      </c>
      <c r="FN96" s="2">
        <f t="shared" si="137"/>
        <v>0.89657091611565798</v>
      </c>
      <c r="FO96" s="2">
        <f t="shared" si="137"/>
        <v>0.90129385642098503</v>
      </c>
      <c r="FP96" s="2">
        <f t="shared" si="137"/>
        <v>0.89645693559086104</v>
      </c>
      <c r="FQ96" s="2">
        <f t="shared" si="137"/>
        <v>0.89277665932025474</v>
      </c>
      <c r="FR96" s="2">
        <f t="shared" si="137"/>
        <v>0.89490996439504866</v>
      </c>
      <c r="FS96" s="2">
        <f t="shared" si="137"/>
        <v>0.89191742317384348</v>
      </c>
      <c r="FT96" s="2">
        <f t="shared" si="137"/>
        <v>0.90217920688104725</v>
      </c>
      <c r="FU96" s="2">
        <f t="shared" si="137"/>
        <v>0.87769420087610128</v>
      </c>
      <c r="FW96" s="2">
        <f t="shared" si="127"/>
        <v>3.0283590817815767E-4</v>
      </c>
      <c r="FX96" s="2">
        <f t="shared" si="127"/>
        <v>4.6817746184388655E-4</v>
      </c>
      <c r="FY96" s="2">
        <f t="shared" si="127"/>
        <v>4.2156623162502147E-4</v>
      </c>
      <c r="FZ96" s="2">
        <f t="shared" si="127"/>
        <v>3.7311547110904829E-4</v>
      </c>
      <c r="GA96" s="2">
        <f t="shared" si="127"/>
        <v>3.6263255091539386E-4</v>
      </c>
      <c r="GB96" s="2">
        <f t="shared" si="127"/>
        <v>3.6519653356231497E-4</v>
      </c>
      <c r="GC96" s="2">
        <f t="shared" si="127"/>
        <v>3.6279492776698026E-4</v>
      </c>
      <c r="GD96" s="2">
        <f t="shared" si="127"/>
        <v>4.158080901082126E-4</v>
      </c>
      <c r="GE96" s="2">
        <f t="shared" si="127"/>
        <v>4.6777002892001471E-4</v>
      </c>
      <c r="GF96" s="2">
        <f t="shared" si="127"/>
        <v>4.6065509657724146E-4</v>
      </c>
      <c r="GG96" s="2">
        <f t="shared" si="127"/>
        <v>4.4137421884835401E-4</v>
      </c>
      <c r="GH96" s="2">
        <f t="shared" si="127"/>
        <v>3.5253545480728977E-4</v>
      </c>
      <c r="GI96" s="2">
        <f t="shared" si="127"/>
        <v>2.8147737521588563E-4</v>
      </c>
      <c r="GJ96" s="2">
        <f t="shared" si="127"/>
        <v>1.9680615614686128E-4</v>
      </c>
      <c r="GK96" s="2">
        <f t="shared" si="127"/>
        <v>1.6184163068618719E-4</v>
      </c>
      <c r="GM96" s="86">
        <f t="shared" si="128"/>
        <v>0.1390145349825756</v>
      </c>
      <c r="GN96" s="86">
        <f t="shared" si="128"/>
        <v>6.5462766152857843E-2</v>
      </c>
      <c r="GO96" s="86">
        <f t="shared" si="128"/>
        <v>3.8144885871324787E-2</v>
      </c>
      <c r="GP96" s="86">
        <f t="shared" si="128"/>
        <v>5.7886269152481101E-2</v>
      </c>
      <c r="GQ96" s="86">
        <f t="shared" si="128"/>
        <v>5.0335568779807459E-2</v>
      </c>
      <c r="GR96" s="86">
        <f t="shared" si="128"/>
        <v>7.0828519842136034E-2</v>
      </c>
      <c r="GS96" s="86">
        <f t="shared" si="128"/>
        <v>6.3313144083726292E-2</v>
      </c>
      <c r="GT96" s="86">
        <f t="shared" si="128"/>
        <v>4.0692640449382415E-2</v>
      </c>
      <c r="GU96" s="86">
        <f t="shared" si="128"/>
        <v>3.9179360154704988E-2</v>
      </c>
      <c r="GV96" s="86">
        <f t="shared" si="128"/>
        <v>5.1811923473006158E-2</v>
      </c>
      <c r="GW96" s="86">
        <f t="shared" si="128"/>
        <v>4.4159454581933814E-2</v>
      </c>
      <c r="GX96" s="86">
        <f t="shared" si="128"/>
        <v>2.4891205856631151E-2</v>
      </c>
      <c r="GY96" s="86">
        <f t="shared" si="128"/>
        <v>4.1237004565327709E-2</v>
      </c>
      <c r="GZ96" s="86">
        <f t="shared" si="128"/>
        <v>0.16355835348757172</v>
      </c>
      <c r="HA96" s="86">
        <f t="shared" si="128"/>
        <v>0.25787904095115671</v>
      </c>
      <c r="HC96" s="86">
        <f t="shared" si="73"/>
        <v>5.5285504348302258E-3</v>
      </c>
      <c r="HD96" s="86">
        <f t="shared" si="73"/>
        <v>6.9311116649694183E-3</v>
      </c>
      <c r="HE96" s="86">
        <f t="shared" si="73"/>
        <v>9.3425361645245193E-3</v>
      </c>
      <c r="HF96" s="86">
        <f t="shared" si="73"/>
        <v>3.7513498321767392E-3</v>
      </c>
      <c r="HG96" s="86">
        <f t="shared" si="87"/>
        <v>8.2985375796941711E-3</v>
      </c>
      <c r="HH96" s="86">
        <f t="shared" si="87"/>
        <v>1.0346481292115637E-2</v>
      </c>
      <c r="HI96" s="86">
        <f t="shared" si="87"/>
        <v>7.5833673818356965E-3</v>
      </c>
      <c r="HJ96" s="86">
        <f t="shared" si="87"/>
        <v>5.5659329987760298E-3</v>
      </c>
      <c r="HK96" s="86">
        <f t="shared" si="87"/>
        <v>1.1529597469433172E-2</v>
      </c>
      <c r="HL96" s="86">
        <f t="shared" si="87"/>
        <v>8.9430928378903731E-3</v>
      </c>
      <c r="HM96" s="86">
        <f t="shared" si="87"/>
        <v>5.918113360682549E-3</v>
      </c>
      <c r="HN96" s="86">
        <f t="shared" si="87"/>
        <v>3.6026280344189075E-3</v>
      </c>
      <c r="HO96" s="86">
        <f t="shared" si="87"/>
        <v>3.0269450713486727E-3</v>
      </c>
      <c r="HP96" s="86">
        <f t="shared" si="87"/>
        <v>2.4131374543710834E-3</v>
      </c>
      <c r="HQ96" s="86">
        <f t="shared" si="87"/>
        <v>1.2146399078989938E-3</v>
      </c>
      <c r="HS96" s="86">
        <f t="shared" si="129"/>
        <v>2.1242735499777129E-25</v>
      </c>
      <c r="HT96" s="86">
        <f t="shared" si="129"/>
        <v>8.0289628730467581E-23</v>
      </c>
      <c r="HU96" s="86">
        <f t="shared" si="129"/>
        <v>5.756004400618424E-22</v>
      </c>
      <c r="HV96" s="86">
        <f t="shared" si="129"/>
        <v>1.4804719530431437E-27</v>
      </c>
      <c r="HW96" s="86">
        <f t="shared" si="129"/>
        <v>5.0325090245345681E-24</v>
      </c>
      <c r="HX96" s="86">
        <f t="shared" si="129"/>
        <v>2.2188594000309571E-22</v>
      </c>
      <c r="HY96" s="86">
        <f t="shared" si="129"/>
        <v>1.8179933939761062E-25</v>
      </c>
      <c r="HZ96" s="86">
        <f t="shared" si="129"/>
        <v>9.4269571884093363E-29</v>
      </c>
      <c r="IA96" s="86">
        <f t="shared" si="129"/>
        <v>1.1209155802181684E-23</v>
      </c>
      <c r="IB96" s="86">
        <f t="shared" si="129"/>
        <v>6.5832634562184747E-24</v>
      </c>
      <c r="IC96" s="86">
        <f t="shared" si="129"/>
        <v>2.0820319524529106E-25</v>
      </c>
      <c r="ID96" s="86">
        <f t="shared" si="129"/>
        <v>3.2101544186177521E-28</v>
      </c>
      <c r="IE96" s="86">
        <f t="shared" si="129"/>
        <v>2.8321120796894866E-27</v>
      </c>
      <c r="IF96" s="86">
        <f t="shared" si="129"/>
        <v>1.2459247075214094E-12</v>
      </c>
      <c r="IG96" s="86">
        <f t="shared" si="129"/>
        <v>5.3647360380215267E-14</v>
      </c>
      <c r="II96" s="86">
        <f t="shared" si="130"/>
        <v>5.2658996057377561E-118</v>
      </c>
      <c r="IJ96" s="86">
        <f t="shared" si="130"/>
        <v>6.9539391693824189E-104</v>
      </c>
      <c r="IK96" s="86">
        <f t="shared" si="130"/>
        <v>7.4882701255239492E-102</v>
      </c>
      <c r="IL96" s="86">
        <f t="shared" si="130"/>
        <v>6.0333488540162795E-136</v>
      </c>
      <c r="IM96" s="86">
        <f t="shared" si="130"/>
        <v>3.7845433178211905E-114</v>
      </c>
      <c r="IN96" s="86">
        <f t="shared" si="130"/>
        <v>2.1364498304402976E-105</v>
      </c>
      <c r="IO96" s="86">
        <f t="shared" si="130"/>
        <v>5.4153464784896397E-121</v>
      </c>
      <c r="IP96" s="86">
        <f t="shared" si="130"/>
        <v>9.3849168734143394E-138</v>
      </c>
      <c r="IQ96" s="86">
        <f t="shared" si="130"/>
        <v>2.0850180453196868E-112</v>
      </c>
      <c r="IR96" s="86">
        <f t="shared" si="130"/>
        <v>1.2953083511341828E-112</v>
      </c>
      <c r="IS96" s="86">
        <f t="shared" si="130"/>
        <v>1.0263844865948575E-118</v>
      </c>
      <c r="IT96" s="86">
        <f t="shared" si="130"/>
        <v>4.3204868132414388E-133</v>
      </c>
      <c r="IU96" s="86">
        <f t="shared" si="130"/>
        <v>4.2198922122436632E-126</v>
      </c>
      <c r="IV96" s="86">
        <f t="shared" si="130"/>
        <v>8.3012410577843641E-57</v>
      </c>
      <c r="IW96" s="86">
        <f t="shared" si="130"/>
        <v>5.4267740254903274E-71</v>
      </c>
      <c r="IY96" s="86">
        <f t="shared" si="131"/>
        <v>0.14454308541740582</v>
      </c>
      <c r="IZ96" s="86">
        <f t="shared" si="131"/>
        <v>7.239387781782726E-2</v>
      </c>
      <c r="JA96" s="86">
        <f t="shared" si="131"/>
        <v>4.7487422035849304E-2</v>
      </c>
      <c r="JB96" s="86">
        <f t="shared" si="131"/>
        <v>6.163761898465784E-2</v>
      </c>
      <c r="JC96" s="86">
        <f t="shared" si="131"/>
        <v>5.8634106359501628E-2</v>
      </c>
      <c r="JD96" s="86">
        <f t="shared" si="131"/>
        <v>8.1175001134251676E-2</v>
      </c>
      <c r="JE96" s="86">
        <f t="shared" si="131"/>
        <v>7.0896511465561987E-2</v>
      </c>
      <c r="JF96" s="86">
        <f t="shared" si="131"/>
        <v>4.6258573448158445E-2</v>
      </c>
      <c r="JG96" s="86">
        <f t="shared" si="131"/>
        <v>5.0708957624138157E-2</v>
      </c>
      <c r="JH96" s="86">
        <f t="shared" si="131"/>
        <v>6.0755016310896533E-2</v>
      </c>
      <c r="JI96" s="86">
        <f t="shared" si="131"/>
        <v>5.0077567942616363E-2</v>
      </c>
      <c r="JJ96" s="86">
        <f t="shared" si="131"/>
        <v>2.849383389105006E-2</v>
      </c>
      <c r="JK96" s="86">
        <f t="shared" si="131"/>
        <v>4.4263949636676382E-2</v>
      </c>
      <c r="JL96" s="86">
        <f t="shared" si="131"/>
        <v>0.16597149094318872</v>
      </c>
      <c r="JM96" s="86">
        <f t="shared" si="131"/>
        <v>0.25909368085910933</v>
      </c>
    </row>
    <row r="97" spans="2:273" x14ac:dyDescent="0.25">
      <c r="B97" s="2">
        <v>70</v>
      </c>
      <c r="C97" s="37">
        <v>67.808999999999997</v>
      </c>
      <c r="D97" s="37">
        <v>70.094999999999999</v>
      </c>
      <c r="E97" s="37">
        <v>72.094999999999999</v>
      </c>
      <c r="F97" s="37">
        <v>70.856999999999999</v>
      </c>
      <c r="G97" s="37">
        <v>72.167000000000002</v>
      </c>
      <c r="H97" s="37">
        <v>71.766999999999996</v>
      </c>
      <c r="I97" s="37">
        <v>71.86</v>
      </c>
      <c r="J97" s="37">
        <v>72.727000000000004</v>
      </c>
      <c r="K97" s="37">
        <v>72.204999999999998</v>
      </c>
      <c r="L97" s="37">
        <v>70.088999999999999</v>
      </c>
      <c r="M97" s="37">
        <v>66.817999999999998</v>
      </c>
      <c r="N97" s="37">
        <v>62.613999999999997</v>
      </c>
      <c r="O97" s="37">
        <v>64.706999999999994</v>
      </c>
      <c r="P97" s="37">
        <v>64.950999999999993</v>
      </c>
      <c r="Q97" s="37">
        <v>66.432000000000002</v>
      </c>
      <c r="S97" s="4">
        <f t="shared" si="132"/>
        <v>72.839525902354865</v>
      </c>
      <c r="T97" s="4">
        <f t="shared" si="132"/>
        <v>71.597236754231545</v>
      </c>
      <c r="U97" s="4">
        <f t="shared" si="132"/>
        <v>72.571650518802173</v>
      </c>
      <c r="V97" s="4">
        <f t="shared" si="132"/>
        <v>69.859254165716152</v>
      </c>
      <c r="W97" s="4">
        <f t="shared" si="132"/>
        <v>72.432966243612213</v>
      </c>
      <c r="X97" s="4">
        <f t="shared" si="132"/>
        <v>73.486046036247075</v>
      </c>
      <c r="Y97" s="4">
        <f t="shared" si="132"/>
        <v>74.356088183392032</v>
      </c>
      <c r="Z97" s="4">
        <f t="shared" si="132"/>
        <v>71.182117270444451</v>
      </c>
      <c r="AA97" s="4">
        <f t="shared" si="132"/>
        <v>71.910166420846551</v>
      </c>
      <c r="AB97" s="4">
        <f t="shared" si="132"/>
        <v>70.2926371220303</v>
      </c>
      <c r="AC97" s="4">
        <f t="shared" si="132"/>
        <v>66.740337927549163</v>
      </c>
      <c r="AD97" s="4">
        <f t="shared" si="132"/>
        <v>64.059668875064446</v>
      </c>
      <c r="AE97" s="4">
        <f t="shared" si="132"/>
        <v>65.202385005310674</v>
      </c>
      <c r="AF97" s="4">
        <f t="shared" si="132"/>
        <v>73.076373428301409</v>
      </c>
      <c r="AG97" s="4">
        <f t="shared" si="132"/>
        <v>72.343455354708567</v>
      </c>
      <c r="AI97" s="4">
        <f t="shared" si="133"/>
        <v>-5.0305259023548672</v>
      </c>
      <c r="AJ97" s="4">
        <f t="shared" si="133"/>
        <v>-1.5022367542315465</v>
      </c>
      <c r="AK97" s="4">
        <f t="shared" si="133"/>
        <v>-0.47665051880217391</v>
      </c>
      <c r="AL97" s="4">
        <f t="shared" si="133"/>
        <v>0.99774583428384744</v>
      </c>
      <c r="AM97" s="4">
        <f t="shared" si="133"/>
        <v>-0.26596624361221188</v>
      </c>
      <c r="AN97" s="4">
        <f t="shared" si="133"/>
        <v>-1.7190460362470787</v>
      </c>
      <c r="AO97" s="4">
        <f t="shared" si="133"/>
        <v>-2.4960881833920325</v>
      </c>
      <c r="AP97" s="4">
        <f t="shared" si="133"/>
        <v>1.5448827295555532</v>
      </c>
      <c r="AQ97" s="4">
        <f t="shared" si="133"/>
        <v>0.29483357915344754</v>
      </c>
      <c r="AR97" s="4">
        <f t="shared" si="133"/>
        <v>-0.20363712203030104</v>
      </c>
      <c r="AS97" s="4">
        <f t="shared" si="133"/>
        <v>7.7662072450834785E-2</v>
      </c>
      <c r="AT97" s="4">
        <f t="shared" si="133"/>
        <v>-1.4456688750644489</v>
      </c>
      <c r="AU97" s="4">
        <f t="shared" si="133"/>
        <v>-0.49538500531068053</v>
      </c>
      <c r="AV97" s="4">
        <f t="shared" si="133"/>
        <v>-8.1253734283014154</v>
      </c>
      <c r="AW97" s="4">
        <f t="shared" si="133"/>
        <v>-5.9114553547085649</v>
      </c>
      <c r="AY97" s="2">
        <f t="shared" si="125"/>
        <v>58.615324105785668</v>
      </c>
      <c r="AZ97" s="2">
        <f t="shared" si="125"/>
        <v>61.603216966511447</v>
      </c>
      <c r="BA97" s="2">
        <f t="shared" si="125"/>
        <v>62.692240261001004</v>
      </c>
      <c r="BB97" s="2">
        <f t="shared" si="125"/>
        <v>62.786540083417393</v>
      </c>
      <c r="BC97" s="2">
        <f t="shared" si="125"/>
        <v>63.081103905511434</v>
      </c>
      <c r="BD97" s="2">
        <f t="shared" si="125"/>
        <v>61.17987247779952</v>
      </c>
      <c r="BE97" s="2">
        <f t="shared" si="125"/>
        <v>64.434101936868217</v>
      </c>
      <c r="BF97" s="2">
        <f t="shared" si="125"/>
        <v>64.087601920273229</v>
      </c>
      <c r="BG97" s="2">
        <f t="shared" si="125"/>
        <v>60.817638169020675</v>
      </c>
      <c r="BH97" s="2">
        <f t="shared" si="125"/>
        <v>60.338387127279304</v>
      </c>
      <c r="BI97" s="2">
        <f t="shared" si="125"/>
        <v>59.295349731537485</v>
      </c>
      <c r="BJ97" s="2">
        <f t="shared" si="125"/>
        <v>59.520443823259882</v>
      </c>
      <c r="BK97" s="2">
        <f t="shared" si="125"/>
        <v>60.447593334084573</v>
      </c>
      <c r="BL97" s="2">
        <f t="shared" si="125"/>
        <v>59.71958728046851</v>
      </c>
      <c r="BM97" s="2">
        <f t="shared" si="125"/>
        <v>56.801952664436051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73.75485568430436</v>
      </c>
      <c r="DL97" s="2">
        <f t="shared" si="134"/>
        <v>79.716344004832408</v>
      </c>
      <c r="DM97" s="2">
        <f t="shared" si="134"/>
        <v>82.631781183932361</v>
      </c>
      <c r="DN97" s="2">
        <f t="shared" si="134"/>
        <v>80.781040732910526</v>
      </c>
      <c r="DO97" s="2">
        <f t="shared" si="134"/>
        <v>79.748692389006365</v>
      </c>
      <c r="DP97" s="2">
        <f t="shared" si="134"/>
        <v>77.80834453840734</v>
      </c>
      <c r="DQ97" s="2">
        <f t="shared" si="134"/>
        <v>82.730687804878045</v>
      </c>
      <c r="DR97" s="2">
        <f t="shared" si="134"/>
        <v>83.644294559099436</v>
      </c>
      <c r="DS97" s="2">
        <f t="shared" si="134"/>
        <v>77.105066202090612</v>
      </c>
      <c r="DT97" s="2">
        <f t="shared" si="134"/>
        <v>78.247079268292708</v>
      </c>
      <c r="DU97" s="2">
        <f t="shared" si="134"/>
        <v>75.944607879924959</v>
      </c>
      <c r="DV97" s="2">
        <f t="shared" si="134"/>
        <v>76.035049651567945</v>
      </c>
      <c r="DW97" s="2">
        <f t="shared" si="134"/>
        <v>78.578635888501736</v>
      </c>
      <c r="DX97" s="2">
        <f t="shared" si="134"/>
        <v>71.710352613240389</v>
      </c>
      <c r="DY97" s="2">
        <f t="shared" si="134"/>
        <v>64.884992997045629</v>
      </c>
      <c r="EA97" s="2">
        <f t="shared" si="94"/>
        <v>57.399699670168573</v>
      </c>
      <c r="EB97" s="2">
        <f t="shared" si="94"/>
        <v>59.918491881167455</v>
      </c>
      <c r="EC97" s="2">
        <f t="shared" si="94"/>
        <v>60.940855361963756</v>
      </c>
      <c r="ED97" s="2">
        <f t="shared" si="94"/>
        <v>61.175429689131633</v>
      </c>
      <c r="EE97" s="2">
        <f t="shared" si="94"/>
        <v>61.705213650669336</v>
      </c>
      <c r="EF97" s="2">
        <f t="shared" si="94"/>
        <v>59.693895254688954</v>
      </c>
      <c r="EG97" s="2">
        <f t="shared" si="94"/>
        <v>62.538279309611035</v>
      </c>
      <c r="EH97" s="2">
        <f t="shared" si="94"/>
        <v>62.03032022082057</v>
      </c>
      <c r="EI97" s="2">
        <f t="shared" si="94"/>
        <v>59.191260390052413</v>
      </c>
      <c r="EJ97" s="2">
        <f t="shared" si="94"/>
        <v>58.45215394126356</v>
      </c>
      <c r="EK97" s="2">
        <f t="shared" si="94"/>
        <v>57.471938661117235</v>
      </c>
      <c r="EL97" s="2">
        <f t="shared" si="94"/>
        <v>57.752248885132644</v>
      </c>
      <c r="EM97" s="2">
        <f t="shared" si="135"/>
        <v>58.444071344990128</v>
      </c>
      <c r="EN97" s="2">
        <f t="shared" si="135"/>
        <v>58.533907974368098</v>
      </c>
      <c r="EO97" s="2">
        <f t="shared" si="135"/>
        <v>55.773980203317279</v>
      </c>
      <c r="EQ97" s="2">
        <f t="shared" si="136"/>
        <v>56.890058298578587</v>
      </c>
      <c r="ER97" s="2">
        <f t="shared" si="136"/>
        <v>59.334360909933423</v>
      </c>
      <c r="ES97" s="2">
        <f t="shared" si="136"/>
        <v>59.966259781631834</v>
      </c>
      <c r="ET97" s="2">
        <f t="shared" si="136"/>
        <v>60.623197249526385</v>
      </c>
      <c r="EU97" s="2">
        <f t="shared" si="136"/>
        <v>60.64147452323288</v>
      </c>
      <c r="EV97" s="2">
        <f t="shared" si="136"/>
        <v>58.844598522610774</v>
      </c>
      <c r="EW97" s="2">
        <f t="shared" si="136"/>
        <v>61.402103048057398</v>
      </c>
      <c r="EX97" s="2">
        <f t="shared" si="136"/>
        <v>61.469222657916255</v>
      </c>
      <c r="EY97" s="2">
        <f t="shared" si="136"/>
        <v>58.468543642335845</v>
      </c>
      <c r="EZ97" s="2">
        <f t="shared" si="136"/>
        <v>57.984785793129284</v>
      </c>
      <c r="FA97" s="2">
        <f t="shared" si="136"/>
        <v>57.027719203084928</v>
      </c>
      <c r="FB97" s="2">
        <f t="shared" si="136"/>
        <v>56.607868487229041</v>
      </c>
      <c r="FC97" s="2">
        <f t="shared" si="136"/>
        <v>57.640352860921027</v>
      </c>
      <c r="FD97" s="2">
        <f t="shared" si="136"/>
        <v>58.326320981886283</v>
      </c>
      <c r="FE97" s="2">
        <f t="shared" si="136"/>
        <v>59.357612923303819</v>
      </c>
      <c r="FG97" s="2">
        <f t="shared" si="137"/>
        <v>0.9256629739543103</v>
      </c>
      <c r="FH97" s="2">
        <f t="shared" si="137"/>
        <v>0.91488849786362059</v>
      </c>
      <c r="FI97" s="2">
        <f t="shared" si="137"/>
        <v>0.91923648670497637</v>
      </c>
      <c r="FJ97" s="2">
        <f t="shared" si="137"/>
        <v>0.9178124921476033</v>
      </c>
      <c r="FK97" s="2">
        <f t="shared" si="137"/>
        <v>0.92372240283832441</v>
      </c>
      <c r="FL97" s="2">
        <f t="shared" si="137"/>
        <v>0.91794852430949303</v>
      </c>
      <c r="FM97" s="2">
        <f t="shared" si="137"/>
        <v>0.9060897277765656</v>
      </c>
      <c r="FN97" s="2">
        <f t="shared" si="137"/>
        <v>0.90480522114459006</v>
      </c>
      <c r="FO97" s="2">
        <f t="shared" si="137"/>
        <v>0.90919023793899434</v>
      </c>
      <c r="FP97" s="2">
        <f t="shared" si="137"/>
        <v>0.90469935040413973</v>
      </c>
      <c r="FQ97" s="2">
        <f t="shared" si="137"/>
        <v>0.9012797759287734</v>
      </c>
      <c r="FR97" s="2">
        <f t="shared" si="137"/>
        <v>0.90326223520184223</v>
      </c>
      <c r="FS97" s="2">
        <f t="shared" si="137"/>
        <v>0.90048108402236815</v>
      </c>
      <c r="FT97" s="2">
        <f t="shared" si="137"/>
        <v>0.91001183295617549</v>
      </c>
      <c r="FU97" s="2">
        <f t="shared" si="137"/>
        <v>0.88724233432367516</v>
      </c>
      <c r="FW97" s="2">
        <f t="shared" si="127"/>
        <v>3.3204326899774315E-4</v>
      </c>
      <c r="FX97" s="2">
        <f t="shared" si="127"/>
        <v>5.1332319258480281E-4</v>
      </c>
      <c r="FY97" s="2">
        <f t="shared" si="127"/>
        <v>4.6221938184368936E-4</v>
      </c>
      <c r="FZ97" s="2">
        <f t="shared" si="127"/>
        <v>4.0909825219731923E-4</v>
      </c>
      <c r="GA97" s="2">
        <f t="shared" si="127"/>
        <v>3.9760477463643927E-4</v>
      </c>
      <c r="GB97" s="2">
        <f t="shared" si="127"/>
        <v>4.0041592830242174E-4</v>
      </c>
      <c r="GC97" s="2">
        <f t="shared" si="127"/>
        <v>3.9778280485357702E-4</v>
      </c>
      <c r="GD97" s="2">
        <f t="shared" si="127"/>
        <v>4.5590621526090254E-4</v>
      </c>
      <c r="GE97" s="2">
        <f t="shared" si="127"/>
        <v>5.128764916047363E-4</v>
      </c>
      <c r="GF97" s="2">
        <f t="shared" si="127"/>
        <v>5.0507582216715587E-4</v>
      </c>
      <c r="GG97" s="2">
        <f t="shared" si="127"/>
        <v>4.8393659984030467E-4</v>
      </c>
      <c r="GH97" s="2">
        <f t="shared" si="127"/>
        <v>3.865342927651413E-4</v>
      </c>
      <c r="GI97" s="2">
        <f t="shared" si="127"/>
        <v>3.0862542346730428E-4</v>
      </c>
      <c r="GJ97" s="2">
        <f t="shared" si="127"/>
        <v>2.1578956177684681E-4</v>
      </c>
      <c r="GK97" s="2">
        <f t="shared" si="127"/>
        <v>1.7745304849029709E-4</v>
      </c>
      <c r="GM97" s="86">
        <f t="shared" si="128"/>
        <v>8.7016204114095455E-2</v>
      </c>
      <c r="GN97" s="86">
        <f t="shared" si="128"/>
        <v>3.0592233644036081E-2</v>
      </c>
      <c r="GO97" s="86">
        <f t="shared" si="128"/>
        <v>1.5048942123264143E-2</v>
      </c>
      <c r="GP97" s="86">
        <f t="shared" si="128"/>
        <v>2.4884115040836631E-2</v>
      </c>
      <c r="GQ97" s="86">
        <f t="shared" si="128"/>
        <v>2.0068934577472483E-2</v>
      </c>
      <c r="GR97" s="86">
        <f t="shared" si="128"/>
        <v>3.3395862451327758E-2</v>
      </c>
      <c r="GS97" s="86">
        <f t="shared" si="128"/>
        <v>2.9595329351137737E-2</v>
      </c>
      <c r="GT97" s="86">
        <f t="shared" si="128"/>
        <v>1.7245042134459602E-2</v>
      </c>
      <c r="GU97" s="86">
        <f t="shared" si="128"/>
        <v>1.5869112795926232E-2</v>
      </c>
      <c r="GV97" s="86">
        <f t="shared" si="128"/>
        <v>2.2648380818805887E-2</v>
      </c>
      <c r="GW97" s="86">
        <f t="shared" si="128"/>
        <v>1.6705252828695109E-2</v>
      </c>
      <c r="GX97" s="86">
        <f t="shared" si="128"/>
        <v>7.026901196780286E-3</v>
      </c>
      <c r="GY97" s="86">
        <f t="shared" si="128"/>
        <v>1.2722760936153873E-2</v>
      </c>
      <c r="GZ97" s="86">
        <f t="shared" si="128"/>
        <v>0.1114748938008006</v>
      </c>
      <c r="HA97" s="86">
        <f t="shared" si="128"/>
        <v>0.19106610280323824</v>
      </c>
      <c r="HC97" s="86">
        <f t="shared" si="73"/>
        <v>8.6418381668235365E-3</v>
      </c>
      <c r="HD97" s="86">
        <f t="shared" si="73"/>
        <v>1.0681377524290546E-2</v>
      </c>
      <c r="HE97" s="86">
        <f t="shared" si="73"/>
        <v>1.4068189281871524E-2</v>
      </c>
      <c r="HF97" s="86">
        <f t="shared" si="73"/>
        <v>6.2485034379572042E-3</v>
      </c>
      <c r="HG97" s="86">
        <f t="shared" si="87"/>
        <v>1.2765620072194901E-2</v>
      </c>
      <c r="HH97" s="86">
        <f t="shared" si="87"/>
        <v>1.5502833880799207E-2</v>
      </c>
      <c r="HI97" s="86">
        <f t="shared" si="87"/>
        <v>1.186467463548267E-2</v>
      </c>
      <c r="HJ97" s="86">
        <f t="shared" si="87"/>
        <v>9.1870338778580335E-3</v>
      </c>
      <c r="HK97" s="86">
        <f t="shared" si="87"/>
        <v>1.7642891924083283E-2</v>
      </c>
      <c r="HL97" s="86">
        <f t="shared" si="87"/>
        <v>1.3847720544696565E-2</v>
      </c>
      <c r="HM97" s="86">
        <f t="shared" si="87"/>
        <v>9.4327129173424548E-3</v>
      </c>
      <c r="HN97" s="86">
        <f t="shared" si="87"/>
        <v>5.9590932820284158E-3</v>
      </c>
      <c r="HO97" s="86">
        <f t="shared" si="87"/>
        <v>4.9132503677796523E-3</v>
      </c>
      <c r="HP97" s="86">
        <f t="shared" si="87"/>
        <v>4.1221427782755383E-3</v>
      </c>
      <c r="HQ97" s="86">
        <f t="shared" si="87"/>
        <v>2.0929494423526994E-3</v>
      </c>
      <c r="HS97" s="86">
        <f t="shared" si="129"/>
        <v>1.3136497565822612E-24</v>
      </c>
      <c r="HT97" s="86">
        <f t="shared" si="129"/>
        <v>4.4176884889728435E-22</v>
      </c>
      <c r="HU97" s="86">
        <f t="shared" si="129"/>
        <v>2.9439318570754637E-21</v>
      </c>
      <c r="HV97" s="86">
        <f t="shared" si="129"/>
        <v>1.2044507423887267E-26</v>
      </c>
      <c r="HW97" s="86">
        <f t="shared" si="129"/>
        <v>2.980871541404977E-23</v>
      </c>
      <c r="HX97" s="86">
        <f t="shared" si="129"/>
        <v>1.1518505174646135E-21</v>
      </c>
      <c r="HY97" s="86">
        <f t="shared" si="129"/>
        <v>1.2027516146365291E-24</v>
      </c>
      <c r="HZ97" s="86">
        <f t="shared" si="129"/>
        <v>8.4048198990592139E-28</v>
      </c>
      <c r="IA97" s="86">
        <f t="shared" si="129"/>
        <v>6.8438272096127517E-23</v>
      </c>
      <c r="IB97" s="86">
        <f t="shared" si="129"/>
        <v>4.049476581851996E-23</v>
      </c>
      <c r="IC97" s="86">
        <f t="shared" si="129"/>
        <v>1.4147595095196512E-24</v>
      </c>
      <c r="ID97" s="86">
        <f t="shared" si="129"/>
        <v>2.5832718424466257E-27</v>
      </c>
      <c r="IE97" s="86">
        <f t="shared" si="129"/>
        <v>1.9684986535867537E-26</v>
      </c>
      <c r="IF97" s="86">
        <f t="shared" si="129"/>
        <v>2.7754565798091982E-12</v>
      </c>
      <c r="IG97" s="86">
        <f t="shared" si="129"/>
        <v>1.2737660953920093E-13</v>
      </c>
      <c r="II97" s="86">
        <f t="shared" si="130"/>
        <v>2.2112561981830002E-115</v>
      </c>
      <c r="IJ97" s="86">
        <f t="shared" si="130"/>
        <v>1.8924835300376168E-101</v>
      </c>
      <c r="IK97" s="86">
        <f t="shared" si="130"/>
        <v>1.6932583132709125E-99</v>
      </c>
      <c r="IL97" s="86">
        <f t="shared" si="130"/>
        <v>7.7308749195340106E-133</v>
      </c>
      <c r="IM97" s="86">
        <f t="shared" si="130"/>
        <v>1.4843444473873145E-111</v>
      </c>
      <c r="IN97" s="86">
        <f t="shared" si="130"/>
        <v>5.2894866300654043E-103</v>
      </c>
      <c r="IO97" s="86">
        <f t="shared" si="130"/>
        <v>3.0565832497578404E-118</v>
      </c>
      <c r="IP97" s="86">
        <f t="shared" si="130"/>
        <v>1.4641013666245667E-134</v>
      </c>
      <c r="IQ97" s="86">
        <f t="shared" si="130"/>
        <v>9.0524732110804179E-110</v>
      </c>
      <c r="IR97" s="86">
        <f t="shared" si="130"/>
        <v>5.6197260169759983E-110</v>
      </c>
      <c r="IS97" s="86">
        <f t="shared" si="130"/>
        <v>6.0044642262438765E-116</v>
      </c>
      <c r="IT97" s="86">
        <f t="shared" si="130"/>
        <v>4.5235966176985022E-130</v>
      </c>
      <c r="IU97" s="86">
        <f t="shared" si="130"/>
        <v>2.5479949817584849E-123</v>
      </c>
      <c r="IV97" s="86">
        <f t="shared" si="130"/>
        <v>1.2589106138491305E-55</v>
      </c>
      <c r="IW97" s="86">
        <f t="shared" si="130"/>
        <v>1.53391156079436E-69</v>
      </c>
      <c r="IY97" s="86">
        <f t="shared" si="131"/>
        <v>9.5658042280918995E-2</v>
      </c>
      <c r="IZ97" s="86">
        <f t="shared" si="131"/>
        <v>4.1273611168326625E-2</v>
      </c>
      <c r="JA97" s="86">
        <f t="shared" si="131"/>
        <v>2.9117131405135666E-2</v>
      </c>
      <c r="JB97" s="86">
        <f t="shared" si="131"/>
        <v>3.1132618478793835E-2</v>
      </c>
      <c r="JC97" s="86">
        <f t="shared" si="131"/>
        <v>3.2834554649667384E-2</v>
      </c>
      <c r="JD97" s="86">
        <f t="shared" si="131"/>
        <v>4.8898696332126963E-2</v>
      </c>
      <c r="JE97" s="86">
        <f t="shared" si="131"/>
        <v>4.1460003986620406E-2</v>
      </c>
      <c r="JF97" s="86">
        <f t="shared" si="131"/>
        <v>2.6432076012317635E-2</v>
      </c>
      <c r="JG97" s="86">
        <f t="shared" si="131"/>
        <v>3.3512004720009515E-2</v>
      </c>
      <c r="JH97" s="86">
        <f t="shared" si="131"/>
        <v>3.6496101363502453E-2</v>
      </c>
      <c r="JI97" s="86">
        <f t="shared" si="131"/>
        <v>2.6137965746037564E-2</v>
      </c>
      <c r="JJ97" s="86">
        <f t="shared" si="131"/>
        <v>1.2985994478808702E-2</v>
      </c>
      <c r="JK97" s="86">
        <f t="shared" si="131"/>
        <v>1.7636011303933524E-2</v>
      </c>
      <c r="JL97" s="86">
        <f t="shared" si="131"/>
        <v>0.11559703658185159</v>
      </c>
      <c r="JM97" s="86">
        <f t="shared" si="131"/>
        <v>0.1931590522457183</v>
      </c>
    </row>
    <row r="98" spans="2:273" x14ac:dyDescent="0.25">
      <c r="B98" s="2">
        <v>71</v>
      </c>
      <c r="C98" s="37">
        <v>67.808999999999997</v>
      </c>
      <c r="D98" s="37">
        <v>71.332999999999998</v>
      </c>
      <c r="E98" s="37">
        <v>73.975999999999999</v>
      </c>
      <c r="F98" s="37">
        <v>72.405000000000001</v>
      </c>
      <c r="G98" s="37">
        <v>72.832999999999998</v>
      </c>
      <c r="H98" s="37">
        <v>74.186000000000007</v>
      </c>
      <c r="I98" s="37">
        <v>73.558000000000007</v>
      </c>
      <c r="J98" s="37">
        <v>74.182000000000002</v>
      </c>
      <c r="K98" s="37">
        <v>74.864000000000004</v>
      </c>
      <c r="L98" s="37">
        <v>71.421999999999997</v>
      </c>
      <c r="M98" s="37">
        <v>67.590999999999994</v>
      </c>
      <c r="N98" s="37">
        <v>66.114000000000004</v>
      </c>
      <c r="O98" s="37">
        <v>65.853999999999999</v>
      </c>
      <c r="P98" s="37">
        <v>64.366</v>
      </c>
      <c r="Q98" s="37">
        <v>62.273000000000003</v>
      </c>
      <c r="S98" s="4">
        <f t="shared" si="132"/>
        <v>70.106711316043501</v>
      </c>
      <c r="T98" s="4">
        <f t="shared" si="132"/>
        <v>71.87926930400242</v>
      </c>
      <c r="U98" s="4">
        <f t="shared" si="132"/>
        <v>74.441245560437707</v>
      </c>
      <c r="V98" s="4">
        <f t="shared" si="132"/>
        <v>69.884624983187209</v>
      </c>
      <c r="W98" s="4">
        <f t="shared" si="132"/>
        <v>73.530787124554607</v>
      </c>
      <c r="X98" s="4">
        <f t="shared" si="132"/>
        <v>73.989089271560971</v>
      </c>
      <c r="Y98" s="4">
        <f t="shared" si="132"/>
        <v>75.00892011527641</v>
      </c>
      <c r="Z98" s="4">
        <f t="shared" si="132"/>
        <v>72.570558524056864</v>
      </c>
      <c r="AA98" s="4">
        <f t="shared" si="132"/>
        <v>74.443920545318989</v>
      </c>
      <c r="AB98" s="4">
        <f t="shared" si="132"/>
        <v>71.706494397580911</v>
      </c>
      <c r="AC98" s="4">
        <f t="shared" si="132"/>
        <v>67.765204683965081</v>
      </c>
      <c r="AD98" s="4">
        <f t="shared" si="132"/>
        <v>65.139427664997228</v>
      </c>
      <c r="AE98" s="4">
        <f t="shared" si="132"/>
        <v>65.286920214916606</v>
      </c>
      <c r="AF98" s="4">
        <f t="shared" si="132"/>
        <v>69.390901966307169</v>
      </c>
      <c r="AG98" s="4">
        <f t="shared" si="132"/>
        <v>66.697069734352908</v>
      </c>
      <c r="AI98" s="4">
        <f t="shared" si="133"/>
        <v>-2.2977113160435039</v>
      </c>
      <c r="AJ98" s="4">
        <f t="shared" si="133"/>
        <v>-0.54626930400242202</v>
      </c>
      <c r="AK98" s="4">
        <f t="shared" si="133"/>
        <v>-0.46524556043770815</v>
      </c>
      <c r="AL98" s="4">
        <f t="shared" si="133"/>
        <v>2.5203750168127925</v>
      </c>
      <c r="AM98" s="4">
        <f t="shared" si="133"/>
        <v>-0.69778712455460834</v>
      </c>
      <c r="AN98" s="4">
        <f t="shared" si="133"/>
        <v>0.19691072843903612</v>
      </c>
      <c r="AO98" s="4">
        <f t="shared" si="133"/>
        <v>-1.4509201152764035</v>
      </c>
      <c r="AP98" s="4">
        <f t="shared" si="133"/>
        <v>1.6114414759431384</v>
      </c>
      <c r="AQ98" s="4">
        <f t="shared" si="133"/>
        <v>0.42007945468101582</v>
      </c>
      <c r="AR98" s="4">
        <f t="shared" si="133"/>
        <v>-0.28449439758091444</v>
      </c>
      <c r="AS98" s="4">
        <f t="shared" si="133"/>
        <v>-0.17420468396508682</v>
      </c>
      <c r="AT98" s="4">
        <f t="shared" si="133"/>
        <v>0.97457233500277596</v>
      </c>
      <c r="AU98" s="4">
        <f t="shared" si="133"/>
        <v>0.56707978508339352</v>
      </c>
      <c r="AV98" s="4">
        <f t="shared" si="133"/>
        <v>-5.0249019663071692</v>
      </c>
      <c r="AW98" s="4">
        <f t="shared" si="133"/>
        <v>-4.424069734352905</v>
      </c>
      <c r="AY98" s="2">
        <f t="shared" si="125"/>
        <v>58.421662787562312</v>
      </c>
      <c r="AZ98" s="2">
        <f t="shared" si="125"/>
        <v>61.361145891084846</v>
      </c>
      <c r="BA98" s="2">
        <f t="shared" si="125"/>
        <v>62.424311180971856</v>
      </c>
      <c r="BB98" s="2">
        <f t="shared" si="125"/>
        <v>62.53251976435795</v>
      </c>
      <c r="BC98" s="2">
        <f t="shared" si="125"/>
        <v>62.834980669037762</v>
      </c>
      <c r="BD98" s="2">
        <f t="shared" si="125"/>
        <v>60.947258443486909</v>
      </c>
      <c r="BE98" s="2">
        <f t="shared" si="125"/>
        <v>64.155315896724574</v>
      </c>
      <c r="BF98" s="2">
        <f t="shared" si="125"/>
        <v>63.804126489809413</v>
      </c>
      <c r="BG98" s="2">
        <f t="shared" si="125"/>
        <v>60.568206061464473</v>
      </c>
      <c r="BH98" s="2">
        <f t="shared" si="125"/>
        <v>60.077349128502071</v>
      </c>
      <c r="BI98" s="2">
        <f t="shared" si="125"/>
        <v>59.042604255244541</v>
      </c>
      <c r="BJ98" s="2">
        <f t="shared" si="125"/>
        <v>59.249285100696</v>
      </c>
      <c r="BK98" s="2">
        <f t="shared" si="125"/>
        <v>60.16555780505054</v>
      </c>
      <c r="BL98" s="2">
        <f t="shared" si="125"/>
        <v>59.508503539826656</v>
      </c>
      <c r="BM98" s="2">
        <f t="shared" si="125"/>
        <v>56.697331025952174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73.951063447046437</v>
      </c>
      <c r="DL98" s="2">
        <f t="shared" si="134"/>
        <v>79.921917547568739</v>
      </c>
      <c r="DM98" s="2">
        <f t="shared" si="134"/>
        <v>82.889243733011185</v>
      </c>
      <c r="DN98" s="2">
        <f t="shared" si="134"/>
        <v>81.018102959830884</v>
      </c>
      <c r="DO98" s="2">
        <f t="shared" si="134"/>
        <v>79.959498640894012</v>
      </c>
      <c r="DP98" s="2">
        <f t="shared" si="134"/>
        <v>77.961037209302347</v>
      </c>
      <c r="DQ98" s="2">
        <f t="shared" si="134"/>
        <v>82.979622701688555</v>
      </c>
      <c r="DR98" s="2">
        <f t="shared" si="134"/>
        <v>83.903729268292679</v>
      </c>
      <c r="DS98" s="2">
        <f t="shared" si="134"/>
        <v>77.141320557491298</v>
      </c>
      <c r="DT98" s="2">
        <f t="shared" si="134"/>
        <v>78.391480487804898</v>
      </c>
      <c r="DU98" s="2">
        <f t="shared" si="134"/>
        <v>76.080402439024397</v>
      </c>
      <c r="DV98" s="2">
        <f t="shared" si="134"/>
        <v>76.215502787456444</v>
      </c>
      <c r="DW98" s="2">
        <f t="shared" si="134"/>
        <v>78.809103135888492</v>
      </c>
      <c r="DX98" s="2">
        <f t="shared" si="134"/>
        <v>71.83090905923342</v>
      </c>
      <c r="DY98" s="2">
        <f t="shared" si="134"/>
        <v>64.94957938505307</v>
      </c>
      <c r="EA98" s="2">
        <f t="shared" si="94"/>
        <v>57.284473557104995</v>
      </c>
      <c r="EB98" s="2">
        <f t="shared" si="94"/>
        <v>59.786726726883529</v>
      </c>
      <c r="EC98" s="2">
        <f t="shared" si="94"/>
        <v>60.785002302683829</v>
      </c>
      <c r="ED98" s="2">
        <f t="shared" si="94"/>
        <v>61.023100618523557</v>
      </c>
      <c r="EE98" s="2">
        <f t="shared" si="94"/>
        <v>61.545810171286021</v>
      </c>
      <c r="EF98" s="2">
        <f t="shared" si="94"/>
        <v>59.560675617505396</v>
      </c>
      <c r="EG98" s="2">
        <f t="shared" si="94"/>
        <v>62.376496313973462</v>
      </c>
      <c r="EH98" s="2">
        <f t="shared" si="94"/>
        <v>61.875810827891293</v>
      </c>
      <c r="EI98" s="2">
        <f t="shared" si="94"/>
        <v>59.05896758993218</v>
      </c>
      <c r="EJ98" s="2">
        <f t="shared" si="94"/>
        <v>58.318171271906252</v>
      </c>
      <c r="EK98" s="2">
        <f t="shared" si="94"/>
        <v>57.340854949050389</v>
      </c>
      <c r="EL98" s="2">
        <f t="shared" si="94"/>
        <v>57.5926333246897</v>
      </c>
      <c r="EM98" s="2">
        <f t="shared" si="135"/>
        <v>58.28670793353615</v>
      </c>
      <c r="EN98" s="2">
        <f t="shared" si="135"/>
        <v>58.397249300717078</v>
      </c>
      <c r="EO98" s="2">
        <f t="shared" si="135"/>
        <v>55.740093566078116</v>
      </c>
      <c r="EQ98" s="2">
        <f t="shared" si="136"/>
        <v>56.786867553725223</v>
      </c>
      <c r="ER98" s="2">
        <f t="shared" si="136"/>
        <v>59.218164082746732</v>
      </c>
      <c r="ES98" s="2">
        <f t="shared" si="136"/>
        <v>59.836876616249498</v>
      </c>
      <c r="ET98" s="2">
        <f t="shared" si="136"/>
        <v>60.484727020409615</v>
      </c>
      <c r="EU98" s="2">
        <f t="shared" si="136"/>
        <v>60.510138869500175</v>
      </c>
      <c r="EV98" s="2">
        <f t="shared" si="136"/>
        <v>58.733278203093391</v>
      </c>
      <c r="EW98" s="2">
        <f t="shared" si="136"/>
        <v>61.26964165004896</v>
      </c>
      <c r="EX98" s="2">
        <f t="shared" si="136"/>
        <v>61.329684427050957</v>
      </c>
      <c r="EY98" s="2">
        <f t="shared" si="136"/>
        <v>58.356323493140266</v>
      </c>
      <c r="EZ98" s="2">
        <f t="shared" si="136"/>
        <v>57.863288615415883</v>
      </c>
      <c r="FA98" s="2">
        <f t="shared" si="136"/>
        <v>56.90847181445951</v>
      </c>
      <c r="FB98" s="2">
        <f t="shared" si="136"/>
        <v>56.477291009414543</v>
      </c>
      <c r="FC98" s="2">
        <f t="shared" si="136"/>
        <v>57.503092565383476</v>
      </c>
      <c r="FD98" s="2">
        <f t="shared" si="136"/>
        <v>58.194555728948032</v>
      </c>
      <c r="FE98" s="2">
        <f t="shared" si="136"/>
        <v>59.226529499448951</v>
      </c>
      <c r="FG98" s="2">
        <f t="shared" si="137"/>
        <v>0.93175746210443688</v>
      </c>
      <c r="FH98" s="2">
        <f t="shared" si="137"/>
        <v>0.92179169412659956</v>
      </c>
      <c r="FI98" s="2">
        <f t="shared" si="137"/>
        <v>0.92581562299244335</v>
      </c>
      <c r="FJ98" s="2">
        <f t="shared" si="137"/>
        <v>0.92449810170899749</v>
      </c>
      <c r="FK98" s="2">
        <f t="shared" si="137"/>
        <v>0.9299639505162357</v>
      </c>
      <c r="FL98" s="2">
        <f t="shared" si="137"/>
        <v>0.92462397699855736</v>
      </c>
      <c r="FM98" s="2">
        <f t="shared" si="137"/>
        <v>0.91363920714448332</v>
      </c>
      <c r="FN98" s="2">
        <f t="shared" si="137"/>
        <v>0.91244798463714061</v>
      </c>
      <c r="FO98" s="2">
        <f t="shared" si="137"/>
        <v>0.91651343206596902</v>
      </c>
      <c r="FP98" s="2">
        <f t="shared" si="137"/>
        <v>0.91234979038498731</v>
      </c>
      <c r="FQ98" s="2">
        <f t="shared" si="137"/>
        <v>0.90917717036144752</v>
      </c>
      <c r="FR98" s="2">
        <f t="shared" si="137"/>
        <v>0.91101669518562745</v>
      </c>
      <c r="FS98" s="2">
        <f t="shared" si="137"/>
        <v>0.90843588083398064</v>
      </c>
      <c r="FT98" s="2">
        <f t="shared" si="137"/>
        <v>0.91727479948726376</v>
      </c>
      <c r="FU98" s="2">
        <f t="shared" si="137"/>
        <v>0.89613327794819442</v>
      </c>
      <c r="FW98" s="2">
        <f t="shared" si="127"/>
        <v>3.6406654178389891E-4</v>
      </c>
      <c r="FX98" s="2">
        <f t="shared" si="127"/>
        <v>5.628198148763669E-4</v>
      </c>
      <c r="FY98" s="2">
        <f t="shared" si="127"/>
        <v>5.067908741474271E-4</v>
      </c>
      <c r="FZ98" s="2">
        <f t="shared" si="127"/>
        <v>4.485496097825488E-4</v>
      </c>
      <c r="GA98" s="2">
        <f t="shared" si="127"/>
        <v>4.3594824301322263E-4</v>
      </c>
      <c r="GB98" s="2">
        <f t="shared" si="127"/>
        <v>4.3903037441119213E-4</v>
      </c>
      <c r="GC98" s="2">
        <f t="shared" si="127"/>
        <v>4.361434342857797E-4</v>
      </c>
      <c r="GD98" s="2">
        <f t="shared" si="127"/>
        <v>4.9986923776668992E-4</v>
      </c>
      <c r="GE98" s="2">
        <f t="shared" si="127"/>
        <v>5.623300654808048E-4</v>
      </c>
      <c r="GF98" s="2">
        <f t="shared" si="127"/>
        <v>5.5377764148309601E-4</v>
      </c>
      <c r="GG98" s="2">
        <f t="shared" si="127"/>
        <v>5.3060115662795747E-4</v>
      </c>
      <c r="GH98" s="2">
        <f t="shared" si="127"/>
        <v>4.2381061927733752E-4</v>
      </c>
      <c r="GI98" s="2">
        <f t="shared" si="127"/>
        <v>3.3839097180496765E-4</v>
      </c>
      <c r="GJ98" s="2">
        <f t="shared" si="127"/>
        <v>2.3660362359568412E-4</v>
      </c>
      <c r="GK98" s="2">
        <f t="shared" si="127"/>
        <v>1.9457006740109336E-4</v>
      </c>
      <c r="GM98" s="86">
        <f t="shared" si="128"/>
        <v>5.0665061885065817E-2</v>
      </c>
      <c r="GN98" s="86">
        <f t="shared" si="128"/>
        <v>1.2646294969557895E-2</v>
      </c>
      <c r="GO98" s="86">
        <f t="shared" si="128"/>
        <v>5.1261854058531732E-3</v>
      </c>
      <c r="GP98" s="86">
        <f t="shared" si="128"/>
        <v>9.2840305611889655E-3</v>
      </c>
      <c r="GQ98" s="86">
        <f t="shared" si="128"/>
        <v>6.8353018258598686E-3</v>
      </c>
      <c r="GR98" s="86">
        <f t="shared" si="128"/>
        <v>1.3912988596261094E-2</v>
      </c>
      <c r="GS98" s="86">
        <f t="shared" si="128"/>
        <v>1.2256363613123617E-2</v>
      </c>
      <c r="GT98" s="86">
        <f t="shared" si="128"/>
        <v>6.422160512054324E-3</v>
      </c>
      <c r="GU98" s="86">
        <f t="shared" si="128"/>
        <v>5.5849935653456478E-3</v>
      </c>
      <c r="GV98" s="86">
        <f t="shared" si="128"/>
        <v>8.6818621349338369E-3</v>
      </c>
      <c r="GW98" s="86">
        <f t="shared" si="128"/>
        <v>5.345443180687073E-3</v>
      </c>
      <c r="GX98" s="86">
        <f t="shared" si="128"/>
        <v>1.5778049957093996E-3</v>
      </c>
      <c r="GY98" s="86">
        <f t="shared" si="128"/>
        <v>3.112374843653465E-3</v>
      </c>
      <c r="GZ98" s="86">
        <f t="shared" si="128"/>
        <v>7.1826139728805319E-2</v>
      </c>
      <c r="HA98" s="86">
        <f t="shared" si="128"/>
        <v>0.13404431656475541</v>
      </c>
      <c r="HC98" s="86">
        <f t="shared" si="73"/>
        <v>1.3237767347121225E-2</v>
      </c>
      <c r="HD98" s="86">
        <f t="shared" si="73"/>
        <v>1.6138387256558581E-2</v>
      </c>
      <c r="HE98" s="86">
        <f t="shared" si="73"/>
        <v>2.0790006048711326E-2</v>
      </c>
      <c r="HF98" s="86">
        <f t="shared" si="73"/>
        <v>1.0153775412278538E-2</v>
      </c>
      <c r="HG98" s="86">
        <f t="shared" si="87"/>
        <v>1.9242065352746369E-2</v>
      </c>
      <c r="HH98" s="86">
        <f t="shared" si="87"/>
        <v>2.2798215092762388E-2</v>
      </c>
      <c r="HI98" s="86">
        <f t="shared" si="87"/>
        <v>1.8166353262722382E-2</v>
      </c>
      <c r="HJ98" s="86">
        <f t="shared" si="87"/>
        <v>1.478040889998763E-2</v>
      </c>
      <c r="HK98" s="86">
        <f t="shared" si="87"/>
        <v>2.6430069043556149E-2</v>
      </c>
      <c r="HL98" s="86">
        <f t="shared" si="87"/>
        <v>2.0990401839878537E-2</v>
      </c>
      <c r="HM98" s="86">
        <f t="shared" si="87"/>
        <v>1.4702101129050908E-2</v>
      </c>
      <c r="HN98" s="86">
        <f t="shared" si="87"/>
        <v>9.6244497475026624E-3</v>
      </c>
      <c r="HO98" s="86">
        <f t="shared" si="87"/>
        <v>7.8060471001031124E-3</v>
      </c>
      <c r="HP98" s="86">
        <f t="shared" si="87"/>
        <v>6.8652075482952771E-3</v>
      </c>
      <c r="HQ98" s="86">
        <f t="shared" si="87"/>
        <v>3.522716017533155E-3</v>
      </c>
      <c r="HS98" s="86">
        <f t="shared" si="129"/>
        <v>7.8812819062739497E-24</v>
      </c>
      <c r="HT98" s="86">
        <f t="shared" si="129"/>
        <v>2.3596203401555758E-21</v>
      </c>
      <c r="HU98" s="86">
        <f t="shared" si="129"/>
        <v>1.4636809672899509E-20</v>
      </c>
      <c r="HV98" s="86">
        <f t="shared" si="129"/>
        <v>9.4442398032975945E-26</v>
      </c>
      <c r="HW98" s="86">
        <f t="shared" si="129"/>
        <v>1.7124154816683319E-22</v>
      </c>
      <c r="HX98" s="86">
        <f t="shared" si="129"/>
        <v>5.8129094619796328E-21</v>
      </c>
      <c r="HY98" s="86">
        <f t="shared" si="129"/>
        <v>7.7027591110916804E-24</v>
      </c>
      <c r="HZ98" s="86">
        <f t="shared" si="129"/>
        <v>7.2110313295515643E-27</v>
      </c>
      <c r="IA98" s="86">
        <f t="shared" si="129"/>
        <v>4.0462893565036129E-22</v>
      </c>
      <c r="IB98" s="86">
        <f t="shared" si="129"/>
        <v>2.4122183270164651E-22</v>
      </c>
      <c r="IC98" s="86">
        <f t="shared" si="129"/>
        <v>9.2965797974727335E-24</v>
      </c>
      <c r="ID98" s="86">
        <f t="shared" si="129"/>
        <v>2.0061545319613876E-26</v>
      </c>
      <c r="IE98" s="86">
        <f t="shared" si="129"/>
        <v>1.3253545688532165E-25</v>
      </c>
      <c r="IF98" s="86">
        <f t="shared" si="129"/>
        <v>6.1076418587743824E-12</v>
      </c>
      <c r="IG98" s="86">
        <f t="shared" si="129"/>
        <v>2.9860336534498839E-13</v>
      </c>
      <c r="II98" s="86">
        <f t="shared" si="130"/>
        <v>8.6681888271922065E-113</v>
      </c>
      <c r="IJ98" s="86">
        <f t="shared" si="130"/>
        <v>4.8142746861496509E-99</v>
      </c>
      <c r="IK98" s="86">
        <f t="shared" si="130"/>
        <v>3.5901946958069807E-97</v>
      </c>
      <c r="IL98" s="86">
        <f t="shared" si="130"/>
        <v>9.1105244033494658E-130</v>
      </c>
      <c r="IM98" s="86">
        <f t="shared" si="130"/>
        <v>5.4305549998832629E-109</v>
      </c>
      <c r="IN98" s="86">
        <f t="shared" si="130"/>
        <v>1.2281016408398115E-100</v>
      </c>
      <c r="IO98" s="86">
        <f t="shared" si="130"/>
        <v>1.6024480915714959E-115</v>
      </c>
      <c r="IP98" s="86">
        <f t="shared" si="130"/>
        <v>2.0933012514059464E-131</v>
      </c>
      <c r="IQ98" s="86">
        <f t="shared" si="130"/>
        <v>3.6532048346006576E-107</v>
      </c>
      <c r="IR98" s="86">
        <f t="shared" si="130"/>
        <v>2.266594202410351E-107</v>
      </c>
      <c r="IS98" s="86">
        <f t="shared" si="130"/>
        <v>3.2551713045071538E-113</v>
      </c>
      <c r="IT98" s="86">
        <f t="shared" si="130"/>
        <v>4.3687977664768797E-127</v>
      </c>
      <c r="IU98" s="86">
        <f t="shared" si="130"/>
        <v>1.4311970088387965E-120</v>
      </c>
      <c r="IV98" s="86">
        <f t="shared" si="130"/>
        <v>1.8540998528022322E-54</v>
      </c>
      <c r="IW98" s="86">
        <f t="shared" si="130"/>
        <v>4.1856353435339578E-68</v>
      </c>
      <c r="IY98" s="86">
        <f t="shared" si="131"/>
        <v>6.3902829232187042E-2</v>
      </c>
      <c r="IZ98" s="86">
        <f t="shared" si="131"/>
        <v>2.8784682226116475E-2</v>
      </c>
      <c r="JA98" s="86">
        <f t="shared" si="131"/>
        <v>2.5916191454564499E-2</v>
      </c>
      <c r="JB98" s="86">
        <f t="shared" si="131"/>
        <v>1.9437805973467503E-2</v>
      </c>
      <c r="JC98" s="86">
        <f t="shared" si="131"/>
        <v>2.6077367178606238E-2</v>
      </c>
      <c r="JD98" s="86">
        <f t="shared" si="131"/>
        <v>3.6711203689023482E-2</v>
      </c>
      <c r="JE98" s="86">
        <f t="shared" si="131"/>
        <v>3.0422716875845999E-2</v>
      </c>
      <c r="JF98" s="86">
        <f t="shared" si="131"/>
        <v>2.1202569412041954E-2</v>
      </c>
      <c r="JG98" s="86">
        <f t="shared" si="131"/>
        <v>3.2015062608901794E-2</v>
      </c>
      <c r="JH98" s="86">
        <f t="shared" si="131"/>
        <v>2.9672263974812374E-2</v>
      </c>
      <c r="JI98" s="86">
        <f t="shared" si="131"/>
        <v>2.0047544309737979E-2</v>
      </c>
      <c r="JJ98" s="86">
        <f t="shared" si="131"/>
        <v>1.1202254743212061E-2</v>
      </c>
      <c r="JK98" s="86">
        <f t="shared" si="131"/>
        <v>1.0918421943756577E-2</v>
      </c>
      <c r="JL98" s="86">
        <f t="shared" si="131"/>
        <v>7.8691347283208243E-2</v>
      </c>
      <c r="JM98" s="86">
        <f t="shared" si="131"/>
        <v>0.13756703258258715</v>
      </c>
    </row>
    <row r="99" spans="2:273" x14ac:dyDescent="0.25">
      <c r="B99" s="2">
        <v>72</v>
      </c>
      <c r="C99" s="37">
        <v>70.298000000000002</v>
      </c>
      <c r="D99" s="37">
        <v>74.5</v>
      </c>
      <c r="E99" s="37">
        <v>77.286000000000001</v>
      </c>
      <c r="F99" s="37">
        <v>75.975999999999999</v>
      </c>
      <c r="G99" s="37">
        <v>77</v>
      </c>
      <c r="H99" s="37">
        <v>77.650999999999996</v>
      </c>
      <c r="I99" s="37">
        <v>76.558000000000007</v>
      </c>
      <c r="J99" s="37">
        <v>77.659000000000006</v>
      </c>
      <c r="K99" s="37">
        <v>78.045000000000002</v>
      </c>
      <c r="L99" s="37">
        <v>74.888999999999996</v>
      </c>
      <c r="M99" s="37">
        <v>70.614000000000004</v>
      </c>
      <c r="N99" s="37">
        <v>67.772999999999996</v>
      </c>
      <c r="O99" s="37">
        <v>66</v>
      </c>
      <c r="P99" s="37">
        <v>65.659000000000006</v>
      </c>
      <c r="Q99" s="37">
        <v>58.908999999999999</v>
      </c>
      <c r="S99" s="4">
        <f t="shared" si="132"/>
        <v>70.233145384984041</v>
      </c>
      <c r="T99" s="4">
        <f t="shared" si="132"/>
        <v>74.543687095526792</v>
      </c>
      <c r="U99" s="4">
        <f t="shared" si="132"/>
        <v>78.174549207504541</v>
      </c>
      <c r="V99" s="4">
        <f t="shared" si="132"/>
        <v>72.169653862523361</v>
      </c>
      <c r="W99" s="4">
        <f t="shared" si="132"/>
        <v>76.77246818391383</v>
      </c>
      <c r="X99" s="4">
        <f t="shared" si="132"/>
        <v>77.068401744190624</v>
      </c>
      <c r="Y99" s="4">
        <f t="shared" si="132"/>
        <v>78.030950242612704</v>
      </c>
      <c r="Z99" s="4">
        <f t="shared" si="132"/>
        <v>75.8810744985621</v>
      </c>
      <c r="AA99" s="4">
        <f t="shared" si="132"/>
        <v>79.021265724409204</v>
      </c>
      <c r="AB99" s="4">
        <f t="shared" si="132"/>
        <v>75.295263354257528</v>
      </c>
      <c r="AC99" s="4">
        <f t="shared" si="132"/>
        <v>70.776759353477061</v>
      </c>
      <c r="AD99" s="4">
        <f t="shared" si="132"/>
        <v>67.594450381514733</v>
      </c>
      <c r="AE99" s="4">
        <f t="shared" si="132"/>
        <v>67.034283551611793</v>
      </c>
      <c r="AF99" s="4">
        <f t="shared" si="132"/>
        <v>68.382597441140049</v>
      </c>
      <c r="AG99" s="4">
        <f t="shared" si="132"/>
        <v>63.359972218907913</v>
      </c>
      <c r="AI99" s="4">
        <f t="shared" si="133"/>
        <v>6.4854615015960349E-2</v>
      </c>
      <c r="AJ99" s="4">
        <f t="shared" si="133"/>
        <v>-4.3687095526792064E-2</v>
      </c>
      <c r="AK99" s="4">
        <f t="shared" si="133"/>
        <v>-0.88854920750453914</v>
      </c>
      <c r="AL99" s="4">
        <f t="shared" si="133"/>
        <v>3.8063461374766376</v>
      </c>
      <c r="AM99" s="4">
        <f t="shared" si="133"/>
        <v>0.22753181608617012</v>
      </c>
      <c r="AN99" s="4">
        <f t="shared" si="133"/>
        <v>0.58259825580937274</v>
      </c>
      <c r="AO99" s="4">
        <f t="shared" si="133"/>
        <v>-1.472950242612697</v>
      </c>
      <c r="AP99" s="4">
        <f t="shared" si="133"/>
        <v>1.7779255014379061</v>
      </c>
      <c r="AQ99" s="4">
        <f t="shared" si="133"/>
        <v>-0.97626572440920256</v>
      </c>
      <c r="AR99" s="4">
        <f t="shared" si="133"/>
        <v>-0.40626335425753268</v>
      </c>
      <c r="AS99" s="4">
        <f t="shared" si="133"/>
        <v>-0.16275935347705683</v>
      </c>
      <c r="AT99" s="4">
        <f t="shared" si="133"/>
        <v>0.1785496184852633</v>
      </c>
      <c r="AU99" s="4">
        <f t="shared" si="133"/>
        <v>-1.034283551611793</v>
      </c>
      <c r="AV99" s="4">
        <f t="shared" si="133"/>
        <v>-2.7235974411400434</v>
      </c>
      <c r="AW99" s="4">
        <f t="shared" si="133"/>
        <v>-4.4509722189079142</v>
      </c>
      <c r="AY99" s="2">
        <f t="shared" si="125"/>
        <v>58.232113998743912</v>
      </c>
      <c r="AZ99" s="2">
        <f t="shared" si="125"/>
        <v>61.124979059167607</v>
      </c>
      <c r="BA99" s="2">
        <f t="shared" si="125"/>
        <v>62.162116145804909</v>
      </c>
      <c r="BB99" s="2">
        <f t="shared" si="125"/>
        <v>62.283540601908548</v>
      </c>
      <c r="BC99" s="2">
        <f t="shared" si="125"/>
        <v>62.593160434560311</v>
      </c>
      <c r="BD99" s="2">
        <f t="shared" si="125"/>
        <v>60.720209245913288</v>
      </c>
      <c r="BE99" s="2">
        <f t="shared" si="125"/>
        <v>63.881963041428726</v>
      </c>
      <c r="BF99" s="2">
        <f t="shared" si="125"/>
        <v>63.526868511104823</v>
      </c>
      <c r="BG99" s="2">
        <f t="shared" si="125"/>
        <v>60.326173123249347</v>
      </c>
      <c r="BH99" s="2">
        <f t="shared" si="125"/>
        <v>59.8234368325246</v>
      </c>
      <c r="BI99" s="2">
        <f t="shared" si="125"/>
        <v>58.796538012172945</v>
      </c>
      <c r="BJ99" s="2">
        <f t="shared" si="125"/>
        <v>58.983570412074734</v>
      </c>
      <c r="BK99" s="2">
        <f t="shared" si="125"/>
        <v>59.889403744007559</v>
      </c>
      <c r="BL99" s="2">
        <f t="shared" si="125"/>
        <v>59.301038598275078</v>
      </c>
      <c r="BM99" s="2">
        <f t="shared" si="125"/>
        <v>56.596782859027989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74.147271209788514</v>
      </c>
      <c r="DL99" s="2">
        <f t="shared" si="134"/>
        <v>80.127491090305071</v>
      </c>
      <c r="DM99" s="2">
        <f t="shared" si="134"/>
        <v>83.146706282090008</v>
      </c>
      <c r="DN99" s="2">
        <f t="shared" si="134"/>
        <v>81.255165186751256</v>
      </c>
      <c r="DO99" s="2">
        <f t="shared" si="134"/>
        <v>80.170304892781658</v>
      </c>
      <c r="DP99" s="2">
        <f t="shared" si="134"/>
        <v>78.11372988019734</v>
      </c>
      <c r="DQ99" s="2">
        <f t="shared" si="134"/>
        <v>83.228557598499066</v>
      </c>
      <c r="DR99" s="2">
        <f t="shared" si="134"/>
        <v>84.163163977485937</v>
      </c>
      <c r="DS99" s="2">
        <f t="shared" si="134"/>
        <v>77.177574912891998</v>
      </c>
      <c r="DT99" s="2">
        <f t="shared" si="134"/>
        <v>78.535881707317088</v>
      </c>
      <c r="DU99" s="2">
        <f t="shared" si="134"/>
        <v>76.216196998123834</v>
      </c>
      <c r="DV99" s="2">
        <f t="shared" si="134"/>
        <v>76.395955923344943</v>
      </c>
      <c r="DW99" s="2">
        <f t="shared" si="134"/>
        <v>79.039570383275247</v>
      </c>
      <c r="DX99" s="2">
        <f t="shared" si="134"/>
        <v>71.951465505226452</v>
      </c>
      <c r="DY99" s="2">
        <f t="shared" si="134"/>
        <v>65.014165773060512</v>
      </c>
      <c r="EA99" s="2">
        <f t="shared" si="94"/>
        <v>57.169247444041417</v>
      </c>
      <c r="EB99" s="2">
        <f t="shared" si="94"/>
        <v>59.654961572599603</v>
      </c>
      <c r="EC99" s="2">
        <f t="shared" si="94"/>
        <v>60.629149243403901</v>
      </c>
      <c r="ED99" s="2">
        <f t="shared" si="94"/>
        <v>60.870771547915474</v>
      </c>
      <c r="EE99" s="2">
        <f t="shared" si="94"/>
        <v>61.386406691902707</v>
      </c>
      <c r="EF99" s="2">
        <f t="shared" si="94"/>
        <v>59.427455980321831</v>
      </c>
      <c r="EG99" s="2">
        <f t="shared" si="94"/>
        <v>62.214713318335896</v>
      </c>
      <c r="EH99" s="2">
        <f t="shared" si="94"/>
        <v>61.721301434962015</v>
      </c>
      <c r="EI99" s="2">
        <f t="shared" si="94"/>
        <v>58.926674789811948</v>
      </c>
      <c r="EJ99" s="2">
        <f t="shared" si="94"/>
        <v>58.184188602548943</v>
      </c>
      <c r="EK99" s="2">
        <f t="shared" si="94"/>
        <v>57.209771236983542</v>
      </c>
      <c r="EL99" s="2">
        <f t="shared" si="94"/>
        <v>57.43301776424677</v>
      </c>
      <c r="EM99" s="2">
        <f t="shared" si="135"/>
        <v>58.129344522082164</v>
      </c>
      <c r="EN99" s="2">
        <f t="shared" si="135"/>
        <v>58.260590627066065</v>
      </c>
      <c r="EO99" s="2">
        <f t="shared" si="135"/>
        <v>55.706206928838952</v>
      </c>
      <c r="EQ99" s="2">
        <f t="shared" si="136"/>
        <v>56.683676808871859</v>
      </c>
      <c r="ER99" s="2">
        <f t="shared" si="136"/>
        <v>59.101967255560041</v>
      </c>
      <c r="ES99" s="2">
        <f t="shared" si="136"/>
        <v>59.707493450867162</v>
      </c>
      <c r="ET99" s="2">
        <f t="shared" si="136"/>
        <v>60.346256791292838</v>
      </c>
      <c r="EU99" s="2">
        <f t="shared" si="136"/>
        <v>60.378803215767469</v>
      </c>
      <c r="EV99" s="2">
        <f t="shared" si="136"/>
        <v>58.621957883576002</v>
      </c>
      <c r="EW99" s="2">
        <f t="shared" si="136"/>
        <v>61.137180252040523</v>
      </c>
      <c r="EX99" s="2">
        <f t="shared" si="136"/>
        <v>61.190146196185665</v>
      </c>
      <c r="EY99" s="2">
        <f t="shared" si="136"/>
        <v>58.244103343944694</v>
      </c>
      <c r="EZ99" s="2">
        <f t="shared" si="136"/>
        <v>57.741791437702489</v>
      </c>
      <c r="FA99" s="2">
        <f t="shared" si="136"/>
        <v>56.789224425834092</v>
      </c>
      <c r="FB99" s="2">
        <f t="shared" si="136"/>
        <v>56.346713531600052</v>
      </c>
      <c r="FC99" s="2">
        <f t="shared" si="136"/>
        <v>57.365832269845924</v>
      </c>
      <c r="FD99" s="2">
        <f t="shared" si="136"/>
        <v>58.062790476009781</v>
      </c>
      <c r="FE99" s="2">
        <f t="shared" si="136"/>
        <v>59.095446075594083</v>
      </c>
      <c r="FG99" s="2">
        <f t="shared" si="137"/>
        <v>0.93738609404713868</v>
      </c>
      <c r="FH99" s="2">
        <f t="shared" si="137"/>
        <v>0.92817894191193295</v>
      </c>
      <c r="FI99" s="2">
        <f t="shared" si="137"/>
        <v>0.93189851700351956</v>
      </c>
      <c r="FJ99" s="2">
        <f t="shared" si="137"/>
        <v>0.93068093968033339</v>
      </c>
      <c r="FK99" s="2">
        <f t="shared" si="137"/>
        <v>0.9357303073220492</v>
      </c>
      <c r="FL99" s="2">
        <f t="shared" si="137"/>
        <v>0.93079727865507778</v>
      </c>
      <c r="FM99" s="2">
        <f t="shared" si="137"/>
        <v>0.92063494052103978</v>
      </c>
      <c r="FN99" s="2">
        <f t="shared" si="137"/>
        <v>0.91953171522217125</v>
      </c>
      <c r="FO99" s="2">
        <f t="shared" si="137"/>
        <v>0.92329588333287993</v>
      </c>
      <c r="FP99" s="2">
        <f t="shared" si="137"/>
        <v>0.91944076431364896</v>
      </c>
      <c r="FQ99" s="2">
        <f t="shared" si="137"/>
        <v>0.91650132151979802</v>
      </c>
      <c r="FR99" s="2">
        <f t="shared" si="137"/>
        <v>0.91820584875731481</v>
      </c>
      <c r="FS99" s="2">
        <f t="shared" si="137"/>
        <v>0.91581427591133213</v>
      </c>
      <c r="FT99" s="2">
        <f t="shared" si="137"/>
        <v>0.92400052628251284</v>
      </c>
      <c r="FU99" s="2">
        <f t="shared" si="137"/>
        <v>0.90439870951831214</v>
      </c>
      <c r="FW99" s="2">
        <f t="shared" si="127"/>
        <v>3.9917700412531062E-4</v>
      </c>
      <c r="FX99" s="2">
        <f t="shared" si="127"/>
        <v>6.1708614768988927E-4</v>
      </c>
      <c r="FY99" s="2">
        <f t="shared" si="127"/>
        <v>5.5565797501629685E-4</v>
      </c>
      <c r="FZ99" s="2">
        <f t="shared" si="127"/>
        <v>4.9180358408848967E-4</v>
      </c>
      <c r="GA99" s="2">
        <f t="shared" si="127"/>
        <v>4.77987639189772E-4</v>
      </c>
      <c r="GB99" s="2">
        <f t="shared" si="127"/>
        <v>4.8136684379912519E-4</v>
      </c>
      <c r="GC99" s="2">
        <f t="shared" si="127"/>
        <v>4.7820164415791574E-4</v>
      </c>
      <c r="GD99" s="2">
        <f t="shared" si="127"/>
        <v>5.480692886800022E-4</v>
      </c>
      <c r="GE99" s="2">
        <f t="shared" si="127"/>
        <v>6.1654920644394146E-4</v>
      </c>
      <c r="GF99" s="2">
        <f t="shared" si="127"/>
        <v>6.0717266969948338E-4</v>
      </c>
      <c r="GG99" s="2">
        <f t="shared" si="127"/>
        <v>5.8176281781309501E-4</v>
      </c>
      <c r="GH99" s="2">
        <f t="shared" si="127"/>
        <v>4.6468010326654877E-4</v>
      </c>
      <c r="GI99" s="2">
        <f t="shared" si="127"/>
        <v>3.7102620933313058E-4</v>
      </c>
      <c r="GJ99" s="2">
        <f t="shared" si="127"/>
        <v>2.5942479248784148E-4</v>
      </c>
      <c r="GK99" s="2">
        <f t="shared" si="127"/>
        <v>2.1333783179888427E-4</v>
      </c>
      <c r="GM99" s="86">
        <f t="shared" si="128"/>
        <v>2.7409163261674255E-2</v>
      </c>
      <c r="GN99" s="86">
        <f t="shared" si="128"/>
        <v>4.6157852246639644E-3</v>
      </c>
      <c r="GO99" s="86">
        <f t="shared" si="128"/>
        <v>1.5045375592393515E-3</v>
      </c>
      <c r="GP99" s="86">
        <f t="shared" si="128"/>
        <v>2.9991641315464186E-3</v>
      </c>
      <c r="GQ99" s="86">
        <f t="shared" si="128"/>
        <v>1.9832874507171236E-3</v>
      </c>
      <c r="GR99" s="86">
        <f t="shared" si="128"/>
        <v>5.1110623150549305E-3</v>
      </c>
      <c r="GS99" s="86">
        <f t="shared" si="128"/>
        <v>4.4896064696254116E-3</v>
      </c>
      <c r="GT99" s="86">
        <f t="shared" si="128"/>
        <v>2.0987543191578742E-3</v>
      </c>
      <c r="GU99" s="86">
        <f t="shared" si="128"/>
        <v>1.7049307273951186E-3</v>
      </c>
      <c r="GV99" s="86">
        <f t="shared" si="128"/>
        <v>2.9135691975732516E-3</v>
      </c>
      <c r="GW99" s="86">
        <f t="shared" si="128"/>
        <v>1.4432174986267886E-3</v>
      </c>
      <c r="GX99" s="86">
        <f t="shared" si="128"/>
        <v>2.8080054428165479E-4</v>
      </c>
      <c r="GY99" s="86">
        <f t="shared" si="128"/>
        <v>6.0110720767595491E-4</v>
      </c>
      <c r="GZ99" s="86">
        <f t="shared" si="128"/>
        <v>4.3733104463143928E-2</v>
      </c>
      <c r="HA99" s="86">
        <f t="shared" si="128"/>
        <v>8.9005739720618315E-2</v>
      </c>
      <c r="HC99" s="86">
        <f t="shared" si="73"/>
        <v>1.9874483972051195E-2</v>
      </c>
      <c r="HD99" s="86">
        <f t="shared" si="73"/>
        <v>2.3909017657615491E-2</v>
      </c>
      <c r="HE99" s="86">
        <f t="shared" si="73"/>
        <v>3.0155995719399219E-2</v>
      </c>
      <c r="HF99" s="86">
        <f t="shared" si="73"/>
        <v>1.6099662636273025E-2</v>
      </c>
      <c r="HG99" s="86">
        <f t="shared" si="87"/>
        <v>2.8424742824671171E-2</v>
      </c>
      <c r="HH99" s="86">
        <f t="shared" si="87"/>
        <v>3.2909613694030809E-2</v>
      </c>
      <c r="HI99" s="86">
        <f t="shared" si="87"/>
        <v>2.7225042754155122E-2</v>
      </c>
      <c r="HJ99" s="86">
        <f t="shared" si="87"/>
        <v>2.3182353922042327E-2</v>
      </c>
      <c r="HK99" s="86">
        <f t="shared" si="87"/>
        <v>3.8768242947230143E-2</v>
      </c>
      <c r="HL99" s="86">
        <f t="shared" si="87"/>
        <v>3.1152081292007992E-2</v>
      </c>
      <c r="HM99" s="86">
        <f t="shared" si="87"/>
        <v>2.2412075978970554E-2</v>
      </c>
      <c r="HN99" s="86">
        <f t="shared" si="87"/>
        <v>1.5180166343110606E-2</v>
      </c>
      <c r="HO99" s="86">
        <f t="shared" si="87"/>
        <v>1.2140824056419582E-2</v>
      </c>
      <c r="HP99" s="86">
        <f t="shared" si="87"/>
        <v>1.1148578742596858E-2</v>
      </c>
      <c r="HQ99" s="86">
        <f t="shared" si="87"/>
        <v>5.7924026433174387E-3</v>
      </c>
      <c r="HS99" s="86">
        <f t="shared" si="129"/>
        <v>4.5873960211828154E-23</v>
      </c>
      <c r="HT99" s="86">
        <f t="shared" si="129"/>
        <v>1.2235032401900383E-20</v>
      </c>
      <c r="HU99" s="86">
        <f t="shared" si="129"/>
        <v>7.0742697540028797E-20</v>
      </c>
      <c r="HV99" s="86">
        <f t="shared" si="129"/>
        <v>7.1373798888440347E-25</v>
      </c>
      <c r="HW99" s="86">
        <f t="shared" si="129"/>
        <v>9.5408401571829768E-22</v>
      </c>
      <c r="HX99" s="86">
        <f t="shared" si="129"/>
        <v>2.8518484197710757E-20</v>
      </c>
      <c r="HY99" s="86">
        <f t="shared" si="129"/>
        <v>4.7753786779588452E-23</v>
      </c>
      <c r="HZ99" s="86">
        <f t="shared" si="129"/>
        <v>5.9536483429673811E-26</v>
      </c>
      <c r="IA99" s="86">
        <f t="shared" si="129"/>
        <v>2.3166022186618712E-21</v>
      </c>
      <c r="IB99" s="86">
        <f t="shared" si="129"/>
        <v>1.3915511403708928E-21</v>
      </c>
      <c r="IC99" s="86">
        <f t="shared" si="129"/>
        <v>5.9076365893927769E-23</v>
      </c>
      <c r="ID99" s="86">
        <f t="shared" si="129"/>
        <v>1.5035333620723994E-25</v>
      </c>
      <c r="IE99" s="86">
        <f t="shared" si="129"/>
        <v>8.6438088483268064E-25</v>
      </c>
      <c r="IF99" s="86">
        <f t="shared" si="129"/>
        <v>1.3277370438220498E-11</v>
      </c>
      <c r="IG99" s="86">
        <f t="shared" si="129"/>
        <v>6.9114001860634263E-13</v>
      </c>
      <c r="II99" s="86">
        <f t="shared" si="130"/>
        <v>3.1720628871154371E-110</v>
      </c>
      <c r="IJ99" s="86">
        <f t="shared" si="130"/>
        <v>1.1447975979252929E-96</v>
      </c>
      <c r="IK99" s="86">
        <f t="shared" si="130"/>
        <v>7.1378487625885643E-95</v>
      </c>
      <c r="IL99" s="86">
        <f t="shared" si="130"/>
        <v>9.8742484625479662E-127</v>
      </c>
      <c r="IM99" s="86">
        <f t="shared" si="130"/>
        <v>1.8532903271663232E-106</v>
      </c>
      <c r="IN99" s="86">
        <f t="shared" si="130"/>
        <v>2.6739696223108475E-98</v>
      </c>
      <c r="IO99" s="86">
        <f t="shared" si="130"/>
        <v>7.8031666174877882E-113</v>
      </c>
      <c r="IP99" s="86">
        <f t="shared" si="130"/>
        <v>2.7429234025618854E-128</v>
      </c>
      <c r="IQ99" s="86">
        <f t="shared" si="130"/>
        <v>1.3703506080061539E-104</v>
      </c>
      <c r="IR99" s="86">
        <f t="shared" si="130"/>
        <v>8.4986628682851432E-105</v>
      </c>
      <c r="IS99" s="86">
        <f t="shared" si="130"/>
        <v>1.6353486560700896E-110</v>
      </c>
      <c r="IT99" s="86">
        <f t="shared" si="130"/>
        <v>3.8919593136290632E-124</v>
      </c>
      <c r="IU99" s="86">
        <f t="shared" si="130"/>
        <v>7.4783397604494103E-118</v>
      </c>
      <c r="IV99" s="86">
        <f t="shared" si="130"/>
        <v>2.6519100675600005E-53</v>
      </c>
      <c r="IW99" s="86">
        <f t="shared" si="130"/>
        <v>1.1026202766758567E-66</v>
      </c>
      <c r="IY99" s="86">
        <f t="shared" si="131"/>
        <v>4.7283647233725454E-2</v>
      </c>
      <c r="IZ99" s="86">
        <f t="shared" si="131"/>
        <v>2.8524802882279456E-2</v>
      </c>
      <c r="JA99" s="86">
        <f t="shared" si="131"/>
        <v>3.1660533278638568E-2</v>
      </c>
      <c r="JB99" s="86">
        <f t="shared" si="131"/>
        <v>1.9098826767819443E-2</v>
      </c>
      <c r="JC99" s="86">
        <f t="shared" si="131"/>
        <v>3.0408030275388295E-2</v>
      </c>
      <c r="JD99" s="86">
        <f t="shared" si="131"/>
        <v>3.8020676009085742E-2</v>
      </c>
      <c r="JE99" s="86">
        <f t="shared" si="131"/>
        <v>3.1714649223780533E-2</v>
      </c>
      <c r="JF99" s="86">
        <f t="shared" si="131"/>
        <v>2.5281108241200202E-2</v>
      </c>
      <c r="JG99" s="86">
        <f t="shared" si="131"/>
        <v>4.047317367462526E-2</v>
      </c>
      <c r="JH99" s="86">
        <f t="shared" si="131"/>
        <v>3.4065650489581246E-2</v>
      </c>
      <c r="JI99" s="86">
        <f t="shared" si="131"/>
        <v>2.3855293477597343E-2</v>
      </c>
      <c r="JJ99" s="86">
        <f t="shared" si="131"/>
        <v>1.546096688739226E-2</v>
      </c>
      <c r="JK99" s="86">
        <f t="shared" si="131"/>
        <v>1.2741931264095537E-2</v>
      </c>
      <c r="JL99" s="86">
        <f t="shared" si="131"/>
        <v>5.4881683219018158E-2</v>
      </c>
      <c r="JM99" s="86">
        <f t="shared" si="131"/>
        <v>9.47981423646269E-2</v>
      </c>
    </row>
    <row r="100" spans="2:273" x14ac:dyDescent="0.25">
      <c r="B100" s="2">
        <v>73</v>
      </c>
      <c r="C100" s="37">
        <v>71.043000000000006</v>
      </c>
      <c r="D100" s="37">
        <v>76.832999999999998</v>
      </c>
      <c r="E100" s="37">
        <v>82.905000000000001</v>
      </c>
      <c r="F100" s="37">
        <v>79.5</v>
      </c>
      <c r="G100" s="37">
        <v>79.69</v>
      </c>
      <c r="H100" s="37">
        <v>82.162999999999997</v>
      </c>
      <c r="I100" s="37">
        <v>81.977000000000004</v>
      </c>
      <c r="J100" s="37">
        <v>84.340999999999994</v>
      </c>
      <c r="K100" s="37">
        <v>84.385999999999996</v>
      </c>
      <c r="L100" s="37">
        <v>79.489000000000004</v>
      </c>
      <c r="M100" s="37">
        <v>74.659000000000006</v>
      </c>
      <c r="N100" s="37">
        <v>69.614000000000004</v>
      </c>
      <c r="O100" s="37">
        <v>68.561000000000007</v>
      </c>
      <c r="P100" s="37">
        <v>68.122</v>
      </c>
      <c r="Q100" s="37">
        <v>59.317999999999998</v>
      </c>
      <c r="S100" s="4">
        <f t="shared" si="132"/>
        <v>72.589448367054132</v>
      </c>
      <c r="T100" s="4">
        <f t="shared" si="132"/>
        <v>78.958452263090649</v>
      </c>
      <c r="U100" s="4">
        <f t="shared" si="132"/>
        <v>83.403424335884253</v>
      </c>
      <c r="V100" s="4">
        <f t="shared" si="132"/>
        <v>76.183505839174927</v>
      </c>
      <c r="W100" s="4">
        <f t="shared" si="132"/>
        <v>81.598681946143344</v>
      </c>
      <c r="X100" s="4">
        <f t="shared" si="132"/>
        <v>81.979826337912968</v>
      </c>
      <c r="Y100" s="4">
        <f t="shared" si="132"/>
        <v>82.858933821674981</v>
      </c>
      <c r="Z100" s="4">
        <f t="shared" si="132"/>
        <v>80.892778070618363</v>
      </c>
      <c r="AA100" s="4">
        <f t="shared" si="132"/>
        <v>85.301630421876354</v>
      </c>
      <c r="AB100" s="4">
        <f t="shared" si="132"/>
        <v>80.589756723218372</v>
      </c>
      <c r="AC100" s="4">
        <f t="shared" si="132"/>
        <v>75.322423953341911</v>
      </c>
      <c r="AD100" s="4">
        <f t="shared" si="132"/>
        <v>71.257016725116259</v>
      </c>
      <c r="AE100" s="4">
        <f t="shared" si="132"/>
        <v>69.893295483072905</v>
      </c>
      <c r="AF100" s="4">
        <f t="shared" si="132"/>
        <v>69.583034634781399</v>
      </c>
      <c r="AG100" s="4">
        <f t="shared" si="132"/>
        <v>61.88595622408517</v>
      </c>
      <c r="AI100" s="4">
        <f t="shared" si="133"/>
        <v>-1.5464483670541256</v>
      </c>
      <c r="AJ100" s="4">
        <f t="shared" si="133"/>
        <v>-2.1254522630906507</v>
      </c>
      <c r="AK100" s="4">
        <f t="shared" si="133"/>
        <v>-0.49842433588425195</v>
      </c>
      <c r="AL100" s="4">
        <f t="shared" si="133"/>
        <v>3.3164941608250729</v>
      </c>
      <c r="AM100" s="4">
        <f t="shared" si="133"/>
        <v>-1.9086819461433464</v>
      </c>
      <c r="AN100" s="4">
        <f t="shared" si="133"/>
        <v>0.18317366208702879</v>
      </c>
      <c r="AO100" s="4">
        <f t="shared" si="133"/>
        <v>-0.88193382167497703</v>
      </c>
      <c r="AP100" s="4">
        <f t="shared" si="133"/>
        <v>3.4482219293816314</v>
      </c>
      <c r="AQ100" s="4">
        <f t="shared" si="133"/>
        <v>-0.91563042187635801</v>
      </c>
      <c r="AR100" s="4">
        <f t="shared" si="133"/>
        <v>-1.1007567232183675</v>
      </c>
      <c r="AS100" s="4">
        <f t="shared" si="133"/>
        <v>-0.66342395334190485</v>
      </c>
      <c r="AT100" s="4">
        <f t="shared" si="133"/>
        <v>-1.6430167251162544</v>
      </c>
      <c r="AU100" s="4">
        <f t="shared" si="133"/>
        <v>-1.3322954830728975</v>
      </c>
      <c r="AV100" s="4">
        <f t="shared" si="133"/>
        <v>-1.4610346347813987</v>
      </c>
      <c r="AW100" s="4">
        <f t="shared" si="133"/>
        <v>-2.5679562240851723</v>
      </c>
      <c r="AY100" s="2">
        <f t="shared" si="125"/>
        <v>58.046590512981489</v>
      </c>
      <c r="AZ100" s="2">
        <f t="shared" si="125"/>
        <v>60.894580852818045</v>
      </c>
      <c r="BA100" s="2">
        <f t="shared" si="125"/>
        <v>61.905556689212503</v>
      </c>
      <c r="BB100" s="2">
        <f t="shared" si="125"/>
        <v>62.039539766517898</v>
      </c>
      <c r="BC100" s="2">
        <f t="shared" si="125"/>
        <v>62.355586394919349</v>
      </c>
      <c r="BD100" s="2">
        <f t="shared" si="125"/>
        <v>60.498562116147021</v>
      </c>
      <c r="BE100" s="2">
        <f t="shared" si="125"/>
        <v>63.614034429516444</v>
      </c>
      <c r="BF100" s="2">
        <f t="shared" si="125"/>
        <v>63.255783432019257</v>
      </c>
      <c r="BG100" s="2">
        <f t="shared" si="125"/>
        <v>60.091221883379802</v>
      </c>
      <c r="BH100" s="2">
        <f t="shared" si="125"/>
        <v>59.576450548776009</v>
      </c>
      <c r="BI100" s="2">
        <f t="shared" si="125"/>
        <v>58.5569846233603</v>
      </c>
      <c r="BJ100" s="2">
        <f t="shared" si="125"/>
        <v>58.723251324278969</v>
      </c>
      <c r="BK100" s="2">
        <f t="shared" si="125"/>
        <v>59.619110344254935</v>
      </c>
      <c r="BL100" s="2">
        <f t="shared" si="125"/>
        <v>59.097160363001905</v>
      </c>
      <c r="BM100" s="2">
        <f t="shared" si="125"/>
        <v>56.500189079018334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74.34347897253059</v>
      </c>
      <c r="DL100" s="2">
        <f t="shared" si="134"/>
        <v>80.333064633041403</v>
      </c>
      <c r="DM100" s="2">
        <f t="shared" si="134"/>
        <v>83.404168831168846</v>
      </c>
      <c r="DN100" s="2">
        <f t="shared" si="134"/>
        <v>81.492227413671628</v>
      </c>
      <c r="DO100" s="2">
        <f t="shared" si="134"/>
        <v>80.381111144669305</v>
      </c>
      <c r="DP100" s="2">
        <f t="shared" si="134"/>
        <v>78.266422551092333</v>
      </c>
      <c r="DQ100" s="2">
        <f t="shared" si="134"/>
        <v>83.477492495309576</v>
      </c>
      <c r="DR100" s="2">
        <f t="shared" si="134"/>
        <v>84.42259868667918</v>
      </c>
      <c r="DS100" s="2">
        <f t="shared" si="134"/>
        <v>77.213829268292699</v>
      </c>
      <c r="DT100" s="2">
        <f t="shared" si="134"/>
        <v>78.680282926829292</v>
      </c>
      <c r="DU100" s="2">
        <f t="shared" si="134"/>
        <v>76.351991557223272</v>
      </c>
      <c r="DV100" s="2">
        <f t="shared" si="134"/>
        <v>76.576409059233441</v>
      </c>
      <c r="DW100" s="2">
        <f t="shared" si="134"/>
        <v>79.270037630662017</v>
      </c>
      <c r="DX100" s="2">
        <f t="shared" si="134"/>
        <v>72.072021951219483</v>
      </c>
      <c r="DY100" s="2">
        <f t="shared" si="134"/>
        <v>65.078752161067953</v>
      </c>
      <c r="EA100" s="2">
        <f t="shared" si="94"/>
        <v>57.054021330977832</v>
      </c>
      <c r="EB100" s="2">
        <f t="shared" si="94"/>
        <v>59.523196418315678</v>
      </c>
      <c r="EC100" s="2">
        <f t="shared" si="94"/>
        <v>60.473296184123967</v>
      </c>
      <c r="ED100" s="2">
        <f t="shared" si="94"/>
        <v>60.718442477307391</v>
      </c>
      <c r="EE100" s="2">
        <f t="shared" si="94"/>
        <v>61.227003212519399</v>
      </c>
      <c r="EF100" s="2">
        <f t="shared" si="94"/>
        <v>59.294236343138266</v>
      </c>
      <c r="EG100" s="2">
        <f t="shared" si="94"/>
        <v>62.05293032269833</v>
      </c>
      <c r="EH100" s="2">
        <f t="shared" si="94"/>
        <v>61.566792042032731</v>
      </c>
      <c r="EI100" s="2">
        <f t="shared" si="94"/>
        <v>58.794381989691715</v>
      </c>
      <c r="EJ100" s="2">
        <f t="shared" si="94"/>
        <v>58.050205933191641</v>
      </c>
      <c r="EK100" s="2">
        <f t="shared" si="94"/>
        <v>57.078687524916688</v>
      </c>
      <c r="EL100" s="2">
        <f t="shared" si="94"/>
        <v>57.273402203803826</v>
      </c>
      <c r="EM100" s="2">
        <f t="shared" si="135"/>
        <v>57.971981110628185</v>
      </c>
      <c r="EN100" s="2">
        <f t="shared" si="135"/>
        <v>58.123931953415038</v>
      </c>
      <c r="EO100" s="2">
        <f t="shared" si="135"/>
        <v>55.672320291599789</v>
      </c>
      <c r="EQ100" s="2">
        <f t="shared" si="136"/>
        <v>56.580486064018494</v>
      </c>
      <c r="ER100" s="2">
        <f t="shared" si="136"/>
        <v>58.985770428373343</v>
      </c>
      <c r="ES100" s="2">
        <f t="shared" si="136"/>
        <v>59.578110285484826</v>
      </c>
      <c r="ET100" s="2">
        <f t="shared" si="136"/>
        <v>60.207786562176068</v>
      </c>
      <c r="EU100" s="2">
        <f t="shared" si="136"/>
        <v>60.247467562034771</v>
      </c>
      <c r="EV100" s="2">
        <f t="shared" si="136"/>
        <v>58.510637564058619</v>
      </c>
      <c r="EW100" s="2">
        <f t="shared" si="136"/>
        <v>61.004718854032092</v>
      </c>
      <c r="EX100" s="2">
        <f t="shared" si="136"/>
        <v>61.050607965320367</v>
      </c>
      <c r="EY100" s="2">
        <f t="shared" si="136"/>
        <v>58.131883194749122</v>
      </c>
      <c r="EZ100" s="2">
        <f t="shared" si="136"/>
        <v>57.620294259989087</v>
      </c>
      <c r="FA100" s="2">
        <f t="shared" si="136"/>
        <v>56.669977037208682</v>
      </c>
      <c r="FB100" s="2">
        <f t="shared" si="136"/>
        <v>56.216136053785554</v>
      </c>
      <c r="FC100" s="2">
        <f t="shared" si="136"/>
        <v>57.228571974308373</v>
      </c>
      <c r="FD100" s="2">
        <f t="shared" si="136"/>
        <v>57.931025223071529</v>
      </c>
      <c r="FE100" s="2">
        <f t="shared" si="136"/>
        <v>58.964362651739208</v>
      </c>
      <c r="FG100" s="2">
        <f t="shared" si="137"/>
        <v>0.94257908745747687</v>
      </c>
      <c r="FH100" s="2">
        <f t="shared" si="137"/>
        <v>0.93408184844406639</v>
      </c>
      <c r="FI100" s="2">
        <f t="shared" si="137"/>
        <v>0.9375162949530228</v>
      </c>
      <c r="FJ100" s="2">
        <f t="shared" si="137"/>
        <v>0.93639230152960484</v>
      </c>
      <c r="FK100" s="2">
        <f t="shared" si="137"/>
        <v>0.94105199050130706</v>
      </c>
      <c r="FL100" s="2">
        <f t="shared" si="137"/>
        <v>0.93649970907432734</v>
      </c>
      <c r="FM100" s="2">
        <f t="shared" si="137"/>
        <v>0.92710918964663047</v>
      </c>
      <c r="FN100" s="2">
        <f t="shared" si="137"/>
        <v>0.92608873540895753</v>
      </c>
      <c r="FO100" s="2">
        <f t="shared" si="137"/>
        <v>0.92956967066835705</v>
      </c>
      <c r="FP100" s="2">
        <f t="shared" si="137"/>
        <v>0.92600459932013046</v>
      </c>
      <c r="FQ100" s="2">
        <f t="shared" si="137"/>
        <v>0.92328467429528094</v>
      </c>
      <c r="FR100" s="2">
        <f t="shared" si="137"/>
        <v>0.92486207995687353</v>
      </c>
      <c r="FS100" s="2">
        <f t="shared" si="137"/>
        <v>0.9226487329229428</v>
      </c>
      <c r="FT100" s="2">
        <f t="shared" si="137"/>
        <v>0.93022103518215749</v>
      </c>
      <c r="FU100" s="2">
        <f t="shared" si="137"/>
        <v>0.91207093834602493</v>
      </c>
      <c r="FW100" s="2">
        <f t="shared" si="127"/>
        <v>4.3767202585380391E-4</v>
      </c>
      <c r="FX100" s="2">
        <f t="shared" si="127"/>
        <v>6.7658122557820975E-4</v>
      </c>
      <c r="FY100" s="2">
        <f t="shared" si="127"/>
        <v>6.0923419375620601E-4</v>
      </c>
      <c r="FZ100" s="2">
        <f t="shared" si="127"/>
        <v>5.3922632135362336E-4</v>
      </c>
      <c r="GA100" s="2">
        <f t="shared" si="127"/>
        <v>5.2407885629920296E-4</v>
      </c>
      <c r="GB100" s="2">
        <f t="shared" si="127"/>
        <v>5.277837375538151E-4</v>
      </c>
      <c r="GC100" s="2">
        <f t="shared" si="127"/>
        <v>5.2431348643517729E-4</v>
      </c>
      <c r="GD100" s="2">
        <f t="shared" si="127"/>
        <v>6.009142506289382E-4</v>
      </c>
      <c r="GE100" s="2">
        <f t="shared" si="127"/>
        <v>6.7599255127487833E-4</v>
      </c>
      <c r="GF100" s="2">
        <f t="shared" si="127"/>
        <v>6.6571259689196559E-4</v>
      </c>
      <c r="GG100" s="2">
        <f t="shared" si="127"/>
        <v>6.378544439299839E-4</v>
      </c>
      <c r="GH100" s="2">
        <f t="shared" si="127"/>
        <v>5.0948876026892236E-4</v>
      </c>
      <c r="GI100" s="2">
        <f t="shared" si="127"/>
        <v>4.068075866717153E-4</v>
      </c>
      <c r="GJ100" s="2">
        <f t="shared" si="127"/>
        <v>2.8444650913685642E-4</v>
      </c>
      <c r="GK100" s="2">
        <f t="shared" si="127"/>
        <v>2.3391546642673834E-4</v>
      </c>
      <c r="GM100" s="86">
        <f t="shared" si="128"/>
        <v>1.3765474367716137E-2</v>
      </c>
      <c r="GN100" s="86">
        <f t="shared" si="128"/>
        <v>1.4855013308572424E-3</v>
      </c>
      <c r="GO100" s="86">
        <f t="shared" si="128"/>
        <v>3.7991107772628372E-4</v>
      </c>
      <c r="GP100" s="86">
        <f t="shared" si="128"/>
        <v>8.3747091511339672E-4</v>
      </c>
      <c r="GQ100" s="86">
        <f t="shared" si="128"/>
        <v>4.8925646939237174E-4</v>
      </c>
      <c r="GR100" s="86">
        <f t="shared" si="128"/>
        <v>1.6531732529379538E-3</v>
      </c>
      <c r="GS100" s="86">
        <f t="shared" si="128"/>
        <v>1.4530120634791855E-3</v>
      </c>
      <c r="GT100" s="86">
        <f t="shared" si="128"/>
        <v>6.0130248110625234E-4</v>
      </c>
      <c r="GU100" s="86">
        <f t="shared" si="128"/>
        <v>4.5088943316268253E-4</v>
      </c>
      <c r="GV100" s="86">
        <f t="shared" si="128"/>
        <v>8.5499512439895131E-4</v>
      </c>
      <c r="GW100" s="86">
        <f t="shared" si="128"/>
        <v>3.2819970754428363E-4</v>
      </c>
      <c r="GX100" s="86">
        <f t="shared" si="128"/>
        <v>3.9513466273435504E-5</v>
      </c>
      <c r="GY100" s="86">
        <f t="shared" si="128"/>
        <v>9.1382648517489737E-5</v>
      </c>
      <c r="GZ100" s="86">
        <f t="shared" si="128"/>
        <v>2.5156701671932943E-2</v>
      </c>
      <c r="HA100" s="86">
        <f t="shared" si="128"/>
        <v>5.5922806619844716E-2</v>
      </c>
      <c r="HC100" s="86">
        <f t="shared" si="73"/>
        <v>2.9249126746414934E-2</v>
      </c>
      <c r="HD100" s="86">
        <f t="shared" si="73"/>
        <v>3.4737476261950978E-2</v>
      </c>
      <c r="HE100" s="86">
        <f t="shared" si="73"/>
        <v>4.2939880970450116E-2</v>
      </c>
      <c r="HF100" s="86">
        <f t="shared" si="73"/>
        <v>2.4913020736911318E-2</v>
      </c>
      <c r="HG100" s="86">
        <f t="shared" si="87"/>
        <v>4.1157482992533898E-2</v>
      </c>
      <c r="HH100" s="86">
        <f t="shared" si="87"/>
        <v>4.6638406116978892E-2</v>
      </c>
      <c r="HI100" s="86">
        <f t="shared" ref="HI100:HQ128" si="138" xml:space="preserve"> _xlfn.NORM.DIST($B100, I$8, ABS(I$12), TRUE) * _xlfn.NORM.DIST(($B100 - I$8)*I$16, 0, ABS(I$12), TRUE) * 2</f>
        <v>3.9942602222279917E-2</v>
      </c>
      <c r="HJ100" s="86">
        <f t="shared" si="138"/>
        <v>3.5455568995861338E-2</v>
      </c>
      <c r="HK100" s="86">
        <f t="shared" si="138"/>
        <v>5.5691340171601149E-2</v>
      </c>
      <c r="HL100" s="86">
        <f t="shared" si="138"/>
        <v>4.5274813304787949E-2</v>
      </c>
      <c r="HM100" s="86">
        <f t="shared" si="138"/>
        <v>3.342123556775517E-2</v>
      </c>
      <c r="HN100" s="86">
        <f t="shared" si="138"/>
        <v>2.3386188104584722E-2</v>
      </c>
      <c r="HO100" s="86">
        <f t="shared" si="138"/>
        <v>1.8487678164569737E-2</v>
      </c>
      <c r="HP100" s="86">
        <f t="shared" si="138"/>
        <v>1.76543020483735E-2</v>
      </c>
      <c r="HQ100" s="86">
        <f t="shared" si="138"/>
        <v>9.305966279957438E-3</v>
      </c>
      <c r="HS100" s="86">
        <f t="shared" si="129"/>
        <v>2.5905493865850355E-22</v>
      </c>
      <c r="HT100" s="86">
        <f t="shared" si="129"/>
        <v>6.1586971474673138E-20</v>
      </c>
      <c r="HU100" s="86">
        <f t="shared" si="129"/>
        <v>3.3238241371771438E-19</v>
      </c>
      <c r="HV100" s="86">
        <f t="shared" si="129"/>
        <v>5.198875973334382E-24</v>
      </c>
      <c r="HW100" s="86">
        <f t="shared" si="129"/>
        <v>5.1556130377271286E-21</v>
      </c>
      <c r="HX100" s="86">
        <f t="shared" si="129"/>
        <v>1.3601892110218132E-19</v>
      </c>
      <c r="HY100" s="86">
        <f t="shared" si="129"/>
        <v>2.8659267520397078E-22</v>
      </c>
      <c r="HZ100" s="86">
        <f t="shared" si="129"/>
        <v>4.7303228665159299E-25</v>
      </c>
      <c r="IA100" s="86">
        <f t="shared" si="129"/>
        <v>1.2843628899474029E-20</v>
      </c>
      <c r="IB100" s="86">
        <f t="shared" si="129"/>
        <v>7.7741263239463828E-21</v>
      </c>
      <c r="IC100" s="86">
        <f t="shared" si="129"/>
        <v>3.6304396203524111E-22</v>
      </c>
      <c r="ID100" s="86">
        <f t="shared" si="129"/>
        <v>1.0874785917819303E-24</v>
      </c>
      <c r="IE100" s="86">
        <f t="shared" si="129"/>
        <v>5.4608265276538744E-24</v>
      </c>
      <c r="IF100" s="86">
        <f t="shared" si="129"/>
        <v>2.8513661393860534E-11</v>
      </c>
      <c r="IG100" s="86">
        <f t="shared" si="129"/>
        <v>1.5794521204008121E-12</v>
      </c>
      <c r="II100" s="86">
        <f t="shared" si="130"/>
        <v>1.0836291983406189E-107</v>
      </c>
      <c r="IJ100" s="86">
        <f t="shared" si="130"/>
        <v>2.5446452531242886E-94</v>
      </c>
      <c r="IK100" s="86">
        <f t="shared" si="130"/>
        <v>1.3306773953780268E-92</v>
      </c>
      <c r="IL100" s="86">
        <f t="shared" si="130"/>
        <v>9.8426524573520992E-124</v>
      </c>
      <c r="IM100" s="86">
        <f t="shared" si="130"/>
        <v>5.899753622645822E-104</v>
      </c>
      <c r="IN100" s="86">
        <f t="shared" si="130"/>
        <v>5.4598593260496491E-96</v>
      </c>
      <c r="IO100" s="86">
        <f t="shared" si="130"/>
        <v>3.5293799743933519E-110</v>
      </c>
      <c r="IP100" s="86">
        <f t="shared" si="130"/>
        <v>3.2939615799261018E-125</v>
      </c>
      <c r="IQ100" s="86">
        <f t="shared" si="130"/>
        <v>4.7779530462625374E-102</v>
      </c>
      <c r="IR100" s="86">
        <f t="shared" si="130"/>
        <v>2.9624240641193767E-102</v>
      </c>
      <c r="IS100" s="86">
        <f t="shared" si="130"/>
        <v>7.6135177841062593E-108</v>
      </c>
      <c r="IT100" s="86">
        <f t="shared" si="130"/>
        <v>3.1981907710795027E-121</v>
      </c>
      <c r="IU100" s="86">
        <f t="shared" si="130"/>
        <v>3.6351070916248292E-115</v>
      </c>
      <c r="IV100" s="86">
        <f t="shared" si="130"/>
        <v>3.6836049014914107E-52</v>
      </c>
      <c r="IW100" s="86">
        <f t="shared" si="130"/>
        <v>2.8041106036143351E-65</v>
      </c>
      <c r="IY100" s="86">
        <f t="shared" si="131"/>
        <v>4.3014601114131072E-2</v>
      </c>
      <c r="IZ100" s="86">
        <f t="shared" si="131"/>
        <v>3.6222977592808223E-2</v>
      </c>
      <c r="JA100" s="86">
        <f t="shared" si="131"/>
        <v>4.3319792048176396E-2</v>
      </c>
      <c r="JB100" s="86">
        <f t="shared" si="131"/>
        <v>2.5750491652024716E-2</v>
      </c>
      <c r="JC100" s="86">
        <f t="shared" si="131"/>
        <v>4.164673946192627E-2</v>
      </c>
      <c r="JD100" s="86">
        <f t="shared" si="131"/>
        <v>4.8291579369916848E-2</v>
      </c>
      <c r="JE100" s="86">
        <f t="shared" si="131"/>
        <v>4.1395614285759101E-2</v>
      </c>
      <c r="JF100" s="86">
        <f t="shared" si="131"/>
        <v>3.6056871476967588E-2</v>
      </c>
      <c r="JG100" s="86">
        <f t="shared" si="131"/>
        <v>5.6142229604763831E-2</v>
      </c>
      <c r="JH100" s="86">
        <f t="shared" si="131"/>
        <v>4.6129808429186903E-2</v>
      </c>
      <c r="JI100" s="86">
        <f t="shared" si="131"/>
        <v>3.3749435275299451E-2</v>
      </c>
      <c r="JJ100" s="86">
        <f t="shared" si="131"/>
        <v>2.3425701570858156E-2</v>
      </c>
      <c r="JK100" s="86">
        <f t="shared" si="131"/>
        <v>1.8579060813087227E-2</v>
      </c>
      <c r="JL100" s="86">
        <f t="shared" si="131"/>
        <v>4.2811003748820103E-2</v>
      </c>
      <c r="JM100" s="86">
        <f t="shared" si="131"/>
        <v>6.5228772901381613E-2</v>
      </c>
    </row>
    <row r="101" spans="2:273" x14ac:dyDescent="0.25">
      <c r="B101" s="2">
        <v>74</v>
      </c>
      <c r="C101" s="37">
        <v>76.233999999999995</v>
      </c>
      <c r="D101" s="37">
        <v>82.451999999999998</v>
      </c>
      <c r="E101" s="37">
        <v>87.356999999999999</v>
      </c>
      <c r="F101" s="37">
        <v>85.405000000000001</v>
      </c>
      <c r="G101" s="37">
        <v>86.69</v>
      </c>
      <c r="H101" s="37">
        <v>87.766999999999996</v>
      </c>
      <c r="I101" s="37">
        <v>88.721000000000004</v>
      </c>
      <c r="J101" s="37">
        <v>89.317999999999998</v>
      </c>
      <c r="K101" s="37">
        <v>92.409000000000006</v>
      </c>
      <c r="L101" s="37">
        <v>85.578000000000003</v>
      </c>
      <c r="M101" s="37">
        <v>78.817999999999998</v>
      </c>
      <c r="N101" s="37">
        <v>73.295000000000002</v>
      </c>
      <c r="O101" s="37">
        <v>71</v>
      </c>
      <c r="P101" s="37">
        <v>70.293000000000006</v>
      </c>
      <c r="Q101" s="37">
        <v>61.545000000000002</v>
      </c>
      <c r="S101" s="4">
        <f t="shared" si="132"/>
        <v>76.774340139112695</v>
      </c>
      <c r="T101" s="4">
        <f t="shared" si="132"/>
        <v>84.92937059165213</v>
      </c>
      <c r="U101" s="4">
        <f t="shared" si="132"/>
        <v>90.085966157593475</v>
      </c>
      <c r="V101" s="4">
        <f t="shared" si="132"/>
        <v>81.877068653778778</v>
      </c>
      <c r="W101" s="4">
        <f t="shared" si="132"/>
        <v>87.896052085402403</v>
      </c>
      <c r="X101" s="4">
        <f t="shared" si="132"/>
        <v>88.435103132645139</v>
      </c>
      <c r="Y101" s="4">
        <f t="shared" si="132"/>
        <v>89.335757799899284</v>
      </c>
      <c r="Z101" s="4">
        <f t="shared" si="132"/>
        <v>87.675927768469464</v>
      </c>
      <c r="AA101" s="4">
        <f t="shared" si="132"/>
        <v>93.233493161590474</v>
      </c>
      <c r="AB101" s="4">
        <f t="shared" si="132"/>
        <v>87.488787503165696</v>
      </c>
      <c r="AC101" s="4">
        <f t="shared" si="132"/>
        <v>81.390754300970173</v>
      </c>
      <c r="AD101" s="4">
        <f t="shared" si="132"/>
        <v>76.286523531661146</v>
      </c>
      <c r="AE101" s="4">
        <f t="shared" si="132"/>
        <v>73.88441649805884</v>
      </c>
      <c r="AF101" s="4">
        <f t="shared" si="132"/>
        <v>72.704678885474834</v>
      </c>
      <c r="AG101" s="4">
        <f t="shared" si="132"/>
        <v>61.868267917447533</v>
      </c>
      <c r="AI101" s="4">
        <f t="shared" si="133"/>
        <v>-0.54034013911270051</v>
      </c>
      <c r="AJ101" s="4">
        <f t="shared" si="133"/>
        <v>-2.4773705916521322</v>
      </c>
      <c r="AK101" s="4">
        <f t="shared" si="133"/>
        <v>-2.7289661575934758</v>
      </c>
      <c r="AL101" s="4">
        <f t="shared" si="133"/>
        <v>3.527931346221223</v>
      </c>
      <c r="AM101" s="4">
        <f t="shared" si="133"/>
        <v>-1.2060520854024048</v>
      </c>
      <c r="AN101" s="4">
        <f t="shared" si="133"/>
        <v>-0.66810313264514321</v>
      </c>
      <c r="AO101" s="4">
        <f t="shared" si="133"/>
        <v>-0.61475779989928014</v>
      </c>
      <c r="AP101" s="4">
        <f t="shared" si="133"/>
        <v>1.6420722315305341</v>
      </c>
      <c r="AQ101" s="4">
        <f t="shared" si="133"/>
        <v>-0.82449316159046759</v>
      </c>
      <c r="AR101" s="4">
        <f t="shared" si="133"/>
        <v>-1.9107875031656931</v>
      </c>
      <c r="AS101" s="4">
        <f t="shared" si="133"/>
        <v>-2.5727543009701748</v>
      </c>
      <c r="AT101" s="4">
        <f t="shared" si="133"/>
        <v>-2.9915235316611444</v>
      </c>
      <c r="AU101" s="4">
        <f t="shared" si="133"/>
        <v>-2.8844164980588403</v>
      </c>
      <c r="AV101" s="4">
        <f t="shared" si="133"/>
        <v>-2.4116788854748279</v>
      </c>
      <c r="AW101" s="4">
        <f t="shared" si="133"/>
        <v>-0.32326791744753081</v>
      </c>
      <c r="AY101" s="2">
        <f t="shared" si="125"/>
        <v>57.864986572331176</v>
      </c>
      <c r="AZ101" s="2">
        <f t="shared" si="125"/>
        <v>60.669790217452942</v>
      </c>
      <c r="BA101" s="2">
        <f t="shared" si="125"/>
        <v>61.654504675473873</v>
      </c>
      <c r="BB101" s="2">
        <f t="shared" si="125"/>
        <v>61.800424634687445</v>
      </c>
      <c r="BC101" s="2">
        <f t="shared" si="125"/>
        <v>62.122176918070025</v>
      </c>
      <c r="BD101" s="2">
        <f t="shared" si="125"/>
        <v>60.282135830114946</v>
      </c>
      <c r="BE101" s="2">
        <f t="shared" si="125"/>
        <v>63.351479824884095</v>
      </c>
      <c r="BF101" s="2">
        <f t="shared" si="125"/>
        <v>62.990784623124966</v>
      </c>
      <c r="BG101" s="2">
        <f t="shared" si="125"/>
        <v>59.86302513066439</v>
      </c>
      <c r="BH101" s="2">
        <f t="shared" si="125"/>
        <v>59.336164792658259</v>
      </c>
      <c r="BI101" s="2">
        <f t="shared" si="125"/>
        <v>58.323750212311907</v>
      </c>
      <c r="BJ101" s="2">
        <f t="shared" si="125"/>
        <v>58.468243942848432</v>
      </c>
      <c r="BK101" s="2">
        <f t="shared" si="125"/>
        <v>59.354613716664502</v>
      </c>
      <c r="BL101" s="2">
        <f t="shared" si="125"/>
        <v>58.896813248316128</v>
      </c>
      <c r="BM101" s="2">
        <f t="shared" si="125"/>
        <v>56.407415965350573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74.539686735272682</v>
      </c>
      <c r="DL101" s="2">
        <f t="shared" si="134"/>
        <v>80.538638175777734</v>
      </c>
      <c r="DM101" s="2">
        <f t="shared" si="134"/>
        <v>83.66163138024767</v>
      </c>
      <c r="DN101" s="2">
        <f t="shared" si="134"/>
        <v>81.729289640591986</v>
      </c>
      <c r="DO101" s="2">
        <f t="shared" si="134"/>
        <v>80.591917396556951</v>
      </c>
      <c r="DP101" s="2">
        <f t="shared" si="134"/>
        <v>78.41911522198734</v>
      </c>
      <c r="DQ101" s="2">
        <f t="shared" si="134"/>
        <v>83.726427392120073</v>
      </c>
      <c r="DR101" s="2">
        <f t="shared" si="134"/>
        <v>84.682033395872423</v>
      </c>
      <c r="DS101" s="2">
        <f t="shared" si="134"/>
        <v>77.250083623693399</v>
      </c>
      <c r="DT101" s="2">
        <f t="shared" si="134"/>
        <v>78.824684146341482</v>
      </c>
      <c r="DU101" s="2">
        <f t="shared" si="134"/>
        <v>76.48778611632271</v>
      </c>
      <c r="DV101" s="2">
        <f t="shared" si="134"/>
        <v>76.756862195121954</v>
      </c>
      <c r="DW101" s="2">
        <f t="shared" si="134"/>
        <v>79.500504878048773</v>
      </c>
      <c r="DX101" s="2">
        <f t="shared" si="134"/>
        <v>72.192578397212515</v>
      </c>
      <c r="DY101" s="2">
        <f t="shared" si="134"/>
        <v>65.143338549075395</v>
      </c>
      <c r="EA101" s="2">
        <f t="shared" si="94"/>
        <v>56.938795217914262</v>
      </c>
      <c r="EB101" s="2">
        <f t="shared" si="94"/>
        <v>59.391431264031752</v>
      </c>
      <c r="EC101" s="2">
        <f t="shared" si="94"/>
        <v>60.31744312484404</v>
      </c>
      <c r="ED101" s="2">
        <f t="shared" si="94"/>
        <v>60.566113406699316</v>
      </c>
      <c r="EE101" s="2">
        <f t="shared" si="94"/>
        <v>61.067599733136085</v>
      </c>
      <c r="EF101" s="2">
        <f t="shared" si="94"/>
        <v>59.161016705954708</v>
      </c>
      <c r="EG101" s="2">
        <f t="shared" si="94"/>
        <v>61.891147327060764</v>
      </c>
      <c r="EH101" s="2">
        <f t="shared" si="94"/>
        <v>61.412282649103453</v>
      </c>
      <c r="EI101" s="2">
        <f t="shared" si="94"/>
        <v>58.662089189571475</v>
      </c>
      <c r="EJ101" s="2">
        <f t="shared" si="94"/>
        <v>57.916223263834333</v>
      </c>
      <c r="EK101" s="2">
        <f t="shared" si="94"/>
        <v>56.947603812849842</v>
      </c>
      <c r="EL101" s="2">
        <f t="shared" si="94"/>
        <v>57.113786643360889</v>
      </c>
      <c r="EM101" s="2">
        <f t="shared" si="135"/>
        <v>57.814617699174207</v>
      </c>
      <c r="EN101" s="2">
        <f t="shared" si="135"/>
        <v>57.987273279764025</v>
      </c>
      <c r="EO101" s="2">
        <f t="shared" si="135"/>
        <v>55.638433654360618</v>
      </c>
      <c r="EQ101" s="2">
        <f t="shared" si="136"/>
        <v>56.477295319165137</v>
      </c>
      <c r="ER101" s="2">
        <f t="shared" si="136"/>
        <v>58.869573601186652</v>
      </c>
      <c r="ES101" s="2">
        <f t="shared" si="136"/>
        <v>59.44872712010249</v>
      </c>
      <c r="ET101" s="2">
        <f t="shared" si="136"/>
        <v>60.069316333059291</v>
      </c>
      <c r="EU101" s="2">
        <f t="shared" si="136"/>
        <v>60.116131908302066</v>
      </c>
      <c r="EV101" s="2">
        <f t="shared" si="136"/>
        <v>58.399317244541237</v>
      </c>
      <c r="EW101" s="2">
        <f t="shared" si="136"/>
        <v>60.872257456023654</v>
      </c>
      <c r="EX101" s="2">
        <f t="shared" si="136"/>
        <v>60.911069734455076</v>
      </c>
      <c r="EY101" s="2">
        <f t="shared" si="136"/>
        <v>58.019663045553543</v>
      </c>
      <c r="EZ101" s="2">
        <f t="shared" si="136"/>
        <v>57.498797082275686</v>
      </c>
      <c r="FA101" s="2">
        <f t="shared" si="136"/>
        <v>56.550729648583264</v>
      </c>
      <c r="FB101" s="2">
        <f t="shared" si="136"/>
        <v>56.085558575971064</v>
      </c>
      <c r="FC101" s="2">
        <f t="shared" si="136"/>
        <v>57.091311678770822</v>
      </c>
      <c r="FD101" s="2">
        <f t="shared" si="136"/>
        <v>57.799259970133278</v>
      </c>
      <c r="FE101" s="2">
        <f t="shared" si="136"/>
        <v>58.83327922788434</v>
      </c>
      <c r="FG101" s="2">
        <f t="shared" si="137"/>
        <v>0.94736557424075252</v>
      </c>
      <c r="FH101" s="2">
        <f t="shared" si="137"/>
        <v>0.93953120726439088</v>
      </c>
      <c r="FI101" s="2">
        <f t="shared" si="137"/>
        <v>0.94269915001490945</v>
      </c>
      <c r="FJ101" s="2">
        <f t="shared" si="137"/>
        <v>0.94166258739777764</v>
      </c>
      <c r="FK101" s="2">
        <f t="shared" si="137"/>
        <v>0.94595847455777837</v>
      </c>
      <c r="FL101" s="2">
        <f t="shared" si="137"/>
        <v>0.94176164906309889</v>
      </c>
      <c r="FM101" s="2">
        <f t="shared" si="137"/>
        <v>0.93309368041526553</v>
      </c>
      <c r="FN101" s="2">
        <f t="shared" si="137"/>
        <v>0.93215087622031056</v>
      </c>
      <c r="FO101" s="2">
        <f t="shared" si="137"/>
        <v>0.93536623395912466</v>
      </c>
      <c r="FP101" s="2">
        <f t="shared" si="137"/>
        <v>0.93207313474525777</v>
      </c>
      <c r="FQ101" s="2">
        <f t="shared" si="137"/>
        <v>0.92955930849509572</v>
      </c>
      <c r="FR101" s="2">
        <f t="shared" si="137"/>
        <v>0.9310173358331123</v>
      </c>
      <c r="FS101" s="2">
        <f t="shared" si="137"/>
        <v>0.92897138001046442</v>
      </c>
      <c r="FT101" s="2">
        <f t="shared" si="137"/>
        <v>0.93596768258197482</v>
      </c>
      <c r="FU101" s="2">
        <f t="shared" si="137"/>
        <v>0.91918247328647018</v>
      </c>
      <c r="FW101" s="2">
        <f t="shared" si="127"/>
        <v>4.7987757019258285E-4</v>
      </c>
      <c r="FX101" s="2">
        <f t="shared" si="127"/>
        <v>7.418081399906154E-4</v>
      </c>
      <c r="FY101" s="2">
        <f t="shared" si="127"/>
        <v>6.6797274781926015E-4</v>
      </c>
      <c r="FZ101" s="2">
        <f t="shared" si="127"/>
        <v>5.9121914681251118E-4</v>
      </c>
      <c r="GA101" s="2">
        <f t="shared" si="127"/>
        <v>5.7461198535555306E-4</v>
      </c>
      <c r="GB101" s="2">
        <f t="shared" si="127"/>
        <v>5.7867389465018752E-4</v>
      </c>
      <c r="GC101" s="2">
        <f t="shared" si="127"/>
        <v>5.7486922616401242E-4</v>
      </c>
      <c r="GD101" s="2">
        <f t="shared" si="127"/>
        <v>6.5885117658839149E-4</v>
      </c>
      <c r="GE101" s="2">
        <f t="shared" si="127"/>
        <v>7.4116275567383326E-4</v>
      </c>
      <c r="GF101" s="2">
        <f t="shared" si="127"/>
        <v>7.2989246876841633E-4</v>
      </c>
      <c r="GG101" s="2">
        <f t="shared" si="127"/>
        <v>6.9935045272247621E-4</v>
      </c>
      <c r="GH101" s="2">
        <f t="shared" si="127"/>
        <v>5.5861585830010161E-4</v>
      </c>
      <c r="GI101" s="2">
        <f t="shared" si="127"/>
        <v>4.4603814267842469E-4</v>
      </c>
      <c r="GJ101" s="2">
        <f t="shared" si="127"/>
        <v>3.118808363273379E-4</v>
      </c>
      <c r="GK101" s="2">
        <f t="shared" si="127"/>
        <v>2.5647742056126134E-4</v>
      </c>
      <c r="GM101" s="86">
        <f t="shared" si="128"/>
        <v>6.4138738828027515E-3</v>
      </c>
      <c r="GN101" s="86">
        <f t="shared" si="128"/>
        <v>4.2114126642526774E-4</v>
      </c>
      <c r="GO101" s="86">
        <f t="shared" si="128"/>
        <v>8.244530701682818E-5</v>
      </c>
      <c r="GP101" s="86">
        <f t="shared" si="128"/>
        <v>2.0188658641071141E-4</v>
      </c>
      <c r="GQ101" s="86">
        <f t="shared" si="128"/>
        <v>1.0246467328143428E-4</v>
      </c>
      <c r="GR101" s="86">
        <f t="shared" si="128"/>
        <v>4.702981043903358E-4</v>
      </c>
      <c r="GS101" s="86">
        <f t="shared" si="128"/>
        <v>4.1515153063552228E-4</v>
      </c>
      <c r="GT101" s="86">
        <f t="shared" si="128"/>
        <v>1.5094026084646131E-4</v>
      </c>
      <c r="GU101" s="86">
        <f t="shared" si="128"/>
        <v>1.032156653710592E-4</v>
      </c>
      <c r="GV101" s="86">
        <f t="shared" si="128"/>
        <v>2.1922063530181379E-4</v>
      </c>
      <c r="GW101" s="86">
        <f t="shared" si="128"/>
        <v>6.2788568711583207E-5</v>
      </c>
      <c r="GX101" s="86">
        <f t="shared" si="128"/>
        <v>4.3890316833219467E-6</v>
      </c>
      <c r="GY101" s="86">
        <f t="shared" si="128"/>
        <v>1.0912582439361631E-5</v>
      </c>
      <c r="GZ101" s="86">
        <f t="shared" si="128"/>
        <v>1.36698211303403E-2</v>
      </c>
      <c r="HA101" s="86">
        <f t="shared" si="128"/>
        <v>3.3245168604583451E-2</v>
      </c>
      <c r="HC101" s="86">
        <f t="shared" si="73"/>
        <v>4.2201916064588917E-2</v>
      </c>
      <c r="HD101" s="86">
        <f t="shared" si="73"/>
        <v>4.9504258843156353E-2</v>
      </c>
      <c r="HE101" s="86">
        <f t="shared" si="73"/>
        <v>6.0032721393846029E-2</v>
      </c>
      <c r="HF101" s="86">
        <f t="shared" si="73"/>
        <v>3.7631213288844674E-2</v>
      </c>
      <c r="HG101" s="86">
        <f t="shared" si="73"/>
        <v>5.8423586883685041E-2</v>
      </c>
      <c r="HH101" s="86">
        <f t="shared" si="73"/>
        <v>6.489884958087154E-2</v>
      </c>
      <c r="HI101" s="86">
        <f t="shared" si="138"/>
        <v>5.7379589004116029E-2</v>
      </c>
      <c r="HJ101" s="86">
        <f t="shared" si="138"/>
        <v>5.2890068241086878E-2</v>
      </c>
      <c r="HK101" s="86">
        <f t="shared" si="138"/>
        <v>7.8365763895388366E-2</v>
      </c>
      <c r="HL101" s="86">
        <f t="shared" si="138"/>
        <v>6.4449176616381942E-2</v>
      </c>
      <c r="HM101" s="86">
        <f t="shared" si="138"/>
        <v>4.8762594530733228E-2</v>
      </c>
      <c r="HN101" s="86">
        <f t="shared" si="138"/>
        <v>3.5197387015064342E-2</v>
      </c>
      <c r="HO101" s="86">
        <f t="shared" si="138"/>
        <v>2.7567832156435622E-2</v>
      </c>
      <c r="HP101" s="86">
        <f t="shared" si="138"/>
        <v>2.7261270025598996E-2</v>
      </c>
      <c r="HQ101" s="86">
        <f t="shared" si="138"/>
        <v>1.4609979337910833E-2</v>
      </c>
      <c r="HS101" s="86">
        <f t="shared" si="129"/>
        <v>1.4193129727414611E-21</v>
      </c>
      <c r="HT101" s="86">
        <f t="shared" si="129"/>
        <v>3.0095276513760125E-19</v>
      </c>
      <c r="HU101" s="86">
        <f t="shared" si="129"/>
        <v>1.5181708472327738E-18</v>
      </c>
      <c r="HV101" s="86">
        <f t="shared" si="129"/>
        <v>3.6499271737307953E-23</v>
      </c>
      <c r="HW101" s="86">
        <f t="shared" si="129"/>
        <v>2.7020606714624849E-20</v>
      </c>
      <c r="HX101" s="86">
        <f t="shared" si="129"/>
        <v>6.3069156417251389E-19</v>
      </c>
      <c r="HY101" s="86">
        <f t="shared" si="129"/>
        <v>1.6650336283986929E-21</v>
      </c>
      <c r="HZ101" s="86">
        <f t="shared" si="129"/>
        <v>3.6168079533710687E-24</v>
      </c>
      <c r="IA101" s="86">
        <f t="shared" si="129"/>
        <v>6.8955859109908268E-20</v>
      </c>
      <c r="IB101" s="86">
        <f t="shared" si="129"/>
        <v>4.2060959203783117E-20</v>
      </c>
      <c r="IC101" s="86">
        <f t="shared" si="129"/>
        <v>2.1575689664351501E-21</v>
      </c>
      <c r="ID101" s="86">
        <f t="shared" si="129"/>
        <v>7.5908797118008413E-24</v>
      </c>
      <c r="IE101" s="86">
        <f t="shared" si="129"/>
        <v>3.3419195828644477E-23</v>
      </c>
      <c r="IF101" s="86">
        <f t="shared" si="129"/>
        <v>6.0492211815405857E-11</v>
      </c>
      <c r="IG101" s="86">
        <f t="shared" si="129"/>
        <v>3.5638452937168642E-12</v>
      </c>
      <c r="II101" s="86">
        <f t="shared" si="130"/>
        <v>3.4557832884477293E-105</v>
      </c>
      <c r="IJ101" s="86">
        <f t="shared" si="130"/>
        <v>5.2872292767145972E-92</v>
      </c>
      <c r="IK101" s="86">
        <f t="shared" si="130"/>
        <v>2.326140328782883E-90</v>
      </c>
      <c r="IL101" s="86">
        <f t="shared" si="130"/>
        <v>9.0233791445812994E-121</v>
      </c>
      <c r="IM101" s="86">
        <f t="shared" si="130"/>
        <v>1.7519309086803142E-101</v>
      </c>
      <c r="IN101" s="86">
        <f t="shared" si="130"/>
        <v>1.0454680699414019E-93</v>
      </c>
      <c r="IO101" s="86">
        <f t="shared" si="130"/>
        <v>1.482750543253814E-107</v>
      </c>
      <c r="IP101" s="86">
        <f t="shared" si="130"/>
        <v>3.6253328086192594E-122</v>
      </c>
      <c r="IQ101" s="86">
        <f t="shared" si="130"/>
        <v>1.548482266689657E-99</v>
      </c>
      <c r="IR101" s="86">
        <f t="shared" si="130"/>
        <v>9.599869055684911E-100</v>
      </c>
      <c r="IS101" s="86">
        <f t="shared" si="130"/>
        <v>3.2847362722976998E-105</v>
      </c>
      <c r="IT101" s="86">
        <f t="shared" si="130"/>
        <v>2.42421794237018E-118</v>
      </c>
      <c r="IU101" s="86">
        <f t="shared" si="130"/>
        <v>1.6437540761006331E-112</v>
      </c>
      <c r="IV101" s="86">
        <f t="shared" si="130"/>
        <v>4.9690919851537572E-51</v>
      </c>
      <c r="IW101" s="86">
        <f t="shared" si="130"/>
        <v>6.8844616077320245E-64</v>
      </c>
      <c r="IY101" s="86">
        <f t="shared" si="131"/>
        <v>4.8615789947391672E-2</v>
      </c>
      <c r="IZ101" s="86">
        <f t="shared" si="131"/>
        <v>4.9925400109581623E-2</v>
      </c>
      <c r="JA101" s="86">
        <f t="shared" si="131"/>
        <v>6.0115166700862858E-2</v>
      </c>
      <c r="JB101" s="86">
        <f t="shared" si="131"/>
        <v>3.7833099875255384E-2</v>
      </c>
      <c r="JC101" s="86">
        <f t="shared" si="131"/>
        <v>5.8526051556966475E-2</v>
      </c>
      <c r="JD101" s="86">
        <f t="shared" si="131"/>
        <v>6.5369147685261877E-2</v>
      </c>
      <c r="JE101" s="86">
        <f t="shared" si="131"/>
        <v>5.7794740534751553E-2</v>
      </c>
      <c r="JF101" s="86">
        <f t="shared" si="131"/>
        <v>5.3041008501933343E-2</v>
      </c>
      <c r="JG101" s="86">
        <f t="shared" si="131"/>
        <v>7.8468979560759419E-2</v>
      </c>
      <c r="JH101" s="86">
        <f t="shared" si="131"/>
        <v>6.466839725168376E-2</v>
      </c>
      <c r="JI101" s="86">
        <f t="shared" si="131"/>
        <v>4.8825383099444813E-2</v>
      </c>
      <c r="JJ101" s="86">
        <f t="shared" si="131"/>
        <v>3.5201776046747665E-2</v>
      </c>
      <c r="JK101" s="86">
        <f t="shared" si="131"/>
        <v>2.7578744738874984E-2</v>
      </c>
      <c r="JL101" s="86">
        <f t="shared" si="131"/>
        <v>4.0931091216431501E-2</v>
      </c>
      <c r="JM101" s="86">
        <f t="shared" si="131"/>
        <v>4.7855147946058128E-2</v>
      </c>
    </row>
    <row r="102" spans="2:273" x14ac:dyDescent="0.25">
      <c r="B102" s="2">
        <v>75</v>
      </c>
      <c r="C102" s="37">
        <v>83.298000000000002</v>
      </c>
      <c r="D102" s="37">
        <v>90.81</v>
      </c>
      <c r="E102" s="37">
        <v>95.286000000000001</v>
      </c>
      <c r="F102" s="37">
        <v>93.548000000000002</v>
      </c>
      <c r="G102" s="37">
        <v>93.167000000000002</v>
      </c>
      <c r="H102" s="37">
        <v>95.534999999999997</v>
      </c>
      <c r="I102" s="37">
        <v>96.977000000000004</v>
      </c>
      <c r="J102" s="37">
        <v>100.182</v>
      </c>
      <c r="K102" s="37">
        <v>101.273</v>
      </c>
      <c r="L102" s="37">
        <v>95</v>
      </c>
      <c r="M102" s="37">
        <v>87.795000000000002</v>
      </c>
      <c r="N102" s="37">
        <v>78.864000000000004</v>
      </c>
      <c r="O102" s="37">
        <v>74.78</v>
      </c>
      <c r="P102" s="37">
        <v>76.584999999999994</v>
      </c>
      <c r="Q102" s="37">
        <v>61.226999999999997</v>
      </c>
      <c r="S102" s="4">
        <f t="shared" si="132"/>
        <v>82.585582477210977</v>
      </c>
      <c r="T102" s="4">
        <f t="shared" si="132"/>
        <v>92.464176081209814</v>
      </c>
      <c r="U102" s="4">
        <f t="shared" si="132"/>
        <v>98.276017821413092</v>
      </c>
      <c r="V102" s="4">
        <f t="shared" si="132"/>
        <v>89.400544024561611</v>
      </c>
      <c r="W102" s="4">
        <f t="shared" si="132"/>
        <v>95.702903158819794</v>
      </c>
      <c r="X102" s="4">
        <f t="shared" si="132"/>
        <v>96.359674588217615</v>
      </c>
      <c r="Y102" s="4">
        <f t="shared" si="132"/>
        <v>97.473113772720836</v>
      </c>
      <c r="Z102" s="4">
        <f t="shared" si="132"/>
        <v>96.375351870157971</v>
      </c>
      <c r="AA102" s="4">
        <f t="shared" si="132"/>
        <v>102.82461527626799</v>
      </c>
      <c r="AB102" s="4">
        <f t="shared" si="132"/>
        <v>96.014664134371216</v>
      </c>
      <c r="AC102" s="4">
        <f t="shared" si="132"/>
        <v>89.100339718186504</v>
      </c>
      <c r="AD102" s="4">
        <f t="shared" si="132"/>
        <v>82.90605977040353</v>
      </c>
      <c r="AE102" s="4">
        <f t="shared" si="132"/>
        <v>79.184880900256928</v>
      </c>
      <c r="AF102" s="4">
        <f t="shared" si="132"/>
        <v>77.627316536439139</v>
      </c>
      <c r="AG102" s="4">
        <f t="shared" si="132"/>
        <v>63.01733568866063</v>
      </c>
      <c r="AI102" s="4">
        <f t="shared" si="133"/>
        <v>0.71241752278902482</v>
      </c>
      <c r="AJ102" s="4">
        <f t="shared" si="133"/>
        <v>-1.6541760812098119</v>
      </c>
      <c r="AK102" s="4">
        <f t="shared" si="133"/>
        <v>-2.9900178214130904</v>
      </c>
      <c r="AL102" s="4">
        <f t="shared" si="133"/>
        <v>4.1474559754383904</v>
      </c>
      <c r="AM102" s="4">
        <f t="shared" si="133"/>
        <v>-2.5359031588197922</v>
      </c>
      <c r="AN102" s="4">
        <f t="shared" si="133"/>
        <v>-0.82467458821761852</v>
      </c>
      <c r="AO102" s="4">
        <f t="shared" si="133"/>
        <v>-0.49611377272083246</v>
      </c>
      <c r="AP102" s="4">
        <f t="shared" si="133"/>
        <v>3.8066481298420314</v>
      </c>
      <c r="AQ102" s="4">
        <f t="shared" si="133"/>
        <v>-1.5516152762679951</v>
      </c>
      <c r="AR102" s="4">
        <f t="shared" si="133"/>
        <v>-1.0146641343712162</v>
      </c>
      <c r="AS102" s="4">
        <f t="shared" si="133"/>
        <v>-1.3053397181865023</v>
      </c>
      <c r="AT102" s="4">
        <f t="shared" si="133"/>
        <v>-4.0420597704035259</v>
      </c>
      <c r="AU102" s="4">
        <f t="shared" si="133"/>
        <v>-4.4048809002569271</v>
      </c>
      <c r="AV102" s="4">
        <f t="shared" si="133"/>
        <v>-1.0423165364391451</v>
      </c>
      <c r="AW102" s="4">
        <f t="shared" si="133"/>
        <v>-1.7903356886606332</v>
      </c>
      <c r="AY102" s="2">
        <f t="shared" si="125"/>
        <v>57.687181671224423</v>
      </c>
      <c r="AZ102" s="2">
        <f t="shared" si="125"/>
        <v>60.450425979447303</v>
      </c>
      <c r="BA102" s="2">
        <f t="shared" si="125"/>
        <v>61.408807935796858</v>
      </c>
      <c r="BB102" s="2">
        <f t="shared" si="125"/>
        <v>61.566078087871546</v>
      </c>
      <c r="BC102" s="2">
        <f t="shared" si="125"/>
        <v>61.892830034157107</v>
      </c>
      <c r="BD102" s="2">
        <f t="shared" si="125"/>
        <v>60.070735201951173</v>
      </c>
      <c r="BE102" s="2">
        <f t="shared" si="125"/>
        <v>63.094214166317002</v>
      </c>
      <c r="BF102" s="2">
        <f t="shared" si="125"/>
        <v>62.731750313479438</v>
      </c>
      <c r="BG102" s="2">
        <f t="shared" si="125"/>
        <v>59.641250593673831</v>
      </c>
      <c r="BH102" s="2">
        <f t="shared" si="125"/>
        <v>59.102334274128239</v>
      </c>
      <c r="BI102" s="2">
        <f t="shared" si="125"/>
        <v>58.096619311011509</v>
      </c>
      <c r="BJ102" s="2">
        <f t="shared" si="125"/>
        <v>58.21843485618755</v>
      </c>
      <c r="BK102" s="2">
        <f t="shared" si="125"/>
        <v>59.095813698032515</v>
      </c>
      <c r="BL102" s="2">
        <f t="shared" si="125"/>
        <v>58.699922145218522</v>
      </c>
      <c r="BM102" s="2">
        <f t="shared" si="125"/>
        <v>56.318318598927696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74.735894498014758</v>
      </c>
      <c r="DL102" s="2">
        <f t="shared" si="134"/>
        <v>80.744211718514066</v>
      </c>
      <c r="DM102" s="2">
        <f t="shared" si="134"/>
        <v>83.919093929326493</v>
      </c>
      <c r="DN102" s="2">
        <f t="shared" si="134"/>
        <v>81.966351867512358</v>
      </c>
      <c r="DO102" s="2">
        <f t="shared" si="134"/>
        <v>80.802723648444598</v>
      </c>
      <c r="DP102" s="2">
        <f t="shared" si="134"/>
        <v>78.571807892882333</v>
      </c>
      <c r="DQ102" s="2">
        <f t="shared" si="134"/>
        <v>83.975362288930583</v>
      </c>
      <c r="DR102" s="2">
        <f t="shared" si="134"/>
        <v>84.941468105065667</v>
      </c>
      <c r="DS102" s="2">
        <f t="shared" si="134"/>
        <v>77.286337979094085</v>
      </c>
      <c r="DT102" s="2">
        <f t="shared" si="134"/>
        <v>78.969085365853687</v>
      </c>
      <c r="DU102" s="2">
        <f t="shared" si="134"/>
        <v>76.623580675422147</v>
      </c>
      <c r="DV102" s="2">
        <f t="shared" si="134"/>
        <v>76.937315331010453</v>
      </c>
      <c r="DW102" s="2">
        <f t="shared" si="134"/>
        <v>79.730972125435528</v>
      </c>
      <c r="DX102" s="2">
        <f t="shared" si="134"/>
        <v>72.313134843205546</v>
      </c>
      <c r="DY102" s="2">
        <f t="shared" si="134"/>
        <v>65.207924937082836</v>
      </c>
      <c r="EA102" s="2">
        <f t="shared" si="94"/>
        <v>56.823569104850677</v>
      </c>
      <c r="EB102" s="2">
        <f t="shared" si="94"/>
        <v>59.259666109747833</v>
      </c>
      <c r="EC102" s="2">
        <f t="shared" si="94"/>
        <v>60.161590065564113</v>
      </c>
      <c r="ED102" s="2">
        <f t="shared" si="94"/>
        <v>60.413784336091233</v>
      </c>
      <c r="EE102" s="2">
        <f t="shared" si="94"/>
        <v>60.908196253752777</v>
      </c>
      <c r="EF102" s="2">
        <f t="shared" si="94"/>
        <v>59.02779706877115</v>
      </c>
      <c r="EG102" s="2">
        <f t="shared" si="94"/>
        <v>61.729364331423191</v>
      </c>
      <c r="EH102" s="2">
        <f t="shared" si="94"/>
        <v>61.257773256174175</v>
      </c>
      <c r="EI102" s="2">
        <f t="shared" si="94"/>
        <v>58.529796389451242</v>
      </c>
      <c r="EJ102" s="2">
        <f t="shared" si="94"/>
        <v>57.782240594477031</v>
      </c>
      <c r="EK102" s="2">
        <f t="shared" si="94"/>
        <v>56.816520100782995</v>
      </c>
      <c r="EL102" s="2">
        <f t="shared" si="94"/>
        <v>56.954171082917952</v>
      </c>
      <c r="EM102" s="2">
        <f t="shared" si="135"/>
        <v>57.657254287720228</v>
      </c>
      <c r="EN102" s="2">
        <f t="shared" si="135"/>
        <v>57.850614606112998</v>
      </c>
      <c r="EO102" s="2">
        <f t="shared" si="135"/>
        <v>55.604547017121455</v>
      </c>
      <c r="EQ102" s="2">
        <f t="shared" si="136"/>
        <v>56.374104574311772</v>
      </c>
      <c r="ER102" s="2">
        <f t="shared" si="136"/>
        <v>58.75337677399996</v>
      </c>
      <c r="ES102" s="2">
        <f t="shared" si="136"/>
        <v>59.319343954720154</v>
      </c>
      <c r="ET102" s="2">
        <f t="shared" si="136"/>
        <v>59.930846103942514</v>
      </c>
      <c r="EU102" s="2">
        <f t="shared" si="136"/>
        <v>59.98479625456936</v>
      </c>
      <c r="EV102" s="2">
        <f t="shared" si="136"/>
        <v>58.287996925023847</v>
      </c>
      <c r="EW102" s="2">
        <f t="shared" si="136"/>
        <v>60.739796058015216</v>
      </c>
      <c r="EX102" s="2">
        <f t="shared" si="136"/>
        <v>60.771531503589777</v>
      </c>
      <c r="EY102" s="2">
        <f t="shared" si="136"/>
        <v>57.907442896357971</v>
      </c>
      <c r="EZ102" s="2">
        <f t="shared" si="136"/>
        <v>57.377299904562285</v>
      </c>
      <c r="FA102" s="2">
        <f t="shared" si="136"/>
        <v>56.431482259957853</v>
      </c>
      <c r="FB102" s="2">
        <f t="shared" si="136"/>
        <v>55.954981098156566</v>
      </c>
      <c r="FC102" s="2">
        <f t="shared" si="136"/>
        <v>56.954051383233271</v>
      </c>
      <c r="FD102" s="2">
        <f t="shared" si="136"/>
        <v>57.667494717195027</v>
      </c>
      <c r="FE102" s="2">
        <f t="shared" si="136"/>
        <v>58.702195804029472</v>
      </c>
      <c r="FG102" s="2">
        <f t="shared" si="137"/>
        <v>0.95177348369935921</v>
      </c>
      <c r="FH102" s="2">
        <f t="shared" si="137"/>
        <v>0.94455681466371555</v>
      </c>
      <c r="FI102" s="2">
        <f t="shared" si="137"/>
        <v>0.94747618632527164</v>
      </c>
      <c r="FJ102" s="2">
        <f t="shared" si="137"/>
        <v>0.94652113715674591</v>
      </c>
      <c r="FK102" s="2">
        <f t="shared" si="137"/>
        <v>0.95047806281962355</v>
      </c>
      <c r="FL102" s="2">
        <f t="shared" si="137"/>
        <v>0.94661241635589999</v>
      </c>
      <c r="FM102" s="2">
        <f t="shared" si="137"/>
        <v>0.93861936160227677</v>
      </c>
      <c r="FN102" s="2">
        <f t="shared" si="137"/>
        <v>0.93774922734047939</v>
      </c>
      <c r="FO102" s="2">
        <f t="shared" si="137"/>
        <v>0.94071615334774461</v>
      </c>
      <c r="FP102" s="2">
        <f t="shared" si="137"/>
        <v>0.93767747158010639</v>
      </c>
      <c r="FQ102" s="2">
        <f t="shared" si="137"/>
        <v>0.93535666530771056</v>
      </c>
      <c r="FR102" s="2">
        <f t="shared" si="137"/>
        <v>0.936702866248178</v>
      </c>
      <c r="FS102" s="2">
        <f t="shared" si="137"/>
        <v>0.93481373086724173</v>
      </c>
      <c r="FT102" s="2">
        <f t="shared" si="137"/>
        <v>0.94127094414363399</v>
      </c>
      <c r="FU102" s="2">
        <f t="shared" si="137"/>
        <v>0.92576565427006952</v>
      </c>
      <c r="FW102" s="2">
        <f t="shared" si="127"/>
        <v>5.2615093294453453E-4</v>
      </c>
      <c r="FX102" s="2">
        <f t="shared" si="127"/>
        <v>8.1331824340806795E-4</v>
      </c>
      <c r="FY102" s="2">
        <f t="shared" si="127"/>
        <v>7.3237035613630738E-4</v>
      </c>
      <c r="FZ102" s="2">
        <f t="shared" si="127"/>
        <v>6.4822192920109458E-4</v>
      </c>
      <c r="GA102" s="2">
        <f t="shared" si="127"/>
        <v>6.3001458673372576E-4</v>
      </c>
      <c r="GB102" s="2">
        <f t="shared" si="127"/>
        <v>6.3446788619121112E-4</v>
      </c>
      <c r="GC102" s="2">
        <f t="shared" si="127"/>
        <v>6.3029661439366065E-4</v>
      </c>
      <c r="GD102" s="2">
        <f t="shared" si="127"/>
        <v>7.2237003234529524E-4</v>
      </c>
      <c r="GE102" s="2">
        <f t="shared" si="127"/>
        <v>8.1261069481226487E-4</v>
      </c>
      <c r="GF102" s="2">
        <f t="shared" si="127"/>
        <v>8.0025482462225571E-4</v>
      </c>
      <c r="GG102" s="2">
        <f t="shared" si="127"/>
        <v>7.6677078726071339E-4</v>
      </c>
      <c r="GH102" s="2">
        <f t="shared" si="127"/>
        <v>6.1247709965173245E-4</v>
      </c>
      <c r="GI102" s="2">
        <f t="shared" si="127"/>
        <v>4.8905005282597568E-4</v>
      </c>
      <c r="GJ102" s="2">
        <f t="shared" si="127"/>
        <v>3.4196024734640176E-4</v>
      </c>
      <c r="GK102" s="2">
        <f t="shared" si="127"/>
        <v>2.8121494093130006E-4</v>
      </c>
      <c r="GM102" s="86">
        <f t="shared" si="128"/>
        <v>2.77131509428066E-3</v>
      </c>
      <c r="GN102" s="86">
        <f t="shared" si="128"/>
        <v>1.0510373007390656E-4</v>
      </c>
      <c r="GO102" s="86">
        <f t="shared" si="128"/>
        <v>1.536482568351504E-5</v>
      </c>
      <c r="GP102" s="86">
        <f t="shared" si="128"/>
        <v>4.1978787738343397E-5</v>
      </c>
      <c r="GQ102" s="86">
        <f t="shared" si="128"/>
        <v>1.8198559309409935E-5</v>
      </c>
      <c r="GR102" s="86">
        <f t="shared" si="128"/>
        <v>1.1758221706458056E-4</v>
      </c>
      <c r="GS102" s="86">
        <f t="shared" si="128"/>
        <v>1.046643475630996E-4</v>
      </c>
      <c r="GT102" s="86">
        <f t="shared" si="128"/>
        <v>3.3184177433693449E-5</v>
      </c>
      <c r="GU102" s="86">
        <f t="shared" si="128"/>
        <v>2.0440418314034241E-5</v>
      </c>
      <c r="GV102" s="86">
        <f t="shared" si="128"/>
        <v>4.9085525141721417E-5</v>
      </c>
      <c r="GW102" s="86">
        <f t="shared" si="128"/>
        <v>1.0097371503585097E-5</v>
      </c>
      <c r="GX102" s="86">
        <f t="shared" si="128"/>
        <v>3.8439122124769668E-7</v>
      </c>
      <c r="GY102" s="86">
        <f t="shared" si="128"/>
        <v>1.0221718615758295E-6</v>
      </c>
      <c r="GZ102" s="86">
        <f t="shared" si="128"/>
        <v>7.016667448809427E-3</v>
      </c>
      <c r="HA102" s="86">
        <f t="shared" si="128"/>
        <v>1.8700701313535645E-2</v>
      </c>
      <c r="HC102" s="86">
        <f t="shared" si="73"/>
        <v>5.9705861765226791E-2</v>
      </c>
      <c r="HD102" s="86">
        <f t="shared" si="73"/>
        <v>6.921095284533943E-2</v>
      </c>
      <c r="HE102" s="86">
        <f t="shared" si="73"/>
        <v>8.2420329971929107E-2</v>
      </c>
      <c r="HF102" s="86">
        <f t="shared" si="73"/>
        <v>5.549886324625064E-2</v>
      </c>
      <c r="HG102" s="86">
        <f t="shared" si="73"/>
        <v>8.132101642449803E-2</v>
      </c>
      <c r="HH102" s="86">
        <f t="shared" si="73"/>
        <v>8.8691791872034367E-2</v>
      </c>
      <c r="HI102" s="86">
        <f t="shared" si="138"/>
        <v>8.0728572005287755E-2</v>
      </c>
      <c r="HJ102" s="86">
        <f t="shared" si="138"/>
        <v>7.6974312086644084E-2</v>
      </c>
      <c r="HK102" s="86">
        <f t="shared" si="138"/>
        <v>0.10804275119877949</v>
      </c>
      <c r="HL102" s="86">
        <f t="shared" si="138"/>
        <v>8.9880677891444244E-2</v>
      </c>
      <c r="HM102" s="86">
        <f t="shared" si="138"/>
        <v>6.9625844914502022E-2</v>
      </c>
      <c r="HN102" s="86">
        <f t="shared" si="138"/>
        <v>5.1763631378182018E-2</v>
      </c>
      <c r="HO102" s="86">
        <f t="shared" si="138"/>
        <v>4.0261024672850025E-2</v>
      </c>
      <c r="HP102" s="86">
        <f t="shared" si="138"/>
        <v>4.1044277242032988E-2</v>
      </c>
      <c r="HQ102" s="86">
        <f t="shared" si="138"/>
        <v>2.241759099074923E-2</v>
      </c>
      <c r="HS102" s="86">
        <f t="shared" si="129"/>
        <v>7.5444872509265953E-21</v>
      </c>
      <c r="HT102" s="86">
        <f t="shared" si="129"/>
        <v>1.427706364305065E-18</v>
      </c>
      <c r="HU102" s="86">
        <f t="shared" si="129"/>
        <v>6.7411605293960373E-18</v>
      </c>
      <c r="HV102" s="86">
        <f t="shared" si="129"/>
        <v>2.4698386850689167E-22</v>
      </c>
      <c r="HW102" s="86">
        <f t="shared" si="129"/>
        <v>1.3735235119330135E-19</v>
      </c>
      <c r="HX102" s="86">
        <f t="shared" si="129"/>
        <v>2.8430505485580501E-18</v>
      </c>
      <c r="HY102" s="86">
        <f t="shared" si="129"/>
        <v>9.3645459667817297E-21</v>
      </c>
      <c r="HZ102" s="86">
        <f t="shared" si="129"/>
        <v>2.6612931216532084E-23</v>
      </c>
      <c r="IA102" s="86">
        <f t="shared" si="129"/>
        <v>3.5851508474414026E-19</v>
      </c>
      <c r="IB102" s="86">
        <f t="shared" si="129"/>
        <v>2.2038777107264281E-19</v>
      </c>
      <c r="IC102" s="86">
        <f t="shared" si="129"/>
        <v>1.2400397354401064E-20</v>
      </c>
      <c r="ID102" s="86">
        <f t="shared" si="129"/>
        <v>5.1136651690662773E-23</v>
      </c>
      <c r="IE102" s="86">
        <f t="shared" si="129"/>
        <v>1.9811732210285342E-22</v>
      </c>
      <c r="IF102" s="86">
        <f t="shared" si="129"/>
        <v>1.2678118135161838E-10</v>
      </c>
      <c r="IG102" s="86">
        <f t="shared" si="129"/>
        <v>7.9397379332851851E-12</v>
      </c>
      <c r="II102" s="86">
        <f t="shared" si="130"/>
        <v>1.0288229680125641E-102</v>
      </c>
      <c r="IJ102" s="86">
        <f t="shared" si="130"/>
        <v>1.0269117715132797E-89</v>
      </c>
      <c r="IK102" s="86">
        <f t="shared" si="130"/>
        <v>3.8129261392553459E-88</v>
      </c>
      <c r="IL102" s="86">
        <f t="shared" si="130"/>
        <v>7.6081103948210883E-118</v>
      </c>
      <c r="IM102" s="86">
        <f t="shared" si="130"/>
        <v>4.8528215371386799E-99</v>
      </c>
      <c r="IN102" s="86">
        <f t="shared" si="130"/>
        <v>1.8773532318107939E-91</v>
      </c>
      <c r="IO102" s="86">
        <f t="shared" si="130"/>
        <v>5.7860405183191885E-105</v>
      </c>
      <c r="IP102" s="86">
        <f t="shared" si="130"/>
        <v>3.6568184181440273E-119</v>
      </c>
      <c r="IQ102" s="86">
        <f t="shared" si="130"/>
        <v>4.6647299451303068E-97</v>
      </c>
      <c r="IR102" s="86">
        <f t="shared" si="130"/>
        <v>2.8920551559241223E-97</v>
      </c>
      <c r="IS102" s="86">
        <f t="shared" si="130"/>
        <v>1.3132804300766045E-102</v>
      </c>
      <c r="IT102" s="86">
        <f t="shared" si="130"/>
        <v>1.6950079133516229E-115</v>
      </c>
      <c r="IU102" s="86">
        <f t="shared" si="130"/>
        <v>6.9145752964320585E-110</v>
      </c>
      <c r="IV102" s="86">
        <f t="shared" si="130"/>
        <v>6.5098649565674143E-50</v>
      </c>
      <c r="IW102" s="86">
        <f t="shared" si="130"/>
        <v>1.6317425426332242E-62</v>
      </c>
      <c r="IY102" s="86">
        <f t="shared" si="131"/>
        <v>6.2477176859507454E-2</v>
      </c>
      <c r="IZ102" s="86">
        <f t="shared" si="131"/>
        <v>6.9316056575413343E-2</v>
      </c>
      <c r="JA102" s="86">
        <f t="shared" si="131"/>
        <v>8.2435694797612619E-2</v>
      </c>
      <c r="JB102" s="86">
        <f t="shared" si="131"/>
        <v>5.5540842033988985E-2</v>
      </c>
      <c r="JC102" s="86">
        <f t="shared" si="131"/>
        <v>8.1339214983807445E-2</v>
      </c>
      <c r="JD102" s="86">
        <f t="shared" si="131"/>
        <v>8.8809374089098947E-2</v>
      </c>
      <c r="JE102" s="86">
        <f t="shared" si="131"/>
        <v>8.0833236352850849E-2</v>
      </c>
      <c r="JF102" s="86">
        <f t="shared" si="131"/>
        <v>7.7007496264077782E-2</v>
      </c>
      <c r="JG102" s="86">
        <f t="shared" si="131"/>
        <v>0.10806319161709352</v>
      </c>
      <c r="JH102" s="86">
        <f t="shared" si="131"/>
        <v>8.992976341658597E-2</v>
      </c>
      <c r="JI102" s="86">
        <f t="shared" si="131"/>
        <v>6.96359422860056E-2</v>
      </c>
      <c r="JJ102" s="86">
        <f t="shared" si="131"/>
        <v>5.1764015769403267E-2</v>
      </c>
      <c r="JK102" s="86">
        <f t="shared" si="131"/>
        <v>4.0262046844711602E-2</v>
      </c>
      <c r="JL102" s="86">
        <f t="shared" si="131"/>
        <v>4.8060944817623595E-2</v>
      </c>
      <c r="JM102" s="86">
        <f t="shared" si="131"/>
        <v>4.1118292312224615E-2</v>
      </c>
    </row>
    <row r="103" spans="2:273" x14ac:dyDescent="0.25">
      <c r="B103" s="2">
        <v>76</v>
      </c>
      <c r="C103" s="37">
        <v>90.766000000000005</v>
      </c>
      <c r="D103" s="37">
        <v>101.881</v>
      </c>
      <c r="E103" s="37">
        <v>107.5</v>
      </c>
      <c r="F103" s="37">
        <v>103.452</v>
      </c>
      <c r="G103" s="37">
        <v>104.667</v>
      </c>
      <c r="H103" s="37">
        <v>106.791</v>
      </c>
      <c r="I103" s="37">
        <v>107.047</v>
      </c>
      <c r="J103" s="37">
        <v>111.023</v>
      </c>
      <c r="K103" s="37">
        <v>114.205</v>
      </c>
      <c r="L103" s="37">
        <v>106.8</v>
      </c>
      <c r="M103" s="37">
        <v>96.159000000000006</v>
      </c>
      <c r="N103" s="37">
        <v>88.159000000000006</v>
      </c>
      <c r="O103" s="37">
        <v>80.731999999999999</v>
      </c>
      <c r="P103" s="37">
        <v>83.584999999999994</v>
      </c>
      <c r="Q103" s="37">
        <v>63.658999999999999</v>
      </c>
      <c r="S103" s="4">
        <f t="shared" si="132"/>
        <v>89.936867388109121</v>
      </c>
      <c r="T103" s="4">
        <f t="shared" si="132"/>
        <v>101.60904404559783</v>
      </c>
      <c r="U103" s="4">
        <f t="shared" si="132"/>
        <v>108.00294192644894</v>
      </c>
      <c r="V103" s="4">
        <f t="shared" si="132"/>
        <v>98.921975968364393</v>
      </c>
      <c r="W103" s="4">
        <f t="shared" si="132"/>
        <v>105.04918009575944</v>
      </c>
      <c r="X103" s="4">
        <f t="shared" si="132"/>
        <v>105.72106090166372</v>
      </c>
      <c r="Y103" s="4">
        <f t="shared" si="132"/>
        <v>107.28999685973554</v>
      </c>
      <c r="Z103" s="4">
        <f t="shared" si="132"/>
        <v>107.07549428721859</v>
      </c>
      <c r="AA103" s="4">
        <f t="shared" si="132"/>
        <v>114.01787313807165</v>
      </c>
      <c r="AB103" s="4">
        <f t="shared" si="132"/>
        <v>106.16627383961014</v>
      </c>
      <c r="AC103" s="4">
        <f t="shared" si="132"/>
        <v>98.545737738459835</v>
      </c>
      <c r="AD103" s="4">
        <f t="shared" si="132"/>
        <v>91.304286944391649</v>
      </c>
      <c r="AE103" s="4">
        <f t="shared" si="132"/>
        <v>85.982136342917897</v>
      </c>
      <c r="AF103" s="4">
        <f t="shared" si="132"/>
        <v>84.326220982118443</v>
      </c>
      <c r="AG103" s="4">
        <f t="shared" si="132"/>
        <v>65.174166313447031</v>
      </c>
      <c r="AI103" s="4">
        <f t="shared" si="133"/>
        <v>0.82913261189088416</v>
      </c>
      <c r="AJ103" s="4">
        <f t="shared" si="133"/>
        <v>0.27195595440217346</v>
      </c>
      <c r="AK103" s="4">
        <f t="shared" si="133"/>
        <v>-0.50294192644894054</v>
      </c>
      <c r="AL103" s="4">
        <f t="shared" si="133"/>
        <v>4.5300240316356053</v>
      </c>
      <c r="AM103" s="4">
        <f t="shared" si="133"/>
        <v>-0.38218009575943768</v>
      </c>
      <c r="AN103" s="4">
        <f t="shared" si="133"/>
        <v>1.0699390983362775</v>
      </c>
      <c r="AO103" s="4">
        <f t="shared" si="133"/>
        <v>-0.24299685973554119</v>
      </c>
      <c r="AP103" s="4">
        <f t="shared" si="133"/>
        <v>3.9475057127814068</v>
      </c>
      <c r="AQ103" s="4">
        <f t="shared" si="133"/>
        <v>0.18712686192834838</v>
      </c>
      <c r="AR103" s="4">
        <f t="shared" si="133"/>
        <v>0.63372616038985541</v>
      </c>
      <c r="AS103" s="4">
        <f t="shared" si="133"/>
        <v>-2.3867377384598285</v>
      </c>
      <c r="AT103" s="4">
        <f t="shared" si="133"/>
        <v>-3.1452869443916427</v>
      </c>
      <c r="AU103" s="4">
        <f t="shared" si="133"/>
        <v>-5.250136342917898</v>
      </c>
      <c r="AV103" s="4">
        <f t="shared" si="133"/>
        <v>-0.741220982118449</v>
      </c>
      <c r="AW103" s="4">
        <f t="shared" si="133"/>
        <v>-1.5151663134470326</v>
      </c>
      <c r="AY103" s="2">
        <f t="shared" si="125"/>
        <v>57.513043921899467</v>
      </c>
      <c r="AZ103" s="2">
        <f t="shared" si="125"/>
        <v>60.236291588586099</v>
      </c>
      <c r="BA103" s="2">
        <f t="shared" si="125"/>
        <v>61.168295323383809</v>
      </c>
      <c r="BB103" s="2">
        <f t="shared" si="125"/>
        <v>61.336363293511788</v>
      </c>
      <c r="BC103" s="2">
        <f t="shared" si="125"/>
        <v>61.667427468147068</v>
      </c>
      <c r="BD103" s="2">
        <f t="shared" si="125"/>
        <v>59.864155044709449</v>
      </c>
      <c r="BE103" s="2">
        <f t="shared" si="125"/>
        <v>62.842123506944418</v>
      </c>
      <c r="BF103" s="2">
        <f t="shared" si="125"/>
        <v>62.478529930136602</v>
      </c>
      <c r="BG103" s="2">
        <f t="shared" si="125"/>
        <v>59.425564944719525</v>
      </c>
      <c r="BH103" s="2">
        <f t="shared" si="125"/>
        <v>58.874699219421551</v>
      </c>
      <c r="BI103" s="2">
        <f t="shared" si="125"/>
        <v>57.875360145256671</v>
      </c>
      <c r="BJ103" s="2">
        <f t="shared" si="125"/>
        <v>57.97368656426984</v>
      </c>
      <c r="BK103" s="2">
        <f t="shared" si="125"/>
        <v>58.842580112887227</v>
      </c>
      <c r="BL103" s="2">
        <f t="shared" si="125"/>
        <v>58.506396032190224</v>
      </c>
      <c r="BM103" s="2">
        <f t="shared" si="125"/>
        <v>56.232743933365974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74.932102260756835</v>
      </c>
      <c r="DL103" s="2">
        <f t="shared" si="134"/>
        <v>80.949785261250398</v>
      </c>
      <c r="DM103" s="2">
        <f t="shared" si="134"/>
        <v>84.176556478405331</v>
      </c>
      <c r="DN103" s="2">
        <f t="shared" si="134"/>
        <v>82.203414094432731</v>
      </c>
      <c r="DO103" s="2">
        <f t="shared" si="134"/>
        <v>81.013529900332244</v>
      </c>
      <c r="DP103" s="2">
        <f t="shared" si="134"/>
        <v>78.724500563777326</v>
      </c>
      <c r="DQ103" s="2">
        <f t="shared" si="134"/>
        <v>84.224297185741094</v>
      </c>
      <c r="DR103" s="2">
        <f t="shared" si="134"/>
        <v>85.20090281425891</v>
      </c>
      <c r="DS103" s="2">
        <f t="shared" si="134"/>
        <v>77.322592334494786</v>
      </c>
      <c r="DT103" s="2">
        <f t="shared" si="134"/>
        <v>79.113486585365877</v>
      </c>
      <c r="DU103" s="2">
        <f t="shared" si="134"/>
        <v>76.759375234521585</v>
      </c>
      <c r="DV103" s="2">
        <f t="shared" si="134"/>
        <v>77.117768466898951</v>
      </c>
      <c r="DW103" s="2">
        <f t="shared" si="134"/>
        <v>79.961439372822298</v>
      </c>
      <c r="DX103" s="2">
        <f t="shared" si="134"/>
        <v>72.433691289198578</v>
      </c>
      <c r="DY103" s="2">
        <f t="shared" si="134"/>
        <v>65.272511325090278</v>
      </c>
      <c r="EA103" s="2">
        <f t="shared" si="94"/>
        <v>56.708342991787099</v>
      </c>
      <c r="EB103" s="2">
        <f t="shared" si="94"/>
        <v>59.127900955463907</v>
      </c>
      <c r="EC103" s="2">
        <f t="shared" si="94"/>
        <v>60.005737006284178</v>
      </c>
      <c r="ED103" s="2">
        <f t="shared" si="94"/>
        <v>60.26145526548315</v>
      </c>
      <c r="EE103" s="2">
        <f t="shared" si="94"/>
        <v>60.748792774369463</v>
      </c>
      <c r="EF103" s="2">
        <f t="shared" si="94"/>
        <v>58.894577431587592</v>
      </c>
      <c r="EG103" s="2">
        <f t="shared" si="94"/>
        <v>61.567581335785619</v>
      </c>
      <c r="EH103" s="2">
        <f t="shared" si="94"/>
        <v>61.103263863244891</v>
      </c>
      <c r="EI103" s="2">
        <f t="shared" si="94"/>
        <v>58.397503589331009</v>
      </c>
      <c r="EJ103" s="2">
        <f t="shared" si="94"/>
        <v>57.648257925119722</v>
      </c>
      <c r="EK103" s="2">
        <f t="shared" si="94"/>
        <v>56.685436388716148</v>
      </c>
      <c r="EL103" s="2">
        <f t="shared" si="94"/>
        <v>56.794555522475015</v>
      </c>
      <c r="EM103" s="2">
        <f t="shared" si="135"/>
        <v>57.49989087626625</v>
      </c>
      <c r="EN103" s="2">
        <f t="shared" si="135"/>
        <v>57.713955932461985</v>
      </c>
      <c r="EO103" s="2">
        <f t="shared" si="135"/>
        <v>55.570660379882291</v>
      </c>
      <c r="EQ103" s="2">
        <f t="shared" si="136"/>
        <v>56.270913829458408</v>
      </c>
      <c r="ER103" s="2">
        <f t="shared" si="136"/>
        <v>58.637179946813262</v>
      </c>
      <c r="ES103" s="2">
        <f t="shared" si="136"/>
        <v>59.189960789337817</v>
      </c>
      <c r="ET103" s="2">
        <f t="shared" si="136"/>
        <v>59.792375874825744</v>
      </c>
      <c r="EU103" s="2">
        <f t="shared" si="136"/>
        <v>59.853460600836655</v>
      </c>
      <c r="EV103" s="2">
        <f t="shared" si="136"/>
        <v>58.176676605506465</v>
      </c>
      <c r="EW103" s="2">
        <f t="shared" si="136"/>
        <v>60.607334660006785</v>
      </c>
      <c r="EX103" s="2">
        <f t="shared" si="136"/>
        <v>60.631993272724486</v>
      </c>
      <c r="EY103" s="2">
        <f t="shared" si="136"/>
        <v>57.795222747162391</v>
      </c>
      <c r="EZ103" s="2">
        <f t="shared" si="136"/>
        <v>57.255802726848884</v>
      </c>
      <c r="FA103" s="2">
        <f t="shared" si="136"/>
        <v>56.312234871332436</v>
      </c>
      <c r="FB103" s="2">
        <f t="shared" si="136"/>
        <v>55.824403620342075</v>
      </c>
      <c r="FC103" s="2">
        <f t="shared" si="136"/>
        <v>56.816791087695719</v>
      </c>
      <c r="FD103" s="2">
        <f t="shared" si="136"/>
        <v>57.535729464256775</v>
      </c>
      <c r="FE103" s="2">
        <f t="shared" si="136"/>
        <v>58.571112380174604</v>
      </c>
      <c r="FG103" s="2">
        <f t="shared" si="137"/>
        <v>0.95582946065057917</v>
      </c>
      <c r="FH103" s="2">
        <f t="shared" si="137"/>
        <v>0.94918732950663187</v>
      </c>
      <c r="FI103" s="2">
        <f t="shared" si="137"/>
        <v>0.95187530305272361</v>
      </c>
      <c r="FJ103" s="2">
        <f t="shared" si="137"/>
        <v>0.95099610663763789</v>
      </c>
      <c r="FK103" s="2">
        <f t="shared" si="137"/>
        <v>0.95463779552222106</v>
      </c>
      <c r="FL103" s="2">
        <f t="shared" si="137"/>
        <v>0.95108014259669715</v>
      </c>
      <c r="FM103" s="2">
        <f t="shared" si="137"/>
        <v>0.94371621324268129</v>
      </c>
      <c r="FN103" s="2">
        <f t="shared" si="137"/>
        <v>0.94291393776509524</v>
      </c>
      <c r="FO103" s="2">
        <f t="shared" si="137"/>
        <v>0.94564897605666876</v>
      </c>
      <c r="FP103" s="2">
        <f t="shared" si="137"/>
        <v>0.94284777247686324</v>
      </c>
      <c r="FQ103" s="2">
        <f t="shared" si="137"/>
        <v>0.94070732651437872</v>
      </c>
      <c r="FR103" s="2">
        <f t="shared" si="137"/>
        <v>0.94194901518333529</v>
      </c>
      <c r="FS103" s="2">
        <f t="shared" si="137"/>
        <v>0.94020645905146871</v>
      </c>
      <c r="FT103" s="2">
        <f t="shared" si="137"/>
        <v>0.94616024645282648</v>
      </c>
      <c r="FU103" s="2">
        <f t="shared" si="137"/>
        <v>0.93185234397105698</v>
      </c>
      <c r="FW103" s="2">
        <f t="shared" si="127"/>
        <v>5.7688374202796646E-4</v>
      </c>
      <c r="FX103" s="2">
        <f t="shared" si="127"/>
        <v>8.91715749737326E-4</v>
      </c>
      <c r="FY103" s="2">
        <f t="shared" si="127"/>
        <v>8.0297139083653206E-4</v>
      </c>
      <c r="FZ103" s="2">
        <f t="shared" si="127"/>
        <v>7.1071676391444528E-4</v>
      </c>
      <c r="GA103" s="2">
        <f t="shared" si="127"/>
        <v>6.9075527165536014E-4</v>
      </c>
      <c r="GB103" s="2">
        <f t="shared" si="127"/>
        <v>6.9563762177097816E-4</v>
      </c>
      <c r="GC103" s="2">
        <f t="shared" si="127"/>
        <v>6.9106447123767922E-4</v>
      </c>
      <c r="GD103" s="2">
        <f t="shared" si="127"/>
        <v>7.92007792648297E-4</v>
      </c>
      <c r="GE103" s="2">
        <f t="shared" si="127"/>
        <v>8.9094005981399968E-4</v>
      </c>
      <c r="GF103" s="2">
        <f t="shared" si="127"/>
        <v>8.7739422545619514E-4</v>
      </c>
      <c r="GG103" s="2">
        <f t="shared" si="127"/>
        <v>8.4068525858134913E-4</v>
      </c>
      <c r="GH103" s="2">
        <f t="shared" si="127"/>
        <v>6.715281043489531E-4</v>
      </c>
      <c r="GI103" s="2">
        <f t="shared" si="127"/>
        <v>5.3620742005025491E-4</v>
      </c>
      <c r="GJ103" s="2">
        <f t="shared" si="127"/>
        <v>3.7493958526581419E-4</v>
      </c>
      <c r="GK103" s="2">
        <f t="shared" si="127"/>
        <v>3.0833768561712774E-4</v>
      </c>
      <c r="GM103" s="86">
        <f t="shared" si="128"/>
        <v>1.1100707490014732E-3</v>
      </c>
      <c r="GN103" s="86">
        <f t="shared" si="128"/>
        <v>2.3080575763277268E-5</v>
      </c>
      <c r="GO103" s="86">
        <f t="shared" si="128"/>
        <v>2.4577733826253329E-6</v>
      </c>
      <c r="GP103" s="86">
        <f t="shared" si="128"/>
        <v>7.5243406201189603E-6</v>
      </c>
      <c r="GQ103" s="86">
        <f t="shared" si="128"/>
        <v>2.7390121561518667E-6</v>
      </c>
      <c r="GR103" s="86">
        <f t="shared" si="128"/>
        <v>2.582206523952196E-5</v>
      </c>
      <c r="GS103" s="86">
        <f t="shared" si="128"/>
        <v>2.3276006420491297E-5</v>
      </c>
      <c r="GT103" s="86">
        <f t="shared" si="128"/>
        <v>6.3881770463473039E-6</v>
      </c>
      <c r="GU103" s="86">
        <f t="shared" si="128"/>
        <v>3.5006462515865569E-6</v>
      </c>
      <c r="GV103" s="86">
        <f t="shared" si="128"/>
        <v>9.5949280157419482E-6</v>
      </c>
      <c r="GW103" s="86">
        <f t="shared" si="128"/>
        <v>1.3642505864021106E-6</v>
      </c>
      <c r="GX103" s="86">
        <f t="shared" si="128"/>
        <v>2.6523307360007826E-8</v>
      </c>
      <c r="GY103" s="86">
        <f t="shared" si="128"/>
        <v>7.5029486840467984E-8</v>
      </c>
      <c r="GZ103" s="86">
        <f t="shared" si="128"/>
        <v>3.4023724487715189E-3</v>
      </c>
      <c r="HA103" s="86">
        <f t="shared" si="128"/>
        <v>9.9548866826493481E-3</v>
      </c>
      <c r="HC103" s="86">
        <f t="shared" si="73"/>
        <v>8.2834798634396661E-2</v>
      </c>
      <c r="HD103" s="86">
        <f t="shared" si="73"/>
        <v>9.4947407052725377E-2</v>
      </c>
      <c r="HE103" s="86">
        <f t="shared" si="73"/>
        <v>0.11114415934091404</v>
      </c>
      <c r="HF103" s="86">
        <f t="shared" si="73"/>
        <v>7.9936552546533868E-2</v>
      </c>
      <c r="HG103" s="86">
        <f t="shared" si="73"/>
        <v>0.11101706431883321</v>
      </c>
      <c r="HH103" s="86">
        <f t="shared" si="73"/>
        <v>0.11906162751897557</v>
      </c>
      <c r="HI103" s="86">
        <f t="shared" si="138"/>
        <v>0.11126301877173669</v>
      </c>
      <c r="HJ103" s="86">
        <f t="shared" si="138"/>
        <v>0.10932819151968118</v>
      </c>
      <c r="HK103" s="86">
        <f t="shared" si="138"/>
        <v>0.1459853600315042</v>
      </c>
      <c r="HL103" s="86">
        <f t="shared" si="138"/>
        <v>0.12283176940213851</v>
      </c>
      <c r="HM103" s="86">
        <f t="shared" si="138"/>
        <v>9.7314926768761578E-2</v>
      </c>
      <c r="HN103" s="86">
        <f t="shared" si="138"/>
        <v>7.4406055074187516E-2</v>
      </c>
      <c r="HO103" s="86">
        <f t="shared" si="138"/>
        <v>5.7598724912951808E-2</v>
      </c>
      <c r="HP103" s="86">
        <f t="shared" si="138"/>
        <v>6.0233126020324324E-2</v>
      </c>
      <c r="HQ103" s="86">
        <f t="shared" si="138"/>
        <v>3.3623358576204625E-2</v>
      </c>
      <c r="HS103" s="86">
        <f t="shared" si="129"/>
        <v>3.8909118597734499E-20</v>
      </c>
      <c r="HT103" s="86">
        <f t="shared" si="129"/>
        <v>6.5753081671917888E-18</v>
      </c>
      <c r="HU103" s="86">
        <f t="shared" si="129"/>
        <v>2.9099505331165229E-17</v>
      </c>
      <c r="HV103" s="86">
        <f t="shared" si="129"/>
        <v>1.6108996354165799E-21</v>
      </c>
      <c r="HW103" s="86">
        <f t="shared" si="129"/>
        <v>6.7718717361052223E-19</v>
      </c>
      <c r="HX103" s="86">
        <f t="shared" si="129"/>
        <v>1.2459692590522109E-17</v>
      </c>
      <c r="HY103" s="86">
        <f t="shared" si="129"/>
        <v>5.0987257739002215E-20</v>
      </c>
      <c r="HZ103" s="86">
        <f t="shared" si="129"/>
        <v>1.8845098794475025E-22</v>
      </c>
      <c r="IA103" s="86">
        <f t="shared" si="129"/>
        <v>1.8051052813146905E-18</v>
      </c>
      <c r="IB103" s="86">
        <f t="shared" si="129"/>
        <v>1.1183621139591249E-18</v>
      </c>
      <c r="IC103" s="86">
        <f t="shared" si="129"/>
        <v>6.8925144634315753E-20</v>
      </c>
      <c r="ID103" s="86">
        <f t="shared" si="129"/>
        <v>3.3246548243131307E-22</v>
      </c>
      <c r="IE103" s="86">
        <f t="shared" si="129"/>
        <v>1.137738418510774E-21</v>
      </c>
      <c r="IF103" s="86">
        <f t="shared" si="129"/>
        <v>2.6249583601555836E-10</v>
      </c>
      <c r="IG103" s="86">
        <f t="shared" si="129"/>
        <v>1.7465119605744219E-11</v>
      </c>
      <c r="II103" s="86">
        <f t="shared" si="130"/>
        <v>2.8593325089737939E-100</v>
      </c>
      <c r="IJ103" s="86">
        <f t="shared" si="130"/>
        <v>1.8644210978160497E-87</v>
      </c>
      <c r="IK103" s="86">
        <f t="shared" si="130"/>
        <v>5.860598153970725E-86</v>
      </c>
      <c r="IL103" s="86">
        <f t="shared" si="130"/>
        <v>5.8997905943660432E-115</v>
      </c>
      <c r="IM103" s="86">
        <f t="shared" si="130"/>
        <v>1.2539133732026165E-96</v>
      </c>
      <c r="IN103" s="86">
        <f t="shared" si="130"/>
        <v>3.1614676321418874E-89</v>
      </c>
      <c r="IO103" s="86">
        <f t="shared" si="130"/>
        <v>2.0972015884828007E-102</v>
      </c>
      <c r="IP103" s="86">
        <f t="shared" si="130"/>
        <v>3.380545573436794E-116</v>
      </c>
      <c r="IQ103" s="86">
        <f t="shared" si="130"/>
        <v>1.3061843860240762E-94</v>
      </c>
      <c r="IR103" s="86">
        <f t="shared" si="130"/>
        <v>8.0997721487846698E-95</v>
      </c>
      <c r="IS103" s="86">
        <f t="shared" si="130"/>
        <v>4.8658422515172127E-100</v>
      </c>
      <c r="IT103" s="86">
        <f t="shared" si="130"/>
        <v>1.0932165095221464E-112</v>
      </c>
      <c r="IU103" s="86">
        <f t="shared" si="130"/>
        <v>2.7058560105596059E-107</v>
      </c>
      <c r="IV103" s="86">
        <f t="shared" si="130"/>
        <v>8.2824556229306041E-49</v>
      </c>
      <c r="IW103" s="86">
        <f t="shared" si="130"/>
        <v>3.7337159373652169E-61</v>
      </c>
      <c r="IY103" s="86">
        <f t="shared" si="131"/>
        <v>8.3944869383398138E-2</v>
      </c>
      <c r="IZ103" s="86">
        <f t="shared" si="131"/>
        <v>9.4970487628488656E-2</v>
      </c>
      <c r="JA103" s="86">
        <f t="shared" si="131"/>
        <v>0.11114661711429669</v>
      </c>
      <c r="JB103" s="86">
        <f t="shared" si="131"/>
        <v>7.9944076887153992E-2</v>
      </c>
      <c r="JC103" s="86">
        <f t="shared" si="131"/>
        <v>0.11101980333098936</v>
      </c>
      <c r="JD103" s="86">
        <f t="shared" si="131"/>
        <v>0.1190874495842151</v>
      </c>
      <c r="JE103" s="86">
        <f t="shared" si="131"/>
        <v>0.11128629477815719</v>
      </c>
      <c r="JF103" s="86">
        <f t="shared" si="131"/>
        <v>0.10933457969672752</v>
      </c>
      <c r="JG103" s="86">
        <f t="shared" si="131"/>
        <v>0.14598886067775579</v>
      </c>
      <c r="JH103" s="86">
        <f t="shared" si="131"/>
        <v>0.12284136433015425</v>
      </c>
      <c r="JI103" s="86">
        <f t="shared" si="131"/>
        <v>9.7316291019347981E-2</v>
      </c>
      <c r="JJ103" s="86">
        <f t="shared" si="131"/>
        <v>7.4406081597494872E-2</v>
      </c>
      <c r="JK103" s="86">
        <f t="shared" si="131"/>
        <v>5.7598799942438647E-2</v>
      </c>
      <c r="JL103" s="86">
        <f t="shared" si="131"/>
        <v>6.3635498731591675E-2</v>
      </c>
      <c r="JM103" s="86">
        <f t="shared" si="131"/>
        <v>4.3578245276319094E-2</v>
      </c>
    </row>
    <row r="104" spans="2:273" x14ac:dyDescent="0.25">
      <c r="B104" s="2">
        <v>77</v>
      </c>
      <c r="C104" s="37">
        <v>98.489000000000004</v>
      </c>
      <c r="D104" s="37">
        <v>113.262</v>
      </c>
      <c r="E104" s="37">
        <v>120.405</v>
      </c>
      <c r="F104" s="37">
        <v>115.5</v>
      </c>
      <c r="G104" s="37">
        <v>117.548</v>
      </c>
      <c r="H104" s="37">
        <v>117.488</v>
      </c>
      <c r="I104" s="37">
        <v>120.512</v>
      </c>
      <c r="J104" s="37">
        <v>125.886</v>
      </c>
      <c r="K104" s="37">
        <v>128.75</v>
      </c>
      <c r="L104" s="37">
        <v>119.667</v>
      </c>
      <c r="M104" s="37">
        <v>109.227</v>
      </c>
      <c r="N104" s="37">
        <v>100.295</v>
      </c>
      <c r="O104" s="37">
        <v>90.878</v>
      </c>
      <c r="P104" s="37">
        <v>93.902000000000001</v>
      </c>
      <c r="Q104" s="37">
        <v>64.25</v>
      </c>
      <c r="S104" s="4">
        <f t="shared" si="132"/>
        <v>98.763333544446425</v>
      </c>
      <c r="T104" s="4">
        <f t="shared" si="132"/>
        <v>112.35534438442497</v>
      </c>
      <c r="U104" s="4">
        <f t="shared" si="132"/>
        <v>119.2136829743349</v>
      </c>
      <c r="V104" s="4">
        <f t="shared" si="132"/>
        <v>110.5201944936092</v>
      </c>
      <c r="W104" s="4">
        <f t="shared" si="132"/>
        <v>115.88106847586725</v>
      </c>
      <c r="X104" s="4">
        <f t="shared" si="132"/>
        <v>116.43420353942491</v>
      </c>
      <c r="Y104" s="4">
        <f t="shared" si="132"/>
        <v>118.71991563880229</v>
      </c>
      <c r="Z104" s="4">
        <f t="shared" si="132"/>
        <v>119.71633913217892</v>
      </c>
      <c r="AA104" s="4">
        <f t="shared" si="132"/>
        <v>126.63004818471239</v>
      </c>
      <c r="AB104" s="4">
        <f t="shared" si="132"/>
        <v>117.84172540465556</v>
      </c>
      <c r="AC104" s="4">
        <f t="shared" si="132"/>
        <v>109.7234155049083</v>
      </c>
      <c r="AD104" s="4">
        <f t="shared" si="132"/>
        <v>101.58204794157547</v>
      </c>
      <c r="AE104" s="4">
        <f t="shared" si="132"/>
        <v>94.418457644445851</v>
      </c>
      <c r="AF104" s="4">
        <f t="shared" si="132"/>
        <v>92.770471321475128</v>
      </c>
      <c r="AG104" s="4">
        <f t="shared" si="132"/>
        <v>68.281111066111976</v>
      </c>
      <c r="AI104" s="4">
        <f t="shared" si="133"/>
        <v>-0.27433354444642077</v>
      </c>
      <c r="AJ104" s="4">
        <f t="shared" si="133"/>
        <v>0.90665561557503338</v>
      </c>
      <c r="AK104" s="4">
        <f t="shared" si="133"/>
        <v>1.1913170256651</v>
      </c>
      <c r="AL104" s="4">
        <f t="shared" si="133"/>
        <v>4.9798055063908038</v>
      </c>
      <c r="AM104" s="4">
        <f t="shared" si="133"/>
        <v>1.6669315241327496</v>
      </c>
      <c r="AN104" s="4">
        <f t="shared" si="133"/>
        <v>1.0537964605750858</v>
      </c>
      <c r="AO104" s="4">
        <f t="shared" si="133"/>
        <v>1.7920843611977091</v>
      </c>
      <c r="AP104" s="4">
        <f t="shared" si="133"/>
        <v>6.1696608678210794</v>
      </c>
      <c r="AQ104" s="4">
        <f t="shared" si="133"/>
        <v>2.1199518152876067</v>
      </c>
      <c r="AR104" s="4">
        <f t="shared" si="133"/>
        <v>1.8252745953444389</v>
      </c>
      <c r="AS104" s="4">
        <f t="shared" si="133"/>
        <v>-0.496415504908299</v>
      </c>
      <c r="AT104" s="4">
        <f t="shared" si="133"/>
        <v>-1.2870479415754659</v>
      </c>
      <c r="AU104" s="4">
        <f t="shared" si="133"/>
        <v>-3.5404576444458513</v>
      </c>
      <c r="AV104" s="4">
        <f t="shared" si="133"/>
        <v>1.131528678524873</v>
      </c>
      <c r="AW104" s="4">
        <f t="shared" si="133"/>
        <v>-4.0311110661119756</v>
      </c>
      <c r="AY104" s="2">
        <f t="shared" si="125"/>
        <v>57.342433017666053</v>
      </c>
      <c r="AZ104" s="2">
        <f t="shared" si="125"/>
        <v>60.027179301128143</v>
      </c>
      <c r="BA104" s="2">
        <f t="shared" si="125"/>
        <v>60.932781200145726</v>
      </c>
      <c r="BB104" s="2">
        <f t="shared" si="125"/>
        <v>61.111127973861436</v>
      </c>
      <c r="BC104" s="2">
        <f t="shared" si="125"/>
        <v>61.44583822826803</v>
      </c>
      <c r="BD104" s="2">
        <f t="shared" si="125"/>
        <v>59.66218362237764</v>
      </c>
      <c r="BE104" s="2">
        <f t="shared" si="125"/>
        <v>62.595070403837042</v>
      </c>
      <c r="BF104" s="2">
        <f t="shared" si="125"/>
        <v>62.230949825130629</v>
      </c>
      <c r="BG104" s="2">
        <f t="shared" si="125"/>
        <v>59.215637174183613</v>
      </c>
      <c r="BH104" s="2">
        <f t="shared" si="125"/>
        <v>58.652990042704488</v>
      </c>
      <c r="BI104" s="2">
        <f t="shared" si="125"/>
        <v>57.65972930678668</v>
      </c>
      <c r="BJ104" s="2">
        <f t="shared" si="125"/>
        <v>57.733842378160858</v>
      </c>
      <c r="BK104" s="2">
        <f t="shared" si="125"/>
        <v>58.594758462671585</v>
      </c>
      <c r="BL104" s="2">
        <f t="shared" si="125"/>
        <v>58.316131223014729</v>
      </c>
      <c r="BM104" s="2">
        <f t="shared" si="125"/>
        <v>56.150533501467145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75.128310023498912</v>
      </c>
      <c r="DL104" s="2">
        <f t="shared" si="134"/>
        <v>81.155358803986729</v>
      </c>
      <c r="DM104" s="2">
        <f t="shared" si="134"/>
        <v>84.434019027484155</v>
      </c>
      <c r="DN104" s="2">
        <f t="shared" si="134"/>
        <v>82.440476321353088</v>
      </c>
      <c r="DO104" s="2">
        <f t="shared" si="134"/>
        <v>81.224336152219891</v>
      </c>
      <c r="DP104" s="2">
        <f t="shared" si="134"/>
        <v>78.877193234672319</v>
      </c>
      <c r="DQ104" s="2">
        <f t="shared" si="134"/>
        <v>84.47323208255159</v>
      </c>
      <c r="DR104" s="2">
        <f t="shared" si="134"/>
        <v>85.460337523452154</v>
      </c>
      <c r="DS104" s="2">
        <f t="shared" si="134"/>
        <v>77.358846689895486</v>
      </c>
      <c r="DT104" s="2">
        <f t="shared" si="134"/>
        <v>79.257887804878067</v>
      </c>
      <c r="DU104" s="2">
        <f t="shared" si="134"/>
        <v>76.895169793621022</v>
      </c>
      <c r="DV104" s="2">
        <f t="shared" si="134"/>
        <v>77.29822160278745</v>
      </c>
      <c r="DW104" s="2">
        <f t="shared" si="134"/>
        <v>80.191906620209053</v>
      </c>
      <c r="DX104" s="2">
        <f t="shared" si="134"/>
        <v>72.554247735191609</v>
      </c>
      <c r="DY104" s="2">
        <f t="shared" si="134"/>
        <v>65.33709771309772</v>
      </c>
      <c r="EA104" s="2">
        <f t="shared" si="94"/>
        <v>56.593116878723521</v>
      </c>
      <c r="EB104" s="2">
        <f t="shared" si="94"/>
        <v>58.996135801179982</v>
      </c>
      <c r="EC104" s="2">
        <f t="shared" si="94"/>
        <v>59.849883947004251</v>
      </c>
      <c r="ED104" s="2">
        <f t="shared" si="94"/>
        <v>60.109126194875074</v>
      </c>
      <c r="EE104" s="2">
        <f t="shared" si="94"/>
        <v>60.589389294986148</v>
      </c>
      <c r="EF104" s="2">
        <f t="shared" si="94"/>
        <v>58.761357794404027</v>
      </c>
      <c r="EG104" s="2">
        <f t="shared" si="94"/>
        <v>61.405798340148053</v>
      </c>
      <c r="EH104" s="2">
        <f t="shared" si="94"/>
        <v>60.948754470315606</v>
      </c>
      <c r="EI104" s="2">
        <f t="shared" si="94"/>
        <v>58.265210789210776</v>
      </c>
      <c r="EJ104" s="2">
        <f t="shared" si="94"/>
        <v>57.514275255762414</v>
      </c>
      <c r="EK104" s="2">
        <f t="shared" si="94"/>
        <v>56.554352676649302</v>
      </c>
      <c r="EL104" s="2">
        <f t="shared" si="94"/>
        <v>56.634939962032078</v>
      </c>
      <c r="EM104" s="2">
        <f t="shared" si="135"/>
        <v>57.342527464812264</v>
      </c>
      <c r="EN104" s="2">
        <f t="shared" si="135"/>
        <v>57.577297258810958</v>
      </c>
      <c r="EO104" s="2">
        <f t="shared" si="135"/>
        <v>55.536773742643128</v>
      </c>
      <c r="EQ104" s="2">
        <f t="shared" si="136"/>
        <v>56.167723084605043</v>
      </c>
      <c r="ER104" s="2">
        <f t="shared" si="136"/>
        <v>58.520983119626571</v>
      </c>
      <c r="ES104" s="2">
        <f t="shared" si="136"/>
        <v>59.060577623955481</v>
      </c>
      <c r="ET104" s="2">
        <f t="shared" si="136"/>
        <v>59.653905645708967</v>
      </c>
      <c r="EU104" s="2">
        <f t="shared" si="136"/>
        <v>59.72212494710395</v>
      </c>
      <c r="EV104" s="2">
        <f t="shared" si="136"/>
        <v>58.065356285989083</v>
      </c>
      <c r="EW104" s="2">
        <f t="shared" si="136"/>
        <v>60.474873261998347</v>
      </c>
      <c r="EX104" s="2">
        <f t="shared" si="136"/>
        <v>60.492455041859188</v>
      </c>
      <c r="EY104" s="2">
        <f t="shared" si="136"/>
        <v>57.683002597966819</v>
      </c>
      <c r="EZ104" s="2">
        <f t="shared" si="136"/>
        <v>57.13430554913549</v>
      </c>
      <c r="FA104" s="2">
        <f t="shared" si="136"/>
        <v>56.192987482707025</v>
      </c>
      <c r="FB104" s="2">
        <f t="shared" si="136"/>
        <v>55.693826142527584</v>
      </c>
      <c r="FC104" s="2">
        <f t="shared" si="136"/>
        <v>56.679530792158168</v>
      </c>
      <c r="FD104" s="2">
        <f t="shared" si="136"/>
        <v>57.403964211318524</v>
      </c>
      <c r="FE104" s="2">
        <f t="shared" si="136"/>
        <v>58.440028956319736</v>
      </c>
      <c r="FG104" s="2">
        <f t="shared" si="137"/>
        <v>0.95955881350184991</v>
      </c>
      <c r="FH104" s="2">
        <f t="shared" si="137"/>
        <v>0.953450171113714</v>
      </c>
      <c r="FI104" s="2">
        <f t="shared" si="137"/>
        <v>0.95592311329594348</v>
      </c>
      <c r="FJ104" s="2">
        <f t="shared" si="137"/>
        <v>0.95511437975177138</v>
      </c>
      <c r="FK104" s="2">
        <f t="shared" si="137"/>
        <v>0.95846338932666897</v>
      </c>
      <c r="FL104" s="2">
        <f t="shared" si="137"/>
        <v>0.95519168611180882</v>
      </c>
      <c r="FM104" s="2">
        <f t="shared" si="137"/>
        <v>0.94841309933119411</v>
      </c>
      <c r="FN104" s="2">
        <f t="shared" si="137"/>
        <v>0.94767406164761436</v>
      </c>
      <c r="FO104" s="2">
        <f t="shared" si="137"/>
        <v>0.95019308537713087</v>
      </c>
      <c r="FP104" s="2">
        <f t="shared" si="137"/>
        <v>0.94761310702777379</v>
      </c>
      <c r="FQ104" s="2">
        <f t="shared" si="137"/>
        <v>0.94564084123611347</v>
      </c>
      <c r="FR104" s="2">
        <f t="shared" si="137"/>
        <v>0.94678505827652271</v>
      </c>
      <c r="FS104" s="2">
        <f t="shared" si="137"/>
        <v>0.94517922035121926</v>
      </c>
      <c r="FT104" s="2">
        <f t="shared" si="137"/>
        <v>0.95066384026077355</v>
      </c>
      <c r="FU104" s="2">
        <f t="shared" si="137"/>
        <v>0.93747367523402936</v>
      </c>
      <c r="FW104" s="2">
        <f t="shared" si="127"/>
        <v>6.3250524168688936E-4</v>
      </c>
      <c r="FX104" s="2">
        <f t="shared" si="127"/>
        <v>9.776627673147467E-4</v>
      </c>
      <c r="FY104" s="2">
        <f t="shared" si="127"/>
        <v>8.8037242040432163E-4</v>
      </c>
      <c r="FZ104" s="2">
        <f t="shared" si="127"/>
        <v>7.7923200436241899E-4</v>
      </c>
      <c r="GA104" s="2">
        <f t="shared" si="127"/>
        <v>7.5734762245782542E-4</v>
      </c>
      <c r="GB104" s="2">
        <f t="shared" si="127"/>
        <v>7.6270029692560265E-4</v>
      </c>
      <c r="GC104" s="2">
        <f t="shared" si="127"/>
        <v>7.5768660786458845E-4</v>
      </c>
      <c r="GD104" s="2">
        <f t="shared" si="127"/>
        <v>8.683529236795407E-4</v>
      </c>
      <c r="GE104" s="2">
        <f t="shared" si="127"/>
        <v>9.7681238648794134E-4</v>
      </c>
      <c r="GF104" s="2">
        <f t="shared" si="127"/>
        <v>9.6196220809920206E-4</v>
      </c>
      <c r="GG104" s="2">
        <f t="shared" si="127"/>
        <v>9.2171829731264496E-4</v>
      </c>
      <c r="GH104" s="2">
        <f t="shared" si="127"/>
        <v>7.3626822330274564E-4</v>
      </c>
      <c r="GI104" s="2">
        <f t="shared" si="127"/>
        <v>5.8790933077893274E-4</v>
      </c>
      <c r="GJ104" s="2">
        <f t="shared" si="127"/>
        <v>4.1109820925597874E-4</v>
      </c>
      <c r="GK104" s="2">
        <f t="shared" si="127"/>
        <v>3.3807549230476365E-4</v>
      </c>
      <c r="GM104" s="86">
        <f t="shared" si="128"/>
        <v>4.121209388462678E-4</v>
      </c>
      <c r="GN104" s="86">
        <f t="shared" si="128"/>
        <v>4.4584655278273629E-6</v>
      </c>
      <c r="GO104" s="86">
        <f t="shared" si="128"/>
        <v>3.3733256323816729E-7</v>
      </c>
      <c r="GP104" s="86">
        <f t="shared" si="128"/>
        <v>1.162090042455854E-6</v>
      </c>
      <c r="GQ104" s="86">
        <f t="shared" si="128"/>
        <v>3.4914901655259223E-7</v>
      </c>
      <c r="GR104" s="86">
        <f t="shared" si="128"/>
        <v>4.9792536561738446E-6</v>
      </c>
      <c r="GS104" s="86">
        <f t="shared" si="128"/>
        <v>4.5651863811972608E-6</v>
      </c>
      <c r="GT104" s="86">
        <f t="shared" si="128"/>
        <v>1.0767079717194537E-6</v>
      </c>
      <c r="GU104" s="86">
        <f t="shared" si="128"/>
        <v>5.1835780959210222E-7</v>
      </c>
      <c r="GV104" s="86">
        <f t="shared" si="128"/>
        <v>1.63707791717773E-6</v>
      </c>
      <c r="GW104" s="86">
        <f t="shared" si="128"/>
        <v>1.5480953263216577E-7</v>
      </c>
      <c r="GX104" s="86">
        <f t="shared" si="128"/>
        <v>1.4411688969347525E-9</v>
      </c>
      <c r="GY104" s="86">
        <f t="shared" si="128"/>
        <v>4.3129185086480856E-9</v>
      </c>
      <c r="GZ104" s="86">
        <f t="shared" si="128"/>
        <v>1.5586898679387504E-3</v>
      </c>
      <c r="HA104" s="86">
        <f t="shared" si="128"/>
        <v>5.0158802698918167E-3</v>
      </c>
      <c r="HC104" s="86">
        <f t="shared" si="73"/>
        <v>0.11269781414073628</v>
      </c>
      <c r="HD104" s="86">
        <f t="shared" si="73"/>
        <v>0.127838653407532</v>
      </c>
      <c r="HE104" s="86">
        <f t="shared" si="73"/>
        <v>0.14724448051568279</v>
      </c>
      <c r="HF104" s="86">
        <f t="shared" si="73"/>
        <v>0.11247259095822551</v>
      </c>
      <c r="HG104" s="86">
        <f t="shared" si="73"/>
        <v>0.14868106272715678</v>
      </c>
      <c r="HH104" s="86">
        <f t="shared" si="73"/>
        <v>0.15703598751390105</v>
      </c>
      <c r="HI104" s="86">
        <f t="shared" si="138"/>
        <v>0.15025858289288224</v>
      </c>
      <c r="HJ104" s="86">
        <f t="shared" si="138"/>
        <v>0.15159189925807914</v>
      </c>
      <c r="HK104" s="86">
        <f t="shared" si="138"/>
        <v>0.19336924922802273</v>
      </c>
      <c r="HL104" s="86">
        <f t="shared" si="138"/>
        <v>0.16453771341406273</v>
      </c>
      <c r="HM104" s="86">
        <f t="shared" si="138"/>
        <v>0.13317762461765839</v>
      </c>
      <c r="HN104" s="86">
        <f t="shared" si="138"/>
        <v>0.10456320924298244</v>
      </c>
      <c r="HO104" s="86">
        <f t="shared" si="138"/>
        <v>8.0738284893238768E-2</v>
      </c>
      <c r="HP104" s="86">
        <f t="shared" si="138"/>
        <v>8.6108515012366202E-2</v>
      </c>
      <c r="HQ104" s="86">
        <f t="shared" si="138"/>
        <v>4.9300294458689414E-2</v>
      </c>
      <c r="HS104" s="86">
        <f t="shared" si="129"/>
        <v>1.9469207203946854E-19</v>
      </c>
      <c r="HT104" s="86">
        <f t="shared" si="129"/>
        <v>2.9399225353253366E-17</v>
      </c>
      <c r="HU104" s="86">
        <f t="shared" si="129"/>
        <v>1.2211788255685906E-16</v>
      </c>
      <c r="HV104" s="86">
        <f t="shared" si="129"/>
        <v>1.0127215980974036E-20</v>
      </c>
      <c r="HW104" s="86">
        <f t="shared" si="129"/>
        <v>3.2383118910317449E-18</v>
      </c>
      <c r="HX104" s="86">
        <f t="shared" si="129"/>
        <v>5.3087328783554936E-17</v>
      </c>
      <c r="HY104" s="86">
        <f t="shared" si="129"/>
        <v>2.6875311911014207E-19</v>
      </c>
      <c r="HZ104" s="86">
        <f t="shared" si="129"/>
        <v>1.2842475576308982E-21</v>
      </c>
      <c r="IA104" s="86">
        <f t="shared" si="129"/>
        <v>8.8016244253831251E-18</v>
      </c>
      <c r="IB104" s="86">
        <f t="shared" si="129"/>
        <v>5.4962978443847318E-18</v>
      </c>
      <c r="IC104" s="86">
        <f t="shared" si="129"/>
        <v>3.7050748255835965E-19</v>
      </c>
      <c r="ID104" s="86">
        <f t="shared" si="129"/>
        <v>2.08612598853331E-21</v>
      </c>
      <c r="IE104" s="86">
        <f t="shared" si="129"/>
        <v>6.3293752451310687E-21</v>
      </c>
      <c r="IF104" s="86">
        <f t="shared" si="129"/>
        <v>5.369154898507787E-10</v>
      </c>
      <c r="IG104" s="86">
        <f t="shared" si="129"/>
        <v>3.793309634399444E-11</v>
      </c>
      <c r="II104" s="86">
        <f t="shared" si="130"/>
        <v>7.4185682841214653E-98</v>
      </c>
      <c r="IJ104" s="86">
        <f t="shared" si="130"/>
        <v>3.1641906289129304E-85</v>
      </c>
      <c r="IK104" s="86">
        <f t="shared" si="130"/>
        <v>8.4467248998204898E-84</v>
      </c>
      <c r="IL104" s="86">
        <f t="shared" si="130"/>
        <v>4.2077535043605767E-112</v>
      </c>
      <c r="IM104" s="86">
        <f t="shared" si="130"/>
        <v>3.0223050649878194E-94</v>
      </c>
      <c r="IN104" s="86">
        <f t="shared" si="130"/>
        <v>4.9927600275189467E-87</v>
      </c>
      <c r="IO104" s="86">
        <f t="shared" si="130"/>
        <v>7.060669765383064E-100</v>
      </c>
      <c r="IP104" s="86">
        <f t="shared" si="130"/>
        <v>2.8641771015908932E-113</v>
      </c>
      <c r="IQ104" s="86">
        <f t="shared" si="130"/>
        <v>3.3997113996228158E-92</v>
      </c>
      <c r="IR104" s="86">
        <f t="shared" si="130"/>
        <v>2.1089479419510007E-92</v>
      </c>
      <c r="IS104" s="86">
        <f t="shared" si="130"/>
        <v>1.6707212306368491E-97</v>
      </c>
      <c r="IT104" s="86">
        <f t="shared" si="130"/>
        <v>6.5039423905254731E-110</v>
      </c>
      <c r="IU104" s="86">
        <f t="shared" si="130"/>
        <v>9.8504457260749293E-105</v>
      </c>
      <c r="IV104" s="86">
        <f t="shared" si="130"/>
        <v>1.0233866300121126E-47</v>
      </c>
      <c r="IW104" s="86">
        <f t="shared" si="130"/>
        <v>8.2478376514065438E-60</v>
      </c>
      <c r="IY104" s="86">
        <f t="shared" si="131"/>
        <v>0.11310993507958254</v>
      </c>
      <c r="IZ104" s="86">
        <f t="shared" si="131"/>
        <v>0.12784311187305986</v>
      </c>
      <c r="JA104" s="86">
        <f t="shared" si="131"/>
        <v>0.14724481784824614</v>
      </c>
      <c r="JB104" s="86">
        <f t="shared" si="131"/>
        <v>0.11247375304826797</v>
      </c>
      <c r="JC104" s="86">
        <f t="shared" si="131"/>
        <v>0.14868141187617334</v>
      </c>
      <c r="JD104" s="86">
        <f t="shared" si="131"/>
        <v>0.15704096676755727</v>
      </c>
      <c r="JE104" s="86">
        <f t="shared" si="131"/>
        <v>0.15026314807926344</v>
      </c>
      <c r="JF104" s="86">
        <f t="shared" si="131"/>
        <v>0.15159297596605087</v>
      </c>
      <c r="JG104" s="86">
        <f t="shared" si="131"/>
        <v>0.19336976758583233</v>
      </c>
      <c r="JH104" s="86">
        <f t="shared" si="131"/>
        <v>0.1645393504919799</v>
      </c>
      <c r="JI104" s="86">
        <f t="shared" si="131"/>
        <v>0.13317777942719103</v>
      </c>
      <c r="JJ104" s="86">
        <f t="shared" si="131"/>
        <v>0.10456321068415134</v>
      </c>
      <c r="JK104" s="86">
        <f t="shared" si="131"/>
        <v>8.0738289206157277E-2</v>
      </c>
      <c r="JL104" s="86">
        <f t="shared" si="131"/>
        <v>8.7667205417220437E-2</v>
      </c>
      <c r="JM104" s="86">
        <f t="shared" si="131"/>
        <v>5.4316174766514326E-2</v>
      </c>
    </row>
    <row r="105" spans="2:273" x14ac:dyDescent="0.25">
      <c r="B105" s="2">
        <v>78</v>
      </c>
      <c r="C105" s="37">
        <v>109.95699999999999</v>
      </c>
      <c r="D105" s="37">
        <v>128.905</v>
      </c>
      <c r="E105" s="37">
        <v>136.19</v>
      </c>
      <c r="F105" s="37">
        <v>130.738</v>
      </c>
      <c r="G105" s="37">
        <v>129.881</v>
      </c>
      <c r="H105" s="37">
        <v>130.721</v>
      </c>
      <c r="I105" s="37">
        <v>135.465</v>
      </c>
      <c r="J105" s="37">
        <v>139.273</v>
      </c>
      <c r="K105" s="37">
        <v>143.45500000000001</v>
      </c>
      <c r="L105" s="37">
        <v>134.35599999999999</v>
      </c>
      <c r="M105" s="37">
        <v>124.795</v>
      </c>
      <c r="N105" s="37">
        <v>116</v>
      </c>
      <c r="O105" s="37">
        <v>103.53700000000001</v>
      </c>
      <c r="P105" s="37">
        <v>106.17100000000001</v>
      </c>
      <c r="Q105" s="37">
        <v>69.659000000000006</v>
      </c>
      <c r="S105" s="4">
        <f t="shared" si="132"/>
        <v>108.93395630968806</v>
      </c>
      <c r="T105" s="4">
        <f t="shared" si="132"/>
        <v>124.5874811850741</v>
      </c>
      <c r="U105" s="4">
        <f t="shared" si="132"/>
        <v>131.74148494544451</v>
      </c>
      <c r="V105" s="4">
        <f t="shared" si="132"/>
        <v>124.11090404770076</v>
      </c>
      <c r="W105" s="4">
        <f t="shared" si="132"/>
        <v>128.02346973020857</v>
      </c>
      <c r="X105" s="4">
        <f t="shared" si="132"/>
        <v>128.31510192168076</v>
      </c>
      <c r="Y105" s="4">
        <f t="shared" si="132"/>
        <v>131.55719511921262</v>
      </c>
      <c r="Z105" s="4">
        <f t="shared" si="132"/>
        <v>134.03429671914074</v>
      </c>
      <c r="AA105" s="4">
        <f t="shared" si="132"/>
        <v>140.31820610574641</v>
      </c>
      <c r="AB105" s="4">
        <f t="shared" si="132"/>
        <v>130.79605081579911</v>
      </c>
      <c r="AC105" s="4">
        <f t="shared" si="132"/>
        <v>122.48893325046771</v>
      </c>
      <c r="AD105" s="4">
        <f t="shared" si="132"/>
        <v>113.70753873164418</v>
      </c>
      <c r="AE105" s="4">
        <f t="shared" si="132"/>
        <v>104.5542805489182</v>
      </c>
      <c r="AF105" s="4">
        <f t="shared" si="132"/>
        <v>102.81204011982132</v>
      </c>
      <c r="AG105" s="4">
        <f t="shared" si="132"/>
        <v>72.332394199370896</v>
      </c>
      <c r="AI105" s="4">
        <f t="shared" si="133"/>
        <v>1.0230436903119369</v>
      </c>
      <c r="AJ105" s="4">
        <f t="shared" si="133"/>
        <v>4.3175188149259043</v>
      </c>
      <c r="AK105" s="4">
        <f t="shared" si="133"/>
        <v>4.4485150545554859</v>
      </c>
      <c r="AL105" s="4">
        <f t="shared" si="133"/>
        <v>6.6270959522992428</v>
      </c>
      <c r="AM105" s="4">
        <f t="shared" si="133"/>
        <v>1.8575302697914253</v>
      </c>
      <c r="AN105" s="4">
        <f t="shared" si="133"/>
        <v>2.4058980783192396</v>
      </c>
      <c r="AO105" s="4">
        <f t="shared" si="133"/>
        <v>3.9078048807873813</v>
      </c>
      <c r="AP105" s="4">
        <f t="shared" si="133"/>
        <v>5.2387032808592551</v>
      </c>
      <c r="AQ105" s="4">
        <f t="shared" si="133"/>
        <v>3.1367938942536</v>
      </c>
      <c r="AR105" s="4">
        <f t="shared" si="133"/>
        <v>3.5599491842008888</v>
      </c>
      <c r="AS105" s="4">
        <f t="shared" si="133"/>
        <v>2.3060667495322917</v>
      </c>
      <c r="AT105" s="4">
        <f t="shared" si="133"/>
        <v>2.2924612683558223</v>
      </c>
      <c r="AU105" s="4">
        <f t="shared" si="133"/>
        <v>-1.017280548918194</v>
      </c>
      <c r="AV105" s="4">
        <f t="shared" si="133"/>
        <v>3.3589598801786877</v>
      </c>
      <c r="AW105" s="4">
        <f t="shared" si="133"/>
        <v>-2.6733941993708896</v>
      </c>
      <c r="AY105" s="2">
        <f t="shared" si="125"/>
        <v>57.175202816361676</v>
      </c>
      <c r="AZ105" s="2">
        <f t="shared" si="125"/>
        <v>59.82287382965837</v>
      </c>
      <c r="BA105" s="2">
        <f t="shared" si="125"/>
        <v>60.702069378987666</v>
      </c>
      <c r="BB105" s="2">
        <f t="shared" si="125"/>
        <v>60.890208179464459</v>
      </c>
      <c r="BC105" s="2">
        <f t="shared" si="125"/>
        <v>61.227921768857428</v>
      </c>
      <c r="BD105" s="2">
        <f t="shared" si="125"/>
        <v>59.464605624452851</v>
      </c>
      <c r="BE105" s="2">
        <f t="shared" si="125"/>
        <v>62.352898755959536</v>
      </c>
      <c r="BF105" s="2">
        <f t="shared" si="125"/>
        <v>61.988818392580377</v>
      </c>
      <c r="BG105" s="2">
        <f t="shared" si="125"/>
        <v>59.011141387700832</v>
      </c>
      <c r="BH105" s="2">
        <f t="shared" si="125"/>
        <v>58.436931397500629</v>
      </c>
      <c r="BI105" s="2">
        <f t="shared" si="125"/>
        <v>57.449475833906462</v>
      </c>
      <c r="BJ105" s="2">
        <f t="shared" si="125"/>
        <v>57.498730793023967</v>
      </c>
      <c r="BK105" s="2">
        <f t="shared" si="125"/>
        <v>58.352175036345152</v>
      </c>
      <c r="BL105" s="2">
        <f t="shared" si="125"/>
        <v>58.129014257356623</v>
      </c>
      <c r="BM105" s="2">
        <f t="shared" si="125"/>
        <v>56.071525767822898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75.324517786240989</v>
      </c>
      <c r="DL105" s="2">
        <f t="shared" si="134"/>
        <v>81.360932346723075</v>
      </c>
      <c r="DM105" s="2">
        <f t="shared" si="134"/>
        <v>84.691481576562978</v>
      </c>
      <c r="DN105" s="2">
        <f t="shared" si="134"/>
        <v>82.677538548273446</v>
      </c>
      <c r="DO105" s="2">
        <f t="shared" si="134"/>
        <v>81.435142404107538</v>
      </c>
      <c r="DP105" s="2">
        <f t="shared" si="134"/>
        <v>79.029885905567312</v>
      </c>
      <c r="DQ105" s="2">
        <f t="shared" si="134"/>
        <v>84.7221669793621</v>
      </c>
      <c r="DR105" s="2">
        <f t="shared" si="134"/>
        <v>85.719772232645397</v>
      </c>
      <c r="DS105" s="2">
        <f t="shared" si="134"/>
        <v>77.395101045296187</v>
      </c>
      <c r="DT105" s="2">
        <f t="shared" si="134"/>
        <v>79.402289024390271</v>
      </c>
      <c r="DU105" s="2">
        <f t="shared" si="134"/>
        <v>77.03096435272046</v>
      </c>
      <c r="DV105" s="2">
        <f t="shared" si="134"/>
        <v>77.478674738675949</v>
      </c>
      <c r="DW105" s="2">
        <f t="shared" si="134"/>
        <v>80.422373867595809</v>
      </c>
      <c r="DX105" s="2">
        <f t="shared" si="134"/>
        <v>72.674804181184641</v>
      </c>
      <c r="DY105" s="2">
        <f t="shared" si="134"/>
        <v>65.401684101105161</v>
      </c>
      <c r="EA105" s="2">
        <f t="shared" si="94"/>
        <v>56.477890765659936</v>
      </c>
      <c r="EB105" s="2">
        <f t="shared" si="94"/>
        <v>58.864370646896056</v>
      </c>
      <c r="EC105" s="2">
        <f t="shared" si="94"/>
        <v>59.694030887724324</v>
      </c>
      <c r="ED105" s="2">
        <f t="shared" si="94"/>
        <v>59.956797124266991</v>
      </c>
      <c r="EE105" s="2">
        <f t="shared" si="94"/>
        <v>60.429985815602834</v>
      </c>
      <c r="EF105" s="2">
        <f t="shared" si="94"/>
        <v>58.628138157220469</v>
      </c>
      <c r="EG105" s="2">
        <f t="shared" si="94"/>
        <v>61.244015344510487</v>
      </c>
      <c r="EH105" s="2">
        <f t="shared" si="94"/>
        <v>60.794245077386329</v>
      </c>
      <c r="EI105" s="2">
        <f t="shared" si="94"/>
        <v>58.132917989090544</v>
      </c>
      <c r="EJ105" s="2">
        <f t="shared" si="94"/>
        <v>57.380292586405105</v>
      </c>
      <c r="EK105" s="2">
        <f t="shared" si="94"/>
        <v>56.423268964582448</v>
      </c>
      <c r="EL105" s="2">
        <f t="shared" si="94"/>
        <v>56.475324401589141</v>
      </c>
      <c r="EM105" s="2">
        <f t="shared" si="135"/>
        <v>57.185164053358285</v>
      </c>
      <c r="EN105" s="2">
        <f t="shared" si="135"/>
        <v>57.440638585159945</v>
      </c>
      <c r="EO105" s="2">
        <f t="shared" si="135"/>
        <v>55.502887105403957</v>
      </c>
      <c r="EQ105" s="2">
        <f t="shared" si="136"/>
        <v>56.064532339751679</v>
      </c>
      <c r="ER105" s="2">
        <f t="shared" si="136"/>
        <v>58.40478629243988</v>
      </c>
      <c r="ES105" s="2">
        <f t="shared" si="136"/>
        <v>58.931194458573145</v>
      </c>
      <c r="ET105" s="2">
        <f t="shared" si="136"/>
        <v>59.515435416592197</v>
      </c>
      <c r="EU105" s="2">
        <f t="shared" si="136"/>
        <v>59.590789293371245</v>
      </c>
      <c r="EV105" s="2">
        <f t="shared" si="136"/>
        <v>57.954035966471693</v>
      </c>
      <c r="EW105" s="2">
        <f t="shared" si="136"/>
        <v>60.342411863989909</v>
      </c>
      <c r="EX105" s="2">
        <f t="shared" si="136"/>
        <v>60.352916810993889</v>
      </c>
      <c r="EY105" s="2">
        <f t="shared" si="136"/>
        <v>57.57078244877124</v>
      </c>
      <c r="EZ105" s="2">
        <f t="shared" si="136"/>
        <v>57.012808371422089</v>
      </c>
      <c r="FA105" s="2">
        <f t="shared" si="136"/>
        <v>56.073740094081607</v>
      </c>
      <c r="FB105" s="2">
        <f t="shared" si="136"/>
        <v>55.563248664713086</v>
      </c>
      <c r="FC105" s="2">
        <f t="shared" si="136"/>
        <v>56.542270496620617</v>
      </c>
      <c r="FD105" s="2">
        <f t="shared" si="136"/>
        <v>57.272198958380272</v>
      </c>
      <c r="FE105" s="2">
        <f t="shared" si="136"/>
        <v>58.308945532464861</v>
      </c>
      <c r="FG105" s="2">
        <f t="shared" si="137"/>
        <v>0.96298548763261682</v>
      </c>
      <c r="FH105" s="2">
        <f t="shared" si="137"/>
        <v>0.95737145004450197</v>
      </c>
      <c r="FI105" s="2">
        <f t="shared" si="137"/>
        <v>0.95964489282224197</v>
      </c>
      <c r="FJ105" s="2">
        <f t="shared" si="137"/>
        <v>0.95890151145694213</v>
      </c>
      <c r="FK105" s="2">
        <f t="shared" si="137"/>
        <v>0.96197920351205657</v>
      </c>
      <c r="FL105" s="2">
        <f t="shared" si="137"/>
        <v>0.95897257543226255</v>
      </c>
      <c r="FM105" s="2">
        <f t="shared" si="137"/>
        <v>0.95273765949437406</v>
      </c>
      <c r="FN105" s="2">
        <f t="shared" si="137"/>
        <v>0.95205744398289527</v>
      </c>
      <c r="FO105" s="2">
        <f t="shared" si="137"/>
        <v>0.95437560651668973</v>
      </c>
      <c r="FP105" s="2">
        <f t="shared" si="137"/>
        <v>0.95200133695221845</v>
      </c>
      <c r="FQ105" s="2">
        <f t="shared" si="137"/>
        <v>0.95018559485471843</v>
      </c>
      <c r="FR105" s="2">
        <f t="shared" si="137"/>
        <v>0.95123908122688006</v>
      </c>
      <c r="FS105" s="2">
        <f t="shared" si="137"/>
        <v>0.94976051784465298</v>
      </c>
      <c r="FT105" s="2">
        <f t="shared" si="137"/>
        <v>0.95480871001895951</v>
      </c>
      <c r="FU105" s="2">
        <f t="shared" si="137"/>
        <v>0.94265984926831581</v>
      </c>
      <c r="FW105" s="2">
        <f t="shared" si="127"/>
        <v>6.9348588789104539E-4</v>
      </c>
      <c r="FX105" s="2">
        <f t="shared" si="127"/>
        <v>1.0718848040009534E-3</v>
      </c>
      <c r="FY105" s="2">
        <f t="shared" si="127"/>
        <v>9.6522718020614529E-4</v>
      </c>
      <c r="FZ105" s="2">
        <f t="shared" si="127"/>
        <v>8.5434667367877213E-4</v>
      </c>
      <c r="GA105" s="2">
        <f t="shared" si="127"/>
        <v>8.3035448297274226E-4</v>
      </c>
      <c r="GB105" s="2">
        <f t="shared" si="127"/>
        <v>8.362227132015053E-4</v>
      </c>
      <c r="GC105" s="2">
        <f t="shared" si="127"/>
        <v>8.3072611875690823E-4</v>
      </c>
      <c r="GD105" s="2">
        <f t="shared" si="127"/>
        <v>9.5205028733711891E-4</v>
      </c>
      <c r="GE105" s="2">
        <f t="shared" si="127"/>
        <v>1.0709525557629073E-3</v>
      </c>
      <c r="GF105" s="2">
        <f t="shared" si="127"/>
        <v>1.0546727042309004E-3</v>
      </c>
      <c r="GG105" s="2">
        <f t="shared" si="127"/>
        <v>1.0105541517353323E-3</v>
      </c>
      <c r="GH105" s="2">
        <f t="shared" si="127"/>
        <v>8.0724471168087486E-4</v>
      </c>
      <c r="GI105" s="2">
        <f t="shared" si="127"/>
        <v>6.4459320090358646E-4</v>
      </c>
      <c r="GJ105" s="2">
        <f t="shared" si="127"/>
        <v>4.5074234557361873E-4</v>
      </c>
      <c r="GK105" s="2">
        <f t="shared" si="127"/>
        <v>3.7068031551470092E-4</v>
      </c>
      <c r="GM105" s="86">
        <f t="shared" si="128"/>
        <v>1.4179262643742511E-4</v>
      </c>
      <c r="GN105" s="86">
        <f t="shared" si="128"/>
        <v>7.5745446968892997E-7</v>
      </c>
      <c r="GO105" s="86">
        <f t="shared" si="128"/>
        <v>3.9717389552830392E-8</v>
      </c>
      <c r="GP105" s="86">
        <f t="shared" si="128"/>
        <v>1.5460478041263466E-7</v>
      </c>
      <c r="GQ105" s="86">
        <f t="shared" si="128"/>
        <v>3.7681248739610314E-8</v>
      </c>
      <c r="GR105" s="86">
        <f t="shared" si="128"/>
        <v>8.4286893227511817E-7</v>
      </c>
      <c r="GS105" s="86">
        <f t="shared" si="128"/>
        <v>7.8960911705517908E-7</v>
      </c>
      <c r="GT105" s="86">
        <f t="shared" si="128"/>
        <v>1.5888388790551091E-7</v>
      </c>
      <c r="GU105" s="86">
        <f t="shared" si="128"/>
        <v>6.6356793793459298E-8</v>
      </c>
      <c r="GV105" s="86">
        <f t="shared" si="128"/>
        <v>2.4378107075398187E-7</v>
      </c>
      <c r="GW105" s="86">
        <f t="shared" si="128"/>
        <v>1.4751565508470928E-8</v>
      </c>
      <c r="GX105" s="86">
        <f t="shared" si="128"/>
        <v>6.1645091225293915E-11</v>
      </c>
      <c r="GY105" s="86">
        <f t="shared" si="128"/>
        <v>1.9407067159989427E-10</v>
      </c>
      <c r="GZ105" s="86">
        <f t="shared" si="128"/>
        <v>6.7471343682646407E-4</v>
      </c>
      <c r="HA105" s="86">
        <f t="shared" si="128"/>
        <v>2.3926848360460834E-3</v>
      </c>
      <c r="HC105" s="86">
        <f t="shared" si="73"/>
        <v>0.15031825563691426</v>
      </c>
      <c r="HD105" s="86">
        <f t="shared" si="73"/>
        <v>0.1689681063672582</v>
      </c>
      <c r="HE105" s="86">
        <f t="shared" si="73"/>
        <v>0.1916840571985122</v>
      </c>
      <c r="HF105" s="86">
        <f t="shared" si="73"/>
        <v>0.15462380261201297</v>
      </c>
      <c r="HG105" s="86">
        <f t="shared" si="73"/>
        <v>0.19539441619741024</v>
      </c>
      <c r="HH105" s="86">
        <f t="shared" si="73"/>
        <v>0.20354788640350849</v>
      </c>
      <c r="HI105" s="86">
        <f t="shared" si="138"/>
        <v>0.19887905579671961</v>
      </c>
      <c r="HJ105" s="86">
        <f t="shared" si="138"/>
        <v>0.20525949691820841</v>
      </c>
      <c r="HK105" s="86">
        <f t="shared" si="138"/>
        <v>0.25114554832795927</v>
      </c>
      <c r="HL105" s="86">
        <f t="shared" si="138"/>
        <v>0.21609046870838641</v>
      </c>
      <c r="HM105" s="86">
        <f t="shared" si="138"/>
        <v>0.17850679822584259</v>
      </c>
      <c r="HN105" s="86">
        <f t="shared" si="138"/>
        <v>0.14370348813222403</v>
      </c>
      <c r="HO105" s="86">
        <f t="shared" si="138"/>
        <v>0.11091428590571889</v>
      </c>
      <c r="HP105" s="86">
        <f t="shared" si="138"/>
        <v>0.11980962535694561</v>
      </c>
      <c r="HQ105" s="86">
        <f t="shared" si="138"/>
        <v>7.0666346409853364E-2</v>
      </c>
      <c r="HS105" s="86">
        <f t="shared" si="129"/>
        <v>9.4520438835254238E-19</v>
      </c>
      <c r="HT105" s="86">
        <f t="shared" si="129"/>
        <v>1.2761580183034057E-16</v>
      </c>
      <c r="HU105" s="86">
        <f t="shared" si="129"/>
        <v>4.9822071027732988E-16</v>
      </c>
      <c r="HV105" s="86">
        <f t="shared" si="129"/>
        <v>6.1367707781435675E-20</v>
      </c>
      <c r="HW105" s="86">
        <f t="shared" si="129"/>
        <v>1.5020070451456096E-17</v>
      </c>
      <c r="HX105" s="86">
        <f t="shared" si="129"/>
        <v>2.199080574848935E-16</v>
      </c>
      <c r="HY105" s="86">
        <f t="shared" si="129"/>
        <v>1.3714132391734903E-18</v>
      </c>
      <c r="HZ105" s="86">
        <f t="shared" si="129"/>
        <v>8.4226787363983782E-21</v>
      </c>
      <c r="IA105" s="86">
        <f t="shared" si="129"/>
        <v>4.1561865985074464E-17</v>
      </c>
      <c r="IB105" s="86">
        <f t="shared" si="129"/>
        <v>2.6161191126767968E-17</v>
      </c>
      <c r="IC105" s="86">
        <f t="shared" si="129"/>
        <v>1.9261933565253785E-18</v>
      </c>
      <c r="ID105" s="86">
        <f t="shared" si="129"/>
        <v>1.2633396171635814E-20</v>
      </c>
      <c r="IE105" s="86">
        <f t="shared" si="129"/>
        <v>3.4110092741107854E-20</v>
      </c>
      <c r="IF105" s="86">
        <f t="shared" si="129"/>
        <v>1.0849484404786255E-9</v>
      </c>
      <c r="IG105" s="86">
        <f t="shared" si="129"/>
        <v>8.1348540549279236E-11</v>
      </c>
      <c r="II105" s="86">
        <f t="shared" si="130"/>
        <v>1.7968365973762349E-95</v>
      </c>
      <c r="IJ105" s="86">
        <f t="shared" si="130"/>
        <v>5.0198526115704323E-83</v>
      </c>
      <c r="IK105" s="86">
        <f t="shared" si="130"/>
        <v>1.1415618974021737E-81</v>
      </c>
      <c r="IL105" s="86">
        <f t="shared" si="130"/>
        <v>2.7600672278630292E-109</v>
      </c>
      <c r="IM105" s="86">
        <f t="shared" si="130"/>
        <v>6.7952957197167113E-92</v>
      </c>
      <c r="IN105" s="86">
        <f t="shared" si="130"/>
        <v>7.3944112507629968E-85</v>
      </c>
      <c r="IO105" s="86">
        <f t="shared" si="130"/>
        <v>2.2080066906048416E-97</v>
      </c>
      <c r="IP105" s="86">
        <f t="shared" si="130"/>
        <v>2.2240496271481025E-110</v>
      </c>
      <c r="IQ105" s="86">
        <f t="shared" si="130"/>
        <v>8.225099127732217E-90</v>
      </c>
      <c r="IR105" s="86">
        <f t="shared" si="130"/>
        <v>5.1049051241720767E-90</v>
      </c>
      <c r="IS105" s="86">
        <f t="shared" si="130"/>
        <v>5.3161505374165166E-95</v>
      </c>
      <c r="IT105" s="86">
        <f t="shared" si="130"/>
        <v>3.569315808784176E-107</v>
      </c>
      <c r="IU105" s="86">
        <f t="shared" si="130"/>
        <v>3.3359588908438649E-102</v>
      </c>
      <c r="IV105" s="86">
        <f t="shared" si="130"/>
        <v>1.2280475289601241E-46</v>
      </c>
      <c r="IW105" s="86">
        <f t="shared" si="130"/>
        <v>1.7589333307114655E-58</v>
      </c>
      <c r="IY105" s="86">
        <f t="shared" si="131"/>
        <v>0.15046004826335169</v>
      </c>
      <c r="IZ105" s="86">
        <f t="shared" si="131"/>
        <v>0.16896886382172804</v>
      </c>
      <c r="JA105" s="86">
        <f t="shared" si="131"/>
        <v>0.19168409691590224</v>
      </c>
      <c r="JB105" s="86">
        <f t="shared" si="131"/>
        <v>0.1546239572167934</v>
      </c>
      <c r="JC105" s="86">
        <f t="shared" si="131"/>
        <v>0.195394453878659</v>
      </c>
      <c r="JD105" s="86">
        <f t="shared" si="131"/>
        <v>0.203548729272441</v>
      </c>
      <c r="JE105" s="86">
        <f t="shared" si="131"/>
        <v>0.19887984540583667</v>
      </c>
      <c r="JF105" s="86">
        <f t="shared" si="131"/>
        <v>0.20525965580209632</v>
      </c>
      <c r="JG105" s="86">
        <f t="shared" si="131"/>
        <v>0.2511456146847531</v>
      </c>
      <c r="JH105" s="86">
        <f t="shared" si="131"/>
        <v>0.21609071248945719</v>
      </c>
      <c r="JI105" s="86">
        <f t="shared" si="131"/>
        <v>0.17850681297740809</v>
      </c>
      <c r="JJ105" s="86">
        <f t="shared" si="131"/>
        <v>0.14370348819386911</v>
      </c>
      <c r="JK105" s="86">
        <f t="shared" si="131"/>
        <v>0.11091428609978957</v>
      </c>
      <c r="JL105" s="86">
        <f t="shared" si="131"/>
        <v>0.12048433987872051</v>
      </c>
      <c r="JM105" s="86">
        <f t="shared" si="131"/>
        <v>7.3059031327247989E-2</v>
      </c>
    </row>
    <row r="106" spans="2:273" x14ac:dyDescent="0.25">
      <c r="B106" s="2">
        <v>79</v>
      </c>
      <c r="C106" s="37">
        <v>122.191</v>
      </c>
      <c r="D106" s="37">
        <v>144.071</v>
      </c>
      <c r="E106" s="37">
        <v>150.833</v>
      </c>
      <c r="F106" s="37">
        <v>144.262</v>
      </c>
      <c r="G106" s="37">
        <v>144.81</v>
      </c>
      <c r="H106" s="37">
        <v>144.44200000000001</v>
      </c>
      <c r="I106" s="37">
        <v>149.16300000000001</v>
      </c>
      <c r="J106" s="37">
        <v>154.45500000000001</v>
      </c>
      <c r="K106" s="37">
        <v>158.15899999999999</v>
      </c>
      <c r="L106" s="37">
        <v>149.4</v>
      </c>
      <c r="M106" s="37">
        <v>140.54499999999999</v>
      </c>
      <c r="N106" s="37">
        <v>131.636</v>
      </c>
      <c r="O106" s="37">
        <v>119.61</v>
      </c>
      <c r="P106" s="37">
        <v>119.122</v>
      </c>
      <c r="Q106" s="37">
        <v>77.385999999999996</v>
      </c>
      <c r="S106" s="4">
        <f t="shared" si="132"/>
        <v>120.17031200180416</v>
      </c>
      <c r="T106" s="4">
        <f t="shared" si="132"/>
        <v>138.04697176789151</v>
      </c>
      <c r="U106" s="4">
        <f t="shared" si="132"/>
        <v>145.28267270676284</v>
      </c>
      <c r="V106" s="4">
        <f t="shared" si="132"/>
        <v>139.37546448317477</v>
      </c>
      <c r="W106" s="4">
        <f t="shared" si="132"/>
        <v>141.15615531515297</v>
      </c>
      <c r="X106" s="4">
        <f t="shared" si="132"/>
        <v>141.05640006005308</v>
      </c>
      <c r="Y106" s="4">
        <f t="shared" si="132"/>
        <v>145.41288196767212</v>
      </c>
      <c r="Z106" s="4">
        <f t="shared" si="132"/>
        <v>149.50197871978423</v>
      </c>
      <c r="AA106" s="4">
        <f t="shared" si="132"/>
        <v>154.53847701132165</v>
      </c>
      <c r="AB106" s="4">
        <f t="shared" si="132"/>
        <v>144.60556814732848</v>
      </c>
      <c r="AC106" s="4">
        <f t="shared" si="132"/>
        <v>136.52864235652652</v>
      </c>
      <c r="AD106" s="4">
        <f t="shared" si="132"/>
        <v>127.47738476966515</v>
      </c>
      <c r="AE106" s="4">
        <f t="shared" si="132"/>
        <v>116.33523649649098</v>
      </c>
      <c r="AF106" s="4">
        <f t="shared" si="132"/>
        <v>114.08210337949438</v>
      </c>
      <c r="AG106" s="4">
        <f t="shared" si="132"/>
        <v>77.318887478864454</v>
      </c>
      <c r="AI106" s="4">
        <f t="shared" si="133"/>
        <v>2.0206879981958394</v>
      </c>
      <c r="AJ106" s="4">
        <f t="shared" si="133"/>
        <v>6.0240282321084919</v>
      </c>
      <c r="AK106" s="4">
        <f t="shared" si="133"/>
        <v>5.5503272932371601</v>
      </c>
      <c r="AL106" s="4">
        <f t="shared" si="133"/>
        <v>4.8865355168252336</v>
      </c>
      <c r="AM106" s="4">
        <f t="shared" si="133"/>
        <v>3.6538446848470301</v>
      </c>
      <c r="AN106" s="4">
        <f t="shared" si="133"/>
        <v>3.3855999399469283</v>
      </c>
      <c r="AO106" s="4">
        <f t="shared" si="133"/>
        <v>3.7501180323278902</v>
      </c>
      <c r="AP106" s="4">
        <f t="shared" si="133"/>
        <v>4.9530212802157791</v>
      </c>
      <c r="AQ106" s="4">
        <f t="shared" si="133"/>
        <v>3.6205229886783457</v>
      </c>
      <c r="AR106" s="4">
        <f t="shared" si="133"/>
        <v>4.7944318526715222</v>
      </c>
      <c r="AS106" s="4">
        <f t="shared" si="133"/>
        <v>4.0163576434734694</v>
      </c>
      <c r="AT106" s="4">
        <f t="shared" si="133"/>
        <v>4.1586152303348456</v>
      </c>
      <c r="AU106" s="4">
        <f t="shared" si="133"/>
        <v>3.2747635035090212</v>
      </c>
      <c r="AV106" s="4">
        <f t="shared" si="133"/>
        <v>5.0398966205056155</v>
      </c>
      <c r="AW106" s="4">
        <f t="shared" si="133"/>
        <v>6.711252113554167E-2</v>
      </c>
      <c r="AY106" s="2">
        <f t="shared" si="125"/>
        <v>57.011203570315594</v>
      </c>
      <c r="AZ106" s="2">
        <f t="shared" si="125"/>
        <v>59.623155493136537</v>
      </c>
      <c r="BA106" s="2">
        <f t="shared" si="125"/>
        <v>60.475956553331685</v>
      </c>
      <c r="BB106" s="2">
        <f t="shared" si="125"/>
        <v>60.673431592279819</v>
      </c>
      <c r="BC106" s="2">
        <f t="shared" si="125"/>
        <v>61.013530752101971</v>
      </c>
      <c r="BD106" s="2">
        <f t="shared" si="125"/>
        <v>59.27120469903673</v>
      </c>
      <c r="BE106" s="2">
        <f t="shared" si="125"/>
        <v>62.11543810263408</v>
      </c>
      <c r="BF106" s="2">
        <f t="shared" si="125"/>
        <v>61.751930593077404</v>
      </c>
      <c r="BG106" s="2">
        <f t="shared" si="125"/>
        <v>58.811759081820682</v>
      </c>
      <c r="BH106" s="2">
        <f t="shared" si="125"/>
        <v>58.226245646877153</v>
      </c>
      <c r="BI106" s="2">
        <f t="shared" si="125"/>
        <v>57.244344732612092</v>
      </c>
      <c r="BJ106" s="2">
        <f t="shared" si="125"/>
        <v>57.268169349806826</v>
      </c>
      <c r="BK106" s="2">
        <f t="shared" si="125"/>
        <v>58.114641452186852</v>
      </c>
      <c r="BL106" s="2">
        <f t="shared" si="125"/>
        <v>57.944924447282396</v>
      </c>
      <c r="BM106" s="2">
        <f t="shared" si="125"/>
        <v>55.995558145440064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75.520725548983066</v>
      </c>
      <c r="DL106" s="2">
        <f t="shared" si="134"/>
        <v>81.566505889459407</v>
      </c>
      <c r="DM106" s="2">
        <f t="shared" si="134"/>
        <v>84.948944125641816</v>
      </c>
      <c r="DN106" s="2">
        <f t="shared" si="134"/>
        <v>82.914600775193819</v>
      </c>
      <c r="DO106" s="2">
        <f t="shared" si="134"/>
        <v>81.645948655995184</v>
      </c>
      <c r="DP106" s="2">
        <f t="shared" si="134"/>
        <v>79.182578576462319</v>
      </c>
      <c r="DQ106" s="2">
        <f t="shared" si="134"/>
        <v>84.971101876172611</v>
      </c>
      <c r="DR106" s="2">
        <f t="shared" si="134"/>
        <v>85.97920694183864</v>
      </c>
      <c r="DS106" s="2">
        <f t="shared" si="134"/>
        <v>77.431355400696873</v>
      </c>
      <c r="DT106" s="2">
        <f t="shared" si="134"/>
        <v>79.546690243902461</v>
      </c>
      <c r="DU106" s="2">
        <f t="shared" si="134"/>
        <v>77.166758911819898</v>
      </c>
      <c r="DV106" s="2">
        <f t="shared" si="134"/>
        <v>77.659127874564462</v>
      </c>
      <c r="DW106" s="2">
        <f t="shared" si="134"/>
        <v>80.652841114982564</v>
      </c>
      <c r="DX106" s="2">
        <f t="shared" si="134"/>
        <v>72.795360627177672</v>
      </c>
      <c r="DY106" s="2">
        <f t="shared" si="134"/>
        <v>65.466270489112603</v>
      </c>
      <c r="EA106" s="2">
        <f t="shared" si="94"/>
        <v>56.362664652596358</v>
      </c>
      <c r="EB106" s="2">
        <f t="shared" si="94"/>
        <v>58.732605492612137</v>
      </c>
      <c r="EC106" s="2">
        <f t="shared" si="94"/>
        <v>59.53817782844439</v>
      </c>
      <c r="ED106" s="2">
        <f t="shared" si="94"/>
        <v>59.804468053658908</v>
      </c>
      <c r="EE106" s="2">
        <f t="shared" si="94"/>
        <v>60.270582336219526</v>
      </c>
      <c r="EF106" s="2">
        <f t="shared" si="94"/>
        <v>58.494918520036904</v>
      </c>
      <c r="EG106" s="2">
        <f t="shared" si="94"/>
        <v>61.082232348872921</v>
      </c>
      <c r="EH106" s="2">
        <f t="shared" si="94"/>
        <v>60.639735684457051</v>
      </c>
      <c r="EI106" s="2">
        <f t="shared" si="94"/>
        <v>58.000625188970311</v>
      </c>
      <c r="EJ106" s="2">
        <f t="shared" si="94"/>
        <v>57.246309917047803</v>
      </c>
      <c r="EK106" s="2">
        <f t="shared" si="94"/>
        <v>56.292185252515601</v>
      </c>
      <c r="EL106" s="2">
        <f t="shared" si="94"/>
        <v>56.315708841146204</v>
      </c>
      <c r="EM106" s="2">
        <f t="shared" si="135"/>
        <v>57.027800641904307</v>
      </c>
      <c r="EN106" s="2">
        <f t="shared" si="135"/>
        <v>57.303979911508925</v>
      </c>
      <c r="EO106" s="2">
        <f t="shared" si="135"/>
        <v>55.469000468164793</v>
      </c>
      <c r="EQ106" s="2">
        <f t="shared" si="136"/>
        <v>55.961341594898315</v>
      </c>
      <c r="ER106" s="2">
        <f t="shared" si="136"/>
        <v>58.288589465253182</v>
      </c>
      <c r="ES106" s="2">
        <f t="shared" si="136"/>
        <v>58.801811293190809</v>
      </c>
      <c r="ET106" s="2">
        <f t="shared" si="136"/>
        <v>59.37696518747542</v>
      </c>
      <c r="EU106" s="2">
        <f t="shared" si="136"/>
        <v>59.459453639638539</v>
      </c>
      <c r="EV106" s="2">
        <f t="shared" si="136"/>
        <v>57.842715646954311</v>
      </c>
      <c r="EW106" s="2">
        <f t="shared" si="136"/>
        <v>60.209950465981478</v>
      </c>
      <c r="EX106" s="2">
        <f t="shared" si="136"/>
        <v>60.213378580128598</v>
      </c>
      <c r="EY106" s="2">
        <f t="shared" si="136"/>
        <v>57.458562299575668</v>
      </c>
      <c r="EZ106" s="2">
        <f t="shared" si="136"/>
        <v>56.891311193708688</v>
      </c>
      <c r="FA106" s="2">
        <f t="shared" si="136"/>
        <v>55.95449270545619</v>
      </c>
      <c r="FB106" s="2">
        <f t="shared" si="136"/>
        <v>55.432671186898595</v>
      </c>
      <c r="FC106" s="2">
        <f t="shared" si="136"/>
        <v>56.405010201083066</v>
      </c>
      <c r="FD106" s="2">
        <f t="shared" si="136"/>
        <v>57.140433705442021</v>
      </c>
      <c r="FE106" s="2">
        <f t="shared" si="136"/>
        <v>58.177862108609993</v>
      </c>
      <c r="FG106" s="2">
        <f t="shared" si="137"/>
        <v>0.96613205983020312</v>
      </c>
      <c r="FH106" s="2">
        <f t="shared" si="137"/>
        <v>0.96097592691715794</v>
      </c>
      <c r="FI106" s="2">
        <f t="shared" si="137"/>
        <v>0.96306455400534652</v>
      </c>
      <c r="FJ106" s="2">
        <f t="shared" si="137"/>
        <v>0.96238169685054353</v>
      </c>
      <c r="FK106" s="2">
        <f t="shared" si="137"/>
        <v>0.96520822846434717</v>
      </c>
      <c r="FL106" s="2">
        <f t="shared" si="137"/>
        <v>0.96244697885427621</v>
      </c>
      <c r="FM106" s="2">
        <f t="shared" si="137"/>
        <v>0.95671623443768294</v>
      </c>
      <c r="FN106" s="2">
        <f t="shared" si="137"/>
        <v>0.95609064089624374</v>
      </c>
      <c r="FO106" s="2">
        <f t="shared" si="137"/>
        <v>0.95822234420667185</v>
      </c>
      <c r="FP106" s="2">
        <f t="shared" si="137"/>
        <v>0.956039035957575</v>
      </c>
      <c r="FQ106" s="2">
        <f t="shared" si="137"/>
        <v>0.95436871480144581</v>
      </c>
      <c r="FR106" s="2">
        <f t="shared" si="137"/>
        <v>0.95533789379825396</v>
      </c>
      <c r="FS106" s="2">
        <f t="shared" si="137"/>
        <v>0.95397760433615686</v>
      </c>
      <c r="FT106" s="2">
        <f t="shared" si="137"/>
        <v>0.95862051463796816</v>
      </c>
      <c r="FU106" s="2">
        <f t="shared" si="137"/>
        <v>0.94743997931328783</v>
      </c>
      <c r="FW106" s="2">
        <f t="shared" si="127"/>
        <v>7.6034128380819146E-4</v>
      </c>
      <c r="FX106" s="2">
        <f t="shared" si="127"/>
        <v>1.1751767872050438E-3</v>
      </c>
      <c r="FY106" s="2">
        <f t="shared" si="127"/>
        <v>1.0582520094197462E-3</v>
      </c>
      <c r="FZ106" s="2">
        <f t="shared" si="127"/>
        <v>9.3669529175313671E-4</v>
      </c>
      <c r="GA106" s="2">
        <f t="shared" si="127"/>
        <v>9.1039265309005133E-4</v>
      </c>
      <c r="GB106" s="2">
        <f t="shared" si="127"/>
        <v>9.1682600513612366E-4</v>
      </c>
      <c r="GC106" s="2">
        <f t="shared" si="127"/>
        <v>9.108000783285018E-4</v>
      </c>
      <c r="GD106" s="2">
        <f t="shared" si="127"/>
        <v>1.0438065058833339E-3</v>
      </c>
      <c r="GE106" s="2">
        <f t="shared" si="127"/>
        <v>1.1741548086304234E-3</v>
      </c>
      <c r="GF106" s="2">
        <f t="shared" si="127"/>
        <v>1.1563079665445071E-3</v>
      </c>
      <c r="GG106" s="2">
        <f t="shared" si="127"/>
        <v>1.107942572941333E-3</v>
      </c>
      <c r="GH106" s="2">
        <f t="shared" si="127"/>
        <v>8.8505729570813243E-4</v>
      </c>
      <c r="GI106" s="2">
        <f t="shared" si="127"/>
        <v>7.0673843868239872E-4</v>
      </c>
      <c r="GJ106" s="2">
        <f t="shared" si="127"/>
        <v>4.9420766248596808E-4</v>
      </c>
      <c r="GK106" s="2">
        <f t="shared" si="127"/>
        <v>4.0642834877980952E-4</v>
      </c>
      <c r="GM106" s="86">
        <f t="shared" si="128"/>
        <v>4.5207391239894339E-5</v>
      </c>
      <c r="GN106" s="86">
        <f t="shared" si="128"/>
        <v>1.1316620783672823E-7</v>
      </c>
      <c r="GO106" s="86">
        <f t="shared" si="128"/>
        <v>4.0109826464548558E-9</v>
      </c>
      <c r="GP106" s="86">
        <f t="shared" si="128"/>
        <v>1.771501783592305E-8</v>
      </c>
      <c r="GQ106" s="86">
        <f t="shared" si="128"/>
        <v>3.4421339629259726E-9</v>
      </c>
      <c r="GR106" s="86">
        <f t="shared" si="128"/>
        <v>1.2523238635448773E-7</v>
      </c>
      <c r="GS106" s="86">
        <f t="shared" si="128"/>
        <v>1.2043646313952704E-7</v>
      </c>
      <c r="GT106" s="86">
        <f t="shared" si="128"/>
        <v>2.0526990987511035E-8</v>
      </c>
      <c r="GU106" s="86">
        <f t="shared" si="128"/>
        <v>7.3433440449285032E-9</v>
      </c>
      <c r="GV106" s="86">
        <f t="shared" si="128"/>
        <v>3.1682693548084015E-8</v>
      </c>
      <c r="GW106" s="86">
        <f t="shared" si="128"/>
        <v>1.180247659223599E-9</v>
      </c>
      <c r="GX106" s="86">
        <f t="shared" si="128"/>
        <v>2.0753716125828344E-12</v>
      </c>
      <c r="GY106" s="86">
        <f t="shared" si="128"/>
        <v>6.8341429556294644E-12</v>
      </c>
      <c r="GZ106" s="86">
        <f t="shared" si="128"/>
        <v>2.7600633321715659E-4</v>
      </c>
      <c r="HA106" s="86">
        <f t="shared" si="128"/>
        <v>1.0808064190535602E-3</v>
      </c>
      <c r="HC106" s="86">
        <f t="shared" si="73"/>
        <v>0.19641978480170855</v>
      </c>
      <c r="HD106" s="86">
        <f t="shared" si="73"/>
        <v>0.2192622744285036</v>
      </c>
      <c r="HE106" s="86">
        <f t="shared" si="73"/>
        <v>0.24523851089573537</v>
      </c>
      <c r="HF106" s="86">
        <f t="shared" si="73"/>
        <v>0.20768370212267426</v>
      </c>
      <c r="HG106" s="86">
        <f t="shared" si="73"/>
        <v>0.25202653516450224</v>
      </c>
      <c r="HH106" s="86">
        <f t="shared" si="73"/>
        <v>0.25932985140460624</v>
      </c>
      <c r="HI106" s="86">
        <f t="shared" si="138"/>
        <v>0.25798682459565553</v>
      </c>
      <c r="HJ106" s="86">
        <f t="shared" si="138"/>
        <v>0.27139208464201126</v>
      </c>
      <c r="HK106" s="86">
        <f t="shared" si="138"/>
        <v>0.31978368233477916</v>
      </c>
      <c r="HL106" s="86">
        <f t="shared" si="138"/>
        <v>0.27824916340031891</v>
      </c>
      <c r="HM106" s="86">
        <f t="shared" si="138"/>
        <v>0.23441150888692167</v>
      </c>
      <c r="HN106" s="86">
        <f t="shared" si="138"/>
        <v>0.19320280491346781</v>
      </c>
      <c r="HO106" s="86">
        <f t="shared" si="138"/>
        <v>0.14936558472339617</v>
      </c>
      <c r="HP106" s="86">
        <f t="shared" si="138"/>
        <v>0.16203626143484662</v>
      </c>
      <c r="HQ106" s="86">
        <f t="shared" si="138"/>
        <v>9.9000735847652718E-2</v>
      </c>
      <c r="HS106" s="86">
        <f t="shared" si="129"/>
        <v>4.4523515754843259E-18</v>
      </c>
      <c r="HT106" s="86">
        <f t="shared" si="129"/>
        <v>5.378094131584949E-16</v>
      </c>
      <c r="HU106" s="86">
        <f t="shared" si="129"/>
        <v>1.9761486893474063E-15</v>
      </c>
      <c r="HV106" s="86">
        <f t="shared" si="129"/>
        <v>3.5844696051962784E-19</v>
      </c>
      <c r="HW106" s="86">
        <f t="shared" si="129"/>
        <v>6.7573275209252254E-17</v>
      </c>
      <c r="HX106" s="86">
        <f t="shared" si="129"/>
        <v>8.856546155270614E-16</v>
      </c>
      <c r="HY106" s="86">
        <f t="shared" si="129"/>
        <v>6.7750500476945673E-18</v>
      </c>
      <c r="HZ106" s="86">
        <f t="shared" si="129"/>
        <v>5.3163039035932185E-20</v>
      </c>
      <c r="IA106" s="86">
        <f t="shared" si="129"/>
        <v>1.9006679978639309E-16</v>
      </c>
      <c r="IB106" s="86">
        <f t="shared" si="129"/>
        <v>1.2060107452435903E-16</v>
      </c>
      <c r="IC106" s="86">
        <f t="shared" si="129"/>
        <v>9.6848553046590018E-18</v>
      </c>
      <c r="ID106" s="86">
        <f t="shared" si="129"/>
        <v>7.3839977754713929E-20</v>
      </c>
      <c r="IE106" s="86">
        <f t="shared" si="129"/>
        <v>1.7807955479831119E-19</v>
      </c>
      <c r="IF106" s="86">
        <f t="shared" si="129"/>
        <v>2.1658872955215149E-9</v>
      </c>
      <c r="IG106" s="86">
        <f t="shared" si="129"/>
        <v>1.7225408966675757E-10</v>
      </c>
      <c r="II106" s="86">
        <f t="shared" si="130"/>
        <v>4.0628595097535133E-93</v>
      </c>
      <c r="IJ106" s="86">
        <f t="shared" si="130"/>
        <v>7.4444223460539911E-81</v>
      </c>
      <c r="IK106" s="86">
        <f t="shared" si="130"/>
        <v>1.4466957809536985E-79</v>
      </c>
      <c r="IL106" s="86">
        <f t="shared" si="130"/>
        <v>1.6651238888536827E-106</v>
      </c>
      <c r="IM106" s="86">
        <f t="shared" si="130"/>
        <v>1.4252122116859005E-89</v>
      </c>
      <c r="IN106" s="86">
        <f t="shared" si="130"/>
        <v>1.0270208947093816E-82</v>
      </c>
      <c r="IO106" s="86">
        <f t="shared" si="130"/>
        <v>6.4136528818420948E-95</v>
      </c>
      <c r="IP106" s="86">
        <f t="shared" si="130"/>
        <v>1.5827872492469479E-107</v>
      </c>
      <c r="IQ106" s="86">
        <f t="shared" si="130"/>
        <v>1.8497105645710971E-87</v>
      </c>
      <c r="IR106" s="86">
        <f t="shared" si="130"/>
        <v>1.1487889686188086E-87</v>
      </c>
      <c r="IS106" s="86">
        <f t="shared" si="130"/>
        <v>1.5676165367302639E-92</v>
      </c>
      <c r="IT106" s="86">
        <f t="shared" si="130"/>
        <v>1.806894727406501E-104</v>
      </c>
      <c r="IU106" s="86">
        <f t="shared" si="130"/>
        <v>1.0509952268510677E-99</v>
      </c>
      <c r="IV106" s="86">
        <f t="shared" si="130"/>
        <v>1.4311554427063842E-45</v>
      </c>
      <c r="IW106" s="86">
        <f t="shared" si="130"/>
        <v>3.6213490912979827E-57</v>
      </c>
      <c r="IY106" s="86">
        <f t="shared" si="131"/>
        <v>0.19646499219294844</v>
      </c>
      <c r="IZ106" s="86">
        <f t="shared" si="131"/>
        <v>0.21926238759471198</v>
      </c>
      <c r="JA106" s="86">
        <f t="shared" si="131"/>
        <v>0.24523851490672</v>
      </c>
      <c r="JB106" s="86">
        <f t="shared" si="131"/>
        <v>0.2076837198376921</v>
      </c>
      <c r="JC106" s="86">
        <f t="shared" si="131"/>
        <v>0.25202653860663626</v>
      </c>
      <c r="JD106" s="86">
        <f t="shared" si="131"/>
        <v>0.25932997663699348</v>
      </c>
      <c r="JE106" s="86">
        <f t="shared" si="131"/>
        <v>0.25798694503211866</v>
      </c>
      <c r="JF106" s="86">
        <f t="shared" si="131"/>
        <v>0.27139210516900225</v>
      </c>
      <c r="JG106" s="86">
        <f t="shared" si="131"/>
        <v>0.31978368967812337</v>
      </c>
      <c r="JH106" s="86">
        <f t="shared" si="131"/>
        <v>0.27824919508301255</v>
      </c>
      <c r="JI106" s="86">
        <f t="shared" si="131"/>
        <v>0.23441151006716932</v>
      </c>
      <c r="JJ106" s="86">
        <f t="shared" si="131"/>
        <v>0.19320280491554317</v>
      </c>
      <c r="JK106" s="86">
        <f t="shared" si="131"/>
        <v>0.14936558473023032</v>
      </c>
      <c r="JL106" s="86">
        <f t="shared" si="131"/>
        <v>0.16231226993395106</v>
      </c>
      <c r="JM106" s="86">
        <f t="shared" si="131"/>
        <v>0.10008154243896036</v>
      </c>
    </row>
    <row r="107" spans="2:273" x14ac:dyDescent="0.25">
      <c r="B107" s="2">
        <v>80</v>
      </c>
      <c r="C107" s="37">
        <v>134.298</v>
      </c>
      <c r="D107" s="37">
        <v>157.476</v>
      </c>
      <c r="E107" s="37">
        <v>163.786</v>
      </c>
      <c r="F107" s="37">
        <v>159.31</v>
      </c>
      <c r="G107" s="37">
        <v>158.524</v>
      </c>
      <c r="H107" s="37">
        <v>158</v>
      </c>
      <c r="I107" s="37">
        <v>162.81399999999999</v>
      </c>
      <c r="J107" s="37">
        <v>168.18199999999999</v>
      </c>
      <c r="K107" s="37">
        <v>170.75</v>
      </c>
      <c r="L107" s="37">
        <v>161.22200000000001</v>
      </c>
      <c r="M107" s="37">
        <v>155.93199999999999</v>
      </c>
      <c r="N107" s="37">
        <v>148</v>
      </c>
      <c r="O107" s="37">
        <v>134.58500000000001</v>
      </c>
      <c r="P107" s="37">
        <v>131.512</v>
      </c>
      <c r="Q107" s="37">
        <v>86.067999999999998</v>
      </c>
      <c r="S107" s="4">
        <f t="shared" si="132"/>
        <v>131.96559458676734</v>
      </c>
      <c r="T107" s="4">
        <f t="shared" si="132"/>
        <v>152.28757534779862</v>
      </c>
      <c r="U107" s="4">
        <f t="shared" si="132"/>
        <v>159.35942852660031</v>
      </c>
      <c r="V107" s="4">
        <f t="shared" si="132"/>
        <v>155.65710200013714</v>
      </c>
      <c r="W107" s="4">
        <f t="shared" si="132"/>
        <v>154.77853322394762</v>
      </c>
      <c r="X107" s="4">
        <f t="shared" si="132"/>
        <v>154.19657875668847</v>
      </c>
      <c r="Y107" s="4">
        <f t="shared" si="132"/>
        <v>159.63629330720696</v>
      </c>
      <c r="Z107" s="4">
        <f t="shared" si="132"/>
        <v>165.20022738300923</v>
      </c>
      <c r="AA107" s="4">
        <f t="shared" si="132"/>
        <v>168.42096049302828</v>
      </c>
      <c r="AB107" s="4">
        <f t="shared" si="132"/>
        <v>158.59074580299719</v>
      </c>
      <c r="AC107" s="4">
        <f t="shared" si="132"/>
        <v>151.33290360684518</v>
      </c>
      <c r="AD107" s="4">
        <f t="shared" si="132"/>
        <v>142.48439575177818</v>
      </c>
      <c r="AE107" s="4">
        <f t="shared" si="132"/>
        <v>129.56461560550952</v>
      </c>
      <c r="AF107" s="4">
        <f t="shared" si="132"/>
        <v>125.91446034840247</v>
      </c>
      <c r="AG107" s="4">
        <f t="shared" si="132"/>
        <v>83.172783487312984</v>
      </c>
      <c r="AI107" s="4">
        <f t="shared" si="133"/>
        <v>2.3324054132326637</v>
      </c>
      <c r="AJ107" s="4">
        <f t="shared" si="133"/>
        <v>5.1884246522013768</v>
      </c>
      <c r="AK107" s="4">
        <f t="shared" si="133"/>
        <v>4.4265714733996901</v>
      </c>
      <c r="AL107" s="4">
        <f t="shared" si="133"/>
        <v>3.6528979998628586</v>
      </c>
      <c r="AM107" s="4">
        <f t="shared" si="133"/>
        <v>3.7454667760523819</v>
      </c>
      <c r="AN107" s="4">
        <f t="shared" si="133"/>
        <v>3.8034212433115329</v>
      </c>
      <c r="AO107" s="4">
        <f t="shared" si="133"/>
        <v>3.1777066927930377</v>
      </c>
      <c r="AP107" s="4">
        <f t="shared" si="133"/>
        <v>2.981772616990753</v>
      </c>
      <c r="AQ107" s="4">
        <f t="shared" si="133"/>
        <v>2.3290395069717249</v>
      </c>
      <c r="AR107" s="4">
        <f t="shared" si="133"/>
        <v>2.6312541970028178</v>
      </c>
      <c r="AS107" s="4">
        <f t="shared" si="133"/>
        <v>4.5990963931548094</v>
      </c>
      <c r="AT107" s="4">
        <f t="shared" si="133"/>
        <v>5.5156042482218197</v>
      </c>
      <c r="AU107" s="4">
        <f t="shared" si="133"/>
        <v>5.0203843944904918</v>
      </c>
      <c r="AV107" s="4">
        <f t="shared" si="133"/>
        <v>5.5975396515975291</v>
      </c>
      <c r="AW107" s="4">
        <f t="shared" si="133"/>
        <v>2.8952165126870142</v>
      </c>
      <c r="AY107" s="2">
        <f t="shared" si="125"/>
        <v>56.850283831440279</v>
      </c>
      <c r="AZ107" s="2">
        <f t="shared" si="125"/>
        <v>59.427802905133213</v>
      </c>
      <c r="BA107" s="2">
        <f t="shared" si="125"/>
        <v>60.254235250586405</v>
      </c>
      <c r="BB107" s="2">
        <f t="shared" si="125"/>
        <v>60.46062038896801</v>
      </c>
      <c r="BC107" s="2">
        <f t="shared" si="125"/>
        <v>60.802513436986374</v>
      </c>
      <c r="BD107" s="2">
        <f t="shared" si="125"/>
        <v>59.081765582983323</v>
      </c>
      <c r="BE107" s="2">
        <f t="shared" si="125"/>
        <v>61.882507405047541</v>
      </c>
      <c r="BF107" s="2">
        <f t="shared" si="125"/>
        <v>61.520071913182854</v>
      </c>
      <c r="BG107" s="2">
        <f t="shared" si="125"/>
        <v>58.617180954513039</v>
      </c>
      <c r="BH107" s="2">
        <f t="shared" si="125"/>
        <v>58.020655797224322</v>
      </c>
      <c r="BI107" s="2">
        <f t="shared" si="125"/>
        <v>57.044079977174</v>
      </c>
      <c r="BJ107" s="2">
        <f t="shared" si="125"/>
        <v>57.041968010002748</v>
      </c>
      <c r="BK107" s="2">
        <f t="shared" si="125"/>
        <v>57.881958652415037</v>
      </c>
      <c r="BL107" s="2">
        <f t="shared" si="125"/>
        <v>57.763736098259145</v>
      </c>
      <c r="BM107" s="2">
        <f t="shared" si="125"/>
        <v>55.922468699090295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75.716933311725157</v>
      </c>
      <c r="DL107" s="2">
        <f t="shared" si="134"/>
        <v>81.772079432195738</v>
      </c>
      <c r="DM107" s="2">
        <f t="shared" si="134"/>
        <v>85.20640667472064</v>
      </c>
      <c r="DN107" s="2">
        <f t="shared" si="134"/>
        <v>83.151663002114191</v>
      </c>
      <c r="DO107" s="2">
        <f t="shared" si="134"/>
        <v>81.856754907882831</v>
      </c>
      <c r="DP107" s="2">
        <f t="shared" si="134"/>
        <v>79.335271247357312</v>
      </c>
      <c r="DQ107" s="2">
        <f t="shared" si="134"/>
        <v>85.220036772983121</v>
      </c>
      <c r="DR107" s="2">
        <f t="shared" si="134"/>
        <v>86.238641651031898</v>
      </c>
      <c r="DS107" s="2">
        <f t="shared" si="134"/>
        <v>77.467609756097573</v>
      </c>
      <c r="DT107" s="2">
        <f t="shared" si="134"/>
        <v>79.691091463414651</v>
      </c>
      <c r="DU107" s="2">
        <f t="shared" si="134"/>
        <v>77.302553470919335</v>
      </c>
      <c r="DV107" s="2">
        <f t="shared" si="134"/>
        <v>77.83958101045296</v>
      </c>
      <c r="DW107" s="2">
        <f t="shared" si="134"/>
        <v>80.883308362369334</v>
      </c>
      <c r="DX107" s="2">
        <f t="shared" si="134"/>
        <v>72.915917073170704</v>
      </c>
      <c r="DY107" s="2">
        <f t="shared" si="134"/>
        <v>65.530856877120044</v>
      </c>
      <c r="EA107" s="2">
        <f t="shared" si="94"/>
        <v>56.24743853953278</v>
      </c>
      <c r="EB107" s="2">
        <f t="shared" si="94"/>
        <v>58.600840338328211</v>
      </c>
      <c r="EC107" s="2">
        <f t="shared" si="94"/>
        <v>59.382324769164462</v>
      </c>
      <c r="ED107" s="2">
        <f t="shared" si="94"/>
        <v>59.652138983050826</v>
      </c>
      <c r="EE107" s="2">
        <f t="shared" si="94"/>
        <v>60.111178856836212</v>
      </c>
      <c r="EF107" s="2">
        <f t="shared" si="94"/>
        <v>58.361698882853347</v>
      </c>
      <c r="EG107" s="2">
        <f t="shared" si="94"/>
        <v>60.920449353235348</v>
      </c>
      <c r="EH107" s="2">
        <f t="shared" si="94"/>
        <v>60.485226291527766</v>
      </c>
      <c r="EI107" s="2">
        <f t="shared" si="94"/>
        <v>57.868332388850078</v>
      </c>
      <c r="EJ107" s="2">
        <f t="shared" si="94"/>
        <v>57.112327247690494</v>
      </c>
      <c r="EK107" s="2">
        <f t="shared" si="94"/>
        <v>56.161101540448755</v>
      </c>
      <c r="EL107" s="2">
        <f t="shared" si="94"/>
        <v>56.156093280703267</v>
      </c>
      <c r="EM107" s="2">
        <f t="shared" si="135"/>
        <v>56.870437230450328</v>
      </c>
      <c r="EN107" s="2">
        <f t="shared" si="135"/>
        <v>57.167321237857905</v>
      </c>
      <c r="EO107" s="2">
        <f t="shared" si="135"/>
        <v>55.43511383092563</v>
      </c>
      <c r="EQ107" s="2">
        <f t="shared" si="136"/>
        <v>55.85815085004495</v>
      </c>
      <c r="ER107" s="2">
        <f t="shared" si="136"/>
        <v>58.172392638066491</v>
      </c>
      <c r="ES107" s="2">
        <f t="shared" si="136"/>
        <v>58.672428127808473</v>
      </c>
      <c r="ET107" s="2">
        <f t="shared" si="136"/>
        <v>59.238494958358643</v>
      </c>
      <c r="EU107" s="2">
        <f t="shared" si="136"/>
        <v>59.328117985905834</v>
      </c>
      <c r="EV107" s="2">
        <f t="shared" si="136"/>
        <v>57.731395327436928</v>
      </c>
      <c r="EW107" s="2">
        <f t="shared" si="136"/>
        <v>60.07748906797304</v>
      </c>
      <c r="EX107" s="2">
        <f t="shared" si="136"/>
        <v>60.0738403492633</v>
      </c>
      <c r="EY107" s="2">
        <f t="shared" si="136"/>
        <v>57.346342150380096</v>
      </c>
      <c r="EZ107" s="2">
        <f t="shared" si="136"/>
        <v>56.769814015995287</v>
      </c>
      <c r="FA107" s="2">
        <f t="shared" si="136"/>
        <v>55.835245316830779</v>
      </c>
      <c r="FB107" s="2">
        <f t="shared" si="136"/>
        <v>55.302093709084097</v>
      </c>
      <c r="FC107" s="2">
        <f t="shared" si="136"/>
        <v>56.267749905545514</v>
      </c>
      <c r="FD107" s="2">
        <f t="shared" si="136"/>
        <v>57.00866845250377</v>
      </c>
      <c r="FE107" s="2">
        <f t="shared" si="136"/>
        <v>58.046778684755125</v>
      </c>
      <c r="FG107" s="2">
        <f t="shared" si="137"/>
        <v>0.96901974995310092</v>
      </c>
      <c r="FH107" s="2">
        <f t="shared" si="137"/>
        <v>0.96428699476958413</v>
      </c>
      <c r="FI107" s="2">
        <f t="shared" si="137"/>
        <v>0.96620464071987566</v>
      </c>
      <c r="FJ107" s="2">
        <f t="shared" si="137"/>
        <v>0.96557776206146495</v>
      </c>
      <c r="FK107" s="2">
        <f t="shared" si="137"/>
        <v>0.96817209250487268</v>
      </c>
      <c r="FL107" s="2">
        <f t="shared" si="137"/>
        <v>0.96563769571787306</v>
      </c>
      <c r="FM107" s="2">
        <f t="shared" si="137"/>
        <v>0.96037382024620366</v>
      </c>
      <c r="FN107" s="2">
        <f t="shared" si="137"/>
        <v>0.95979886956510529</v>
      </c>
      <c r="FO107" s="2">
        <f t="shared" si="137"/>
        <v>0.96175774728431318</v>
      </c>
      <c r="FP107" s="2">
        <f t="shared" si="137"/>
        <v>0.95975143929693096</v>
      </c>
      <c r="FQ107" s="2">
        <f t="shared" si="137"/>
        <v>0.95821600811407193</v>
      </c>
      <c r="FR107" s="2">
        <f t="shared" si="137"/>
        <v>0.95910697439076775</v>
      </c>
      <c r="FS107" s="2">
        <f t="shared" si="137"/>
        <v>0.95785641704375035</v>
      </c>
      <c r="FT107" s="2">
        <f t="shared" si="137"/>
        <v>0.96212355472393274</v>
      </c>
      <c r="FU107" s="2">
        <f t="shared" si="137"/>
        <v>0.95184197441312768</v>
      </c>
      <c r="FW107" s="2">
        <f t="shared" si="127"/>
        <v>8.3363648678870441E-4</v>
      </c>
      <c r="FX107" s="2">
        <f t="shared" si="127"/>
        <v>1.2884096452684718E-3</v>
      </c>
      <c r="FY107" s="2">
        <f t="shared" si="127"/>
        <v>1.160231796723302E-3</v>
      </c>
      <c r="FZ107" s="2">
        <f t="shared" si="127"/>
        <v>1.0269731555830118E-3</v>
      </c>
      <c r="GA107" s="2">
        <f t="shared" si="127"/>
        <v>9.981380245442028E-4</v>
      </c>
      <c r="GB107" s="2">
        <f t="shared" si="127"/>
        <v>1.0051908114230913E-3</v>
      </c>
      <c r="GC107" s="2">
        <f t="shared" si="127"/>
        <v>9.9858467895168812E-4</v>
      </c>
      <c r="GD107" s="2">
        <f t="shared" si="127"/>
        <v>1.1443958288049904E-3</v>
      </c>
      <c r="GE107" s="2">
        <f t="shared" si="127"/>
        <v>1.2872893219905246E-3</v>
      </c>
      <c r="GF107" s="2">
        <f t="shared" si="127"/>
        <v>1.2677250478293496E-3</v>
      </c>
      <c r="GG107" s="2">
        <f t="shared" si="127"/>
        <v>1.2147050311932903E-3</v>
      </c>
      <c r="GH107" s="2">
        <f t="shared" si="127"/>
        <v>9.7036316900144686E-4</v>
      </c>
      <c r="GI107" s="2">
        <f t="shared" si="127"/>
        <v>7.7487045396608032E-4</v>
      </c>
      <c r="GJ107" s="2">
        <f t="shared" si="127"/>
        <v>5.4186209015535437E-4</v>
      </c>
      <c r="GK107" s="2">
        <f t="shared" si="127"/>
        <v>4.4562234922240019E-4</v>
      </c>
      <c r="GM107" s="86">
        <f t="shared" si="128"/>
        <v>1.3356182633983449E-5</v>
      </c>
      <c r="GN107" s="86">
        <f t="shared" si="128"/>
        <v>1.4867762208055679E-8</v>
      </c>
      <c r="GO107" s="86">
        <f t="shared" si="128"/>
        <v>3.4740462787063786E-10</v>
      </c>
      <c r="GP107" s="86">
        <f t="shared" si="128"/>
        <v>1.74803664612376E-9</v>
      </c>
      <c r="GQ107" s="86">
        <f t="shared" si="128"/>
        <v>2.6610110355413741E-10</v>
      </c>
      <c r="GR107" s="86">
        <f t="shared" si="128"/>
        <v>1.6330508214816887E-8</v>
      </c>
      <c r="GS107" s="86">
        <f t="shared" si="128"/>
        <v>1.6199382667206795E-8</v>
      </c>
      <c r="GT107" s="86">
        <f t="shared" si="128"/>
        <v>2.3218988157529157E-9</v>
      </c>
      <c r="GU107" s="86">
        <f t="shared" si="128"/>
        <v>7.0250395078595664E-10</v>
      </c>
      <c r="GV107" s="86">
        <f t="shared" si="128"/>
        <v>3.5936617651827843E-9</v>
      </c>
      <c r="GW107" s="86">
        <f t="shared" si="128"/>
        <v>7.928364820846648E-11</v>
      </c>
      <c r="GX107" s="86">
        <f t="shared" si="128"/>
        <v>5.4986873039360343E-14</v>
      </c>
      <c r="GY107" s="86">
        <f t="shared" si="128"/>
        <v>1.8831076080167624E-13</v>
      </c>
      <c r="GZ107" s="86">
        <f t="shared" si="128"/>
        <v>1.0671231276238772E-4</v>
      </c>
      <c r="HA107" s="86">
        <f t="shared" si="128"/>
        <v>4.624071128278802E-4</v>
      </c>
      <c r="HC107" s="86">
        <f t="shared" si="73"/>
        <v>0.25106884768122018</v>
      </c>
      <c r="HD107" s="86">
        <f t="shared" si="73"/>
        <v>0.27927625455862709</v>
      </c>
      <c r="HE107" s="86">
        <f t="shared" si="73"/>
        <v>0.30828575870015729</v>
      </c>
      <c r="HF107" s="86">
        <f t="shared" si="73"/>
        <v>0.27229325220700695</v>
      </c>
      <c r="HG107" s="86">
        <f t="shared" si="73"/>
        <v>0.31900172894889522</v>
      </c>
      <c r="HH107" s="86">
        <f t="shared" si="73"/>
        <v>0.3247135190342999</v>
      </c>
      <c r="HI107" s="86">
        <f t="shared" si="138"/>
        <v>0.32772459936986664</v>
      </c>
      <c r="HJ107" s="86">
        <f t="shared" si="138"/>
        <v>0.3499326308250249</v>
      </c>
      <c r="HK107" s="86">
        <f t="shared" si="138"/>
        <v>0.39856947888212202</v>
      </c>
      <c r="HL107" s="86">
        <f t="shared" si="138"/>
        <v>0.35099755097921032</v>
      </c>
      <c r="HM107" s="86">
        <f t="shared" si="138"/>
        <v>0.30162007411002723</v>
      </c>
      <c r="HN107" s="86">
        <f t="shared" si="138"/>
        <v>0.25417531481895356</v>
      </c>
      <c r="HO107" s="86">
        <f t="shared" si="138"/>
        <v>0.19723954355402798</v>
      </c>
      <c r="HP107" s="86">
        <f t="shared" si="138"/>
        <v>0.21265425066466628</v>
      </c>
      <c r="HQ107" s="86">
        <f t="shared" si="138"/>
        <v>0.13548077767510433</v>
      </c>
      <c r="HS107" s="86">
        <f t="shared" si="129"/>
        <v>2.0349109931895213E-17</v>
      </c>
      <c r="HT107" s="86">
        <f t="shared" si="129"/>
        <v>2.2004661722012907E-15</v>
      </c>
      <c r="HU107" s="86">
        <f t="shared" si="129"/>
        <v>7.6204329211113213E-15</v>
      </c>
      <c r="HV107" s="86">
        <f t="shared" si="129"/>
        <v>2.0181452382836394E-18</v>
      </c>
      <c r="HW107" s="86">
        <f t="shared" si="129"/>
        <v>2.9487258700539291E-16</v>
      </c>
      <c r="HX107" s="86">
        <f t="shared" si="129"/>
        <v>3.4679053088727348E-15</v>
      </c>
      <c r="HY107" s="86">
        <f t="shared" si="129"/>
        <v>3.2403563437401287E-17</v>
      </c>
      <c r="HZ107" s="86">
        <f t="shared" si="129"/>
        <v>3.2294961471960322E-19</v>
      </c>
      <c r="IA107" s="86">
        <f t="shared" si="129"/>
        <v>8.4179054583139512E-16</v>
      </c>
      <c r="IB107" s="86">
        <f t="shared" si="129"/>
        <v>5.3846642832676666E-16</v>
      </c>
      <c r="IC107" s="86">
        <f t="shared" si="129"/>
        <v>4.7095987544485535E-17</v>
      </c>
      <c r="ID107" s="86">
        <f t="shared" si="129"/>
        <v>4.1654456142573286E-19</v>
      </c>
      <c r="IE107" s="86">
        <f t="shared" si="129"/>
        <v>9.0065838847695522E-19</v>
      </c>
      <c r="IF107" s="86">
        <f t="shared" si="129"/>
        <v>4.2715974286299047E-9</v>
      </c>
      <c r="IG107" s="86">
        <f t="shared" si="129"/>
        <v>3.601482822966638E-10</v>
      </c>
      <c r="II107" s="86">
        <f t="shared" si="130"/>
        <v>8.5761330260954747E-91</v>
      </c>
      <c r="IJ107" s="86">
        <f t="shared" si="130"/>
        <v>1.0320122518715781E-78</v>
      </c>
      <c r="IK107" s="86">
        <f t="shared" si="130"/>
        <v>1.7191889227134094E-77</v>
      </c>
      <c r="IL107" s="86">
        <f t="shared" si="130"/>
        <v>9.2391683363318878E-104</v>
      </c>
      <c r="IM107" s="86">
        <f t="shared" si="130"/>
        <v>2.788391206041429E-87</v>
      </c>
      <c r="IN107" s="86">
        <f t="shared" si="130"/>
        <v>1.3377335338384131E-80</v>
      </c>
      <c r="IO107" s="86">
        <f t="shared" si="130"/>
        <v>1.7304656654704928E-92</v>
      </c>
      <c r="IP107" s="86">
        <f t="shared" si="130"/>
        <v>1.0323716845469593E-104</v>
      </c>
      <c r="IQ107" s="86">
        <f t="shared" si="130"/>
        <v>3.8666250803569692E-85</v>
      </c>
      <c r="IR107" s="86">
        <f t="shared" si="130"/>
        <v>2.4033979879930803E-85</v>
      </c>
      <c r="IS107" s="86">
        <f t="shared" si="130"/>
        <v>4.2838449381778524E-90</v>
      </c>
      <c r="IT107" s="86">
        <f t="shared" si="130"/>
        <v>8.4376631002826192E-102</v>
      </c>
      <c r="IU107" s="86">
        <f t="shared" si="130"/>
        <v>3.0803335277051072E-97</v>
      </c>
      <c r="IV107" s="86">
        <f t="shared" si="130"/>
        <v>1.6197800995815943E-44</v>
      </c>
      <c r="IW107" s="86">
        <f t="shared" si="130"/>
        <v>7.1978780245301103E-56</v>
      </c>
      <c r="IY107" s="86">
        <f t="shared" si="131"/>
        <v>0.25108220386385416</v>
      </c>
      <c r="IZ107" s="86">
        <f t="shared" si="131"/>
        <v>0.2792762694263915</v>
      </c>
      <c r="JA107" s="86">
        <f t="shared" si="131"/>
        <v>0.3082857590475695</v>
      </c>
      <c r="JB107" s="86">
        <f t="shared" si="131"/>
        <v>0.27229325395504361</v>
      </c>
      <c r="JC107" s="86">
        <f t="shared" si="131"/>
        <v>0.31900172921499659</v>
      </c>
      <c r="JD107" s="86">
        <f t="shared" si="131"/>
        <v>0.32471353536481157</v>
      </c>
      <c r="JE107" s="86">
        <f t="shared" si="131"/>
        <v>0.32772461556924937</v>
      </c>
      <c r="JF107" s="86">
        <f t="shared" si="131"/>
        <v>0.34993263314692374</v>
      </c>
      <c r="JG107" s="86">
        <f t="shared" si="131"/>
        <v>0.3985694795846268</v>
      </c>
      <c r="JH107" s="86">
        <f t="shared" si="131"/>
        <v>0.35099755457287263</v>
      </c>
      <c r="JI107" s="86">
        <f t="shared" si="131"/>
        <v>0.30162007418931092</v>
      </c>
      <c r="JJ107" s="86">
        <f t="shared" si="131"/>
        <v>0.25417531481900857</v>
      </c>
      <c r="JK107" s="86">
        <f t="shared" si="131"/>
        <v>0.1972395435542163</v>
      </c>
      <c r="JL107" s="86">
        <f t="shared" si="131"/>
        <v>0.2127609672490261</v>
      </c>
      <c r="JM107" s="86">
        <f t="shared" si="131"/>
        <v>0.13594318514808049</v>
      </c>
    </row>
    <row r="108" spans="2:273" x14ac:dyDescent="0.25">
      <c r="B108" s="2">
        <v>81</v>
      </c>
      <c r="C108" s="37">
        <v>145.57400000000001</v>
      </c>
      <c r="D108" s="37">
        <v>170.476</v>
      </c>
      <c r="E108" s="37">
        <v>176.119</v>
      </c>
      <c r="F108" s="37">
        <v>170.643</v>
      </c>
      <c r="G108" s="37">
        <v>170.881</v>
      </c>
      <c r="H108" s="37">
        <v>168.09299999999999</v>
      </c>
      <c r="I108" s="37">
        <v>173.60499999999999</v>
      </c>
      <c r="J108" s="37">
        <v>177.29499999999999</v>
      </c>
      <c r="K108" s="37">
        <v>179.31800000000001</v>
      </c>
      <c r="L108" s="37">
        <v>172.37799999999999</v>
      </c>
      <c r="M108" s="37">
        <v>169.43199999999999</v>
      </c>
      <c r="N108" s="37">
        <v>162.45500000000001</v>
      </c>
      <c r="O108" s="37">
        <v>150.024</v>
      </c>
      <c r="P108" s="37">
        <v>140.78</v>
      </c>
      <c r="Q108" s="37">
        <v>95.545000000000002</v>
      </c>
      <c r="S108" s="4">
        <f t="shared" si="132"/>
        <v>143.50859155979077</v>
      </c>
      <c r="T108" s="4">
        <f t="shared" si="132"/>
        <v>166.57919239258652</v>
      </c>
      <c r="U108" s="4">
        <f t="shared" si="132"/>
        <v>173.21886607447033</v>
      </c>
      <c r="V108" s="4">
        <f t="shared" si="132"/>
        <v>171.77690968666752</v>
      </c>
      <c r="W108" s="4">
        <f t="shared" si="132"/>
        <v>168.09990502585333</v>
      </c>
      <c r="X108" s="4">
        <f t="shared" si="132"/>
        <v>167.02468985117625</v>
      </c>
      <c r="Y108" s="4">
        <f t="shared" si="132"/>
        <v>173.13075722514628</v>
      </c>
      <c r="Z108" s="4">
        <f t="shared" si="132"/>
        <v>179.49817972627179</v>
      </c>
      <c r="AA108" s="4">
        <f t="shared" si="132"/>
        <v>180.43892134933995</v>
      </c>
      <c r="AB108" s="4">
        <f t="shared" si="132"/>
        <v>171.60690991899847</v>
      </c>
      <c r="AC108" s="4">
        <f t="shared" si="132"/>
        <v>166.11547877426793</v>
      </c>
      <c r="AD108" s="4">
        <f t="shared" si="132"/>
        <v>158.06773065351925</v>
      </c>
      <c r="AE108" s="4">
        <f t="shared" si="132"/>
        <v>143.88508896684607</v>
      </c>
      <c r="AF108" s="4">
        <f t="shared" si="132"/>
        <v>137.32381931103822</v>
      </c>
      <c r="AG108" s="4">
        <f t="shared" si="132"/>
        <v>89.713125651920635</v>
      </c>
      <c r="AI108" s="4">
        <f t="shared" si="133"/>
        <v>2.0654084402092394</v>
      </c>
      <c r="AJ108" s="4">
        <f t="shared" si="133"/>
        <v>3.8968076074134785</v>
      </c>
      <c r="AK108" s="4">
        <f t="shared" si="133"/>
        <v>2.9001339255296728</v>
      </c>
      <c r="AL108" s="4">
        <f t="shared" si="133"/>
        <v>-1.133909686667522</v>
      </c>
      <c r="AM108" s="4">
        <f t="shared" si="133"/>
        <v>2.7810949741466686</v>
      </c>
      <c r="AN108" s="4">
        <f t="shared" si="133"/>
        <v>1.0683101488237412</v>
      </c>
      <c r="AO108" s="4">
        <f t="shared" si="133"/>
        <v>0.47424277485370681</v>
      </c>
      <c r="AP108" s="4">
        <f t="shared" si="133"/>
        <v>-2.2031797262717987</v>
      </c>
      <c r="AQ108" s="4">
        <f t="shared" si="133"/>
        <v>-1.1209213493399375</v>
      </c>
      <c r="AR108" s="4">
        <f t="shared" si="133"/>
        <v>0.77109008100151755</v>
      </c>
      <c r="AS108" s="4">
        <f t="shared" si="133"/>
        <v>3.3165212257320604</v>
      </c>
      <c r="AT108" s="4">
        <f t="shared" si="133"/>
        <v>4.3872693464807639</v>
      </c>
      <c r="AU108" s="4">
        <f t="shared" si="133"/>
        <v>6.1389110331539314</v>
      </c>
      <c r="AV108" s="4">
        <f t="shared" si="133"/>
        <v>3.4561806889617799</v>
      </c>
      <c r="AW108" s="4">
        <f t="shared" si="133"/>
        <v>5.8318743480793671</v>
      </c>
      <c r="AY108" s="2">
        <f t="shared" si="125"/>
        <v>56.692292061059483</v>
      </c>
      <c r="AZ108" s="2">
        <f t="shared" si="125"/>
        <v>59.236595240682981</v>
      </c>
      <c r="BA108" s="2">
        <f t="shared" si="125"/>
        <v>60.036696349120319</v>
      </c>
      <c r="BB108" s="2">
        <f t="shared" si="125"/>
        <v>60.251593698243774</v>
      </c>
      <c r="BC108" s="2">
        <f t="shared" si="125"/>
        <v>60.594715725935835</v>
      </c>
      <c r="BD108" s="2">
        <f t="shared" si="125"/>
        <v>58.896075868522608</v>
      </c>
      <c r="BE108" s="2">
        <f t="shared" si="125"/>
        <v>61.653918340657469</v>
      </c>
      <c r="BF108" s="2">
        <f t="shared" si="125"/>
        <v>61.293021795239738</v>
      </c>
      <c r="BG108" s="2">
        <f t="shared" si="125"/>
        <v>58.427108305798143</v>
      </c>
      <c r="BH108" s="2">
        <f t="shared" si="125"/>
        <v>57.819887943630377</v>
      </c>
      <c r="BI108" s="2">
        <f t="shared" si="125"/>
        <v>56.848427033315495</v>
      </c>
      <c r="BJ108" s="2">
        <f t="shared" si="125"/>
        <v>56.819932074235076</v>
      </c>
      <c r="BK108" s="2">
        <f t="shared" si="125"/>
        <v>57.653920380704506</v>
      </c>
      <c r="BL108" s="2">
        <f t="shared" si="125"/>
        <v>57.585320426742882</v>
      </c>
      <c r="BM108" s="2">
        <f t="shared" si="125"/>
        <v>55.852097561082736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75.913141074467234</v>
      </c>
      <c r="DL108" s="2">
        <f t="shared" si="134"/>
        <v>81.97765297493207</v>
      </c>
      <c r="DM108" s="2">
        <f t="shared" si="134"/>
        <v>85.463869223799463</v>
      </c>
      <c r="DN108" s="2">
        <f t="shared" si="134"/>
        <v>83.388725229034549</v>
      </c>
      <c r="DO108" s="2">
        <f t="shared" si="134"/>
        <v>82.067561159770477</v>
      </c>
      <c r="DP108" s="2">
        <f t="shared" si="134"/>
        <v>79.487963918252305</v>
      </c>
      <c r="DQ108" s="2">
        <f t="shared" si="134"/>
        <v>85.468971669793632</v>
      </c>
      <c r="DR108" s="2">
        <f t="shared" si="134"/>
        <v>86.498076360225141</v>
      </c>
      <c r="DS108" s="2">
        <f t="shared" si="134"/>
        <v>77.503864111498274</v>
      </c>
      <c r="DT108" s="2">
        <f t="shared" si="134"/>
        <v>79.835492682926855</v>
      </c>
      <c r="DU108" s="2">
        <f t="shared" si="134"/>
        <v>77.438348030018773</v>
      </c>
      <c r="DV108" s="2">
        <f t="shared" si="134"/>
        <v>78.020034146341459</v>
      </c>
      <c r="DW108" s="2">
        <f t="shared" si="134"/>
        <v>81.11377560975609</v>
      </c>
      <c r="DX108" s="2">
        <f t="shared" si="134"/>
        <v>73.036473519163735</v>
      </c>
      <c r="DY108" s="2">
        <f t="shared" si="134"/>
        <v>65.595443265127471</v>
      </c>
      <c r="EA108" s="2">
        <f t="shared" si="94"/>
        <v>56.132212426469202</v>
      </c>
      <c r="EB108" s="2">
        <f t="shared" si="94"/>
        <v>58.469075184044286</v>
      </c>
      <c r="EC108" s="2">
        <f t="shared" si="94"/>
        <v>59.226471709884535</v>
      </c>
      <c r="ED108" s="2">
        <f t="shared" si="94"/>
        <v>59.499809912442743</v>
      </c>
      <c r="EE108" s="2">
        <f t="shared" si="94"/>
        <v>59.951775377452897</v>
      </c>
      <c r="EF108" s="2">
        <f t="shared" si="94"/>
        <v>58.228479245669789</v>
      </c>
      <c r="EG108" s="2">
        <f t="shared" si="94"/>
        <v>60.758666357597782</v>
      </c>
      <c r="EH108" s="2">
        <f t="shared" si="94"/>
        <v>60.330716898598489</v>
      </c>
      <c r="EI108" s="2">
        <f t="shared" si="94"/>
        <v>57.736039588729838</v>
      </c>
      <c r="EJ108" s="2">
        <f t="shared" si="94"/>
        <v>56.978344578333186</v>
      </c>
      <c r="EK108" s="2">
        <f t="shared" si="94"/>
        <v>56.030017828381901</v>
      </c>
      <c r="EL108" s="2">
        <f t="shared" si="94"/>
        <v>55.99647772026033</v>
      </c>
      <c r="EM108" s="2">
        <f t="shared" si="135"/>
        <v>56.713073818996349</v>
      </c>
      <c r="EN108" s="2">
        <f t="shared" si="135"/>
        <v>57.030662564206885</v>
      </c>
      <c r="EO108" s="2">
        <f t="shared" si="135"/>
        <v>55.401227193686466</v>
      </c>
      <c r="EQ108" s="2">
        <f t="shared" si="136"/>
        <v>55.754960105191586</v>
      </c>
      <c r="ER108" s="2">
        <f t="shared" si="136"/>
        <v>58.0561958108798</v>
      </c>
      <c r="ES108" s="2">
        <f t="shared" si="136"/>
        <v>58.543044962426144</v>
      </c>
      <c r="ET108" s="2">
        <f t="shared" si="136"/>
        <v>59.100024729241866</v>
      </c>
      <c r="EU108" s="2">
        <f t="shared" si="136"/>
        <v>59.196782332173129</v>
      </c>
      <c r="EV108" s="2">
        <f t="shared" si="136"/>
        <v>57.620075007919539</v>
      </c>
      <c r="EW108" s="2">
        <f t="shared" si="136"/>
        <v>59.945027669964603</v>
      </c>
      <c r="EX108" s="2">
        <f t="shared" si="136"/>
        <v>59.934302118398008</v>
      </c>
      <c r="EY108" s="2">
        <f t="shared" si="136"/>
        <v>57.234122001184517</v>
      </c>
      <c r="EZ108" s="2">
        <f t="shared" si="136"/>
        <v>56.648316838281886</v>
      </c>
      <c r="FA108" s="2">
        <f t="shared" si="136"/>
        <v>55.715997928205361</v>
      </c>
      <c r="FB108" s="2">
        <f t="shared" si="136"/>
        <v>55.171516231269607</v>
      </c>
      <c r="FC108" s="2">
        <f t="shared" si="136"/>
        <v>56.13048961000797</v>
      </c>
      <c r="FD108" s="2">
        <f t="shared" si="136"/>
        <v>56.876903199565511</v>
      </c>
      <c r="FE108" s="2">
        <f t="shared" si="136"/>
        <v>57.915695260900257</v>
      </c>
      <c r="FG108" s="2">
        <f t="shared" si="137"/>
        <v>0.97166844642715244</v>
      </c>
      <c r="FH108" s="2">
        <f t="shared" si="137"/>
        <v>0.96732668087925788</v>
      </c>
      <c r="FI108" s="2">
        <f t="shared" si="137"/>
        <v>0.96908634037632801</v>
      </c>
      <c r="FJ108" s="2">
        <f t="shared" si="137"/>
        <v>0.96851117303543011</v>
      </c>
      <c r="FK108" s="2">
        <f t="shared" si="137"/>
        <v>0.970891083533578</v>
      </c>
      <c r="FL108" s="2">
        <f t="shared" si="137"/>
        <v>0.96856616550673136</v>
      </c>
      <c r="FM108" s="2">
        <f t="shared" si="137"/>
        <v>0.96373404697604093</v>
      </c>
      <c r="FN108" s="2">
        <f t="shared" si="137"/>
        <v>0.96320598314794759</v>
      </c>
      <c r="FO108" s="2">
        <f t="shared" si="137"/>
        <v>0.96500489584583982</v>
      </c>
      <c r="FP108" s="2">
        <f t="shared" si="137"/>
        <v>0.96316241839312988</v>
      </c>
      <c r="FQ108" s="2">
        <f t="shared" si="137"/>
        <v>0.9617519259765801</v>
      </c>
      <c r="FR108" s="2">
        <f t="shared" si="137"/>
        <v>0.96257044048276807</v>
      </c>
      <c r="FS108" s="2">
        <f t="shared" si="137"/>
        <v>0.96142153971797717</v>
      </c>
      <c r="FT108" s="2">
        <f t="shared" si="137"/>
        <v>0.96534076193293494</v>
      </c>
      <c r="FU108" s="2">
        <f t="shared" si="137"/>
        <v>0.95589245805928214</v>
      </c>
      <c r="FW108" s="2">
        <f t="shared" si="127"/>
        <v>9.1399072106104567E-4</v>
      </c>
      <c r="FX108" s="2">
        <f t="shared" si="127"/>
        <v>1.4125375004691799E-3</v>
      </c>
      <c r="FY108" s="2">
        <f t="shared" si="127"/>
        <v>1.2720264806608372E-3</v>
      </c>
      <c r="FZ108" s="2">
        <f t="shared" si="127"/>
        <v>1.1259421141937439E-3</v>
      </c>
      <c r="GA108" s="2">
        <f t="shared" si="127"/>
        <v>1.0943311981398624E-3</v>
      </c>
      <c r="GB108" s="2">
        <f t="shared" si="127"/>
        <v>1.1020629307320509E-3</v>
      </c>
      <c r="GC108" s="2">
        <f t="shared" si="127"/>
        <v>1.0948208506275838E-3</v>
      </c>
      <c r="GD108" s="2">
        <f t="shared" si="127"/>
        <v>1.2546665472553751E-3</v>
      </c>
      <c r="GE108" s="2">
        <f t="shared" si="127"/>
        <v>1.4113093956238079E-3</v>
      </c>
      <c r="GF108" s="2">
        <f t="shared" si="127"/>
        <v>1.3898628825421058E-3</v>
      </c>
      <c r="GG108" s="2">
        <f t="shared" si="127"/>
        <v>1.331741511264885E-3</v>
      </c>
      <c r="GH108" s="2">
        <f t="shared" si="127"/>
        <v>1.0638824576576832E-3</v>
      </c>
      <c r="GI108" s="2">
        <f t="shared" si="127"/>
        <v>8.4956504573763724E-4</v>
      </c>
      <c r="GJ108" s="2">
        <f t="shared" si="127"/>
        <v>5.9410890841946984E-4</v>
      </c>
      <c r="GK108" s="2">
        <f t="shared" si="127"/>
        <v>4.885941835847035E-4</v>
      </c>
      <c r="GM108" s="86">
        <f t="shared" si="128"/>
        <v>3.656576007129027E-6</v>
      </c>
      <c r="GN108" s="86">
        <f t="shared" si="128"/>
        <v>1.7176556839293685E-9</v>
      </c>
      <c r="GO108" s="86">
        <f t="shared" si="128"/>
        <v>2.5805846322594971E-11</v>
      </c>
      <c r="GP108" s="86">
        <f t="shared" si="128"/>
        <v>1.4853365548670547E-10</v>
      </c>
      <c r="GQ108" s="86">
        <f t="shared" si="128"/>
        <v>1.740752439289049E-11</v>
      </c>
      <c r="GR108" s="86">
        <f t="shared" si="128"/>
        <v>1.8689275528312359E-9</v>
      </c>
      <c r="GS108" s="86">
        <f t="shared" si="128"/>
        <v>1.9215043590904157E-9</v>
      </c>
      <c r="GT108" s="86">
        <f t="shared" si="128"/>
        <v>2.2995475481768679E-10</v>
      </c>
      <c r="GU108" s="86">
        <f t="shared" si="128"/>
        <v>5.8096561715155358E-11</v>
      </c>
      <c r="GV108" s="86">
        <f t="shared" si="128"/>
        <v>3.5575520732477722E-10</v>
      </c>
      <c r="GW108" s="86">
        <f t="shared" si="128"/>
        <v>4.4715908375518535E-12</v>
      </c>
      <c r="GX108" s="86">
        <f t="shared" si="128"/>
        <v>1.1464644730390329E-15</v>
      </c>
      <c r="GY108" s="86">
        <f t="shared" si="128"/>
        <v>4.0596931493949418E-15</v>
      </c>
      <c r="GZ108" s="86">
        <f t="shared" si="128"/>
        <v>3.8999121208919309E-5</v>
      </c>
      <c r="HA108" s="86">
        <f t="shared" si="128"/>
        <v>1.8741017232404761E-4</v>
      </c>
      <c r="HC108" s="86">
        <f t="shared" si="73"/>
        <v>0.31313862013243038</v>
      </c>
      <c r="HD108" s="86">
        <f t="shared" si="73"/>
        <v>0.34870364842190099</v>
      </c>
      <c r="HE108" s="86">
        <f t="shared" si="73"/>
        <v>0.38027918719702591</v>
      </c>
      <c r="HF108" s="86">
        <f t="shared" si="73"/>
        <v>0.34752623000622163</v>
      </c>
      <c r="HG108" s="86">
        <f t="shared" si="73"/>
        <v>0.3956722904186627</v>
      </c>
      <c r="HH108" s="86">
        <f t="shared" si="73"/>
        <v>0.39908778465852157</v>
      </c>
      <c r="HI108" s="86">
        <f t="shared" si="138"/>
        <v>0.40648858197500537</v>
      </c>
      <c r="HJ108" s="86">
        <f t="shared" si="138"/>
        <v>0.43791070615502875</v>
      </c>
      <c r="HK108" s="86">
        <f t="shared" si="138"/>
        <v>0.48370790800920638</v>
      </c>
      <c r="HL108" s="86">
        <f t="shared" si="138"/>
        <v>0.43236439752666023</v>
      </c>
      <c r="HM108" s="86">
        <f t="shared" si="138"/>
        <v>0.37998992157837674</v>
      </c>
      <c r="HN108" s="86">
        <f t="shared" si="138"/>
        <v>0.32715425651545577</v>
      </c>
      <c r="HO108" s="86">
        <f t="shared" si="138"/>
        <v>0.25547478489243491</v>
      </c>
      <c r="HP108" s="86">
        <f t="shared" si="138"/>
        <v>0.27026154750577963</v>
      </c>
      <c r="HQ108" s="86">
        <f t="shared" si="138"/>
        <v>0.180901154351157</v>
      </c>
      <c r="HS108" s="86">
        <f t="shared" si="129"/>
        <v>9.0240180750871514E-17</v>
      </c>
      <c r="HT108" s="86">
        <f t="shared" si="129"/>
        <v>8.7411934240826634E-15</v>
      </c>
      <c r="HU108" s="86">
        <f t="shared" si="129"/>
        <v>2.8569925634998104E-14</v>
      </c>
      <c r="HV108" s="86">
        <f t="shared" si="129"/>
        <v>1.0952928164100756E-17</v>
      </c>
      <c r="HW108" s="86">
        <f t="shared" si="129"/>
        <v>1.2481229921128359E-15</v>
      </c>
      <c r="HX108" s="86">
        <f t="shared" si="129"/>
        <v>1.3202514739369362E-14</v>
      </c>
      <c r="HY108" s="86">
        <f t="shared" si="129"/>
        <v>1.5004318639011751E-16</v>
      </c>
      <c r="HZ108" s="86">
        <f t="shared" si="129"/>
        <v>1.8881345083082647E-18</v>
      </c>
      <c r="IA108" s="86">
        <f t="shared" si="129"/>
        <v>3.6107413386197558E-15</v>
      </c>
      <c r="IB108" s="86">
        <f t="shared" si="129"/>
        <v>2.328561460577364E-15</v>
      </c>
      <c r="IC108" s="86">
        <f t="shared" si="129"/>
        <v>2.2150308628897558E-16</v>
      </c>
      <c r="ID108" s="86">
        <f t="shared" si="129"/>
        <v>2.2679676087579421E-18</v>
      </c>
      <c r="IE108" s="86">
        <f t="shared" si="129"/>
        <v>4.412930681051268E-18</v>
      </c>
      <c r="IF108" s="86">
        <f t="shared" si="129"/>
        <v>8.3229407932748897E-9</v>
      </c>
      <c r="IG108" s="86">
        <f t="shared" si="129"/>
        <v>7.4351388429031883E-10</v>
      </c>
      <c r="II108" s="86">
        <f t="shared" si="130"/>
        <v>1.6900109251323709E-88</v>
      </c>
      <c r="IJ108" s="86">
        <f t="shared" si="130"/>
        <v>1.3373796113892143E-76</v>
      </c>
      <c r="IK108" s="86">
        <f t="shared" si="130"/>
        <v>1.9157583032764523E-75</v>
      </c>
      <c r="IL108" s="86">
        <f t="shared" si="130"/>
        <v>4.7149885072291418E-101</v>
      </c>
      <c r="IM108" s="86">
        <f t="shared" si="130"/>
        <v>5.0890044277302678E-85</v>
      </c>
      <c r="IN108" s="86">
        <f t="shared" si="130"/>
        <v>1.6340922282690605E-78</v>
      </c>
      <c r="IO108" s="86">
        <f t="shared" si="130"/>
        <v>4.33685551552926E-90</v>
      </c>
      <c r="IP108" s="86">
        <f t="shared" si="130"/>
        <v>6.1714496158758974E-102</v>
      </c>
      <c r="IQ108" s="86">
        <f t="shared" si="130"/>
        <v>7.5132560508976597E-83</v>
      </c>
      <c r="IR108" s="86">
        <f t="shared" si="130"/>
        <v>4.6746183518052602E-83</v>
      </c>
      <c r="IS108" s="86">
        <f t="shared" si="130"/>
        <v>1.0848785581131975E-87</v>
      </c>
      <c r="IT108" s="86">
        <f t="shared" si="130"/>
        <v>3.6345856680528645E-99</v>
      </c>
      <c r="IU108" s="86">
        <f t="shared" si="130"/>
        <v>8.3987267682480094E-95</v>
      </c>
      <c r="IV108" s="86">
        <f t="shared" si="130"/>
        <v>1.7804279805201019E-43</v>
      </c>
      <c r="IW108" s="86">
        <f t="shared" si="130"/>
        <v>1.3811887634161706E-54</v>
      </c>
      <c r="IY108" s="86">
        <f t="shared" si="131"/>
        <v>0.31314227670843764</v>
      </c>
      <c r="IZ108" s="86">
        <f t="shared" si="131"/>
        <v>0.34870365013956539</v>
      </c>
      <c r="JA108" s="86">
        <f t="shared" si="131"/>
        <v>0.38027918722286036</v>
      </c>
      <c r="JB108" s="86">
        <f t="shared" si="131"/>
        <v>0.34752623015475526</v>
      </c>
      <c r="JC108" s="86">
        <f t="shared" si="131"/>
        <v>0.39567229043607144</v>
      </c>
      <c r="JD108" s="86">
        <f t="shared" si="131"/>
        <v>0.39908778652746235</v>
      </c>
      <c r="JE108" s="86">
        <f t="shared" si="131"/>
        <v>0.40648858389650988</v>
      </c>
      <c r="JF108" s="86">
        <f t="shared" si="131"/>
        <v>0.43791070638498353</v>
      </c>
      <c r="JG108" s="86">
        <f t="shared" si="131"/>
        <v>0.48370790806730657</v>
      </c>
      <c r="JH108" s="86">
        <f t="shared" si="131"/>
        <v>0.43236439788241776</v>
      </c>
      <c r="JI108" s="86">
        <f t="shared" si="131"/>
        <v>0.37998992158284856</v>
      </c>
      <c r="JJ108" s="86">
        <f t="shared" si="131"/>
        <v>0.32715425651545693</v>
      </c>
      <c r="JK108" s="86">
        <f t="shared" si="131"/>
        <v>0.25547478489243897</v>
      </c>
      <c r="JL108" s="86">
        <f t="shared" si="131"/>
        <v>0.27030055494992933</v>
      </c>
      <c r="JM108" s="86">
        <f t="shared" si="131"/>
        <v>0.18108856526699493</v>
      </c>
    </row>
    <row r="109" spans="2:273" x14ac:dyDescent="0.25">
      <c r="B109" s="2">
        <v>82</v>
      </c>
      <c r="C109" s="37">
        <v>153.12799999999999</v>
      </c>
      <c r="D109" s="37">
        <v>179.048</v>
      </c>
      <c r="E109" s="37">
        <v>185.19</v>
      </c>
      <c r="F109" s="37">
        <v>181.667</v>
      </c>
      <c r="G109" s="37">
        <v>177.952</v>
      </c>
      <c r="H109" s="37">
        <v>177.233</v>
      </c>
      <c r="I109" s="37">
        <v>182.83699999999999</v>
      </c>
      <c r="J109" s="37">
        <v>182.59100000000001</v>
      </c>
      <c r="K109" s="37">
        <v>184.84100000000001</v>
      </c>
      <c r="L109" s="37">
        <v>178.04400000000001</v>
      </c>
      <c r="M109" s="37">
        <v>179.5</v>
      </c>
      <c r="N109" s="37">
        <v>175</v>
      </c>
      <c r="O109" s="37">
        <v>163.85400000000001</v>
      </c>
      <c r="P109" s="37">
        <v>147.65899999999999</v>
      </c>
      <c r="Q109" s="37">
        <v>103.886</v>
      </c>
      <c r="S109" s="4">
        <f t="shared" si="132"/>
        <v>153.64430019823052</v>
      </c>
      <c r="T109" s="4">
        <f t="shared" si="132"/>
        <v>179.71040598021321</v>
      </c>
      <c r="U109" s="4">
        <f t="shared" si="132"/>
        <v>185.59979013692288</v>
      </c>
      <c r="V109" s="4">
        <f t="shared" si="132"/>
        <v>185.77050677763773</v>
      </c>
      <c r="W109" s="4">
        <f t="shared" si="132"/>
        <v>179.75212057368444</v>
      </c>
      <c r="X109" s="4">
        <f t="shared" si="132"/>
        <v>178.32829729476094</v>
      </c>
      <c r="Y109" s="4">
        <f t="shared" si="132"/>
        <v>184.03612940711255</v>
      </c>
      <c r="Z109" s="4">
        <f t="shared" si="132"/>
        <v>189.54840096538169</v>
      </c>
      <c r="AA109" s="4">
        <f t="shared" si="132"/>
        <v>187.91658949734759</v>
      </c>
      <c r="AB109" s="4">
        <f t="shared" si="132"/>
        <v>181.65707999972111</v>
      </c>
      <c r="AC109" s="4">
        <f t="shared" si="132"/>
        <v>179.5291756316733</v>
      </c>
      <c r="AD109" s="4">
        <f t="shared" si="132"/>
        <v>173.14363637540774</v>
      </c>
      <c r="AE109" s="4">
        <f t="shared" si="132"/>
        <v>158.76346486257415</v>
      </c>
      <c r="AF109" s="4">
        <f t="shared" si="132"/>
        <v>147.07007294433282</v>
      </c>
      <c r="AG109" s="4">
        <f t="shared" si="132"/>
        <v>96.595165449504208</v>
      </c>
      <c r="AI109" s="4">
        <f t="shared" si="133"/>
        <v>-0.51630019823053885</v>
      </c>
      <c r="AJ109" s="4">
        <f t="shared" si="133"/>
        <v>-0.66240598021320807</v>
      </c>
      <c r="AK109" s="4">
        <f t="shared" si="133"/>
        <v>-0.40979013692287936</v>
      </c>
      <c r="AL109" s="4">
        <f t="shared" si="133"/>
        <v>-4.1035067776377332</v>
      </c>
      <c r="AM109" s="4">
        <f t="shared" si="133"/>
        <v>-1.8001205736844383</v>
      </c>
      <c r="AN109" s="4">
        <f t="shared" si="133"/>
        <v>-1.0952972947609396</v>
      </c>
      <c r="AO109" s="4">
        <f t="shared" si="133"/>
        <v>-1.1991294071125651</v>
      </c>
      <c r="AP109" s="4">
        <f t="shared" si="133"/>
        <v>-6.9574009653816802</v>
      </c>
      <c r="AQ109" s="4">
        <f t="shared" si="133"/>
        <v>-3.075589497347579</v>
      </c>
      <c r="AR109" s="4">
        <f t="shared" si="133"/>
        <v>-3.6130799997210943</v>
      </c>
      <c r="AS109" s="4">
        <f t="shared" si="133"/>
        <v>-2.9175631673297175E-2</v>
      </c>
      <c r="AT109" s="4">
        <f t="shared" si="133"/>
        <v>1.8563636245922623</v>
      </c>
      <c r="AU109" s="4">
        <f t="shared" si="133"/>
        <v>5.0905351374258601</v>
      </c>
      <c r="AV109" s="4">
        <f t="shared" si="133"/>
        <v>0.58892705566717041</v>
      </c>
      <c r="AW109" s="4">
        <f t="shared" si="133"/>
        <v>7.2908345504957879</v>
      </c>
      <c r="AY109" s="2">
        <f t="shared" si="125"/>
        <v>56.537077974056452</v>
      </c>
      <c r="AZ109" s="2">
        <f t="shared" si="125"/>
        <v>59.049314122937552</v>
      </c>
      <c r="BA109" s="2">
        <f t="shared" si="125"/>
        <v>59.823131199409076</v>
      </c>
      <c r="BB109" s="2">
        <f t="shared" si="125"/>
        <v>60.0461696878724</v>
      </c>
      <c r="BC109" s="2">
        <f t="shared" si="125"/>
        <v>60.389982900490196</v>
      </c>
      <c r="BD109" s="2">
        <f t="shared" si="125"/>
        <v>58.713927445387156</v>
      </c>
      <c r="BE109" s="2">
        <f t="shared" si="125"/>
        <v>61.429478145129615</v>
      </c>
      <c r="BF109" s="2">
        <f t="shared" si="125"/>
        <v>61.070556577370169</v>
      </c>
      <c r="BG109" s="2">
        <f t="shared" si="125"/>
        <v>58.241254081379999</v>
      </c>
      <c r="BH109" s="2">
        <f t="shared" si="125"/>
        <v>57.623673275905432</v>
      </c>
      <c r="BI109" s="2">
        <f t="shared" si="125"/>
        <v>56.657134949078454</v>
      </c>
      <c r="BJ109" s="2">
        <f t="shared" si="125"/>
        <v>56.601864679410149</v>
      </c>
      <c r="BK109" s="2">
        <f t="shared" si="125"/>
        <v>57.430316178312026</v>
      </c>
      <c r="BL109" s="2">
        <f t="shared" si="125"/>
        <v>57.409547198590943</v>
      </c>
      <c r="BM109" s="2">
        <f t="shared" si="125"/>
        <v>55.784288086669676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76.109348837209311</v>
      </c>
      <c r="DL109" s="2">
        <f t="shared" si="134"/>
        <v>82.183226517668402</v>
      </c>
      <c r="DM109" s="2">
        <f t="shared" si="134"/>
        <v>85.721331772878301</v>
      </c>
      <c r="DN109" s="2">
        <f t="shared" si="134"/>
        <v>83.625787455954921</v>
      </c>
      <c r="DO109" s="2">
        <f t="shared" si="134"/>
        <v>82.278367411658124</v>
      </c>
      <c r="DP109" s="2">
        <f t="shared" si="134"/>
        <v>79.640656589147312</v>
      </c>
      <c r="DQ109" s="2">
        <f t="shared" si="134"/>
        <v>85.717906566604128</v>
      </c>
      <c r="DR109" s="2">
        <f t="shared" si="134"/>
        <v>86.757511069418385</v>
      </c>
      <c r="DS109" s="2">
        <f t="shared" si="134"/>
        <v>77.540118466898974</v>
      </c>
      <c r="DT109" s="2">
        <f t="shared" si="134"/>
        <v>79.979893902439045</v>
      </c>
      <c r="DU109" s="2">
        <f t="shared" si="134"/>
        <v>77.57414258911821</v>
      </c>
      <c r="DV109" s="2">
        <f t="shared" si="134"/>
        <v>78.200487282229957</v>
      </c>
      <c r="DW109" s="2">
        <f t="shared" si="134"/>
        <v>81.344242857142845</v>
      </c>
      <c r="DX109" s="2">
        <f t="shared" si="134"/>
        <v>73.157029965156767</v>
      </c>
      <c r="DY109" s="2">
        <f t="shared" si="134"/>
        <v>65.660029653134913</v>
      </c>
      <c r="EA109" s="2">
        <f t="shared" si="94"/>
        <v>56.016986313405624</v>
      </c>
      <c r="EB109" s="2">
        <f t="shared" si="94"/>
        <v>58.33731002976036</v>
      </c>
      <c r="EC109" s="2">
        <f t="shared" si="94"/>
        <v>59.070618650604601</v>
      </c>
      <c r="ED109" s="2">
        <f t="shared" si="94"/>
        <v>59.347480841834667</v>
      </c>
      <c r="EE109" s="2">
        <f t="shared" si="94"/>
        <v>59.79237189806959</v>
      </c>
      <c r="EF109" s="2">
        <f t="shared" si="94"/>
        <v>58.095259608486224</v>
      </c>
      <c r="EG109" s="2">
        <f t="shared" si="94"/>
        <v>60.596883361960209</v>
      </c>
      <c r="EH109" s="2">
        <f t="shared" si="94"/>
        <v>60.176207505669211</v>
      </c>
      <c r="EI109" s="2">
        <f t="shared" si="94"/>
        <v>57.603746788609612</v>
      </c>
      <c r="EJ109" s="2">
        <f t="shared" si="94"/>
        <v>56.844361908975884</v>
      </c>
      <c r="EK109" s="2">
        <f t="shared" si="94"/>
        <v>55.898934116315054</v>
      </c>
      <c r="EL109" s="2">
        <f t="shared" si="94"/>
        <v>55.836862159817393</v>
      </c>
      <c r="EM109" s="2">
        <f t="shared" si="135"/>
        <v>56.555710407542364</v>
      </c>
      <c r="EN109" s="2">
        <f t="shared" si="135"/>
        <v>56.894003890555865</v>
      </c>
      <c r="EO109" s="2">
        <f t="shared" si="135"/>
        <v>55.367340556447296</v>
      </c>
      <c r="EQ109" s="2">
        <f t="shared" si="136"/>
        <v>55.651769360338221</v>
      </c>
      <c r="ER109" s="2">
        <f t="shared" si="136"/>
        <v>57.939998983693101</v>
      </c>
      <c r="ES109" s="2">
        <f t="shared" si="136"/>
        <v>58.413661797043808</v>
      </c>
      <c r="ET109" s="2">
        <f t="shared" si="136"/>
        <v>58.961554500125096</v>
      </c>
      <c r="EU109" s="2">
        <f t="shared" si="136"/>
        <v>59.065446678440424</v>
      </c>
      <c r="EV109" s="2">
        <f t="shared" si="136"/>
        <v>57.508754688402156</v>
      </c>
      <c r="EW109" s="2">
        <f t="shared" si="136"/>
        <v>59.812566271956172</v>
      </c>
      <c r="EX109" s="2">
        <f t="shared" si="136"/>
        <v>59.79476388753271</v>
      </c>
      <c r="EY109" s="2">
        <f t="shared" si="136"/>
        <v>57.121901851988945</v>
      </c>
      <c r="EZ109" s="2">
        <f t="shared" si="136"/>
        <v>56.526819660568485</v>
      </c>
      <c r="FA109" s="2">
        <f t="shared" si="136"/>
        <v>55.596750539579951</v>
      </c>
      <c r="FB109" s="2">
        <f t="shared" si="136"/>
        <v>55.040938753455109</v>
      </c>
      <c r="FC109" s="2">
        <f t="shared" si="136"/>
        <v>55.993229314470412</v>
      </c>
      <c r="FD109" s="2">
        <f t="shared" si="136"/>
        <v>56.74513794662726</v>
      </c>
      <c r="FE109" s="2">
        <f t="shared" si="136"/>
        <v>57.784611837045389</v>
      </c>
      <c r="FG109" s="2">
        <f t="shared" si="137"/>
        <v>0.97409674260238066</v>
      </c>
      <c r="FH109" s="2">
        <f t="shared" si="137"/>
        <v>0.97011566438971575</v>
      </c>
      <c r="FI109" s="2">
        <f t="shared" si="137"/>
        <v>0.9717295097124008</v>
      </c>
      <c r="FJ109" s="2">
        <f t="shared" si="137"/>
        <v>0.97120205874072874</v>
      </c>
      <c r="FK109" s="2">
        <f t="shared" si="137"/>
        <v>0.97338418238877622</v>
      </c>
      <c r="FL109" s="2">
        <f t="shared" si="137"/>
        <v>0.97125249130466562</v>
      </c>
      <c r="FM109" s="2">
        <f t="shared" si="137"/>
        <v>0.96681917738035528</v>
      </c>
      <c r="FN109" s="2">
        <f t="shared" si="137"/>
        <v>0.96633446649586474</v>
      </c>
      <c r="FO109" s="2">
        <f t="shared" si="137"/>
        <v>0.96798550698535579</v>
      </c>
      <c r="FP109" s="2">
        <f t="shared" si="137"/>
        <v>0.96629447629911169</v>
      </c>
      <c r="FQ109" s="2">
        <f t="shared" si="137"/>
        <v>0.96499955083699851</v>
      </c>
      <c r="FR109" s="2">
        <f t="shared" si="137"/>
        <v>0.96575104063846329</v>
      </c>
      <c r="FS109" s="2">
        <f t="shared" si="137"/>
        <v>0.96469618774872667</v>
      </c>
      <c r="FT109" s="2">
        <f t="shared" si="137"/>
        <v>0.96829370650480739</v>
      </c>
      <c r="FU109" s="2">
        <f t="shared" si="137"/>
        <v>0.95961671671206372</v>
      </c>
      <c r="FW109" s="2">
        <f t="shared" si="127"/>
        <v>1.0020825333064117E-3</v>
      </c>
      <c r="FX109" s="2">
        <f t="shared" si="127"/>
        <v>1.5486055279778544E-3</v>
      </c>
      <c r="FY109" s="2">
        <f t="shared" si="127"/>
        <v>1.3945781543971212E-3</v>
      </c>
      <c r="FZ109" s="2">
        <f t="shared" si="127"/>
        <v>1.2344368828563637E-3</v>
      </c>
      <c r="GA109" s="2">
        <f t="shared" si="127"/>
        <v>1.1997836260441987E-3</v>
      </c>
      <c r="GB109" s="2">
        <f t="shared" si="127"/>
        <v>1.2082595060806957E-3</v>
      </c>
      <c r="GC109" s="2">
        <f t="shared" si="127"/>
        <v>1.2003204059438505E-3</v>
      </c>
      <c r="GD109" s="2">
        <f t="shared" si="127"/>
        <v>1.3755480052086507E-3</v>
      </c>
      <c r="GE109" s="2">
        <f t="shared" si="127"/>
        <v>1.5472593045819428E-3</v>
      </c>
      <c r="GF109" s="2">
        <f t="shared" si="127"/>
        <v>1.5237500244648981E-3</v>
      </c>
      <c r="GG109" s="2">
        <f t="shared" si="127"/>
        <v>1.4600379384588809E-3</v>
      </c>
      <c r="GH109" s="2">
        <f t="shared" si="127"/>
        <v>1.1664041966506877E-3</v>
      </c>
      <c r="GI109" s="2">
        <f t="shared" si="127"/>
        <v>9.3145320275776484E-4</v>
      </c>
      <c r="GJ109" s="2">
        <f t="shared" si="127"/>
        <v>6.513901274750101E-4</v>
      </c>
      <c r="GK109" s="2">
        <f t="shared" si="127"/>
        <v>5.3570761651016503E-4</v>
      </c>
      <c r="GM109" s="86">
        <f t="shared" si="128"/>
        <v>9.2767382889252069E-7</v>
      </c>
      <c r="GN109" s="86">
        <f t="shared" si="128"/>
        <v>1.7449700934996586E-10</v>
      </c>
      <c r="GO109" s="86">
        <f t="shared" si="128"/>
        <v>1.6439553341854622E-12</v>
      </c>
      <c r="GP109" s="86">
        <f t="shared" si="128"/>
        <v>1.0868061226336952E-11</v>
      </c>
      <c r="GQ109" s="86">
        <f t="shared" si="128"/>
        <v>9.6354410326528022E-13</v>
      </c>
      <c r="GR109" s="86">
        <f t="shared" si="128"/>
        <v>1.8771048154970836E-10</v>
      </c>
      <c r="GS109" s="86">
        <f t="shared" si="128"/>
        <v>2.0099905927083489E-10</v>
      </c>
      <c r="GT109" s="86">
        <f t="shared" si="128"/>
        <v>1.9940049618108755E-11</v>
      </c>
      <c r="GU109" s="86">
        <f t="shared" si="128"/>
        <v>4.1533633186186387E-12</v>
      </c>
      <c r="GV109" s="86">
        <f t="shared" si="128"/>
        <v>3.0737530586055885E-11</v>
      </c>
      <c r="GW109" s="86">
        <f t="shared" si="128"/>
        <v>2.1174087382521126E-13</v>
      </c>
      <c r="GX109" s="86">
        <f t="shared" si="128"/>
        <v>1.8809784841894814E-17</v>
      </c>
      <c r="GY109" s="86">
        <f t="shared" si="128"/>
        <v>6.8472284377009711E-17</v>
      </c>
      <c r="GZ109" s="86">
        <f t="shared" si="128"/>
        <v>1.3473469343066386E-5</v>
      </c>
      <c r="HA109" s="86">
        <f t="shared" si="128"/>
        <v>7.1964131653546169E-5</v>
      </c>
      <c r="HC109" s="86">
        <f t="shared" si="73"/>
        <v>0.37964472454643561</v>
      </c>
      <c r="HD109" s="86">
        <f t="shared" si="73"/>
        <v>0.42528343287357501</v>
      </c>
      <c r="HE109" s="86">
        <f t="shared" si="73"/>
        <v>0.45847696201390137</v>
      </c>
      <c r="HF109" s="86">
        <f t="shared" si="73"/>
        <v>0.42919249836648621</v>
      </c>
      <c r="HG109" s="86">
        <f t="shared" si="73"/>
        <v>0.47865089393006938</v>
      </c>
      <c r="HH109" s="86">
        <f t="shared" si="73"/>
        <v>0.47945482409713164</v>
      </c>
      <c r="HI109" s="86">
        <f t="shared" si="138"/>
        <v>0.48881335196928494</v>
      </c>
      <c r="HJ109" s="86">
        <f t="shared" si="138"/>
        <v>0.52580263695743779</v>
      </c>
      <c r="HK109" s="86">
        <f t="shared" si="138"/>
        <v>0.56464856619431791</v>
      </c>
      <c r="HL109" s="86">
        <f t="shared" si="138"/>
        <v>0.51585728601460801</v>
      </c>
      <c r="HM109" s="86">
        <f t="shared" si="138"/>
        <v>0.46697496943636069</v>
      </c>
      <c r="HN109" s="86">
        <f t="shared" si="138"/>
        <v>0.41117458539651736</v>
      </c>
      <c r="HO109" s="86">
        <f t="shared" si="138"/>
        <v>0.32463287683244418</v>
      </c>
      <c r="HP109" s="86">
        <f t="shared" si="138"/>
        <v>0.33183707551307284</v>
      </c>
      <c r="HQ109" s="86">
        <f t="shared" si="138"/>
        <v>0.23524375937084391</v>
      </c>
      <c r="HS109" s="86">
        <f t="shared" si="129"/>
        <v>3.8829317357022882E-16</v>
      </c>
      <c r="HT109" s="86">
        <f t="shared" si="129"/>
        <v>3.3713538023685627E-14</v>
      </c>
      <c r="HU109" s="86">
        <f t="shared" si="129"/>
        <v>1.0413955192136726E-13</v>
      </c>
      <c r="HV109" s="86">
        <f t="shared" si="129"/>
        <v>5.7301585878967975E-17</v>
      </c>
      <c r="HW109" s="86">
        <f t="shared" si="129"/>
        <v>5.1244996398779952E-15</v>
      </c>
      <c r="HX109" s="86">
        <f t="shared" si="129"/>
        <v>4.8869747312537766E-14</v>
      </c>
      <c r="HY109" s="86">
        <f t="shared" si="129"/>
        <v>6.7265225293013675E-16</v>
      </c>
      <c r="HZ109" s="86">
        <f t="shared" si="129"/>
        <v>1.062459876224277E-17</v>
      </c>
      <c r="IA109" s="86">
        <f t="shared" si="129"/>
        <v>1.5000017230648097E-14</v>
      </c>
      <c r="IB109" s="86">
        <f t="shared" si="129"/>
        <v>9.753190565283594E-15</v>
      </c>
      <c r="IC109" s="86">
        <f t="shared" si="129"/>
        <v>1.0076015098756481E-15</v>
      </c>
      <c r="ID109" s="86">
        <f t="shared" si="129"/>
        <v>1.1918596345999502E-17</v>
      </c>
      <c r="IE109" s="86">
        <f t="shared" si="129"/>
        <v>2.0946985143054247E-17</v>
      </c>
      <c r="IF109" s="86">
        <f t="shared" si="129"/>
        <v>1.6021377246683128E-8</v>
      </c>
      <c r="IG109" s="86">
        <f t="shared" si="129"/>
        <v>1.515642691805223E-9</v>
      </c>
      <c r="II109" s="86">
        <f t="shared" si="130"/>
        <v>3.1090499680476161E-86</v>
      </c>
      <c r="IJ109" s="86">
        <f t="shared" si="130"/>
        <v>1.6201036999787037E-74</v>
      </c>
      <c r="IK109" s="86">
        <f t="shared" si="130"/>
        <v>2.0018462604537526E-73</v>
      </c>
      <c r="IL109" s="86">
        <f t="shared" si="130"/>
        <v>2.2130534336387761E-98</v>
      </c>
      <c r="IM109" s="86">
        <f t="shared" si="130"/>
        <v>8.6640100050773384E-83</v>
      </c>
      <c r="IN109" s="86">
        <f t="shared" si="130"/>
        <v>1.8719841591507328E-76</v>
      </c>
      <c r="IO109" s="86">
        <f t="shared" si="130"/>
        <v>1.0095861712788634E-87</v>
      </c>
      <c r="IP109" s="86">
        <f t="shared" si="130"/>
        <v>3.3812558068562579E-99</v>
      </c>
      <c r="IQ109" s="86">
        <f t="shared" si="130"/>
        <v>1.3570455831767585E-80</v>
      </c>
      <c r="IR109" s="86">
        <f t="shared" si="130"/>
        <v>8.4528647579967898E-81</v>
      </c>
      <c r="IS109" s="86">
        <f t="shared" si="130"/>
        <v>2.5461513248742583E-85</v>
      </c>
      <c r="IT109" s="86">
        <f t="shared" si="130"/>
        <v>1.4442190138825561E-96</v>
      </c>
      <c r="IU109" s="86">
        <f t="shared" si="130"/>
        <v>2.1303438474789494E-92</v>
      </c>
      <c r="IV109" s="86">
        <f t="shared" si="130"/>
        <v>1.9006116779139496E-42</v>
      </c>
      <c r="IW109" s="86">
        <f t="shared" si="130"/>
        <v>2.558688914691319E-53</v>
      </c>
      <c r="IY109" s="86">
        <f t="shared" si="131"/>
        <v>0.37964565222026486</v>
      </c>
      <c r="IZ109" s="86">
        <f t="shared" si="131"/>
        <v>0.42528343304810573</v>
      </c>
      <c r="JA109" s="86">
        <f t="shared" si="131"/>
        <v>0.45847696201564947</v>
      </c>
      <c r="JB109" s="86">
        <f t="shared" si="131"/>
        <v>0.42919249837735435</v>
      </c>
      <c r="JC109" s="86">
        <f t="shared" si="131"/>
        <v>0.47865089393103805</v>
      </c>
      <c r="JD109" s="86">
        <f t="shared" si="131"/>
        <v>0.47945482428489095</v>
      </c>
      <c r="JE109" s="86">
        <f t="shared" si="131"/>
        <v>0.48881335217028465</v>
      </c>
      <c r="JF109" s="86">
        <f t="shared" si="131"/>
        <v>0.52580263697737784</v>
      </c>
      <c r="JG109" s="86">
        <f t="shared" si="131"/>
        <v>0.56464856619848625</v>
      </c>
      <c r="JH109" s="86">
        <f t="shared" si="131"/>
        <v>0.5158572860453553</v>
      </c>
      <c r="JI109" s="86">
        <f t="shared" si="131"/>
        <v>0.46697496943657341</v>
      </c>
      <c r="JJ109" s="86">
        <f t="shared" si="131"/>
        <v>0.41117458539651736</v>
      </c>
      <c r="JK109" s="86">
        <f t="shared" si="131"/>
        <v>0.32463287683244424</v>
      </c>
      <c r="JL109" s="86">
        <f t="shared" si="131"/>
        <v>0.33185056500379312</v>
      </c>
      <c r="JM109" s="86">
        <f t="shared" si="131"/>
        <v>0.23531572501814016</v>
      </c>
    </row>
    <row r="110" spans="2:273" x14ac:dyDescent="0.25">
      <c r="B110" s="2">
        <v>83</v>
      </c>
      <c r="C110" s="37">
        <v>159.447</v>
      </c>
      <c r="D110" s="37">
        <v>185.905</v>
      </c>
      <c r="E110" s="37">
        <v>189.81</v>
      </c>
      <c r="F110" s="37">
        <v>187.667</v>
      </c>
      <c r="G110" s="37">
        <v>184.286</v>
      </c>
      <c r="H110" s="37">
        <v>183.34899999999999</v>
      </c>
      <c r="I110" s="37">
        <v>184.953</v>
      </c>
      <c r="J110" s="37">
        <v>183.15899999999999</v>
      </c>
      <c r="K110" s="37">
        <v>181.977</v>
      </c>
      <c r="L110" s="37">
        <v>180.93299999999999</v>
      </c>
      <c r="M110" s="37">
        <v>184.93199999999999</v>
      </c>
      <c r="N110" s="37">
        <v>183.75</v>
      </c>
      <c r="O110" s="37">
        <v>175.29300000000001</v>
      </c>
      <c r="P110" s="37">
        <v>151.43899999999999</v>
      </c>
      <c r="Q110" s="37">
        <v>108.636</v>
      </c>
      <c r="S110" s="4">
        <f t="shared" si="132"/>
        <v>160.93386329710941</v>
      </c>
      <c r="T110" s="4">
        <f t="shared" si="132"/>
        <v>189.72379563629485</v>
      </c>
      <c r="U110" s="4">
        <f t="shared" si="132"/>
        <v>194.40074029570343</v>
      </c>
      <c r="V110" s="4">
        <f t="shared" si="132"/>
        <v>194.74640782469251</v>
      </c>
      <c r="W110" s="4">
        <f t="shared" si="132"/>
        <v>187.35309008942738</v>
      </c>
      <c r="X110" s="4">
        <f t="shared" si="132"/>
        <v>185.99378247102985</v>
      </c>
      <c r="Y110" s="4">
        <f t="shared" si="132"/>
        <v>189.51393668791005</v>
      </c>
      <c r="Z110" s="4">
        <f t="shared" si="132"/>
        <v>191.21527265664463</v>
      </c>
      <c r="AA110" s="4">
        <f t="shared" si="132"/>
        <v>187.0371877082664</v>
      </c>
      <c r="AB110" s="4">
        <f t="shared" si="132"/>
        <v>185.62770098745537</v>
      </c>
      <c r="AC110" s="4">
        <f t="shared" si="132"/>
        <v>189.05578242778432</v>
      </c>
      <c r="AD110" s="4">
        <f t="shared" si="132"/>
        <v>185.73943343173005</v>
      </c>
      <c r="AE110" s="4">
        <f t="shared" si="132"/>
        <v>173.42272188402433</v>
      </c>
      <c r="AF110" s="4">
        <f t="shared" si="132"/>
        <v>153.82777777254842</v>
      </c>
      <c r="AG110" s="4">
        <f t="shared" si="132"/>
        <v>103.27564400297061</v>
      </c>
      <c r="AI110" s="4">
        <f t="shared" si="133"/>
        <v>-1.4868632971094087</v>
      </c>
      <c r="AJ110" s="4">
        <f t="shared" si="133"/>
        <v>-3.8187956362948512</v>
      </c>
      <c r="AK110" s="4">
        <f t="shared" si="133"/>
        <v>-4.5907402957034265</v>
      </c>
      <c r="AL110" s="4">
        <f t="shared" si="133"/>
        <v>-7.0794078246925096</v>
      </c>
      <c r="AM110" s="4">
        <f t="shared" si="133"/>
        <v>-3.0670900894273814</v>
      </c>
      <c r="AN110" s="4">
        <f t="shared" si="133"/>
        <v>-2.6447824710298562</v>
      </c>
      <c r="AO110" s="4">
        <f t="shared" si="133"/>
        <v>-4.5609366879100435</v>
      </c>
      <c r="AP110" s="4">
        <f t="shared" si="133"/>
        <v>-8.0562726566446372</v>
      </c>
      <c r="AQ110" s="4">
        <f t="shared" si="133"/>
        <v>-5.0601877082663975</v>
      </c>
      <c r="AR110" s="4">
        <f t="shared" si="133"/>
        <v>-4.6947009874553771</v>
      </c>
      <c r="AS110" s="4">
        <f t="shared" si="133"/>
        <v>-4.1237824277843345</v>
      </c>
      <c r="AT110" s="4">
        <f t="shared" si="133"/>
        <v>-1.9894334317300491</v>
      </c>
      <c r="AU110" s="4">
        <f t="shared" si="133"/>
        <v>1.8702781159756796</v>
      </c>
      <c r="AV110" s="4">
        <f t="shared" si="133"/>
        <v>-2.3887777725484227</v>
      </c>
      <c r="AW110" s="4">
        <f t="shared" si="133"/>
        <v>5.3603559970293873</v>
      </c>
      <c r="AY110" s="2">
        <f t="shared" ref="AY110:BM126" si="139">IF(OR($B110 &lt; C$230, $B110 &gt; C$233), #N/A, ((1-FG110)*DK110) + (FG110 - FW110)*EA110 + (FW110*EQ110))</f>
        <v>56.384493646144051</v>
      </c>
      <c r="AZ110" s="2">
        <f t="shared" si="139"/>
        <v>58.865745170269506</v>
      </c>
      <c r="BA110" s="2">
        <f t="shared" si="139"/>
        <v>59.613333389805909</v>
      </c>
      <c r="BB110" s="2">
        <f t="shared" si="139"/>
        <v>59.844167317225633</v>
      </c>
      <c r="BC110" s="2">
        <f t="shared" si="139"/>
        <v>60.188161077190863</v>
      </c>
      <c r="BD110" s="2">
        <f t="shared" si="139"/>
        <v>58.535117656127085</v>
      </c>
      <c r="BE110" s="2">
        <f t="shared" si="139"/>
        <v>61.208992039148008</v>
      </c>
      <c r="BF110" s="2">
        <f t="shared" si="139"/>
        <v>60.852451985994477</v>
      </c>
      <c r="BG110" s="2">
        <f t="shared" si="139"/>
        <v>58.059343608857503</v>
      </c>
      <c r="BH110" s="2">
        <f t="shared" si="139"/>
        <v>57.431749693739675</v>
      </c>
      <c r="BI110" s="2">
        <f t="shared" si="139"/>
        <v>56.46995805869134</v>
      </c>
      <c r="BJ110" s="2">
        <f t="shared" si="139"/>
        <v>56.387568911281562</v>
      </c>
      <c r="BK110" s="2">
        <f t="shared" si="139"/>
        <v>57.210933937836501</v>
      </c>
      <c r="BL110" s="2">
        <f t="shared" si="139"/>
        <v>57.236286113498103</v>
      </c>
      <c r="BM110" s="2">
        <f t="shared" si="139"/>
        <v>55.718887776641957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76.305556599951387</v>
      </c>
      <c r="DL110" s="2">
        <f t="shared" si="134"/>
        <v>82.388800060404733</v>
      </c>
      <c r="DM110" s="2">
        <f t="shared" si="134"/>
        <v>85.978794321957125</v>
      </c>
      <c r="DN110" s="2">
        <f t="shared" si="134"/>
        <v>83.862849682875293</v>
      </c>
      <c r="DO110" s="2">
        <f t="shared" si="134"/>
        <v>82.489173663545785</v>
      </c>
      <c r="DP110" s="2">
        <f t="shared" si="134"/>
        <v>79.793349260042305</v>
      </c>
      <c r="DQ110" s="2">
        <f t="shared" si="134"/>
        <v>85.966841463414639</v>
      </c>
      <c r="DR110" s="2">
        <f t="shared" si="134"/>
        <v>87.016945778611628</v>
      </c>
      <c r="DS110" s="2">
        <f t="shared" si="134"/>
        <v>77.57637282229966</v>
      </c>
      <c r="DT110" s="2">
        <f t="shared" si="134"/>
        <v>80.124295121951235</v>
      </c>
      <c r="DU110" s="2">
        <f t="shared" si="134"/>
        <v>77.709937148217648</v>
      </c>
      <c r="DV110" s="2">
        <f t="shared" si="134"/>
        <v>78.380940418118456</v>
      </c>
      <c r="DW110" s="2">
        <f t="shared" si="134"/>
        <v>81.574710104529601</v>
      </c>
      <c r="DX110" s="2">
        <f t="shared" si="134"/>
        <v>73.277586411149798</v>
      </c>
      <c r="DY110" s="2">
        <f t="shared" si="134"/>
        <v>65.724616041142355</v>
      </c>
      <c r="EA110" s="2">
        <f t="shared" si="94"/>
        <v>55.901760200342039</v>
      </c>
      <c r="EB110" s="2">
        <f t="shared" si="94"/>
        <v>58.205544875476434</v>
      </c>
      <c r="EC110" s="2">
        <f t="shared" si="94"/>
        <v>58.914765591324674</v>
      </c>
      <c r="ED110" s="2">
        <f t="shared" si="94"/>
        <v>59.195151771226584</v>
      </c>
      <c r="EE110" s="2">
        <f t="shared" si="94"/>
        <v>59.632968418686275</v>
      </c>
      <c r="EF110" s="2">
        <f t="shared" si="94"/>
        <v>57.962039971302666</v>
      </c>
      <c r="EG110" s="2">
        <f t="shared" si="94"/>
        <v>60.435100366322644</v>
      </c>
      <c r="EH110" s="2">
        <f t="shared" si="94"/>
        <v>60.021698112739927</v>
      </c>
      <c r="EI110" s="2">
        <f t="shared" si="94"/>
        <v>57.471453988489372</v>
      </c>
      <c r="EJ110" s="2">
        <f t="shared" si="94"/>
        <v>56.710379239618575</v>
      </c>
      <c r="EK110" s="2">
        <f t="shared" si="94"/>
        <v>55.767850404248207</v>
      </c>
      <c r="EL110" s="2">
        <f t="shared" si="94"/>
        <v>55.677246599374456</v>
      </c>
      <c r="EM110" s="2">
        <f t="shared" si="135"/>
        <v>56.398346996088385</v>
      </c>
      <c r="EN110" s="2">
        <f t="shared" si="135"/>
        <v>56.757345216904845</v>
      </c>
      <c r="EO110" s="2">
        <f t="shared" si="135"/>
        <v>55.333453919208132</v>
      </c>
      <c r="EQ110" s="2">
        <f t="shared" si="136"/>
        <v>55.548578615484857</v>
      </c>
      <c r="ER110" s="2">
        <f t="shared" si="136"/>
        <v>57.82380215650641</v>
      </c>
      <c r="ES110" s="2">
        <f t="shared" si="136"/>
        <v>58.284278631661472</v>
      </c>
      <c r="ET110" s="2">
        <f t="shared" si="136"/>
        <v>58.823084271008319</v>
      </c>
      <c r="EU110" s="2">
        <f t="shared" si="136"/>
        <v>58.934111024707725</v>
      </c>
      <c r="EV110" s="2">
        <f t="shared" si="136"/>
        <v>57.397434368884774</v>
      </c>
      <c r="EW110" s="2">
        <f t="shared" si="136"/>
        <v>59.680104873947734</v>
      </c>
      <c r="EX110" s="2">
        <f t="shared" si="136"/>
        <v>59.655225656667419</v>
      </c>
      <c r="EY110" s="2">
        <f t="shared" si="136"/>
        <v>57.009681702793365</v>
      </c>
      <c r="EZ110" s="2">
        <f t="shared" si="136"/>
        <v>56.405322482855084</v>
      </c>
      <c r="FA110" s="2">
        <f t="shared" si="136"/>
        <v>55.477503150954533</v>
      </c>
      <c r="FB110" s="2">
        <f t="shared" si="136"/>
        <v>54.910361275640618</v>
      </c>
      <c r="FC110" s="2">
        <f t="shared" si="136"/>
        <v>55.855969018932868</v>
      </c>
      <c r="FD110" s="2">
        <f t="shared" si="136"/>
        <v>56.613372693689008</v>
      </c>
      <c r="FE110" s="2">
        <f t="shared" si="136"/>
        <v>57.653528413190514</v>
      </c>
      <c r="FG110" s="2">
        <f t="shared" si="137"/>
        <v>0.97632198139961035</v>
      </c>
      <c r="FH110" s="2">
        <f t="shared" si="137"/>
        <v>0.97267330652136841</v>
      </c>
      <c r="FI110" s="2">
        <f t="shared" si="137"/>
        <v>0.97415271137835846</v>
      </c>
      <c r="FJ110" s="2">
        <f t="shared" si="137"/>
        <v>0.97366924574632541</v>
      </c>
      <c r="FK110" s="2">
        <f t="shared" si="137"/>
        <v>0.97566910523381378</v>
      </c>
      <c r="FL110" s="2">
        <f t="shared" si="137"/>
        <v>0.97371547456889485</v>
      </c>
      <c r="FM110" s="2">
        <f t="shared" si="137"/>
        <v>0.96965012204303969</v>
      </c>
      <c r="FN110" s="2">
        <f t="shared" si="137"/>
        <v>0.9692054488494235</v>
      </c>
      <c r="FO110" s="2">
        <f t="shared" si="137"/>
        <v>0.97071995556635537</v>
      </c>
      <c r="FP110" s="2">
        <f t="shared" si="137"/>
        <v>0.96916876019129672</v>
      </c>
      <c r="FQ110" s="2">
        <f t="shared" si="137"/>
        <v>0.96798060211752301</v>
      </c>
      <c r="FR110" s="2">
        <f t="shared" si="137"/>
        <v>0.96867016420036878</v>
      </c>
      <c r="FS110" s="2">
        <f t="shared" si="137"/>
        <v>0.96770221223254449</v>
      </c>
      <c r="FT110" s="2">
        <f t="shared" si="137"/>
        <v>0.97100261947000699</v>
      </c>
      <c r="FU110" s="2">
        <f t="shared" si="137"/>
        <v>0.96303867355660955</v>
      </c>
      <c r="FW110" s="2">
        <f t="shared" ref="FW110:GK126" si="141">POWER(10,($B110-C$232)/C$229)/(1+POWER(10,($B110-C$232)/C$229))</f>
        <v>1.098655431471383E-3</v>
      </c>
      <c r="FX110" s="2">
        <f t="shared" si="141"/>
        <v>1.6977585394082899E-3</v>
      </c>
      <c r="FY110" s="2">
        <f t="shared" si="141"/>
        <v>1.5289188286131314E-3</v>
      </c>
      <c r="FZ110" s="2">
        <f t="shared" si="141"/>
        <v>1.3533719450519635E-3</v>
      </c>
      <c r="GA110" s="2">
        <f t="shared" si="141"/>
        <v>1.315384326417748E-3</v>
      </c>
      <c r="GB110" s="2">
        <f t="shared" si="141"/>
        <v>1.324675785319802E-3</v>
      </c>
      <c r="GC110" s="2">
        <f t="shared" si="141"/>
        <v>1.3159727576101793E-3</v>
      </c>
      <c r="GD110" s="2">
        <f t="shared" si="141"/>
        <v>1.5080582604592716E-3</v>
      </c>
      <c r="GE110" s="2">
        <f t="shared" si="141"/>
        <v>1.6962828755968111E-3</v>
      </c>
      <c r="GF110" s="2">
        <f t="shared" si="141"/>
        <v>1.6705130983167772E-3</v>
      </c>
      <c r="GG110" s="2">
        <f t="shared" si="141"/>
        <v>1.6006742911575586E-3</v>
      </c>
      <c r="GH110" s="2">
        <f t="shared" si="141"/>
        <v>1.2787928636662758E-3</v>
      </c>
      <c r="GI110" s="2">
        <f t="shared" si="141"/>
        <v>1.0212263551220254E-3</v>
      </c>
      <c r="GJ110" s="2">
        <f t="shared" si="141"/>
        <v>7.1419018871651764E-4</v>
      </c>
      <c r="GK110" s="2">
        <f t="shared" si="141"/>
        <v>5.8736136376512653E-4</v>
      </c>
      <c r="GM110" s="86">
        <f t="shared" ref="GM110:HA126" si="142" xml:space="preserve"> _xlfn.NORM.DIST($B110, C$7, ABS(C$11), TRUE) * _xlfn.NORM.DIST(($B110 - C$7)*C$15, 0, ABS(C$11), TRUE) * 2</f>
        <v>2.1810035601383773E-7</v>
      </c>
      <c r="GN110" s="86">
        <f t="shared" si="142"/>
        <v>1.5588440697604213E-11</v>
      </c>
      <c r="GO110" s="86">
        <f t="shared" si="142"/>
        <v>8.9814532054068062E-14</v>
      </c>
      <c r="GP110" s="86">
        <f t="shared" si="142"/>
        <v>6.8474042478271606E-13</v>
      </c>
      <c r="GQ110" s="86">
        <f t="shared" si="142"/>
        <v>4.5126782454550701E-14</v>
      </c>
      <c r="GR110" s="86">
        <f t="shared" si="142"/>
        <v>1.6545741248655388E-11</v>
      </c>
      <c r="GS110" s="86">
        <f t="shared" si="142"/>
        <v>1.8542125037390134E-11</v>
      </c>
      <c r="GT110" s="86">
        <f t="shared" si="142"/>
        <v>1.5138793357299547E-12</v>
      </c>
      <c r="GU110" s="86">
        <f t="shared" si="142"/>
        <v>2.5668189967619833E-13</v>
      </c>
      <c r="GV110" s="86">
        <f t="shared" si="142"/>
        <v>2.3178759061691145E-12</v>
      </c>
      <c r="GW110" s="86">
        <f t="shared" si="142"/>
        <v>8.4179509358779778E-15</v>
      </c>
      <c r="GX110" s="86">
        <f t="shared" si="142"/>
        <v>2.4283742502855012E-19</v>
      </c>
      <c r="GY110" s="86">
        <f t="shared" si="142"/>
        <v>9.0349219173325575E-19</v>
      </c>
      <c r="GZ110" s="86">
        <f t="shared" si="142"/>
        <v>4.4006521930898462E-6</v>
      </c>
      <c r="HA110" s="86">
        <f t="shared" si="142"/>
        <v>2.61841418313155E-5</v>
      </c>
      <c r="HC110" s="86">
        <f t="shared" si="73"/>
        <v>0.44517880972736296</v>
      </c>
      <c r="HD110" s="86">
        <f t="shared" si="73"/>
        <v>0.50288117559866008</v>
      </c>
      <c r="HE110" s="86">
        <f t="shared" si="73"/>
        <v>0.53562090882691971</v>
      </c>
      <c r="HF110" s="86">
        <f t="shared" si="73"/>
        <v>0.50762009236752714</v>
      </c>
      <c r="HG110" s="86">
        <f t="shared" si="73"/>
        <v>0.55857214761244633</v>
      </c>
      <c r="HH110" s="86">
        <f t="shared" si="73"/>
        <v>0.55757976795125563</v>
      </c>
      <c r="HI110" s="86">
        <f t="shared" si="138"/>
        <v>0.56251572008324402</v>
      </c>
      <c r="HJ110" s="86">
        <f t="shared" si="138"/>
        <v>0.59357180228065376</v>
      </c>
      <c r="HK110" s="86">
        <f t="shared" si="138"/>
        <v>0.62066480324509843</v>
      </c>
      <c r="HL110" s="86">
        <f t="shared" si="138"/>
        <v>0.58699323967523476</v>
      </c>
      <c r="HM110" s="86">
        <f t="shared" si="138"/>
        <v>0.5538505131608854</v>
      </c>
      <c r="HN110" s="86">
        <f t="shared" si="138"/>
        <v>0.50117871777975731</v>
      </c>
      <c r="HO110" s="86">
        <f t="shared" si="138"/>
        <v>0.40445859556349839</v>
      </c>
      <c r="HP110" s="86">
        <f t="shared" si="138"/>
        <v>0.39264804169712031</v>
      </c>
      <c r="HQ110" s="86">
        <f t="shared" si="138"/>
        <v>0.29711088246317474</v>
      </c>
      <c r="HS110" s="86">
        <f t="shared" ref="HS110:IG126" si="143" xml:space="preserve"> _xlfn.NORM.DIST($B110, C$9, ABS(C$13), TRUE) * _xlfn.NORM.DIST(($B110 - C$9)*C$17, 0, ABS(C$13), TRUE) * 2</f>
        <v>1.6211824569245942E-15</v>
      </c>
      <c r="HT110" s="86">
        <f t="shared" si="143"/>
        <v>1.2624779778253359E-13</v>
      </c>
      <c r="HU110" s="86">
        <f t="shared" si="143"/>
        <v>3.6906901616648225E-13</v>
      </c>
      <c r="HV110" s="86">
        <f t="shared" si="143"/>
        <v>2.8898175337801461E-16</v>
      </c>
      <c r="HW110" s="86">
        <f t="shared" si="143"/>
        <v>2.0409137718684491E-14</v>
      </c>
      <c r="HX110" s="86">
        <f t="shared" si="143"/>
        <v>1.7588361614932153E-13</v>
      </c>
      <c r="HY110" s="86">
        <f t="shared" si="143"/>
        <v>2.9196028469728479E-15</v>
      </c>
      <c r="HZ110" s="86">
        <f t="shared" si="143"/>
        <v>5.7541659192679815E-17</v>
      </c>
      <c r="IA110" s="86">
        <f t="shared" si="143"/>
        <v>6.0353048714679363E-14</v>
      </c>
      <c r="IB110" s="86">
        <f t="shared" si="143"/>
        <v>3.9568034635556942E-14</v>
      </c>
      <c r="IC110" s="86">
        <f t="shared" si="143"/>
        <v>4.4332226654273695E-15</v>
      </c>
      <c r="ID110" s="86">
        <f t="shared" si="143"/>
        <v>6.0455264991400704E-17</v>
      </c>
      <c r="IE110" s="86">
        <f t="shared" si="143"/>
        <v>9.632747377649296E-17</v>
      </c>
      <c r="IF110" s="86">
        <f t="shared" si="143"/>
        <v>3.0469420104913866E-8</v>
      </c>
      <c r="IG110" s="86">
        <f t="shared" si="143"/>
        <v>3.0507657765902184E-9</v>
      </c>
      <c r="II110" s="86">
        <f t="shared" ref="II110:IW126" si="144" xml:space="preserve"> _xlfn.NORM.DIST($B110, C$10, ABS(C$14), TRUE) * _xlfn.NORM.DIST(($B110 - C$10)*C$18, 0, ABS(C$14), TRUE) * 2</f>
        <v>5.3395915850314562E-84</v>
      </c>
      <c r="IJ110" s="86">
        <f t="shared" si="144"/>
        <v>1.8346430147161796E-72</v>
      </c>
      <c r="IK110" s="86">
        <f t="shared" si="144"/>
        <v>1.9615341639236082E-71</v>
      </c>
      <c r="IL110" s="86">
        <f t="shared" si="144"/>
        <v>9.5536388971905729E-96</v>
      </c>
      <c r="IM110" s="86">
        <f t="shared" si="144"/>
        <v>1.3759865012994428E-80</v>
      </c>
      <c r="IN110" s="86">
        <f t="shared" si="144"/>
        <v>2.0111689227013746E-74</v>
      </c>
      <c r="IO110" s="86">
        <f t="shared" si="144"/>
        <v>2.1830839136642317E-85</v>
      </c>
      <c r="IP110" s="86">
        <f t="shared" si="144"/>
        <v>1.6978951651515543E-96</v>
      </c>
      <c r="IQ110" s="86">
        <f t="shared" si="144"/>
        <v>2.2784168200545433E-78</v>
      </c>
      <c r="IR110" s="86">
        <f t="shared" si="144"/>
        <v>1.4210237466657073E-78</v>
      </c>
      <c r="IS110" s="86">
        <f t="shared" si="144"/>
        <v>5.5379026528144168E-83</v>
      </c>
      <c r="IT110" s="86">
        <f t="shared" si="144"/>
        <v>5.293692736043376E-94</v>
      </c>
      <c r="IU110" s="86">
        <f t="shared" si="144"/>
        <v>5.0269944764542995E-90</v>
      </c>
      <c r="IV110" s="86">
        <f t="shared" si="144"/>
        <v>1.9704462531953277E-41</v>
      </c>
      <c r="IW110" s="86">
        <f t="shared" si="144"/>
        <v>4.5761402023634593E-52</v>
      </c>
      <c r="IY110" s="86">
        <f t="shared" ref="IY110:JM126" si="145">GM110+HC110+HS110+II110</f>
        <v>0.44517902782772056</v>
      </c>
      <c r="IZ110" s="86">
        <f t="shared" si="145"/>
        <v>0.50288117561437473</v>
      </c>
      <c r="JA110" s="86">
        <f t="shared" si="145"/>
        <v>0.53562090882737856</v>
      </c>
      <c r="JB110" s="86">
        <f t="shared" si="145"/>
        <v>0.50762009236821226</v>
      </c>
      <c r="JC110" s="86">
        <f t="shared" si="145"/>
        <v>0.55857214761251184</v>
      </c>
      <c r="JD110" s="86">
        <f t="shared" si="145"/>
        <v>0.55757976796797726</v>
      </c>
      <c r="JE110" s="86">
        <f t="shared" si="145"/>
        <v>0.56251572010178907</v>
      </c>
      <c r="JF110" s="86">
        <f t="shared" si="145"/>
        <v>0.59357180228216777</v>
      </c>
      <c r="JG110" s="86">
        <f t="shared" si="145"/>
        <v>0.62066480324541551</v>
      </c>
      <c r="JH110" s="86">
        <f t="shared" si="145"/>
        <v>0.5869932396775922</v>
      </c>
      <c r="JI110" s="86">
        <f t="shared" si="145"/>
        <v>0.55385051316089828</v>
      </c>
      <c r="JJ110" s="86">
        <f t="shared" si="145"/>
        <v>0.50117871777975742</v>
      </c>
      <c r="JK110" s="86">
        <f t="shared" si="145"/>
        <v>0.4044585955634985</v>
      </c>
      <c r="JL110" s="86">
        <f t="shared" si="145"/>
        <v>0.3926524728187335</v>
      </c>
      <c r="JM110" s="86">
        <f t="shared" si="145"/>
        <v>0.2971370696557718</v>
      </c>
    </row>
    <row r="111" spans="2:273" x14ac:dyDescent="0.25">
      <c r="B111" s="2">
        <v>84</v>
      </c>
      <c r="C111" s="37">
        <v>160.298</v>
      </c>
      <c r="D111" s="37">
        <v>187.024</v>
      </c>
      <c r="E111" s="37">
        <v>191.238</v>
      </c>
      <c r="F111" s="37">
        <v>187.214</v>
      </c>
      <c r="G111" s="37">
        <v>182.095</v>
      </c>
      <c r="H111" s="37">
        <v>182.65100000000001</v>
      </c>
      <c r="I111" s="37">
        <v>181.953</v>
      </c>
      <c r="J111" s="37">
        <v>174.95500000000001</v>
      </c>
      <c r="K111" s="37">
        <v>173.04499999999999</v>
      </c>
      <c r="L111" s="37">
        <v>176.15600000000001</v>
      </c>
      <c r="M111" s="37">
        <v>185.114</v>
      </c>
      <c r="N111" s="37">
        <v>187.68199999999999</v>
      </c>
      <c r="O111" s="37">
        <v>186.34100000000001</v>
      </c>
      <c r="P111" s="37">
        <v>150.22</v>
      </c>
      <c r="Q111" s="37">
        <v>112.273</v>
      </c>
      <c r="S111" s="4">
        <f t="shared" si="132"/>
        <v>163.88078812530117</v>
      </c>
      <c r="T111" s="4">
        <f t="shared" si="132"/>
        <v>193.86274878500495</v>
      </c>
      <c r="U111" s="4">
        <f t="shared" si="132"/>
        <v>196.61202111053657</v>
      </c>
      <c r="V111" s="4">
        <f t="shared" si="132"/>
        <v>195.33610867098878</v>
      </c>
      <c r="W111" s="4">
        <f t="shared" si="132"/>
        <v>187.45233349870173</v>
      </c>
      <c r="X111" s="4">
        <f t="shared" si="132"/>
        <v>186.88387978605689</v>
      </c>
      <c r="Y111" s="4">
        <f t="shared" si="132"/>
        <v>186.26519698630256</v>
      </c>
      <c r="Z111" s="4">
        <f t="shared" si="132"/>
        <v>180.64956201871905</v>
      </c>
      <c r="AA111" s="4">
        <f t="shared" si="132"/>
        <v>174.48197002461515</v>
      </c>
      <c r="AB111" s="4">
        <f t="shared" si="132"/>
        <v>179.97952895571893</v>
      </c>
      <c r="AC111" s="4">
        <f t="shared" si="132"/>
        <v>190.57303853245034</v>
      </c>
      <c r="AD111" s="4">
        <f t="shared" si="132"/>
        <v>192.3409302867355</v>
      </c>
      <c r="AE111" s="4">
        <f t="shared" si="132"/>
        <v>186.54023580870123</v>
      </c>
      <c r="AF111" s="4">
        <f t="shared" si="132"/>
        <v>156.44733467936513</v>
      </c>
      <c r="AG111" s="4">
        <f t="shared" si="132"/>
        <v>109.01875223697358</v>
      </c>
      <c r="AI111" s="4">
        <f t="shared" si="133"/>
        <v>-3.582788125301164</v>
      </c>
      <c r="AJ111" s="4">
        <f t="shared" si="133"/>
        <v>-6.8387487850049524</v>
      </c>
      <c r="AK111" s="4">
        <f t="shared" si="133"/>
        <v>-5.3740211105365745</v>
      </c>
      <c r="AL111" s="4">
        <f t="shared" si="133"/>
        <v>-8.12210867098878</v>
      </c>
      <c r="AM111" s="4">
        <f t="shared" si="133"/>
        <v>-5.3573334987017347</v>
      </c>
      <c r="AN111" s="4">
        <f t="shared" si="133"/>
        <v>-4.2328797860568841</v>
      </c>
      <c r="AO111" s="4">
        <f t="shared" si="133"/>
        <v>-4.3121969863025527</v>
      </c>
      <c r="AP111" s="4">
        <f t="shared" si="133"/>
        <v>-5.69456201871904</v>
      </c>
      <c r="AQ111" s="4">
        <f t="shared" si="133"/>
        <v>-1.4369700246151638</v>
      </c>
      <c r="AR111" s="4">
        <f t="shared" si="133"/>
        <v>-3.8235289557189276</v>
      </c>
      <c r="AS111" s="4">
        <f t="shared" si="133"/>
        <v>-5.4590385324503359</v>
      </c>
      <c r="AT111" s="4">
        <f t="shared" si="133"/>
        <v>-4.6589302867355116</v>
      </c>
      <c r="AU111" s="4">
        <f t="shared" si="133"/>
        <v>-0.19923580870121782</v>
      </c>
      <c r="AV111" s="4">
        <f t="shared" si="133"/>
        <v>-6.2273346793651285</v>
      </c>
      <c r="AW111" s="4">
        <f t="shared" si="133"/>
        <v>3.2542477630264131</v>
      </c>
      <c r="AY111" s="2">
        <f t="shared" si="139"/>
        <v>56.234394411735636</v>
      </c>
      <c r="AZ111" s="2">
        <f t="shared" si="139"/>
        <v>58.685679243004842</v>
      </c>
      <c r="BA111" s="2">
        <f t="shared" si="139"/>
        <v>59.40710019617611</v>
      </c>
      <c r="BB111" s="2">
        <f t="shared" si="139"/>
        <v>59.645407790641862</v>
      </c>
      <c r="BC111" s="2">
        <f t="shared" si="139"/>
        <v>59.989098413956462</v>
      </c>
      <c r="BD111" s="2">
        <f t="shared" si="139"/>
        <v>58.359450200291221</v>
      </c>
      <c r="BE111" s="2">
        <f t="shared" si="139"/>
        <v>60.99226527851058</v>
      </c>
      <c r="BF111" s="2">
        <f t="shared" si="139"/>
        <v>60.638485223952678</v>
      </c>
      <c r="BG111" s="2">
        <f t="shared" si="139"/>
        <v>57.881115072221995</v>
      </c>
      <c r="BH111" s="2">
        <f t="shared" si="139"/>
        <v>57.243863077722665</v>
      </c>
      <c r="BI111" s="2">
        <f t="shared" si="139"/>
        <v>56.2866573436756</v>
      </c>
      <c r="BJ111" s="2">
        <f t="shared" si="139"/>
        <v>56.176849569872125</v>
      </c>
      <c r="BK111" s="2">
        <f t="shared" si="139"/>
        <v>56.99556205510811</v>
      </c>
      <c r="BL111" s="2">
        <f t="shared" si="139"/>
        <v>57.065407960723057</v>
      </c>
      <c r="BM111" s="2">
        <f t="shared" si="139"/>
        <v>55.655748994131613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76.501764362693464</v>
      </c>
      <c r="DL111" s="2">
        <f t="shared" si="134"/>
        <v>82.594373603141065</v>
      </c>
      <c r="DM111" s="2">
        <f t="shared" si="134"/>
        <v>86.236256871035948</v>
      </c>
      <c r="DN111" s="2">
        <f t="shared" si="134"/>
        <v>84.099911909795651</v>
      </c>
      <c r="DO111" s="2">
        <f t="shared" si="134"/>
        <v>82.699979915433431</v>
      </c>
      <c r="DP111" s="2">
        <f t="shared" si="134"/>
        <v>79.946041930937298</v>
      </c>
      <c r="DQ111" s="2">
        <f t="shared" si="134"/>
        <v>86.215776360225135</v>
      </c>
      <c r="DR111" s="2">
        <f t="shared" si="134"/>
        <v>87.276380487804886</v>
      </c>
      <c r="DS111" s="2">
        <f t="shared" si="134"/>
        <v>77.612627177700361</v>
      </c>
      <c r="DT111" s="2">
        <f t="shared" si="134"/>
        <v>80.268696341463439</v>
      </c>
      <c r="DU111" s="2">
        <f t="shared" si="134"/>
        <v>77.845731707317086</v>
      </c>
      <c r="DV111" s="2">
        <f t="shared" si="134"/>
        <v>78.561393554006969</v>
      </c>
      <c r="DW111" s="2">
        <f t="shared" si="134"/>
        <v>81.80517735191637</v>
      </c>
      <c r="DX111" s="2">
        <f t="shared" si="134"/>
        <v>73.39814285714283</v>
      </c>
      <c r="DY111" s="2">
        <f t="shared" si="134"/>
        <v>65.789202429149796</v>
      </c>
      <c r="EA111" s="2">
        <f t="shared" si="94"/>
        <v>55.786534087278461</v>
      </c>
      <c r="EB111" s="2">
        <f t="shared" si="94"/>
        <v>58.073779721192516</v>
      </c>
      <c r="EC111" s="2">
        <f t="shared" si="94"/>
        <v>58.758912532044747</v>
      </c>
      <c r="ED111" s="2">
        <f t="shared" si="94"/>
        <v>59.042822700618501</v>
      </c>
      <c r="EE111" s="2">
        <f t="shared" si="94"/>
        <v>59.47356493930296</v>
      </c>
      <c r="EF111" s="2">
        <f t="shared" si="94"/>
        <v>57.828820334119101</v>
      </c>
      <c r="EG111" s="2">
        <f t="shared" si="94"/>
        <v>60.273317370685078</v>
      </c>
      <c r="EH111" s="2">
        <f t="shared" si="94"/>
        <v>59.867188719810649</v>
      </c>
      <c r="EI111" s="2">
        <f t="shared" si="94"/>
        <v>57.33916118836914</v>
      </c>
      <c r="EJ111" s="2">
        <f t="shared" si="94"/>
        <v>56.576396570261267</v>
      </c>
      <c r="EK111" s="2">
        <f t="shared" si="94"/>
        <v>55.636766692181361</v>
      </c>
      <c r="EL111" s="2">
        <f t="shared" si="94"/>
        <v>55.517631038931512</v>
      </c>
      <c r="EM111" s="2">
        <f t="shared" si="135"/>
        <v>56.240983584634407</v>
      </c>
      <c r="EN111" s="2">
        <f t="shared" si="135"/>
        <v>56.620686543253825</v>
      </c>
      <c r="EO111" s="2">
        <f t="shared" si="135"/>
        <v>55.299567281968969</v>
      </c>
      <c r="EQ111" s="2">
        <f t="shared" si="136"/>
        <v>55.445387870631492</v>
      </c>
      <c r="ER111" s="2">
        <f t="shared" si="136"/>
        <v>57.707605329319719</v>
      </c>
      <c r="ES111" s="2">
        <f t="shared" si="136"/>
        <v>58.154895466279136</v>
      </c>
      <c r="ET111" s="2">
        <f t="shared" si="136"/>
        <v>58.68461404189155</v>
      </c>
      <c r="EU111" s="2">
        <f t="shared" si="136"/>
        <v>58.80277537097502</v>
      </c>
      <c r="EV111" s="2">
        <f t="shared" si="136"/>
        <v>57.286114049367384</v>
      </c>
      <c r="EW111" s="2">
        <f t="shared" si="136"/>
        <v>59.547643475939296</v>
      </c>
      <c r="EX111" s="2">
        <f t="shared" si="136"/>
        <v>59.51568742580212</v>
      </c>
      <c r="EY111" s="2">
        <f t="shared" si="136"/>
        <v>56.897461553597793</v>
      </c>
      <c r="EZ111" s="2">
        <f t="shared" si="136"/>
        <v>56.28382530514169</v>
      </c>
      <c r="FA111" s="2">
        <f t="shared" si="136"/>
        <v>55.358255762329122</v>
      </c>
      <c r="FB111" s="2">
        <f t="shared" si="136"/>
        <v>54.779783797826127</v>
      </c>
      <c r="FC111" s="2">
        <f t="shared" si="136"/>
        <v>55.718708723395309</v>
      </c>
      <c r="FD111" s="2">
        <f t="shared" si="136"/>
        <v>56.481607440750757</v>
      </c>
      <c r="FE111" s="2">
        <f t="shared" si="136"/>
        <v>57.522444989335646</v>
      </c>
      <c r="FG111" s="2">
        <f t="shared" si="137"/>
        <v>0.97836030604922108</v>
      </c>
      <c r="FH111" s="2">
        <f t="shared" si="137"/>
        <v>0.97501769055928766</v>
      </c>
      <c r="FI111" s="2">
        <f t="shared" si="137"/>
        <v>0.97637325875494496</v>
      </c>
      <c r="FJ111" s="2">
        <f t="shared" si="137"/>
        <v>0.97593030153017413</v>
      </c>
      <c r="FK111" s="2">
        <f t="shared" si="137"/>
        <v>0.977762352663339</v>
      </c>
      <c r="FL111" s="2">
        <f t="shared" si="137"/>
        <v>0.97597265858562421</v>
      </c>
      <c r="FM111" s="2">
        <f t="shared" si="137"/>
        <v>0.97224646762408706</v>
      </c>
      <c r="FN111" s="2">
        <f t="shared" si="137"/>
        <v>0.9718387301551179</v>
      </c>
      <c r="FO111" s="2">
        <f t="shared" si="137"/>
        <v>0.97322730690009129</v>
      </c>
      <c r="FP111" s="2">
        <f t="shared" si="137"/>
        <v>0.97180508752466477</v>
      </c>
      <c r="FQ111" s="2">
        <f t="shared" si="137"/>
        <v>0.97071545696300032</v>
      </c>
      <c r="FR111" s="2">
        <f t="shared" si="137"/>
        <v>0.97134786521795746</v>
      </c>
      <c r="FS111" s="2">
        <f t="shared" si="137"/>
        <v>0.97046011940451327</v>
      </c>
      <c r="FT111" s="2">
        <f t="shared" si="137"/>
        <v>0.97348642644930894</v>
      </c>
      <c r="FU111" s="2">
        <f t="shared" si="137"/>
        <v>0.96618088324738394</v>
      </c>
      <c r="FW111" s="2">
        <f t="shared" si="141"/>
        <v>1.2045240505970034E-3</v>
      </c>
      <c r="FX111" s="2">
        <f t="shared" si="141"/>
        <v>1.8612503541458854E-3</v>
      </c>
      <c r="FY111" s="2">
        <f t="shared" si="141"/>
        <v>1.6761789105703138E-3</v>
      </c>
      <c r="FZ111" s="2">
        <f t="shared" si="141"/>
        <v>1.4837490945905003E-3</v>
      </c>
      <c r="GA111" s="2">
        <f t="shared" si="141"/>
        <v>1.4421072215405407E-3</v>
      </c>
      <c r="GB111" s="2">
        <f t="shared" si="141"/>
        <v>1.4522925091951457E-3</v>
      </c>
      <c r="GC111" s="2">
        <f t="shared" si="141"/>
        <v>1.4427522597476421E-3</v>
      </c>
      <c r="GD111" s="2">
        <f t="shared" si="141"/>
        <v>1.653312452840675E-3</v>
      </c>
      <c r="GE111" s="2">
        <f t="shared" si="141"/>
        <v>1.8596328506482454E-3</v>
      </c>
      <c r="GF111" s="2">
        <f t="shared" si="141"/>
        <v>1.8313860276871511E-3</v>
      </c>
      <c r="GG111" s="2">
        <f t="shared" si="141"/>
        <v>1.7548334601547558E-3</v>
      </c>
      <c r="GH111" s="2">
        <f t="shared" si="141"/>
        <v>1.4019955203147835E-3</v>
      </c>
      <c r="GI111" s="2">
        <f t="shared" si="141"/>
        <v>1.1196421177730228E-3</v>
      </c>
      <c r="GJ111" s="2">
        <f t="shared" si="141"/>
        <v>7.8304001540922526E-4</v>
      </c>
      <c r="GK111" s="2">
        <f t="shared" si="141"/>
        <v>6.4399243514229884E-4</v>
      </c>
      <c r="GM111" s="86">
        <f t="shared" si="142"/>
        <v>4.7519251636678913E-8</v>
      </c>
      <c r="GN111" s="86">
        <f t="shared" si="142"/>
        <v>1.2245598541253689E-12</v>
      </c>
      <c r="GO111" s="86">
        <f t="shared" si="142"/>
        <v>4.2080726448436975E-15</v>
      </c>
      <c r="GP111" s="86">
        <f t="shared" si="142"/>
        <v>3.714859654911185E-14</v>
      </c>
      <c r="GQ111" s="86">
        <f t="shared" si="142"/>
        <v>1.7881970771354578E-15</v>
      </c>
      <c r="GR111" s="86">
        <f t="shared" si="142"/>
        <v>1.2799258797086039E-12</v>
      </c>
      <c r="GS111" s="86">
        <f t="shared" si="142"/>
        <v>1.5084631908590418E-12</v>
      </c>
      <c r="GT111" s="86">
        <f t="shared" si="142"/>
        <v>1.0062967480271218E-13</v>
      </c>
      <c r="GU111" s="86">
        <f t="shared" si="142"/>
        <v>1.3712898478223695E-14</v>
      </c>
      <c r="GV111" s="86">
        <f t="shared" si="142"/>
        <v>1.5254858970115564E-13</v>
      </c>
      <c r="GW111" s="86">
        <f t="shared" si="142"/>
        <v>2.8096845461111562E-16</v>
      </c>
      <c r="GX111" s="86">
        <f t="shared" si="142"/>
        <v>2.4668469322914115E-21</v>
      </c>
      <c r="GY111" s="86">
        <f t="shared" si="142"/>
        <v>9.3262816694475409E-21</v>
      </c>
      <c r="GZ111" s="86">
        <f t="shared" si="142"/>
        <v>1.3588927349994785E-6</v>
      </c>
      <c r="HA111" s="86">
        <f t="shared" si="142"/>
        <v>9.0279260160684707E-6</v>
      </c>
      <c r="HC111" s="86">
        <f t="shared" si="73"/>
        <v>0.50187034224044846</v>
      </c>
      <c r="HD111" s="86">
        <f t="shared" si="73"/>
        <v>0.56943599662065447</v>
      </c>
      <c r="HE111" s="86">
        <f t="shared" si="73"/>
        <v>0.59752483779377186</v>
      </c>
      <c r="HF111" s="86">
        <f t="shared" si="73"/>
        <v>0.5666318050376874</v>
      </c>
      <c r="HG111" s="86">
        <f t="shared" si="73"/>
        <v>0.61686212658628836</v>
      </c>
      <c r="HH111" s="86">
        <f t="shared" si="73"/>
        <v>0.61691677774446796</v>
      </c>
      <c r="HI111" s="86">
        <f t="shared" si="138"/>
        <v>0.6077860809389144</v>
      </c>
      <c r="HJ111" s="86">
        <f t="shared" si="138"/>
        <v>0.61273621488343166</v>
      </c>
      <c r="HK111" s="86">
        <f t="shared" si="138"/>
        <v>0.62432019308703168</v>
      </c>
      <c r="HL111" s="86">
        <f t="shared" si="138"/>
        <v>0.622697725133599</v>
      </c>
      <c r="HM111" s="86">
        <f t="shared" si="138"/>
        <v>0.62047763324081306</v>
      </c>
      <c r="HN111" s="86">
        <f t="shared" si="138"/>
        <v>0.58305327392332396</v>
      </c>
      <c r="HO111" s="86">
        <f t="shared" si="138"/>
        <v>0.49231515904242956</v>
      </c>
      <c r="HP111" s="86">
        <f t="shared" si="138"/>
        <v>0.44659109830255123</v>
      </c>
      <c r="HQ111" s="86">
        <f t="shared" si="138"/>
        <v>0.36313757393137086</v>
      </c>
      <c r="HS111" s="86">
        <f t="shared" si="143"/>
        <v>6.5678598895664699E-15</v>
      </c>
      <c r="HT111" s="86">
        <f t="shared" si="143"/>
        <v>4.5902675671373819E-13</v>
      </c>
      <c r="HU111" s="86">
        <f t="shared" si="143"/>
        <v>1.2717256227085756E-12</v>
      </c>
      <c r="HV111" s="86">
        <f t="shared" si="143"/>
        <v>1.4049178926652209E-15</v>
      </c>
      <c r="HW111" s="86">
        <f t="shared" si="143"/>
        <v>7.8847050795491768E-14</v>
      </c>
      <c r="HX111" s="86">
        <f t="shared" si="143"/>
        <v>6.1548982663546737E-13</v>
      </c>
      <c r="HY111" s="86">
        <f t="shared" si="143"/>
        <v>1.226942891316348E-14</v>
      </c>
      <c r="HZ111" s="86">
        <f t="shared" si="143"/>
        <v>2.9995203246369998E-16</v>
      </c>
      <c r="IA111" s="86">
        <f t="shared" si="143"/>
        <v>2.3519514699618638E-13</v>
      </c>
      <c r="IB111" s="86">
        <f t="shared" si="143"/>
        <v>1.554856854941981E-13</v>
      </c>
      <c r="IC111" s="86">
        <f t="shared" si="143"/>
        <v>1.8866054511655218E-14</v>
      </c>
      <c r="ID111" s="86">
        <f t="shared" si="143"/>
        <v>2.9598674183785915E-16</v>
      </c>
      <c r="IE111" s="86">
        <f t="shared" si="143"/>
        <v>4.2916101302790007E-16</v>
      </c>
      <c r="IF111" s="86">
        <f t="shared" si="143"/>
        <v>5.7249910961009195E-8</v>
      </c>
      <c r="IG111" s="86">
        <f t="shared" si="143"/>
        <v>6.0635878716815469E-9</v>
      </c>
      <c r="II111" s="86">
        <f t="shared" si="144"/>
        <v>8.561159060864529E-82</v>
      </c>
      <c r="IJ111" s="86">
        <f t="shared" si="144"/>
        <v>1.942153015598006E-70</v>
      </c>
      <c r="IK111" s="86">
        <f t="shared" si="144"/>
        <v>1.8023475335317717E-69</v>
      </c>
      <c r="IL111" s="86">
        <f t="shared" si="144"/>
        <v>3.7932690847076369E-93</v>
      </c>
      <c r="IM111" s="86">
        <f t="shared" si="144"/>
        <v>2.0385469603880774E-78</v>
      </c>
      <c r="IN111" s="86">
        <f t="shared" si="144"/>
        <v>2.0263661068854422E-72</v>
      </c>
      <c r="IO111" s="86">
        <f t="shared" si="144"/>
        <v>4.3848856657499806E-83</v>
      </c>
      <c r="IP111" s="86">
        <f t="shared" si="144"/>
        <v>7.8142639863464972E-94</v>
      </c>
      <c r="IQ111" s="86">
        <f t="shared" si="144"/>
        <v>3.5558783438669093E-76</v>
      </c>
      <c r="IR111" s="86">
        <f t="shared" si="144"/>
        <v>2.2209606542998944E-76</v>
      </c>
      <c r="IS111" s="86">
        <f t="shared" si="144"/>
        <v>1.1162638476659932E-80</v>
      </c>
      <c r="IT111" s="86">
        <f t="shared" si="144"/>
        <v>1.7899220287885381E-91</v>
      </c>
      <c r="IU111" s="86">
        <f t="shared" si="144"/>
        <v>1.1035487884947873E-87</v>
      </c>
      <c r="IV111" s="86">
        <f t="shared" si="144"/>
        <v>1.9839908098256203E-40</v>
      </c>
      <c r="IW111" s="86">
        <f t="shared" si="144"/>
        <v>7.9013277796557612E-51</v>
      </c>
      <c r="IY111" s="86">
        <f t="shared" si="145"/>
        <v>0.50187038975970666</v>
      </c>
      <c r="IZ111" s="86">
        <f t="shared" si="145"/>
        <v>0.56943599662233813</v>
      </c>
      <c r="JA111" s="86">
        <f t="shared" si="145"/>
        <v>0.59752483779504784</v>
      </c>
      <c r="JB111" s="86">
        <f t="shared" si="145"/>
        <v>0.56663180503772603</v>
      </c>
      <c r="JC111" s="86">
        <f t="shared" si="145"/>
        <v>0.61686212658636896</v>
      </c>
      <c r="JD111" s="86">
        <f t="shared" si="145"/>
        <v>0.61691677774636344</v>
      </c>
      <c r="JE111" s="86">
        <f t="shared" si="145"/>
        <v>0.60778608094043518</v>
      </c>
      <c r="JF111" s="86">
        <f t="shared" si="145"/>
        <v>0.61273621488353258</v>
      </c>
      <c r="JG111" s="86">
        <f t="shared" si="145"/>
        <v>0.62432019308728059</v>
      </c>
      <c r="JH111" s="86">
        <f t="shared" si="145"/>
        <v>0.62269772513390698</v>
      </c>
      <c r="JI111" s="86">
        <f t="shared" si="145"/>
        <v>0.62047763324083227</v>
      </c>
      <c r="JJ111" s="86">
        <f t="shared" si="145"/>
        <v>0.58305327392332429</v>
      </c>
      <c r="JK111" s="86">
        <f t="shared" si="145"/>
        <v>0.49231515904243001</v>
      </c>
      <c r="JL111" s="86">
        <f t="shared" si="145"/>
        <v>0.44659251444519721</v>
      </c>
      <c r="JM111" s="86">
        <f t="shared" si="145"/>
        <v>0.36314660792097481</v>
      </c>
    </row>
    <row r="112" spans="2:273" x14ac:dyDescent="0.25">
      <c r="B112" s="2">
        <v>85</v>
      </c>
      <c r="C112" s="37">
        <v>158.745</v>
      </c>
      <c r="D112" s="37">
        <v>183.762</v>
      </c>
      <c r="E112" s="37">
        <v>184.357</v>
      </c>
      <c r="F112" s="37">
        <v>182.071</v>
      </c>
      <c r="G112" s="37">
        <v>173.952</v>
      </c>
      <c r="H112" s="37">
        <v>174.209</v>
      </c>
      <c r="I112" s="37">
        <v>170.55799999999999</v>
      </c>
      <c r="J112" s="37">
        <v>159.56800000000001</v>
      </c>
      <c r="K112" s="37">
        <v>153.81800000000001</v>
      </c>
      <c r="L112" s="37">
        <v>163.489</v>
      </c>
      <c r="M112" s="37">
        <v>177.20500000000001</v>
      </c>
      <c r="N112" s="37">
        <v>184.68199999999999</v>
      </c>
      <c r="O112" s="37">
        <v>189.512</v>
      </c>
      <c r="P112" s="37">
        <v>147.976</v>
      </c>
      <c r="Q112" s="37">
        <v>109.727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161.33274006965075</v>
      </c>
      <c r="T112" s="4">
        <f t="shared" si="146"/>
        <v>189.23117907852389</v>
      </c>
      <c r="U112" s="4">
        <f t="shared" si="146"/>
        <v>189.17243063791466</v>
      </c>
      <c r="V112" s="4">
        <f t="shared" si="146"/>
        <v>185.1031366515592</v>
      </c>
      <c r="W112" s="4">
        <f t="shared" si="146"/>
        <v>176.82731435672099</v>
      </c>
      <c r="X112" s="4">
        <f t="shared" si="146"/>
        <v>177.84261700532065</v>
      </c>
      <c r="Y112" s="4">
        <f t="shared" si="146"/>
        <v>172.26056383922904</v>
      </c>
      <c r="Z112" s="4">
        <f t="shared" si="146"/>
        <v>157.57469929052056</v>
      </c>
      <c r="AA112" s="4">
        <f t="shared" si="146"/>
        <v>150.53692197755578</v>
      </c>
      <c r="AB112" s="4">
        <f t="shared" si="146"/>
        <v>162.95120268335353</v>
      </c>
      <c r="AC112" s="4">
        <f t="shared" si="146"/>
        <v>179.65097468184644</v>
      </c>
      <c r="AD112" s="4">
        <f t="shared" si="146"/>
        <v>188.16841508735072</v>
      </c>
      <c r="AE112" s="4">
        <f t="shared" si="146"/>
        <v>195.5041609347233</v>
      </c>
      <c r="AF112" s="4">
        <f t="shared" si="146"/>
        <v>154.2483035035136</v>
      </c>
      <c r="AG112" s="4">
        <f t="shared" si="146"/>
        <v>112.97368789647531</v>
      </c>
      <c r="AI112" s="4">
        <f t="shared" ref="AI112:AW128" si="147">IF(OR($B112 &lt; C$230, $B112 &gt; C$233), 0, C112-S112)</f>
        <v>-2.5877400696507493</v>
      </c>
      <c r="AJ112" s="4">
        <f t="shared" si="147"/>
        <v>-5.4691790785238936</v>
      </c>
      <c r="AK112" s="4">
        <f t="shared" si="147"/>
        <v>-4.815430637914659</v>
      </c>
      <c r="AL112" s="4">
        <f t="shared" si="147"/>
        <v>-3.032136651559199</v>
      </c>
      <c r="AM112" s="4">
        <f t="shared" si="147"/>
        <v>-2.8753143567209918</v>
      </c>
      <c r="AN112" s="4">
        <f t="shared" si="147"/>
        <v>-3.6336170053206445</v>
      </c>
      <c r="AO112" s="4">
        <f t="shared" si="147"/>
        <v>-1.7025638392290432</v>
      </c>
      <c r="AP112" s="4">
        <f t="shared" si="147"/>
        <v>1.9933007094794561</v>
      </c>
      <c r="AQ112" s="4">
        <f t="shared" si="147"/>
        <v>3.281078022444234</v>
      </c>
      <c r="AR112" s="4">
        <f t="shared" si="147"/>
        <v>0.53779731664647556</v>
      </c>
      <c r="AS112" s="4">
        <f t="shared" si="147"/>
        <v>-2.4459746818464225</v>
      </c>
      <c r="AT112" s="4">
        <f t="shared" si="147"/>
        <v>-3.4864150873507356</v>
      </c>
      <c r="AU112" s="4">
        <f t="shared" si="147"/>
        <v>-5.9921609347233016</v>
      </c>
      <c r="AV112" s="4">
        <f t="shared" si="147"/>
        <v>-6.2723035035135979</v>
      </c>
      <c r="AW112" s="4">
        <f t="shared" si="147"/>
        <v>-3.2466878964753079</v>
      </c>
      <c r="AY112" s="2">
        <f t="shared" si="139"/>
        <v>56.086639578208271</v>
      </c>
      <c r="AZ112" s="2">
        <f t="shared" si="139"/>
        <v>58.508913426831739</v>
      </c>
      <c r="BA112" s="2">
        <f t="shared" si="139"/>
        <v>59.204233752727902</v>
      </c>
      <c r="BB112" s="2">
        <f t="shared" si="139"/>
        <v>59.44971574543402</v>
      </c>
      <c r="BC112" s="2">
        <f t="shared" si="139"/>
        <v>59.792646095785116</v>
      </c>
      <c r="BD112" s="2">
        <f t="shared" si="139"/>
        <v>58.186735820714048</v>
      </c>
      <c r="BE112" s="2">
        <f t="shared" si="139"/>
        <v>60.779104865738766</v>
      </c>
      <c r="BF112" s="2">
        <f t="shared" si="139"/>
        <v>60.428436696741045</v>
      </c>
      <c r="BG112" s="2">
        <f t="shared" si="139"/>
        <v>57.706319766188138</v>
      </c>
      <c r="BH112" s="2">
        <f t="shared" si="139"/>
        <v>57.059768260363086</v>
      </c>
      <c r="BI112" s="2">
        <f t="shared" si="139"/>
        <v>56.107001493411531</v>
      </c>
      <c r="BJ112" s="2">
        <f t="shared" si="139"/>
        <v>55.969514624671667</v>
      </c>
      <c r="BK112" s="2">
        <f t="shared" si="139"/>
        <v>56.783991219742198</v>
      </c>
      <c r="BL112" s="2">
        <f t="shared" si="139"/>
        <v>56.896785570766745</v>
      </c>
      <c r="BM112" s="2">
        <f t="shared" si="139"/>
        <v>55.594729501456385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76.697972125435541</v>
      </c>
      <c r="DL112" s="2">
        <f t="shared" si="148"/>
        <v>82.799947145877411</v>
      </c>
      <c r="DM112" s="2">
        <f t="shared" si="148"/>
        <v>86.493719420114786</v>
      </c>
      <c r="DN112" s="2">
        <f t="shared" si="148"/>
        <v>84.336974136716023</v>
      </c>
      <c r="DO112" s="2">
        <f t="shared" si="148"/>
        <v>82.910786167321078</v>
      </c>
      <c r="DP112" s="2">
        <f t="shared" si="148"/>
        <v>80.098734601832291</v>
      </c>
      <c r="DQ112" s="2">
        <f t="shared" si="148"/>
        <v>86.464711257035646</v>
      </c>
      <c r="DR112" s="2">
        <f t="shared" si="148"/>
        <v>87.535815196998129</v>
      </c>
      <c r="DS112" s="2">
        <f t="shared" si="148"/>
        <v>77.648881533101061</v>
      </c>
      <c r="DT112" s="2">
        <f t="shared" si="148"/>
        <v>80.413097560975629</v>
      </c>
      <c r="DU112" s="2">
        <f t="shared" si="148"/>
        <v>77.981526266416523</v>
      </c>
      <c r="DV112" s="2">
        <f t="shared" si="148"/>
        <v>78.741846689895468</v>
      </c>
      <c r="DW112" s="2">
        <f t="shared" si="148"/>
        <v>82.035644599303126</v>
      </c>
      <c r="DX112" s="2">
        <f t="shared" si="148"/>
        <v>73.518699303135861</v>
      </c>
      <c r="DY112" s="2">
        <f t="shared" si="148"/>
        <v>65.853788817157238</v>
      </c>
      <c r="EA112" s="2">
        <f t="shared" si="94"/>
        <v>55.671307974214884</v>
      </c>
      <c r="EB112" s="2">
        <f t="shared" si="94"/>
        <v>57.94201456690859</v>
      </c>
      <c r="EC112" s="2">
        <f t="shared" si="94"/>
        <v>58.603059472764819</v>
      </c>
      <c r="ED112" s="2">
        <f t="shared" si="94"/>
        <v>58.890493630010425</v>
      </c>
      <c r="EE112" s="2">
        <f t="shared" si="94"/>
        <v>59.314161459919646</v>
      </c>
      <c r="EF112" s="2">
        <f t="shared" si="94"/>
        <v>57.695600696935543</v>
      </c>
      <c r="EG112" s="2">
        <f t="shared" si="94"/>
        <v>60.111534375047505</v>
      </c>
      <c r="EH112" s="2">
        <f t="shared" si="94"/>
        <v>59.712679326881371</v>
      </c>
      <c r="EI112" s="2">
        <f t="shared" si="94"/>
        <v>57.206868388248907</v>
      </c>
      <c r="EJ112" s="2">
        <f t="shared" si="94"/>
        <v>56.442413900903958</v>
      </c>
      <c r="EK112" s="2">
        <f t="shared" si="94"/>
        <v>55.505682980114514</v>
      </c>
      <c r="EL112" s="2">
        <f t="shared" si="94"/>
        <v>55.358015478488575</v>
      </c>
      <c r="EM112" s="2">
        <f t="shared" si="135"/>
        <v>56.083620173180428</v>
      </c>
      <c r="EN112" s="2">
        <f t="shared" si="135"/>
        <v>56.484027869602805</v>
      </c>
      <c r="EO112" s="2">
        <f t="shared" si="135"/>
        <v>55.265680644729805</v>
      </c>
      <c r="EQ112" s="2">
        <f t="shared" ref="EQ112:FE128" si="149">CU$228*$B112+CU$229</f>
        <v>55.342197125778128</v>
      </c>
      <c r="ER112" s="2">
        <f t="shared" si="149"/>
        <v>57.591408502133028</v>
      </c>
      <c r="ES112" s="2">
        <f t="shared" si="149"/>
        <v>58.0255123008968</v>
      </c>
      <c r="ET112" s="2">
        <f t="shared" si="149"/>
        <v>58.546143812774773</v>
      </c>
      <c r="EU112" s="2">
        <f t="shared" si="149"/>
        <v>58.671439717242315</v>
      </c>
      <c r="EV112" s="2">
        <f t="shared" si="149"/>
        <v>57.174793729850002</v>
      </c>
      <c r="EW112" s="2">
        <f t="shared" si="149"/>
        <v>59.415182077930865</v>
      </c>
      <c r="EX112" s="2">
        <f t="shared" si="149"/>
        <v>59.376149194936829</v>
      </c>
      <c r="EY112" s="2">
        <f t="shared" si="149"/>
        <v>56.785241404402214</v>
      </c>
      <c r="EZ112" s="2">
        <f t="shared" si="149"/>
        <v>56.162328127428289</v>
      </c>
      <c r="FA112" s="2">
        <f t="shared" si="149"/>
        <v>55.239008373703705</v>
      </c>
      <c r="FB112" s="2">
        <f t="shared" si="149"/>
        <v>54.649206320011629</v>
      </c>
      <c r="FC112" s="2">
        <f t="shared" si="149"/>
        <v>55.581448427857765</v>
      </c>
      <c r="FD112" s="2">
        <f t="shared" si="149"/>
        <v>56.349842187812506</v>
      </c>
      <c r="FE112" s="2">
        <f t="shared" si="149"/>
        <v>57.391361565480778</v>
      </c>
      <c r="FG112" s="2">
        <f t="shared" ref="FG112:FU128" si="150">POWER(10,($B112-C$231)/C$229)/(1+POWER(10,($B112-C$231)/C$229))</f>
        <v>0.98022671506514725</v>
      </c>
      <c r="FH112" s="2">
        <f t="shared" si="150"/>
        <v>0.97716566920131043</v>
      </c>
      <c r="FI112" s="2">
        <f t="shared" si="150"/>
        <v>0.97840726681478529</v>
      </c>
      <c r="FJ112" s="2">
        <f t="shared" si="150"/>
        <v>0.97800158425430217</v>
      </c>
      <c r="FK112" s="2">
        <f t="shared" si="150"/>
        <v>0.97967926357275192</v>
      </c>
      <c r="FL112" s="2">
        <f t="shared" si="150"/>
        <v>0.97804037835162039</v>
      </c>
      <c r="FM112" s="2">
        <f t="shared" si="150"/>
        <v>0.97462651533900169</v>
      </c>
      <c r="FN112" s="2">
        <f t="shared" si="150"/>
        <v>0.97425281805698583</v>
      </c>
      <c r="FO112" s="2">
        <f t="shared" si="150"/>
        <v>0.975525358615142</v>
      </c>
      <c r="FP112" s="2">
        <f t="shared" si="150"/>
        <v>0.97422198289958173</v>
      </c>
      <c r="FQ112" s="2">
        <f t="shared" si="150"/>
        <v>0.97322318290127896</v>
      </c>
      <c r="FR112" s="2">
        <f t="shared" si="150"/>
        <v>0.97380289758813288</v>
      </c>
      <c r="FS112" s="2">
        <f t="shared" si="150"/>
        <v>0.9729891022672903</v>
      </c>
      <c r="FT112" s="2">
        <f t="shared" si="150"/>
        <v>0.97576279037371483</v>
      </c>
      <c r="FU112" s="2">
        <f t="shared" si="150"/>
        <v>0.96906454382163387</v>
      </c>
      <c r="FW112" s="2">
        <f t="shared" si="141"/>
        <v>1.3205808930978685E-3</v>
      </c>
      <c r="FX112" s="2">
        <f t="shared" si="141"/>
        <v>2.0404540263986399E-3</v>
      </c>
      <c r="FY112" s="2">
        <f t="shared" si="141"/>
        <v>1.8375964618822991E-3</v>
      </c>
      <c r="FZ112" s="2">
        <f t="shared" si="141"/>
        <v>1.626665674491528E-3</v>
      </c>
      <c r="GA112" s="2">
        <f t="shared" si="141"/>
        <v>1.5810191547155571E-3</v>
      </c>
      <c r="GB112" s="2">
        <f t="shared" si="141"/>
        <v>1.5921839825939097E-3</v>
      </c>
      <c r="GC112" s="2">
        <f t="shared" si="141"/>
        <v>1.5817262282346598E-3</v>
      </c>
      <c r="GD112" s="2">
        <f t="shared" si="141"/>
        <v>1.8125319415137234E-3</v>
      </c>
      <c r="GE112" s="2">
        <f t="shared" si="141"/>
        <v>2.0386811055887956E-3</v>
      </c>
      <c r="GF112" s="2">
        <f t="shared" si="141"/>
        <v>2.0077201063829638E-3</v>
      </c>
      <c r="GG112" s="2">
        <f t="shared" si="141"/>
        <v>1.9238109196412325E-3</v>
      </c>
      <c r="GH112" s="2">
        <f t="shared" si="141"/>
        <v>1.5370496147124387E-3</v>
      </c>
      <c r="GI112" s="2">
        <f t="shared" si="141"/>
        <v>1.2275305704782982E-3</v>
      </c>
      <c r="GJ112" s="2">
        <f t="shared" si="141"/>
        <v>8.5852144549529701E-4</v>
      </c>
      <c r="GK112" s="2">
        <f t="shared" si="141"/>
        <v>7.0607979400968274E-4</v>
      </c>
      <c r="GM112" s="86">
        <f t="shared" si="142"/>
        <v>9.5949892842452277E-9</v>
      </c>
      <c r="GN112" s="86">
        <f t="shared" si="142"/>
        <v>8.4589464928270365E-14</v>
      </c>
      <c r="GO112" s="86">
        <f t="shared" si="142"/>
        <v>1.6908029735824004E-16</v>
      </c>
      <c r="GP112" s="86">
        <f t="shared" si="142"/>
        <v>1.7353874254021223E-15</v>
      </c>
      <c r="GQ112" s="86">
        <f t="shared" si="142"/>
        <v>5.9952485406620352E-17</v>
      </c>
      <c r="GR112" s="86">
        <f t="shared" si="142"/>
        <v>8.6892409252902594E-14</v>
      </c>
      <c r="GS112" s="86">
        <f t="shared" si="142"/>
        <v>1.0822054946651406E-13</v>
      </c>
      <c r="GT112" s="86">
        <f t="shared" si="142"/>
        <v>5.8561454444206759E-15</v>
      </c>
      <c r="GU112" s="86">
        <f t="shared" si="142"/>
        <v>6.332700605740965E-16</v>
      </c>
      <c r="GV112" s="86">
        <f t="shared" si="142"/>
        <v>8.7621239174028046E-15</v>
      </c>
      <c r="GW112" s="86">
        <f t="shared" si="142"/>
        <v>7.8730491159544691E-18</v>
      </c>
      <c r="GX112" s="86">
        <f t="shared" si="142"/>
        <v>1.9717264226459784E-23</v>
      </c>
      <c r="GY112" s="86">
        <f t="shared" si="142"/>
        <v>7.5309938063369905E-23</v>
      </c>
      <c r="GZ112" s="86">
        <f t="shared" si="142"/>
        <v>3.9672617111794983E-7</v>
      </c>
      <c r="HA112" s="86">
        <f t="shared" si="142"/>
        <v>2.9496977942863329E-6</v>
      </c>
      <c r="HC112" s="86">
        <f t="shared" si="73"/>
        <v>0.5403604964216645</v>
      </c>
      <c r="HD112" s="86">
        <f t="shared" si="73"/>
        <v>0.60716634871307751</v>
      </c>
      <c r="HE112" s="86">
        <f t="shared" si="73"/>
        <v>0.62387366441511605</v>
      </c>
      <c r="HF112" s="86">
        <f t="shared" si="73"/>
        <v>0.58668862627852936</v>
      </c>
      <c r="HG112" s="86">
        <f t="shared" si="73"/>
        <v>0.62803006933674466</v>
      </c>
      <c r="HH112" s="86">
        <f t="shared" si="73"/>
        <v>0.63389876980949289</v>
      </c>
      <c r="HI112" s="86">
        <f t="shared" si="138"/>
        <v>0.60270721959041662</v>
      </c>
      <c r="HJ112" s="86">
        <f t="shared" si="138"/>
        <v>0.56102569396056601</v>
      </c>
      <c r="HK112" s="86">
        <f t="shared" si="138"/>
        <v>0.55717229782619582</v>
      </c>
      <c r="HL112" s="86">
        <f t="shared" si="138"/>
        <v>0.59946694188505467</v>
      </c>
      <c r="HM112" s="86">
        <f t="shared" si="138"/>
        <v>0.6358147852524112</v>
      </c>
      <c r="HN112" s="86">
        <f t="shared" si="138"/>
        <v>0.62998550150958266</v>
      </c>
      <c r="HO112" s="86">
        <f t="shared" si="138"/>
        <v>0.57888379841114912</v>
      </c>
      <c r="HP112" s="86">
        <f t="shared" si="138"/>
        <v>0.48705026941296847</v>
      </c>
      <c r="HQ112" s="86">
        <f t="shared" si="138"/>
        <v>0.42764421838540018</v>
      </c>
      <c r="HS112" s="86">
        <f t="shared" si="143"/>
        <v>2.5819252543436745E-14</v>
      </c>
      <c r="HT112" s="86">
        <f t="shared" si="143"/>
        <v>1.6205270932334274E-12</v>
      </c>
      <c r="HU112" s="86">
        <f t="shared" si="143"/>
        <v>4.2607143580480332E-12</v>
      </c>
      <c r="HV112" s="86">
        <f t="shared" si="143"/>
        <v>6.5844300175481954E-15</v>
      </c>
      <c r="HW112" s="86">
        <f t="shared" si="143"/>
        <v>2.9549007448049521E-13</v>
      </c>
      <c r="HX112" s="86">
        <f t="shared" si="143"/>
        <v>2.0942833149254876E-12</v>
      </c>
      <c r="HY112" s="86">
        <f t="shared" si="143"/>
        <v>4.9923082332901994E-14</v>
      </c>
      <c r="HZ112" s="86">
        <f t="shared" si="143"/>
        <v>1.5049802158640334E-15</v>
      </c>
      <c r="IA112" s="86">
        <f t="shared" si="143"/>
        <v>8.8774744531985912E-13</v>
      </c>
      <c r="IB112" s="86">
        <f t="shared" si="143"/>
        <v>5.9182665796213008E-13</v>
      </c>
      <c r="IC112" s="86">
        <f t="shared" si="143"/>
        <v>7.7657448263581071E-14</v>
      </c>
      <c r="ID112" s="86">
        <f t="shared" si="143"/>
        <v>1.3987766852632687E-15</v>
      </c>
      <c r="IE112" s="86">
        <f t="shared" si="143"/>
        <v>1.8524199460315297E-15</v>
      </c>
      <c r="IF112" s="86">
        <f t="shared" si="143"/>
        <v>1.0627643107906675E-7</v>
      </c>
      <c r="IG112" s="86">
        <f t="shared" si="143"/>
        <v>1.1900465877682831E-8</v>
      </c>
      <c r="II112" s="86">
        <f t="shared" si="144"/>
        <v>1.2814551268310623E-79</v>
      </c>
      <c r="IJ112" s="86">
        <f t="shared" si="144"/>
        <v>1.9219452335363333E-68</v>
      </c>
      <c r="IK112" s="86">
        <f t="shared" si="144"/>
        <v>1.5529631636714166E-67</v>
      </c>
      <c r="IL112" s="86">
        <f t="shared" si="144"/>
        <v>1.3852518203052565E-90</v>
      </c>
      <c r="IM112" s="86">
        <f t="shared" si="144"/>
        <v>2.8173505319003122E-76</v>
      </c>
      <c r="IN112" s="86">
        <f t="shared" si="144"/>
        <v>1.9147521198285223E-70</v>
      </c>
      <c r="IO112" s="86">
        <f t="shared" si="144"/>
        <v>8.1810534402381639E-81</v>
      </c>
      <c r="IP112" s="86">
        <f t="shared" si="144"/>
        <v>3.2961890418228101E-91</v>
      </c>
      <c r="IQ112" s="86">
        <f t="shared" si="144"/>
        <v>5.158675014763249E-74</v>
      </c>
      <c r="IR112" s="86">
        <f t="shared" si="144"/>
        <v>3.22719401248947E-74</v>
      </c>
      <c r="IS112" s="86">
        <f t="shared" si="144"/>
        <v>2.085217485181731E-78</v>
      </c>
      <c r="IT112" s="86">
        <f t="shared" si="144"/>
        <v>5.582921073955197E-89</v>
      </c>
      <c r="IU112" s="86">
        <f t="shared" si="144"/>
        <v>2.2537262173100028E-85</v>
      </c>
      <c r="IV112" s="86">
        <f t="shared" si="144"/>
        <v>1.9400829019847743E-39</v>
      </c>
      <c r="IW112" s="86">
        <f t="shared" si="144"/>
        <v>1.3171078965815146E-49</v>
      </c>
      <c r="IY112" s="86">
        <f t="shared" si="145"/>
        <v>0.54036050601667962</v>
      </c>
      <c r="IZ112" s="86">
        <f t="shared" si="145"/>
        <v>0.60716634871478259</v>
      </c>
      <c r="JA112" s="86">
        <f t="shared" si="145"/>
        <v>0.62387366441937697</v>
      </c>
      <c r="JB112" s="86">
        <f t="shared" si="145"/>
        <v>0.58668862627853768</v>
      </c>
      <c r="JC112" s="86">
        <f t="shared" si="145"/>
        <v>0.62803006933704031</v>
      </c>
      <c r="JD112" s="86">
        <f t="shared" si="145"/>
        <v>0.63389876981167415</v>
      </c>
      <c r="JE112" s="86">
        <f t="shared" si="145"/>
        <v>0.60270721959057483</v>
      </c>
      <c r="JF112" s="86">
        <f t="shared" si="145"/>
        <v>0.56102569396057345</v>
      </c>
      <c r="JG112" s="86">
        <f t="shared" si="145"/>
        <v>0.55717229782708422</v>
      </c>
      <c r="JH112" s="86">
        <f t="shared" si="145"/>
        <v>0.5994669418856553</v>
      </c>
      <c r="JI112" s="86">
        <f t="shared" si="145"/>
        <v>0.6358147852524888</v>
      </c>
      <c r="JJ112" s="86">
        <f t="shared" si="145"/>
        <v>0.6299855015095841</v>
      </c>
      <c r="JK112" s="86">
        <f t="shared" si="145"/>
        <v>0.57888379841115101</v>
      </c>
      <c r="JL112" s="86">
        <f t="shared" si="145"/>
        <v>0.48705077241557071</v>
      </c>
      <c r="JM112" s="86">
        <f t="shared" si="145"/>
        <v>0.42764717998366036</v>
      </c>
    </row>
    <row r="113" spans="2:273" x14ac:dyDescent="0.25">
      <c r="B113" s="2">
        <v>86</v>
      </c>
      <c r="C113" s="37">
        <v>153.02099999999999</v>
      </c>
      <c r="D113" s="37">
        <v>173.524</v>
      </c>
      <c r="E113" s="37">
        <v>171.19</v>
      </c>
      <c r="F113" s="37">
        <v>167.619</v>
      </c>
      <c r="G113" s="37">
        <v>157.381</v>
      </c>
      <c r="H113" s="37">
        <v>158.791</v>
      </c>
      <c r="I113" s="37">
        <v>153.16300000000001</v>
      </c>
      <c r="J113" s="37">
        <v>135.977</v>
      </c>
      <c r="K113" s="37">
        <v>125.90900000000001</v>
      </c>
      <c r="L113" s="37">
        <v>142</v>
      </c>
      <c r="M113" s="37">
        <v>158.04499999999999</v>
      </c>
      <c r="N113" s="37">
        <v>171.43199999999999</v>
      </c>
      <c r="O113" s="37">
        <v>189</v>
      </c>
      <c r="P113" s="37">
        <v>143.512</v>
      </c>
      <c r="Q113" s="37">
        <v>108.068</v>
      </c>
      <c r="S113" s="4">
        <f t="shared" si="146"/>
        <v>152.94915815490606</v>
      </c>
      <c r="T113" s="4">
        <f t="shared" si="146"/>
        <v>174.35851779638912</v>
      </c>
      <c r="U113" s="4">
        <f t="shared" si="146"/>
        <v>170.93373453010088</v>
      </c>
      <c r="V113" s="4">
        <f t="shared" si="146"/>
        <v>164.41350936925542</v>
      </c>
      <c r="W113" s="4">
        <f t="shared" si="146"/>
        <v>155.17334679831117</v>
      </c>
      <c r="X113" s="4">
        <f t="shared" si="146"/>
        <v>158.04435613049873</v>
      </c>
      <c r="Y113" s="4">
        <f t="shared" si="146"/>
        <v>148.87594258591699</v>
      </c>
      <c r="Z113" s="4">
        <f t="shared" si="146"/>
        <v>127.38634705832051</v>
      </c>
      <c r="AA113" s="4">
        <f t="shared" si="146"/>
        <v>120.75836785409976</v>
      </c>
      <c r="AB113" s="4">
        <f t="shared" si="146"/>
        <v>136.98652602809878</v>
      </c>
      <c r="AC113" s="4">
        <f t="shared" si="146"/>
        <v>155.33958362831103</v>
      </c>
      <c r="AD113" s="4">
        <f t="shared" si="146"/>
        <v>169.95856839673721</v>
      </c>
      <c r="AE113" s="4">
        <f t="shared" si="146"/>
        <v>195.76437950653033</v>
      </c>
      <c r="AF113" s="4">
        <f t="shared" si="146"/>
        <v>147.24819463561076</v>
      </c>
      <c r="AG113" s="4">
        <f t="shared" si="146"/>
        <v>114.34040092128961</v>
      </c>
      <c r="AI113" s="4">
        <f t="shared" si="147"/>
        <v>7.1841845093928214E-2</v>
      </c>
      <c r="AJ113" s="4">
        <f t="shared" si="147"/>
        <v>-0.83451779638912171</v>
      </c>
      <c r="AK113" s="4">
        <f t="shared" si="147"/>
        <v>0.25626546989911958</v>
      </c>
      <c r="AL113" s="4">
        <f t="shared" si="147"/>
        <v>3.2054906307445776</v>
      </c>
      <c r="AM113" s="4">
        <f t="shared" si="147"/>
        <v>2.2076532016888279</v>
      </c>
      <c r="AN113" s="4">
        <f t="shared" si="147"/>
        <v>0.74664386950126982</v>
      </c>
      <c r="AO113" s="4">
        <f t="shared" si="147"/>
        <v>4.2870574140830229</v>
      </c>
      <c r="AP113" s="4">
        <f t="shared" si="147"/>
        <v>8.5906529416794939</v>
      </c>
      <c r="AQ113" s="4">
        <f t="shared" si="147"/>
        <v>5.1506321459002464</v>
      </c>
      <c r="AR113" s="4">
        <f t="shared" si="147"/>
        <v>5.0134739719012202</v>
      </c>
      <c r="AS113" s="4">
        <f t="shared" si="147"/>
        <v>2.7054163716889548</v>
      </c>
      <c r="AT113" s="4">
        <f t="shared" si="147"/>
        <v>1.4734316032627817</v>
      </c>
      <c r="AU113" s="4">
        <f t="shared" si="147"/>
        <v>-6.7643795065303323</v>
      </c>
      <c r="AV113" s="4">
        <f t="shared" si="147"/>
        <v>-3.736194635610758</v>
      </c>
      <c r="AW113" s="4">
        <f t="shared" si="147"/>
        <v>-6.2724009212896163</v>
      </c>
      <c r="AY113" s="2">
        <f t="shared" si="139"/>
        <v>55.941092980440978</v>
      </c>
      <c r="AZ113" s="2">
        <f t="shared" si="139"/>
        <v>58.335251787380265</v>
      </c>
      <c r="BA113" s="2">
        <f t="shared" si="139"/>
        <v>59.004541978998212</v>
      </c>
      <c r="BB113" s="2">
        <f t="shared" si="139"/>
        <v>59.2569202064808</v>
      </c>
      <c r="BC113" s="2">
        <f t="shared" si="139"/>
        <v>59.598659126830221</v>
      </c>
      <c r="BD113" s="2">
        <f t="shared" si="139"/>
        <v>58.016792802460053</v>
      </c>
      <c r="BE113" s="2">
        <f t="shared" si="139"/>
        <v>60.569320960311408</v>
      </c>
      <c r="BF113" s="2">
        <f t="shared" si="139"/>
        <v>60.222091417847622</v>
      </c>
      <c r="BG113" s="2">
        <f t="shared" si="139"/>
        <v>57.534722167657506</v>
      </c>
      <c r="BH113" s="2">
        <f t="shared" si="139"/>
        <v>56.879229738122412</v>
      </c>
      <c r="BI113" s="2">
        <f t="shared" si="139"/>
        <v>55.930767704736965</v>
      </c>
      <c r="BJ113" s="2">
        <f t="shared" si="139"/>
        <v>55.76537639517008</v>
      </c>
      <c r="BK113" s="2">
        <f t="shared" si="139"/>
        <v>56.576015883867576</v>
      </c>
      <c r="BL113" s="2">
        <f t="shared" si="139"/>
        <v>56.730294586575909</v>
      </c>
      <c r="BM113" s="2">
        <f t="shared" si="139"/>
        <v>55.535692841217291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76.894179888177632</v>
      </c>
      <c r="DL113" s="2">
        <f t="shared" si="148"/>
        <v>83.005520688613728</v>
      </c>
      <c r="DM113" s="2">
        <f t="shared" si="148"/>
        <v>86.75118196919361</v>
      </c>
      <c r="DN113" s="2">
        <f t="shared" si="148"/>
        <v>84.574036363636395</v>
      </c>
      <c r="DO113" s="2">
        <f t="shared" si="148"/>
        <v>83.121592419208724</v>
      </c>
      <c r="DP113" s="2">
        <f t="shared" si="148"/>
        <v>80.251427272727284</v>
      </c>
      <c r="DQ113" s="2">
        <f t="shared" si="148"/>
        <v>86.713646153846156</v>
      </c>
      <c r="DR113" s="2">
        <f t="shared" si="148"/>
        <v>87.795249906191373</v>
      </c>
      <c r="DS113" s="2">
        <f t="shared" si="148"/>
        <v>77.685135888501762</v>
      </c>
      <c r="DT113" s="2">
        <f t="shared" si="148"/>
        <v>80.557498780487833</v>
      </c>
      <c r="DU113" s="2">
        <f t="shared" si="148"/>
        <v>78.117320825515961</v>
      </c>
      <c r="DV113" s="2">
        <f t="shared" si="148"/>
        <v>78.922299825783966</v>
      </c>
      <c r="DW113" s="2">
        <f t="shared" si="148"/>
        <v>82.266111846689881</v>
      </c>
      <c r="DX113" s="2">
        <f t="shared" si="148"/>
        <v>73.639255749128893</v>
      </c>
      <c r="DY113" s="2">
        <f t="shared" si="148"/>
        <v>65.918375205164679</v>
      </c>
      <c r="EA113" s="2">
        <f t="shared" si="94"/>
        <v>55.556081861151306</v>
      </c>
      <c r="EB113" s="2">
        <f t="shared" si="94"/>
        <v>57.810249412624664</v>
      </c>
      <c r="EC113" s="2">
        <f t="shared" si="94"/>
        <v>58.447206413484892</v>
      </c>
      <c r="ED113" s="2">
        <f t="shared" si="94"/>
        <v>58.738164559402342</v>
      </c>
      <c r="EE113" s="2">
        <f t="shared" si="94"/>
        <v>59.154757980536338</v>
      </c>
      <c r="EF113" s="2">
        <f t="shared" si="94"/>
        <v>57.562381059751985</v>
      </c>
      <c r="EG113" s="2">
        <f t="shared" si="94"/>
        <v>59.949751379409939</v>
      </c>
      <c r="EH113" s="2">
        <f t="shared" si="94"/>
        <v>59.558169933952087</v>
      </c>
      <c r="EI113" s="2">
        <f t="shared" si="94"/>
        <v>57.074575588128674</v>
      </c>
      <c r="EJ113" s="2">
        <f t="shared" si="94"/>
        <v>56.308431231546656</v>
      </c>
      <c r="EK113" s="2">
        <f t="shared" si="94"/>
        <v>55.37459926804766</v>
      </c>
      <c r="EL113" s="2">
        <f t="shared" si="94"/>
        <v>55.198399918045638</v>
      </c>
      <c r="EM113" s="2">
        <f t="shared" si="135"/>
        <v>55.926256761726449</v>
      </c>
      <c r="EN113" s="2">
        <f t="shared" si="135"/>
        <v>56.347369195951785</v>
      </c>
      <c r="EO113" s="2">
        <f t="shared" si="135"/>
        <v>55.231794007490635</v>
      </c>
      <c r="EQ113" s="2">
        <f t="shared" si="149"/>
        <v>55.239006380924764</v>
      </c>
      <c r="ER113" s="2">
        <f t="shared" si="149"/>
        <v>57.475211674946337</v>
      </c>
      <c r="ES113" s="2">
        <f t="shared" si="149"/>
        <v>57.896129135514464</v>
      </c>
      <c r="ET113" s="2">
        <f t="shared" si="149"/>
        <v>58.407673583657996</v>
      </c>
      <c r="EU113" s="2">
        <f t="shared" si="149"/>
        <v>58.540104063509609</v>
      </c>
      <c r="EV113" s="2">
        <f t="shared" si="149"/>
        <v>57.063473410332612</v>
      </c>
      <c r="EW113" s="2">
        <f t="shared" si="149"/>
        <v>59.282720679922427</v>
      </c>
      <c r="EX113" s="2">
        <f t="shared" si="149"/>
        <v>59.236610964071531</v>
      </c>
      <c r="EY113" s="2">
        <f t="shared" si="149"/>
        <v>56.673021255206642</v>
      </c>
      <c r="EZ113" s="2">
        <f t="shared" si="149"/>
        <v>56.040830949714888</v>
      </c>
      <c r="FA113" s="2">
        <f t="shared" si="149"/>
        <v>55.119760985078287</v>
      </c>
      <c r="FB113" s="2">
        <f t="shared" si="149"/>
        <v>54.518628842197138</v>
      </c>
      <c r="FC113" s="2">
        <f t="shared" si="149"/>
        <v>55.444188132320214</v>
      </c>
      <c r="FD113" s="2">
        <f t="shared" si="149"/>
        <v>56.218076934874254</v>
      </c>
      <c r="FE113" s="2">
        <f t="shared" si="149"/>
        <v>57.260278141625903</v>
      </c>
      <c r="FG113" s="2">
        <f t="shared" si="150"/>
        <v>0.98193511990369287</v>
      </c>
      <c r="FH113" s="2">
        <f t="shared" si="150"/>
        <v>0.97913291721028883</v>
      </c>
      <c r="FI113" s="2">
        <f t="shared" si="150"/>
        <v>0.98026970717819129</v>
      </c>
      <c r="FJ113" s="2">
        <f t="shared" si="150"/>
        <v>0.97989829709012288</v>
      </c>
      <c r="FK113" s="2">
        <f t="shared" si="150"/>
        <v>0.98143407215133716</v>
      </c>
      <c r="FL113" s="2">
        <f t="shared" si="150"/>
        <v>0.97993381497169907</v>
      </c>
      <c r="FM113" s="2">
        <f t="shared" si="150"/>
        <v>0.9768073271900255</v>
      </c>
      <c r="FN113" s="2">
        <f t="shared" si="150"/>
        <v>0.97646497301861357</v>
      </c>
      <c r="FO113" s="2">
        <f t="shared" si="150"/>
        <v>0.97763068938673536</v>
      </c>
      <c r="FP113" s="2">
        <f t="shared" si="150"/>
        <v>0.97643672309044882</v>
      </c>
      <c r="FQ113" s="2">
        <f t="shared" si="150"/>
        <v>0.97552157969908981</v>
      </c>
      <c r="FR113" s="2">
        <f t="shared" si="150"/>
        <v>0.97605275878762621</v>
      </c>
      <c r="FS113" s="2">
        <f t="shared" si="150"/>
        <v>0.9753070816621543</v>
      </c>
      <c r="FT113" s="2">
        <f t="shared" si="150"/>
        <v>0.97784816083300752</v>
      </c>
      <c r="FU113" s="2">
        <f t="shared" si="150"/>
        <v>0.97170952239422426</v>
      </c>
      <c r="FW113" s="2">
        <f t="shared" si="141"/>
        <v>1.447803694819819E-3</v>
      </c>
      <c r="FX113" s="2">
        <f t="shared" si="141"/>
        <v>2.2368730008723468E-3</v>
      </c>
      <c r="FY113" s="2">
        <f t="shared" si="141"/>
        <v>2.014527302263792E-3</v>
      </c>
      <c r="FZ113" s="2">
        <f t="shared" si="141"/>
        <v>1.7833235736696615E-3</v>
      </c>
      <c r="GA113" s="2">
        <f t="shared" si="141"/>
        <v>1.7332886455947998E-3</v>
      </c>
      <c r="GB113" s="2">
        <f t="shared" si="141"/>
        <v>1.7455268889643798E-3</v>
      </c>
      <c r="GC113" s="2">
        <f t="shared" si="141"/>
        <v>1.7340636997766144E-3</v>
      </c>
      <c r="GD113" s="2">
        <f t="shared" si="141"/>
        <v>1.9870542778745301E-3</v>
      </c>
      <c r="GE113" s="2">
        <f t="shared" si="141"/>
        <v>2.2349297966794478E-3</v>
      </c>
      <c r="GF113" s="2">
        <f t="shared" si="141"/>
        <v>2.2009949852060604E-3</v>
      </c>
      <c r="GG113" s="2">
        <f t="shared" si="141"/>
        <v>2.1090252795492653E-3</v>
      </c>
      <c r="GH113" s="2">
        <f t="shared" si="141"/>
        <v>1.6850915037136798E-3</v>
      </c>
      <c r="GI113" s="2">
        <f t="shared" si="141"/>
        <v>1.3458011224889985E-3</v>
      </c>
      <c r="GJ113" s="2">
        <f t="shared" si="141"/>
        <v>9.4127208165779256E-4</v>
      </c>
      <c r="GK113" s="2">
        <f t="shared" si="141"/>
        <v>7.7414836287225547E-4</v>
      </c>
      <c r="GM113" s="86">
        <f t="shared" si="142"/>
        <v>1.7955067809068864E-9</v>
      </c>
      <c r="GN113" s="86">
        <f t="shared" si="142"/>
        <v>5.1381075199509477E-15</v>
      </c>
      <c r="GO113" s="86">
        <f t="shared" si="142"/>
        <v>5.8259357634836025E-18</v>
      </c>
      <c r="GP113" s="86">
        <f t="shared" si="142"/>
        <v>6.9804037452214672E-17</v>
      </c>
      <c r="GQ113" s="86">
        <f t="shared" si="142"/>
        <v>1.7006008689915889E-18</v>
      </c>
      <c r="GR113" s="86">
        <f t="shared" si="142"/>
        <v>5.1769217908155932E-15</v>
      </c>
      <c r="GS113" s="86">
        <f t="shared" si="142"/>
        <v>6.8464921479677706E-15</v>
      </c>
      <c r="GT113" s="86">
        <f t="shared" si="142"/>
        <v>2.9834829169960059E-16</v>
      </c>
      <c r="GU113" s="86">
        <f t="shared" si="142"/>
        <v>2.5278751430900339E-17</v>
      </c>
      <c r="GV113" s="86">
        <f t="shared" si="142"/>
        <v>4.3921151540976114E-16</v>
      </c>
      <c r="GW113" s="86">
        <f t="shared" si="142"/>
        <v>1.8520023146505158E-19</v>
      </c>
      <c r="GX113" s="86">
        <f t="shared" si="142"/>
        <v>1.2399605691543776E-25</v>
      </c>
      <c r="GY113" s="86">
        <f t="shared" si="142"/>
        <v>4.7570469168797194E-25</v>
      </c>
      <c r="GZ113" s="86">
        <f t="shared" si="142"/>
        <v>1.0950445101630535E-7</v>
      </c>
      <c r="HA113" s="86">
        <f t="shared" si="142"/>
        <v>9.1328448119871386E-7</v>
      </c>
      <c r="HC113" s="86">
        <f t="shared" si="73"/>
        <v>0.55196766939400432</v>
      </c>
      <c r="HD113" s="86">
        <f t="shared" si="73"/>
        <v>0.59799258512471021</v>
      </c>
      <c r="HE113" s="86">
        <f t="shared" si="73"/>
        <v>0.59593488235452952</v>
      </c>
      <c r="HF113" s="86">
        <f t="shared" si="73"/>
        <v>0.55353298131661821</v>
      </c>
      <c r="HG113" s="86">
        <f t="shared" si="73"/>
        <v>0.57267213177546705</v>
      </c>
      <c r="HH113" s="86">
        <f t="shared" si="73"/>
        <v>0.58860458870375143</v>
      </c>
      <c r="HI113" s="86">
        <f t="shared" si="138"/>
        <v>0.53605534959848788</v>
      </c>
      <c r="HJ113" s="86">
        <f t="shared" si="138"/>
        <v>0.44296848277668055</v>
      </c>
      <c r="HK113" s="86">
        <f t="shared" si="138"/>
        <v>0.42885747821210662</v>
      </c>
      <c r="HL113" s="86">
        <f t="shared" si="138"/>
        <v>0.50994233884700635</v>
      </c>
      <c r="HM113" s="86">
        <f t="shared" si="138"/>
        <v>0.57420257245064188</v>
      </c>
      <c r="HN113" s="86">
        <f t="shared" si="138"/>
        <v>0.61029819014378561</v>
      </c>
      <c r="HO113" s="86">
        <f t="shared" si="138"/>
        <v>0.64171903134506691</v>
      </c>
      <c r="HP113" s="86">
        <f t="shared" si="138"/>
        <v>0.50817105754523206</v>
      </c>
      <c r="HQ113" s="86">
        <f t="shared" si="138"/>
        <v>0.48289431278435063</v>
      </c>
      <c r="HS113" s="86">
        <f t="shared" si="143"/>
        <v>9.8491715783739335E-14</v>
      </c>
      <c r="HT113" s="86">
        <f t="shared" si="143"/>
        <v>5.5550593174516344E-12</v>
      </c>
      <c r="HU113" s="86">
        <f t="shared" si="143"/>
        <v>1.3879837652078755E-11</v>
      </c>
      <c r="HV113" s="86">
        <f t="shared" si="143"/>
        <v>2.9749714153963643E-14</v>
      </c>
      <c r="HW113" s="86">
        <f t="shared" si="143"/>
        <v>1.074253081136588E-12</v>
      </c>
      <c r="HX113" s="86">
        <f t="shared" si="143"/>
        <v>6.9291262114362213E-12</v>
      </c>
      <c r="HY113" s="86">
        <f t="shared" si="143"/>
        <v>1.9668198073450551E-13</v>
      </c>
      <c r="HZ113" s="86">
        <f t="shared" si="143"/>
        <v>7.2682517595029965E-15</v>
      </c>
      <c r="IA113" s="86">
        <f t="shared" si="143"/>
        <v>3.245587848855441E-12</v>
      </c>
      <c r="IB113" s="86">
        <f t="shared" si="143"/>
        <v>2.182064033014147E-12</v>
      </c>
      <c r="IC113" s="86">
        <f t="shared" si="143"/>
        <v>3.0919749323528631E-13</v>
      </c>
      <c r="ID113" s="86">
        <f t="shared" si="143"/>
        <v>6.3807535279762503E-15</v>
      </c>
      <c r="IE113" s="86">
        <f t="shared" si="143"/>
        <v>7.7466841870704332E-15</v>
      </c>
      <c r="IF113" s="86">
        <f t="shared" si="143"/>
        <v>1.9491987723619647E-7</v>
      </c>
      <c r="IG113" s="86">
        <f t="shared" si="143"/>
        <v>2.306304611948852E-8</v>
      </c>
      <c r="II113" s="86">
        <f t="shared" si="144"/>
        <v>1.7906996988338528E-77</v>
      </c>
      <c r="IJ113" s="86">
        <f t="shared" si="144"/>
        <v>1.7779803525102123E-66</v>
      </c>
      <c r="IK113" s="86">
        <f t="shared" si="144"/>
        <v>1.2547762479904339E-65</v>
      </c>
      <c r="IL113" s="86">
        <f t="shared" si="144"/>
        <v>4.6528226257730628E-88</v>
      </c>
      <c r="IM113" s="86">
        <f t="shared" si="144"/>
        <v>3.6322611231046284E-74</v>
      </c>
      <c r="IN113" s="86">
        <f t="shared" si="144"/>
        <v>1.6968165241118617E-68</v>
      </c>
      <c r="IO113" s="86">
        <f t="shared" si="144"/>
        <v>1.4178350153982782E-78</v>
      </c>
      <c r="IP113" s="86">
        <f t="shared" si="144"/>
        <v>1.2743406515276351E-88</v>
      </c>
      <c r="IQ113" s="86">
        <f t="shared" si="144"/>
        <v>6.9568029376698962E-72</v>
      </c>
      <c r="IR113" s="86">
        <f t="shared" si="144"/>
        <v>4.3597003985168582E-72</v>
      </c>
      <c r="IS113" s="86">
        <f t="shared" si="144"/>
        <v>3.6099521245195653E-76</v>
      </c>
      <c r="IT113" s="86">
        <f t="shared" si="144"/>
        <v>1.6063612967990645E-86</v>
      </c>
      <c r="IU113" s="86">
        <f t="shared" si="144"/>
        <v>4.2819284595632327E-83</v>
      </c>
      <c r="IV113" s="86">
        <f t="shared" si="144"/>
        <v>1.8425032420104201E-38</v>
      </c>
      <c r="IW113" s="86">
        <f t="shared" si="144"/>
        <v>2.119653154070917E-48</v>
      </c>
      <c r="IY113" s="86">
        <f t="shared" si="145"/>
        <v>0.55196767118960954</v>
      </c>
      <c r="IZ113" s="86">
        <f t="shared" si="145"/>
        <v>0.59799258513027043</v>
      </c>
      <c r="JA113" s="86">
        <f t="shared" si="145"/>
        <v>0.5959348823684093</v>
      </c>
      <c r="JB113" s="86">
        <f t="shared" si="145"/>
        <v>0.55353298131664808</v>
      </c>
      <c r="JC113" s="86">
        <f t="shared" si="145"/>
        <v>0.5726721317765413</v>
      </c>
      <c r="JD113" s="86">
        <f t="shared" si="145"/>
        <v>0.58860458871068577</v>
      </c>
      <c r="JE113" s="86">
        <f t="shared" si="145"/>
        <v>0.5360553495986915</v>
      </c>
      <c r="JF113" s="86">
        <f t="shared" si="145"/>
        <v>0.4429684827766881</v>
      </c>
      <c r="JG113" s="86">
        <f t="shared" si="145"/>
        <v>0.42885747821535219</v>
      </c>
      <c r="JH113" s="86">
        <f t="shared" si="145"/>
        <v>0.50994233884918883</v>
      </c>
      <c r="JI113" s="86">
        <f t="shared" si="145"/>
        <v>0.57420257245095108</v>
      </c>
      <c r="JJ113" s="86">
        <f t="shared" si="145"/>
        <v>0.61029819014379194</v>
      </c>
      <c r="JK113" s="86">
        <f t="shared" si="145"/>
        <v>0.64171903134507469</v>
      </c>
      <c r="JL113" s="86">
        <f t="shared" si="145"/>
        <v>0.50817136196956036</v>
      </c>
      <c r="JM113" s="86">
        <f t="shared" si="145"/>
        <v>0.48289524913187798</v>
      </c>
    </row>
    <row r="114" spans="2:273" x14ac:dyDescent="0.25">
      <c r="B114" s="2">
        <v>87</v>
      </c>
      <c r="C114" s="37">
        <v>141.68100000000001</v>
      </c>
      <c r="D114" s="37">
        <v>156.381</v>
      </c>
      <c r="E114" s="37">
        <v>151.667</v>
      </c>
      <c r="F114" s="37">
        <v>145.429</v>
      </c>
      <c r="G114" s="37">
        <v>134.214</v>
      </c>
      <c r="H114" s="37">
        <v>138.023</v>
      </c>
      <c r="I114" s="37">
        <v>127.791</v>
      </c>
      <c r="J114" s="37">
        <v>106.5</v>
      </c>
      <c r="K114" s="37">
        <v>94.454999999999998</v>
      </c>
      <c r="L114" s="37">
        <v>114.111</v>
      </c>
      <c r="M114" s="37">
        <v>130.15899999999999</v>
      </c>
      <c r="N114" s="37">
        <v>147.523</v>
      </c>
      <c r="O114" s="37">
        <v>179.95099999999999</v>
      </c>
      <c r="P114" s="37">
        <v>137.80500000000001</v>
      </c>
      <c r="Q114" s="37">
        <v>106.818</v>
      </c>
      <c r="S114" s="4">
        <f t="shared" si="146"/>
        <v>139.51354695263575</v>
      </c>
      <c r="T114" s="4">
        <f t="shared" si="146"/>
        <v>150.83742157333157</v>
      </c>
      <c r="U114" s="4">
        <f t="shared" si="146"/>
        <v>144.47919769952293</v>
      </c>
      <c r="V114" s="4">
        <f t="shared" si="146"/>
        <v>137.25276932175538</v>
      </c>
      <c r="W114" s="4">
        <f t="shared" si="146"/>
        <v>126.93134441121374</v>
      </c>
      <c r="X114" s="4">
        <f t="shared" si="146"/>
        <v>130.95413856996228</v>
      </c>
      <c r="Y114" s="4">
        <f t="shared" si="146"/>
        <v>121.32065519703325</v>
      </c>
      <c r="Z114" s="4">
        <f t="shared" si="146"/>
        <v>98.739899906211036</v>
      </c>
      <c r="AA114" s="4">
        <f t="shared" si="146"/>
        <v>93.33733992877643</v>
      </c>
      <c r="AB114" s="4">
        <f t="shared" si="146"/>
        <v>108.590123842794</v>
      </c>
      <c r="AC114" s="4">
        <f t="shared" si="146"/>
        <v>123.25522540231816</v>
      </c>
      <c r="AD114" s="4">
        <f t="shared" si="146"/>
        <v>140.12862844046055</v>
      </c>
      <c r="AE114" s="4">
        <f t="shared" si="146"/>
        <v>182.32084039264663</v>
      </c>
      <c r="AF114" s="4">
        <f t="shared" si="146"/>
        <v>136.22925309199334</v>
      </c>
      <c r="AG114" s="4">
        <f t="shared" si="146"/>
        <v>112.59873566313536</v>
      </c>
      <c r="AI114" s="4">
        <f t="shared" si="147"/>
        <v>2.1674530473642619</v>
      </c>
      <c r="AJ114" s="4">
        <f t="shared" si="147"/>
        <v>5.5435784266684323</v>
      </c>
      <c r="AK114" s="4">
        <f t="shared" si="147"/>
        <v>7.1878023004770739</v>
      </c>
      <c r="AL114" s="4">
        <f t="shared" si="147"/>
        <v>8.1762306782446217</v>
      </c>
      <c r="AM114" s="4">
        <f t="shared" si="147"/>
        <v>7.2826555887862554</v>
      </c>
      <c r="AN114" s="4">
        <f t="shared" si="147"/>
        <v>7.0688614300377139</v>
      </c>
      <c r="AO114" s="4">
        <f t="shared" si="147"/>
        <v>6.4703448029667499</v>
      </c>
      <c r="AP114" s="4">
        <f t="shared" si="147"/>
        <v>7.7601000937889637</v>
      </c>
      <c r="AQ114" s="4">
        <f t="shared" si="147"/>
        <v>1.1176600712235683</v>
      </c>
      <c r="AR114" s="4">
        <f t="shared" si="147"/>
        <v>5.5208761572060041</v>
      </c>
      <c r="AS114" s="4">
        <f t="shared" si="147"/>
        <v>6.9037745976818314</v>
      </c>
      <c r="AT114" s="4">
        <f t="shared" si="147"/>
        <v>7.3943715595394508</v>
      </c>
      <c r="AU114" s="4">
        <f t="shared" si="147"/>
        <v>-2.3698403926466369</v>
      </c>
      <c r="AV114" s="4">
        <f t="shared" si="147"/>
        <v>1.5757469080066642</v>
      </c>
      <c r="AW114" s="4">
        <f t="shared" si="147"/>
        <v>-5.7807356631353599</v>
      </c>
      <c r="AY114" s="2">
        <f t="shared" si="139"/>
        <v>55.797623397489112</v>
      </c>
      <c r="AZ114" s="2">
        <f t="shared" si="139"/>
        <v>58.164505927672742</v>
      </c>
      <c r="BA114" s="2">
        <f t="shared" si="139"/>
        <v>58.807839295301271</v>
      </c>
      <c r="BB114" s="2">
        <f t="shared" si="139"/>
        <v>59.066855337110965</v>
      </c>
      <c r="BC114" s="2">
        <f t="shared" si="139"/>
        <v>59.406996953891856</v>
      </c>
      <c r="BD114" s="2">
        <f t="shared" si="139"/>
        <v>57.84944731218426</v>
      </c>
      <c r="BE114" s="2">
        <f t="shared" si="139"/>
        <v>60.362728022854526</v>
      </c>
      <c r="BF114" s="2">
        <f t="shared" si="139"/>
        <v>60.019240131971138</v>
      </c>
      <c r="BG114" s="2">
        <f t="shared" si="139"/>
        <v>57.366099857431649</v>
      </c>
      <c r="BH114" s="2">
        <f t="shared" si="139"/>
        <v>56.702022162049033</v>
      </c>
      <c r="BI114" s="2">
        <f t="shared" si="139"/>
        <v>55.757742257115275</v>
      </c>
      <c r="BJ114" s="2">
        <f t="shared" si="139"/>
        <v>55.564252490350363</v>
      </c>
      <c r="BK114" s="2">
        <f t="shared" si="139"/>
        <v>56.371435446747206</v>
      </c>
      <c r="BL114" s="2">
        <f t="shared" si="139"/>
        <v>56.565814076428829</v>
      </c>
      <c r="BM114" s="2">
        <f t="shared" si="139"/>
        <v>55.478508583959226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77.090387650919709</v>
      </c>
      <c r="DL114" s="2">
        <f t="shared" si="148"/>
        <v>83.211094231350074</v>
      </c>
      <c r="DM114" s="2">
        <f t="shared" si="148"/>
        <v>87.008644518272433</v>
      </c>
      <c r="DN114" s="2">
        <f t="shared" si="148"/>
        <v>84.811098590556753</v>
      </c>
      <c r="DO114" s="2">
        <f t="shared" si="148"/>
        <v>83.332398671096371</v>
      </c>
      <c r="DP114" s="2">
        <f t="shared" si="148"/>
        <v>80.404119943622291</v>
      </c>
      <c r="DQ114" s="2">
        <f t="shared" si="148"/>
        <v>86.962581050656667</v>
      </c>
      <c r="DR114" s="2">
        <f t="shared" si="148"/>
        <v>88.054684615384616</v>
      </c>
      <c r="DS114" s="2">
        <f t="shared" si="148"/>
        <v>77.721390243902448</v>
      </c>
      <c r="DT114" s="2">
        <f t="shared" si="148"/>
        <v>80.701900000000023</v>
      </c>
      <c r="DU114" s="2">
        <f t="shared" si="148"/>
        <v>78.253115384615398</v>
      </c>
      <c r="DV114" s="2">
        <f t="shared" si="148"/>
        <v>79.102752961672465</v>
      </c>
      <c r="DW114" s="2">
        <f t="shared" si="148"/>
        <v>82.496579094076651</v>
      </c>
      <c r="DX114" s="2">
        <f t="shared" si="148"/>
        <v>73.759812195121924</v>
      </c>
      <c r="DY114" s="2">
        <f t="shared" si="148"/>
        <v>65.982961593172121</v>
      </c>
      <c r="EA114" s="2">
        <f t="shared" si="94"/>
        <v>55.440855748087728</v>
      </c>
      <c r="EB114" s="2">
        <f t="shared" si="94"/>
        <v>57.678484258340738</v>
      </c>
      <c r="EC114" s="2">
        <f t="shared" si="94"/>
        <v>58.291353354204958</v>
      </c>
      <c r="ED114" s="2">
        <f t="shared" si="94"/>
        <v>58.58583548879426</v>
      </c>
      <c r="EE114" s="2">
        <f t="shared" si="94"/>
        <v>58.995354501153024</v>
      </c>
      <c r="EF114" s="2">
        <f t="shared" si="94"/>
        <v>57.429161422568427</v>
      </c>
      <c r="EG114" s="2">
        <f t="shared" si="94"/>
        <v>59.787968383772366</v>
      </c>
      <c r="EH114" s="2">
        <f t="shared" si="94"/>
        <v>59.403660541022809</v>
      </c>
      <c r="EI114" s="2">
        <f t="shared" si="94"/>
        <v>56.942282788008441</v>
      </c>
      <c r="EJ114" s="2">
        <f t="shared" si="94"/>
        <v>56.174448562189347</v>
      </c>
      <c r="EK114" s="2">
        <f t="shared" si="94"/>
        <v>55.243515555980814</v>
      </c>
      <c r="EL114" s="2">
        <f t="shared" si="94"/>
        <v>55.038784357602701</v>
      </c>
      <c r="EM114" s="2">
        <f t="shared" si="135"/>
        <v>55.768893350272464</v>
      </c>
      <c r="EN114" s="2">
        <f t="shared" si="135"/>
        <v>56.210710522300765</v>
      </c>
      <c r="EO114" s="2">
        <f t="shared" si="135"/>
        <v>55.197907370251471</v>
      </c>
      <c r="EQ114" s="2">
        <f t="shared" si="149"/>
        <v>55.135815636071399</v>
      </c>
      <c r="ER114" s="2">
        <f t="shared" si="149"/>
        <v>57.359014847759639</v>
      </c>
      <c r="ES114" s="2">
        <f t="shared" si="149"/>
        <v>57.766745970132128</v>
      </c>
      <c r="ET114" s="2">
        <f t="shared" si="149"/>
        <v>58.269203354541219</v>
      </c>
      <c r="EU114" s="2">
        <f t="shared" si="149"/>
        <v>58.408768409776904</v>
      </c>
      <c r="EV114" s="2">
        <f t="shared" si="149"/>
        <v>56.95215309081523</v>
      </c>
      <c r="EW114" s="2">
        <f t="shared" si="149"/>
        <v>59.150259281913989</v>
      </c>
      <c r="EX114" s="2">
        <f t="shared" si="149"/>
        <v>59.097072733206232</v>
      </c>
      <c r="EY114" s="2">
        <f t="shared" si="149"/>
        <v>56.56080110601107</v>
      </c>
      <c r="EZ114" s="2">
        <f t="shared" si="149"/>
        <v>55.919333772001487</v>
      </c>
      <c r="FA114" s="2">
        <f t="shared" si="149"/>
        <v>55.000513596452876</v>
      </c>
      <c r="FB114" s="2">
        <f t="shared" si="149"/>
        <v>54.38805136438264</v>
      </c>
      <c r="FC114" s="2">
        <f t="shared" si="149"/>
        <v>55.306927836782663</v>
      </c>
      <c r="FD114" s="2">
        <f t="shared" si="149"/>
        <v>56.086311681936003</v>
      </c>
      <c r="FE114" s="2">
        <f t="shared" si="149"/>
        <v>57.129194717771036</v>
      </c>
      <c r="FG114" s="2">
        <f t="shared" si="150"/>
        <v>0.9834984040286775</v>
      </c>
      <c r="FH114" s="2">
        <f t="shared" si="150"/>
        <v>0.98093398764137085</v>
      </c>
      <c r="FI114" s="2">
        <f t="shared" si="150"/>
        <v>0.98197446581989867</v>
      </c>
      <c r="FJ114" s="2">
        <f t="shared" si="150"/>
        <v>0.98163454549020801</v>
      </c>
      <c r="FK114" s="2">
        <f t="shared" si="150"/>
        <v>0.98303996664190663</v>
      </c>
      <c r="FL114" s="2">
        <f t="shared" si="150"/>
        <v>0.98166705297413925</v>
      </c>
      <c r="FM114" s="2">
        <f t="shared" si="150"/>
        <v>0.97880477783296094</v>
      </c>
      <c r="FN114" s="2">
        <f t="shared" si="150"/>
        <v>0.97849125940187154</v>
      </c>
      <c r="FO114" s="2">
        <f t="shared" si="150"/>
        <v>0.97955871254742455</v>
      </c>
      <c r="FP114" s="2">
        <f t="shared" si="150"/>
        <v>0.97846538805777439</v>
      </c>
      <c r="FQ114" s="2">
        <f t="shared" si="150"/>
        <v>0.97762722808137448</v>
      </c>
      <c r="FR114" s="2">
        <f t="shared" si="150"/>
        <v>0.97811373995444739</v>
      </c>
      <c r="FS114" s="2">
        <f t="shared" si="150"/>
        <v>0.97743075441397143</v>
      </c>
      <c r="FT114" s="2">
        <f t="shared" si="150"/>
        <v>0.97975782811084078</v>
      </c>
      <c r="FU114" s="2">
        <f t="shared" si="150"/>
        <v>0.9741343916683125</v>
      </c>
      <c r="FW114" s="2">
        <f t="shared" si="141"/>
        <v>1.5872634723404662E-3</v>
      </c>
      <c r="FX114" s="2">
        <f t="shared" si="141"/>
        <v>2.4521532750940338E-3</v>
      </c>
      <c r="FY114" s="2">
        <f t="shared" si="141"/>
        <v>2.2084560314579271E-3</v>
      </c>
      <c r="FZ114" s="2">
        <f t="shared" si="141"/>
        <v>1.9550390471286135E-3</v>
      </c>
      <c r="GA114" s="2">
        <f t="shared" si="141"/>
        <v>1.9001954481658633E-3</v>
      </c>
      <c r="GB114" s="2">
        <f t="shared" si="141"/>
        <v>1.9136099125073088E-3</v>
      </c>
      <c r="GC114" s="2">
        <f t="shared" si="141"/>
        <v>1.9010449939599145E-3</v>
      </c>
      <c r="GD114" s="2">
        <f t="shared" si="141"/>
        <v>2.1783440855345799E-3</v>
      </c>
      <c r="GE114" s="2">
        <f t="shared" si="141"/>
        <v>2.4500235130113538E-3</v>
      </c>
      <c r="GF114" s="2">
        <f t="shared" si="141"/>
        <v>2.4128306512733247E-3</v>
      </c>
      <c r="GG114" s="2">
        <f t="shared" si="141"/>
        <v>2.3120297939832101E-3</v>
      </c>
      <c r="GH114" s="2">
        <f t="shared" si="141"/>
        <v>1.8473657576001214E-3</v>
      </c>
      <c r="GI114" s="2">
        <f t="shared" si="141"/>
        <v>1.4754500140387969E-3</v>
      </c>
      <c r="GJ114" s="2">
        <f t="shared" si="141"/>
        <v>1.0319905968060436E-3</v>
      </c>
      <c r="GK114" s="2">
        <f t="shared" si="141"/>
        <v>8.4877340690973501E-4</v>
      </c>
      <c r="GM114" s="86">
        <f t="shared" si="142"/>
        <v>3.1138592748763763E-10</v>
      </c>
      <c r="GN114" s="86">
        <f t="shared" si="142"/>
        <v>2.7442759492776725E-16</v>
      </c>
      <c r="GO114" s="86">
        <f t="shared" si="142"/>
        <v>1.72142165548063E-19</v>
      </c>
      <c r="GP114" s="86">
        <f t="shared" si="142"/>
        <v>2.4175960658489613E-18</v>
      </c>
      <c r="GQ114" s="86">
        <f t="shared" si="142"/>
        <v>4.0812393388826446E-20</v>
      </c>
      <c r="GR114" s="86">
        <f t="shared" si="142"/>
        <v>2.7067274893647589E-16</v>
      </c>
      <c r="GS114" s="86">
        <f t="shared" si="142"/>
        <v>3.8193354735664393E-16</v>
      </c>
      <c r="GT114" s="86">
        <f t="shared" si="142"/>
        <v>1.3305504351246544E-17</v>
      </c>
      <c r="GU114" s="86">
        <f t="shared" si="142"/>
        <v>8.7217898747499898E-19</v>
      </c>
      <c r="GV114" s="86">
        <f t="shared" si="142"/>
        <v>1.9212142569663152E-17</v>
      </c>
      <c r="GW114" s="86">
        <f t="shared" si="142"/>
        <v>3.6570177392534873E-21</v>
      </c>
      <c r="GX114" s="86">
        <f t="shared" si="142"/>
        <v>6.1348015716853666E-28</v>
      </c>
      <c r="GY114" s="86">
        <f t="shared" si="142"/>
        <v>2.3503994056516077E-27</v>
      </c>
      <c r="GZ114" s="86">
        <f t="shared" si="142"/>
        <v>2.8575766106866979E-8</v>
      </c>
      <c r="HA114" s="86">
        <f t="shared" si="142"/>
        <v>2.6795510932927227E-7</v>
      </c>
      <c r="HC114" s="86">
        <f t="shared" si="73"/>
        <v>0.53154929469594736</v>
      </c>
      <c r="HD114" s="86">
        <f t="shared" si="73"/>
        <v>0.53374238295367815</v>
      </c>
      <c r="HE114" s="86">
        <f t="shared" si="73"/>
        <v>0.5093981379156175</v>
      </c>
      <c r="HF114" s="86">
        <f t="shared" si="73"/>
        <v>0.46824694070164286</v>
      </c>
      <c r="HG114" s="86">
        <f t="shared" si="73"/>
        <v>0.45524216832255632</v>
      </c>
      <c r="HH114" s="86">
        <f t="shared" si="73"/>
        <v>0.48116315630466755</v>
      </c>
      <c r="HI114" s="86">
        <f t="shared" si="138"/>
        <v>0.41897038033519385</v>
      </c>
      <c r="HJ114" s="86">
        <f t="shared" si="138"/>
        <v>0.29476059596422521</v>
      </c>
      <c r="HK114" s="86">
        <f t="shared" si="138"/>
        <v>0.27823196778502579</v>
      </c>
      <c r="HL114" s="86">
        <f t="shared" si="138"/>
        <v>0.37456869628320671</v>
      </c>
      <c r="HM114" s="86">
        <f t="shared" si="138"/>
        <v>0.44126981186514791</v>
      </c>
      <c r="HN114" s="86">
        <f t="shared" si="138"/>
        <v>0.51117926323262064</v>
      </c>
      <c r="HO114" s="86">
        <f t="shared" si="138"/>
        <v>0.64587407109196859</v>
      </c>
      <c r="HP114" s="86">
        <f t="shared" si="138"/>
        <v>0.50623862621731808</v>
      </c>
      <c r="HQ114" s="86">
        <f t="shared" si="138"/>
        <v>0.52025133535380141</v>
      </c>
      <c r="HS114" s="86">
        <f t="shared" si="143"/>
        <v>3.6458682818556599E-13</v>
      </c>
      <c r="HT114" s="86">
        <f t="shared" si="143"/>
        <v>1.8490381923411405E-11</v>
      </c>
      <c r="HU114" s="86">
        <f t="shared" si="143"/>
        <v>4.3965272505742494E-11</v>
      </c>
      <c r="HV114" s="86">
        <f t="shared" si="143"/>
        <v>1.2958542360974983E-13</v>
      </c>
      <c r="HW114" s="86">
        <f t="shared" si="143"/>
        <v>3.7886704924870236E-12</v>
      </c>
      <c r="HX114" s="86">
        <f t="shared" si="143"/>
        <v>2.2292564488016549E-11</v>
      </c>
      <c r="HY114" s="86">
        <f t="shared" si="143"/>
        <v>7.5028142963203657E-13</v>
      </c>
      <c r="HZ114" s="86">
        <f t="shared" si="143"/>
        <v>3.3787860143368863E-14</v>
      </c>
      <c r="IA114" s="86">
        <f t="shared" si="143"/>
        <v>1.1493488008652194E-11</v>
      </c>
      <c r="IB114" s="86">
        <f t="shared" si="143"/>
        <v>7.793287885095473E-12</v>
      </c>
      <c r="IC114" s="86">
        <f t="shared" si="143"/>
        <v>1.1908324251775133E-12</v>
      </c>
      <c r="ID114" s="86">
        <f t="shared" si="143"/>
        <v>2.8096556303594195E-14</v>
      </c>
      <c r="IE114" s="86">
        <f t="shared" si="143"/>
        <v>3.1387599000450076E-14</v>
      </c>
      <c r="IF114" s="86">
        <f t="shared" si="143"/>
        <v>3.532141590627018E-7</v>
      </c>
      <c r="IG114" s="86">
        <f t="shared" si="143"/>
        <v>4.4136000395849366E-8</v>
      </c>
      <c r="II114" s="86">
        <f t="shared" si="144"/>
        <v>2.3361081300422597E-75</v>
      </c>
      <c r="IJ114" s="86">
        <f t="shared" si="144"/>
        <v>1.5376025946693102E-64</v>
      </c>
      <c r="IK114" s="86">
        <f t="shared" si="144"/>
        <v>9.5072871700127699E-64</v>
      </c>
      <c r="IL114" s="86">
        <f t="shared" si="144"/>
        <v>1.4374061515730713E-85</v>
      </c>
      <c r="IM114" s="86">
        <f t="shared" si="144"/>
        <v>4.3684940775306077E-72</v>
      </c>
      <c r="IN114" s="86">
        <f t="shared" si="144"/>
        <v>1.410221687839067E-66</v>
      </c>
      <c r="IO114" s="86">
        <f t="shared" si="144"/>
        <v>2.2824968229198114E-76</v>
      </c>
      <c r="IP114" s="86">
        <f t="shared" si="144"/>
        <v>4.5155539769512811E-86</v>
      </c>
      <c r="IQ114" s="86">
        <f t="shared" si="144"/>
        <v>8.7209603080498989E-70</v>
      </c>
      <c r="IR114" s="86">
        <f t="shared" si="144"/>
        <v>5.4756839519194467E-70</v>
      </c>
      <c r="IS114" s="86">
        <f t="shared" si="144"/>
        <v>5.7918840419892489E-74</v>
      </c>
      <c r="IT114" s="86">
        <f t="shared" si="144"/>
        <v>4.2636526996380087E-84</v>
      </c>
      <c r="IU114" s="86">
        <f t="shared" si="144"/>
        <v>7.5684774423310546E-81</v>
      </c>
      <c r="IV114" s="86">
        <f t="shared" si="144"/>
        <v>1.6994383407043606E-37</v>
      </c>
      <c r="IW114" s="86">
        <f t="shared" si="144"/>
        <v>3.2933064125252153E-47</v>
      </c>
      <c r="IY114" s="86">
        <f t="shared" si="145"/>
        <v>0.53154929500769788</v>
      </c>
      <c r="IZ114" s="86">
        <f t="shared" si="145"/>
        <v>0.53374238297216881</v>
      </c>
      <c r="JA114" s="86">
        <f t="shared" si="145"/>
        <v>0.50939813795958278</v>
      </c>
      <c r="JB114" s="86">
        <f t="shared" si="145"/>
        <v>0.46824694070177242</v>
      </c>
      <c r="JC114" s="86">
        <f t="shared" si="145"/>
        <v>0.45524216832634501</v>
      </c>
      <c r="JD114" s="86">
        <f t="shared" si="145"/>
        <v>0.48116315632696038</v>
      </c>
      <c r="JE114" s="86">
        <f t="shared" si="145"/>
        <v>0.41897038033594453</v>
      </c>
      <c r="JF114" s="86">
        <f t="shared" si="145"/>
        <v>0.29476059596425902</v>
      </c>
      <c r="JG114" s="86">
        <f t="shared" si="145"/>
        <v>0.27823196779651926</v>
      </c>
      <c r="JH114" s="86">
        <f t="shared" si="145"/>
        <v>0.37456869629099998</v>
      </c>
      <c r="JI114" s="86">
        <f t="shared" si="145"/>
        <v>0.44126981186633873</v>
      </c>
      <c r="JJ114" s="86">
        <f t="shared" si="145"/>
        <v>0.51117926323264873</v>
      </c>
      <c r="JK114" s="86">
        <f t="shared" si="145"/>
        <v>0.64587407109200001</v>
      </c>
      <c r="JL114" s="86">
        <f t="shared" si="145"/>
        <v>0.5062390080072432</v>
      </c>
      <c r="JM114" s="86">
        <f t="shared" si="145"/>
        <v>0.52025164744491115</v>
      </c>
    </row>
    <row r="115" spans="2:273" x14ac:dyDescent="0.25">
      <c r="B115" s="2">
        <v>88</v>
      </c>
      <c r="C115" s="37">
        <v>124.404</v>
      </c>
      <c r="D115" s="37">
        <v>129.643</v>
      </c>
      <c r="E115" s="37">
        <v>123.143</v>
      </c>
      <c r="F115" s="37">
        <v>117.429</v>
      </c>
      <c r="G115" s="37">
        <v>103.024</v>
      </c>
      <c r="H115" s="37">
        <v>107.628</v>
      </c>
      <c r="I115" s="37">
        <v>97.977000000000004</v>
      </c>
      <c r="J115" s="37">
        <v>77.772999999999996</v>
      </c>
      <c r="K115" s="37">
        <v>67.635999999999996</v>
      </c>
      <c r="L115" s="37">
        <v>82.688999999999993</v>
      </c>
      <c r="M115" s="37">
        <v>93.317999999999998</v>
      </c>
      <c r="N115" s="37">
        <v>111.65900000000001</v>
      </c>
      <c r="O115" s="37">
        <v>160.22</v>
      </c>
      <c r="P115" s="37">
        <v>130.68299999999999</v>
      </c>
      <c r="Q115" s="37">
        <v>104.864</v>
      </c>
      <c r="S115" s="4">
        <f t="shared" si="146"/>
        <v>122.87291442252271</v>
      </c>
      <c r="T115" s="4">
        <f t="shared" si="146"/>
        <v>123.45335505080249</v>
      </c>
      <c r="U115" s="4">
        <f t="shared" si="146"/>
        <v>115.75270820551452</v>
      </c>
      <c r="V115" s="4">
        <f t="shared" si="146"/>
        <v>109.7851077836404</v>
      </c>
      <c r="W115" s="4">
        <f t="shared" si="146"/>
        <v>99.549937923458998</v>
      </c>
      <c r="X115" s="4">
        <f t="shared" si="146"/>
        <v>103.34598811898429</v>
      </c>
      <c r="Y115" s="4">
        <f t="shared" si="146"/>
        <v>96.198119298956215</v>
      </c>
      <c r="Z115" s="4">
        <f t="shared" si="146"/>
        <v>78.09498806388126</v>
      </c>
      <c r="AA115" s="4">
        <f t="shared" si="146"/>
        <v>73.990758068433337</v>
      </c>
      <c r="AB115" s="4">
        <f t="shared" si="146"/>
        <v>84.763992071895473</v>
      </c>
      <c r="AC115" s="4">
        <f t="shared" si="146"/>
        <v>93.139091172422425</v>
      </c>
      <c r="AD115" s="4">
        <f t="shared" si="146"/>
        <v>107.34333744111616</v>
      </c>
      <c r="AE115" s="4">
        <f t="shared" si="146"/>
        <v>154.4777472070366</v>
      </c>
      <c r="AF115" s="4">
        <f t="shared" si="146"/>
        <v>122.59439037239157</v>
      </c>
      <c r="AG115" s="4">
        <f t="shared" si="146"/>
        <v>107.72291002424727</v>
      </c>
      <c r="AI115" s="4">
        <f t="shared" si="147"/>
        <v>1.5310855774772847</v>
      </c>
      <c r="AJ115" s="4">
        <f t="shared" si="147"/>
        <v>6.1896449491975147</v>
      </c>
      <c r="AK115" s="4">
        <f t="shared" si="147"/>
        <v>7.3902917944854778</v>
      </c>
      <c r="AL115" s="4">
        <f t="shared" si="147"/>
        <v>7.6438922163596033</v>
      </c>
      <c r="AM115" s="4">
        <f t="shared" si="147"/>
        <v>3.4740620765410029</v>
      </c>
      <c r="AN115" s="4">
        <f t="shared" si="147"/>
        <v>4.2820118810157055</v>
      </c>
      <c r="AO115" s="4">
        <f t="shared" si="147"/>
        <v>1.7788807010437893</v>
      </c>
      <c r="AP115" s="4">
        <f t="shared" si="147"/>
        <v>-0.321988063881264</v>
      </c>
      <c r="AQ115" s="4">
        <f t="shared" si="147"/>
        <v>-6.3547580684333411</v>
      </c>
      <c r="AR115" s="4">
        <f t="shared" si="147"/>
        <v>-2.0749920718954797</v>
      </c>
      <c r="AS115" s="4">
        <f t="shared" si="147"/>
        <v>0.17890882757757254</v>
      </c>
      <c r="AT115" s="4">
        <f t="shared" si="147"/>
        <v>4.3156625588838438</v>
      </c>
      <c r="AU115" s="4">
        <f t="shared" si="147"/>
        <v>5.7422527929633986</v>
      </c>
      <c r="AV115" s="4">
        <f t="shared" si="147"/>
        <v>8.0886096276084203</v>
      </c>
      <c r="AW115" s="4">
        <f t="shared" si="147"/>
        <v>-2.8589100242472654</v>
      </c>
      <c r="AY115" s="2">
        <f t="shared" si="139"/>
        <v>55.656104851208553</v>
      </c>
      <c r="AZ115" s="2">
        <f t="shared" si="139"/>
        <v>57.996495377252984</v>
      </c>
      <c r="BA115" s="2">
        <f t="shared" si="139"/>
        <v>58.613947156166475</v>
      </c>
      <c r="BB115" s="2">
        <f t="shared" si="139"/>
        <v>58.879361013587243</v>
      </c>
      <c r="BC115" s="2">
        <f t="shared" si="139"/>
        <v>59.217523944258659</v>
      </c>
      <c r="BD115" s="2">
        <f t="shared" si="139"/>
        <v>57.684533602876435</v>
      </c>
      <c r="BE115" s="2">
        <f t="shared" si="139"/>
        <v>60.159145726398705</v>
      </c>
      <c r="BF115" s="2">
        <f t="shared" si="139"/>
        <v>59.819680192274319</v>
      </c>
      <c r="BG115" s="2">
        <f t="shared" si="139"/>
        <v>57.200243321283267</v>
      </c>
      <c r="BH115" s="2">
        <f t="shared" si="139"/>
        <v>56.527930641048307</v>
      </c>
      <c r="BI115" s="2">
        <f t="shared" si="139"/>
        <v>55.587720896675236</v>
      </c>
      <c r="BJ115" s="2">
        <f t="shared" si="139"/>
        <v>55.365966538460874</v>
      </c>
      <c r="BK115" s="2">
        <f t="shared" si="139"/>
        <v>56.170055190703593</v>
      </c>
      <c r="BL115" s="2">
        <f t="shared" si="139"/>
        <v>56.40322700904045</v>
      </c>
      <c r="BM115" s="2">
        <f t="shared" si="139"/>
        <v>55.42305246265736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77.286595413661786</v>
      </c>
      <c r="DL115" s="2">
        <f t="shared" si="148"/>
        <v>83.416667774086406</v>
      </c>
      <c r="DM115" s="2">
        <f t="shared" si="148"/>
        <v>87.266107067351271</v>
      </c>
      <c r="DN115" s="2">
        <f t="shared" si="148"/>
        <v>85.048160817477111</v>
      </c>
      <c r="DO115" s="2">
        <f t="shared" si="148"/>
        <v>83.543204922984017</v>
      </c>
      <c r="DP115" s="2">
        <f t="shared" si="148"/>
        <v>80.556812614517284</v>
      </c>
      <c r="DQ115" s="2">
        <f t="shared" si="148"/>
        <v>87.211515947467177</v>
      </c>
      <c r="DR115" s="2">
        <f t="shared" si="148"/>
        <v>88.31411932457786</v>
      </c>
      <c r="DS115" s="2">
        <f t="shared" si="148"/>
        <v>77.757644599303148</v>
      </c>
      <c r="DT115" s="2">
        <f t="shared" si="148"/>
        <v>80.846301219512213</v>
      </c>
      <c r="DU115" s="2">
        <f t="shared" si="148"/>
        <v>78.388909943714836</v>
      </c>
      <c r="DV115" s="2">
        <f t="shared" si="148"/>
        <v>79.283206097560964</v>
      </c>
      <c r="DW115" s="2">
        <f t="shared" si="148"/>
        <v>82.727046341463407</v>
      </c>
      <c r="DX115" s="2">
        <f t="shared" si="148"/>
        <v>73.880368641114956</v>
      </c>
      <c r="DY115" s="2">
        <f t="shared" si="148"/>
        <v>66.047547981179562</v>
      </c>
      <c r="EA115" s="2">
        <f t="shared" si="94"/>
        <v>55.325629635024143</v>
      </c>
      <c r="EB115" s="2">
        <f t="shared" si="94"/>
        <v>57.54671910405682</v>
      </c>
      <c r="EC115" s="2">
        <f t="shared" si="94"/>
        <v>58.135500294925031</v>
      </c>
      <c r="ED115" s="2">
        <f t="shared" si="94"/>
        <v>58.433506418186184</v>
      </c>
      <c r="EE115" s="2">
        <f t="shared" si="94"/>
        <v>58.835951021769716</v>
      </c>
      <c r="EF115" s="2">
        <f t="shared" si="94"/>
        <v>57.295941785384862</v>
      </c>
      <c r="EG115" s="2">
        <f t="shared" si="94"/>
        <v>59.6261853881348</v>
      </c>
      <c r="EH115" s="2">
        <f t="shared" si="94"/>
        <v>59.249151148093524</v>
      </c>
      <c r="EI115" s="2">
        <f t="shared" si="94"/>
        <v>56.809989987888208</v>
      </c>
      <c r="EJ115" s="2">
        <f t="shared" si="94"/>
        <v>56.040465892832046</v>
      </c>
      <c r="EK115" s="2">
        <f t="shared" si="94"/>
        <v>55.112431843913967</v>
      </c>
      <c r="EL115" s="2">
        <f t="shared" si="94"/>
        <v>54.879168797159764</v>
      </c>
      <c r="EM115" s="2">
        <f t="shared" si="135"/>
        <v>55.611529938818485</v>
      </c>
      <c r="EN115" s="2">
        <f t="shared" si="135"/>
        <v>56.074051848649745</v>
      </c>
      <c r="EO115" s="2">
        <f t="shared" si="135"/>
        <v>55.164020733012308</v>
      </c>
      <c r="EQ115" s="2">
        <f t="shared" si="149"/>
        <v>55.032624891218035</v>
      </c>
      <c r="ER115" s="2">
        <f t="shared" si="149"/>
        <v>57.242818020572948</v>
      </c>
      <c r="ES115" s="2">
        <f t="shared" si="149"/>
        <v>57.637362804749792</v>
      </c>
      <c r="ET115" s="2">
        <f t="shared" si="149"/>
        <v>58.130733125424449</v>
      </c>
      <c r="EU115" s="2">
        <f t="shared" si="149"/>
        <v>58.277432756044199</v>
      </c>
      <c r="EV115" s="2">
        <f t="shared" si="149"/>
        <v>56.840832771297841</v>
      </c>
      <c r="EW115" s="2">
        <f t="shared" si="149"/>
        <v>59.017797883905558</v>
      </c>
      <c r="EX115" s="2">
        <f t="shared" si="149"/>
        <v>58.957534502340941</v>
      </c>
      <c r="EY115" s="2">
        <f t="shared" si="149"/>
        <v>56.448580956815491</v>
      </c>
      <c r="EZ115" s="2">
        <f t="shared" si="149"/>
        <v>55.797836594288086</v>
      </c>
      <c r="FA115" s="2">
        <f t="shared" si="149"/>
        <v>54.881266207827458</v>
      </c>
      <c r="FB115" s="2">
        <f t="shared" si="149"/>
        <v>54.25747388656815</v>
      </c>
      <c r="FC115" s="2">
        <f t="shared" si="149"/>
        <v>55.169667541245111</v>
      </c>
      <c r="FD115" s="2">
        <f t="shared" si="149"/>
        <v>55.954546428997752</v>
      </c>
      <c r="FE115" s="2">
        <f t="shared" si="149"/>
        <v>56.998111293916168</v>
      </c>
      <c r="FG115" s="2">
        <f t="shared" si="150"/>
        <v>0.98492848234290964</v>
      </c>
      <c r="FH115" s="2">
        <f t="shared" si="150"/>
        <v>0.98258237020767192</v>
      </c>
      <c r="FI115" s="2">
        <f t="shared" si="150"/>
        <v>0.98353440215438581</v>
      </c>
      <c r="FJ115" s="2">
        <f t="shared" si="150"/>
        <v>0.98322339608094811</v>
      </c>
      <c r="FK115" s="2">
        <f t="shared" si="150"/>
        <v>0.98450914875821971</v>
      </c>
      <c r="FL115" s="2">
        <f t="shared" si="150"/>
        <v>0.98325313922356006</v>
      </c>
      <c r="FM115" s="2">
        <f t="shared" si="150"/>
        <v>0.98063361029634144</v>
      </c>
      <c r="FN115" s="2">
        <f t="shared" si="150"/>
        <v>0.98034660066722878</v>
      </c>
      <c r="FO115" s="2">
        <f t="shared" si="150"/>
        <v>0.9813237329199036</v>
      </c>
      <c r="FP115" s="2">
        <f t="shared" si="150"/>
        <v>0.98032291610422317</v>
      </c>
      <c r="FQ115" s="2">
        <f t="shared" si="150"/>
        <v>0.97955554333508343</v>
      </c>
      <c r="FR115" s="2">
        <f t="shared" si="150"/>
        <v>0.98000098042052131</v>
      </c>
      <c r="FS115" s="2">
        <f t="shared" si="150"/>
        <v>0.97937564653826437</v>
      </c>
      <c r="FT115" s="2">
        <f t="shared" si="150"/>
        <v>0.98150598027969627</v>
      </c>
      <c r="FU115" s="2">
        <f t="shared" si="150"/>
        <v>0.97635647469729447</v>
      </c>
      <c r="FW115" s="2">
        <f t="shared" si="141"/>
        <v>1.7401333113501232E-3</v>
      </c>
      <c r="FX115" s="2">
        <f t="shared" si="141"/>
        <v>2.688096651651276E-3</v>
      </c>
      <c r="FY115" s="2">
        <f t="shared" si="141"/>
        <v>2.4210080466450816E-3</v>
      </c>
      <c r="FZ115" s="2">
        <f t="shared" si="141"/>
        <v>2.1432534302364796E-3</v>
      </c>
      <c r="GA115" s="2">
        <f t="shared" si="141"/>
        <v>2.0831409804438778E-3</v>
      </c>
      <c r="GB115" s="2">
        <f t="shared" si="141"/>
        <v>2.0978442375599034E-3</v>
      </c>
      <c r="GC115" s="2">
        <f t="shared" si="141"/>
        <v>2.0840721473591754E-3</v>
      </c>
      <c r="GD115" s="2">
        <f t="shared" si="141"/>
        <v>2.3880049239047214E-3</v>
      </c>
      <c r="GE115" s="2">
        <f t="shared" si="141"/>
        <v>2.6857625180310733E-3</v>
      </c>
      <c r="GF115" s="2">
        <f t="shared" si="141"/>
        <v>2.6450004822182439E-3</v>
      </c>
      <c r="GG115" s="2">
        <f t="shared" si="141"/>
        <v>2.5345249056346604E-3</v>
      </c>
      <c r="GH115" s="2">
        <f t="shared" si="141"/>
        <v>2.0252353147750773E-3</v>
      </c>
      <c r="GI115" s="2">
        <f t="shared" si="141"/>
        <v>1.6175685110276447E-3</v>
      </c>
      <c r="GJ115" s="2">
        <f t="shared" si="141"/>
        <v>1.1314425364089967E-3</v>
      </c>
      <c r="GK115" s="2">
        <f t="shared" si="141"/>
        <v>9.3058533025276659E-4</v>
      </c>
      <c r="GM115" s="86">
        <f t="shared" si="142"/>
        <v>5.0046946899117692E-11</v>
      </c>
      <c r="GN115" s="86">
        <f t="shared" si="142"/>
        <v>1.2887620895883204E-17</v>
      </c>
      <c r="GO115" s="86">
        <f t="shared" si="142"/>
        <v>4.3615417568845784E-21</v>
      </c>
      <c r="GP115" s="86">
        <f t="shared" si="142"/>
        <v>7.2092725955389848E-20</v>
      </c>
      <c r="GQ115" s="86">
        <f t="shared" si="142"/>
        <v>8.2863810943404017E-22</v>
      </c>
      <c r="GR115" s="86">
        <f t="shared" si="142"/>
        <v>1.241901288593895E-17</v>
      </c>
      <c r="GS115" s="86">
        <f t="shared" si="142"/>
        <v>1.8786348826315893E-17</v>
      </c>
      <c r="GT115" s="86">
        <f t="shared" si="142"/>
        <v>5.1940026752989802E-19</v>
      </c>
      <c r="GU115" s="86">
        <f t="shared" si="142"/>
        <v>2.6008271931001043E-20</v>
      </c>
      <c r="GV115" s="86">
        <f t="shared" si="142"/>
        <v>7.3330773565647048E-19</v>
      </c>
      <c r="GW115" s="86">
        <f t="shared" si="142"/>
        <v>6.0613500866373874E-23</v>
      </c>
      <c r="GX115" s="86">
        <f t="shared" si="142"/>
        <v>2.3877871027194964E-30</v>
      </c>
      <c r="GY115" s="86">
        <f t="shared" si="142"/>
        <v>9.0831987814242534E-30</v>
      </c>
      <c r="GZ115" s="86">
        <f t="shared" si="142"/>
        <v>7.0497389937584787E-9</v>
      </c>
      <c r="HA115" s="86">
        <f t="shared" si="142"/>
        <v>7.4494758797744155E-8</v>
      </c>
      <c r="HC115" s="86">
        <f t="shared" si="73"/>
        <v>0.47987361994301347</v>
      </c>
      <c r="HD115" s="86">
        <f t="shared" si="73"/>
        <v>0.42450217018716374</v>
      </c>
      <c r="HE115" s="86">
        <f t="shared" si="73"/>
        <v>0.3822592340878222</v>
      </c>
      <c r="HF115" s="86">
        <f t="shared" si="73"/>
        <v>0.35037142818577238</v>
      </c>
      <c r="HG115" s="86">
        <f t="shared" si="73"/>
        <v>0.30852385938534599</v>
      </c>
      <c r="HH115" s="86">
        <f t="shared" si="73"/>
        <v>0.33871783172259939</v>
      </c>
      <c r="HI115" s="86">
        <f t="shared" si="138"/>
        <v>0.28303236428985756</v>
      </c>
      <c r="HJ115" s="86">
        <f t="shared" si="138"/>
        <v>0.16247128347133538</v>
      </c>
      <c r="HK115" s="86">
        <f t="shared" si="138"/>
        <v>0.14954937452711703</v>
      </c>
      <c r="HL115" s="86">
        <f t="shared" si="138"/>
        <v>0.23329383512014903</v>
      </c>
      <c r="HM115" s="86">
        <f t="shared" si="138"/>
        <v>0.2804287852514144</v>
      </c>
      <c r="HN115" s="86">
        <f t="shared" si="138"/>
        <v>0.35871070260885124</v>
      </c>
      <c r="HO115" s="86">
        <f t="shared" si="138"/>
        <v>0.56487340645204409</v>
      </c>
      <c r="HP115" s="86">
        <f t="shared" si="138"/>
        <v>0.4807176191605641</v>
      </c>
      <c r="HQ115" s="86">
        <f t="shared" si="138"/>
        <v>0.53219442219238144</v>
      </c>
      <c r="HS115" s="86">
        <f t="shared" si="143"/>
        <v>1.3096553968509974E-12</v>
      </c>
      <c r="HT115" s="86">
        <f t="shared" si="143"/>
        <v>5.9763940728260431E-11</v>
      </c>
      <c r="HU115" s="86">
        <f t="shared" si="143"/>
        <v>1.3541591704529509E-10</v>
      </c>
      <c r="HV115" s="86">
        <f t="shared" si="143"/>
        <v>5.4418983166711938E-13</v>
      </c>
      <c r="HW115" s="86">
        <f t="shared" si="143"/>
        <v>1.2962671513593919E-11</v>
      </c>
      <c r="HX115" s="86">
        <f t="shared" si="143"/>
        <v>6.974142387587628E-11</v>
      </c>
      <c r="HY115" s="86">
        <f t="shared" si="143"/>
        <v>2.7713492451681112E-12</v>
      </c>
      <c r="HZ115" s="86">
        <f t="shared" si="143"/>
        <v>1.5119419881317398E-13</v>
      </c>
      <c r="IA115" s="86">
        <f t="shared" si="143"/>
        <v>3.9425513536281626E-11</v>
      </c>
      <c r="IB115" s="86">
        <f t="shared" si="143"/>
        <v>2.6962887720661795E-11</v>
      </c>
      <c r="IC115" s="86">
        <f t="shared" si="143"/>
        <v>4.4364843816809151E-12</v>
      </c>
      <c r="ID115" s="86">
        <f t="shared" si="143"/>
        <v>1.1942699785224582E-13</v>
      </c>
      <c r="IE115" s="86">
        <f t="shared" si="143"/>
        <v>1.2321834055119526E-13</v>
      </c>
      <c r="IF115" s="86">
        <f t="shared" si="143"/>
        <v>6.3239580148649834E-7</v>
      </c>
      <c r="IG115" s="86">
        <f t="shared" si="143"/>
        <v>8.3406200504497942E-8</v>
      </c>
      <c r="II115" s="86">
        <f t="shared" si="144"/>
        <v>2.8452232099928181E-73</v>
      </c>
      <c r="IJ115" s="86">
        <f t="shared" si="144"/>
        <v>1.2430694224684203E-62</v>
      </c>
      <c r="IK115" s="86">
        <f t="shared" si="144"/>
        <v>6.7551486815354857E-62</v>
      </c>
      <c r="IL115" s="86">
        <f t="shared" si="144"/>
        <v>4.0843259538226017E-83</v>
      </c>
      <c r="IM115" s="86">
        <f t="shared" si="144"/>
        <v>4.9012579308792447E-70</v>
      </c>
      <c r="IN115" s="86">
        <f t="shared" si="144"/>
        <v>1.0991897763055539E-64</v>
      </c>
      <c r="IO115" s="86">
        <f t="shared" si="144"/>
        <v>3.413227956703856E-74</v>
      </c>
      <c r="IP115" s="86">
        <f t="shared" si="144"/>
        <v>1.4665315602979174E-83</v>
      </c>
      <c r="IQ115" s="86">
        <f t="shared" si="144"/>
        <v>1.0162602537630047E-67</v>
      </c>
      <c r="IR115" s="86">
        <f t="shared" si="144"/>
        <v>6.394008121090182E-68</v>
      </c>
      <c r="IS115" s="86">
        <f t="shared" si="144"/>
        <v>8.6121081520961492E-72</v>
      </c>
      <c r="IT115" s="86">
        <f t="shared" si="144"/>
        <v>1.0439503460988922E-81</v>
      </c>
      <c r="IU115" s="86">
        <f t="shared" si="144"/>
        <v>1.2445456279234329E-78</v>
      </c>
      <c r="IV115" s="86">
        <f t="shared" si="144"/>
        <v>1.5223469865989722E-36</v>
      </c>
      <c r="IW115" s="86">
        <f t="shared" si="144"/>
        <v>4.9399795347626029E-46</v>
      </c>
      <c r="IY115" s="86">
        <f t="shared" si="145"/>
        <v>0.47987361999437012</v>
      </c>
      <c r="IZ115" s="86">
        <f t="shared" si="145"/>
        <v>0.42450217024692766</v>
      </c>
      <c r="JA115" s="86">
        <f t="shared" si="145"/>
        <v>0.3822592342232381</v>
      </c>
      <c r="JB115" s="86">
        <f t="shared" si="145"/>
        <v>0.35037142818631656</v>
      </c>
      <c r="JC115" s="86">
        <f t="shared" si="145"/>
        <v>0.30852385939830868</v>
      </c>
      <c r="JD115" s="86">
        <f t="shared" si="145"/>
        <v>0.33871783179234083</v>
      </c>
      <c r="JE115" s="86">
        <f t="shared" si="145"/>
        <v>0.2830323642926289</v>
      </c>
      <c r="JF115" s="86">
        <f t="shared" si="145"/>
        <v>0.16247128347148657</v>
      </c>
      <c r="JG115" s="86">
        <f t="shared" si="145"/>
        <v>0.14954937456654255</v>
      </c>
      <c r="JH115" s="86">
        <f t="shared" si="145"/>
        <v>0.23329383514711191</v>
      </c>
      <c r="JI115" s="86">
        <f t="shared" si="145"/>
        <v>0.28042878525585091</v>
      </c>
      <c r="JJ115" s="86">
        <f t="shared" si="145"/>
        <v>0.35871070260897064</v>
      </c>
      <c r="JK115" s="86">
        <f t="shared" si="145"/>
        <v>0.56487340645216733</v>
      </c>
      <c r="JL115" s="86">
        <f t="shared" si="145"/>
        <v>0.48071825860610462</v>
      </c>
      <c r="JM115" s="86">
        <f t="shared" si="145"/>
        <v>0.53219458009334075</v>
      </c>
    </row>
    <row r="116" spans="2:273" x14ac:dyDescent="0.25">
      <c r="B116" s="2">
        <v>89</v>
      </c>
      <c r="C116" s="37">
        <v>108.93600000000001</v>
      </c>
      <c r="D116" s="37">
        <v>99.786000000000001</v>
      </c>
      <c r="E116" s="37">
        <v>88.856999999999999</v>
      </c>
      <c r="F116" s="37">
        <v>87.738</v>
      </c>
      <c r="G116" s="37">
        <v>74.429000000000002</v>
      </c>
      <c r="H116" s="37">
        <v>77.022999999999996</v>
      </c>
      <c r="I116" s="37">
        <v>69.813999999999993</v>
      </c>
      <c r="J116" s="37">
        <v>62.067999999999998</v>
      </c>
      <c r="K116" s="37">
        <v>57.954999999999998</v>
      </c>
      <c r="L116" s="37">
        <v>61.222000000000001</v>
      </c>
      <c r="M116" s="37">
        <v>65.954999999999998</v>
      </c>
      <c r="N116" s="37">
        <v>73.204999999999998</v>
      </c>
      <c r="O116" s="37">
        <v>126.04900000000001</v>
      </c>
      <c r="P116" s="37">
        <v>117.80500000000001</v>
      </c>
      <c r="Q116" s="37">
        <v>102.15900000000001</v>
      </c>
      <c r="S116" s="4">
        <f t="shared" si="146"/>
        <v>105.45363070124027</v>
      </c>
      <c r="T116" s="4">
        <f t="shared" si="146"/>
        <v>98.125811289641035</v>
      </c>
      <c r="U116" s="4">
        <f t="shared" si="146"/>
        <v>91.104203021964935</v>
      </c>
      <c r="V116" s="4">
        <f t="shared" si="146"/>
        <v>87.382357313048331</v>
      </c>
      <c r="W116" s="4">
        <f t="shared" si="146"/>
        <v>79.036836418980286</v>
      </c>
      <c r="X116" s="4">
        <f t="shared" si="146"/>
        <v>81.465142249626439</v>
      </c>
      <c r="Y116" s="4">
        <f t="shared" si="146"/>
        <v>77.962272874661181</v>
      </c>
      <c r="Z116" s="4">
        <f t="shared" si="146"/>
        <v>66.590032314647118</v>
      </c>
      <c r="AA116" s="4">
        <f t="shared" si="146"/>
        <v>63.382104079356459</v>
      </c>
      <c r="AB116" s="4">
        <f t="shared" si="146"/>
        <v>69.081222504629551</v>
      </c>
      <c r="AC116" s="4">
        <f t="shared" si="146"/>
        <v>72.162472216388196</v>
      </c>
      <c r="AD116" s="4">
        <f t="shared" si="146"/>
        <v>81.025067982057905</v>
      </c>
      <c r="AE116" s="4">
        <f t="shared" si="146"/>
        <v>119.46176971235212</v>
      </c>
      <c r="AF116" s="4">
        <f t="shared" si="146"/>
        <v>108.04570968431621</v>
      </c>
      <c r="AG116" s="4">
        <f t="shared" si="146"/>
        <v>100.27547865078044</v>
      </c>
      <c r="AI116" s="4">
        <f t="shared" si="147"/>
        <v>3.4823692987597354</v>
      </c>
      <c r="AJ116" s="4">
        <f t="shared" si="147"/>
        <v>1.6601887103589661</v>
      </c>
      <c r="AK116" s="4">
        <f t="shared" si="147"/>
        <v>-2.2472030219649355</v>
      </c>
      <c r="AL116" s="4">
        <f t="shared" si="147"/>
        <v>0.35564268695166845</v>
      </c>
      <c r="AM116" s="4">
        <f t="shared" si="147"/>
        <v>-4.6078364189802841</v>
      </c>
      <c r="AN116" s="4">
        <f t="shared" si="147"/>
        <v>-4.4421422496264427</v>
      </c>
      <c r="AO116" s="4">
        <f t="shared" si="147"/>
        <v>-8.1482728746611883</v>
      </c>
      <c r="AP116" s="4">
        <f t="shared" si="147"/>
        <v>-4.5220323146471202</v>
      </c>
      <c r="AQ116" s="4">
        <f t="shared" si="147"/>
        <v>-5.4271040793564609</v>
      </c>
      <c r="AR116" s="4">
        <f t="shared" si="147"/>
        <v>-7.8592225046295496</v>
      </c>
      <c r="AS116" s="4">
        <f t="shared" si="147"/>
        <v>-6.2074722163881972</v>
      </c>
      <c r="AT116" s="4">
        <f t="shared" si="147"/>
        <v>-7.8200679820579069</v>
      </c>
      <c r="AU116" s="4">
        <f t="shared" si="147"/>
        <v>6.5872302876478841</v>
      </c>
      <c r="AV116" s="4">
        <f t="shared" si="147"/>
        <v>9.7592903156837991</v>
      </c>
      <c r="AW116" s="4">
        <f t="shared" si="147"/>
        <v>1.8835213492195635</v>
      </c>
      <c r="AY116" s="2">
        <f t="shared" si="139"/>
        <v>55.516416804630467</v>
      </c>
      <c r="AZ116" s="2">
        <f t="shared" si="139"/>
        <v>57.831047838920156</v>
      </c>
      <c r="BA116" s="2">
        <f t="shared" si="139"/>
        <v>58.422694428489727</v>
      </c>
      <c r="BB116" s="2">
        <f t="shared" si="139"/>
        <v>58.694283248030885</v>
      </c>
      <c r="BC116" s="2">
        <f t="shared" si="139"/>
        <v>59.030109738709342</v>
      </c>
      <c r="BD116" s="2">
        <f t="shared" si="139"/>
        <v>57.521894106245227</v>
      </c>
      <c r="BE116" s="2">
        <f t="shared" si="139"/>
        <v>59.958399665332429</v>
      </c>
      <c r="BF116" s="2">
        <f t="shared" si="139"/>
        <v>59.623216224942745</v>
      </c>
      <c r="BG116" s="2">
        <f t="shared" si="139"/>
        <v>57.036955655733784</v>
      </c>
      <c r="BH116" s="2">
        <f t="shared" si="139"/>
        <v>56.356750888288275</v>
      </c>
      <c r="BI116" s="2">
        <f t="shared" si="139"/>
        <v>55.420509059140507</v>
      </c>
      <c r="BJ116" s="2">
        <f t="shared" si="139"/>
        <v>55.170348735870533</v>
      </c>
      <c r="BK116" s="2">
        <f t="shared" si="139"/>
        <v>55.971687001136679</v>
      </c>
      <c r="BL116" s="2">
        <f t="shared" si="139"/>
        <v>56.242420609700083</v>
      </c>
      <c r="BM116" s="2">
        <f t="shared" si="139"/>
        <v>55.369206412197578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77.482803176403863</v>
      </c>
      <c r="DL116" s="2">
        <f t="shared" si="148"/>
        <v>83.622241316822738</v>
      </c>
      <c r="DM116" s="2">
        <f t="shared" si="148"/>
        <v>87.523569616430095</v>
      </c>
      <c r="DN116" s="2">
        <f t="shared" si="148"/>
        <v>85.285223044397483</v>
      </c>
      <c r="DO116" s="2">
        <f t="shared" si="148"/>
        <v>83.754011174871664</v>
      </c>
      <c r="DP116" s="2">
        <f t="shared" si="148"/>
        <v>80.709505285412277</v>
      </c>
      <c r="DQ116" s="2">
        <f t="shared" si="148"/>
        <v>87.460450844277673</v>
      </c>
      <c r="DR116" s="2">
        <f t="shared" si="148"/>
        <v>88.573554033771103</v>
      </c>
      <c r="DS116" s="2">
        <f t="shared" si="148"/>
        <v>77.793898954703849</v>
      </c>
      <c r="DT116" s="2">
        <f t="shared" si="148"/>
        <v>80.990702439024417</v>
      </c>
      <c r="DU116" s="2">
        <f t="shared" si="148"/>
        <v>78.524704502814274</v>
      </c>
      <c r="DV116" s="2">
        <f t="shared" si="148"/>
        <v>79.463659233449476</v>
      </c>
      <c r="DW116" s="2">
        <f t="shared" si="148"/>
        <v>82.957513588850162</v>
      </c>
      <c r="DX116" s="2">
        <f t="shared" si="148"/>
        <v>74.000925087107987</v>
      </c>
      <c r="DY116" s="2">
        <f t="shared" si="148"/>
        <v>66.112134369187004</v>
      </c>
      <c r="EA116" s="2">
        <f t="shared" si="94"/>
        <v>55.210403521960565</v>
      </c>
      <c r="EB116" s="2">
        <f t="shared" si="94"/>
        <v>57.414953949772894</v>
      </c>
      <c r="EC116" s="2">
        <f t="shared" si="94"/>
        <v>57.979647235645103</v>
      </c>
      <c r="ED116" s="2">
        <f t="shared" si="94"/>
        <v>58.281177347578101</v>
      </c>
      <c r="EE116" s="2">
        <f t="shared" ref="EE116:EL147" si="151">CI$228*$B116+CI$229</f>
        <v>58.676547542386402</v>
      </c>
      <c r="EF116" s="2">
        <f t="shared" si="151"/>
        <v>57.162722148201297</v>
      </c>
      <c r="EG116" s="2">
        <f t="shared" si="151"/>
        <v>59.464402392497234</v>
      </c>
      <c r="EH116" s="2">
        <f t="shared" si="151"/>
        <v>59.094641755164247</v>
      </c>
      <c r="EI116" s="2">
        <f t="shared" si="151"/>
        <v>56.677697187767976</v>
      </c>
      <c r="EJ116" s="2">
        <f t="shared" si="151"/>
        <v>55.906483223474737</v>
      </c>
      <c r="EK116" s="2">
        <f t="shared" si="151"/>
        <v>54.981348131847113</v>
      </c>
      <c r="EL116" s="2">
        <f t="shared" si="151"/>
        <v>54.719553236716827</v>
      </c>
      <c r="EM116" s="2">
        <f t="shared" si="135"/>
        <v>55.454166527364507</v>
      </c>
      <c r="EN116" s="2">
        <f t="shared" si="135"/>
        <v>55.937393174998725</v>
      </c>
      <c r="EO116" s="2">
        <f t="shared" si="135"/>
        <v>55.130134095773144</v>
      </c>
      <c r="EQ116" s="2">
        <f t="shared" si="149"/>
        <v>54.92943414636467</v>
      </c>
      <c r="ER116" s="2">
        <f t="shared" si="149"/>
        <v>57.126621193386256</v>
      </c>
      <c r="ES116" s="2">
        <f t="shared" si="149"/>
        <v>57.507979639367456</v>
      </c>
      <c r="ET116" s="2">
        <f t="shared" si="149"/>
        <v>57.992262896307672</v>
      </c>
      <c r="EU116" s="2">
        <f t="shared" si="149"/>
        <v>58.146097102311501</v>
      </c>
      <c r="EV116" s="2">
        <f t="shared" si="149"/>
        <v>56.729512451780458</v>
      </c>
      <c r="EW116" s="2">
        <f t="shared" si="149"/>
        <v>58.88533648589712</v>
      </c>
      <c r="EX116" s="2">
        <f t="shared" si="149"/>
        <v>58.817996271475643</v>
      </c>
      <c r="EY116" s="2">
        <f t="shared" si="149"/>
        <v>56.336360807619918</v>
      </c>
      <c r="EZ116" s="2">
        <f t="shared" si="149"/>
        <v>55.676339416574692</v>
      </c>
      <c r="FA116" s="2">
        <f t="shared" si="149"/>
        <v>54.762018819202048</v>
      </c>
      <c r="FB116" s="2">
        <f t="shared" si="149"/>
        <v>54.126896408753652</v>
      </c>
      <c r="FC116" s="2">
        <f t="shared" si="149"/>
        <v>55.03240724570756</v>
      </c>
      <c r="FD116" s="2">
        <f t="shared" si="149"/>
        <v>55.8227811760595</v>
      </c>
      <c r="FE116" s="2">
        <f t="shared" si="149"/>
        <v>56.8670278700613</v>
      </c>
      <c r="FG116" s="2">
        <f t="shared" si="150"/>
        <v>0.98623636015288774</v>
      </c>
      <c r="FH116" s="2">
        <f t="shared" si="150"/>
        <v>0.98409055060596951</v>
      </c>
      <c r="FI116" s="2">
        <f t="shared" si="150"/>
        <v>0.98496140846512614</v>
      </c>
      <c r="FJ116" s="2">
        <f t="shared" si="150"/>
        <v>0.9846769360949974</v>
      </c>
      <c r="FK116" s="2">
        <f t="shared" si="150"/>
        <v>0.98585289286767541</v>
      </c>
      <c r="FL116" s="2">
        <f t="shared" si="150"/>
        <v>0.98470414235462289</v>
      </c>
      <c r="FM116" s="2">
        <f t="shared" si="150"/>
        <v>0.98230749406817475</v>
      </c>
      <c r="FN116" s="2">
        <f t="shared" si="150"/>
        <v>0.98204483716460877</v>
      </c>
      <c r="FO116" s="2">
        <f t="shared" si="150"/>
        <v>0.98293900549733315</v>
      </c>
      <c r="FP116" s="2">
        <f t="shared" si="150"/>
        <v>0.98202316163977998</v>
      </c>
      <c r="FQ116" s="2">
        <f t="shared" si="150"/>
        <v>0.98132083213771115</v>
      </c>
      <c r="FR116" s="2">
        <f t="shared" si="150"/>
        <v>0.98172852510844955</v>
      </c>
      <c r="FS116" s="2">
        <f t="shared" si="150"/>
        <v>0.9811561698211686</v>
      </c>
      <c r="FT116" s="2">
        <f t="shared" si="150"/>
        <v>0.98310576200988686</v>
      </c>
      <c r="FU116" s="2">
        <f t="shared" si="150"/>
        <v>0.97839189570615037</v>
      </c>
      <c r="FW116" s="2">
        <f t="shared" si="141"/>
        <v>1.9076979605527733E-3</v>
      </c>
      <c r="FX116" s="2">
        <f t="shared" si="141"/>
        <v>2.9466751689196189E-3</v>
      </c>
      <c r="FY116" s="2">
        <f t="shared" si="141"/>
        <v>2.6539626378660709E-3</v>
      </c>
      <c r="FZ116" s="2">
        <f t="shared" si="141"/>
        <v>2.3495448227053421E-3</v>
      </c>
      <c r="GA116" s="2">
        <f t="shared" si="141"/>
        <v>2.2836596999112778E-3</v>
      </c>
      <c r="GB116" s="2">
        <f t="shared" si="141"/>
        <v>2.2997749996042814E-3</v>
      </c>
      <c r="GC116" s="2">
        <f t="shared" si="141"/>
        <v>2.2846802937647633E-3</v>
      </c>
      <c r="GD116" s="2">
        <f t="shared" si="141"/>
        <v>2.6177922171285988E-3</v>
      </c>
      <c r="GE116" s="2">
        <f t="shared" si="141"/>
        <v>2.9441171686914926E-3</v>
      </c>
      <c r="GF116" s="2">
        <f t="shared" si="141"/>
        <v>2.8994454629115564E-3</v>
      </c>
      <c r="GG116" s="2">
        <f t="shared" si="141"/>
        <v>2.7783719113539957E-3</v>
      </c>
      <c r="GH116" s="2">
        <f t="shared" si="141"/>
        <v>2.2201925589549012E-3</v>
      </c>
      <c r="GI116" s="2">
        <f t="shared" si="141"/>
        <v>1.773351853656035E-3</v>
      </c>
      <c r="GJ116" s="2">
        <f t="shared" si="141"/>
        <v>1.240466662597394E-3</v>
      </c>
      <c r="GK116" s="2">
        <f t="shared" si="141"/>
        <v>1.0202749227720687E-3</v>
      </c>
      <c r="GM116" s="86">
        <f t="shared" si="142"/>
        <v>7.4544558940683276E-12</v>
      </c>
      <c r="GN116" s="86">
        <f t="shared" si="142"/>
        <v>5.3212930420086789E-19</v>
      </c>
      <c r="GO116" s="86">
        <f t="shared" si="142"/>
        <v>9.4755228638784912E-23</v>
      </c>
      <c r="GP116" s="86">
        <f t="shared" si="142"/>
        <v>1.8509116866693908E-21</v>
      </c>
      <c r="GQ116" s="86">
        <f t="shared" si="142"/>
        <v>1.4233344583081395E-23</v>
      </c>
      <c r="GR116" s="86">
        <f t="shared" si="142"/>
        <v>5.0001389604621663E-19</v>
      </c>
      <c r="GS116" s="86">
        <f t="shared" si="142"/>
        <v>8.1470869523445491E-19</v>
      </c>
      <c r="GT116" s="86">
        <f t="shared" si="142"/>
        <v>1.77460307917444E-20</v>
      </c>
      <c r="GU116" s="86">
        <f t="shared" si="142"/>
        <v>6.7025977851548566E-22</v>
      </c>
      <c r="GV116" s="86">
        <f t="shared" si="142"/>
        <v>2.4421544249790034E-20</v>
      </c>
      <c r="GW116" s="86">
        <f t="shared" si="142"/>
        <v>8.4320940784147377E-25</v>
      </c>
      <c r="GX116" s="86">
        <f t="shared" si="142"/>
        <v>7.3107408140587232E-33</v>
      </c>
      <c r="GY116" s="86">
        <f t="shared" si="142"/>
        <v>2.745361180770161E-32</v>
      </c>
      <c r="GZ116" s="86">
        <f t="shared" si="142"/>
        <v>1.644131879418025E-9</v>
      </c>
      <c r="HA116" s="86">
        <f t="shared" si="142"/>
        <v>1.9623288846084239E-8</v>
      </c>
      <c r="HC116" s="86">
        <f t="shared" si="73"/>
        <v>0.40418217082253094</v>
      </c>
      <c r="HD116" s="86">
        <f t="shared" si="73"/>
        <v>0.29671700945874807</v>
      </c>
      <c r="HE116" s="86">
        <f t="shared" si="73"/>
        <v>0.2480069984709031</v>
      </c>
      <c r="HF116" s="86">
        <f t="shared" si="73"/>
        <v>0.22945661401165796</v>
      </c>
      <c r="HG116" s="86">
        <f t="shared" si="73"/>
        <v>0.17523991771588698</v>
      </c>
      <c r="HH116" s="86">
        <f t="shared" si="73"/>
        <v>0.20183880762571524</v>
      </c>
      <c r="HI116" s="86">
        <f t="shared" si="138"/>
        <v>0.16318908986353534</v>
      </c>
      <c r="HJ116" s="86">
        <f t="shared" si="138"/>
        <v>7.3272398787800008E-2</v>
      </c>
      <c r="HK116" s="86">
        <f t="shared" si="138"/>
        <v>6.5777264277792763E-2</v>
      </c>
      <c r="HL116" s="86">
        <f t="shared" si="138"/>
        <v>0.12155486928248548</v>
      </c>
      <c r="HM116" s="86">
        <f t="shared" si="138"/>
        <v>0.14426968028739701</v>
      </c>
      <c r="HN116" s="86">
        <f t="shared" si="138"/>
        <v>0.20581798574104943</v>
      </c>
      <c r="HO116" s="86">
        <f t="shared" si="138"/>
        <v>0.41209031166452187</v>
      </c>
      <c r="HP116" s="86">
        <f t="shared" si="138"/>
        <v>0.43455786667877244</v>
      </c>
      <c r="HQ116" s="86">
        <f t="shared" si="138"/>
        <v>0.51464306237112112</v>
      </c>
      <c r="HS116" s="86">
        <f t="shared" si="143"/>
        <v>4.5653920002877532E-12</v>
      </c>
      <c r="HT116" s="86">
        <f t="shared" si="143"/>
        <v>1.875775701499926E-10</v>
      </c>
      <c r="HU116" s="86">
        <f t="shared" si="143"/>
        <v>4.0557962569375922E-10</v>
      </c>
      <c r="HV116" s="86">
        <f t="shared" si="143"/>
        <v>2.2033254147155494E-12</v>
      </c>
      <c r="HW116" s="86">
        <f t="shared" si="143"/>
        <v>4.3027026048624689E-11</v>
      </c>
      <c r="HX116" s="86">
        <f t="shared" si="143"/>
        <v>2.1216914437629273E-10</v>
      </c>
      <c r="HY116" s="86">
        <f t="shared" si="143"/>
        <v>9.9123700676634235E-12</v>
      </c>
      <c r="HZ116" s="86">
        <f t="shared" si="143"/>
        <v>6.5127785421154758E-13</v>
      </c>
      <c r="IA116" s="86">
        <f t="shared" si="143"/>
        <v>1.3100361699007818E-10</v>
      </c>
      <c r="IB116" s="86">
        <f t="shared" si="143"/>
        <v>9.0368609139747717E-11</v>
      </c>
      <c r="IC116" s="86">
        <f t="shared" si="143"/>
        <v>1.5988712223448662E-11</v>
      </c>
      <c r="ID116" s="86">
        <f t="shared" si="143"/>
        <v>4.9004022444489711E-13</v>
      </c>
      <c r="IE116" s="86">
        <f t="shared" si="143"/>
        <v>4.6868105573254075E-13</v>
      </c>
      <c r="IF116" s="86">
        <f t="shared" si="143"/>
        <v>1.1187039298490001E-6</v>
      </c>
      <c r="IG116" s="86">
        <f t="shared" si="143"/>
        <v>1.5564618880803395E-7</v>
      </c>
      <c r="II116" s="86">
        <f t="shared" si="144"/>
        <v>3.2351577948903838E-71</v>
      </c>
      <c r="IJ116" s="86">
        <f t="shared" si="144"/>
        <v>9.3947206690593613E-61</v>
      </c>
      <c r="IK116" s="86">
        <f t="shared" si="144"/>
        <v>4.5009491325199631E-60</v>
      </c>
      <c r="IL116" s="86">
        <f t="shared" si="144"/>
        <v>1.0674362737402317E-80</v>
      </c>
      <c r="IM116" s="86">
        <f t="shared" si="144"/>
        <v>5.1298799762808553E-68</v>
      </c>
      <c r="IN116" s="86">
        <f t="shared" si="144"/>
        <v>8.0351405840523775E-63</v>
      </c>
      <c r="IO116" s="86">
        <f t="shared" si="144"/>
        <v>4.7412599004351247E-72</v>
      </c>
      <c r="IP116" s="86">
        <f t="shared" si="144"/>
        <v>4.3654557561704422E-81</v>
      </c>
      <c r="IQ116" s="86">
        <f t="shared" si="144"/>
        <v>1.100866547205614E-65</v>
      </c>
      <c r="IR116" s="86">
        <f t="shared" si="144"/>
        <v>6.9416727153286969E-66</v>
      </c>
      <c r="IS116" s="86">
        <f t="shared" si="144"/>
        <v>1.1867883980465544E-69</v>
      </c>
      <c r="IT116" s="86">
        <f t="shared" si="144"/>
        <v>2.357979330664317E-79</v>
      </c>
      <c r="IU116" s="86">
        <f t="shared" si="144"/>
        <v>1.9039201867112923E-76</v>
      </c>
      <c r="IV116" s="86">
        <f t="shared" si="144"/>
        <v>1.3244481605994414E-35</v>
      </c>
      <c r="IW116" s="86">
        <f t="shared" si="144"/>
        <v>7.153946398989137E-45</v>
      </c>
      <c r="IY116" s="86">
        <f t="shared" si="145"/>
        <v>0.40418217083455082</v>
      </c>
      <c r="IZ116" s="86">
        <f t="shared" si="145"/>
        <v>0.29671700964632564</v>
      </c>
      <c r="JA116" s="86">
        <f t="shared" si="145"/>
        <v>0.24800699887648273</v>
      </c>
      <c r="JB116" s="86">
        <f t="shared" si="145"/>
        <v>0.22945661401386128</v>
      </c>
      <c r="JC116" s="86">
        <f t="shared" si="145"/>
        <v>0.17523991775891401</v>
      </c>
      <c r="JD116" s="86">
        <f t="shared" si="145"/>
        <v>0.20183880783788438</v>
      </c>
      <c r="JE116" s="86">
        <f t="shared" si="145"/>
        <v>0.16318908987344771</v>
      </c>
      <c r="JF116" s="86">
        <f t="shared" si="145"/>
        <v>7.3272398788451293E-2</v>
      </c>
      <c r="JG116" s="86">
        <f t="shared" si="145"/>
        <v>6.5777264408796374E-2</v>
      </c>
      <c r="JH116" s="86">
        <f t="shared" si="145"/>
        <v>0.12155486937285409</v>
      </c>
      <c r="JI116" s="86">
        <f t="shared" si="145"/>
        <v>0.14426968030338572</v>
      </c>
      <c r="JJ116" s="86">
        <f t="shared" si="145"/>
        <v>0.20581798574153948</v>
      </c>
      <c r="JK116" s="86">
        <f t="shared" si="145"/>
        <v>0.41209031166499055</v>
      </c>
      <c r="JL116" s="86">
        <f t="shared" si="145"/>
        <v>0.43455898702683415</v>
      </c>
      <c r="JM116" s="86">
        <f t="shared" si="145"/>
        <v>0.51464323764059883</v>
      </c>
    </row>
    <row r="117" spans="2:273" x14ac:dyDescent="0.25">
      <c r="B117" s="2">
        <v>90</v>
      </c>
      <c r="C117" s="37">
        <v>90.468000000000004</v>
      </c>
      <c r="D117" s="37">
        <v>77.619</v>
      </c>
      <c r="E117" s="37">
        <v>64.738</v>
      </c>
      <c r="F117" s="37">
        <v>68.905000000000001</v>
      </c>
      <c r="G117" s="37">
        <v>60.856999999999999</v>
      </c>
      <c r="H117" s="37">
        <v>59.326000000000001</v>
      </c>
      <c r="I117" s="37">
        <v>60.186</v>
      </c>
      <c r="J117" s="37">
        <v>59.113999999999997</v>
      </c>
      <c r="K117" s="37">
        <v>57.273000000000003</v>
      </c>
      <c r="L117" s="37">
        <v>56.2</v>
      </c>
      <c r="M117" s="37">
        <v>54.726999999999997</v>
      </c>
      <c r="N117" s="37">
        <v>56.908999999999999</v>
      </c>
      <c r="O117" s="37">
        <v>86.097999999999999</v>
      </c>
      <c r="P117" s="37">
        <v>100.46299999999999</v>
      </c>
      <c r="Q117" s="37">
        <v>97</v>
      </c>
      <c r="S117" s="4">
        <f t="shared" si="146"/>
        <v>89.545330688433168</v>
      </c>
      <c r="T117" s="4">
        <f t="shared" si="146"/>
        <v>79.040870284283585</v>
      </c>
      <c r="U117" s="4">
        <f t="shared" si="146"/>
        <v>74.068746269247214</v>
      </c>
      <c r="V117" s="4">
        <f t="shared" si="146"/>
        <v>72.379115276230749</v>
      </c>
      <c r="W117" s="4">
        <f t="shared" si="146"/>
        <v>66.978005550555153</v>
      </c>
      <c r="X117" s="4">
        <f t="shared" si="146"/>
        <v>67.761126916510818</v>
      </c>
      <c r="Y117" s="4">
        <f t="shared" si="146"/>
        <v>67.283451830235734</v>
      </c>
      <c r="Z117" s="4">
        <f t="shared" si="146"/>
        <v>61.553875169065101</v>
      </c>
      <c r="AA117" s="4">
        <f t="shared" si="146"/>
        <v>58.798784232971919</v>
      </c>
      <c r="AB117" s="4">
        <f t="shared" si="146"/>
        <v>60.886894674299235</v>
      </c>
      <c r="AC117" s="4">
        <f t="shared" si="146"/>
        <v>61.142853619449696</v>
      </c>
      <c r="AD117" s="4">
        <f t="shared" si="146"/>
        <v>65.193827567364778</v>
      </c>
      <c r="AE117" s="4">
        <f t="shared" si="146"/>
        <v>88.58787666151774</v>
      </c>
      <c r="AF117" s="4">
        <f t="shared" si="146"/>
        <v>94.194113063439119</v>
      </c>
      <c r="AG117" s="4">
        <f t="shared" si="146"/>
        <v>91.307414683168389</v>
      </c>
      <c r="AI117" s="4">
        <f t="shared" si="147"/>
        <v>0.9226693115668354</v>
      </c>
      <c r="AJ117" s="4">
        <f t="shared" si="147"/>
        <v>-1.4218702842835853</v>
      </c>
      <c r="AK117" s="4">
        <f t="shared" si="147"/>
        <v>-9.3307462692472143</v>
      </c>
      <c r="AL117" s="4">
        <f t="shared" si="147"/>
        <v>-3.4741152762307479</v>
      </c>
      <c r="AM117" s="4">
        <f t="shared" si="147"/>
        <v>-6.1210055505551537</v>
      </c>
      <c r="AN117" s="4">
        <f t="shared" si="147"/>
        <v>-8.4351269165108178</v>
      </c>
      <c r="AO117" s="4">
        <f t="shared" si="147"/>
        <v>-7.0974518302357339</v>
      </c>
      <c r="AP117" s="4">
        <f t="shared" si="147"/>
        <v>-2.4398751690651039</v>
      </c>
      <c r="AQ117" s="4">
        <f t="shared" si="147"/>
        <v>-1.5257842329719153</v>
      </c>
      <c r="AR117" s="4">
        <f t="shared" si="147"/>
        <v>-4.6868946742992321</v>
      </c>
      <c r="AS117" s="4">
        <f t="shared" si="147"/>
        <v>-6.4158536194496989</v>
      </c>
      <c r="AT117" s="4">
        <f t="shared" si="147"/>
        <v>-8.2848275673647791</v>
      </c>
      <c r="AU117" s="4">
        <f t="shared" si="147"/>
        <v>-2.4898766615177408</v>
      </c>
      <c r="AV117" s="4">
        <f t="shared" si="147"/>
        <v>6.2688869365608753</v>
      </c>
      <c r="AW117" s="4">
        <f t="shared" si="147"/>
        <v>5.692585316831611</v>
      </c>
      <c r="AY117" s="2">
        <f t="shared" si="139"/>
        <v>55.378444275955061</v>
      </c>
      <c r="AZ117" s="2">
        <f t="shared" si="139"/>
        <v>57.667999316196919</v>
      </c>
      <c r="BA117" s="2">
        <f t="shared" si="139"/>
        <v>58.233917638383431</v>
      </c>
      <c r="BB117" s="2">
        <f t="shared" si="139"/>
        <v>58.511474482181576</v>
      </c>
      <c r="BC117" s="2">
        <f t="shared" si="139"/>
        <v>58.844629498400799</v>
      </c>
      <c r="BD117" s="2">
        <f t="shared" si="139"/>
        <v>57.361379432422567</v>
      </c>
      <c r="BE117" s="2">
        <f t="shared" si="139"/>
        <v>59.76032189007033</v>
      </c>
      <c r="BF117" s="2">
        <f t="shared" si="139"/>
        <v>59.429660611338363</v>
      </c>
      <c r="BG117" s="2">
        <f t="shared" si="139"/>
        <v>56.87605220041695</v>
      </c>
      <c r="BH117" s="2">
        <f t="shared" si="139"/>
        <v>56.188289237815361</v>
      </c>
      <c r="BI117" s="2">
        <f t="shared" si="139"/>
        <v>55.255921958439977</v>
      </c>
      <c r="BJ117" s="2">
        <f t="shared" si="139"/>
        <v>54.977236241214001</v>
      </c>
      <c r="BK117" s="2">
        <f t="shared" si="139"/>
        <v>55.776149900639545</v>
      </c>
      <c r="BL117" s="2">
        <f t="shared" si="139"/>
        <v>56.083286614499457</v>
      </c>
      <c r="BM117" s="2">
        <f t="shared" si="139"/>
        <v>55.31685852995173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77.67901093914594</v>
      </c>
      <c r="DL117" s="2">
        <f t="shared" si="148"/>
        <v>83.827814859559069</v>
      </c>
      <c r="DM117" s="2">
        <f t="shared" si="148"/>
        <v>87.781032165508918</v>
      </c>
      <c r="DN117" s="2">
        <f t="shared" si="148"/>
        <v>85.522285271317855</v>
      </c>
      <c r="DO117" s="2">
        <f t="shared" si="148"/>
        <v>83.964817426759311</v>
      </c>
      <c r="DP117" s="2">
        <f t="shared" si="148"/>
        <v>80.862197956307284</v>
      </c>
      <c r="DQ117" s="2">
        <f t="shared" si="148"/>
        <v>87.709385741088184</v>
      </c>
      <c r="DR117" s="2">
        <f t="shared" si="148"/>
        <v>88.832988742964346</v>
      </c>
      <c r="DS117" s="2">
        <f t="shared" si="148"/>
        <v>77.830153310104549</v>
      </c>
      <c r="DT117" s="2">
        <f t="shared" si="148"/>
        <v>81.135103658536607</v>
      </c>
      <c r="DU117" s="2">
        <f t="shared" si="148"/>
        <v>78.660499061913697</v>
      </c>
      <c r="DV117" s="2">
        <f t="shared" si="148"/>
        <v>79.644112369337975</v>
      </c>
      <c r="DW117" s="2">
        <f t="shared" si="148"/>
        <v>83.187980836236932</v>
      </c>
      <c r="DX117" s="2">
        <f t="shared" si="148"/>
        <v>74.121481533101019</v>
      </c>
      <c r="DY117" s="2">
        <f t="shared" si="148"/>
        <v>66.176720757194445</v>
      </c>
      <c r="EA117" s="2">
        <f t="shared" ref="EA117:EK159" si="152">CE$228*$B117+CE$229</f>
        <v>55.095177408896987</v>
      </c>
      <c r="EB117" s="2">
        <f t="shared" si="152"/>
        <v>57.283188795488968</v>
      </c>
      <c r="EC117" s="2">
        <f t="shared" si="152"/>
        <v>57.823794176365169</v>
      </c>
      <c r="ED117" s="2">
        <f t="shared" si="152"/>
        <v>58.128848276970018</v>
      </c>
      <c r="EE117" s="2">
        <f t="shared" si="151"/>
        <v>58.517144063003087</v>
      </c>
      <c r="EF117" s="2">
        <f t="shared" si="151"/>
        <v>57.029502511017739</v>
      </c>
      <c r="EG117" s="2">
        <f t="shared" si="151"/>
        <v>59.302619396859662</v>
      </c>
      <c r="EH117" s="2">
        <f t="shared" si="151"/>
        <v>58.940132362234962</v>
      </c>
      <c r="EI117" s="2">
        <f t="shared" si="151"/>
        <v>56.545404387647736</v>
      </c>
      <c r="EJ117" s="2">
        <f t="shared" si="151"/>
        <v>55.772500554117428</v>
      </c>
      <c r="EK117" s="2">
        <f t="shared" si="151"/>
        <v>54.850264419780267</v>
      </c>
      <c r="EL117" s="2">
        <f t="shared" si="151"/>
        <v>54.55993767627389</v>
      </c>
      <c r="EM117" s="2">
        <f t="shared" si="135"/>
        <v>55.296803115910528</v>
      </c>
      <c r="EN117" s="2">
        <f t="shared" si="135"/>
        <v>55.800734501347705</v>
      </c>
      <c r="EO117" s="2">
        <f t="shared" si="135"/>
        <v>55.096247458533973</v>
      </c>
      <c r="EQ117" s="2">
        <f t="shared" si="149"/>
        <v>54.826243401511306</v>
      </c>
      <c r="ER117" s="2">
        <f t="shared" si="149"/>
        <v>57.010424366199558</v>
      </c>
      <c r="ES117" s="2">
        <f t="shared" si="149"/>
        <v>57.378596473985127</v>
      </c>
      <c r="ET117" s="2">
        <f t="shared" si="149"/>
        <v>57.853792667190902</v>
      </c>
      <c r="EU117" s="2">
        <f t="shared" si="149"/>
        <v>58.014761448578795</v>
      </c>
      <c r="EV117" s="2">
        <f t="shared" si="149"/>
        <v>56.618192132263076</v>
      </c>
      <c r="EW117" s="2">
        <f t="shared" si="149"/>
        <v>58.752875087888683</v>
      </c>
      <c r="EX117" s="2">
        <f t="shared" si="149"/>
        <v>58.678458040610352</v>
      </c>
      <c r="EY117" s="2">
        <f t="shared" si="149"/>
        <v>56.224140658424339</v>
      </c>
      <c r="EZ117" s="2">
        <f t="shared" si="149"/>
        <v>55.554842238861283</v>
      </c>
      <c r="FA117" s="2">
        <f t="shared" si="149"/>
        <v>54.64277143057663</v>
      </c>
      <c r="FB117" s="2">
        <f t="shared" si="149"/>
        <v>53.996318930939161</v>
      </c>
      <c r="FC117" s="2">
        <f t="shared" si="149"/>
        <v>54.895146950170009</v>
      </c>
      <c r="FD117" s="2">
        <f t="shared" si="149"/>
        <v>55.691015923121249</v>
      </c>
      <c r="FE117" s="2">
        <f t="shared" si="149"/>
        <v>56.735944446206432</v>
      </c>
      <c r="FG117" s="2">
        <f t="shared" si="150"/>
        <v>0.98743219101132185</v>
      </c>
      <c r="FH117" s="2">
        <f t="shared" si="150"/>
        <v>0.98547006984953833</v>
      </c>
      <c r="FI117" s="2">
        <f t="shared" si="150"/>
        <v>0.98626646884928626</v>
      </c>
      <c r="FJ117" s="2">
        <f t="shared" si="150"/>
        <v>0.98600633247489833</v>
      </c>
      <c r="FK117" s="2">
        <f t="shared" si="150"/>
        <v>0.98708160423302627</v>
      </c>
      <c r="FL117" s="2">
        <f t="shared" si="150"/>
        <v>0.98603121186181175</v>
      </c>
      <c r="FM117" s="2">
        <f t="shared" si="150"/>
        <v>0.98383908432959233</v>
      </c>
      <c r="FN117" s="2">
        <f t="shared" si="150"/>
        <v>0.98359878525339695</v>
      </c>
      <c r="FO117" s="2">
        <f t="shared" si="150"/>
        <v>0.98441679484716615</v>
      </c>
      <c r="FP117" s="2">
        <f t="shared" si="150"/>
        <v>0.98357895429126341</v>
      </c>
      <c r="FQ117" s="2">
        <f t="shared" si="150"/>
        <v>0.98293635123547729</v>
      </c>
      <c r="FR117" s="2">
        <f t="shared" si="150"/>
        <v>0.98330938348158392</v>
      </c>
      <c r="FS117" s="2">
        <f t="shared" si="150"/>
        <v>0.98278568037104985</v>
      </c>
      <c r="FT117" s="2">
        <f t="shared" si="150"/>
        <v>0.98456933399380386</v>
      </c>
      <c r="FU117" s="2">
        <f t="shared" si="150"/>
        <v>0.98025563512055369</v>
      </c>
      <c r="FW117" s="2">
        <f t="shared" si="141"/>
        <v>2.0913643003424823E-3</v>
      </c>
      <c r="FX117" s="2">
        <f t="shared" si="141"/>
        <v>3.2300468041380728E-3</v>
      </c>
      <c r="FY117" s="2">
        <f t="shared" si="141"/>
        <v>2.9092672492929861E-3</v>
      </c>
      <c r="FZ117" s="2">
        <f t="shared" si="141"/>
        <v>2.5756408230917329E-3</v>
      </c>
      <c r="GA117" s="2">
        <f t="shared" si="141"/>
        <v>2.5034315039019752E-3</v>
      </c>
      <c r="GB117" s="2">
        <f t="shared" si="141"/>
        <v>2.5210937674965835E-3</v>
      </c>
      <c r="GC117" s="2">
        <f t="shared" si="141"/>
        <v>2.504550069752583E-3</v>
      </c>
      <c r="GD117" s="2">
        <f t="shared" si="141"/>
        <v>2.8696273354052279E-3</v>
      </c>
      <c r="GE117" s="2">
        <f t="shared" si="141"/>
        <v>3.2272436060385985E-3</v>
      </c>
      <c r="GF117" s="2">
        <f t="shared" si="141"/>
        <v>3.1782896576359808E-3</v>
      </c>
      <c r="GG117" s="2">
        <f t="shared" si="141"/>
        <v>3.0456078393589527E-3</v>
      </c>
      <c r="GH117" s="2">
        <f t="shared" si="141"/>
        <v>2.4338713964587731E-3</v>
      </c>
      <c r="GI117" s="2">
        <f t="shared" si="141"/>
        <v>1.9441090244231673E-3</v>
      </c>
      <c r="GJ117" s="2">
        <f t="shared" si="141"/>
        <v>1.3599818886871342E-3</v>
      </c>
      <c r="GK117" s="2">
        <f t="shared" si="141"/>
        <v>1.1185990983897786E-3</v>
      </c>
      <c r="GM117" s="86">
        <f t="shared" si="142"/>
        <v>1.0289715933033385E-12</v>
      </c>
      <c r="GN117" s="86">
        <f t="shared" si="142"/>
        <v>1.931689643062426E-20</v>
      </c>
      <c r="GO117" s="86">
        <f t="shared" si="142"/>
        <v>1.7650354360436543E-24</v>
      </c>
      <c r="GP117" s="86">
        <f t="shared" si="142"/>
        <v>4.0911526857632832E-23</v>
      </c>
      <c r="GQ117" s="86">
        <f t="shared" si="142"/>
        <v>2.0682437873033387E-25</v>
      </c>
      <c r="GR117" s="86">
        <f t="shared" si="142"/>
        <v>1.766482589180737E-20</v>
      </c>
      <c r="GS117" s="86">
        <f t="shared" si="142"/>
        <v>3.1148448349799031E-20</v>
      </c>
      <c r="GT117" s="86">
        <f t="shared" si="142"/>
        <v>5.3063169092425761E-22</v>
      </c>
      <c r="GU117" s="86">
        <f t="shared" si="142"/>
        <v>1.4926879083801844E-23</v>
      </c>
      <c r="GV117" s="86">
        <f t="shared" si="142"/>
        <v>7.0958269864177592E-22</v>
      </c>
      <c r="GW117" s="86">
        <f t="shared" si="142"/>
        <v>9.8444344407253835E-27</v>
      </c>
      <c r="GX117" s="86">
        <f t="shared" si="142"/>
        <v>1.7606150968789311E-35</v>
      </c>
      <c r="GY117" s="86">
        <f t="shared" si="142"/>
        <v>6.4892120739687627E-35</v>
      </c>
      <c r="GZ117" s="86">
        <f t="shared" si="142"/>
        <v>3.6246424221959067E-10</v>
      </c>
      <c r="HA117" s="86">
        <f t="shared" si="142"/>
        <v>4.8974667207601255E-9</v>
      </c>
      <c r="HC117" s="86">
        <f t="shared" si="73"/>
        <v>0.31636110013413737</v>
      </c>
      <c r="HD117" s="86">
        <f t="shared" si="73"/>
        <v>0.18033393614757284</v>
      </c>
      <c r="HE117" s="86">
        <f t="shared" si="73"/>
        <v>0.13751493977131099</v>
      </c>
      <c r="HF117" s="86">
        <f t="shared" si="73"/>
        <v>0.13047909817400999</v>
      </c>
      <c r="HG117" s="86">
        <f t="shared" si="73"/>
        <v>8.2391151879539284E-2</v>
      </c>
      <c r="HH117" s="86">
        <f t="shared" si="73"/>
        <v>0.1005273752751551</v>
      </c>
      <c r="HI117" s="86">
        <f t="shared" si="138"/>
        <v>7.9568179200885283E-2</v>
      </c>
      <c r="HJ117" s="86">
        <f t="shared" si="138"/>
        <v>2.6807482573926983E-2</v>
      </c>
      <c r="HK117" s="86">
        <f t="shared" si="138"/>
        <v>2.3470797238536276E-2</v>
      </c>
      <c r="HL117" s="86">
        <f t="shared" si="138"/>
        <v>5.2472928093225978E-2</v>
      </c>
      <c r="HM117" s="86">
        <f t="shared" si="138"/>
        <v>5.9188521717811922E-2</v>
      </c>
      <c r="HN117" s="86">
        <f t="shared" si="138"/>
        <v>9.4879769597080707E-2</v>
      </c>
      <c r="HO117" s="86">
        <f t="shared" si="138"/>
        <v>0.2427084999939258</v>
      </c>
      <c r="HP117" s="86">
        <f t="shared" si="138"/>
        <v>0.37360660631041714</v>
      </c>
      <c r="HQ117" s="86">
        <f t="shared" si="138"/>
        <v>0.46865139507989506</v>
      </c>
      <c r="HS117" s="86">
        <f t="shared" si="143"/>
        <v>1.544453884811686E-11</v>
      </c>
      <c r="HT117" s="86">
        <f t="shared" si="143"/>
        <v>5.7172073827595858E-10</v>
      </c>
      <c r="HU117" s="86">
        <f t="shared" si="143"/>
        <v>1.1812498005639254E-9</v>
      </c>
      <c r="HV117" s="86">
        <f t="shared" si="143"/>
        <v>8.6011159588674966E-12</v>
      </c>
      <c r="HW117" s="86">
        <f t="shared" si="143"/>
        <v>1.385606046086693E-10</v>
      </c>
      <c r="HX117" s="86">
        <f t="shared" si="143"/>
        <v>6.2769183456330079E-10</v>
      </c>
      <c r="HY117" s="86">
        <f t="shared" si="143"/>
        <v>3.4331716208012564E-11</v>
      </c>
      <c r="HZ117" s="86">
        <f t="shared" si="143"/>
        <v>2.7006494487721985E-12</v>
      </c>
      <c r="IA117" s="86">
        <f t="shared" si="143"/>
        <v>4.2168095332144214E-10</v>
      </c>
      <c r="IB117" s="86">
        <f t="shared" si="143"/>
        <v>2.9341904673002555E-10</v>
      </c>
      <c r="IC117" s="86">
        <f t="shared" si="143"/>
        <v>5.5742667291910236E-11</v>
      </c>
      <c r="ID117" s="86">
        <f t="shared" si="143"/>
        <v>1.9411229132938706E-12</v>
      </c>
      <c r="IE117" s="86">
        <f t="shared" si="143"/>
        <v>1.7273273126710498E-12</v>
      </c>
      <c r="IF117" s="86">
        <f t="shared" si="143"/>
        <v>1.9553451210115923E-6</v>
      </c>
      <c r="IG117" s="86">
        <f t="shared" si="143"/>
        <v>2.8682663010285525E-7</v>
      </c>
      <c r="II117" s="86">
        <f t="shared" si="144"/>
        <v>3.43425807012976E-69</v>
      </c>
      <c r="IJ117" s="86">
        <f t="shared" si="144"/>
        <v>6.6376260835631443E-59</v>
      </c>
      <c r="IK117" s="86">
        <f t="shared" si="144"/>
        <v>2.8123362014696814E-58</v>
      </c>
      <c r="IL117" s="86">
        <f t="shared" si="144"/>
        <v>2.5659434921997748E-78</v>
      </c>
      <c r="IM117" s="86">
        <f t="shared" si="144"/>
        <v>5.0087981693724705E-66</v>
      </c>
      <c r="IN117" s="86">
        <f t="shared" si="144"/>
        <v>5.5087445140457368E-61</v>
      </c>
      <c r="IO117" s="86">
        <f t="shared" si="144"/>
        <v>6.1178445339762123E-70</v>
      </c>
      <c r="IP117" s="86">
        <f t="shared" si="144"/>
        <v>1.1910462647171084E-78</v>
      </c>
      <c r="IQ117" s="86">
        <f t="shared" si="144"/>
        <v>1.1085537036677604E-63</v>
      </c>
      <c r="IR117" s="86">
        <f t="shared" si="144"/>
        <v>7.0067145380273078E-64</v>
      </c>
      <c r="IS117" s="86">
        <f t="shared" si="144"/>
        <v>1.5157041758116492E-67</v>
      </c>
      <c r="IT117" s="86">
        <f t="shared" si="144"/>
        <v>4.9132073696872115E-77</v>
      </c>
      <c r="IU117" s="86">
        <f t="shared" si="144"/>
        <v>2.7097223537236024E-74</v>
      </c>
      <c r="IV117" s="86">
        <f t="shared" si="144"/>
        <v>1.1191064860403341E-34</v>
      </c>
      <c r="IW117" s="86">
        <f t="shared" si="144"/>
        <v>1.0002202858494825E-43</v>
      </c>
      <c r="IY117" s="86">
        <f t="shared" si="145"/>
        <v>0.31636110015061086</v>
      </c>
      <c r="IZ117" s="86">
        <f t="shared" si="145"/>
        <v>0.18033393671929357</v>
      </c>
      <c r="JA117" s="86">
        <f t="shared" si="145"/>
        <v>0.13751494095256078</v>
      </c>
      <c r="JB117" s="86">
        <f t="shared" si="145"/>
        <v>0.13047909818261111</v>
      </c>
      <c r="JC117" s="86">
        <f t="shared" si="145"/>
        <v>8.2391152018099892E-2</v>
      </c>
      <c r="JD117" s="86">
        <f t="shared" si="145"/>
        <v>0.10052737590284692</v>
      </c>
      <c r="JE117" s="86">
        <f t="shared" si="145"/>
        <v>7.9568179235217001E-2</v>
      </c>
      <c r="JF117" s="86">
        <f t="shared" si="145"/>
        <v>2.6807482576627632E-2</v>
      </c>
      <c r="JG117" s="86">
        <f t="shared" si="145"/>
        <v>2.347079766021723E-2</v>
      </c>
      <c r="JH117" s="86">
        <f t="shared" si="145"/>
        <v>5.2472928386645024E-2</v>
      </c>
      <c r="JI117" s="86">
        <f t="shared" si="145"/>
        <v>5.9188521773554589E-2</v>
      </c>
      <c r="JJ117" s="86">
        <f t="shared" si="145"/>
        <v>9.4879769599021835E-2</v>
      </c>
      <c r="JK117" s="86">
        <f t="shared" si="145"/>
        <v>0.24270849999565314</v>
      </c>
      <c r="JL117" s="86">
        <f t="shared" si="145"/>
        <v>0.37360856201800235</v>
      </c>
      <c r="JM117" s="86">
        <f t="shared" si="145"/>
        <v>0.46865168680399188</v>
      </c>
    </row>
    <row r="118" spans="2:273" x14ac:dyDescent="0.25">
      <c r="B118" s="2">
        <v>91</v>
      </c>
      <c r="C118" s="37">
        <v>75.17</v>
      </c>
      <c r="D118" s="37">
        <v>61.832999999999998</v>
      </c>
      <c r="E118" s="37">
        <v>58.594999999999999</v>
      </c>
      <c r="F118" s="37">
        <v>58.738</v>
      </c>
      <c r="G118" s="37">
        <v>57.738</v>
      </c>
      <c r="H118" s="37">
        <v>58.418999999999997</v>
      </c>
      <c r="I118" s="37">
        <v>59.326000000000001</v>
      </c>
      <c r="J118" s="37">
        <v>57.341000000000001</v>
      </c>
      <c r="K118" s="37">
        <v>56.386000000000003</v>
      </c>
      <c r="L118" s="37">
        <v>55.067</v>
      </c>
      <c r="M118" s="37">
        <v>54.432000000000002</v>
      </c>
      <c r="N118" s="37">
        <v>54.386000000000003</v>
      </c>
      <c r="O118" s="37">
        <v>61</v>
      </c>
      <c r="P118" s="37">
        <v>80.853999999999999</v>
      </c>
      <c r="Q118" s="37">
        <v>89.432000000000002</v>
      </c>
      <c r="S118" s="4">
        <f t="shared" si="146"/>
        <v>76.686345954114529</v>
      </c>
      <c r="T118" s="4">
        <f t="shared" si="146"/>
        <v>67.189612250735692</v>
      </c>
      <c r="U118" s="4">
        <f t="shared" si="146"/>
        <v>64.486950975256875</v>
      </c>
      <c r="V118" s="4">
        <f t="shared" si="146"/>
        <v>64.041130321899217</v>
      </c>
      <c r="W118" s="4">
        <f t="shared" si="146"/>
        <v>61.344686510358201</v>
      </c>
      <c r="X118" s="4">
        <f t="shared" si="146"/>
        <v>60.907819785419868</v>
      </c>
      <c r="Y118" s="4">
        <f t="shared" si="146"/>
        <v>62.174413148102232</v>
      </c>
      <c r="Z118" s="4">
        <f t="shared" si="146"/>
        <v>59.753204271990782</v>
      </c>
      <c r="AA118" s="4">
        <f t="shared" si="146"/>
        <v>57.181315463970435</v>
      </c>
      <c r="AB118" s="4">
        <f t="shared" si="146"/>
        <v>57.43301329457092</v>
      </c>
      <c r="AC118" s="4">
        <f t="shared" si="146"/>
        <v>56.707972870339994</v>
      </c>
      <c r="AD118" s="4">
        <f t="shared" si="146"/>
        <v>57.951406323086225</v>
      </c>
      <c r="AE118" s="4">
        <f t="shared" si="146"/>
        <v>68.823290532729402</v>
      </c>
      <c r="AF118" s="4">
        <f t="shared" si="146"/>
        <v>82.23468861909906</v>
      </c>
      <c r="AG118" s="4">
        <f t="shared" si="146"/>
        <v>82.080484026968989</v>
      </c>
      <c r="AI118" s="4">
        <f t="shared" si="147"/>
        <v>-1.5163459541145272</v>
      </c>
      <c r="AJ118" s="4">
        <f t="shared" si="147"/>
        <v>-5.3566122507356937</v>
      </c>
      <c r="AK118" s="4">
        <f t="shared" si="147"/>
        <v>-5.8919509752568757</v>
      </c>
      <c r="AL118" s="4">
        <f t="shared" si="147"/>
        <v>-5.3031303218992178</v>
      </c>
      <c r="AM118" s="4">
        <f t="shared" si="147"/>
        <v>-3.6066865103582018</v>
      </c>
      <c r="AN118" s="4">
        <f t="shared" si="147"/>
        <v>-2.4888197854198708</v>
      </c>
      <c r="AO118" s="4">
        <f t="shared" si="147"/>
        <v>-2.8484131481022317</v>
      </c>
      <c r="AP118" s="4">
        <f t="shared" si="147"/>
        <v>-2.412204271990781</v>
      </c>
      <c r="AQ118" s="4">
        <f t="shared" si="147"/>
        <v>-0.79531546397043229</v>
      </c>
      <c r="AR118" s="4">
        <f t="shared" si="147"/>
        <v>-2.3660132945709194</v>
      </c>
      <c r="AS118" s="4">
        <f t="shared" si="147"/>
        <v>-2.2759728703399915</v>
      </c>
      <c r="AT118" s="4">
        <f t="shared" si="147"/>
        <v>-3.5654063230862221</v>
      </c>
      <c r="AU118" s="4">
        <f t="shared" si="147"/>
        <v>-7.823290532729402</v>
      </c>
      <c r="AV118" s="4">
        <f t="shared" si="147"/>
        <v>-1.380688619099061</v>
      </c>
      <c r="AW118" s="4">
        <f t="shared" si="147"/>
        <v>7.3515159730310131</v>
      </c>
      <c r="AY118" s="2">
        <f t="shared" si="139"/>
        <v>55.242077882210388</v>
      </c>
      <c r="AZ118" s="2">
        <f t="shared" si="139"/>
        <v>57.507194142006377</v>
      </c>
      <c r="BA118" s="2">
        <f t="shared" si="139"/>
        <v>58.047461108088804</v>
      </c>
      <c r="BB118" s="2">
        <f t="shared" si="139"/>
        <v>58.330793772020918</v>
      </c>
      <c r="BC118" s="2">
        <f t="shared" si="139"/>
        <v>58.660964062373758</v>
      </c>
      <c r="BD118" s="2">
        <f t="shared" si="139"/>
        <v>57.202848294261521</v>
      </c>
      <c r="BE118" s="2">
        <f t="shared" si="139"/>
        <v>59.564751292824575</v>
      </c>
      <c r="BF118" s="2">
        <f t="shared" si="139"/>
        <v>59.238833815061454</v>
      </c>
      <c r="BG118" s="2">
        <f t="shared" si="139"/>
        <v>56.717360115755206</v>
      </c>
      <c r="BH118" s="2">
        <f t="shared" si="139"/>
        <v>56.022362555210236</v>
      </c>
      <c r="BI118" s="2">
        <f t="shared" si="139"/>
        <v>55.093784564697565</v>
      </c>
      <c r="BJ118" s="2">
        <f t="shared" si="139"/>
        <v>54.786473438446109</v>
      </c>
      <c r="BK118" s="2">
        <f t="shared" si="139"/>
        <v>55.583270424392232</v>
      </c>
      <c r="BL118" s="2">
        <f t="shared" si="139"/>
        <v>55.92572143797932</v>
      </c>
      <c r="BM118" s="2">
        <f t="shared" si="139"/>
        <v>55.265902971561538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57.341000000000001</v>
      </c>
      <c r="CM118" s="2">
        <f t="shared" si="140"/>
        <v>56.386000000000003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57.341000000000001</v>
      </c>
      <c r="DC118" s="2">
        <f t="shared" si="118"/>
        <v>56.386000000000003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77.875218701888031</v>
      </c>
      <c r="DL118" s="2">
        <f t="shared" si="148"/>
        <v>84.033388402295401</v>
      </c>
      <c r="DM118" s="2">
        <f t="shared" si="148"/>
        <v>88.038494714587756</v>
      </c>
      <c r="DN118" s="2">
        <f t="shared" si="148"/>
        <v>85.759347498238213</v>
      </c>
      <c r="DO118" s="2">
        <f t="shared" si="148"/>
        <v>84.175623678646957</v>
      </c>
      <c r="DP118" s="2">
        <f t="shared" si="148"/>
        <v>81.014890627202277</v>
      </c>
      <c r="DQ118" s="2">
        <f t="shared" si="148"/>
        <v>87.95832063789868</v>
      </c>
      <c r="DR118" s="2">
        <f t="shared" si="148"/>
        <v>89.092423452157604</v>
      </c>
      <c r="DS118" s="2">
        <f t="shared" si="148"/>
        <v>77.866407665505236</v>
      </c>
      <c r="DT118" s="2">
        <f t="shared" si="148"/>
        <v>81.279504878048797</v>
      </c>
      <c r="DU118" s="2">
        <f t="shared" si="148"/>
        <v>78.796293621013149</v>
      </c>
      <c r="DV118" s="2">
        <f t="shared" si="148"/>
        <v>79.824565505226474</v>
      </c>
      <c r="DW118" s="2">
        <f t="shared" si="148"/>
        <v>83.418448083623687</v>
      </c>
      <c r="DX118" s="2">
        <f t="shared" si="148"/>
        <v>74.24203797909405</v>
      </c>
      <c r="DY118" s="2">
        <f t="shared" si="148"/>
        <v>66.241307145201887</v>
      </c>
      <c r="EA118" s="2">
        <f t="shared" si="152"/>
        <v>54.979951295833402</v>
      </c>
      <c r="EB118" s="2">
        <f t="shared" si="152"/>
        <v>57.151423641205042</v>
      </c>
      <c r="EC118" s="2">
        <f t="shared" si="152"/>
        <v>57.667941117085242</v>
      </c>
      <c r="ED118" s="2">
        <f t="shared" si="152"/>
        <v>57.976519206361935</v>
      </c>
      <c r="EE118" s="2">
        <f t="shared" si="151"/>
        <v>58.357740583619773</v>
      </c>
      <c r="EF118" s="2">
        <f t="shared" si="151"/>
        <v>56.896282873834181</v>
      </c>
      <c r="EG118" s="2">
        <f t="shared" si="151"/>
        <v>59.140836401222096</v>
      </c>
      <c r="EH118" s="2">
        <f t="shared" si="151"/>
        <v>58.785622969305685</v>
      </c>
      <c r="EI118" s="2">
        <f t="shared" si="151"/>
        <v>56.413111587527503</v>
      </c>
      <c r="EJ118" s="2">
        <f t="shared" si="151"/>
        <v>55.63851788476012</v>
      </c>
      <c r="EK118" s="2">
        <f t="shared" si="151"/>
        <v>54.71918070771342</v>
      </c>
      <c r="EL118" s="2">
        <f t="shared" si="151"/>
        <v>54.400322115830953</v>
      </c>
      <c r="EM118" s="2">
        <f t="shared" si="135"/>
        <v>55.139439704456549</v>
      </c>
      <c r="EN118" s="2">
        <f t="shared" si="135"/>
        <v>55.664075827696685</v>
      </c>
      <c r="EO118" s="2">
        <f t="shared" si="135"/>
        <v>55.06236082129481</v>
      </c>
      <c r="EQ118" s="2">
        <f t="shared" si="149"/>
        <v>54.723052656657941</v>
      </c>
      <c r="ER118" s="2">
        <f t="shared" si="149"/>
        <v>56.894227539012867</v>
      </c>
      <c r="ES118" s="2">
        <f t="shared" si="149"/>
        <v>57.249213308602791</v>
      </c>
      <c r="ET118" s="2">
        <f t="shared" si="149"/>
        <v>57.715322438074125</v>
      </c>
      <c r="EU118" s="2">
        <f t="shared" si="149"/>
        <v>57.88342579484609</v>
      </c>
      <c r="EV118" s="2">
        <f t="shared" si="149"/>
        <v>56.506871812745686</v>
      </c>
      <c r="EW118" s="2">
        <f t="shared" si="149"/>
        <v>58.620413689880252</v>
      </c>
      <c r="EX118" s="2">
        <f t="shared" si="149"/>
        <v>58.538919809745053</v>
      </c>
      <c r="EY118" s="2">
        <f t="shared" si="149"/>
        <v>56.111920509228767</v>
      </c>
      <c r="EZ118" s="2">
        <f t="shared" si="149"/>
        <v>55.43334506114789</v>
      </c>
      <c r="FA118" s="2">
        <f t="shared" si="149"/>
        <v>54.523524041951219</v>
      </c>
      <c r="FB118" s="2">
        <f t="shared" si="149"/>
        <v>53.86574145312467</v>
      </c>
      <c r="FC118" s="2">
        <f t="shared" si="149"/>
        <v>54.757886654632458</v>
      </c>
      <c r="FD118" s="2">
        <f t="shared" si="149"/>
        <v>55.559250670182998</v>
      </c>
      <c r="FE118" s="2">
        <f t="shared" si="149"/>
        <v>56.604861022351557</v>
      </c>
      <c r="FG118" s="2">
        <f t="shared" si="150"/>
        <v>0.9885253329332262</v>
      </c>
      <c r="FH118" s="2">
        <f t="shared" si="150"/>
        <v>0.98673158285005835</v>
      </c>
      <c r="FI118" s="2">
        <f t="shared" si="150"/>
        <v>0.98745971702641322</v>
      </c>
      <c r="FJ118" s="2">
        <f t="shared" si="150"/>
        <v>0.98722188996211291</v>
      </c>
      <c r="FK118" s="2">
        <f t="shared" si="150"/>
        <v>0.98820487576576532</v>
      </c>
      <c r="FL118" s="2">
        <f t="shared" si="150"/>
        <v>0.98724463616282376</v>
      </c>
      <c r="FM118" s="2">
        <f t="shared" si="150"/>
        <v>0.98524008134576491</v>
      </c>
      <c r="FN118" s="2">
        <f t="shared" si="150"/>
        <v>0.9850202967265046</v>
      </c>
      <c r="FO118" s="2">
        <f t="shared" si="150"/>
        <v>0.98576843433273487</v>
      </c>
      <c r="FP118" s="2">
        <f t="shared" si="150"/>
        <v>0.98500215832815352</v>
      </c>
      <c r="FQ118" s="2">
        <f t="shared" si="150"/>
        <v>0.98441436684674466</v>
      </c>
      <c r="FR118" s="2">
        <f t="shared" si="150"/>
        <v>0.98475558897920346</v>
      </c>
      <c r="FS118" s="2">
        <f t="shared" si="150"/>
        <v>0.98427653799447856</v>
      </c>
      <c r="FT118" s="2">
        <f t="shared" si="150"/>
        <v>0.98590793210149519</v>
      </c>
      <c r="FU118" s="2">
        <f t="shared" si="150"/>
        <v>0.98196158725799321</v>
      </c>
      <c r="FW118" s="2">
        <f t="shared" si="141"/>
        <v>2.2926727605157193E-3</v>
      </c>
      <c r="FX118" s="2">
        <f t="shared" si="141"/>
        <v>3.540572547861315E-3</v>
      </c>
      <c r="FY118" s="2">
        <f t="shared" si="141"/>
        <v>3.1890529994765084E-3</v>
      </c>
      <c r="FZ118" s="2">
        <f t="shared" si="141"/>
        <v>2.8234323999193202E-3</v>
      </c>
      <c r="GA118" s="2">
        <f t="shared" si="141"/>
        <v>2.7442952393895641E-3</v>
      </c>
      <c r="GB118" s="2">
        <f t="shared" si="141"/>
        <v>2.7636521417818906E-3</v>
      </c>
      <c r="GC118" s="2">
        <f t="shared" si="141"/>
        <v>2.7455211300815539E-3</v>
      </c>
      <c r="GD118" s="2">
        <f t="shared" si="141"/>
        <v>3.1456129210423764E-3</v>
      </c>
      <c r="GE118" s="2">
        <f t="shared" si="141"/>
        <v>3.5375008162149462E-3</v>
      </c>
      <c r="GF118" s="2">
        <f t="shared" si="141"/>
        <v>3.4838570358481308E-3</v>
      </c>
      <c r="GG118" s="2">
        <f t="shared" si="141"/>
        <v>3.3384616338186161E-3</v>
      </c>
      <c r="GH118" s="2">
        <f t="shared" si="141"/>
        <v>2.6680604164342667E-3</v>
      </c>
      <c r="GI118" s="2">
        <f t="shared" si="141"/>
        <v>2.1312734057592612E-3</v>
      </c>
      <c r="GJ118" s="2">
        <f t="shared" si="141"/>
        <v>1.4909948567481935E-3</v>
      </c>
      <c r="GK118" s="2">
        <f t="shared" si="141"/>
        <v>1.2263871693874663E-3</v>
      </c>
      <c r="GM118" s="86">
        <f t="shared" si="142"/>
        <v>1.3162126996536313E-13</v>
      </c>
      <c r="GN118" s="86">
        <f t="shared" si="142"/>
        <v>6.1646397817484738E-22</v>
      </c>
      <c r="GO118" s="86">
        <f t="shared" si="142"/>
        <v>2.8188099364146556E-26</v>
      </c>
      <c r="GP118" s="86">
        <f t="shared" si="142"/>
        <v>7.7848179452993868E-25</v>
      </c>
      <c r="GQ118" s="86">
        <f t="shared" si="142"/>
        <v>2.5423213808722042E-27</v>
      </c>
      <c r="GR118" s="86">
        <f t="shared" si="142"/>
        <v>5.4757865713072257E-22</v>
      </c>
      <c r="GS118" s="86">
        <f t="shared" si="142"/>
        <v>1.0498144929618934E-21</v>
      </c>
      <c r="GT118" s="86">
        <f t="shared" si="142"/>
        <v>1.388491154345641E-23</v>
      </c>
      <c r="GU118" s="86">
        <f t="shared" si="142"/>
        <v>2.8724797717586026E-25</v>
      </c>
      <c r="GV118" s="86">
        <f t="shared" si="142"/>
        <v>1.798631971093963E-23</v>
      </c>
      <c r="GW118" s="86">
        <f t="shared" si="142"/>
        <v>9.6449589029655511E-29</v>
      </c>
      <c r="GX118" s="86">
        <f t="shared" si="142"/>
        <v>3.3348055337427069E-38</v>
      </c>
      <c r="GY118" s="86">
        <f t="shared" si="142"/>
        <v>1.1994529038228837E-37</v>
      </c>
      <c r="GZ118" s="86">
        <f t="shared" si="142"/>
        <v>7.5532410791224821E-11</v>
      </c>
      <c r="HA118" s="86">
        <f t="shared" si="142"/>
        <v>1.1579619220582343E-9</v>
      </c>
      <c r="HC118" s="86">
        <f t="shared" si="73"/>
        <v>0.22939744045998997</v>
      </c>
      <c r="HD118" s="86">
        <f t="shared" si="73"/>
        <v>9.4541245995856754E-2</v>
      </c>
      <c r="HE118" s="86">
        <f t="shared" si="73"/>
        <v>6.4614963655742527E-2</v>
      </c>
      <c r="HF118" s="86">
        <f t="shared" si="73"/>
        <v>6.4054846026740456E-2</v>
      </c>
      <c r="HG118" s="86">
        <f t="shared" si="73"/>
        <v>3.1784285790566739E-2</v>
      </c>
      <c r="HH118" s="86">
        <f t="shared" si="73"/>
        <v>4.1469310066948741E-2</v>
      </c>
      <c r="HI118" s="86">
        <f t="shared" si="138"/>
        <v>3.2592802890801041E-2</v>
      </c>
      <c r="HJ118" s="86">
        <f t="shared" si="138"/>
        <v>7.9107515079176374E-3</v>
      </c>
      <c r="HK118" s="86">
        <f t="shared" si="138"/>
        <v>6.7539648766586392E-3</v>
      </c>
      <c r="HL118" s="86">
        <f t="shared" si="138"/>
        <v>1.8639923215977169E-2</v>
      </c>
      <c r="HM118" s="86">
        <f t="shared" si="138"/>
        <v>1.9166038050171585E-2</v>
      </c>
      <c r="HN118" s="86">
        <f t="shared" si="138"/>
        <v>3.4716708079434888E-2</v>
      </c>
      <c r="HO118" s="86">
        <f t="shared" si="138"/>
        <v>0.11269961381147503</v>
      </c>
      <c r="HP118" s="86">
        <f t="shared" si="138"/>
        <v>0.30529725272274949</v>
      </c>
      <c r="HQ118" s="86">
        <f t="shared" si="138"/>
        <v>0.40059773475649202</v>
      </c>
      <c r="HS118" s="86">
        <f t="shared" si="143"/>
        <v>5.0705988339772084E-11</v>
      </c>
      <c r="HT118" s="86">
        <f t="shared" si="143"/>
        <v>1.6922413620540528E-9</v>
      </c>
      <c r="HU118" s="86">
        <f t="shared" si="143"/>
        <v>3.3456476942800155E-9</v>
      </c>
      <c r="HV118" s="86">
        <f t="shared" si="143"/>
        <v>3.2373818328061738E-11</v>
      </c>
      <c r="HW118" s="86">
        <f t="shared" si="143"/>
        <v>4.3291558007295247E-10</v>
      </c>
      <c r="HX118" s="86">
        <f t="shared" si="143"/>
        <v>1.8059121871191924E-9</v>
      </c>
      <c r="HY118" s="86">
        <f t="shared" si="143"/>
        <v>1.1514862226475039E-10</v>
      </c>
      <c r="HZ118" s="86">
        <f t="shared" si="143"/>
        <v>1.0780920968813758E-11</v>
      </c>
      <c r="IA118" s="86">
        <f t="shared" si="143"/>
        <v>1.3149065069886009E-9</v>
      </c>
      <c r="IB118" s="86">
        <f t="shared" si="143"/>
        <v>9.2298266191523332E-10</v>
      </c>
      <c r="IC118" s="86">
        <f t="shared" si="143"/>
        <v>1.8800795793878411E-10</v>
      </c>
      <c r="ID118" s="86">
        <f t="shared" si="143"/>
        <v>7.4230025286270246E-12</v>
      </c>
      <c r="IE118" s="86">
        <f t="shared" si="143"/>
        <v>6.1684804333591228E-12</v>
      </c>
      <c r="IF118" s="86">
        <f t="shared" si="143"/>
        <v>3.3769208635703511E-6</v>
      </c>
      <c r="IG118" s="86">
        <f t="shared" si="143"/>
        <v>5.2197251372773933E-7</v>
      </c>
      <c r="II118" s="86">
        <f t="shared" si="144"/>
        <v>3.4035445980712732E-67</v>
      </c>
      <c r="IJ118" s="86">
        <f t="shared" si="144"/>
        <v>4.384150828481368E-57</v>
      </c>
      <c r="IK118" s="86">
        <f t="shared" si="144"/>
        <v>1.647887270345592E-56</v>
      </c>
      <c r="IL118" s="86">
        <f t="shared" si="144"/>
        <v>5.673340114912851E-76</v>
      </c>
      <c r="IM118" s="86">
        <f t="shared" si="144"/>
        <v>4.5623596080156216E-64</v>
      </c>
      <c r="IN118" s="86">
        <f t="shared" si="144"/>
        <v>3.5420371077449337E-59</v>
      </c>
      <c r="IO118" s="86">
        <f t="shared" si="144"/>
        <v>7.3330102977913196E-68</v>
      </c>
      <c r="IP118" s="86">
        <f t="shared" si="144"/>
        <v>2.9784597711260079E-76</v>
      </c>
      <c r="IQ118" s="86">
        <f t="shared" si="144"/>
        <v>1.0377064245738631E-61</v>
      </c>
      <c r="IR118" s="86">
        <f t="shared" si="144"/>
        <v>6.5754791605264795E-62</v>
      </c>
      <c r="IS118" s="86">
        <f t="shared" si="144"/>
        <v>1.7940569516995081E-65</v>
      </c>
      <c r="IT118" s="86">
        <f t="shared" si="144"/>
        <v>9.4440459532238747E-75</v>
      </c>
      <c r="IU118" s="86">
        <f t="shared" si="144"/>
        <v>3.5879107210659093E-72</v>
      </c>
      <c r="IV118" s="86">
        <f t="shared" si="144"/>
        <v>9.1838576263936865E-34</v>
      </c>
      <c r="IW118" s="86">
        <f t="shared" si="144"/>
        <v>1.3501346313294801E-42</v>
      </c>
      <c r="IY118" s="86">
        <f t="shared" si="145"/>
        <v>0.22939744051082758</v>
      </c>
      <c r="IZ118" s="86">
        <f t="shared" si="145"/>
        <v>9.4541247688098115E-2</v>
      </c>
      <c r="JA118" s="86">
        <f t="shared" si="145"/>
        <v>6.4614967001390217E-2</v>
      </c>
      <c r="JB118" s="86">
        <f t="shared" si="145"/>
        <v>6.4054846059114268E-2</v>
      </c>
      <c r="JC118" s="86">
        <f t="shared" si="145"/>
        <v>3.1784286223482318E-2</v>
      </c>
      <c r="JD118" s="86">
        <f t="shared" si="145"/>
        <v>4.1469311872860924E-2</v>
      </c>
      <c r="JE118" s="86">
        <f t="shared" si="145"/>
        <v>3.2592803005949661E-2</v>
      </c>
      <c r="JF118" s="86">
        <f t="shared" si="145"/>
        <v>7.9107515186985587E-3</v>
      </c>
      <c r="JG118" s="86">
        <f t="shared" si="145"/>
        <v>6.7539661915651458E-3</v>
      </c>
      <c r="JH118" s="86">
        <f t="shared" si="145"/>
        <v>1.8639924138959832E-2</v>
      </c>
      <c r="JI118" s="86">
        <f t="shared" si="145"/>
        <v>1.9166038238179542E-2</v>
      </c>
      <c r="JJ118" s="86">
        <f t="shared" si="145"/>
        <v>3.4716708086857888E-2</v>
      </c>
      <c r="JK118" s="86">
        <f t="shared" si="145"/>
        <v>0.11269961381764351</v>
      </c>
      <c r="JL118" s="86">
        <f t="shared" si="145"/>
        <v>0.30530062971914546</v>
      </c>
      <c r="JM118" s="86">
        <f t="shared" si="145"/>
        <v>0.40059825788696768</v>
      </c>
    </row>
    <row r="119" spans="2:273" x14ac:dyDescent="0.25">
      <c r="B119" s="2">
        <v>92</v>
      </c>
      <c r="C119" s="37">
        <v>64.043000000000006</v>
      </c>
      <c r="D119" s="37">
        <v>59.19</v>
      </c>
      <c r="E119" s="37">
        <v>56.451999999999998</v>
      </c>
      <c r="F119" s="37">
        <v>57.738</v>
      </c>
      <c r="G119" s="37">
        <v>56.524000000000001</v>
      </c>
      <c r="H119" s="37">
        <v>56.698</v>
      </c>
      <c r="I119" s="37">
        <v>58.698</v>
      </c>
      <c r="J119" s="37">
        <v>57.636000000000003</v>
      </c>
      <c r="K119" s="37">
        <v>55.386000000000003</v>
      </c>
      <c r="L119" s="37">
        <v>55.511000000000003</v>
      </c>
      <c r="M119" s="37">
        <v>54.613999999999997</v>
      </c>
      <c r="N119" s="37">
        <v>56.158999999999999</v>
      </c>
      <c r="O119" s="37">
        <v>53.927</v>
      </c>
      <c r="P119" s="37">
        <v>64.584999999999994</v>
      </c>
      <c r="Q119" s="37">
        <v>78.159000000000006</v>
      </c>
      <c r="S119" s="4">
        <f t="shared" si="146"/>
        <v>67.41349115667029</v>
      </c>
      <c r="T119" s="4">
        <f t="shared" si="146"/>
        <v>61.069998190514738</v>
      </c>
      <c r="U119" s="4">
        <f t="shared" si="146"/>
        <v>60.046026212880065</v>
      </c>
      <c r="V119" s="4">
        <f t="shared" si="146"/>
        <v>60.144554519823629</v>
      </c>
      <c r="W119" s="4">
        <f t="shared" si="146"/>
        <v>59.192700317649418</v>
      </c>
      <c r="X119" s="4">
        <f t="shared" si="146"/>
        <v>58.120978696983272</v>
      </c>
      <c r="Y119" s="4">
        <f t="shared" si="146"/>
        <v>60.11880272192051</v>
      </c>
      <c r="Z119" s="4">
        <f t="shared" si="146"/>
        <v>59.148969490675519</v>
      </c>
      <c r="AA119" s="4">
        <f t="shared" si="146"/>
        <v>56.649415258156552</v>
      </c>
      <c r="AB119" s="4">
        <f t="shared" si="146"/>
        <v>56.201182822050185</v>
      </c>
      <c r="AC119" s="4">
        <f t="shared" si="146"/>
        <v>55.276313387449193</v>
      </c>
      <c r="AD119" s="4">
        <f t="shared" si="146"/>
        <v>55.35935820773134</v>
      </c>
      <c r="AE119" s="4">
        <f t="shared" si="146"/>
        <v>59.492834582154444</v>
      </c>
      <c r="AF119" s="4">
        <f t="shared" si="146"/>
        <v>72.785839532211185</v>
      </c>
      <c r="AG119" s="4">
        <f t="shared" si="146"/>
        <v>73.723002679946703</v>
      </c>
      <c r="AI119" s="4">
        <f t="shared" si="147"/>
        <v>-3.3704911566702833</v>
      </c>
      <c r="AJ119" s="4">
        <f t="shared" si="147"/>
        <v>-1.8799981905147405</v>
      </c>
      <c r="AK119" s="4">
        <f t="shared" si="147"/>
        <v>-3.5940262128800669</v>
      </c>
      <c r="AL119" s="4">
        <f t="shared" si="147"/>
        <v>-2.4065545198236293</v>
      </c>
      <c r="AM119" s="4">
        <f t="shared" si="147"/>
        <v>-2.6687003176494173</v>
      </c>
      <c r="AN119" s="4">
        <f t="shared" si="147"/>
        <v>-1.4229786969832716</v>
      </c>
      <c r="AO119" s="4">
        <f t="shared" si="147"/>
        <v>-1.4208027219205093</v>
      </c>
      <c r="AP119" s="4">
        <f t="shared" si="147"/>
        <v>-1.5129694906755162</v>
      </c>
      <c r="AQ119" s="4">
        <f t="shared" si="147"/>
        <v>-1.2634152581565488</v>
      </c>
      <c r="AR119" s="4">
        <f t="shared" si="147"/>
        <v>-0.69018282205018266</v>
      </c>
      <c r="AS119" s="4">
        <f t="shared" si="147"/>
        <v>-0.66231338744919555</v>
      </c>
      <c r="AT119" s="4">
        <f t="shared" si="147"/>
        <v>0.79964179226865895</v>
      </c>
      <c r="AU119" s="4">
        <f t="shared" si="147"/>
        <v>-5.5658345821544444</v>
      </c>
      <c r="AV119" s="4">
        <f t="shared" si="147"/>
        <v>-8.2008395322111909</v>
      </c>
      <c r="AW119" s="4">
        <f t="shared" si="147"/>
        <v>4.4359973200533034</v>
      </c>
      <c r="AY119" s="2">
        <f t="shared" si="139"/>
        <v>55.107213824928273</v>
      </c>
      <c r="AZ119" s="2">
        <f t="shared" si="139"/>
        <v>57.34848492655329</v>
      </c>
      <c r="BA119" s="2">
        <f t="shared" si="139"/>
        <v>57.863177001852335</v>
      </c>
      <c r="BB119" s="2">
        <f t="shared" si="139"/>
        <v>58.152106881043544</v>
      </c>
      <c r="BC119" s="2">
        <f t="shared" si="139"/>
        <v>58.479000030528667</v>
      </c>
      <c r="BD119" s="2">
        <f t="shared" si="139"/>
        <v>57.046167371285584</v>
      </c>
      <c r="BE119" s="2">
        <f t="shared" si="139"/>
        <v>59.371533867291888</v>
      </c>
      <c r="BF119" s="2">
        <f t="shared" si="139"/>
        <v>59.050564578346588</v>
      </c>
      <c r="BG119" s="2">
        <f t="shared" si="139"/>
        <v>56.56071792184219</v>
      </c>
      <c r="BH119" s="2">
        <f t="shared" si="139"/>
        <v>55.858798063091335</v>
      </c>
      <c r="BI119" s="2">
        <f t="shared" si="139"/>
        <v>54.9339314923945</v>
      </c>
      <c r="BJ119" s="2">
        <f t="shared" si="139"/>
        <v>54.597912089918488</v>
      </c>
      <c r="BK119" s="2">
        <f t="shared" si="139"/>
        <v>55.39288286123702</v>
      </c>
      <c r="BL119" s="2">
        <f t="shared" si="139"/>
        <v>55.769626267858399</v>
      </c>
      <c r="BM119" s="2">
        <f t="shared" si="139"/>
        <v>55.216239794172346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56.524000000000001</v>
      </c>
      <c r="CJ119" s="2" t="str">
        <f t="shared" si="140"/>
        <v/>
      </c>
      <c r="CK119" s="2" t="str">
        <f t="shared" si="140"/>
        <v/>
      </c>
      <c r="CL119" s="2">
        <f t="shared" si="140"/>
        <v>57.636000000000003</v>
      </c>
      <c r="CM119" s="2">
        <f t="shared" si="140"/>
        <v>55.386000000000003</v>
      </c>
      <c r="CN119" s="2">
        <f t="shared" si="140"/>
        <v>55.511000000000003</v>
      </c>
      <c r="CO119" s="2">
        <f t="shared" si="140"/>
        <v>54.613999999999997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56.524000000000001</v>
      </c>
      <c r="CZ119" s="2" t="str">
        <f t="shared" si="115"/>
        <v/>
      </c>
      <c r="DA119" s="2" t="str">
        <f t="shared" si="116"/>
        <v/>
      </c>
      <c r="DB119" s="2">
        <f t="shared" si="117"/>
        <v>57.636000000000003</v>
      </c>
      <c r="DC119" s="2">
        <f t="shared" si="118"/>
        <v>55.386000000000003</v>
      </c>
      <c r="DD119" s="2">
        <f t="shared" si="119"/>
        <v>55.511000000000003</v>
      </c>
      <c r="DE119" s="2">
        <f t="shared" si="120"/>
        <v>54.613999999999997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78.071426464630107</v>
      </c>
      <c r="DL119" s="2">
        <f t="shared" si="148"/>
        <v>84.238961945031733</v>
      </c>
      <c r="DM119" s="2">
        <f t="shared" si="148"/>
        <v>88.29595726366658</v>
      </c>
      <c r="DN119" s="2">
        <f t="shared" si="148"/>
        <v>85.996409725158586</v>
      </c>
      <c r="DO119" s="2">
        <f t="shared" si="148"/>
        <v>84.386429930534604</v>
      </c>
      <c r="DP119" s="2">
        <f t="shared" si="148"/>
        <v>81.16758329809727</v>
      </c>
      <c r="DQ119" s="2">
        <f t="shared" si="148"/>
        <v>88.207255534709191</v>
      </c>
      <c r="DR119" s="2">
        <f t="shared" si="148"/>
        <v>89.351858161350847</v>
      </c>
      <c r="DS119" s="2">
        <f t="shared" si="148"/>
        <v>77.902662020905936</v>
      </c>
      <c r="DT119" s="2">
        <f t="shared" si="148"/>
        <v>81.423906097561002</v>
      </c>
      <c r="DU119" s="2">
        <f t="shared" si="148"/>
        <v>78.932088180112572</v>
      </c>
      <c r="DV119" s="2">
        <f t="shared" si="148"/>
        <v>80.005018641114987</v>
      </c>
      <c r="DW119" s="2">
        <f t="shared" si="148"/>
        <v>83.648915331010443</v>
      </c>
      <c r="DX119" s="2">
        <f t="shared" si="148"/>
        <v>74.362594425087082</v>
      </c>
      <c r="DY119" s="2">
        <f t="shared" si="148"/>
        <v>66.305893533209328</v>
      </c>
      <c r="EA119" s="2">
        <f t="shared" si="152"/>
        <v>54.864725182769824</v>
      </c>
      <c r="EB119" s="2">
        <f t="shared" si="152"/>
        <v>57.019658486921116</v>
      </c>
      <c r="EC119" s="2">
        <f t="shared" si="152"/>
        <v>57.512088057805315</v>
      </c>
      <c r="ED119" s="2">
        <f t="shared" si="152"/>
        <v>57.824190135753852</v>
      </c>
      <c r="EE119" s="2">
        <f t="shared" si="151"/>
        <v>58.198337104236465</v>
      </c>
      <c r="EF119" s="2">
        <f t="shared" si="151"/>
        <v>56.763063236650623</v>
      </c>
      <c r="EG119" s="2">
        <f t="shared" si="151"/>
        <v>58.979053405584523</v>
      </c>
      <c r="EH119" s="2">
        <f t="shared" si="151"/>
        <v>58.631113576376407</v>
      </c>
      <c r="EI119" s="2">
        <f t="shared" si="151"/>
        <v>56.28081878740727</v>
      </c>
      <c r="EJ119" s="2">
        <f t="shared" si="151"/>
        <v>55.504535215402818</v>
      </c>
      <c r="EK119" s="2">
        <f t="shared" si="151"/>
        <v>54.588096995646573</v>
      </c>
      <c r="EL119" s="2">
        <f t="shared" si="151"/>
        <v>54.240706555388016</v>
      </c>
      <c r="EM119" s="2">
        <f t="shared" si="135"/>
        <v>54.982076293002564</v>
      </c>
      <c r="EN119" s="2">
        <f t="shared" si="135"/>
        <v>55.527417154045665</v>
      </c>
      <c r="EO119" s="2">
        <f t="shared" si="135"/>
        <v>55.028474184055646</v>
      </c>
      <c r="EQ119" s="2">
        <f t="shared" si="149"/>
        <v>54.619861911804577</v>
      </c>
      <c r="ER119" s="2">
        <f t="shared" si="149"/>
        <v>56.778030711826176</v>
      </c>
      <c r="ES119" s="2">
        <f t="shared" si="149"/>
        <v>57.119830143220454</v>
      </c>
      <c r="ET119" s="2">
        <f t="shared" si="149"/>
        <v>57.576852208957348</v>
      </c>
      <c r="EU119" s="2">
        <f t="shared" si="149"/>
        <v>57.752090141113385</v>
      </c>
      <c r="EV119" s="2">
        <f t="shared" si="149"/>
        <v>56.395551493228304</v>
      </c>
      <c r="EW119" s="2">
        <f t="shared" si="149"/>
        <v>58.487952291871814</v>
      </c>
      <c r="EX119" s="2">
        <f t="shared" si="149"/>
        <v>58.399381578879755</v>
      </c>
      <c r="EY119" s="2">
        <f t="shared" si="149"/>
        <v>55.999700360033188</v>
      </c>
      <c r="EZ119" s="2">
        <f t="shared" si="149"/>
        <v>55.311847883434488</v>
      </c>
      <c r="FA119" s="2">
        <f t="shared" si="149"/>
        <v>54.404276653325802</v>
      </c>
      <c r="FB119" s="2">
        <f t="shared" si="149"/>
        <v>53.735163975310172</v>
      </c>
      <c r="FC119" s="2">
        <f t="shared" si="149"/>
        <v>54.620626359094906</v>
      </c>
      <c r="FD119" s="2">
        <f t="shared" si="149"/>
        <v>55.427485417244746</v>
      </c>
      <c r="FE119" s="2">
        <f t="shared" si="149"/>
        <v>56.473777598496689</v>
      </c>
      <c r="FG119" s="2">
        <f t="shared" si="150"/>
        <v>0.98952440260870556</v>
      </c>
      <c r="FH119" s="2">
        <f t="shared" si="150"/>
        <v>0.98788491565718972</v>
      </c>
      <c r="FI119" s="2">
        <f t="shared" si="150"/>
        <v>0.98855049251019689</v>
      </c>
      <c r="FJ119" s="2">
        <f t="shared" si="150"/>
        <v>0.98833310764148119</v>
      </c>
      <c r="FK119" s="2">
        <f t="shared" si="150"/>
        <v>0.98923154287811066</v>
      </c>
      <c r="FL119" s="2">
        <f t="shared" si="150"/>
        <v>0.98835389910839022</v>
      </c>
      <c r="FM119" s="2">
        <f t="shared" si="150"/>
        <v>0.98652128922439242</v>
      </c>
      <c r="FN119" s="2">
        <f t="shared" si="150"/>
        <v>0.98632031771824347</v>
      </c>
      <c r="FO119" s="2">
        <f t="shared" si="150"/>
        <v>0.98700438443501115</v>
      </c>
      <c r="FP119" s="2">
        <f t="shared" si="150"/>
        <v>0.98630373158195261</v>
      </c>
      <c r="FQ119" s="2">
        <f t="shared" si="150"/>
        <v>0.98576621388458441</v>
      </c>
      <c r="FR119" s="2">
        <f t="shared" si="150"/>
        <v>0.98607825807933513</v>
      </c>
      <c r="FS119" s="2">
        <f t="shared" si="150"/>
        <v>0.9856401654706306</v>
      </c>
      <c r="FT119" s="2">
        <f t="shared" si="150"/>
        <v>0.98713192556869134</v>
      </c>
      <c r="FU119" s="2">
        <f t="shared" si="150"/>
        <v>0.98352261940654961</v>
      </c>
      <c r="FW119" s="2">
        <f t="shared" si="141"/>
        <v>2.5133097664399215E-3</v>
      </c>
      <c r="FX119" s="2">
        <f t="shared" si="141"/>
        <v>3.8808349537382361E-3</v>
      </c>
      <c r="FY119" s="2">
        <f t="shared" si="141"/>
        <v>3.4956515588908557E-3</v>
      </c>
      <c r="FZ119" s="2">
        <f t="shared" si="141"/>
        <v>3.09498899083186E-3</v>
      </c>
      <c r="GA119" s="2">
        <f t="shared" si="141"/>
        <v>3.0082634119476472E-3</v>
      </c>
      <c r="GB119" s="2">
        <f t="shared" si="141"/>
        <v>3.0294765592689767E-3</v>
      </c>
      <c r="GC119" s="2">
        <f t="shared" si="141"/>
        <v>3.0096068627126038E-3</v>
      </c>
      <c r="GD119" s="2">
        <f t="shared" si="141"/>
        <v>3.4480495567973763E-3</v>
      </c>
      <c r="GE119" s="2">
        <f t="shared" si="141"/>
        <v>3.8774691657844124E-3</v>
      </c>
      <c r="GF119" s="2">
        <f t="shared" si="141"/>
        <v>3.8186897546361349E-3</v>
      </c>
      <c r="GG119" s="2">
        <f t="shared" si="141"/>
        <v>3.6593717476475383E-3</v>
      </c>
      <c r="GH119" s="2">
        <f t="shared" si="141"/>
        <v>2.9247172221583033E-3</v>
      </c>
      <c r="GI119" s="2">
        <f t="shared" si="141"/>
        <v>2.3364144026024611E-3</v>
      </c>
      <c r="GJ119" s="2">
        <f t="shared" si="141"/>
        <v>1.6346082150556203E-3</v>
      </c>
      <c r="GK119" s="2">
        <f t="shared" si="141"/>
        <v>1.344547704887079E-3</v>
      </c>
      <c r="GM119" s="86">
        <f t="shared" si="142"/>
        <v>1.5601549992507364E-14</v>
      </c>
      <c r="GN119" s="86">
        <f t="shared" si="142"/>
        <v>1.7294245747357305E-23</v>
      </c>
      <c r="GO119" s="86">
        <f t="shared" si="142"/>
        <v>3.8593515651596863E-28</v>
      </c>
      <c r="GP119" s="86">
        <f t="shared" si="142"/>
        <v>1.2751745019855435E-26</v>
      </c>
      <c r="GQ119" s="86">
        <f t="shared" si="142"/>
        <v>2.643459312669658E-29</v>
      </c>
      <c r="GR119" s="86">
        <f t="shared" si="142"/>
        <v>1.4892567918080243E-23</v>
      </c>
      <c r="GS119" s="86">
        <f t="shared" si="142"/>
        <v>3.1188819625597044E-23</v>
      </c>
      <c r="GT119" s="86">
        <f t="shared" si="142"/>
        <v>3.1791956563524953E-25</v>
      </c>
      <c r="GU119" s="86">
        <f t="shared" si="142"/>
        <v>4.7761204796999957E-27</v>
      </c>
      <c r="GV119" s="86">
        <f t="shared" si="142"/>
        <v>3.9770210594299185E-25</v>
      </c>
      <c r="GW119" s="86">
        <f t="shared" si="142"/>
        <v>7.9292066213988582E-31</v>
      </c>
      <c r="GX119" s="86">
        <f t="shared" si="142"/>
        <v>4.9675882158101228E-41</v>
      </c>
      <c r="GY119" s="86">
        <f t="shared" si="142"/>
        <v>1.7335632473707526E-40</v>
      </c>
      <c r="GZ119" s="86">
        <f t="shared" si="142"/>
        <v>1.487699618619628E-11</v>
      </c>
      <c r="HA119" s="86">
        <f t="shared" si="142"/>
        <v>2.5936369624725642E-10</v>
      </c>
      <c r="HC119" s="86">
        <f t="shared" si="73"/>
        <v>0.15372832276089651</v>
      </c>
      <c r="HD119" s="86">
        <f t="shared" si="73"/>
        <v>4.2506218354044445E-2</v>
      </c>
      <c r="HE119" s="86">
        <f t="shared" si="73"/>
        <v>2.5572256354812181E-2</v>
      </c>
      <c r="HF119" s="86">
        <f t="shared" si="73"/>
        <v>2.7038240655521524E-2</v>
      </c>
      <c r="HG119" s="86">
        <f t="shared" si="73"/>
        <v>9.999293457641268E-3</v>
      </c>
      <c r="HH119" s="86">
        <f t="shared" si="73"/>
        <v>1.4078154983569484E-2</v>
      </c>
      <c r="HI119" s="86">
        <f t="shared" si="138"/>
        <v>1.1164468335756237E-2</v>
      </c>
      <c r="HJ119" s="86">
        <f t="shared" si="138"/>
        <v>1.8757197334459662E-3</v>
      </c>
      <c r="HK119" s="86">
        <f t="shared" si="138"/>
        <v>1.5610424873185066E-3</v>
      </c>
      <c r="HL119" s="86">
        <f t="shared" si="138"/>
        <v>5.4233002651246625E-3</v>
      </c>
      <c r="HM119" s="86">
        <f t="shared" si="138"/>
        <v>4.8644295506239457E-3</v>
      </c>
      <c r="HN119" s="86">
        <f t="shared" si="138"/>
        <v>1.0000000330425725E-2</v>
      </c>
      <c r="HO119" s="86">
        <f t="shared" si="138"/>
        <v>4.0586928234262264E-2</v>
      </c>
      <c r="HP119" s="86">
        <f t="shared" si="138"/>
        <v>0.23704847275193908</v>
      </c>
      <c r="HQ119" s="86">
        <f t="shared" si="138"/>
        <v>0.32060327324462351</v>
      </c>
      <c r="HS119" s="86">
        <f t="shared" si="143"/>
        <v>1.6156355382303441E-10</v>
      </c>
      <c r="HT119" s="86">
        <f t="shared" si="143"/>
        <v>4.8644188915863912E-9</v>
      </c>
      <c r="HU119" s="86">
        <f t="shared" si="143"/>
        <v>9.2152289448442671E-9</v>
      </c>
      <c r="HV119" s="86">
        <f t="shared" si="143"/>
        <v>1.1749305043668466E-10</v>
      </c>
      <c r="HW119" s="86">
        <f t="shared" si="143"/>
        <v>1.3123389405599738E-9</v>
      </c>
      <c r="HX119" s="86">
        <f t="shared" si="143"/>
        <v>5.0529693443270977E-9</v>
      </c>
      <c r="HY119" s="86">
        <f t="shared" si="143"/>
        <v>3.7400865605663787E-10</v>
      </c>
      <c r="HZ119" s="86">
        <f t="shared" si="143"/>
        <v>4.1432908208301369E-11</v>
      </c>
      <c r="IA119" s="86">
        <f t="shared" si="143"/>
        <v>3.972213147667871E-9</v>
      </c>
      <c r="IB119" s="86">
        <f t="shared" si="143"/>
        <v>2.8128688312085394E-9</v>
      </c>
      <c r="IC119" s="86">
        <f t="shared" si="143"/>
        <v>6.1347168507026973E-10</v>
      </c>
      <c r="ID119" s="86">
        <f t="shared" si="143"/>
        <v>2.7404733458708287E-11</v>
      </c>
      <c r="IE119" s="86">
        <f t="shared" si="143"/>
        <v>2.1345185355461199E-11</v>
      </c>
      <c r="IF119" s="86">
        <f t="shared" si="143"/>
        <v>5.7625548666717692E-6</v>
      </c>
      <c r="IG119" s="86">
        <f t="shared" si="143"/>
        <v>9.3805798401058062E-7</v>
      </c>
      <c r="II119" s="86">
        <f t="shared" si="144"/>
        <v>3.1491537892994688E-65</v>
      </c>
      <c r="IJ119" s="86">
        <f t="shared" si="144"/>
        <v>2.7071075506225224E-55</v>
      </c>
      <c r="IK119" s="86">
        <f t="shared" si="144"/>
        <v>9.0549952869172293E-55</v>
      </c>
      <c r="IL119" s="86">
        <f t="shared" si="144"/>
        <v>1.1537728816216688E-73</v>
      </c>
      <c r="IM119" s="86">
        <f t="shared" si="144"/>
        <v>3.8768433864401931E-62</v>
      </c>
      <c r="IN119" s="86">
        <f t="shared" si="144"/>
        <v>2.1359841000895644E-57</v>
      </c>
      <c r="IO119" s="86">
        <f t="shared" si="144"/>
        <v>8.1648545701919901E-66</v>
      </c>
      <c r="IP119" s="86">
        <f t="shared" si="144"/>
        <v>6.8268799802957517E-74</v>
      </c>
      <c r="IQ119" s="86">
        <f t="shared" si="144"/>
        <v>9.0300783596456778E-60</v>
      </c>
      <c r="IR119" s="86">
        <f t="shared" si="144"/>
        <v>5.7372871912411434E-60</v>
      </c>
      <c r="IS119" s="86">
        <f t="shared" si="144"/>
        <v>1.9680769211817854E-63</v>
      </c>
      <c r="IT119" s="86">
        <f t="shared" si="144"/>
        <v>1.674642339409048E-72</v>
      </c>
      <c r="IU119" s="86">
        <f t="shared" si="144"/>
        <v>4.4197936602699035E-70</v>
      </c>
      <c r="IV119" s="86">
        <f t="shared" si="144"/>
        <v>7.3197860323704444E-33</v>
      </c>
      <c r="IW119" s="86">
        <f t="shared" si="144"/>
        <v>1.7595111193368837E-41</v>
      </c>
      <c r="IY119" s="86">
        <f t="shared" si="145"/>
        <v>0.15372832292247565</v>
      </c>
      <c r="IZ119" s="86">
        <f t="shared" si="145"/>
        <v>4.2506223218463333E-2</v>
      </c>
      <c r="JA119" s="86">
        <f t="shared" si="145"/>
        <v>2.5572265570041126E-2</v>
      </c>
      <c r="JB119" s="86">
        <f t="shared" si="145"/>
        <v>2.7038240773014574E-2</v>
      </c>
      <c r="JC119" s="86">
        <f t="shared" si="145"/>
        <v>9.9992947699802086E-3</v>
      </c>
      <c r="JD119" s="86">
        <f t="shared" si="145"/>
        <v>1.4078160036538829E-2</v>
      </c>
      <c r="JE119" s="86">
        <f t="shared" si="145"/>
        <v>1.1164468709764893E-2</v>
      </c>
      <c r="JF119" s="86">
        <f t="shared" si="145"/>
        <v>1.8757197748788743E-3</v>
      </c>
      <c r="JG119" s="86">
        <f t="shared" si="145"/>
        <v>1.5610464595316542E-3</v>
      </c>
      <c r="JH119" s="86">
        <f t="shared" si="145"/>
        <v>5.4233030779934936E-3</v>
      </c>
      <c r="JI119" s="86">
        <f t="shared" si="145"/>
        <v>4.8644301640956306E-3</v>
      </c>
      <c r="JJ119" s="86">
        <f t="shared" si="145"/>
        <v>1.0000000357830458E-2</v>
      </c>
      <c r="JK119" s="86">
        <f t="shared" si="145"/>
        <v>4.0586928255607446E-2</v>
      </c>
      <c r="JL119" s="86">
        <f t="shared" si="145"/>
        <v>0.23705423532168274</v>
      </c>
      <c r="JM119" s="86">
        <f t="shared" si="145"/>
        <v>0.32060421156197122</v>
      </c>
    </row>
    <row r="120" spans="2:273" x14ac:dyDescent="0.25">
      <c r="B120" s="2">
        <v>93</v>
      </c>
      <c r="C120" s="37">
        <v>56.957000000000001</v>
      </c>
      <c r="D120" s="37">
        <v>56.667000000000002</v>
      </c>
      <c r="E120" s="37">
        <v>56.548000000000002</v>
      </c>
      <c r="F120" s="37">
        <v>56.905000000000001</v>
      </c>
      <c r="G120" s="37">
        <v>57.881</v>
      </c>
      <c r="H120" s="37">
        <v>57.326000000000001</v>
      </c>
      <c r="I120" s="37">
        <v>58.604999999999997</v>
      </c>
      <c r="J120" s="37">
        <v>58.363999999999997</v>
      </c>
      <c r="K120" s="37">
        <v>55.091000000000001</v>
      </c>
      <c r="L120" s="37">
        <v>56.021999999999998</v>
      </c>
      <c r="M120" s="37">
        <v>53.75</v>
      </c>
      <c r="N120" s="37">
        <v>54.067999999999998</v>
      </c>
      <c r="O120" s="37">
        <v>55.561</v>
      </c>
      <c r="P120" s="37">
        <v>56.024000000000001</v>
      </c>
      <c r="Q120" s="37">
        <v>65.909000000000006</v>
      </c>
      <c r="S120" s="4">
        <f t="shared" si="146"/>
        <v>61.41379075922071</v>
      </c>
      <c r="T120" s="4">
        <f t="shared" si="146"/>
        <v>58.399216272795528</v>
      </c>
      <c r="U120" s="4">
        <f t="shared" si="146"/>
        <v>58.294539827286151</v>
      </c>
      <c r="V120" s="4">
        <f t="shared" si="146"/>
        <v>58.562003168168395</v>
      </c>
      <c r="W120" s="4">
        <f t="shared" si="146"/>
        <v>58.450810991426515</v>
      </c>
      <c r="X120" s="4">
        <f t="shared" si="146"/>
        <v>57.143766967197955</v>
      </c>
      <c r="Y120" s="4">
        <f t="shared" si="146"/>
        <v>59.356414005081113</v>
      </c>
      <c r="Z120" s="4">
        <f t="shared" si="146"/>
        <v>58.879506843813495</v>
      </c>
      <c r="AA120" s="4">
        <f t="shared" si="146"/>
        <v>56.419360333374399</v>
      </c>
      <c r="AB120" s="4">
        <f t="shared" si="146"/>
        <v>55.764332556607087</v>
      </c>
      <c r="AC120" s="4">
        <f t="shared" si="146"/>
        <v>54.832060997035214</v>
      </c>
      <c r="AD120" s="4">
        <f t="shared" si="146"/>
        <v>54.552736590642773</v>
      </c>
      <c r="AE120" s="4">
        <f t="shared" si="146"/>
        <v>56.167516189008545</v>
      </c>
      <c r="AF120" s="4">
        <f t="shared" si="146"/>
        <v>65.913461908363473</v>
      </c>
      <c r="AG120" s="4">
        <f t="shared" si="146"/>
        <v>66.965049054664817</v>
      </c>
      <c r="AI120" s="4">
        <f t="shared" si="147"/>
        <v>-4.4567907592207092</v>
      </c>
      <c r="AJ120" s="4">
        <f t="shared" si="147"/>
        <v>-1.7322162727955259</v>
      </c>
      <c r="AK120" s="4">
        <f t="shared" si="147"/>
        <v>-1.7465398272861492</v>
      </c>
      <c r="AL120" s="4">
        <f t="shared" si="147"/>
        <v>-1.6570031681683943</v>
      </c>
      <c r="AM120" s="4">
        <f t="shared" si="147"/>
        <v>-0.56981099142651459</v>
      </c>
      <c r="AN120" s="4">
        <f t="shared" si="147"/>
        <v>0.18223303280204561</v>
      </c>
      <c r="AO120" s="4">
        <f t="shared" si="147"/>
        <v>-0.75141400508111644</v>
      </c>
      <c r="AP120" s="4">
        <f t="shared" si="147"/>
        <v>-0.51550684381349754</v>
      </c>
      <c r="AQ120" s="4">
        <f t="shared" si="147"/>
        <v>-1.3283603333743983</v>
      </c>
      <c r="AR120" s="4">
        <f t="shared" si="147"/>
        <v>0.25766744339291137</v>
      </c>
      <c r="AS120" s="4">
        <f t="shared" si="147"/>
        <v>-1.0820609970352137</v>
      </c>
      <c r="AT120" s="4">
        <f t="shared" si="147"/>
        <v>-0.48473659064277541</v>
      </c>
      <c r="AU120" s="4">
        <f t="shared" si="147"/>
        <v>-0.60651618900854487</v>
      </c>
      <c r="AV120" s="4">
        <f t="shared" si="147"/>
        <v>-9.8894619083634723</v>
      </c>
      <c r="AW120" s="4">
        <f t="shared" si="147"/>
        <v>-1.0560490546648111</v>
      </c>
      <c r="AY120" s="2">
        <f t="shared" si="139"/>
        <v>54.973753828634926</v>
      </c>
      <c r="AZ120" s="2">
        <f t="shared" si="139"/>
        <v>57.191732440120639</v>
      </c>
      <c r="BA120" s="2">
        <f t="shared" si="139"/>
        <v>57.680925297385926</v>
      </c>
      <c r="BB120" s="2">
        <f t="shared" si="139"/>
        <v>57.97528629786342</v>
      </c>
      <c r="BC120" s="2">
        <f t="shared" si="139"/>
        <v>58.29862978518014</v>
      </c>
      <c r="BD120" s="2">
        <f t="shared" si="139"/>
        <v>56.891211126330901</v>
      </c>
      <c r="BE120" s="2">
        <f t="shared" si="139"/>
        <v>59.180522862604242</v>
      </c>
      <c r="BF120" s="2">
        <f t="shared" si="139"/>
        <v>58.864690009470443</v>
      </c>
      <c r="BG120" s="2">
        <f t="shared" si="139"/>
        <v>56.405975011909369</v>
      </c>
      <c r="BH120" s="2">
        <f t="shared" si="139"/>
        <v>55.697433099500536</v>
      </c>
      <c r="BI120" s="2">
        <f t="shared" si="139"/>
        <v>54.776206816807878</v>
      </c>
      <c r="BJ120" s="2">
        <f t="shared" si="139"/>
        <v>54.411411398210944</v>
      </c>
      <c r="BK120" s="2">
        <f t="shared" si="139"/>
        <v>55.204829382172228</v>
      </c>
      <c r="BL120" s="2">
        <f t="shared" si="139"/>
        <v>55.614907098935873</v>
      </c>
      <c r="BM120" s="2">
        <f t="shared" si="139"/>
        <v>55.167774757623135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56.548000000000002</v>
      </c>
      <c r="CH120" s="2">
        <f t="shared" si="140"/>
        <v>56.905000000000001</v>
      </c>
      <c r="CI120" s="2">
        <f t="shared" si="140"/>
        <v>57.881</v>
      </c>
      <c r="CJ120" s="2">
        <f t="shared" si="140"/>
        <v>57.326000000000001</v>
      </c>
      <c r="CK120" s="2">
        <f t="shared" si="140"/>
        <v>58.604999999999997</v>
      </c>
      <c r="CL120" s="2">
        <f t="shared" si="140"/>
        <v>58.363999999999997</v>
      </c>
      <c r="CM120" s="2">
        <f t="shared" si="140"/>
        <v>55.091000000000001</v>
      </c>
      <c r="CN120" s="2">
        <f t="shared" si="140"/>
        <v>56.021999999999998</v>
      </c>
      <c r="CO120" s="2">
        <f t="shared" si="140"/>
        <v>53.75</v>
      </c>
      <c r="CP120" s="2">
        <f t="shared" si="140"/>
        <v>54.067999999999998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56.548000000000002</v>
      </c>
      <c r="CX120" s="2">
        <f t="shared" si="113"/>
        <v>56.905000000000001</v>
      </c>
      <c r="CY120" s="2">
        <f t="shared" si="114"/>
        <v>57.881</v>
      </c>
      <c r="CZ120" s="2">
        <f t="shared" si="115"/>
        <v>57.326000000000001</v>
      </c>
      <c r="DA120" s="2">
        <f t="shared" si="116"/>
        <v>58.604999999999997</v>
      </c>
      <c r="DB120" s="2">
        <f t="shared" si="117"/>
        <v>58.363999999999997</v>
      </c>
      <c r="DC120" s="2">
        <f t="shared" si="118"/>
        <v>55.091000000000001</v>
      </c>
      <c r="DD120" s="2">
        <f t="shared" si="119"/>
        <v>56.021999999999998</v>
      </c>
      <c r="DE120" s="2">
        <f t="shared" si="120"/>
        <v>53.75</v>
      </c>
      <c r="DF120" s="2">
        <f t="shared" si="121"/>
        <v>54.067999999999998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78.267634227372184</v>
      </c>
      <c r="DL120" s="2">
        <f t="shared" si="148"/>
        <v>84.444535487768064</v>
      </c>
      <c r="DM120" s="2">
        <f t="shared" si="148"/>
        <v>88.553419812745403</v>
      </c>
      <c r="DN120" s="2">
        <f t="shared" si="148"/>
        <v>86.233471952078958</v>
      </c>
      <c r="DO120" s="2">
        <f t="shared" si="148"/>
        <v>84.59723618242225</v>
      </c>
      <c r="DP120" s="2">
        <f t="shared" si="148"/>
        <v>81.320275968992263</v>
      </c>
      <c r="DQ120" s="2">
        <f t="shared" si="148"/>
        <v>88.456190431519701</v>
      </c>
      <c r="DR120" s="2">
        <f t="shared" si="148"/>
        <v>89.611292870544091</v>
      </c>
      <c r="DS120" s="2">
        <f t="shared" si="148"/>
        <v>77.938916376306636</v>
      </c>
      <c r="DT120" s="2">
        <f t="shared" si="148"/>
        <v>81.568307317073192</v>
      </c>
      <c r="DU120" s="2">
        <f t="shared" si="148"/>
        <v>79.067882739212024</v>
      </c>
      <c r="DV120" s="2">
        <f t="shared" si="148"/>
        <v>80.185471777003471</v>
      </c>
      <c r="DW120" s="2">
        <f t="shared" si="148"/>
        <v>83.879382578397198</v>
      </c>
      <c r="DX120" s="2">
        <f t="shared" si="148"/>
        <v>74.483150871080113</v>
      </c>
      <c r="DY120" s="2">
        <f t="shared" si="148"/>
        <v>66.37047992121677</v>
      </c>
      <c r="EA120" s="2">
        <f t="shared" si="152"/>
        <v>54.749499069706246</v>
      </c>
      <c r="EB120" s="2">
        <f t="shared" si="152"/>
        <v>56.887893332637198</v>
      </c>
      <c r="EC120" s="2">
        <f t="shared" si="152"/>
        <v>57.35623499852538</v>
      </c>
      <c r="ED120" s="2">
        <f t="shared" si="152"/>
        <v>57.671861065145777</v>
      </c>
      <c r="EE120" s="2">
        <f t="shared" si="151"/>
        <v>58.038933624853151</v>
      </c>
      <c r="EF120" s="2">
        <f t="shared" si="151"/>
        <v>56.629843599467058</v>
      </c>
      <c r="EG120" s="2">
        <f t="shared" si="151"/>
        <v>58.817270409946957</v>
      </c>
      <c r="EH120" s="2">
        <f t="shared" si="151"/>
        <v>58.476604183447122</v>
      </c>
      <c r="EI120" s="2">
        <f t="shared" si="151"/>
        <v>56.148525987287037</v>
      </c>
      <c r="EJ120" s="2">
        <f t="shared" si="151"/>
        <v>55.370552546045509</v>
      </c>
      <c r="EK120" s="2">
        <f t="shared" si="151"/>
        <v>54.457013283579727</v>
      </c>
      <c r="EL120" s="2">
        <f t="shared" si="151"/>
        <v>54.081090994945079</v>
      </c>
      <c r="EM120" s="2">
        <f t="shared" si="135"/>
        <v>54.824712881548585</v>
      </c>
      <c r="EN120" s="2">
        <f t="shared" si="135"/>
        <v>55.390758480394645</v>
      </c>
      <c r="EO120" s="2">
        <f t="shared" si="135"/>
        <v>54.994587546816483</v>
      </c>
      <c r="EQ120" s="2">
        <f t="shared" si="149"/>
        <v>54.516671166951213</v>
      </c>
      <c r="ER120" s="2">
        <f t="shared" si="149"/>
        <v>56.661833884639478</v>
      </c>
      <c r="ES120" s="2">
        <f t="shared" si="149"/>
        <v>56.990446977838118</v>
      </c>
      <c r="ET120" s="2">
        <f t="shared" si="149"/>
        <v>57.438381979840578</v>
      </c>
      <c r="EU120" s="2">
        <f t="shared" si="149"/>
        <v>57.62075448738068</v>
      </c>
      <c r="EV120" s="2">
        <f t="shared" si="149"/>
        <v>56.284231173710921</v>
      </c>
      <c r="EW120" s="2">
        <f t="shared" si="149"/>
        <v>58.355490893863376</v>
      </c>
      <c r="EX120" s="2">
        <f t="shared" si="149"/>
        <v>58.259843348014464</v>
      </c>
      <c r="EY120" s="2">
        <f t="shared" si="149"/>
        <v>55.887480210837616</v>
      </c>
      <c r="EZ120" s="2">
        <f t="shared" si="149"/>
        <v>55.190350705721087</v>
      </c>
      <c r="FA120" s="2">
        <f t="shared" si="149"/>
        <v>54.285029264700384</v>
      </c>
      <c r="FB120" s="2">
        <f t="shared" si="149"/>
        <v>53.604586497495681</v>
      </c>
      <c r="FC120" s="2">
        <f t="shared" si="149"/>
        <v>54.483366063557355</v>
      </c>
      <c r="FD120" s="2">
        <f t="shared" si="149"/>
        <v>55.295720164306495</v>
      </c>
      <c r="FE120" s="2">
        <f t="shared" si="149"/>
        <v>56.342694174641821</v>
      </c>
      <c r="FG120" s="2">
        <f t="shared" si="150"/>
        <v>0.99043732734187018</v>
      </c>
      <c r="FH120" s="2">
        <f t="shared" si="150"/>
        <v>0.98893912090564162</v>
      </c>
      <c r="FI120" s="2">
        <f t="shared" si="150"/>
        <v>0.98954739476923115</v>
      </c>
      <c r="FJ120" s="2">
        <f t="shared" si="150"/>
        <v>0.98934873354263531</v>
      </c>
      <c r="FK120" s="2">
        <f t="shared" si="150"/>
        <v>0.99016973613292136</v>
      </c>
      <c r="FL120" s="2">
        <f t="shared" si="150"/>
        <v>0.98936773454240856</v>
      </c>
      <c r="FM120" s="2">
        <f t="shared" si="150"/>
        <v>0.98769267342341915</v>
      </c>
      <c r="FN120" s="2">
        <f t="shared" si="150"/>
        <v>0.98750894645158949</v>
      </c>
      <c r="FO120" s="2">
        <f t="shared" si="150"/>
        <v>0.98813428961755334</v>
      </c>
      <c r="FP120" s="2">
        <f t="shared" si="150"/>
        <v>0.98749378321249237</v>
      </c>
      <c r="FQ120" s="2">
        <f t="shared" si="150"/>
        <v>0.98700235428060279</v>
      </c>
      <c r="FR120" s="2">
        <f t="shared" si="150"/>
        <v>0.98728764831297999</v>
      </c>
      <c r="FS120" s="2">
        <f t="shared" si="150"/>
        <v>0.98688710698919979</v>
      </c>
      <c r="FT120" s="2">
        <f t="shared" si="150"/>
        <v>0.98825087367617592</v>
      </c>
      <c r="FU120" s="2">
        <f t="shared" si="150"/>
        <v>0.98495063125492865</v>
      </c>
      <c r="FW120" s="2">
        <f t="shared" si="141"/>
        <v>2.7551212983650633E-3</v>
      </c>
      <c r="FX120" s="2">
        <f t="shared" si="141"/>
        <v>4.2536582720764538E-3</v>
      </c>
      <c r="FY120" s="2">
        <f t="shared" si="141"/>
        <v>3.8316134880618633E-3</v>
      </c>
      <c r="FZ120" s="2">
        <f t="shared" si="141"/>
        <v>3.3925749264228241E-3</v>
      </c>
      <c r="GA120" s="2">
        <f t="shared" si="141"/>
        <v>3.2975381889210524E-3</v>
      </c>
      <c r="GB120" s="2">
        <f t="shared" si="141"/>
        <v>3.3207843993024381E-3</v>
      </c>
      <c r="GC120" s="2">
        <f t="shared" si="141"/>
        <v>3.2990103985133731E-3</v>
      </c>
      <c r="GD120" s="2">
        <f t="shared" si="141"/>
        <v>3.7794538790694712E-3</v>
      </c>
      <c r="GE120" s="2">
        <f t="shared" si="141"/>
        <v>4.249970519797858E-3</v>
      </c>
      <c r="GF120" s="2">
        <f t="shared" si="141"/>
        <v>4.1855680055771323E-3</v>
      </c>
      <c r="GG120" s="2">
        <f t="shared" si="141"/>
        <v>4.0110052491383408E-3</v>
      </c>
      <c r="GH120" s="2">
        <f t="shared" si="141"/>
        <v>3.205984026845729E-3</v>
      </c>
      <c r="GI120" s="2">
        <f t="shared" si="141"/>
        <v>2.5612501104169713E-3</v>
      </c>
      <c r="GJ120" s="2">
        <f t="shared" si="141"/>
        <v>1.7920296567068711E-3</v>
      </c>
      <c r="GK120" s="2">
        <f t="shared" si="141"/>
        <v>1.4740760256232092E-3</v>
      </c>
      <c r="GM120" s="86">
        <f t="shared" si="142"/>
        <v>1.7136035190859785E-15</v>
      </c>
      <c r="GN120" s="86">
        <f t="shared" si="142"/>
        <v>4.2647364286554648E-25</v>
      </c>
      <c r="GO120" s="86">
        <f t="shared" si="142"/>
        <v>4.5297354077142214E-30</v>
      </c>
      <c r="GP120" s="86">
        <f t="shared" si="142"/>
        <v>1.7979765136167961E-28</v>
      </c>
      <c r="GQ120" s="86">
        <f t="shared" si="142"/>
        <v>2.3249121992259803E-31</v>
      </c>
      <c r="GR120" s="86">
        <f t="shared" si="142"/>
        <v>3.5534797667184478E-25</v>
      </c>
      <c r="GS120" s="86">
        <f t="shared" si="142"/>
        <v>8.1670368166710677E-25</v>
      </c>
      <c r="GT120" s="86">
        <f t="shared" si="142"/>
        <v>6.3691786346390442E-27</v>
      </c>
      <c r="GU120" s="86">
        <f t="shared" si="142"/>
        <v>6.8610887265045934E-29</v>
      </c>
      <c r="GV120" s="86">
        <f t="shared" si="142"/>
        <v>7.6703962853750799E-27</v>
      </c>
      <c r="GW120" s="86">
        <f t="shared" si="142"/>
        <v>5.4694717180678456E-33</v>
      </c>
      <c r="GX120" s="86">
        <f t="shared" si="142"/>
        <v>5.8191073315073709E-44</v>
      </c>
      <c r="GY120" s="86">
        <f t="shared" si="142"/>
        <v>1.9589722058009214E-43</v>
      </c>
      <c r="GZ120" s="86">
        <f t="shared" si="142"/>
        <v>2.7693958894646331E-12</v>
      </c>
      <c r="HA120" s="86">
        <f t="shared" si="142"/>
        <v>5.5028257181394361E-11</v>
      </c>
      <c r="HC120" s="86">
        <f t="shared" si="73"/>
        <v>9.5040677197599802E-2</v>
      </c>
      <c r="HD120" s="86">
        <f t="shared" si="73"/>
        <v>1.6321848957297064E-2</v>
      </c>
      <c r="HE120" s="86">
        <f t="shared" si="73"/>
        <v>8.4876126142202322E-3</v>
      </c>
      <c r="HF120" s="86">
        <f t="shared" si="73"/>
        <v>9.7864548302271058E-3</v>
      </c>
      <c r="HG120" s="86">
        <f t="shared" si="73"/>
        <v>2.5545919971429933E-3</v>
      </c>
      <c r="HH120" s="86">
        <f t="shared" si="73"/>
        <v>3.9155871047763446E-3</v>
      </c>
      <c r="HI120" s="86">
        <f t="shared" si="138"/>
        <v>3.187980609205855E-3</v>
      </c>
      <c r="HJ120" s="86">
        <f t="shared" si="138"/>
        <v>3.5648446819328179E-4</v>
      </c>
      <c r="HK120" s="86">
        <f t="shared" si="138"/>
        <v>2.8901601581072042E-4</v>
      </c>
      <c r="HL120" s="86">
        <f t="shared" si="138"/>
        <v>1.2882808688662174E-3</v>
      </c>
      <c r="HM120" s="86">
        <f t="shared" si="138"/>
        <v>9.6318693514958059E-4</v>
      </c>
      <c r="HN120" s="86">
        <f t="shared" si="138"/>
        <v>2.2551013922255934E-3</v>
      </c>
      <c r="HO120" s="86">
        <f t="shared" si="138"/>
        <v>1.121171721722245E-2</v>
      </c>
      <c r="HP120" s="86">
        <f t="shared" si="138"/>
        <v>0.17487885201435679</v>
      </c>
      <c r="HQ120" s="86">
        <f t="shared" si="138"/>
        <v>0.23975975783273085</v>
      </c>
      <c r="HS120" s="86">
        <f t="shared" si="143"/>
        <v>4.9962097471774031E-10</v>
      </c>
      <c r="HT120" s="86">
        <f t="shared" si="143"/>
        <v>1.3580195634437732E-8</v>
      </c>
      <c r="HU120" s="86">
        <f t="shared" si="143"/>
        <v>2.4685118719561805E-8</v>
      </c>
      <c r="HV120" s="86">
        <f t="shared" si="143"/>
        <v>4.1117527307783534E-10</v>
      </c>
      <c r="HW120" s="86">
        <f t="shared" si="143"/>
        <v>3.8599668775719387E-9</v>
      </c>
      <c r="HX120" s="86">
        <f t="shared" si="143"/>
        <v>1.3750281582221752E-8</v>
      </c>
      <c r="HY120" s="86">
        <f t="shared" si="143"/>
        <v>1.1764670321514126E-9</v>
      </c>
      <c r="HZ120" s="86">
        <f t="shared" si="143"/>
        <v>1.5330428964326857E-10</v>
      </c>
      <c r="IA120" s="86">
        <f t="shared" si="143"/>
        <v>1.1625586438236581E-8</v>
      </c>
      <c r="IB120" s="86">
        <f t="shared" si="143"/>
        <v>8.3056479030250164E-9</v>
      </c>
      <c r="IC120" s="86">
        <f t="shared" si="143"/>
        <v>1.936686755098372E-9</v>
      </c>
      <c r="ID120" s="86">
        <f t="shared" si="143"/>
        <v>9.7680111120293049E-11</v>
      </c>
      <c r="IE120" s="86">
        <f t="shared" si="143"/>
        <v>7.157355128802604E-11</v>
      </c>
      <c r="IF120" s="86">
        <f t="shared" si="143"/>
        <v>9.7165914456913183E-6</v>
      </c>
      <c r="IG120" s="86">
        <f t="shared" si="143"/>
        <v>1.6648407186524064E-6</v>
      </c>
      <c r="II120" s="86">
        <f t="shared" si="144"/>
        <v>2.7203399297096915E-63</v>
      </c>
      <c r="IJ120" s="86">
        <f t="shared" si="144"/>
        <v>1.5627033912677972E-53</v>
      </c>
      <c r="IK120" s="86">
        <f t="shared" si="144"/>
        <v>4.6660879973813424E-53</v>
      </c>
      <c r="IL120" s="86">
        <f t="shared" si="144"/>
        <v>2.1582161191291928E-71</v>
      </c>
      <c r="IM120" s="86">
        <f t="shared" si="144"/>
        <v>3.0732862696501475E-60</v>
      </c>
      <c r="IN120" s="86">
        <f t="shared" si="144"/>
        <v>1.208065860007454E-55</v>
      </c>
      <c r="IO120" s="86">
        <f t="shared" si="144"/>
        <v>8.4450101233984707E-64</v>
      </c>
      <c r="IP120" s="86">
        <f t="shared" si="144"/>
        <v>1.4342462908132421E-71</v>
      </c>
      <c r="IQ120" s="86">
        <f t="shared" si="144"/>
        <v>7.3048531526276695E-58</v>
      </c>
      <c r="IR120" s="86">
        <f t="shared" si="144"/>
        <v>4.6543137834382981E-58</v>
      </c>
      <c r="IS120" s="86">
        <f t="shared" si="144"/>
        <v>2.0009469954679331E-61</v>
      </c>
      <c r="IT120" s="86">
        <f t="shared" si="144"/>
        <v>2.7394302498059048E-70</v>
      </c>
      <c r="IU120" s="86">
        <f t="shared" si="144"/>
        <v>5.0653419921174077E-68</v>
      </c>
      <c r="IV120" s="86">
        <f t="shared" si="144"/>
        <v>5.6662204729723063E-32</v>
      </c>
      <c r="IW120" s="86">
        <f t="shared" si="144"/>
        <v>2.2138216759287079E-40</v>
      </c>
      <c r="IY120" s="86">
        <f t="shared" si="145"/>
        <v>9.5040677697222478E-2</v>
      </c>
      <c r="IZ120" s="86">
        <f t="shared" si="145"/>
        <v>1.6321862537492699E-2</v>
      </c>
      <c r="JA120" s="86">
        <f t="shared" si="145"/>
        <v>8.4876372993389522E-3</v>
      </c>
      <c r="JB120" s="86">
        <f t="shared" si="145"/>
        <v>9.7864552414023784E-3</v>
      </c>
      <c r="JC120" s="86">
        <f t="shared" si="145"/>
        <v>2.5545958571098707E-3</v>
      </c>
      <c r="JD120" s="86">
        <f t="shared" si="145"/>
        <v>3.9156008550579272E-3</v>
      </c>
      <c r="JE120" s="86">
        <f t="shared" si="145"/>
        <v>3.1879817856728873E-3</v>
      </c>
      <c r="JF120" s="86">
        <f t="shared" si="145"/>
        <v>3.5648462149757141E-4</v>
      </c>
      <c r="JG120" s="86">
        <f t="shared" si="145"/>
        <v>2.8902764139715866E-4</v>
      </c>
      <c r="JH120" s="86">
        <f t="shared" si="145"/>
        <v>1.2882891745141204E-3</v>
      </c>
      <c r="JI120" s="86">
        <f t="shared" si="145"/>
        <v>9.6318887183633568E-4</v>
      </c>
      <c r="JJ120" s="86">
        <f t="shared" si="145"/>
        <v>2.2551014899057044E-3</v>
      </c>
      <c r="JK120" s="86">
        <f t="shared" si="145"/>
        <v>1.1211717288796001E-2</v>
      </c>
      <c r="JL120" s="86">
        <f t="shared" si="145"/>
        <v>0.17488856860857188</v>
      </c>
      <c r="JM120" s="86">
        <f t="shared" si="145"/>
        <v>0.23976142272847775</v>
      </c>
    </row>
    <row r="121" spans="2:273" x14ac:dyDescent="0.25">
      <c r="B121" s="2">
        <v>94</v>
      </c>
      <c r="C121" s="37">
        <v>55.531999999999996</v>
      </c>
      <c r="D121" s="37">
        <v>55.213999999999999</v>
      </c>
      <c r="E121" s="37">
        <v>55.19</v>
      </c>
      <c r="F121" s="37">
        <v>57.332999999999998</v>
      </c>
      <c r="G121" s="37">
        <v>56.475999999999999</v>
      </c>
      <c r="H121" s="37">
        <v>56.720999999999997</v>
      </c>
      <c r="I121" s="37">
        <v>58.372</v>
      </c>
      <c r="J121" s="37">
        <v>58.567999999999998</v>
      </c>
      <c r="K121" s="37">
        <v>56.841000000000001</v>
      </c>
      <c r="L121" s="37">
        <v>55.067</v>
      </c>
      <c r="M121" s="37">
        <v>53.886000000000003</v>
      </c>
      <c r="N121" s="37">
        <v>53.613999999999997</v>
      </c>
      <c r="O121" s="37">
        <v>54.878</v>
      </c>
      <c r="P121" s="37">
        <v>54.195</v>
      </c>
      <c r="Q121" s="37">
        <v>56.636000000000003</v>
      </c>
      <c r="S121" s="4">
        <f t="shared" si="146"/>
        <v>57.908098286476218</v>
      </c>
      <c r="T121" s="4">
        <f t="shared" si="146"/>
        <v>57.366267499949544</v>
      </c>
      <c r="U121" s="4">
        <f t="shared" si="146"/>
        <v>57.643066057168156</v>
      </c>
      <c r="V121" s="4">
        <f t="shared" si="146"/>
        <v>57.945570262802534</v>
      </c>
      <c r="W121" s="4">
        <f t="shared" si="146"/>
        <v>58.145670445760864</v>
      </c>
      <c r="X121" s="4">
        <f t="shared" si="146"/>
        <v>56.785742804505965</v>
      </c>
      <c r="Y121" s="4">
        <f t="shared" si="146"/>
        <v>59.02550244338542</v>
      </c>
      <c r="Z121" s="4">
        <f t="shared" si="146"/>
        <v>58.682806456555809</v>
      </c>
      <c r="AA121" s="4">
        <f t="shared" si="146"/>
        <v>56.254584680584678</v>
      </c>
      <c r="AB121" s="4">
        <f t="shared" si="146"/>
        <v>55.548607363515409</v>
      </c>
      <c r="AC121" s="4">
        <f t="shared" si="146"/>
        <v>54.627443177879186</v>
      </c>
      <c r="AD121" s="4">
        <f t="shared" si="146"/>
        <v>54.246975227265239</v>
      </c>
      <c r="AE121" s="4">
        <f t="shared" si="146"/>
        <v>55.188927644391711</v>
      </c>
      <c r="AF121" s="4">
        <f t="shared" si="146"/>
        <v>61.288386296183596</v>
      </c>
      <c r="AG121" s="4">
        <f t="shared" si="146"/>
        <v>62.049373149648737</v>
      </c>
      <c r="AI121" s="4">
        <f t="shared" si="147"/>
        <v>-2.3760982864762212</v>
      </c>
      <c r="AJ121" s="4">
        <f t="shared" si="147"/>
        <v>-2.152267499949545</v>
      </c>
      <c r="AK121" s="4">
        <f t="shared" si="147"/>
        <v>-2.453066057168158</v>
      </c>
      <c r="AL121" s="4">
        <f t="shared" si="147"/>
        <v>-0.61257026280253513</v>
      </c>
      <c r="AM121" s="4">
        <f t="shared" si="147"/>
        <v>-1.6696704457608647</v>
      </c>
      <c r="AN121" s="4">
        <f t="shared" si="147"/>
        <v>-6.4742804505968365E-2</v>
      </c>
      <c r="AO121" s="4">
        <f t="shared" si="147"/>
        <v>-0.65350244338542041</v>
      </c>
      <c r="AP121" s="4">
        <f t="shared" si="147"/>
        <v>-0.11480645655581156</v>
      </c>
      <c r="AQ121" s="4">
        <f t="shared" si="147"/>
        <v>0.58641531941532321</v>
      </c>
      <c r="AR121" s="4">
        <f t="shared" si="147"/>
        <v>-0.48160736351540834</v>
      </c>
      <c r="AS121" s="4">
        <f t="shared" si="147"/>
        <v>-0.74144317787918368</v>
      </c>
      <c r="AT121" s="4">
        <f t="shared" si="147"/>
        <v>-0.63297522726524136</v>
      </c>
      <c r="AU121" s="4">
        <f t="shared" si="147"/>
        <v>-0.31092764439171106</v>
      </c>
      <c r="AV121" s="4">
        <f t="shared" si="147"/>
        <v>-7.0933862961835956</v>
      </c>
      <c r="AW121" s="4">
        <f t="shared" si="147"/>
        <v>-5.4133731496487343</v>
      </c>
      <c r="AY121" s="2">
        <f t="shared" si="139"/>
        <v>54.841605041540383</v>
      </c>
      <c r="AZ121" s="2">
        <f t="shared" si="139"/>
        <v>57.03680544441351</v>
      </c>
      <c r="BA121" s="2">
        <f t="shared" si="139"/>
        <v>57.500573697442249</v>
      </c>
      <c r="BB121" s="2">
        <f t="shared" si="139"/>
        <v>57.800211191910513</v>
      </c>
      <c r="BC121" s="2">
        <f t="shared" si="139"/>
        <v>58.119751462699256</v>
      </c>
      <c r="BD121" s="2">
        <f t="shared" si="139"/>
        <v>56.737861586107456</v>
      </c>
      <c r="BE121" s="2">
        <f t="shared" si="139"/>
        <v>58.991578849572456</v>
      </c>
      <c r="BF121" s="2">
        <f t="shared" si="139"/>
        <v>58.681055580279526</v>
      </c>
      <c r="BG121" s="2">
        <f t="shared" si="139"/>
        <v>56.252991151538993</v>
      </c>
      <c r="BH121" s="2">
        <f t="shared" si="139"/>
        <v>55.538114824688449</v>
      </c>
      <c r="BI121" s="2">
        <f t="shared" si="139"/>
        <v>54.620463834375649</v>
      </c>
      <c r="BJ121" s="2">
        <f t="shared" si="139"/>
        <v>54.226837993227832</v>
      </c>
      <c r="BK121" s="2">
        <f t="shared" si="139"/>
        <v>55.018960075487087</v>
      </c>
      <c r="BL121" s="2">
        <f t="shared" si="139"/>
        <v>55.46147471679479</v>
      </c>
      <c r="BM121" s="2">
        <f t="shared" si="139"/>
        <v>55.120419092511831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55.213999999999999</v>
      </c>
      <c r="CG121" s="2">
        <f t="shared" si="140"/>
        <v>55.19</v>
      </c>
      <c r="CH121" s="2">
        <f t="shared" si="140"/>
        <v>57.332999999999998</v>
      </c>
      <c r="CI121" s="2">
        <f t="shared" si="140"/>
        <v>56.475999999999999</v>
      </c>
      <c r="CJ121" s="2">
        <f t="shared" si="140"/>
        <v>56.720999999999997</v>
      </c>
      <c r="CK121" s="2">
        <f t="shared" si="140"/>
        <v>58.372</v>
      </c>
      <c r="CL121" s="2">
        <f t="shared" si="140"/>
        <v>58.567999999999998</v>
      </c>
      <c r="CM121" s="2">
        <f t="shared" si="140"/>
        <v>56.841000000000001</v>
      </c>
      <c r="CN121" s="2">
        <f t="shared" si="140"/>
        <v>55.067</v>
      </c>
      <c r="CO121" s="2">
        <f t="shared" si="140"/>
        <v>53.886000000000003</v>
      </c>
      <c r="CP121" s="2">
        <f t="shared" si="140"/>
        <v>53.613999999999997</v>
      </c>
      <c r="CQ121" s="2">
        <f t="shared" si="140"/>
        <v>54.878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>
        <f t="shared" si="111"/>
        <v>55.213999999999999</v>
      </c>
      <c r="CW121" s="2">
        <f t="shared" si="112"/>
        <v>55.19</v>
      </c>
      <c r="CX121" s="2">
        <f t="shared" si="113"/>
        <v>57.332999999999998</v>
      </c>
      <c r="CY121" s="2">
        <f t="shared" si="114"/>
        <v>56.475999999999999</v>
      </c>
      <c r="CZ121" s="2">
        <f t="shared" si="115"/>
        <v>56.720999999999997</v>
      </c>
      <c r="DA121" s="2">
        <f t="shared" si="116"/>
        <v>58.372</v>
      </c>
      <c r="DB121" s="2">
        <f t="shared" si="117"/>
        <v>58.567999999999998</v>
      </c>
      <c r="DC121" s="2">
        <f t="shared" si="118"/>
        <v>56.841000000000001</v>
      </c>
      <c r="DD121" s="2">
        <f t="shared" si="119"/>
        <v>55.067</v>
      </c>
      <c r="DE121" s="2">
        <f t="shared" si="120"/>
        <v>53.886000000000003</v>
      </c>
      <c r="DF121" s="2">
        <f t="shared" si="121"/>
        <v>53.613999999999997</v>
      </c>
      <c r="DG121" s="2">
        <f t="shared" si="122"/>
        <v>54.878</v>
      </c>
      <c r="DH121" s="2" t="str">
        <f t="shared" si="123"/>
        <v/>
      </c>
      <c r="DI121" s="2" t="str">
        <f t="shared" si="124"/>
        <v/>
      </c>
      <c r="DK121" s="2">
        <f t="shared" si="148"/>
        <v>78.463841990114261</v>
      </c>
      <c r="DL121" s="2">
        <f t="shared" si="148"/>
        <v>84.65010903050441</v>
      </c>
      <c r="DM121" s="2">
        <f t="shared" si="148"/>
        <v>88.810882361824241</v>
      </c>
      <c r="DN121" s="2">
        <f t="shared" si="148"/>
        <v>86.470534178999316</v>
      </c>
      <c r="DO121" s="2">
        <f t="shared" si="148"/>
        <v>84.808042434309897</v>
      </c>
      <c r="DP121" s="2">
        <f t="shared" si="148"/>
        <v>81.472968639887256</v>
      </c>
      <c r="DQ121" s="2">
        <f t="shared" si="148"/>
        <v>88.705125328330212</v>
      </c>
      <c r="DR121" s="2">
        <f t="shared" si="148"/>
        <v>89.870727579737334</v>
      </c>
      <c r="DS121" s="2">
        <f t="shared" si="148"/>
        <v>77.975170731707337</v>
      </c>
      <c r="DT121" s="2">
        <f t="shared" si="148"/>
        <v>81.712708536585382</v>
      </c>
      <c r="DU121" s="2">
        <f t="shared" si="148"/>
        <v>79.203677298311447</v>
      </c>
      <c r="DV121" s="2">
        <f t="shared" si="148"/>
        <v>80.365924912891984</v>
      </c>
      <c r="DW121" s="2">
        <f t="shared" si="148"/>
        <v>84.109849825783954</v>
      </c>
      <c r="DX121" s="2">
        <f t="shared" si="148"/>
        <v>74.603707317073145</v>
      </c>
      <c r="DY121" s="2">
        <f t="shared" si="148"/>
        <v>66.435066309224212</v>
      </c>
      <c r="EA121" s="2">
        <f t="shared" si="152"/>
        <v>54.634272956642668</v>
      </c>
      <c r="EB121" s="2">
        <f t="shared" si="152"/>
        <v>56.756128178353272</v>
      </c>
      <c r="EC121" s="2">
        <f t="shared" si="152"/>
        <v>57.200381939245453</v>
      </c>
      <c r="ED121" s="2">
        <f t="shared" si="152"/>
        <v>57.519531994537694</v>
      </c>
      <c r="EE121" s="2">
        <f t="shared" si="151"/>
        <v>57.879530145469843</v>
      </c>
      <c r="EF121" s="2">
        <f t="shared" si="151"/>
        <v>56.4966239622835</v>
      </c>
      <c r="EG121" s="2">
        <f t="shared" si="151"/>
        <v>58.655487414309391</v>
      </c>
      <c r="EH121" s="2">
        <f t="shared" si="151"/>
        <v>58.322094790517845</v>
      </c>
      <c r="EI121" s="2">
        <f t="shared" si="151"/>
        <v>56.016233187166804</v>
      </c>
      <c r="EJ121" s="2">
        <f t="shared" si="151"/>
        <v>55.236569876688208</v>
      </c>
      <c r="EK121" s="2">
        <f t="shared" si="151"/>
        <v>54.325929571512873</v>
      </c>
      <c r="EL121" s="2">
        <f t="shared" si="151"/>
        <v>53.921475434502142</v>
      </c>
      <c r="EM121" s="2">
        <f t="shared" si="135"/>
        <v>54.667349470094607</v>
      </c>
      <c r="EN121" s="2">
        <f t="shared" si="135"/>
        <v>55.254099806743625</v>
      </c>
      <c r="EO121" s="2">
        <f t="shared" si="135"/>
        <v>54.960700909577312</v>
      </c>
      <c r="EQ121" s="2">
        <f t="shared" si="149"/>
        <v>54.413480422097848</v>
      </c>
      <c r="ER121" s="2">
        <f t="shared" si="149"/>
        <v>56.545637057452787</v>
      </c>
      <c r="ES121" s="2">
        <f t="shared" si="149"/>
        <v>56.861063812455782</v>
      </c>
      <c r="ET121" s="2">
        <f t="shared" si="149"/>
        <v>57.299911750723801</v>
      </c>
      <c r="EU121" s="2">
        <f t="shared" si="149"/>
        <v>57.489418833647974</v>
      </c>
      <c r="EV121" s="2">
        <f t="shared" si="149"/>
        <v>56.172910854193532</v>
      </c>
      <c r="EW121" s="2">
        <f t="shared" si="149"/>
        <v>58.223029495854945</v>
      </c>
      <c r="EX121" s="2">
        <f t="shared" si="149"/>
        <v>58.120305117149172</v>
      </c>
      <c r="EY121" s="2">
        <f t="shared" si="149"/>
        <v>55.775260061642044</v>
      </c>
      <c r="EZ121" s="2">
        <f t="shared" si="149"/>
        <v>55.068853528007686</v>
      </c>
      <c r="FA121" s="2">
        <f t="shared" si="149"/>
        <v>54.165781876074973</v>
      </c>
      <c r="FB121" s="2">
        <f t="shared" si="149"/>
        <v>53.474009019681183</v>
      </c>
      <c r="FC121" s="2">
        <f t="shared" si="149"/>
        <v>54.346105768019804</v>
      </c>
      <c r="FD121" s="2">
        <f t="shared" si="149"/>
        <v>55.163954911368243</v>
      </c>
      <c r="FE121" s="2">
        <f t="shared" si="149"/>
        <v>56.211610750786953</v>
      </c>
      <c r="FG121" s="2">
        <f t="shared" si="150"/>
        <v>0.99127139453319923</v>
      </c>
      <c r="FH121" s="2">
        <f t="shared" si="150"/>
        <v>0.98990253113811677</v>
      </c>
      <c r="FI121" s="2">
        <f t="shared" si="150"/>
        <v>0.99045833510853731</v>
      </c>
      <c r="FJ121" s="2">
        <f t="shared" si="150"/>
        <v>0.99027681700985459</v>
      </c>
      <c r="FK121" s="2">
        <f t="shared" si="150"/>
        <v>0.99102693148406307</v>
      </c>
      <c r="FL121" s="2">
        <f t="shared" si="150"/>
        <v>0.9902941786258318</v>
      </c>
      <c r="FM121" s="2">
        <f t="shared" si="150"/>
        <v>0.98876341653506161</v>
      </c>
      <c r="FN121" s="2">
        <f t="shared" si="150"/>
        <v>0.98859548932988228</v>
      </c>
      <c r="FO121" s="2">
        <f t="shared" si="150"/>
        <v>0.98916703331346556</v>
      </c>
      <c r="FP121" s="2">
        <f t="shared" si="150"/>
        <v>0.98858162982440057</v>
      </c>
      <c r="FQ121" s="2">
        <f t="shared" si="150"/>
        <v>0.98813243385278771</v>
      </c>
      <c r="FR121" s="2">
        <f t="shared" si="150"/>
        <v>0.98839321470785546</v>
      </c>
      <c r="FS121" s="2">
        <f t="shared" si="150"/>
        <v>0.98802708518011662</v>
      </c>
      <c r="FT121" s="2">
        <f t="shared" si="150"/>
        <v>0.98927358051268666</v>
      </c>
      <c r="FU121" s="2">
        <f t="shared" si="150"/>
        <v>0.98625661384375285</v>
      </c>
      <c r="FW121" s="2">
        <f t="shared" si="141"/>
        <v>3.0201276538737018E-3</v>
      </c>
      <c r="FX121" s="2">
        <f t="shared" si="141"/>
        <v>4.6621302795492835E-3</v>
      </c>
      <c r="FY121" s="2">
        <f t="shared" si="141"/>
        <v>4.1997281441420358E-3</v>
      </c>
      <c r="FZ121" s="2">
        <f t="shared" si="141"/>
        <v>3.7186672804423232E-3</v>
      </c>
      <c r="GA121" s="2">
        <f t="shared" si="141"/>
        <v>3.6145287969719109E-3</v>
      </c>
      <c r="GB121" s="2">
        <f t="shared" si="141"/>
        <v>3.640001492278873E-3</v>
      </c>
      <c r="GC121" s="2">
        <f t="shared" si="141"/>
        <v>3.616142015836927E-3</v>
      </c>
      <c r="GD121" s="2">
        <f t="shared" si="141"/>
        <v>4.1425782431554359E-3</v>
      </c>
      <c r="GE121" s="2">
        <f t="shared" si="141"/>
        <v>4.6580900549228182E-3</v>
      </c>
      <c r="GF121" s="2">
        <f t="shared" si="141"/>
        <v>4.5875315377203792E-3</v>
      </c>
      <c r="GG121" s="2">
        <f t="shared" si="141"/>
        <v>4.3962785523764857E-3</v>
      </c>
      <c r="GH121" s="2">
        <f t="shared" si="141"/>
        <v>3.5142046125804607E-3</v>
      </c>
      <c r="GI121" s="2">
        <f t="shared" si="141"/>
        <v>2.8076611144299875E-3</v>
      </c>
      <c r="GJ121" s="2">
        <f t="shared" si="141"/>
        <v>1.9645817853620939E-3</v>
      </c>
      <c r="GK121" s="2">
        <f t="shared" si="141"/>
        <v>1.6160623913075737E-3</v>
      </c>
      <c r="GM121" s="86">
        <f t="shared" si="142"/>
        <v>1.7439526205755348E-16</v>
      </c>
      <c r="GN121" s="86">
        <f t="shared" si="142"/>
        <v>9.2438475581135622E-27</v>
      </c>
      <c r="GO121" s="86">
        <f t="shared" si="142"/>
        <v>4.5573803190577653E-32</v>
      </c>
      <c r="GP121" s="86">
        <f t="shared" si="142"/>
        <v>2.182058203383514E-30</v>
      </c>
      <c r="GQ121" s="86">
        <f t="shared" si="142"/>
        <v>1.7294572291666934E-33</v>
      </c>
      <c r="GR121" s="86">
        <f t="shared" si="142"/>
        <v>7.4383111746981091E-27</v>
      </c>
      <c r="GS121" s="86">
        <f t="shared" si="142"/>
        <v>1.8848619393492749E-26</v>
      </c>
      <c r="GT121" s="86">
        <f t="shared" si="142"/>
        <v>1.1163781858426027E-28</v>
      </c>
      <c r="GU121" s="86">
        <f t="shared" si="142"/>
        <v>8.514923244959888E-31</v>
      </c>
      <c r="GV121" s="86">
        <f t="shared" si="142"/>
        <v>1.2903027533890601E-28</v>
      </c>
      <c r="GW121" s="86">
        <f t="shared" si="142"/>
        <v>3.1653038641233577E-35</v>
      </c>
      <c r="GX121" s="86">
        <f t="shared" si="142"/>
        <v>5.3600750440826873E-47</v>
      </c>
      <c r="GY121" s="86">
        <f t="shared" si="142"/>
        <v>1.7306797553716375E-46</v>
      </c>
      <c r="GZ121" s="86">
        <f t="shared" si="142"/>
        <v>4.8721149000021373E-13</v>
      </c>
      <c r="HA121" s="86">
        <f t="shared" si="142"/>
        <v>1.1058460196323833E-11</v>
      </c>
      <c r="HC121" s="86">
        <f t="shared" si="73"/>
        <v>5.4138936750239654E-2</v>
      </c>
      <c r="HD121" s="86">
        <f t="shared" si="73"/>
        <v>5.3371265506106666E-3</v>
      </c>
      <c r="HE121" s="86">
        <f t="shared" si="73"/>
        <v>2.3554531984267464E-3</v>
      </c>
      <c r="HF121" s="86">
        <f t="shared" si="73"/>
        <v>3.0318774029125567E-3</v>
      </c>
      <c r="HG121" s="86">
        <f t="shared" si="73"/>
        <v>5.2847785970357739E-4</v>
      </c>
      <c r="HH121" s="86">
        <f t="shared" si="73"/>
        <v>8.8948202341487532E-4</v>
      </c>
      <c r="HI121" s="86">
        <f t="shared" si="138"/>
        <v>7.5724039576929674E-4</v>
      </c>
      <c r="HJ121" s="86">
        <f t="shared" si="138"/>
        <v>5.4222243502420739E-5</v>
      </c>
      <c r="HK121" s="86">
        <f t="shared" si="138"/>
        <v>4.2786987156343776E-5</v>
      </c>
      <c r="HL121" s="86">
        <f t="shared" si="138"/>
        <v>2.4932348626564583E-4</v>
      </c>
      <c r="HM121" s="86">
        <f t="shared" si="138"/>
        <v>1.4833043880005389E-4</v>
      </c>
      <c r="HN121" s="86">
        <f t="shared" si="138"/>
        <v>3.9669866416154078E-4</v>
      </c>
      <c r="HO121" s="86">
        <f t="shared" si="138"/>
        <v>2.3581332502873404E-3</v>
      </c>
      <c r="HP121" s="86">
        <f t="shared" si="138"/>
        <v>0.12260241360912295</v>
      </c>
      <c r="HQ121" s="86">
        <f t="shared" si="138"/>
        <v>0.16730738533131587</v>
      </c>
      <c r="HS121" s="86">
        <f t="shared" si="143"/>
        <v>1.4995649681958748E-9</v>
      </c>
      <c r="HT121" s="86">
        <f t="shared" si="143"/>
        <v>3.6821782840483014E-8</v>
      </c>
      <c r="HU121" s="86">
        <f t="shared" si="143"/>
        <v>6.4310867355920061E-8</v>
      </c>
      <c r="HV121" s="86">
        <f t="shared" si="143"/>
        <v>1.387577229878458E-9</v>
      </c>
      <c r="HW121" s="86">
        <f t="shared" si="143"/>
        <v>1.1016216805191226E-8</v>
      </c>
      <c r="HX121" s="86">
        <f t="shared" si="143"/>
        <v>3.639213539546658E-8</v>
      </c>
      <c r="HY121" s="86">
        <f t="shared" si="143"/>
        <v>3.5840146406137373E-9</v>
      </c>
      <c r="HZ121" s="86">
        <f t="shared" si="143"/>
        <v>5.4613667847736443E-10</v>
      </c>
      <c r="IA121" s="86">
        <f t="shared" si="143"/>
        <v>3.2965611728281301E-8</v>
      </c>
      <c r="IB121" s="86">
        <f t="shared" si="143"/>
        <v>2.3762078018183408E-8</v>
      </c>
      <c r="IC121" s="86">
        <f t="shared" si="143"/>
        <v>5.9154649438240823E-9</v>
      </c>
      <c r="ID121" s="86">
        <f t="shared" si="143"/>
        <v>3.3615350056055714E-10</v>
      </c>
      <c r="IE121" s="86">
        <f t="shared" si="143"/>
        <v>2.3256787085425938E-10</v>
      </c>
      <c r="IF121" s="86">
        <f t="shared" si="143"/>
        <v>1.6189218837774884E-5</v>
      </c>
      <c r="IG121" s="86">
        <f t="shared" si="143"/>
        <v>2.9179921039637885E-6</v>
      </c>
      <c r="II121" s="86">
        <f t="shared" si="144"/>
        <v>2.1939285380329161E-61</v>
      </c>
      <c r="IJ121" s="86">
        <f t="shared" si="144"/>
        <v>8.4333962011620323E-52</v>
      </c>
      <c r="IK121" s="86">
        <f t="shared" si="144"/>
        <v>2.254889455958083E-51</v>
      </c>
      <c r="IL121" s="86">
        <f t="shared" si="144"/>
        <v>3.713351978188587E-69</v>
      </c>
      <c r="IM121" s="86">
        <f t="shared" si="144"/>
        <v>2.2728312758718693E-58</v>
      </c>
      <c r="IN121" s="86">
        <f t="shared" si="144"/>
        <v>6.4081740927821808E-54</v>
      </c>
      <c r="IO121" s="86">
        <f t="shared" si="144"/>
        <v>8.114109685267678E-62</v>
      </c>
      <c r="IP121" s="86">
        <f t="shared" si="144"/>
        <v>2.7618483567615297E-69</v>
      </c>
      <c r="IQ121" s="86">
        <f t="shared" si="144"/>
        <v>5.4933632069310607E-56</v>
      </c>
      <c r="IR121" s="86">
        <f t="shared" si="144"/>
        <v>3.5105767944098154E-56</v>
      </c>
      <c r="IS121" s="86">
        <f t="shared" si="144"/>
        <v>1.8854740443728398E-59</v>
      </c>
      <c r="IT121" s="86">
        <f t="shared" si="144"/>
        <v>4.1340527153388386E-68</v>
      </c>
      <c r="IU121" s="86">
        <f t="shared" si="144"/>
        <v>5.400885507270859E-66</v>
      </c>
      <c r="IV121" s="86">
        <f t="shared" si="144"/>
        <v>4.2600315187674804E-31</v>
      </c>
      <c r="IW121" s="86">
        <f t="shared" si="144"/>
        <v>2.6892500531296501E-39</v>
      </c>
      <c r="IY121" s="86">
        <f t="shared" si="145"/>
        <v>5.4138938249804792E-2</v>
      </c>
      <c r="IZ121" s="86">
        <f t="shared" si="145"/>
        <v>5.3371633723935073E-3</v>
      </c>
      <c r="JA121" s="86">
        <f t="shared" si="145"/>
        <v>2.3555175092941022E-3</v>
      </c>
      <c r="JB121" s="86">
        <f t="shared" si="145"/>
        <v>3.0318787904897865E-3</v>
      </c>
      <c r="JC121" s="86">
        <f t="shared" si="145"/>
        <v>5.2848887592038258E-4</v>
      </c>
      <c r="JD121" s="86">
        <f t="shared" si="145"/>
        <v>8.8951841555027079E-4</v>
      </c>
      <c r="JE121" s="86">
        <f t="shared" si="145"/>
        <v>7.5724397978393736E-4</v>
      </c>
      <c r="JF121" s="86">
        <f t="shared" si="145"/>
        <v>5.4222789639099215E-5</v>
      </c>
      <c r="JG121" s="86">
        <f t="shared" si="145"/>
        <v>4.2819952768072057E-5</v>
      </c>
      <c r="JH121" s="86">
        <f t="shared" si="145"/>
        <v>2.4934724834366402E-4</v>
      </c>
      <c r="JI121" s="86">
        <f t="shared" si="145"/>
        <v>1.4833635426499771E-4</v>
      </c>
      <c r="JJ121" s="86">
        <f t="shared" si="145"/>
        <v>3.9669900031504132E-4</v>
      </c>
      <c r="JK121" s="86">
        <f t="shared" si="145"/>
        <v>2.3581334828552112E-3</v>
      </c>
      <c r="JL121" s="86">
        <f t="shared" si="145"/>
        <v>0.12261860282844794</v>
      </c>
      <c r="JM121" s="86">
        <f t="shared" si="145"/>
        <v>0.1673103033344783</v>
      </c>
    </row>
    <row r="122" spans="2:273" x14ac:dyDescent="0.25">
      <c r="B122" s="2">
        <v>95</v>
      </c>
      <c r="C122" s="37">
        <v>54.106000000000002</v>
      </c>
      <c r="D122" s="37">
        <v>57.048000000000002</v>
      </c>
      <c r="E122" s="37">
        <v>57.238</v>
      </c>
      <c r="F122" s="37">
        <v>56.738</v>
      </c>
      <c r="G122" s="37">
        <v>57.762</v>
      </c>
      <c r="H122" s="37">
        <v>56.581000000000003</v>
      </c>
      <c r="I122" s="37">
        <v>58.279000000000003</v>
      </c>
      <c r="J122" s="37">
        <v>57.817999999999998</v>
      </c>
      <c r="K122" s="37">
        <v>55.658999999999999</v>
      </c>
      <c r="L122" s="37">
        <v>53.289000000000001</v>
      </c>
      <c r="M122" s="37">
        <v>53.567999999999998</v>
      </c>
      <c r="N122" s="37">
        <v>52.841000000000001</v>
      </c>
      <c r="O122" s="37">
        <v>53.951000000000001</v>
      </c>
      <c r="P122" s="37">
        <v>55.683</v>
      </c>
      <c r="Q122" s="37">
        <v>54.158999999999999</v>
      </c>
      <c r="S122" s="4">
        <f t="shared" si="146"/>
        <v>56.036866830216759</v>
      </c>
      <c r="T122" s="4">
        <f t="shared" si="146"/>
        <v>56.958954863544264</v>
      </c>
      <c r="U122" s="4">
        <f t="shared" si="146"/>
        <v>57.349256953944455</v>
      </c>
      <c r="V122" s="4">
        <f t="shared" si="146"/>
        <v>57.656993808639633</v>
      </c>
      <c r="W122" s="4">
        <f t="shared" si="146"/>
        <v>57.945786769391674</v>
      </c>
      <c r="X122" s="4">
        <f t="shared" si="146"/>
        <v>56.593316848967561</v>
      </c>
      <c r="Y122" s="4">
        <f t="shared" si="146"/>
        <v>58.809918588735655</v>
      </c>
      <c r="Z122" s="4">
        <f t="shared" si="146"/>
        <v>58.499677278355783</v>
      </c>
      <c r="AA122" s="4">
        <f t="shared" si="146"/>
        <v>56.101794888270128</v>
      </c>
      <c r="AB122" s="4">
        <f t="shared" si="146"/>
        <v>55.382025503236406</v>
      </c>
      <c r="AC122" s="4">
        <f t="shared" si="146"/>
        <v>54.467233179815139</v>
      </c>
      <c r="AD122" s="4">
        <f t="shared" si="146"/>
        <v>54.046261019327858</v>
      </c>
      <c r="AE122" s="4">
        <f t="shared" si="146"/>
        <v>54.857563658869971</v>
      </c>
      <c r="AF122" s="4">
        <f t="shared" si="146"/>
        <v>58.390500504402418</v>
      </c>
      <c r="AG122" s="4">
        <f t="shared" si="146"/>
        <v>58.81678698866768</v>
      </c>
      <c r="AI122" s="4">
        <f t="shared" si="147"/>
        <v>-1.9308668302167575</v>
      </c>
      <c r="AJ122" s="4">
        <f t="shared" si="147"/>
        <v>8.9045136455737861E-2</v>
      </c>
      <c r="AK122" s="4">
        <f t="shared" si="147"/>
        <v>-0.11125695394445501</v>
      </c>
      <c r="AL122" s="4">
        <f t="shared" si="147"/>
        <v>-0.91899380863963387</v>
      </c>
      <c r="AM122" s="4">
        <f t="shared" si="147"/>
        <v>-0.18378676939167349</v>
      </c>
      <c r="AN122" s="4">
        <f t="shared" si="147"/>
        <v>-1.2316848967557803E-2</v>
      </c>
      <c r="AO122" s="4">
        <f t="shared" si="147"/>
        <v>-0.53091858873565201</v>
      </c>
      <c r="AP122" s="4">
        <f t="shared" si="147"/>
        <v>-0.68167727835578518</v>
      </c>
      <c r="AQ122" s="4">
        <f t="shared" si="147"/>
        <v>-0.44279488827012869</v>
      </c>
      <c r="AR122" s="4">
        <f t="shared" si="147"/>
        <v>-2.0930255032364045</v>
      </c>
      <c r="AS122" s="4">
        <f t="shared" si="147"/>
        <v>-0.89923317981514117</v>
      </c>
      <c r="AT122" s="4">
        <f t="shared" si="147"/>
        <v>-1.2052610193278568</v>
      </c>
      <c r="AU122" s="4">
        <f t="shared" si="147"/>
        <v>-0.90656365886997037</v>
      </c>
      <c r="AV122" s="4">
        <f t="shared" si="147"/>
        <v>-2.7075005044024181</v>
      </c>
      <c r="AW122" s="4">
        <f t="shared" si="147"/>
        <v>-4.6577869886676808</v>
      </c>
      <c r="AY122" s="2">
        <f t="shared" si="139"/>
        <v>54.710679906538687</v>
      </c>
      <c r="AZ122" s="2">
        <f t="shared" si="139"/>
        <v>56.883580484207542</v>
      </c>
      <c r="BA122" s="2">
        <f t="shared" si="139"/>
        <v>57.321997494144277</v>
      </c>
      <c r="BB122" s="2">
        <f t="shared" si="139"/>
        <v>57.626767319210558</v>
      </c>
      <c r="BC122" s="2">
        <f t="shared" si="139"/>
        <v>57.942268885299541</v>
      </c>
      <c r="BD122" s="2">
        <f t="shared" si="139"/>
        <v>56.586008095285798</v>
      </c>
      <c r="BE122" s="2">
        <f t="shared" si="139"/>
        <v>58.804569715102517</v>
      </c>
      <c r="BF122" s="2">
        <f t="shared" si="139"/>
        <v>58.499515050573734</v>
      </c>
      <c r="BG122" s="2">
        <f t="shared" si="139"/>
        <v>56.101635972854652</v>
      </c>
      <c r="BH122" s="2">
        <f t="shared" si="139"/>
        <v>55.380699889559153</v>
      </c>
      <c r="BI122" s="2">
        <f t="shared" si="139"/>
        <v>54.466564780420946</v>
      </c>
      <c r="BJ122" s="2">
        <f t="shared" si="139"/>
        <v>54.044065859022638</v>
      </c>
      <c r="BK122" s="2">
        <f t="shared" si="139"/>
        <v>54.835132905426462</v>
      </c>
      <c r="BL122" s="2">
        <f t="shared" si="139"/>
        <v>55.309244640588858</v>
      </c>
      <c r="BM122" s="2">
        <f t="shared" si="139"/>
        <v>55.074089242618868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57.048000000000002</v>
      </c>
      <c r="CG122" s="2">
        <f t="shared" si="140"/>
        <v>57.238</v>
      </c>
      <c r="CH122" s="2">
        <f t="shared" si="140"/>
        <v>56.738</v>
      </c>
      <c r="CI122" s="2">
        <f t="shared" si="140"/>
        <v>57.762</v>
      </c>
      <c r="CJ122" s="2">
        <f t="shared" si="140"/>
        <v>56.581000000000003</v>
      </c>
      <c r="CK122" s="2">
        <f t="shared" si="140"/>
        <v>58.279000000000003</v>
      </c>
      <c r="CL122" s="2">
        <f t="shared" si="140"/>
        <v>57.817999999999998</v>
      </c>
      <c r="CM122" s="2">
        <f t="shared" si="140"/>
        <v>55.658999999999999</v>
      </c>
      <c r="CN122" s="2">
        <f t="shared" si="140"/>
        <v>53.289000000000001</v>
      </c>
      <c r="CO122" s="2">
        <f t="shared" si="140"/>
        <v>53.567999999999998</v>
      </c>
      <c r="CP122" s="2">
        <f t="shared" si="140"/>
        <v>52.841000000000001</v>
      </c>
      <c r="CQ122" s="2">
        <f t="shared" si="140"/>
        <v>53.951000000000001</v>
      </c>
      <c r="CR122" s="2" t="str">
        <f t="shared" si="140"/>
        <v/>
      </c>
      <c r="CS122" s="2" t="str">
        <f t="shared" si="140"/>
        <v/>
      </c>
      <c r="CU122" s="2" t="str">
        <f t="shared" si="110"/>
        <v/>
      </c>
      <c r="CV122" s="2">
        <f t="shared" si="111"/>
        <v>57.048000000000002</v>
      </c>
      <c r="CW122" s="2">
        <f t="shared" si="112"/>
        <v>57.238</v>
      </c>
      <c r="CX122" s="2">
        <f t="shared" si="113"/>
        <v>56.738</v>
      </c>
      <c r="CY122" s="2">
        <f t="shared" si="114"/>
        <v>57.762</v>
      </c>
      <c r="CZ122" s="2">
        <f t="shared" si="115"/>
        <v>56.581000000000003</v>
      </c>
      <c r="DA122" s="2">
        <f t="shared" si="116"/>
        <v>58.279000000000003</v>
      </c>
      <c r="DB122" s="2">
        <f t="shared" si="117"/>
        <v>57.817999999999998</v>
      </c>
      <c r="DC122" s="2">
        <f t="shared" si="118"/>
        <v>55.658999999999999</v>
      </c>
      <c r="DD122" s="2">
        <f t="shared" si="119"/>
        <v>53.289000000000001</v>
      </c>
      <c r="DE122" s="2">
        <f t="shared" si="120"/>
        <v>53.567999999999998</v>
      </c>
      <c r="DF122" s="2">
        <f t="shared" si="121"/>
        <v>52.841000000000001</v>
      </c>
      <c r="DG122" s="2">
        <f t="shared" si="122"/>
        <v>53.951000000000001</v>
      </c>
      <c r="DH122" s="2" t="str">
        <f t="shared" si="123"/>
        <v/>
      </c>
      <c r="DI122" s="2" t="str">
        <f t="shared" si="124"/>
        <v/>
      </c>
      <c r="DK122" s="2">
        <f t="shared" si="148"/>
        <v>78.660049752856338</v>
      </c>
      <c r="DL122" s="2">
        <f t="shared" si="148"/>
        <v>84.855682573240742</v>
      </c>
      <c r="DM122" s="2">
        <f t="shared" si="148"/>
        <v>89.068344910903065</v>
      </c>
      <c r="DN122" s="2">
        <f t="shared" si="148"/>
        <v>86.707596405919688</v>
      </c>
      <c r="DO122" s="2">
        <f t="shared" si="148"/>
        <v>85.018848686197543</v>
      </c>
      <c r="DP122" s="2">
        <f t="shared" si="148"/>
        <v>81.625661310782263</v>
      </c>
      <c r="DQ122" s="2">
        <f t="shared" si="148"/>
        <v>88.954060225140722</v>
      </c>
      <c r="DR122" s="2">
        <f t="shared" si="148"/>
        <v>90.130162288930578</v>
      </c>
      <c r="DS122" s="2">
        <f t="shared" si="148"/>
        <v>78.011425087108023</v>
      </c>
      <c r="DT122" s="2">
        <f t="shared" si="148"/>
        <v>81.857109756097586</v>
      </c>
      <c r="DU122" s="2">
        <f t="shared" si="148"/>
        <v>79.339471857410885</v>
      </c>
      <c r="DV122" s="2">
        <f t="shared" si="148"/>
        <v>80.546378048780483</v>
      </c>
      <c r="DW122" s="2">
        <f t="shared" si="148"/>
        <v>84.340317073170723</v>
      </c>
      <c r="DX122" s="2">
        <f t="shared" si="148"/>
        <v>74.724263763066176</v>
      </c>
      <c r="DY122" s="2">
        <f t="shared" si="148"/>
        <v>66.499652697231653</v>
      </c>
      <c r="EA122" s="2">
        <f t="shared" si="152"/>
        <v>54.51904684357909</v>
      </c>
      <c r="EB122" s="2">
        <f t="shared" si="152"/>
        <v>56.624363024069346</v>
      </c>
      <c r="EC122" s="2">
        <f t="shared" si="152"/>
        <v>57.044528879965526</v>
      </c>
      <c r="ED122" s="2">
        <f t="shared" si="152"/>
        <v>57.367202923929611</v>
      </c>
      <c r="EE122" s="2">
        <f t="shared" si="151"/>
        <v>57.720126666086529</v>
      </c>
      <c r="EF122" s="2">
        <f t="shared" si="151"/>
        <v>56.363404325099935</v>
      </c>
      <c r="EG122" s="2">
        <f t="shared" si="151"/>
        <v>58.493704418671818</v>
      </c>
      <c r="EH122" s="2">
        <f t="shared" si="151"/>
        <v>58.167585397588567</v>
      </c>
      <c r="EI122" s="2">
        <f t="shared" si="151"/>
        <v>55.883940387046572</v>
      </c>
      <c r="EJ122" s="2">
        <f t="shared" si="151"/>
        <v>55.102587207330899</v>
      </c>
      <c r="EK122" s="2">
        <f t="shared" si="151"/>
        <v>54.194845859446026</v>
      </c>
      <c r="EL122" s="2">
        <f t="shared" si="151"/>
        <v>53.761859874059198</v>
      </c>
      <c r="EM122" s="2">
        <f t="shared" si="135"/>
        <v>54.509986058640621</v>
      </c>
      <c r="EN122" s="2">
        <f t="shared" si="135"/>
        <v>55.117441133092612</v>
      </c>
      <c r="EO122" s="2">
        <f t="shared" si="135"/>
        <v>54.926814272338149</v>
      </c>
      <c r="EQ122" s="2">
        <f t="shared" si="149"/>
        <v>54.310289677244484</v>
      </c>
      <c r="ER122" s="2">
        <f t="shared" si="149"/>
        <v>56.429440230266096</v>
      </c>
      <c r="ES122" s="2">
        <f t="shared" si="149"/>
        <v>56.731680647073446</v>
      </c>
      <c r="ET122" s="2">
        <f t="shared" si="149"/>
        <v>57.161441521607031</v>
      </c>
      <c r="EU122" s="2">
        <f t="shared" si="149"/>
        <v>57.358083179915269</v>
      </c>
      <c r="EV122" s="2">
        <f t="shared" si="149"/>
        <v>56.061590534676149</v>
      </c>
      <c r="EW122" s="2">
        <f t="shared" si="149"/>
        <v>58.090568097846507</v>
      </c>
      <c r="EX122" s="2">
        <f t="shared" si="149"/>
        <v>57.980766886283874</v>
      </c>
      <c r="EY122" s="2">
        <f t="shared" si="149"/>
        <v>55.663039912446465</v>
      </c>
      <c r="EZ122" s="2">
        <f t="shared" si="149"/>
        <v>54.947356350294285</v>
      </c>
      <c r="FA122" s="2">
        <f t="shared" si="149"/>
        <v>54.046534487449556</v>
      </c>
      <c r="FB122" s="2">
        <f t="shared" si="149"/>
        <v>53.343431541866693</v>
      </c>
      <c r="FC122" s="2">
        <f t="shared" si="149"/>
        <v>54.208845472482253</v>
      </c>
      <c r="FD122" s="2">
        <f t="shared" si="149"/>
        <v>55.032189658429992</v>
      </c>
      <c r="FE122" s="2">
        <f t="shared" si="149"/>
        <v>56.080527326932085</v>
      </c>
      <c r="FG122" s="2">
        <f t="shared" si="150"/>
        <v>0.99203329859454292</v>
      </c>
      <c r="FH122" s="2">
        <f t="shared" si="150"/>
        <v>0.99078280977108857</v>
      </c>
      <c r="FI122" s="2">
        <f t="shared" si="150"/>
        <v>0.99129058609107479</v>
      </c>
      <c r="FJ122" s="2">
        <f t="shared" si="150"/>
        <v>0.99112475864290495</v>
      </c>
      <c r="FK122" s="2">
        <f t="shared" si="150"/>
        <v>0.99180999797622171</v>
      </c>
      <c r="FL122" s="2">
        <f t="shared" si="150"/>
        <v>0.99114061972846479</v>
      </c>
      <c r="FM122" s="2">
        <f t="shared" si="150"/>
        <v>0.98974197199551772</v>
      </c>
      <c r="FN122" s="2">
        <f t="shared" si="150"/>
        <v>0.98958851500387246</v>
      </c>
      <c r="FO122" s="2">
        <f t="shared" si="150"/>
        <v>0.99011079072694785</v>
      </c>
      <c r="FP122" s="2">
        <f t="shared" si="150"/>
        <v>0.98957584956310507</v>
      </c>
      <c r="FQ122" s="2">
        <f t="shared" si="150"/>
        <v>0.98916533729598877</v>
      </c>
      <c r="FR122" s="2">
        <f t="shared" si="150"/>
        <v>0.9894036642699674</v>
      </c>
      <c r="FS122" s="2">
        <f t="shared" si="150"/>
        <v>0.98906905630149811</v>
      </c>
      <c r="FT122" s="2">
        <f t="shared" si="150"/>
        <v>0.99020814752505182</v>
      </c>
      <c r="FU122" s="2">
        <f t="shared" si="150"/>
        <v>0.98745070738536356</v>
      </c>
      <c r="FW122" s="2">
        <f t="shared" si="141"/>
        <v>3.3105395087318023E-3</v>
      </c>
      <c r="FX122" s="2">
        <f t="shared" si="141"/>
        <v>5.1096259204345051E-3</v>
      </c>
      <c r="FY122" s="2">
        <f t="shared" si="141"/>
        <v>4.6030452677923968E-3</v>
      </c>
      <c r="FZ122" s="2">
        <f t="shared" si="141"/>
        <v>4.0759752528058898E-3</v>
      </c>
      <c r="GA122" s="2">
        <f t="shared" si="141"/>
        <v>3.9618704190085962E-3</v>
      </c>
      <c r="GB122" s="2">
        <f t="shared" si="141"/>
        <v>3.9897811357693944E-3</v>
      </c>
      <c r="GC122" s="2">
        <f t="shared" si="141"/>
        <v>3.9636380450050728E-3</v>
      </c>
      <c r="GD122" s="2">
        <f t="shared" si="141"/>
        <v>4.54043205187724E-3</v>
      </c>
      <c r="GE122" s="2">
        <f t="shared" si="141"/>
        <v>5.1051998830029446E-3</v>
      </c>
      <c r="GF122" s="2">
        <f t="shared" si="141"/>
        <v>5.0279029716270192E-3</v>
      </c>
      <c r="GG122" s="2">
        <f t="shared" si="141"/>
        <v>4.8183798849984819E-3</v>
      </c>
      <c r="GH122" s="2">
        <f t="shared" si="141"/>
        <v>3.8519427559309937E-3</v>
      </c>
      <c r="GI122" s="2">
        <f t="shared" si="141"/>
        <v>3.0777055111728059E-3</v>
      </c>
      <c r="GJ122" s="2">
        <f t="shared" si="141"/>
        <v>2.1537128789434071E-3</v>
      </c>
      <c r="GK122" s="2">
        <f t="shared" si="141"/>
        <v>1.771700941305543E-3</v>
      </c>
      <c r="GM122" s="86">
        <f t="shared" si="142"/>
        <v>1.644451178944703E-17</v>
      </c>
      <c r="GN122" s="86">
        <f t="shared" si="142"/>
        <v>1.7609922772026626E-28</v>
      </c>
      <c r="GO122" s="86">
        <f t="shared" si="142"/>
        <v>3.9302151170057339E-34</v>
      </c>
      <c r="GP122" s="86">
        <f t="shared" si="142"/>
        <v>2.2792480065033946E-32</v>
      </c>
      <c r="GQ122" s="86">
        <f t="shared" si="142"/>
        <v>1.0880774927905955E-35</v>
      </c>
      <c r="GR122" s="86">
        <f t="shared" si="142"/>
        <v>1.365860778715728E-28</v>
      </c>
      <c r="GS122" s="86">
        <f t="shared" si="142"/>
        <v>3.8336800313953724E-28</v>
      </c>
      <c r="GT122" s="86">
        <f t="shared" si="142"/>
        <v>1.7118775487875962E-30</v>
      </c>
      <c r="GU122" s="86">
        <f t="shared" si="142"/>
        <v>9.1287317740922079E-33</v>
      </c>
      <c r="GV122" s="86">
        <f t="shared" si="142"/>
        <v>1.8930004230571968E-30</v>
      </c>
      <c r="GW122" s="86">
        <f t="shared" si="142"/>
        <v>1.5367729780162276E-37</v>
      </c>
      <c r="GX122" s="86">
        <f t="shared" si="142"/>
        <v>3.8820286842448843E-50</v>
      </c>
      <c r="GY122" s="86">
        <f t="shared" si="142"/>
        <v>1.1952923346400232E-49</v>
      </c>
      <c r="GZ122" s="86">
        <f t="shared" si="142"/>
        <v>8.1000648970020874E-14</v>
      </c>
      <c r="HA122" s="86">
        <f t="shared" si="142"/>
        <v>2.1047865215472907E-12</v>
      </c>
      <c r="HC122" s="86">
        <f t="shared" si="73"/>
        <v>2.8391558563859873E-2</v>
      </c>
      <c r="HD122" s="86">
        <f t="shared" si="73"/>
        <v>1.4831930656044594E-3</v>
      </c>
      <c r="HE122" s="86">
        <f t="shared" si="73"/>
        <v>5.4542635448261449E-4</v>
      </c>
      <c r="HF122" s="86">
        <f t="shared" si="73"/>
        <v>8.0307261309315778E-4</v>
      </c>
      <c r="HG122" s="86">
        <f t="shared" si="73"/>
        <v>8.8360173975014761E-5</v>
      </c>
      <c r="HH122" s="86">
        <f t="shared" si="73"/>
        <v>1.6468380879770971E-4</v>
      </c>
      <c r="HI122" s="86">
        <f t="shared" si="138"/>
        <v>1.4941493853313741E-4</v>
      </c>
      <c r="HJ122" s="86">
        <f t="shared" si="138"/>
        <v>6.5947197910447234E-6</v>
      </c>
      <c r="HK122" s="86">
        <f t="shared" si="138"/>
        <v>5.0593716763594786E-6</v>
      </c>
      <c r="HL122" s="86">
        <f t="shared" si="138"/>
        <v>3.9257695863591345E-5</v>
      </c>
      <c r="HM122" s="86">
        <f t="shared" si="138"/>
        <v>1.773062537827922E-5</v>
      </c>
      <c r="HN122" s="86">
        <f t="shared" si="138"/>
        <v>5.4308356343198387E-5</v>
      </c>
      <c r="HO122" s="86">
        <f t="shared" si="138"/>
        <v>3.7578386599194772E-4</v>
      </c>
      <c r="HP122" s="86">
        <f t="shared" si="138"/>
        <v>8.1709481174072868E-2</v>
      </c>
      <c r="HQ122" s="86">
        <f t="shared" si="138"/>
        <v>0.10883447001191837</v>
      </c>
      <c r="HS122" s="86">
        <f t="shared" si="143"/>
        <v>4.3685021927600606E-9</v>
      </c>
      <c r="HT122" s="86">
        <f t="shared" si="143"/>
        <v>9.6971921370092459E-8</v>
      </c>
      <c r="HU122" s="86">
        <f t="shared" si="143"/>
        <v>1.6295652578866964E-7</v>
      </c>
      <c r="HV122" s="86">
        <f t="shared" si="143"/>
        <v>4.5156787896793609E-9</v>
      </c>
      <c r="HW122" s="86">
        <f t="shared" si="143"/>
        <v>3.0507776399382353E-8</v>
      </c>
      <c r="HX122" s="86">
        <f t="shared" si="143"/>
        <v>9.3681073099750031E-8</v>
      </c>
      <c r="HY122" s="86">
        <f t="shared" si="143"/>
        <v>1.057473997396682E-8</v>
      </c>
      <c r="HZ122" s="86">
        <f t="shared" si="143"/>
        <v>1.8732980434850977E-9</v>
      </c>
      <c r="IA122" s="86">
        <f t="shared" si="143"/>
        <v>9.0571634259968713E-8</v>
      </c>
      <c r="IB122" s="86">
        <f t="shared" si="143"/>
        <v>6.5872244033974592E-8</v>
      </c>
      <c r="IC122" s="86">
        <f t="shared" si="143"/>
        <v>1.7482460019603712E-8</v>
      </c>
      <c r="ID122" s="86">
        <f t="shared" si="143"/>
        <v>1.1169601382372147E-9</v>
      </c>
      <c r="IE122" s="86">
        <f t="shared" si="143"/>
        <v>7.3232859894579032E-10</v>
      </c>
      <c r="IF122" s="86">
        <f t="shared" si="143"/>
        <v>2.6653841960385774E-5</v>
      </c>
      <c r="IG122" s="86">
        <f t="shared" si="143"/>
        <v>5.0509356710919798E-6</v>
      </c>
      <c r="II122" s="86">
        <f t="shared" si="144"/>
        <v>1.6519428997407353E-59</v>
      </c>
      <c r="IJ122" s="86">
        <f t="shared" si="144"/>
        <v>4.2548811857719182E-50</v>
      </c>
      <c r="IK122" s="86">
        <f t="shared" si="144"/>
        <v>1.0219015793471559E-49</v>
      </c>
      <c r="IL122" s="86">
        <f t="shared" si="144"/>
        <v>5.8767542917677631E-67</v>
      </c>
      <c r="IM122" s="86">
        <f t="shared" si="144"/>
        <v>1.5681022302626832E-56</v>
      </c>
      <c r="IN122" s="86">
        <f t="shared" si="144"/>
        <v>3.1881053111209756E-52</v>
      </c>
      <c r="IO122" s="86">
        <f t="shared" si="144"/>
        <v>7.2422603620070902E-60</v>
      </c>
      <c r="IP122" s="86">
        <f t="shared" si="144"/>
        <v>4.8747732627173652E-67</v>
      </c>
      <c r="IQ122" s="86">
        <f t="shared" si="144"/>
        <v>3.8403966757126089E-54</v>
      </c>
      <c r="IR122" s="86">
        <f t="shared" si="144"/>
        <v>2.4619492958447465E-54</v>
      </c>
      <c r="IS122" s="86">
        <f t="shared" si="144"/>
        <v>1.6466487322557735E-57</v>
      </c>
      <c r="IT122" s="86">
        <f t="shared" si="144"/>
        <v>5.7553653494370946E-66</v>
      </c>
      <c r="IU122" s="86">
        <f t="shared" si="144"/>
        <v>5.3576425814720945E-64</v>
      </c>
      <c r="IV122" s="86">
        <f t="shared" si="144"/>
        <v>3.110705811014903E-30</v>
      </c>
      <c r="IW122" s="86">
        <f t="shared" si="144"/>
        <v>3.1539878074128275E-38</v>
      </c>
      <c r="IY122" s="86">
        <f t="shared" si="145"/>
        <v>2.8391562932362082E-2</v>
      </c>
      <c r="IZ122" s="86">
        <f t="shared" si="145"/>
        <v>1.4832900375258294E-3</v>
      </c>
      <c r="JA122" s="86">
        <f t="shared" si="145"/>
        <v>5.4558931100840314E-4</v>
      </c>
      <c r="JB122" s="86">
        <f t="shared" si="145"/>
        <v>8.0307712877194745E-4</v>
      </c>
      <c r="JC122" s="86">
        <f t="shared" si="145"/>
        <v>8.8390681751414137E-5</v>
      </c>
      <c r="JD122" s="86">
        <f t="shared" si="145"/>
        <v>1.6477748987080946E-4</v>
      </c>
      <c r="JE122" s="86">
        <f t="shared" si="145"/>
        <v>1.4942551327311139E-4</v>
      </c>
      <c r="JF122" s="86">
        <f t="shared" si="145"/>
        <v>6.5965930890882086E-6</v>
      </c>
      <c r="JG122" s="86">
        <f t="shared" si="145"/>
        <v>5.1499433106194473E-6</v>
      </c>
      <c r="JH122" s="86">
        <f t="shared" si="145"/>
        <v>3.9323568107625317E-5</v>
      </c>
      <c r="JI122" s="86">
        <f t="shared" si="145"/>
        <v>1.7748107838298824E-5</v>
      </c>
      <c r="JJ122" s="86">
        <f t="shared" si="145"/>
        <v>5.4309473303336625E-5</v>
      </c>
      <c r="JK122" s="86">
        <f t="shared" si="145"/>
        <v>3.7578459832054669E-4</v>
      </c>
      <c r="JL122" s="86">
        <f t="shared" si="145"/>
        <v>8.1736135016114264E-2</v>
      </c>
      <c r="JM122" s="86">
        <f t="shared" si="145"/>
        <v>0.10883952094969425</v>
      </c>
    </row>
    <row r="123" spans="2:273" x14ac:dyDescent="0.25">
      <c r="B123" s="2">
        <v>96</v>
      </c>
      <c r="C123" s="37">
        <v>54.298000000000002</v>
      </c>
      <c r="D123" s="37">
        <v>55.738</v>
      </c>
      <c r="E123" s="37">
        <v>55.594999999999999</v>
      </c>
      <c r="F123" s="37">
        <v>56.713999999999999</v>
      </c>
      <c r="G123" s="37">
        <v>55.381</v>
      </c>
      <c r="H123" s="37">
        <v>55.302</v>
      </c>
      <c r="I123" s="37">
        <v>57.581000000000003</v>
      </c>
      <c r="J123" s="37">
        <v>58.067999999999998</v>
      </c>
      <c r="K123" s="37">
        <v>53.908999999999999</v>
      </c>
      <c r="L123" s="37">
        <v>53.777999999999999</v>
      </c>
      <c r="M123" s="37">
        <v>53.045000000000002</v>
      </c>
      <c r="N123" s="37">
        <v>52.773000000000003</v>
      </c>
      <c r="O123" s="37">
        <v>53.195</v>
      </c>
      <c r="P123" s="37">
        <v>54.853999999999999</v>
      </c>
      <c r="Q123" s="37">
        <v>53.976999999999997</v>
      </c>
      <c r="S123" s="4">
        <f t="shared" si="146"/>
        <v>55.101050710678138</v>
      </c>
      <c r="T123" s="4">
        <f t="shared" si="146"/>
        <v>56.746371440213061</v>
      </c>
      <c r="U123" s="4">
        <f t="shared" si="146"/>
        <v>57.14937900656669</v>
      </c>
      <c r="V123" s="4">
        <f t="shared" si="146"/>
        <v>57.46011320772952</v>
      </c>
      <c r="W123" s="4">
        <f t="shared" si="146"/>
        <v>57.766476565220685</v>
      </c>
      <c r="X123" s="4">
        <f t="shared" si="146"/>
        <v>56.436459410069851</v>
      </c>
      <c r="Y123" s="4">
        <f t="shared" si="146"/>
        <v>58.620061425532008</v>
      </c>
      <c r="Z123" s="4">
        <f t="shared" si="146"/>
        <v>58.319942784485754</v>
      </c>
      <c r="AA123" s="4">
        <f t="shared" si="146"/>
        <v>55.951826777622017</v>
      </c>
      <c r="AB123" s="4">
        <f t="shared" si="146"/>
        <v>55.22520967463722</v>
      </c>
      <c r="AC123" s="4">
        <f t="shared" si="146"/>
        <v>54.314436434002822</v>
      </c>
      <c r="AD123" s="4">
        <f t="shared" si="146"/>
        <v>53.863159404492919</v>
      </c>
      <c r="AE123" s="4">
        <f t="shared" si="146"/>
        <v>54.655417213973259</v>
      </c>
      <c r="AF123" s="4">
        <f t="shared" si="146"/>
        <v>56.683375886166822</v>
      </c>
      <c r="AG123" s="4">
        <f t="shared" si="146"/>
        <v>56.886344066838582</v>
      </c>
      <c r="AI123" s="4">
        <f t="shared" si="147"/>
        <v>-0.80305071067813572</v>
      </c>
      <c r="AJ123" s="4">
        <f t="shared" si="147"/>
        <v>-1.008371440213061</v>
      </c>
      <c r="AK123" s="4">
        <f t="shared" si="147"/>
        <v>-1.5543790065666911</v>
      </c>
      <c r="AL123" s="4">
        <f t="shared" si="147"/>
        <v>-0.74611320772952183</v>
      </c>
      <c r="AM123" s="4">
        <f t="shared" si="147"/>
        <v>-2.3854765652206851</v>
      </c>
      <c r="AN123" s="4">
        <f t="shared" si="147"/>
        <v>-1.1344594100698515</v>
      </c>
      <c r="AO123" s="4">
        <f t="shared" si="147"/>
        <v>-1.0390614255320045</v>
      </c>
      <c r="AP123" s="4">
        <f t="shared" si="147"/>
        <v>-0.25194278448575602</v>
      </c>
      <c r="AQ123" s="4">
        <f t="shared" si="147"/>
        <v>-2.0428267776220181</v>
      </c>
      <c r="AR123" s="4">
        <f t="shared" si="147"/>
        <v>-1.4472096746372216</v>
      </c>
      <c r="AS123" s="4">
        <f t="shared" si="147"/>
        <v>-1.2694364340028201</v>
      </c>
      <c r="AT123" s="4">
        <f t="shared" si="147"/>
        <v>-1.0901594044929155</v>
      </c>
      <c r="AU123" s="4">
        <f t="shared" si="147"/>
        <v>-1.4604172139732583</v>
      </c>
      <c r="AV123" s="4">
        <f t="shared" si="147"/>
        <v>-1.8293758861668223</v>
      </c>
      <c r="AW123" s="4">
        <f t="shared" si="147"/>
        <v>-2.9093440668385853</v>
      </c>
      <c r="AY123" s="2">
        <f t="shared" si="139"/>
        <v>54.580896009493557</v>
      </c>
      <c r="AZ123" s="2">
        <f t="shared" si="139"/>
        <v>56.731941649384154</v>
      </c>
      <c r="BA123" s="2">
        <f t="shared" si="139"/>
        <v>57.145079397008523</v>
      </c>
      <c r="BB123" s="2">
        <f t="shared" si="139"/>
        <v>57.4548468886479</v>
      </c>
      <c r="BC123" s="2">
        <f t="shared" si="139"/>
        <v>57.766091461716769</v>
      </c>
      <c r="BD123" s="2">
        <f t="shared" si="139"/>
        <v>56.435547052281549</v>
      </c>
      <c r="BE123" s="2">
        <f t="shared" si="139"/>
        <v>58.619370598695625</v>
      </c>
      <c r="BF123" s="2">
        <f t="shared" si="139"/>
        <v>58.319930333917192</v>
      </c>
      <c r="BG123" s="2">
        <f t="shared" si="139"/>
        <v>55.951788471248499</v>
      </c>
      <c r="BH123" s="2">
        <f t="shared" si="139"/>
        <v>55.225054077024929</v>
      </c>
      <c r="BI123" s="2">
        <f t="shared" si="139"/>
        <v>54.314380515687802</v>
      </c>
      <c r="BJ123" s="2">
        <f t="shared" si="139"/>
        <v>53.8629762129504</v>
      </c>
      <c r="BK123" s="2">
        <f t="shared" si="139"/>
        <v>54.653213609132173</v>
      </c>
      <c r="BL123" s="2">
        <f t="shared" si="139"/>
        <v>55.158137032970892</v>
      </c>
      <c r="BM123" s="2">
        <f t="shared" si="139"/>
        <v>55.028706587884493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55.738</v>
      </c>
      <c r="CG123" s="2">
        <f t="shared" si="140"/>
        <v>55.594999999999999</v>
      </c>
      <c r="CH123" s="2">
        <f t="shared" si="140"/>
        <v>56.713999999999999</v>
      </c>
      <c r="CI123" s="2">
        <f t="shared" si="140"/>
        <v>55.381</v>
      </c>
      <c r="CJ123" s="2">
        <f t="shared" si="140"/>
        <v>55.302</v>
      </c>
      <c r="CK123" s="2">
        <f t="shared" si="140"/>
        <v>57.581000000000003</v>
      </c>
      <c r="CL123" s="2">
        <f t="shared" si="140"/>
        <v>58.067999999999998</v>
      </c>
      <c r="CM123" s="2">
        <f t="shared" si="140"/>
        <v>53.908999999999999</v>
      </c>
      <c r="CN123" s="2">
        <f t="shared" si="140"/>
        <v>53.777999999999999</v>
      </c>
      <c r="CO123" s="2">
        <f t="shared" si="140"/>
        <v>53.045000000000002</v>
      </c>
      <c r="CP123" s="2">
        <f t="shared" si="140"/>
        <v>52.773000000000003</v>
      </c>
      <c r="CQ123" s="2">
        <f t="shared" si="140"/>
        <v>53.195</v>
      </c>
      <c r="CR123" s="2" t="str">
        <f t="shared" si="140"/>
        <v/>
      </c>
      <c r="CS123" s="2" t="str">
        <f t="shared" si="140"/>
        <v/>
      </c>
      <c r="CU123" s="2" t="str">
        <f t="shared" si="110"/>
        <v/>
      </c>
      <c r="CV123" s="2">
        <f t="shared" si="111"/>
        <v>55.738</v>
      </c>
      <c r="CW123" s="2">
        <f t="shared" si="112"/>
        <v>55.594999999999999</v>
      </c>
      <c r="CX123" s="2">
        <f t="shared" si="113"/>
        <v>56.713999999999999</v>
      </c>
      <c r="CY123" s="2">
        <f t="shared" si="114"/>
        <v>55.381</v>
      </c>
      <c r="CZ123" s="2">
        <f t="shared" si="115"/>
        <v>55.302</v>
      </c>
      <c r="DA123" s="2">
        <f t="shared" si="116"/>
        <v>57.581000000000003</v>
      </c>
      <c r="DB123" s="2">
        <f t="shared" si="117"/>
        <v>58.067999999999998</v>
      </c>
      <c r="DC123" s="2">
        <f t="shared" si="118"/>
        <v>53.908999999999999</v>
      </c>
      <c r="DD123" s="2">
        <f t="shared" si="119"/>
        <v>53.777999999999999</v>
      </c>
      <c r="DE123" s="2">
        <f t="shared" si="120"/>
        <v>53.045000000000002</v>
      </c>
      <c r="DF123" s="2">
        <f t="shared" si="121"/>
        <v>52.773000000000003</v>
      </c>
      <c r="DG123" s="2">
        <f t="shared" si="122"/>
        <v>53.195</v>
      </c>
      <c r="DH123" s="2" t="str">
        <f t="shared" si="123"/>
        <v/>
      </c>
      <c r="DI123" s="2" t="str">
        <f t="shared" si="124"/>
        <v/>
      </c>
      <c r="DK123" s="2">
        <f t="shared" si="148"/>
        <v>78.856257515598415</v>
      </c>
      <c r="DL123" s="2">
        <f t="shared" si="148"/>
        <v>85.061256115977073</v>
      </c>
      <c r="DM123" s="2">
        <f t="shared" si="148"/>
        <v>89.325807459981888</v>
      </c>
      <c r="DN123" s="2">
        <f t="shared" si="148"/>
        <v>86.94465863284006</v>
      </c>
      <c r="DO123" s="2">
        <f t="shared" si="148"/>
        <v>85.22965493808519</v>
      </c>
      <c r="DP123" s="2">
        <f t="shared" si="148"/>
        <v>81.778353981677256</v>
      </c>
      <c r="DQ123" s="2">
        <f t="shared" si="148"/>
        <v>89.202995121951218</v>
      </c>
      <c r="DR123" s="2">
        <f t="shared" si="148"/>
        <v>90.389596998123835</v>
      </c>
      <c r="DS123" s="2">
        <f t="shared" si="148"/>
        <v>78.047679442508723</v>
      </c>
      <c r="DT123" s="2">
        <f t="shared" si="148"/>
        <v>82.001510975609776</v>
      </c>
      <c r="DU123" s="2">
        <f t="shared" si="148"/>
        <v>79.475266416510323</v>
      </c>
      <c r="DV123" s="2">
        <f t="shared" si="148"/>
        <v>80.726831184668981</v>
      </c>
      <c r="DW123" s="2">
        <f t="shared" si="148"/>
        <v>84.570784320557479</v>
      </c>
      <c r="DX123" s="2">
        <f t="shared" si="148"/>
        <v>74.844820209059208</v>
      </c>
      <c r="DY123" s="2">
        <f t="shared" si="148"/>
        <v>66.56423908523908</v>
      </c>
      <c r="EA123" s="2">
        <f t="shared" si="152"/>
        <v>54.403820730515505</v>
      </c>
      <c r="EB123" s="2">
        <f t="shared" si="152"/>
        <v>56.492597869785428</v>
      </c>
      <c r="EC123" s="2">
        <f t="shared" si="152"/>
        <v>56.888675820685592</v>
      </c>
      <c r="ED123" s="2">
        <f t="shared" si="152"/>
        <v>57.214873853321535</v>
      </c>
      <c r="EE123" s="2">
        <f t="shared" si="151"/>
        <v>57.560723186703214</v>
      </c>
      <c r="EF123" s="2">
        <f t="shared" si="151"/>
        <v>56.230184687916378</v>
      </c>
      <c r="EG123" s="2">
        <f t="shared" si="151"/>
        <v>58.331921423034252</v>
      </c>
      <c r="EH123" s="2">
        <f t="shared" si="151"/>
        <v>58.013076004659283</v>
      </c>
      <c r="EI123" s="2">
        <f t="shared" si="151"/>
        <v>55.751647586926339</v>
      </c>
      <c r="EJ123" s="2">
        <f t="shared" si="151"/>
        <v>54.96860453797359</v>
      </c>
      <c r="EK123" s="2">
        <f t="shared" si="151"/>
        <v>54.06376214737918</v>
      </c>
      <c r="EL123" s="2">
        <f t="shared" si="151"/>
        <v>53.602244313616268</v>
      </c>
      <c r="EM123" s="2">
        <f t="shared" si="135"/>
        <v>54.352622647186649</v>
      </c>
      <c r="EN123" s="2">
        <f t="shared" si="135"/>
        <v>54.980782459441585</v>
      </c>
      <c r="EO123" s="2">
        <f t="shared" si="135"/>
        <v>54.892927635098985</v>
      </c>
      <c r="EQ123" s="2">
        <f t="shared" si="149"/>
        <v>54.207098932391119</v>
      </c>
      <c r="ER123" s="2">
        <f t="shared" si="149"/>
        <v>56.313243403079397</v>
      </c>
      <c r="ES123" s="2">
        <f t="shared" si="149"/>
        <v>56.60229748169111</v>
      </c>
      <c r="ET123" s="2">
        <f t="shared" si="149"/>
        <v>57.022971292490254</v>
      </c>
      <c r="EU123" s="2">
        <f t="shared" si="149"/>
        <v>57.226747526182564</v>
      </c>
      <c r="EV123" s="2">
        <f t="shared" si="149"/>
        <v>55.950270215158767</v>
      </c>
      <c r="EW123" s="2">
        <f t="shared" si="149"/>
        <v>57.958106699838069</v>
      </c>
      <c r="EX123" s="2">
        <f t="shared" si="149"/>
        <v>57.841228655418575</v>
      </c>
      <c r="EY123" s="2">
        <f t="shared" si="149"/>
        <v>55.550819763250892</v>
      </c>
      <c r="EZ123" s="2">
        <f t="shared" si="149"/>
        <v>54.825859172580891</v>
      </c>
      <c r="FA123" s="2">
        <f t="shared" si="149"/>
        <v>53.927287098824145</v>
      </c>
      <c r="FB123" s="2">
        <f t="shared" si="149"/>
        <v>53.212854064052195</v>
      </c>
      <c r="FC123" s="2">
        <f t="shared" si="149"/>
        <v>54.071585176944701</v>
      </c>
      <c r="FD123" s="2">
        <f t="shared" si="149"/>
        <v>54.900424405491741</v>
      </c>
      <c r="FE123" s="2">
        <f t="shared" si="149"/>
        <v>55.94944390307721</v>
      </c>
      <c r="FG123" s="2">
        <f t="shared" si="150"/>
        <v>0.9927291852440826</v>
      </c>
      <c r="FH123" s="2">
        <f t="shared" si="150"/>
        <v>0.99158699955151031</v>
      </c>
      <c r="FI123" s="2">
        <f t="shared" si="150"/>
        <v>0.99205082838999115</v>
      </c>
      <c r="FJ123" s="2">
        <f t="shared" si="150"/>
        <v>0.99189935768602644</v>
      </c>
      <c r="FK123" s="2">
        <f t="shared" si="150"/>
        <v>0.99252524283521903</v>
      </c>
      <c r="FL123" s="2">
        <f t="shared" si="150"/>
        <v>0.99191384576715225</v>
      </c>
      <c r="FM123" s="2">
        <f t="shared" si="150"/>
        <v>0.99063611547157426</v>
      </c>
      <c r="FN123" s="2">
        <f t="shared" si="150"/>
        <v>0.99049590615002747</v>
      </c>
      <c r="FO123" s="2">
        <f t="shared" si="150"/>
        <v>0.99097307923638711</v>
      </c>
      <c r="FP123" s="2">
        <f t="shared" si="150"/>
        <v>0.99048433392500923</v>
      </c>
      <c r="FQ123" s="2">
        <f t="shared" si="150"/>
        <v>0.99010924098742958</v>
      </c>
      <c r="FR123" s="2">
        <f t="shared" si="150"/>
        <v>0.99032700822015085</v>
      </c>
      <c r="FS123" s="2">
        <f t="shared" si="150"/>
        <v>0.99002126326807449</v>
      </c>
      <c r="FT123" s="2">
        <f t="shared" si="150"/>
        <v>0.99106202365169382</v>
      </c>
      <c r="FU123" s="2">
        <f t="shared" si="150"/>
        <v>0.98854225745012758</v>
      </c>
      <c r="FW123" s="2">
        <f t="shared" si="141"/>
        <v>3.6287753765188321E-3</v>
      </c>
      <c r="FX123" s="2">
        <f t="shared" si="141"/>
        <v>5.5998328766369617E-3</v>
      </c>
      <c r="FY123" s="2">
        <f t="shared" si="141"/>
        <v>5.0448983654009941E-3</v>
      </c>
      <c r="FZ123" s="2">
        <f t="shared" si="141"/>
        <v>4.4674611960396687E-3</v>
      </c>
      <c r="GA123" s="2">
        <f t="shared" si="141"/>
        <v>4.3424446998965114E-3</v>
      </c>
      <c r="GB123" s="2">
        <f t="shared" si="141"/>
        <v>4.3730247279592932E-3</v>
      </c>
      <c r="GC123" s="2">
        <f t="shared" si="141"/>
        <v>4.3443813821152123E-3</v>
      </c>
      <c r="GD123" s="2">
        <f t="shared" si="141"/>
        <v>4.9763048622016278E-3</v>
      </c>
      <c r="GE123" s="2">
        <f t="shared" si="141"/>
        <v>5.5949846022881307E-3</v>
      </c>
      <c r="GF123" s="2">
        <f t="shared" si="141"/>
        <v>5.5103130214910877E-3</v>
      </c>
      <c r="GG123" s="2">
        <f t="shared" si="141"/>
        <v>5.2807936095055213E-3</v>
      </c>
      <c r="GH123" s="2">
        <f t="shared" si="141"/>
        <v>4.2220022283624434E-3</v>
      </c>
      <c r="GI123" s="2">
        <f t="shared" si="141"/>
        <v>3.3736352486569013E-3</v>
      </c>
      <c r="GJ123" s="2">
        <f t="shared" si="141"/>
        <v>2.3610086271880393E-3</v>
      </c>
      <c r="GK123" s="2">
        <f t="shared" si="141"/>
        <v>1.9422994539898494E-3</v>
      </c>
      <c r="GM123" s="86">
        <f t="shared" si="142"/>
        <v>1.436644658043833E-18</v>
      </c>
      <c r="GN123" s="86">
        <f t="shared" si="142"/>
        <v>2.9483657546394018E-30</v>
      </c>
      <c r="GO123" s="86">
        <f t="shared" si="142"/>
        <v>2.9050366729775177E-36</v>
      </c>
      <c r="GP123" s="86">
        <f t="shared" si="142"/>
        <v>2.0489694883224154E-34</v>
      </c>
      <c r="GQ123" s="86">
        <f t="shared" si="142"/>
        <v>5.7894077969798361E-38</v>
      </c>
      <c r="GR123" s="86">
        <f t="shared" si="142"/>
        <v>2.2000176178402689E-30</v>
      </c>
      <c r="GS123" s="86">
        <f t="shared" si="142"/>
        <v>6.8714282976191446E-30</v>
      </c>
      <c r="GT123" s="86">
        <f t="shared" si="142"/>
        <v>2.2963665344871753E-32</v>
      </c>
      <c r="GU123" s="86">
        <f t="shared" si="142"/>
        <v>8.4538776372267981E-35</v>
      </c>
      <c r="GV123" s="86">
        <f t="shared" si="142"/>
        <v>2.4219673884892572E-32</v>
      </c>
      <c r="GW123" s="86">
        <f t="shared" si="142"/>
        <v>6.2589307382504603E-40</v>
      </c>
      <c r="GX123" s="86">
        <f t="shared" si="142"/>
        <v>2.210504670837995E-53</v>
      </c>
      <c r="GY123" s="86">
        <f t="shared" si="142"/>
        <v>6.4531431753172846E-53</v>
      </c>
      <c r="GZ123" s="86">
        <f t="shared" si="142"/>
        <v>1.2725504718330929E-14</v>
      </c>
      <c r="HA123" s="86">
        <f t="shared" si="142"/>
        <v>3.7940215718533802E-13</v>
      </c>
      <c r="HC123" s="86">
        <f t="shared" ref="HC123:HK153" si="153" xml:space="preserve"> _xlfn.NORM.DIST($B123, C$8, ABS(C$12), TRUE) * _xlfn.NORM.DIST(($B123 - C$8)*C$16, 0, ABS(C$12), TRUE) * 2</f>
        <v>1.3700124688461948E-2</v>
      </c>
      <c r="HD123" s="86">
        <f t="shared" si="153"/>
        <v>3.4983137549700306E-4</v>
      </c>
      <c r="HE123" s="86">
        <f t="shared" si="153"/>
        <v>1.0523614102338114E-4</v>
      </c>
      <c r="HF123" s="86">
        <f t="shared" si="153"/>
        <v>1.8175352398382271E-4</v>
      </c>
      <c r="HG123" s="86">
        <f t="shared" si="153"/>
        <v>1.1925395521456133E-5</v>
      </c>
      <c r="HH123" s="86">
        <f t="shared" si="153"/>
        <v>2.4815648426521077E-5</v>
      </c>
      <c r="HI123" s="86">
        <f t="shared" si="138"/>
        <v>2.446950182879504E-5</v>
      </c>
      <c r="HJ123" s="86">
        <f t="shared" si="138"/>
        <v>6.4105581916089076E-7</v>
      </c>
      <c r="HK123" s="86">
        <f t="shared" si="138"/>
        <v>4.7750895251062519E-7</v>
      </c>
      <c r="HL123" s="86">
        <f t="shared" si="138"/>
        <v>5.0248701171145865E-6</v>
      </c>
      <c r="HM123" s="86">
        <f t="shared" si="138"/>
        <v>1.6430343545096831E-6</v>
      </c>
      <c r="HN123" s="86">
        <f t="shared" si="138"/>
        <v>5.7775955181136206E-6</v>
      </c>
      <c r="HO123" s="86">
        <f t="shared" si="138"/>
        <v>4.5224091705924138E-5</v>
      </c>
      <c r="HP123" s="86">
        <f t="shared" si="138"/>
        <v>5.1791670994867735E-2</v>
      </c>
      <c r="HQ123" s="86">
        <f t="shared" si="138"/>
        <v>6.5959667296708685E-2</v>
      </c>
      <c r="HS123" s="86">
        <f t="shared" si="143"/>
        <v>1.235261532479587E-8</v>
      </c>
      <c r="HT123" s="86">
        <f t="shared" si="143"/>
        <v>2.4805600989678087E-7</v>
      </c>
      <c r="HU123" s="86">
        <f t="shared" si="143"/>
        <v>4.0162154982479492E-7</v>
      </c>
      <c r="HV123" s="86">
        <f t="shared" si="143"/>
        <v>1.4172506075262054E-8</v>
      </c>
      <c r="HW123" s="86">
        <f t="shared" si="143"/>
        <v>8.1985504641014051E-8</v>
      </c>
      <c r="HX123" s="86">
        <f t="shared" si="143"/>
        <v>2.3456501560805939E-7</v>
      </c>
      <c r="HY123" s="86">
        <f t="shared" si="143"/>
        <v>3.0220313145542097E-8</v>
      </c>
      <c r="HZ123" s="86">
        <f t="shared" si="143"/>
        <v>6.1871829729832603E-9</v>
      </c>
      <c r="IA123" s="86">
        <f t="shared" si="143"/>
        <v>2.4111855980143398E-7</v>
      </c>
      <c r="IB123" s="86">
        <f t="shared" si="143"/>
        <v>1.76949597165939E-7</v>
      </c>
      <c r="IC123" s="86">
        <f t="shared" si="143"/>
        <v>4.9994411749885699E-8</v>
      </c>
      <c r="ID123" s="86">
        <f t="shared" si="143"/>
        <v>3.5836473494205332E-9</v>
      </c>
      <c r="IE123" s="86">
        <f t="shared" si="143"/>
        <v>2.2347919613717371E-9</v>
      </c>
      <c r="IF123" s="86">
        <f t="shared" si="143"/>
        <v>4.3363580010859706E-5</v>
      </c>
      <c r="IG123" s="86">
        <f t="shared" si="143"/>
        <v>8.6346392932075532E-6</v>
      </c>
      <c r="II123" s="86">
        <f t="shared" si="144"/>
        <v>1.1612995339564757E-57</v>
      </c>
      <c r="IJ123" s="86">
        <f t="shared" si="144"/>
        <v>2.0069457902928724E-48</v>
      </c>
      <c r="IK123" s="86">
        <f t="shared" si="144"/>
        <v>4.3431858131710902E-48</v>
      </c>
      <c r="IL123" s="86">
        <f t="shared" si="144"/>
        <v>8.5548620918254579E-65</v>
      </c>
      <c r="IM123" s="86">
        <f t="shared" si="144"/>
        <v>1.0093186274944213E-54</v>
      </c>
      <c r="IN123" s="86">
        <f t="shared" si="144"/>
        <v>1.4876111617761107E-50</v>
      </c>
      <c r="IO123" s="86">
        <f t="shared" si="144"/>
        <v>6.0048713904669572E-58</v>
      </c>
      <c r="IP123" s="86">
        <f t="shared" si="144"/>
        <v>7.8866319634798135E-65</v>
      </c>
      <c r="IQ123" s="86">
        <f t="shared" si="144"/>
        <v>2.4959110515268489E-52</v>
      </c>
      <c r="IR123" s="86">
        <f t="shared" si="144"/>
        <v>1.6053206960527113E-52</v>
      </c>
      <c r="IS123" s="86">
        <f t="shared" si="144"/>
        <v>1.3328490842870914E-55</v>
      </c>
      <c r="IT123" s="86">
        <f t="shared" si="144"/>
        <v>7.3918751669153257E-64</v>
      </c>
      <c r="IU123" s="86">
        <f t="shared" si="144"/>
        <v>4.9446820244071335E-62</v>
      </c>
      <c r="IV123" s="86">
        <f t="shared" si="144"/>
        <v>2.2061471962267341E-29</v>
      </c>
      <c r="IW123" s="86">
        <f t="shared" si="144"/>
        <v>3.5713428889491199E-37</v>
      </c>
      <c r="IY123" s="86">
        <f t="shared" si="145"/>
        <v>1.3700137041077275E-2</v>
      </c>
      <c r="IZ123" s="86">
        <f t="shared" si="145"/>
        <v>3.5007943150689981E-4</v>
      </c>
      <c r="JA123" s="86">
        <f t="shared" si="145"/>
        <v>1.0563776257320593E-4</v>
      </c>
      <c r="JB123" s="86">
        <f t="shared" si="145"/>
        <v>1.8176769648989798E-4</v>
      </c>
      <c r="JC123" s="86">
        <f t="shared" si="145"/>
        <v>1.2007381026097147E-5</v>
      </c>
      <c r="JD123" s="86">
        <f t="shared" si="145"/>
        <v>2.5050213442129137E-5</v>
      </c>
      <c r="JE123" s="86">
        <f t="shared" si="145"/>
        <v>2.4499722141940583E-5</v>
      </c>
      <c r="JF123" s="86">
        <f t="shared" si="145"/>
        <v>6.4724300213387404E-7</v>
      </c>
      <c r="JG123" s="86">
        <f t="shared" si="145"/>
        <v>7.1862751231205916E-7</v>
      </c>
      <c r="JH123" s="86">
        <f t="shared" si="145"/>
        <v>5.2018197142805255E-6</v>
      </c>
      <c r="JI123" s="86">
        <f t="shared" si="145"/>
        <v>1.6930287662595689E-6</v>
      </c>
      <c r="JJ123" s="86">
        <f t="shared" si="145"/>
        <v>5.7811791654630411E-6</v>
      </c>
      <c r="JK123" s="86">
        <f t="shared" si="145"/>
        <v>4.5226326497885508E-5</v>
      </c>
      <c r="JL123" s="86">
        <f t="shared" si="145"/>
        <v>5.1835034574891317E-2</v>
      </c>
      <c r="JM123" s="86">
        <f t="shared" si="145"/>
        <v>6.5968301936381299E-2</v>
      </c>
    </row>
    <row r="124" spans="2:273" x14ac:dyDescent="0.25">
      <c r="B124" s="2">
        <v>97</v>
      </c>
      <c r="C124" s="37">
        <v>54.701999999999998</v>
      </c>
      <c r="D124" s="37">
        <v>56.167000000000002</v>
      </c>
      <c r="E124" s="37">
        <v>57.048000000000002</v>
      </c>
      <c r="F124" s="37">
        <v>56.048000000000002</v>
      </c>
      <c r="G124" s="37">
        <v>54.832999999999998</v>
      </c>
      <c r="H124" s="37">
        <v>56.418999999999997</v>
      </c>
      <c r="I124" s="37">
        <v>58.673999999999999</v>
      </c>
      <c r="J124" s="37">
        <v>58.773000000000003</v>
      </c>
      <c r="K124" s="37">
        <v>56.75</v>
      </c>
      <c r="L124" s="37">
        <v>54.421999999999997</v>
      </c>
      <c r="M124" s="37">
        <v>55.636000000000003</v>
      </c>
      <c r="N124" s="37">
        <v>52.817999999999998</v>
      </c>
      <c r="O124" s="37">
        <v>55.414999999999999</v>
      </c>
      <c r="P124" s="37">
        <v>54.78</v>
      </c>
      <c r="Q124" s="37">
        <v>53.476999999999997</v>
      </c>
      <c r="S124" s="4">
        <f t="shared" si="146"/>
        <v>54.636972312673073</v>
      </c>
      <c r="T124" s="4">
        <f t="shared" si="146"/>
        <v>56.584097145943481</v>
      </c>
      <c r="U124" s="4">
        <f t="shared" si="146"/>
        <v>56.970299285837427</v>
      </c>
      <c r="V124" s="4">
        <f t="shared" si="146"/>
        <v>57.285118204214669</v>
      </c>
      <c r="W124" s="4">
        <f t="shared" si="146"/>
        <v>57.591182074632584</v>
      </c>
      <c r="X124" s="4">
        <f t="shared" si="146"/>
        <v>56.286513736385359</v>
      </c>
      <c r="Y124" s="4">
        <f t="shared" si="146"/>
        <v>58.435944030562482</v>
      </c>
      <c r="Z124" s="4">
        <f t="shared" si="146"/>
        <v>58.142174236003029</v>
      </c>
      <c r="AA124" s="4">
        <f t="shared" si="146"/>
        <v>55.803405667669885</v>
      </c>
      <c r="AB124" s="4">
        <f t="shared" si="146"/>
        <v>55.071121840536335</v>
      </c>
      <c r="AC124" s="4">
        <f t="shared" si="146"/>
        <v>54.163813096196797</v>
      </c>
      <c r="AD124" s="4">
        <f t="shared" si="146"/>
        <v>53.683470892610188</v>
      </c>
      <c r="AE124" s="4">
        <f t="shared" si="146"/>
        <v>54.473237362110154</v>
      </c>
      <c r="AF124" s="4">
        <f t="shared" si="146"/>
        <v>55.720559511603845</v>
      </c>
      <c r="AG124" s="4">
        <f t="shared" si="146"/>
        <v>55.833133922059524</v>
      </c>
      <c r="AI124" s="4">
        <f t="shared" si="147"/>
        <v>6.5027687326924877E-2</v>
      </c>
      <c r="AJ124" s="4">
        <f t="shared" si="147"/>
        <v>-0.41709714594347957</v>
      </c>
      <c r="AK124" s="4">
        <f t="shared" si="147"/>
        <v>7.7700714162574513E-2</v>
      </c>
      <c r="AL124" s="4">
        <f t="shared" si="147"/>
        <v>-1.2371182042146671</v>
      </c>
      <c r="AM124" s="4">
        <f t="shared" si="147"/>
        <v>-2.758182074632586</v>
      </c>
      <c r="AN124" s="4">
        <f t="shared" si="147"/>
        <v>0.13248626361463778</v>
      </c>
      <c r="AO124" s="4">
        <f t="shared" si="147"/>
        <v>0.23805596943751794</v>
      </c>
      <c r="AP124" s="4">
        <f t="shared" si="147"/>
        <v>0.63082576399697388</v>
      </c>
      <c r="AQ124" s="4">
        <f t="shared" si="147"/>
        <v>0.9465943323301147</v>
      </c>
      <c r="AR124" s="4">
        <f t="shared" si="147"/>
        <v>-0.64912184053633837</v>
      </c>
      <c r="AS124" s="4">
        <f t="shared" si="147"/>
        <v>1.4721869038032054</v>
      </c>
      <c r="AT124" s="4">
        <f t="shared" si="147"/>
        <v>-0.86547089261019039</v>
      </c>
      <c r="AU124" s="4">
        <f t="shared" si="147"/>
        <v>0.94176263788984471</v>
      </c>
      <c r="AV124" s="4">
        <f t="shared" si="147"/>
        <v>-0.9405595116038441</v>
      </c>
      <c r="AW124" s="4">
        <f t="shared" si="147"/>
        <v>-2.3561339220595272</v>
      </c>
      <c r="AY124" s="2">
        <f t="shared" si="139"/>
        <v>54.45217591077575</v>
      </c>
      <c r="AZ124" s="2">
        <f t="shared" si="139"/>
        <v>56.581780315949196</v>
      </c>
      <c r="BA124" s="2">
        <f t="shared" si="139"/>
        <v>56.969709334087185</v>
      </c>
      <c r="BB124" s="2">
        <f t="shared" si="139"/>
        <v>57.284348397684518</v>
      </c>
      <c r="BC124" s="2">
        <f t="shared" si="139"/>
        <v>57.591134064364368</v>
      </c>
      <c r="BD124" s="2">
        <f t="shared" si="139"/>
        <v>56.286381633651054</v>
      </c>
      <c r="BE124" s="2">
        <f t="shared" si="139"/>
        <v>58.43586378315743</v>
      </c>
      <c r="BF124" s="2">
        <f t="shared" si="139"/>
        <v>58.142171317492647</v>
      </c>
      <c r="BG124" s="2">
        <f t="shared" si="139"/>
        <v>55.803336510769775</v>
      </c>
      <c r="BH124" s="2">
        <f t="shared" si="139"/>
        <v>55.07105192574938</v>
      </c>
      <c r="BI124" s="2">
        <f t="shared" si="139"/>
        <v>54.163790191383583</v>
      </c>
      <c r="BJ124" s="2">
        <f t="shared" si="139"/>
        <v>53.683457348067229</v>
      </c>
      <c r="BK124" s="2">
        <f t="shared" si="139"/>
        <v>54.473075544664617</v>
      </c>
      <c r="BL124" s="2">
        <f t="shared" si="139"/>
        <v>55.008076584118193</v>
      </c>
      <c r="BM124" s="2">
        <f t="shared" si="139"/>
        <v>54.984197152989928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54.701999999999998</v>
      </c>
      <c r="CF124" s="2">
        <f t="shared" si="140"/>
        <v>56.167000000000002</v>
      </c>
      <c r="CG124" s="2">
        <f t="shared" si="140"/>
        <v>57.048000000000002</v>
      </c>
      <c r="CH124" s="2">
        <f t="shared" si="140"/>
        <v>56.048000000000002</v>
      </c>
      <c r="CI124" s="2">
        <f t="shared" si="140"/>
        <v>54.832999999999998</v>
      </c>
      <c r="CJ124" s="2">
        <f t="shared" si="140"/>
        <v>56.418999999999997</v>
      </c>
      <c r="CK124" s="2">
        <f t="shared" si="140"/>
        <v>58.673999999999999</v>
      </c>
      <c r="CL124" s="2">
        <f t="shared" si="140"/>
        <v>58.773000000000003</v>
      </c>
      <c r="CM124" s="2">
        <f t="shared" si="140"/>
        <v>56.75</v>
      </c>
      <c r="CN124" s="2">
        <f t="shared" si="140"/>
        <v>54.421999999999997</v>
      </c>
      <c r="CO124" s="2">
        <f t="shared" si="140"/>
        <v>55.636000000000003</v>
      </c>
      <c r="CP124" s="2">
        <f t="shared" si="140"/>
        <v>52.817999999999998</v>
      </c>
      <c r="CQ124" s="2">
        <f t="shared" si="140"/>
        <v>55.414999999999999</v>
      </c>
      <c r="CR124" s="2" t="str">
        <f t="shared" si="140"/>
        <v/>
      </c>
      <c r="CS124" s="2" t="str">
        <f t="shared" si="140"/>
        <v/>
      </c>
      <c r="CU124" s="2">
        <f t="shared" si="110"/>
        <v>54.701999999999998</v>
      </c>
      <c r="CV124" s="2">
        <f t="shared" si="111"/>
        <v>56.167000000000002</v>
      </c>
      <c r="CW124" s="2">
        <f t="shared" si="112"/>
        <v>57.048000000000002</v>
      </c>
      <c r="CX124" s="2">
        <f t="shared" si="113"/>
        <v>56.048000000000002</v>
      </c>
      <c r="CY124" s="2">
        <f t="shared" si="114"/>
        <v>54.832999999999998</v>
      </c>
      <c r="CZ124" s="2">
        <f t="shared" si="115"/>
        <v>56.418999999999997</v>
      </c>
      <c r="DA124" s="2">
        <f t="shared" si="116"/>
        <v>58.673999999999999</v>
      </c>
      <c r="DB124" s="2">
        <f t="shared" si="117"/>
        <v>58.773000000000003</v>
      </c>
      <c r="DC124" s="2">
        <f t="shared" si="118"/>
        <v>56.75</v>
      </c>
      <c r="DD124" s="2">
        <f t="shared" si="119"/>
        <v>54.421999999999997</v>
      </c>
      <c r="DE124" s="2">
        <f t="shared" si="120"/>
        <v>55.636000000000003</v>
      </c>
      <c r="DF124" s="2">
        <f t="shared" si="121"/>
        <v>52.817999999999998</v>
      </c>
      <c r="DG124" s="2">
        <f t="shared" si="122"/>
        <v>55.414999999999999</v>
      </c>
      <c r="DH124" s="2" t="str">
        <f t="shared" si="123"/>
        <v/>
      </c>
      <c r="DI124" s="2" t="str">
        <f t="shared" si="124"/>
        <v/>
      </c>
      <c r="DK124" s="2">
        <f t="shared" si="148"/>
        <v>79.052465278340492</v>
      </c>
      <c r="DL124" s="2">
        <f t="shared" si="148"/>
        <v>85.266829658713405</v>
      </c>
      <c r="DM124" s="2">
        <f t="shared" si="148"/>
        <v>89.583270009060726</v>
      </c>
      <c r="DN124" s="2">
        <f t="shared" si="148"/>
        <v>87.181720859760418</v>
      </c>
      <c r="DO124" s="2">
        <f t="shared" si="148"/>
        <v>85.440461189972837</v>
      </c>
      <c r="DP124" s="2">
        <f t="shared" si="148"/>
        <v>81.931046652572249</v>
      </c>
      <c r="DQ124" s="2">
        <f t="shared" si="148"/>
        <v>89.451930018761729</v>
      </c>
      <c r="DR124" s="2">
        <f t="shared" si="148"/>
        <v>90.649031707317079</v>
      </c>
      <c r="DS124" s="2">
        <f t="shared" si="148"/>
        <v>78.083933797909424</v>
      </c>
      <c r="DT124" s="2">
        <f t="shared" si="148"/>
        <v>82.14591219512198</v>
      </c>
      <c r="DU124" s="2">
        <f t="shared" si="148"/>
        <v>79.61106097560976</v>
      </c>
      <c r="DV124" s="2">
        <f t="shared" si="148"/>
        <v>80.907284320557494</v>
      </c>
      <c r="DW124" s="2">
        <f t="shared" si="148"/>
        <v>84.801251567944234</v>
      </c>
      <c r="DX124" s="2">
        <f t="shared" si="148"/>
        <v>74.965376655052239</v>
      </c>
      <c r="DY124" s="2">
        <f t="shared" si="148"/>
        <v>66.628825473246522</v>
      </c>
      <c r="EA124" s="2">
        <f t="shared" si="152"/>
        <v>54.288594617451928</v>
      </c>
      <c r="EB124" s="2">
        <f t="shared" si="152"/>
        <v>56.360832715501502</v>
      </c>
      <c r="EC124" s="2">
        <f t="shared" si="152"/>
        <v>56.732822761405664</v>
      </c>
      <c r="ED124" s="2">
        <f t="shared" si="152"/>
        <v>57.062544782713452</v>
      </c>
      <c r="EE124" s="2">
        <f t="shared" si="151"/>
        <v>57.4013197073199</v>
      </c>
      <c r="EF124" s="2">
        <f t="shared" si="151"/>
        <v>56.09696505073282</v>
      </c>
      <c r="EG124" s="2">
        <f t="shared" si="151"/>
        <v>58.17013842739668</v>
      </c>
      <c r="EH124" s="2">
        <f t="shared" si="151"/>
        <v>57.858566611730005</v>
      </c>
      <c r="EI124" s="2">
        <f t="shared" si="151"/>
        <v>55.619354786806099</v>
      </c>
      <c r="EJ124" s="2">
        <f t="shared" si="151"/>
        <v>54.834621868616281</v>
      </c>
      <c r="EK124" s="2">
        <f t="shared" si="151"/>
        <v>53.932678435312326</v>
      </c>
      <c r="EL124" s="2">
        <f t="shared" si="151"/>
        <v>53.442628753173324</v>
      </c>
      <c r="EM124" s="2">
        <f t="shared" si="135"/>
        <v>54.195259235732664</v>
      </c>
      <c r="EN124" s="2">
        <f t="shared" si="135"/>
        <v>54.844123785790572</v>
      </c>
      <c r="EO124" s="2">
        <f t="shared" si="135"/>
        <v>54.859040997859822</v>
      </c>
      <c r="EQ124" s="2">
        <f t="shared" si="149"/>
        <v>54.103908187537755</v>
      </c>
      <c r="ER124" s="2">
        <f t="shared" si="149"/>
        <v>56.197046575892706</v>
      </c>
      <c r="ES124" s="2">
        <f t="shared" si="149"/>
        <v>56.472914316308774</v>
      </c>
      <c r="ET124" s="2">
        <f t="shared" si="149"/>
        <v>56.884501063373477</v>
      </c>
      <c r="EU124" s="2">
        <f t="shared" si="149"/>
        <v>57.095411872449858</v>
      </c>
      <c r="EV124" s="2">
        <f t="shared" si="149"/>
        <v>55.838949895641377</v>
      </c>
      <c r="EW124" s="2">
        <f t="shared" si="149"/>
        <v>57.825645301829638</v>
      </c>
      <c r="EX124" s="2">
        <f t="shared" si="149"/>
        <v>57.701690424553284</v>
      </c>
      <c r="EY124" s="2">
        <f t="shared" si="149"/>
        <v>55.438599614055313</v>
      </c>
      <c r="EZ124" s="2">
        <f t="shared" si="149"/>
        <v>54.70436199486749</v>
      </c>
      <c r="FA124" s="2">
        <f t="shared" si="149"/>
        <v>53.808039710198727</v>
      </c>
      <c r="FB124" s="2">
        <f t="shared" si="149"/>
        <v>53.082276586237704</v>
      </c>
      <c r="FC124" s="2">
        <f t="shared" si="149"/>
        <v>53.93432488140715</v>
      </c>
      <c r="FD124" s="2">
        <f t="shared" si="149"/>
        <v>54.768659152553489</v>
      </c>
      <c r="FE124" s="2">
        <f t="shared" si="149"/>
        <v>55.818360479222342</v>
      </c>
      <c r="FG124" s="2">
        <f t="shared" si="150"/>
        <v>0.99336469317495324</v>
      </c>
      <c r="FH124" s="2">
        <f t="shared" si="150"/>
        <v>0.99232156841862529</v>
      </c>
      <c r="FI124" s="2">
        <f t="shared" si="150"/>
        <v>0.99274519502017311</v>
      </c>
      <c r="FJ124" s="2">
        <f t="shared" si="150"/>
        <v>0.9926068568027131</v>
      </c>
      <c r="FK124" s="2">
        <f t="shared" si="150"/>
        <v>0.99317845392962667</v>
      </c>
      <c r="FL124" s="2">
        <f t="shared" si="150"/>
        <v>0.99262008892905407</v>
      </c>
      <c r="FM124" s="2">
        <f t="shared" si="150"/>
        <v>0.99145299375931051</v>
      </c>
      <c r="FN124" s="2">
        <f t="shared" si="150"/>
        <v>0.99132490878272639</v>
      </c>
      <c r="FO124" s="2">
        <f t="shared" si="150"/>
        <v>0.99176080626343688</v>
      </c>
      <c r="FP124" s="2">
        <f t="shared" si="150"/>
        <v>0.99131433710342531</v>
      </c>
      <c r="FQ124" s="2">
        <f t="shared" si="150"/>
        <v>0.99097166339405618</v>
      </c>
      <c r="FR124" s="2">
        <f t="shared" si="150"/>
        <v>0.99117061179276911</v>
      </c>
      <c r="FS124" s="2">
        <f t="shared" si="150"/>
        <v>0.99089128629850409</v>
      </c>
      <c r="FT124" s="2">
        <f t="shared" si="150"/>
        <v>0.99184205291144023</v>
      </c>
      <c r="FU124" s="2">
        <f t="shared" si="150"/>
        <v>0.98953986914425651</v>
      </c>
      <c r="FW124" s="2">
        <f t="shared" si="141"/>
        <v>3.977480572243953E-3</v>
      </c>
      <c r="FX124" s="2">
        <f t="shared" si="141"/>
        <v>6.1367791840656275E-3</v>
      </c>
      <c r="FY124" s="2">
        <f t="shared" si="141"/>
        <v>5.5289300037141336E-3</v>
      </c>
      <c r="FZ124" s="2">
        <f t="shared" si="141"/>
        <v>4.8963633992660689E-3</v>
      </c>
      <c r="GA124" s="2">
        <f t="shared" si="141"/>
        <v>4.7594019740758277E-3</v>
      </c>
      <c r="GB124" s="2">
        <f t="shared" si="141"/>
        <v>4.7929041317803312E-3</v>
      </c>
      <c r="GC124" s="2">
        <f t="shared" si="141"/>
        <v>4.7615237253118888E-3</v>
      </c>
      <c r="GD124" s="2">
        <f t="shared" si="141"/>
        <v>5.4537913867067295E-3</v>
      </c>
      <c r="GE124" s="2">
        <f t="shared" si="141"/>
        <v>6.131468893911524E-3</v>
      </c>
      <c r="GF124" s="2">
        <f t="shared" si="141"/>
        <v>6.0387277429871542E-3</v>
      </c>
      <c r="GG124" s="2">
        <f t="shared" si="141"/>
        <v>5.7873265156985548E-3</v>
      </c>
      <c r="GH124" s="2">
        <f t="shared" si="141"/>
        <v>4.627448483512874E-3</v>
      </c>
      <c r="GI124" s="2">
        <f t="shared" si="141"/>
        <v>3.6979138865852854E-3</v>
      </c>
      <c r="GJ124" s="2">
        <f t="shared" si="141"/>
        <v>2.5882049241501425E-3</v>
      </c>
      <c r="GK124" s="2">
        <f t="shared" si="141"/>
        <v>2.1292899949916198E-3</v>
      </c>
      <c r="GM124" s="86">
        <f t="shared" si="142"/>
        <v>1.1627870146399675E-19</v>
      </c>
      <c r="GN124" s="86">
        <f t="shared" si="142"/>
        <v>4.3381131422555696E-32</v>
      </c>
      <c r="GO124" s="86">
        <f t="shared" si="142"/>
        <v>1.8403396168280652E-38</v>
      </c>
      <c r="GP124" s="86">
        <f t="shared" si="142"/>
        <v>1.5851659775057805E-36</v>
      </c>
      <c r="GQ124" s="86">
        <f t="shared" si="142"/>
        <v>2.6050188642127027E-40</v>
      </c>
      <c r="GR124" s="86">
        <f t="shared" si="142"/>
        <v>3.1082110684526774E-32</v>
      </c>
      <c r="GS124" s="86">
        <f t="shared" si="142"/>
        <v>1.0852963346295901E-31</v>
      </c>
      <c r="GT124" s="86">
        <f t="shared" si="142"/>
        <v>2.6945891151858795E-34</v>
      </c>
      <c r="GU124" s="86">
        <f t="shared" si="142"/>
        <v>6.7622750188733192E-37</v>
      </c>
      <c r="GV124" s="86">
        <f t="shared" si="142"/>
        <v>2.702212339116937E-34</v>
      </c>
      <c r="GW124" s="86">
        <f t="shared" si="142"/>
        <v>2.1382599872169913E-42</v>
      </c>
      <c r="GX124" s="86">
        <f t="shared" si="142"/>
        <v>9.8956040771126237E-57</v>
      </c>
      <c r="GY124" s="86">
        <f t="shared" si="142"/>
        <v>2.7232076955882431E-56</v>
      </c>
      <c r="GZ124" s="86">
        <f t="shared" si="142"/>
        <v>1.8891022334156986E-15</v>
      </c>
      <c r="HA124" s="86">
        <f t="shared" si="142"/>
        <v>6.4765762854310351E-14</v>
      </c>
      <c r="HC124" s="86">
        <f t="shared" si="153"/>
        <v>6.0813465788646381E-3</v>
      </c>
      <c r="HD124" s="86">
        <f t="shared" si="153"/>
        <v>6.9970840904298487E-5</v>
      </c>
      <c r="HE124" s="86">
        <f t="shared" si="153"/>
        <v>1.6903074088821386E-5</v>
      </c>
      <c r="HF124" s="86">
        <f t="shared" si="153"/>
        <v>3.5137062262880818E-5</v>
      </c>
      <c r="HG124" s="86">
        <f t="shared" si="153"/>
        <v>1.2981932592113183E-6</v>
      </c>
      <c r="HH124" s="86">
        <f t="shared" si="153"/>
        <v>3.0406265366282239E-6</v>
      </c>
      <c r="HI124" s="86">
        <f t="shared" si="138"/>
        <v>3.3243910458026958E-6</v>
      </c>
      <c r="HJ124" s="86">
        <f t="shared" si="138"/>
        <v>4.9795077741209096E-8</v>
      </c>
      <c r="HK124" s="86">
        <f t="shared" si="138"/>
        <v>3.5958356730662966E-8</v>
      </c>
      <c r="HL124" s="86">
        <f t="shared" si="138"/>
        <v>5.2257297914422462E-7</v>
      </c>
      <c r="HM124" s="86">
        <f t="shared" si="138"/>
        <v>1.1794240497464464E-7</v>
      </c>
      <c r="HN124" s="86">
        <f t="shared" si="138"/>
        <v>4.7722350398193023E-7</v>
      </c>
      <c r="HO124" s="86">
        <f t="shared" si="138"/>
        <v>4.1015000923209013E-6</v>
      </c>
      <c r="HP124" s="86">
        <f t="shared" si="138"/>
        <v>3.1238780263462492E-2</v>
      </c>
      <c r="HQ124" s="86">
        <f t="shared" si="138"/>
        <v>3.7233310673377207E-2</v>
      </c>
      <c r="HS124" s="86">
        <f t="shared" si="143"/>
        <v>3.3904868650461087E-8</v>
      </c>
      <c r="HT124" s="86">
        <f t="shared" si="143"/>
        <v>6.1636486312750509E-7</v>
      </c>
      <c r="HU124" s="86">
        <f t="shared" si="143"/>
        <v>9.6281159463148492E-7</v>
      </c>
      <c r="HV124" s="86">
        <f t="shared" si="143"/>
        <v>4.2899467311329262E-8</v>
      </c>
      <c r="HW124" s="86">
        <f t="shared" si="143"/>
        <v>2.1381237573533288E-7</v>
      </c>
      <c r="HX124" s="86">
        <f t="shared" si="143"/>
        <v>5.7129689523052076E-7</v>
      </c>
      <c r="HY124" s="86">
        <f t="shared" si="143"/>
        <v>8.3652432506782571E-8</v>
      </c>
      <c r="HZ124" s="86">
        <f t="shared" si="143"/>
        <v>1.9678116048623003E-8</v>
      </c>
      <c r="IA124" s="86">
        <f t="shared" si="143"/>
        <v>6.2201511335818727E-7</v>
      </c>
      <c r="IB124" s="86">
        <f t="shared" si="143"/>
        <v>4.6062717617613827E-7</v>
      </c>
      <c r="IC124" s="86">
        <f t="shared" si="143"/>
        <v>1.3834660478568225E-7</v>
      </c>
      <c r="ID124" s="86">
        <f t="shared" si="143"/>
        <v>1.1102504850914351E-8</v>
      </c>
      <c r="IE124" s="86">
        <f t="shared" si="143"/>
        <v>6.6093679756606858E-9</v>
      </c>
      <c r="IF124" s="86">
        <f t="shared" si="143"/>
        <v>6.9715894152122358E-5</v>
      </c>
      <c r="IG124" s="86">
        <f t="shared" si="143"/>
        <v>1.4578405302294998E-5</v>
      </c>
      <c r="II124" s="86">
        <f t="shared" si="144"/>
        <v>7.6220837215696934E-56</v>
      </c>
      <c r="IJ124" s="86">
        <f t="shared" si="144"/>
        <v>8.8501703054715815E-47</v>
      </c>
      <c r="IK124" s="86">
        <f t="shared" si="144"/>
        <v>1.7311213880106223E-46</v>
      </c>
      <c r="IL124" s="86">
        <f t="shared" si="144"/>
        <v>1.1455039210616709E-62</v>
      </c>
      <c r="IM124" s="86">
        <f t="shared" si="144"/>
        <v>6.0608408083308022E-53</v>
      </c>
      <c r="IN124" s="86">
        <f t="shared" si="144"/>
        <v>6.5104130380655608E-49</v>
      </c>
      <c r="IO124" s="86">
        <f t="shared" si="144"/>
        <v>4.6252322741607782E-56</v>
      </c>
      <c r="IP124" s="86">
        <f t="shared" si="144"/>
        <v>1.1695413087644963E-62</v>
      </c>
      <c r="IQ124" s="86">
        <f t="shared" si="144"/>
        <v>1.5080019299930328E-50</v>
      </c>
      <c r="IR124" s="86">
        <f t="shared" si="144"/>
        <v>9.7326491123997553E-51</v>
      </c>
      <c r="IS124" s="86">
        <f t="shared" si="144"/>
        <v>9.9991939193319823E-54</v>
      </c>
      <c r="IT124" s="86">
        <f t="shared" si="144"/>
        <v>8.7584062869498429E-62</v>
      </c>
      <c r="IU124" s="86">
        <f t="shared" si="144"/>
        <v>4.2458272231207827E-60</v>
      </c>
      <c r="IV124" s="86">
        <f t="shared" si="144"/>
        <v>1.5196451704977341E-28</v>
      </c>
      <c r="IW124" s="86">
        <f t="shared" si="144"/>
        <v>3.9043464588686278E-36</v>
      </c>
      <c r="IY124" s="86">
        <f t="shared" si="145"/>
        <v>6.0813804837332886E-3</v>
      </c>
      <c r="IZ124" s="86">
        <f t="shared" si="145"/>
        <v>7.0587205767425987E-5</v>
      </c>
      <c r="JA124" s="86">
        <f t="shared" si="145"/>
        <v>1.7865885683452871E-5</v>
      </c>
      <c r="JB124" s="86">
        <f t="shared" si="145"/>
        <v>3.5179961730192144E-5</v>
      </c>
      <c r="JC124" s="86">
        <f t="shared" si="145"/>
        <v>1.5120056349466512E-6</v>
      </c>
      <c r="JD124" s="86">
        <f t="shared" si="145"/>
        <v>3.6119234318587445E-6</v>
      </c>
      <c r="JE124" s="86">
        <f t="shared" si="145"/>
        <v>3.4080434783094785E-6</v>
      </c>
      <c r="JF124" s="86">
        <f t="shared" si="145"/>
        <v>6.9473193789832099E-8</v>
      </c>
      <c r="JG124" s="86">
        <f t="shared" si="145"/>
        <v>6.5797347008885026E-7</v>
      </c>
      <c r="JH124" s="86">
        <f t="shared" si="145"/>
        <v>9.8320015532036289E-7</v>
      </c>
      <c r="JI124" s="86">
        <f t="shared" si="145"/>
        <v>2.5628900976032688E-7</v>
      </c>
      <c r="JJ124" s="86">
        <f t="shared" si="145"/>
        <v>4.8832600883284457E-7</v>
      </c>
      <c r="JK124" s="86">
        <f t="shared" si="145"/>
        <v>4.108109460296562E-6</v>
      </c>
      <c r="JL124" s="86">
        <f t="shared" si="145"/>
        <v>3.1308496157616501E-2</v>
      </c>
      <c r="JM124" s="86">
        <f t="shared" si="145"/>
        <v>3.7247889078744267E-2</v>
      </c>
    </row>
    <row r="125" spans="2:273" x14ac:dyDescent="0.25">
      <c r="B125" s="2">
        <v>98</v>
      </c>
      <c r="C125" s="37">
        <v>53.383000000000003</v>
      </c>
      <c r="D125" s="37">
        <v>55.570999999999998</v>
      </c>
      <c r="E125" s="37">
        <v>55.81</v>
      </c>
      <c r="F125" s="37">
        <v>56.451999999999998</v>
      </c>
      <c r="G125" s="37">
        <v>57.238</v>
      </c>
      <c r="H125" s="37">
        <v>55.767000000000003</v>
      </c>
      <c r="I125" s="37">
        <v>57.395000000000003</v>
      </c>
      <c r="J125" s="37">
        <v>57.5</v>
      </c>
      <c r="K125" s="37">
        <v>55.658999999999999</v>
      </c>
      <c r="L125" s="37">
        <v>53.4</v>
      </c>
      <c r="M125" s="37">
        <v>54</v>
      </c>
      <c r="N125" s="37">
        <v>51.773000000000003</v>
      </c>
      <c r="O125" s="37">
        <v>52.975999999999999</v>
      </c>
      <c r="P125" s="37">
        <v>54.414999999999999</v>
      </c>
      <c r="Q125" s="37">
        <v>52.976999999999997</v>
      </c>
      <c r="S125" s="4">
        <f t="shared" si="146"/>
        <v>54.383855151572639</v>
      </c>
      <c r="T125" s="4">
        <f t="shared" si="146"/>
        <v>56.433328872392579</v>
      </c>
      <c r="U125" s="4">
        <f t="shared" si="146"/>
        <v>56.795927628445156</v>
      </c>
      <c r="V125" s="4">
        <f t="shared" si="146"/>
        <v>57.115277008991569</v>
      </c>
      <c r="W125" s="4">
        <f t="shared" si="146"/>
        <v>57.417357337668761</v>
      </c>
      <c r="X125" s="4">
        <f t="shared" si="146"/>
        <v>56.138530494901353</v>
      </c>
      <c r="Y125" s="4">
        <f t="shared" si="146"/>
        <v>58.253965961769424</v>
      </c>
      <c r="Z125" s="4">
        <f t="shared" si="146"/>
        <v>57.966122359668169</v>
      </c>
      <c r="AA125" s="4">
        <f t="shared" si="146"/>
        <v>55.656341937727639</v>
      </c>
      <c r="AB125" s="4">
        <f t="shared" si="146"/>
        <v>54.918721758395073</v>
      </c>
      <c r="AC125" s="4">
        <f t="shared" si="146"/>
        <v>54.014733421937038</v>
      </c>
      <c r="AD125" s="4">
        <f t="shared" si="146"/>
        <v>53.50541076464809</v>
      </c>
      <c r="AE125" s="4">
        <f t="shared" si="146"/>
        <v>54.294611687204615</v>
      </c>
      <c r="AF125" s="4">
        <f t="shared" si="146"/>
        <v>55.183065364236896</v>
      </c>
      <c r="AG125" s="4">
        <f t="shared" si="146"/>
        <v>55.302426473978144</v>
      </c>
      <c r="AI125" s="4">
        <f t="shared" si="147"/>
        <v>-1.0008551515726367</v>
      </c>
      <c r="AJ125" s="4">
        <f t="shared" si="147"/>
        <v>-0.86232887239258105</v>
      </c>
      <c r="AK125" s="4">
        <f t="shared" si="147"/>
        <v>-0.98592762844515391</v>
      </c>
      <c r="AL125" s="4">
        <f t="shared" si="147"/>
        <v>-0.66327700899157094</v>
      </c>
      <c r="AM125" s="4">
        <f t="shared" si="147"/>
        <v>-0.17935733766876183</v>
      </c>
      <c r="AN125" s="4">
        <f t="shared" si="147"/>
        <v>-0.37153049490135004</v>
      </c>
      <c r="AO125" s="4">
        <f t="shared" si="147"/>
        <v>-0.85896596176942097</v>
      </c>
      <c r="AP125" s="4">
        <f t="shared" si="147"/>
        <v>-0.46612235966816939</v>
      </c>
      <c r="AQ125" s="4">
        <f t="shared" si="147"/>
        <v>2.6580622723599845E-3</v>
      </c>
      <c r="AR125" s="4">
        <f t="shared" si="147"/>
        <v>-1.5187217583950741</v>
      </c>
      <c r="AS125" s="4">
        <f t="shared" si="147"/>
        <v>-1.4733421937037861E-2</v>
      </c>
      <c r="AT125" s="4">
        <f t="shared" si="147"/>
        <v>-1.7324107646480869</v>
      </c>
      <c r="AU125" s="4">
        <f t="shared" si="147"/>
        <v>-1.3186116872046156</v>
      </c>
      <c r="AV125" s="4">
        <f t="shared" si="147"/>
        <v>-0.76806536423689664</v>
      </c>
      <c r="AW125" s="4">
        <f t="shared" si="147"/>
        <v>-2.3254264739781476</v>
      </c>
      <c r="AY125" s="2">
        <f t="shared" si="139"/>
        <v>54.324446965128772</v>
      </c>
      <c r="AZ125" s="2">
        <f t="shared" si="139"/>
        <v>56.432994873323842</v>
      </c>
      <c r="BA125" s="2">
        <f t="shared" si="139"/>
        <v>56.795784234314844</v>
      </c>
      <c r="BB125" s="2">
        <f t="shared" si="139"/>
        <v>57.115176445238475</v>
      </c>
      <c r="BC125" s="2">
        <f t="shared" si="139"/>
        <v>57.417316889512584</v>
      </c>
      <c r="BD125" s="2">
        <f t="shared" si="139"/>
        <v>56.138421512912181</v>
      </c>
      <c r="BE125" s="2">
        <f t="shared" si="139"/>
        <v>58.253938550037979</v>
      </c>
      <c r="BF125" s="2">
        <f t="shared" si="139"/>
        <v>57.966115646862285</v>
      </c>
      <c r="BG125" s="2">
        <f t="shared" si="139"/>
        <v>55.656176343076709</v>
      </c>
      <c r="BH125" s="2">
        <f t="shared" si="139"/>
        <v>54.918576344206059</v>
      </c>
      <c r="BI125" s="2">
        <f t="shared" si="139"/>
        <v>54.014680900878453</v>
      </c>
      <c r="BJ125" s="2">
        <f t="shared" si="139"/>
        <v>53.505404448194973</v>
      </c>
      <c r="BK125" s="2">
        <f t="shared" si="139"/>
        <v>54.29459950116086</v>
      </c>
      <c r="BL125" s="2">
        <f t="shared" si="139"/>
        <v>54.85899237582305</v>
      </c>
      <c r="BM125" s="2">
        <f t="shared" si="139"/>
        <v>54.940491305579229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53.383000000000003</v>
      </c>
      <c r="CF125" s="2">
        <f t="shared" si="140"/>
        <v>55.570999999999998</v>
      </c>
      <c r="CG125" s="2">
        <f t="shared" si="140"/>
        <v>55.81</v>
      </c>
      <c r="CH125" s="2">
        <f t="shared" si="140"/>
        <v>56.451999999999998</v>
      </c>
      <c r="CI125" s="2">
        <f t="shared" si="140"/>
        <v>57.238</v>
      </c>
      <c r="CJ125" s="2">
        <f t="shared" si="140"/>
        <v>55.767000000000003</v>
      </c>
      <c r="CK125" s="2">
        <f t="shared" si="140"/>
        <v>57.395000000000003</v>
      </c>
      <c r="CL125" s="2">
        <f t="shared" si="140"/>
        <v>57.5</v>
      </c>
      <c r="CM125" s="2">
        <f t="shared" si="140"/>
        <v>55.658999999999999</v>
      </c>
      <c r="CN125" s="2">
        <f t="shared" si="140"/>
        <v>53.4</v>
      </c>
      <c r="CO125" s="2">
        <f t="shared" si="140"/>
        <v>54</v>
      </c>
      <c r="CP125" s="2">
        <f t="shared" si="140"/>
        <v>51.773000000000003</v>
      </c>
      <c r="CQ125" s="2">
        <f t="shared" si="140"/>
        <v>52.975999999999999</v>
      </c>
      <c r="CR125" s="2" t="str">
        <f t="shared" si="140"/>
        <v/>
      </c>
      <c r="CS125" s="2" t="str">
        <f t="shared" si="140"/>
        <v/>
      </c>
      <c r="CU125" s="2">
        <f t="shared" si="110"/>
        <v>53.383000000000003</v>
      </c>
      <c r="CV125" s="2">
        <f t="shared" si="111"/>
        <v>55.570999999999998</v>
      </c>
      <c r="CW125" s="2">
        <f t="shared" si="112"/>
        <v>55.81</v>
      </c>
      <c r="CX125" s="2">
        <f t="shared" si="113"/>
        <v>56.451999999999998</v>
      </c>
      <c r="CY125" s="2">
        <f t="shared" si="114"/>
        <v>57.238</v>
      </c>
      <c r="CZ125" s="2">
        <f t="shared" si="115"/>
        <v>55.767000000000003</v>
      </c>
      <c r="DA125" s="2">
        <f t="shared" si="116"/>
        <v>57.395000000000003</v>
      </c>
      <c r="DB125" s="2">
        <f t="shared" si="117"/>
        <v>57.5</v>
      </c>
      <c r="DC125" s="2">
        <f t="shared" si="118"/>
        <v>55.658999999999999</v>
      </c>
      <c r="DD125" s="2">
        <f t="shared" si="119"/>
        <v>53.4</v>
      </c>
      <c r="DE125" s="2">
        <f t="shared" si="120"/>
        <v>54</v>
      </c>
      <c r="DF125" s="2">
        <f t="shared" si="121"/>
        <v>51.773000000000003</v>
      </c>
      <c r="DG125" s="2">
        <f t="shared" si="122"/>
        <v>52.975999999999999</v>
      </c>
      <c r="DH125" s="2" t="str">
        <f t="shared" si="123"/>
        <v/>
      </c>
      <c r="DI125" s="2" t="str">
        <f t="shared" si="124"/>
        <v/>
      </c>
      <c r="DK125" s="2">
        <f t="shared" si="148"/>
        <v>79.248673041082583</v>
      </c>
      <c r="DL125" s="2">
        <f t="shared" si="148"/>
        <v>85.472403201449737</v>
      </c>
      <c r="DM125" s="2">
        <f t="shared" si="148"/>
        <v>89.84073255813955</v>
      </c>
      <c r="DN125" s="2">
        <f t="shared" si="148"/>
        <v>87.418783086680776</v>
      </c>
      <c r="DO125" s="2">
        <f t="shared" si="148"/>
        <v>85.651267441860483</v>
      </c>
      <c r="DP125" s="2">
        <f t="shared" si="148"/>
        <v>82.083739323467256</v>
      </c>
      <c r="DQ125" s="2">
        <f t="shared" si="148"/>
        <v>89.70086491557224</v>
      </c>
      <c r="DR125" s="2">
        <f t="shared" si="148"/>
        <v>90.908466416510322</v>
      </c>
      <c r="DS125" s="2">
        <f t="shared" si="148"/>
        <v>78.120188153310124</v>
      </c>
      <c r="DT125" s="2">
        <f t="shared" si="148"/>
        <v>82.29031341463417</v>
      </c>
      <c r="DU125" s="2">
        <f t="shared" si="148"/>
        <v>79.746855534709198</v>
      </c>
      <c r="DV125" s="2">
        <f t="shared" si="148"/>
        <v>81.087737456445993</v>
      </c>
      <c r="DW125" s="2">
        <f t="shared" si="148"/>
        <v>85.031718815331004</v>
      </c>
      <c r="DX125" s="2">
        <f t="shared" si="148"/>
        <v>75.085933101045271</v>
      </c>
      <c r="DY125" s="2">
        <f t="shared" si="148"/>
        <v>66.693411861253963</v>
      </c>
      <c r="EA125" s="2">
        <f t="shared" si="152"/>
        <v>54.17336850438835</v>
      </c>
      <c r="EB125" s="2">
        <f t="shared" si="152"/>
        <v>56.229067561217576</v>
      </c>
      <c r="EC125" s="2">
        <f t="shared" si="152"/>
        <v>56.576969702125737</v>
      </c>
      <c r="ED125" s="2">
        <f t="shared" si="152"/>
        <v>56.910215712105369</v>
      </c>
      <c r="EE125" s="2">
        <f t="shared" si="151"/>
        <v>57.241916227936585</v>
      </c>
      <c r="EF125" s="2">
        <f t="shared" si="151"/>
        <v>55.963745413549255</v>
      </c>
      <c r="EG125" s="2">
        <f t="shared" si="151"/>
        <v>58.008355431759114</v>
      </c>
      <c r="EH125" s="2">
        <f t="shared" si="151"/>
        <v>57.70405721880072</v>
      </c>
      <c r="EI125" s="2">
        <f t="shared" si="151"/>
        <v>55.487061986685866</v>
      </c>
      <c r="EJ125" s="2">
        <f t="shared" si="151"/>
        <v>54.700639199258973</v>
      </c>
      <c r="EK125" s="2">
        <f t="shared" si="151"/>
        <v>53.801594723245479</v>
      </c>
      <c r="EL125" s="2">
        <f t="shared" si="151"/>
        <v>53.283013192730387</v>
      </c>
      <c r="EM125" s="2">
        <f t="shared" si="135"/>
        <v>54.037895824278685</v>
      </c>
      <c r="EN125" s="2">
        <f t="shared" si="135"/>
        <v>54.707465112139545</v>
      </c>
      <c r="EO125" s="2">
        <f t="shared" si="135"/>
        <v>54.825154360620651</v>
      </c>
      <c r="EQ125" s="2">
        <f t="shared" si="149"/>
        <v>54.00071744268439</v>
      </c>
      <c r="ER125" s="2">
        <f t="shared" si="149"/>
        <v>56.080849748706015</v>
      </c>
      <c r="ES125" s="2">
        <f t="shared" si="149"/>
        <v>56.343531150926438</v>
      </c>
      <c r="ET125" s="2">
        <f t="shared" si="149"/>
        <v>56.7460308342567</v>
      </c>
      <c r="EU125" s="2">
        <f t="shared" si="149"/>
        <v>56.96407621871716</v>
      </c>
      <c r="EV125" s="2">
        <f t="shared" si="149"/>
        <v>55.727629576123995</v>
      </c>
      <c r="EW125" s="2">
        <f t="shared" si="149"/>
        <v>57.6931839038212</v>
      </c>
      <c r="EX125" s="2">
        <f t="shared" si="149"/>
        <v>57.562152193687986</v>
      </c>
      <c r="EY125" s="2">
        <f t="shared" si="149"/>
        <v>55.326379464859741</v>
      </c>
      <c r="EZ125" s="2">
        <f t="shared" si="149"/>
        <v>54.582864817154089</v>
      </c>
      <c r="FA125" s="2">
        <f t="shared" si="149"/>
        <v>53.688792321573317</v>
      </c>
      <c r="FB125" s="2">
        <f t="shared" si="149"/>
        <v>52.951699108423213</v>
      </c>
      <c r="FC125" s="2">
        <f t="shared" si="149"/>
        <v>53.797064585869599</v>
      </c>
      <c r="FD125" s="2">
        <f t="shared" si="149"/>
        <v>54.636893899615238</v>
      </c>
      <c r="FE125" s="2">
        <f t="shared" si="149"/>
        <v>55.687277055367474</v>
      </c>
      <c r="FG125" s="2">
        <f t="shared" si="150"/>
        <v>0.99394499312769458</v>
      </c>
      <c r="FH125" s="2">
        <f t="shared" si="150"/>
        <v>0.99299245273821257</v>
      </c>
      <c r="FI125" s="2">
        <f t="shared" si="150"/>
        <v>0.993379312943797</v>
      </c>
      <c r="FJ125" s="2">
        <f t="shared" si="150"/>
        <v>0.99325298422231467</v>
      </c>
      <c r="FK125" s="2">
        <f t="shared" si="150"/>
        <v>0.99377493962376107</v>
      </c>
      <c r="FL125" s="2">
        <f t="shared" si="150"/>
        <v>0.99326506776688184</v>
      </c>
      <c r="FM125" s="2">
        <f t="shared" si="150"/>
        <v>0.99219917109861822</v>
      </c>
      <c r="FN125" s="2">
        <f t="shared" si="150"/>
        <v>0.99208217899386364</v>
      </c>
      <c r="FO125" s="2">
        <f t="shared" si="150"/>
        <v>0.99248031453547236</v>
      </c>
      <c r="FP125" s="2">
        <f t="shared" si="150"/>
        <v>0.99207252276292923</v>
      </c>
      <c r="FQ125" s="2">
        <f t="shared" si="150"/>
        <v>0.99175951294604969</v>
      </c>
      <c r="FR125" s="2">
        <f t="shared" si="150"/>
        <v>0.99194124147752993</v>
      </c>
      <c r="FS125" s="2">
        <f t="shared" si="150"/>
        <v>0.99168609103905081</v>
      </c>
      <c r="FT125" s="2">
        <f t="shared" si="150"/>
        <v>0.99255451938107164</v>
      </c>
      <c r="FU125" s="2">
        <f t="shared" si="150"/>
        <v>0.99045145901013987</v>
      </c>
      <c r="FW125" s="2">
        <f t="shared" si="141"/>
        <v>4.3595477895224197E-3</v>
      </c>
      <c r="FX125" s="2">
        <f t="shared" si="141"/>
        <v>6.7248630112600625E-3</v>
      </c>
      <c r="FY125" s="2">
        <f t="shared" si="141"/>
        <v>6.0591191345149599E-3</v>
      </c>
      <c r="FZ125" s="2">
        <f t="shared" si="141"/>
        <v>5.3662207462829284E-3</v>
      </c>
      <c r="GA125" s="2">
        <f t="shared" si="141"/>
        <v>5.2161853310093509E-3</v>
      </c>
      <c r="GB125" s="2">
        <f t="shared" si="141"/>
        <v>5.2528858858262662E-3</v>
      </c>
      <c r="GC125" s="2">
        <f t="shared" si="141"/>
        <v>5.218509649457052E-3</v>
      </c>
      <c r="GD125" s="2">
        <f t="shared" si="141"/>
        <v>5.9768185075578543E-3</v>
      </c>
      <c r="GE125" s="2">
        <f t="shared" si="141"/>
        <v>6.7190472795351187E-3</v>
      </c>
      <c r="GF125" s="2">
        <f t="shared" si="141"/>
        <v>6.617477923201491E-3</v>
      </c>
      <c r="GG125" s="2">
        <f t="shared" si="141"/>
        <v>6.342136201458853E-3</v>
      </c>
      <c r="GH125" s="2">
        <f t="shared" si="141"/>
        <v>5.0716321465154122E-3</v>
      </c>
      <c r="GI125" s="2">
        <f t="shared" si="141"/>
        <v>4.0532358827481069E-3</v>
      </c>
      <c r="GJ125" s="2">
        <f t="shared" si="141"/>
        <v>2.8372018020338171E-3</v>
      </c>
      <c r="GK125" s="2">
        <f t="shared" si="141"/>
        <v>2.3342405296072643E-3</v>
      </c>
      <c r="GM125" s="86">
        <f t="shared" si="142"/>
        <v>8.7187514933091291E-21</v>
      </c>
      <c r="GN125" s="86">
        <f t="shared" si="142"/>
        <v>5.6091071520827084E-34</v>
      </c>
      <c r="GO125" s="86">
        <f t="shared" si="142"/>
        <v>9.9915643358535383E-41</v>
      </c>
      <c r="GP125" s="86">
        <f t="shared" si="142"/>
        <v>1.0553272961096592E-38</v>
      </c>
      <c r="GQ125" s="86">
        <f t="shared" si="142"/>
        <v>9.912173228034005E-43</v>
      </c>
      <c r="GR125" s="86">
        <f t="shared" si="142"/>
        <v>3.8515680654190703E-34</v>
      </c>
      <c r="GS125" s="86">
        <f t="shared" si="142"/>
        <v>1.5104170616042184E-33</v>
      </c>
      <c r="GT125" s="86">
        <f t="shared" si="142"/>
        <v>2.7656947438042329E-36</v>
      </c>
      <c r="GU125" s="86">
        <f t="shared" si="142"/>
        <v>4.6719518196729251E-39</v>
      </c>
      <c r="GV125" s="86">
        <f t="shared" si="142"/>
        <v>2.628943110870495E-36</v>
      </c>
      <c r="GW125" s="86">
        <f t="shared" si="142"/>
        <v>6.1272632441826204E-45</v>
      </c>
      <c r="GX125" s="86">
        <f t="shared" si="142"/>
        <v>3.4824636871768586E-60</v>
      </c>
      <c r="GY125" s="86">
        <f t="shared" si="142"/>
        <v>8.9820800421437379E-60</v>
      </c>
      <c r="GZ125" s="86">
        <f t="shared" si="142"/>
        <v>2.6497786359763039E-16</v>
      </c>
      <c r="HA125" s="86">
        <f t="shared" si="142"/>
        <v>1.0469415754631066E-14</v>
      </c>
      <c r="HC125" s="86">
        <f t="shared" si="153"/>
        <v>2.4830039375791039E-3</v>
      </c>
      <c r="HD125" s="86">
        <f t="shared" si="153"/>
        <v>1.1861671322292859E-5</v>
      </c>
      <c r="HE125" s="86">
        <f t="shared" si="153"/>
        <v>2.2588727084992783E-6</v>
      </c>
      <c r="HF125" s="86">
        <f t="shared" si="153"/>
        <v>5.8017862715311963E-6</v>
      </c>
      <c r="HG125" s="86">
        <f t="shared" si="153"/>
        <v>1.1393514558836629E-7</v>
      </c>
      <c r="HH125" s="86">
        <f t="shared" si="153"/>
        <v>3.0277116258863187E-7</v>
      </c>
      <c r="HI125" s="86">
        <f t="shared" si="138"/>
        <v>3.7457904527908427E-7</v>
      </c>
      <c r="HJ125" s="86">
        <f t="shared" si="138"/>
        <v>3.0905846456586506E-9</v>
      </c>
      <c r="HK125" s="86">
        <f t="shared" si="138"/>
        <v>2.1600633789892261E-9</v>
      </c>
      <c r="HL125" s="86">
        <f t="shared" si="138"/>
        <v>4.4144450122367626E-8</v>
      </c>
      <c r="HM125" s="86">
        <f t="shared" si="138"/>
        <v>6.5555468536884004E-9</v>
      </c>
      <c r="HN125" s="86">
        <f t="shared" si="138"/>
        <v>3.0589947080989033E-8</v>
      </c>
      <c r="HO125" s="86">
        <f t="shared" si="138"/>
        <v>2.7994262551003363E-7</v>
      </c>
      <c r="HP125" s="86">
        <f t="shared" si="138"/>
        <v>1.7939788431484464E-2</v>
      </c>
      <c r="HQ125" s="86">
        <f t="shared" si="138"/>
        <v>1.957525550748359E-2</v>
      </c>
      <c r="HS125" s="86">
        <f t="shared" si="143"/>
        <v>9.0336050173959714E-8</v>
      </c>
      <c r="HT125" s="86">
        <f t="shared" si="143"/>
        <v>1.4877637520699984E-6</v>
      </c>
      <c r="HU125" s="86">
        <f t="shared" si="143"/>
        <v>2.2452649655669134E-6</v>
      </c>
      <c r="HV125" s="86">
        <f t="shared" si="143"/>
        <v>1.2524626261694948E-7</v>
      </c>
      <c r="HW125" s="86">
        <f t="shared" si="143"/>
        <v>5.4115337050320157E-7</v>
      </c>
      <c r="HX125" s="86">
        <f t="shared" si="143"/>
        <v>1.3535351529701171E-6</v>
      </c>
      <c r="HY125" s="86">
        <f t="shared" si="143"/>
        <v>2.2430104312358082E-7</v>
      </c>
      <c r="HZ125" s="86">
        <f t="shared" si="143"/>
        <v>6.0270470440705016E-8</v>
      </c>
      <c r="IA125" s="86">
        <f t="shared" si="143"/>
        <v>1.5549975198838041E-6</v>
      </c>
      <c r="IB125" s="86">
        <f t="shared" si="143"/>
        <v>1.1620591033124569E-6</v>
      </c>
      <c r="IC125" s="86">
        <f t="shared" si="143"/>
        <v>3.7048317153727076E-7</v>
      </c>
      <c r="ID125" s="86">
        <f t="shared" si="143"/>
        <v>3.3215979158522965E-8</v>
      </c>
      <c r="IE125" s="86">
        <f t="shared" si="143"/>
        <v>1.8944916705829857E-8</v>
      </c>
      <c r="IF125" s="86">
        <f t="shared" si="143"/>
        <v>1.1076190418686426E-4</v>
      </c>
      <c r="IG125" s="86">
        <f t="shared" si="143"/>
        <v>2.4309646211352245E-5</v>
      </c>
      <c r="II125" s="86">
        <f t="shared" si="144"/>
        <v>4.6707559183288915E-54</v>
      </c>
      <c r="IJ125" s="86">
        <f t="shared" si="144"/>
        <v>3.6487166949140267E-45</v>
      </c>
      <c r="IK125" s="86">
        <f t="shared" si="144"/>
        <v>6.4709921575342776E-45</v>
      </c>
      <c r="IL125" s="86">
        <f t="shared" si="144"/>
        <v>1.4108877548662692E-60</v>
      </c>
      <c r="IM125" s="86">
        <f t="shared" si="144"/>
        <v>3.3954103602148585E-51</v>
      </c>
      <c r="IN125" s="86">
        <f t="shared" si="144"/>
        <v>2.6723548824929001E-47</v>
      </c>
      <c r="IO125" s="86">
        <f t="shared" si="144"/>
        <v>3.3095411730459525E-54</v>
      </c>
      <c r="IP125" s="86">
        <f t="shared" si="144"/>
        <v>1.5897575320637197E-60</v>
      </c>
      <c r="IQ125" s="86">
        <f t="shared" si="144"/>
        <v>8.4703085520002305E-49</v>
      </c>
      <c r="IR125" s="86">
        <f t="shared" si="144"/>
        <v>5.4864523669206456E-49</v>
      </c>
      <c r="IS125" s="86">
        <f t="shared" si="144"/>
        <v>6.9527661865303688E-52</v>
      </c>
      <c r="IT125" s="86">
        <f t="shared" si="144"/>
        <v>9.5738889063879231E-60</v>
      </c>
      <c r="IU125" s="86">
        <f t="shared" si="144"/>
        <v>3.3919481340890695E-58</v>
      </c>
      <c r="IV125" s="86">
        <f t="shared" si="144"/>
        <v>1.0166815297154513E-27</v>
      </c>
      <c r="IW125" s="86">
        <f t="shared" si="144"/>
        <v>4.1210991415414811E-35</v>
      </c>
      <c r="IY125" s="86">
        <f t="shared" si="145"/>
        <v>2.483094273629278E-3</v>
      </c>
      <c r="IZ125" s="86">
        <f t="shared" si="145"/>
        <v>1.3349435074362857E-5</v>
      </c>
      <c r="JA125" s="86">
        <f t="shared" si="145"/>
        <v>4.5041376740661913E-6</v>
      </c>
      <c r="JB125" s="86">
        <f t="shared" si="145"/>
        <v>5.9270325341481459E-6</v>
      </c>
      <c r="JC125" s="86">
        <f t="shared" si="145"/>
        <v>6.550885160915679E-7</v>
      </c>
      <c r="JD125" s="86">
        <f t="shared" si="145"/>
        <v>1.6563063155587489E-6</v>
      </c>
      <c r="JE125" s="86">
        <f t="shared" si="145"/>
        <v>5.9888008840266514E-7</v>
      </c>
      <c r="JF125" s="86">
        <f t="shared" si="145"/>
        <v>6.3361055086363673E-8</v>
      </c>
      <c r="JG125" s="86">
        <f t="shared" si="145"/>
        <v>1.5571575832627933E-6</v>
      </c>
      <c r="JH125" s="86">
        <f t="shared" si="145"/>
        <v>1.2062035534348246E-6</v>
      </c>
      <c r="JI125" s="86">
        <f t="shared" si="145"/>
        <v>3.7703871839095918E-7</v>
      </c>
      <c r="JJ125" s="86">
        <f t="shared" si="145"/>
        <v>6.3805926239511991E-8</v>
      </c>
      <c r="JK125" s="86">
        <f t="shared" si="145"/>
        <v>2.9888754221586352E-7</v>
      </c>
      <c r="JL125" s="86">
        <f t="shared" si="145"/>
        <v>1.8050550335671593E-2</v>
      </c>
      <c r="JM125" s="86">
        <f t="shared" si="145"/>
        <v>1.9599565153705412E-2</v>
      </c>
    </row>
    <row r="126" spans="2:273" x14ac:dyDescent="0.25">
      <c r="B126" s="2">
        <v>99</v>
      </c>
      <c r="C126" s="37">
        <v>52.957000000000001</v>
      </c>
      <c r="D126" s="37">
        <v>56.167000000000002</v>
      </c>
      <c r="E126" s="37">
        <v>55.356999999999999</v>
      </c>
      <c r="F126" s="37">
        <v>57.31</v>
      </c>
      <c r="G126" s="37">
        <v>58.286000000000001</v>
      </c>
      <c r="H126" s="37">
        <v>55.558</v>
      </c>
      <c r="I126" s="37">
        <v>57.884</v>
      </c>
      <c r="J126" s="37">
        <v>57.636000000000003</v>
      </c>
      <c r="K126" s="37">
        <v>55.523000000000003</v>
      </c>
      <c r="L126" s="37">
        <v>54.667000000000002</v>
      </c>
      <c r="M126" s="37">
        <v>52.863999999999997</v>
      </c>
      <c r="N126" s="37">
        <v>51.908999999999999</v>
      </c>
      <c r="O126" s="37">
        <v>55.317</v>
      </c>
      <c r="P126" s="37">
        <v>53.146000000000001</v>
      </c>
      <c r="Q126" s="37">
        <v>52.591000000000001</v>
      </c>
      <c r="S126" s="4">
        <f t="shared" si="146"/>
        <v>54.214908359305447</v>
      </c>
      <c r="T126" s="4">
        <f t="shared" si="146"/>
        <v>56.285585216779154</v>
      </c>
      <c r="U126" s="4">
        <f t="shared" si="146"/>
        <v>56.623399435310965</v>
      </c>
      <c r="V126" s="4">
        <f t="shared" si="146"/>
        <v>56.94727046989523</v>
      </c>
      <c r="W126" s="4">
        <f t="shared" si="146"/>
        <v>57.244656318390426</v>
      </c>
      <c r="X126" s="4">
        <f t="shared" si="146"/>
        <v>55.991810725133277</v>
      </c>
      <c r="Y126" s="4">
        <f t="shared" si="146"/>
        <v>58.073544874337344</v>
      </c>
      <c r="Z126" s="4">
        <f t="shared" si="146"/>
        <v>57.791667527420103</v>
      </c>
      <c r="AA126" s="4">
        <f t="shared" si="146"/>
        <v>55.510599333409871</v>
      </c>
      <c r="AB126" s="4">
        <f t="shared" si="146"/>
        <v>54.767859988679241</v>
      </c>
      <c r="AC126" s="4">
        <f t="shared" si="146"/>
        <v>53.867078568654655</v>
      </c>
      <c r="AD126" s="4">
        <f t="shared" si="146"/>
        <v>53.328735508882879</v>
      </c>
      <c r="AE126" s="4">
        <f t="shared" si="146"/>
        <v>54.117683327818682</v>
      </c>
      <c r="AF126" s="4">
        <f t="shared" si="146"/>
        <v>54.87008844466002</v>
      </c>
      <c r="AG126" s="4">
        <f t="shared" si="146"/>
        <v>55.05007143049702</v>
      </c>
      <c r="AI126" s="4">
        <f t="shared" si="147"/>
        <v>-1.2579083593054463</v>
      </c>
      <c r="AJ126" s="4">
        <f t="shared" si="147"/>
        <v>-0.11858521677915235</v>
      </c>
      <c r="AK126" s="4">
        <f t="shared" si="147"/>
        <v>-1.2663994353109658</v>
      </c>
      <c r="AL126" s="4">
        <f t="shared" si="147"/>
        <v>0.36272953010477238</v>
      </c>
      <c r="AM126" s="4">
        <f t="shared" si="147"/>
        <v>1.0413436816095754</v>
      </c>
      <c r="AN126" s="4">
        <f t="shared" si="147"/>
        <v>-0.43381072513327723</v>
      </c>
      <c r="AO126" s="4">
        <f t="shared" si="147"/>
        <v>-0.18954487433734357</v>
      </c>
      <c r="AP126" s="4">
        <f t="shared" si="147"/>
        <v>-0.15566752742009982</v>
      </c>
      <c r="AQ126" s="4">
        <f t="shared" si="147"/>
        <v>1.2400666590131948E-2</v>
      </c>
      <c r="AR126" s="4">
        <f t="shared" si="147"/>
        <v>-0.10085998867923962</v>
      </c>
      <c r="AS126" s="4">
        <f t="shared" si="147"/>
        <v>-1.0030785686546579</v>
      </c>
      <c r="AT126" s="4">
        <f t="shared" si="147"/>
        <v>-1.41973550888288</v>
      </c>
      <c r="AU126" s="4">
        <f t="shared" si="147"/>
        <v>1.1993166721813182</v>
      </c>
      <c r="AV126" s="4">
        <f t="shared" si="147"/>
        <v>-1.7240884446600191</v>
      </c>
      <c r="AW126" s="4">
        <f t="shared" si="147"/>
        <v>-2.4590714304970192</v>
      </c>
      <c r="AY126" s="2">
        <f t="shared" si="139"/>
        <v>54.197641134160961</v>
      </c>
      <c r="AZ126" s="2">
        <f t="shared" si="139"/>
        <v>56.285490444051824</v>
      </c>
      <c r="BA126" s="2">
        <f t="shared" si="139"/>
        <v>56.623207797967723</v>
      </c>
      <c r="BB126" s="2">
        <f t="shared" si="139"/>
        <v>56.947241528302364</v>
      </c>
      <c r="BC126" s="2">
        <f t="shared" si="139"/>
        <v>57.244565306127718</v>
      </c>
      <c r="BD126" s="2">
        <f t="shared" si="139"/>
        <v>55.99158257865237</v>
      </c>
      <c r="BE126" s="2">
        <f t="shared" si="139"/>
        <v>58.07349100889239</v>
      </c>
      <c r="BF126" s="2">
        <f t="shared" si="139"/>
        <v>57.791648484940296</v>
      </c>
      <c r="BG126" s="2">
        <f t="shared" si="139"/>
        <v>55.510212143819274</v>
      </c>
      <c r="BH126" s="2">
        <f t="shared" si="139"/>
        <v>54.767518221629025</v>
      </c>
      <c r="BI126" s="2">
        <f t="shared" si="139"/>
        <v>53.866947324862444</v>
      </c>
      <c r="BJ126" s="2">
        <f t="shared" si="139"/>
        <v>53.328719383737585</v>
      </c>
      <c r="BK126" s="2">
        <f t="shared" si="139"/>
        <v>54.117673480626138</v>
      </c>
      <c r="BL126" s="2">
        <f t="shared" si="139"/>
        <v>54.710817730740501</v>
      </c>
      <c r="BM126" s="2">
        <f t="shared" si="139"/>
        <v>54.897523447268256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52.957000000000001</v>
      </c>
      <c r="CF126" s="2">
        <f t="shared" si="140"/>
        <v>56.167000000000002</v>
      </c>
      <c r="CG126" s="2">
        <f t="shared" si="140"/>
        <v>55.356999999999999</v>
      </c>
      <c r="CH126" s="2">
        <f t="shared" si="140"/>
        <v>57.31</v>
      </c>
      <c r="CI126" s="2">
        <f t="shared" si="140"/>
        <v>58.286000000000001</v>
      </c>
      <c r="CJ126" s="2">
        <f t="shared" si="140"/>
        <v>55.558</v>
      </c>
      <c r="CK126" s="2">
        <f t="shared" si="140"/>
        <v>57.884</v>
      </c>
      <c r="CL126" s="2">
        <f t="shared" si="140"/>
        <v>57.636000000000003</v>
      </c>
      <c r="CM126" s="2">
        <f t="shared" si="140"/>
        <v>55.523000000000003</v>
      </c>
      <c r="CN126" s="2">
        <f t="shared" si="140"/>
        <v>54.667000000000002</v>
      </c>
      <c r="CO126" s="2">
        <f t="shared" si="140"/>
        <v>52.863999999999997</v>
      </c>
      <c r="CP126" s="2">
        <f t="shared" si="140"/>
        <v>51.908999999999999</v>
      </c>
      <c r="CQ126" s="2">
        <f t="shared" si="140"/>
        <v>55.317</v>
      </c>
      <c r="CR126" s="2">
        <f t="shared" si="140"/>
        <v>53.146000000000001</v>
      </c>
      <c r="CS126" s="2">
        <f t="shared" si="140"/>
        <v>52.591000000000001</v>
      </c>
      <c r="CU126" s="2">
        <f t="shared" si="110"/>
        <v>52.957000000000001</v>
      </c>
      <c r="CV126" s="2">
        <f t="shared" si="111"/>
        <v>56.167000000000002</v>
      </c>
      <c r="CW126" s="2">
        <f t="shared" si="112"/>
        <v>55.356999999999999</v>
      </c>
      <c r="CX126" s="2">
        <f t="shared" si="113"/>
        <v>57.31</v>
      </c>
      <c r="CY126" s="2">
        <f t="shared" si="114"/>
        <v>58.286000000000001</v>
      </c>
      <c r="CZ126" s="2">
        <f t="shared" si="115"/>
        <v>55.558</v>
      </c>
      <c r="DA126" s="2">
        <f t="shared" si="116"/>
        <v>57.884</v>
      </c>
      <c r="DB126" s="2">
        <f t="shared" si="117"/>
        <v>57.636000000000003</v>
      </c>
      <c r="DC126" s="2">
        <f t="shared" si="118"/>
        <v>55.523000000000003</v>
      </c>
      <c r="DD126" s="2">
        <f t="shared" si="119"/>
        <v>54.667000000000002</v>
      </c>
      <c r="DE126" s="2">
        <f t="shared" si="120"/>
        <v>52.863999999999997</v>
      </c>
      <c r="DF126" s="2">
        <f t="shared" si="121"/>
        <v>51.908999999999999</v>
      </c>
      <c r="DG126" s="2">
        <f t="shared" si="122"/>
        <v>55.317</v>
      </c>
      <c r="DH126" s="2">
        <f t="shared" si="123"/>
        <v>53.146000000000001</v>
      </c>
      <c r="DI126" s="2">
        <f t="shared" si="124"/>
        <v>52.591000000000001</v>
      </c>
      <c r="DK126" s="2">
        <f t="shared" si="148"/>
        <v>79.44488080382466</v>
      </c>
      <c r="DL126" s="2">
        <f t="shared" si="148"/>
        <v>85.677976744186068</v>
      </c>
      <c r="DM126" s="2">
        <f t="shared" si="148"/>
        <v>90.098195107218373</v>
      </c>
      <c r="DN126" s="2">
        <f t="shared" si="148"/>
        <v>87.655845313601148</v>
      </c>
      <c r="DO126" s="2">
        <f t="shared" si="148"/>
        <v>85.86207369374813</v>
      </c>
      <c r="DP126" s="2">
        <f t="shared" si="148"/>
        <v>82.236431994362249</v>
      </c>
      <c r="DQ126" s="2">
        <f t="shared" si="148"/>
        <v>89.949799812382736</v>
      </c>
      <c r="DR126" s="2">
        <f t="shared" si="148"/>
        <v>91.167901125703565</v>
      </c>
      <c r="DS126" s="2">
        <f t="shared" si="148"/>
        <v>78.156442508710811</v>
      </c>
      <c r="DT126" s="2">
        <f t="shared" si="148"/>
        <v>82.43471463414636</v>
      </c>
      <c r="DU126" s="2">
        <f t="shared" si="148"/>
        <v>79.882650093808635</v>
      </c>
      <c r="DV126" s="2">
        <f t="shared" si="148"/>
        <v>81.268190592334491</v>
      </c>
      <c r="DW126" s="2">
        <f t="shared" si="148"/>
        <v>85.26218606271776</v>
      </c>
      <c r="DX126" s="2">
        <f t="shared" si="148"/>
        <v>75.206489547038302</v>
      </c>
      <c r="DY126" s="2">
        <f t="shared" si="148"/>
        <v>66.757998249261405</v>
      </c>
      <c r="EA126" s="2">
        <f t="shared" si="152"/>
        <v>54.058142391324772</v>
      </c>
      <c r="EB126" s="2">
        <f t="shared" si="152"/>
        <v>56.09730240693365</v>
      </c>
      <c r="EC126" s="2">
        <f t="shared" si="152"/>
        <v>56.42111664284581</v>
      </c>
      <c r="ED126" s="2">
        <f t="shared" si="152"/>
        <v>56.757886641497286</v>
      </c>
      <c r="EE126" s="2">
        <f t="shared" si="151"/>
        <v>57.082512748553278</v>
      </c>
      <c r="EF126" s="2">
        <f t="shared" si="151"/>
        <v>55.830525776365697</v>
      </c>
      <c r="EG126" s="2">
        <f t="shared" si="151"/>
        <v>57.846572436121548</v>
      </c>
      <c r="EH126" s="2">
        <f t="shared" si="151"/>
        <v>57.549547825871443</v>
      </c>
      <c r="EI126" s="2">
        <f t="shared" si="151"/>
        <v>55.354769186565633</v>
      </c>
      <c r="EJ126" s="2">
        <f t="shared" si="151"/>
        <v>54.566656529901671</v>
      </c>
      <c r="EK126" s="2">
        <f t="shared" si="151"/>
        <v>53.670511011178633</v>
      </c>
      <c r="EL126" s="2">
        <f t="shared" si="151"/>
        <v>53.12339763228745</v>
      </c>
      <c r="EM126" s="2">
        <f t="shared" si="135"/>
        <v>53.880532412824707</v>
      </c>
      <c r="EN126" s="2">
        <f t="shared" si="135"/>
        <v>54.570806438488532</v>
      </c>
      <c r="EO126" s="2">
        <f t="shared" si="135"/>
        <v>54.791267723381488</v>
      </c>
      <c r="EQ126" s="2">
        <f t="shared" si="149"/>
        <v>53.897526697831026</v>
      </c>
      <c r="ER126" s="2">
        <f t="shared" si="149"/>
        <v>55.964652921519324</v>
      </c>
      <c r="ES126" s="2">
        <f t="shared" si="149"/>
        <v>56.214147985544102</v>
      </c>
      <c r="ET126" s="2">
        <f t="shared" si="149"/>
        <v>56.60756060513993</v>
      </c>
      <c r="EU126" s="2">
        <f t="shared" si="149"/>
        <v>56.832740564984455</v>
      </c>
      <c r="EV126" s="2">
        <f t="shared" si="149"/>
        <v>55.616309256606606</v>
      </c>
      <c r="EW126" s="2">
        <f t="shared" si="149"/>
        <v>57.56072250581277</v>
      </c>
      <c r="EX126" s="2">
        <f t="shared" si="149"/>
        <v>57.422613962822695</v>
      </c>
      <c r="EY126" s="2">
        <f t="shared" si="149"/>
        <v>55.214159315664162</v>
      </c>
      <c r="EZ126" s="2">
        <f t="shared" si="149"/>
        <v>54.461367639440688</v>
      </c>
      <c r="FA126" s="2">
        <f t="shared" si="149"/>
        <v>53.569544932947899</v>
      </c>
      <c r="FB126" s="2">
        <f t="shared" si="149"/>
        <v>52.821121630608715</v>
      </c>
      <c r="FC126" s="2">
        <f t="shared" si="149"/>
        <v>53.659804290332048</v>
      </c>
      <c r="FD126" s="2">
        <f t="shared" si="149"/>
        <v>54.505128646676987</v>
      </c>
      <c r="FE126" s="2">
        <f t="shared" si="149"/>
        <v>55.556193631512599</v>
      </c>
      <c r="FG126" s="2">
        <f t="shared" si="150"/>
        <v>0.99447482442481838</v>
      </c>
      <c r="FH126" s="2">
        <f t="shared" si="150"/>
        <v>0.99360509791877649</v>
      </c>
      <c r="FI126" s="2">
        <f t="shared" si="150"/>
        <v>0.99395834208081113</v>
      </c>
      <c r="FJ126" s="2">
        <f t="shared" si="150"/>
        <v>0.99384299328263892</v>
      </c>
      <c r="FK126" s="2">
        <f t="shared" si="150"/>
        <v>0.99431956607262983</v>
      </c>
      <c r="FL126" s="2">
        <f t="shared" si="150"/>
        <v>0.9938540266909297</v>
      </c>
      <c r="FM126" s="2">
        <f t="shared" si="150"/>
        <v>0.99288067286250603</v>
      </c>
      <c r="FN126" s="2">
        <f t="shared" si="150"/>
        <v>0.99277382707064765</v>
      </c>
      <c r="FO126" s="2">
        <f t="shared" si="150"/>
        <v>0.99313742471929456</v>
      </c>
      <c r="FP126" s="2">
        <f t="shared" si="150"/>
        <v>0.99276500819224578</v>
      </c>
      <c r="FQ126" s="2">
        <f t="shared" si="150"/>
        <v>0.99247913330379223</v>
      </c>
      <c r="FR126" s="2">
        <f t="shared" si="150"/>
        <v>0.9926451096451091</v>
      </c>
      <c r="FS126" s="2">
        <f t="shared" si="150"/>
        <v>0.99241207408537779</v>
      </c>
      <c r="FT126" s="2">
        <f t="shared" si="150"/>
        <v>0.99320518954429182</v>
      </c>
      <c r="FU126" s="2">
        <f t="shared" si="150"/>
        <v>0.99128430446779625</v>
      </c>
      <c r="FW126" s="2">
        <f t="shared" si="141"/>
        <v>4.7781394045782362E-3</v>
      </c>
      <c r="FX126" s="2">
        <f t="shared" si="141"/>
        <v>7.3688847119483761E-3</v>
      </c>
      <c r="FY126" s="2">
        <f t="shared" si="141"/>
        <v>6.6398105656159789E-3</v>
      </c>
      <c r="FZ126" s="2">
        <f t="shared" si="141"/>
        <v>5.880899365377514E-3</v>
      </c>
      <c r="GA126" s="2">
        <f t="shared" si="141"/>
        <v>5.7165566359337894E-3</v>
      </c>
      <c r="GB126" s="2">
        <f t="shared" si="141"/>
        <v>5.7567573795812895E-3</v>
      </c>
      <c r="GC126" s="2">
        <f t="shared" si="141"/>
        <v>5.7191026366762371E-3</v>
      </c>
      <c r="GD126" s="2">
        <f t="shared" si="141"/>
        <v>6.5496744196052665E-3</v>
      </c>
      <c r="GE126" s="2">
        <f t="shared" si="141"/>
        <v>7.3625161518998195E-3</v>
      </c>
      <c r="GF126" s="2">
        <f t="shared" si="141"/>
        <v>7.2512907252810692E-3</v>
      </c>
      <c r="GG126" s="2">
        <f t="shared" si="141"/>
        <v>6.9497616565771985E-3</v>
      </c>
      <c r="GH126" s="2">
        <f t="shared" si="141"/>
        <v>5.5582144225187558E-3</v>
      </c>
      <c r="GI126" s="2">
        <f t="shared" si="141"/>
        <v>4.4425475159990757E-3</v>
      </c>
      <c r="GJ126" s="2">
        <f t="shared" si="141"/>
        <v>3.1100785980455624E-3</v>
      </c>
      <c r="GK126" s="2">
        <f t="shared" si="141"/>
        <v>2.5588675798047778E-3</v>
      </c>
      <c r="GM126" s="86">
        <f t="shared" si="142"/>
        <v>6.0561042452047778E-22</v>
      </c>
      <c r="GN126" s="86">
        <f t="shared" si="142"/>
        <v>6.372928927956135E-36</v>
      </c>
      <c r="GO126" s="86">
        <f t="shared" si="142"/>
        <v>4.6487650515849608E-43</v>
      </c>
      <c r="GP126" s="86">
        <f t="shared" si="142"/>
        <v>6.0457732352582488E-41</v>
      </c>
      <c r="GQ126" s="86">
        <f t="shared" si="142"/>
        <v>3.1892456103401902E-45</v>
      </c>
      <c r="GR126" s="86">
        <f t="shared" si="142"/>
        <v>4.185879427646055E-36</v>
      </c>
      <c r="GS126" s="86">
        <f t="shared" si="142"/>
        <v>1.8521297245228304E-35</v>
      </c>
      <c r="GT126" s="86">
        <f t="shared" si="142"/>
        <v>2.4828788929045948E-38</v>
      </c>
      <c r="GU126" s="86">
        <f t="shared" si="142"/>
        <v>2.7877350094552835E-41</v>
      </c>
      <c r="GV126" s="86">
        <f t="shared" si="142"/>
        <v>2.230139851625436E-38</v>
      </c>
      <c r="GW126" s="86">
        <f t="shared" si="142"/>
        <v>1.4726373098719775E-47</v>
      </c>
      <c r="GX126" s="86">
        <f t="shared" si="142"/>
        <v>9.6338826247547166E-64</v>
      </c>
      <c r="GY126" s="86">
        <f t="shared" si="142"/>
        <v>2.3154530344808011E-63</v>
      </c>
      <c r="GZ126" s="86">
        <f t="shared" si="142"/>
        <v>3.5117090547101487E-17</v>
      </c>
      <c r="HA126" s="86">
        <f t="shared" si="142"/>
        <v>1.6025428551455382E-15</v>
      </c>
      <c r="HC126" s="86">
        <f t="shared" si="153"/>
        <v>9.3255221984849001E-4</v>
      </c>
      <c r="HD126" s="86">
        <f t="shared" si="153"/>
        <v>1.7038019539926211E-6</v>
      </c>
      <c r="HE126" s="86">
        <f t="shared" si="153"/>
        <v>2.5107223746832976E-7</v>
      </c>
      <c r="HF126" s="86">
        <f t="shared" si="153"/>
        <v>8.182396530122138E-7</v>
      </c>
      <c r="HG126" s="86">
        <f t="shared" si="153"/>
        <v>8.0597177665781165E-9</v>
      </c>
      <c r="HH126" s="86">
        <f t="shared" si="153"/>
        <v>2.449250262712618E-8</v>
      </c>
      <c r="HI126" s="86">
        <f t="shared" si="138"/>
        <v>3.5000319874312684E-8</v>
      </c>
      <c r="HJ126" s="86">
        <f t="shared" si="138"/>
        <v>1.5327054682955477E-10</v>
      </c>
      <c r="HK126" s="86">
        <f t="shared" si="138"/>
        <v>1.0350092026917289E-10</v>
      </c>
      <c r="HL126" s="86">
        <f t="shared" si="138"/>
        <v>3.0287243831296593E-9</v>
      </c>
      <c r="HM126" s="86">
        <f t="shared" si="138"/>
        <v>2.8207726792571962E-10</v>
      </c>
      <c r="HN126" s="86">
        <f t="shared" si="138"/>
        <v>1.5212872763330115E-9</v>
      </c>
      <c r="HO126" s="86">
        <f t="shared" si="138"/>
        <v>1.4367655034500114E-8</v>
      </c>
      <c r="HP126" s="86">
        <f t="shared" si="138"/>
        <v>9.8144043406147557E-3</v>
      </c>
      <c r="HQ126" s="86">
        <f t="shared" si="138"/>
        <v>9.5864738980207757E-3</v>
      </c>
      <c r="HS126" s="86">
        <f t="shared" si="143"/>
        <v>2.3365583757684654E-7</v>
      </c>
      <c r="HT126" s="86">
        <f t="shared" si="143"/>
        <v>3.4887003998787916E-6</v>
      </c>
      <c r="HU126" s="86">
        <f t="shared" si="143"/>
        <v>5.0935517846413533E-6</v>
      </c>
      <c r="HV126" s="86">
        <f t="shared" si="143"/>
        <v>3.5270660338873915E-7</v>
      </c>
      <c r="HW126" s="86">
        <f t="shared" si="143"/>
        <v>1.3293032703788566E-6</v>
      </c>
      <c r="HX126" s="86">
        <f t="shared" si="143"/>
        <v>3.1196787763778297E-6</v>
      </c>
      <c r="HY126" s="86">
        <f t="shared" si="143"/>
        <v>5.8261519074390857E-7</v>
      </c>
      <c r="HZ126" s="86">
        <f t="shared" si="143"/>
        <v>1.7778066023709242E-7</v>
      </c>
      <c r="IA126" s="86">
        <f t="shared" si="143"/>
        <v>3.7674361274298912E-6</v>
      </c>
      <c r="IB126" s="86">
        <f t="shared" si="143"/>
        <v>2.841277488955409E-6</v>
      </c>
      <c r="IC126" s="86">
        <f t="shared" si="143"/>
        <v>9.6017055590373921E-7</v>
      </c>
      <c r="ID126" s="86">
        <f t="shared" si="143"/>
        <v>9.5968276173663272E-8</v>
      </c>
      <c r="IE126" s="86">
        <f t="shared" si="143"/>
        <v>5.2632629218227249E-8</v>
      </c>
      <c r="IF126" s="86">
        <f t="shared" si="143"/>
        <v>1.7390504911698641E-4</v>
      </c>
      <c r="IG126" s="86">
        <f t="shared" si="143"/>
        <v>4.0036854913363918E-5</v>
      </c>
      <c r="II126" s="86">
        <f t="shared" si="144"/>
        <v>2.6723206288740846E-52</v>
      </c>
      <c r="IJ126" s="86">
        <f t="shared" si="144"/>
        <v>1.4063913699248477E-43</v>
      </c>
      <c r="IK126" s="86">
        <f t="shared" si="144"/>
        <v>2.2685228910083263E-43</v>
      </c>
      <c r="IL126" s="86">
        <f t="shared" si="144"/>
        <v>1.5984722977138914E-58</v>
      </c>
      <c r="IM126" s="86">
        <f t="shared" si="144"/>
        <v>1.7746422150813617E-49</v>
      </c>
      <c r="IN126" s="86">
        <f t="shared" si="144"/>
        <v>1.0288463855463828E-45</v>
      </c>
      <c r="IO126" s="86">
        <f t="shared" si="144"/>
        <v>2.1999397636062479E-52</v>
      </c>
      <c r="IP126" s="86">
        <f t="shared" si="144"/>
        <v>1.9808075645014293E-58</v>
      </c>
      <c r="IQ126" s="86">
        <f t="shared" si="144"/>
        <v>4.4230935726622693E-47</v>
      </c>
      <c r="IR126" s="86">
        <f t="shared" si="144"/>
        <v>2.8757320871976227E-47</v>
      </c>
      <c r="IS126" s="86">
        <f t="shared" si="144"/>
        <v>4.4808844816535904E-50</v>
      </c>
      <c r="IT126" s="86">
        <f t="shared" si="144"/>
        <v>9.6549230800793063E-58</v>
      </c>
      <c r="IU126" s="86">
        <f t="shared" si="144"/>
        <v>2.5211740211152297E-56</v>
      </c>
      <c r="IV126" s="86">
        <f t="shared" si="144"/>
        <v>6.6064126866215056E-27</v>
      </c>
      <c r="IW126" s="86">
        <f t="shared" si="144"/>
        <v>4.199798573202305E-34</v>
      </c>
      <c r="IY126" s="86">
        <f t="shared" si="145"/>
        <v>9.3278587568606684E-4</v>
      </c>
      <c r="IZ126" s="86">
        <f t="shared" si="145"/>
        <v>5.1925023538714125E-6</v>
      </c>
      <c r="JA126" s="86">
        <f t="shared" si="145"/>
        <v>5.3446240221096829E-6</v>
      </c>
      <c r="JB126" s="86">
        <f t="shared" si="145"/>
        <v>1.170946256400953E-6</v>
      </c>
      <c r="JC126" s="86">
        <f t="shared" si="145"/>
        <v>1.3373629881454346E-6</v>
      </c>
      <c r="JD126" s="86">
        <f t="shared" si="145"/>
        <v>3.144171279004956E-6</v>
      </c>
      <c r="JE126" s="86">
        <f t="shared" si="145"/>
        <v>6.1761551061822125E-7</v>
      </c>
      <c r="JF126" s="86">
        <f t="shared" si="145"/>
        <v>1.7793393078392197E-7</v>
      </c>
      <c r="JG126" s="86">
        <f t="shared" si="145"/>
        <v>3.7675396283501606E-6</v>
      </c>
      <c r="JH126" s="86">
        <f t="shared" si="145"/>
        <v>2.8443062133385388E-6</v>
      </c>
      <c r="JI126" s="86">
        <f t="shared" si="145"/>
        <v>9.6045263317166496E-7</v>
      </c>
      <c r="JJ126" s="86">
        <f t="shared" si="145"/>
        <v>9.7489563449996283E-8</v>
      </c>
      <c r="JK126" s="86">
        <f t="shared" si="145"/>
        <v>6.700028425272737E-8</v>
      </c>
      <c r="JL126" s="86">
        <f t="shared" si="145"/>
        <v>9.9883093897317771E-3</v>
      </c>
      <c r="JM126" s="86">
        <f t="shared" si="145"/>
        <v>9.6265107529357428E-3</v>
      </c>
    </row>
    <row r="127" spans="2:273" x14ac:dyDescent="0.25">
      <c r="B127" s="2">
        <v>100</v>
      </c>
      <c r="C127" s="37">
        <v>54.914999999999999</v>
      </c>
      <c r="D127" s="37">
        <v>55.594999999999999</v>
      </c>
      <c r="E127" s="37">
        <v>55.975999999999999</v>
      </c>
      <c r="F127" s="37">
        <v>56.786000000000001</v>
      </c>
      <c r="G127" s="37">
        <v>57.405000000000001</v>
      </c>
      <c r="H127" s="37">
        <v>54.837000000000003</v>
      </c>
      <c r="I127" s="37">
        <v>57.302</v>
      </c>
      <c r="J127" s="37">
        <v>56.113999999999997</v>
      </c>
      <c r="K127" s="37">
        <v>55.091000000000001</v>
      </c>
      <c r="L127" s="37">
        <v>54.311</v>
      </c>
      <c r="M127" s="37">
        <v>53.476999999999997</v>
      </c>
      <c r="N127" s="37">
        <v>53.408999999999999</v>
      </c>
      <c r="O127" s="37">
        <v>52.073</v>
      </c>
      <c r="P127" s="37">
        <v>53.22</v>
      </c>
      <c r="Q127" s="37">
        <v>54.432000000000002</v>
      </c>
      <c r="S127" s="4">
        <f t="shared" si="146"/>
        <v>54.076229125409519</v>
      </c>
      <c r="T127" s="4">
        <f t="shared" si="146"/>
        <v>56.139315208616182</v>
      </c>
      <c r="U127" s="4">
        <f t="shared" si="146"/>
        <v>56.45228839143163</v>
      </c>
      <c r="V127" s="4">
        <f t="shared" si="146"/>
        <v>56.780511598977142</v>
      </c>
      <c r="W127" s="4">
        <f t="shared" si="146"/>
        <v>57.073019107906305</v>
      </c>
      <c r="X127" s="4">
        <f t="shared" si="146"/>
        <v>55.846280213567276</v>
      </c>
      <c r="Y127" s="4">
        <f t="shared" si="146"/>
        <v>57.894553867425962</v>
      </c>
      <c r="Z127" s="4">
        <f t="shared" si="146"/>
        <v>57.618714440351532</v>
      </c>
      <c r="AA127" s="4">
        <f t="shared" si="146"/>
        <v>55.36623209883313</v>
      </c>
      <c r="AB127" s="4">
        <f t="shared" si="146"/>
        <v>54.61855714514973</v>
      </c>
      <c r="AC127" s="4">
        <f t="shared" si="146"/>
        <v>53.720809092845911</v>
      </c>
      <c r="AD127" s="4">
        <f t="shared" si="146"/>
        <v>53.153353936344409</v>
      </c>
      <c r="AE127" s="4">
        <f t="shared" si="146"/>
        <v>53.942217264708134</v>
      </c>
      <c r="AF127" s="4">
        <f t="shared" si="146"/>
        <v>54.669084796633435</v>
      </c>
      <c r="AG127" s="4">
        <f t="shared" si="146"/>
        <v>54.932538449880802</v>
      </c>
      <c r="AI127" s="4">
        <f t="shared" si="147"/>
        <v>0.83877087459048028</v>
      </c>
      <c r="AJ127" s="4">
        <f t="shared" si="147"/>
        <v>-0.5443152086161831</v>
      </c>
      <c r="AK127" s="4">
        <f t="shared" si="147"/>
        <v>-0.47628839143163049</v>
      </c>
      <c r="AL127" s="4">
        <f t="shared" si="147"/>
        <v>5.4884010228590796E-3</v>
      </c>
      <c r="AM127" s="4">
        <f t="shared" si="147"/>
        <v>0.33198089209369641</v>
      </c>
      <c r="AN127" s="4">
        <f t="shared" si="147"/>
        <v>-1.0092802135672727</v>
      </c>
      <c r="AO127" s="4">
        <f t="shared" si="147"/>
        <v>-0.59255386742596272</v>
      </c>
      <c r="AP127" s="4">
        <f t="shared" si="147"/>
        <v>-1.5047144403515347</v>
      </c>
      <c r="AQ127" s="4">
        <f t="shared" si="147"/>
        <v>-0.27523209883312916</v>
      </c>
      <c r="AR127" s="4">
        <f t="shared" si="147"/>
        <v>-0.30755714514972965</v>
      </c>
      <c r="AS127" s="4">
        <f t="shared" si="147"/>
        <v>-0.24380909284591468</v>
      </c>
      <c r="AT127" s="4">
        <f t="shared" si="147"/>
        <v>0.25564606365558973</v>
      </c>
      <c r="AU127" s="4">
        <f t="shared" si="147"/>
        <v>-1.8692172647081335</v>
      </c>
      <c r="AV127" s="4">
        <f t="shared" si="147"/>
        <v>-1.4490847966334357</v>
      </c>
      <c r="AW127" s="4">
        <f t="shared" si="147"/>
        <v>-0.50053844988079987</v>
      </c>
      <c r="AY127" s="2">
        <f t="shared" ref="AY127:BM143" si="154">IF(OR($B127 &lt; C$230, $B127 &gt; C$233), #N/A, ((1-FG127)*DK127) + (FG127 - FW127)*EA127 + (FW127*EQ127))</f>
        <v>54.071694795082813</v>
      </c>
      <c r="AZ127" s="2">
        <f t="shared" si="154"/>
        <v>56.139178601071293</v>
      </c>
      <c r="BA127" s="2">
        <f t="shared" si="154"/>
        <v>56.451890261113483</v>
      </c>
      <c r="BB127" s="2">
        <f t="shared" si="154"/>
        <v>56.780459827896557</v>
      </c>
      <c r="BC127" s="2">
        <f t="shared" si="154"/>
        <v>57.072809698210129</v>
      </c>
      <c r="BD127" s="2">
        <f t="shared" si="154"/>
        <v>55.845786655965192</v>
      </c>
      <c r="BE127" s="2">
        <f t="shared" si="154"/>
        <v>57.894423908186639</v>
      </c>
      <c r="BF127" s="2">
        <f t="shared" si="154"/>
        <v>57.618662253104901</v>
      </c>
      <c r="BG127" s="2">
        <f t="shared" si="154"/>
        <v>55.365355569452745</v>
      </c>
      <c r="BH127" s="2">
        <f t="shared" si="154"/>
        <v>54.617776041266545</v>
      </c>
      <c r="BI127" s="2">
        <f t="shared" si="154"/>
        <v>53.720491375590825</v>
      </c>
      <c r="BJ127" s="2">
        <f t="shared" si="154"/>
        <v>53.153310495164042</v>
      </c>
      <c r="BK127" s="2">
        <f t="shared" si="154"/>
        <v>53.942192459475422</v>
      </c>
      <c r="BL127" s="2">
        <f t="shared" si="154"/>
        <v>54.56349005111192</v>
      </c>
      <c r="BM127" s="2">
        <f t="shared" si="154"/>
        <v>54.855231699806232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54.914999999999999</v>
      </c>
      <c r="CF127" s="2">
        <f t="shared" si="155"/>
        <v>55.594999999999999</v>
      </c>
      <c r="CG127" s="2">
        <f t="shared" si="155"/>
        <v>55.975999999999999</v>
      </c>
      <c r="CH127" s="2">
        <f t="shared" si="155"/>
        <v>56.786000000000001</v>
      </c>
      <c r="CI127" s="2">
        <f t="shared" si="155"/>
        <v>57.405000000000001</v>
      </c>
      <c r="CJ127" s="2">
        <f t="shared" si="155"/>
        <v>54.837000000000003</v>
      </c>
      <c r="CK127" s="2">
        <f t="shared" si="155"/>
        <v>57.302</v>
      </c>
      <c r="CL127" s="2">
        <f t="shared" si="155"/>
        <v>56.113999999999997</v>
      </c>
      <c r="CM127" s="2">
        <f t="shared" si="155"/>
        <v>55.091000000000001</v>
      </c>
      <c r="CN127" s="2">
        <f t="shared" si="155"/>
        <v>54.311</v>
      </c>
      <c r="CO127" s="2">
        <f t="shared" si="155"/>
        <v>53.476999999999997</v>
      </c>
      <c r="CP127" s="2">
        <f t="shared" si="155"/>
        <v>53.408999999999999</v>
      </c>
      <c r="CQ127" s="2">
        <f t="shared" si="155"/>
        <v>52.073</v>
      </c>
      <c r="CR127" s="2">
        <f t="shared" si="155"/>
        <v>53.22</v>
      </c>
      <c r="CS127" s="2">
        <f t="shared" si="155"/>
        <v>54.432000000000002</v>
      </c>
      <c r="CU127" s="2">
        <f t="shared" si="110"/>
        <v>54.914999999999999</v>
      </c>
      <c r="CV127" s="2">
        <f t="shared" si="111"/>
        <v>55.594999999999999</v>
      </c>
      <c r="CW127" s="2">
        <f t="shared" si="112"/>
        <v>55.975999999999999</v>
      </c>
      <c r="CX127" s="2">
        <f t="shared" si="113"/>
        <v>56.786000000000001</v>
      </c>
      <c r="CY127" s="2">
        <f t="shared" si="114"/>
        <v>57.405000000000001</v>
      </c>
      <c r="CZ127" s="2">
        <f t="shared" si="115"/>
        <v>54.837000000000003</v>
      </c>
      <c r="DA127" s="2">
        <f t="shared" si="116"/>
        <v>57.302</v>
      </c>
      <c r="DB127" s="2">
        <f t="shared" si="117"/>
        <v>56.113999999999997</v>
      </c>
      <c r="DC127" s="2">
        <f t="shared" si="118"/>
        <v>55.091000000000001</v>
      </c>
      <c r="DD127" s="2">
        <f t="shared" si="119"/>
        <v>54.311</v>
      </c>
      <c r="DE127" s="2">
        <f t="shared" si="120"/>
        <v>53.476999999999997</v>
      </c>
      <c r="DF127" s="2">
        <f t="shared" si="121"/>
        <v>53.408999999999999</v>
      </c>
      <c r="DG127" s="2">
        <f t="shared" si="122"/>
        <v>52.073</v>
      </c>
      <c r="DH127" s="2">
        <f t="shared" si="123"/>
        <v>53.22</v>
      </c>
      <c r="DI127" s="2">
        <f t="shared" si="124"/>
        <v>54.432000000000002</v>
      </c>
      <c r="DK127" s="2">
        <f t="shared" si="148"/>
        <v>79.641088566566737</v>
      </c>
      <c r="DL127" s="2">
        <f t="shared" si="148"/>
        <v>85.8835502869224</v>
      </c>
      <c r="DM127" s="2">
        <f t="shared" si="148"/>
        <v>90.355657656297211</v>
      </c>
      <c r="DN127" s="2">
        <f t="shared" si="148"/>
        <v>87.89290754052152</v>
      </c>
      <c r="DO127" s="2">
        <f t="shared" si="148"/>
        <v>86.072879945635776</v>
      </c>
      <c r="DP127" s="2">
        <f t="shared" si="148"/>
        <v>82.389124665257242</v>
      </c>
      <c r="DQ127" s="2">
        <f t="shared" si="148"/>
        <v>90.198734709193246</v>
      </c>
      <c r="DR127" s="2">
        <f t="shared" si="148"/>
        <v>91.427335834896809</v>
      </c>
      <c r="DS127" s="2">
        <f t="shared" si="148"/>
        <v>78.192696864111511</v>
      </c>
      <c r="DT127" s="2">
        <f t="shared" si="148"/>
        <v>82.579115853658564</v>
      </c>
      <c r="DU127" s="2">
        <f t="shared" si="148"/>
        <v>80.018444652908073</v>
      </c>
      <c r="DV127" s="2">
        <f t="shared" si="148"/>
        <v>81.44864372822299</v>
      </c>
      <c r="DW127" s="2">
        <f t="shared" si="148"/>
        <v>85.492653310104515</v>
      </c>
      <c r="DX127" s="2">
        <f t="shared" si="148"/>
        <v>75.327045993031334</v>
      </c>
      <c r="DY127" s="2">
        <f t="shared" si="148"/>
        <v>66.822584637268847</v>
      </c>
      <c r="EA127" s="2">
        <f t="shared" si="152"/>
        <v>53.942916278261194</v>
      </c>
      <c r="EB127" s="2">
        <f t="shared" si="152"/>
        <v>55.965537252649725</v>
      </c>
      <c r="EC127" s="2">
        <f t="shared" si="152"/>
        <v>56.265263583565883</v>
      </c>
      <c r="ED127" s="2">
        <f t="shared" si="152"/>
        <v>56.605557570889204</v>
      </c>
      <c r="EE127" s="2">
        <f t="shared" si="151"/>
        <v>56.923109269169963</v>
      </c>
      <c r="EF127" s="2">
        <f t="shared" si="151"/>
        <v>55.697306139182132</v>
      </c>
      <c r="EG127" s="2">
        <f t="shared" si="151"/>
        <v>57.684789440483982</v>
      </c>
      <c r="EH127" s="2">
        <f t="shared" si="151"/>
        <v>57.395038432942158</v>
      </c>
      <c r="EI127" s="2">
        <f t="shared" si="151"/>
        <v>55.2224763864454</v>
      </c>
      <c r="EJ127" s="2">
        <f t="shared" si="151"/>
        <v>54.432673860544362</v>
      </c>
      <c r="EK127" s="2">
        <f t="shared" si="151"/>
        <v>53.539427299111779</v>
      </c>
      <c r="EL127" s="2">
        <f t="shared" si="151"/>
        <v>52.963782071844513</v>
      </c>
      <c r="EM127" s="2">
        <f t="shared" si="135"/>
        <v>53.723169001370721</v>
      </c>
      <c r="EN127" s="2">
        <f t="shared" si="135"/>
        <v>54.434147764837512</v>
      </c>
      <c r="EO127" s="2">
        <f t="shared" si="135"/>
        <v>54.757381086142324</v>
      </c>
      <c r="EQ127" s="2">
        <f t="shared" si="149"/>
        <v>53.794335952977661</v>
      </c>
      <c r="ER127" s="2">
        <f t="shared" si="149"/>
        <v>55.848456094332633</v>
      </c>
      <c r="ES127" s="2">
        <f t="shared" si="149"/>
        <v>56.084764820161766</v>
      </c>
      <c r="ET127" s="2">
        <f t="shared" si="149"/>
        <v>56.469090376023154</v>
      </c>
      <c r="EU127" s="2">
        <f t="shared" si="149"/>
        <v>56.70140491125175</v>
      </c>
      <c r="EV127" s="2">
        <f t="shared" si="149"/>
        <v>55.504988937089223</v>
      </c>
      <c r="EW127" s="2">
        <f t="shared" si="149"/>
        <v>57.428261107804332</v>
      </c>
      <c r="EX127" s="2">
        <f t="shared" si="149"/>
        <v>57.283075731957396</v>
      </c>
      <c r="EY127" s="2">
        <f t="shared" si="149"/>
        <v>55.10193916646859</v>
      </c>
      <c r="EZ127" s="2">
        <f t="shared" si="149"/>
        <v>54.339870461727287</v>
      </c>
      <c r="FA127" s="2">
        <f t="shared" si="149"/>
        <v>53.450297544322481</v>
      </c>
      <c r="FB127" s="2">
        <f t="shared" si="149"/>
        <v>52.690544152794224</v>
      </c>
      <c r="FC127" s="2">
        <f t="shared" si="149"/>
        <v>53.522543994794503</v>
      </c>
      <c r="FD127" s="2">
        <f t="shared" si="149"/>
        <v>54.373363393738735</v>
      </c>
      <c r="FE127" s="2">
        <f t="shared" si="149"/>
        <v>55.425110207657731</v>
      </c>
      <c r="FG127" s="2">
        <f t="shared" si="150"/>
        <v>0.99495852904694904</v>
      </c>
      <c r="FH127" s="2">
        <f t="shared" si="150"/>
        <v>0.99416449645210891</v>
      </c>
      <c r="FI127" s="2">
        <f t="shared" si="150"/>
        <v>0.99448701178322729</v>
      </c>
      <c r="FJ127" s="2">
        <f t="shared" si="150"/>
        <v>0.99438169942226673</v>
      </c>
      <c r="FK127" s="2">
        <f t="shared" si="150"/>
        <v>0.9948167920325407</v>
      </c>
      <c r="FL127" s="2">
        <f t="shared" si="150"/>
        <v>0.99439177291211545</v>
      </c>
      <c r="FM127" s="2">
        <f t="shared" si="150"/>
        <v>0.99350302662410905</v>
      </c>
      <c r="FN127" s="2">
        <f t="shared" si="150"/>
        <v>0.99340545898805221</v>
      </c>
      <c r="FO127" s="2">
        <f t="shared" si="150"/>
        <v>0.99373747544387736</v>
      </c>
      <c r="FP127" s="2">
        <f t="shared" si="150"/>
        <v>0.99339740583157465</v>
      </c>
      <c r="FQ127" s="2">
        <f t="shared" si="150"/>
        <v>0.99313634599608247</v>
      </c>
      <c r="FR127" s="2">
        <f t="shared" si="150"/>
        <v>0.99328791654503579</v>
      </c>
      <c r="FS127" s="2">
        <f t="shared" si="150"/>
        <v>0.99307510587584014</v>
      </c>
      <c r="FT127" s="2">
        <f t="shared" si="150"/>
        <v>0.99379935203367964</v>
      </c>
      <c r="FU127" s="2">
        <f t="shared" si="150"/>
        <v>0.9920450906876801</v>
      </c>
      <c r="FW127" s="2">
        <f t="shared" ref="FW127:GK143" si="156">POWER(10,($B127-C$232)/C$229)/(1+POWER(10,($B127-C$232)/C$229))</f>
        <v>5.2367116230908886E-3</v>
      </c>
      <c r="FX127" s="2">
        <f t="shared" si="156"/>
        <v>8.0740812558235987E-3</v>
      </c>
      <c r="FY127" s="2">
        <f t="shared" si="156"/>
        <v>7.2757466906084494E-3</v>
      </c>
      <c r="FZ127" s="2">
        <f t="shared" si="156"/>
        <v>6.4446213878300383E-3</v>
      </c>
      <c r="GA127" s="2">
        <f t="shared" si="156"/>
        <v>6.264624623299451E-3</v>
      </c>
      <c r="GB127" s="2">
        <f t="shared" si="156"/>
        <v>6.3086551102594706E-3</v>
      </c>
      <c r="GC127" s="2">
        <f t="shared" si="156"/>
        <v>6.2674131801604563E-3</v>
      </c>
      <c r="GD127" s="2">
        <f t="shared" si="156"/>
        <v>7.1770400157977546E-3</v>
      </c>
      <c r="GE127" s="2">
        <f t="shared" si="156"/>
        <v>8.0671081826537601E-3</v>
      </c>
      <c r="GF127" s="2">
        <f t="shared" si="156"/>
        <v>7.9453236936512898E-3</v>
      </c>
      <c r="GG127" s="2">
        <f t="shared" si="156"/>
        <v>7.615156159058385E-3</v>
      </c>
      <c r="GH127" s="2">
        <f t="shared" si="156"/>
        <v>6.0911945420187366E-3</v>
      </c>
      <c r="GI127" s="2">
        <f t="shared" si="156"/>
        <v>4.8690695597311583E-3</v>
      </c>
      <c r="GJ127" s="2">
        <f t="shared" si="156"/>
        <v>3.4091104511859505E-3</v>
      </c>
      <c r="GK127" s="2">
        <f t="shared" si="156"/>
        <v>2.805050011553227E-3</v>
      </c>
      <c r="GM127" s="86">
        <f t="shared" ref="GM127:HA143" si="157" xml:space="preserve"> _xlfn.NORM.DIST($B127, C$7, ABS(C$11), TRUE) * _xlfn.NORM.DIST(($B127 - C$7)*C$15, 0, ABS(C$11), TRUE) * 2</f>
        <v>3.89672491013342E-23</v>
      </c>
      <c r="GN127" s="86">
        <f t="shared" si="157"/>
        <v>6.3623477857338623E-38</v>
      </c>
      <c r="GO127" s="86">
        <f t="shared" si="157"/>
        <v>1.8534935166848571E-45</v>
      </c>
      <c r="GP127" s="86">
        <f t="shared" si="157"/>
        <v>2.9802256135346003E-43</v>
      </c>
      <c r="GQ127" s="86">
        <f t="shared" si="157"/>
        <v>8.676587418263084E-48</v>
      </c>
      <c r="GR127" s="86">
        <f t="shared" si="157"/>
        <v>3.9896840505037149E-38</v>
      </c>
      <c r="GS127" s="86">
        <f t="shared" si="157"/>
        <v>2.0010236094104245E-37</v>
      </c>
      <c r="GT127" s="86">
        <f t="shared" si="157"/>
        <v>1.9495180732378324E-40</v>
      </c>
      <c r="GU127" s="86">
        <f t="shared" si="157"/>
        <v>1.436589690255742E-43</v>
      </c>
      <c r="GV127" s="86">
        <f t="shared" si="157"/>
        <v>1.6495005942754009E-40</v>
      </c>
      <c r="GW127" s="86">
        <f t="shared" si="157"/>
        <v>2.9684351480892496E-50</v>
      </c>
      <c r="GX127" s="86">
        <f t="shared" si="157"/>
        <v>2.0949099249470008E-67</v>
      </c>
      <c r="GY127" s="86">
        <f t="shared" si="157"/>
        <v>4.664830742241395E-67</v>
      </c>
      <c r="GZ127" s="86">
        <f t="shared" si="157"/>
        <v>4.3970830719078594E-18</v>
      </c>
      <c r="HA127" s="86">
        <f t="shared" si="157"/>
        <v>2.3226705889375719E-16</v>
      </c>
      <c r="HC127" s="86">
        <f t="shared" si="153"/>
        <v>3.2220698936442351E-4</v>
      </c>
      <c r="HD127" s="86">
        <f t="shared" si="153"/>
        <v>2.0733689935491292E-7</v>
      </c>
      <c r="HE127" s="86">
        <f t="shared" si="153"/>
        <v>2.3206506470479255E-8</v>
      </c>
      <c r="HF127" s="86">
        <f t="shared" si="153"/>
        <v>9.8571566455054466E-8</v>
      </c>
      <c r="HG127" s="86">
        <f t="shared" si="153"/>
        <v>4.5948739326040863E-10</v>
      </c>
      <c r="HH127" s="86">
        <f t="shared" si="153"/>
        <v>1.6093080261698448E-9</v>
      </c>
      <c r="HI127" s="86">
        <f t="shared" si="138"/>
        <v>2.7119763745440908E-9</v>
      </c>
      <c r="HJ127" s="86">
        <f t="shared" si="138"/>
        <v>6.073593725106867E-12</v>
      </c>
      <c r="HK127" s="86">
        <f t="shared" si="138"/>
        <v>3.9556650467749676E-12</v>
      </c>
      <c r="HL127" s="86">
        <f t="shared" si="138"/>
        <v>1.6876391952097995E-10</v>
      </c>
      <c r="HM127" s="86">
        <f t="shared" si="138"/>
        <v>9.3951529402887377E-12</v>
      </c>
      <c r="HN127" s="86">
        <f t="shared" si="138"/>
        <v>5.8691246190527162E-11</v>
      </c>
      <c r="HO127" s="86">
        <f t="shared" si="138"/>
        <v>5.5421665582975342E-10</v>
      </c>
      <c r="HP127" s="86">
        <f t="shared" si="138"/>
        <v>5.1173573733730316E-3</v>
      </c>
      <c r="HQ127" s="86">
        <f t="shared" si="138"/>
        <v>4.3740603513975898E-3</v>
      </c>
      <c r="HS127" s="86">
        <f t="shared" ref="HS127:IG143" si="158" xml:space="preserve"> _xlfn.NORM.DIST($B127, C$9, ABS(C$13), TRUE) * _xlfn.NORM.DIST(($B127 - C$9)*C$17, 0, ABS(C$13), TRUE) * 2</f>
        <v>5.8672013957548554E-7</v>
      </c>
      <c r="HT127" s="86">
        <f t="shared" si="158"/>
        <v>7.9479444838894086E-6</v>
      </c>
      <c r="HU127" s="86">
        <f t="shared" si="158"/>
        <v>1.1241588210508624E-5</v>
      </c>
      <c r="HV127" s="86">
        <f t="shared" si="158"/>
        <v>9.5814061070045148E-7</v>
      </c>
      <c r="HW127" s="86">
        <f t="shared" si="158"/>
        <v>3.1693519512838653E-6</v>
      </c>
      <c r="HX127" s="86">
        <f t="shared" si="158"/>
        <v>6.9953345262406114E-6</v>
      </c>
      <c r="HY127" s="86">
        <f t="shared" si="158"/>
        <v>1.4660775305571641E-6</v>
      </c>
      <c r="HZ127" s="86">
        <f t="shared" si="158"/>
        <v>5.0507315837760271E-7</v>
      </c>
      <c r="IA127" s="86">
        <f t="shared" si="158"/>
        <v>8.8466963827820682E-6</v>
      </c>
      <c r="IB127" s="86">
        <f t="shared" si="158"/>
        <v>6.7334319357369467E-6</v>
      </c>
      <c r="IC127" s="86">
        <f t="shared" si="158"/>
        <v>2.4084497595841896E-6</v>
      </c>
      <c r="ID127" s="86">
        <f t="shared" si="158"/>
        <v>2.6778678803369718E-7</v>
      </c>
      <c r="IE127" s="86">
        <f t="shared" si="158"/>
        <v>1.4173212069403124E-7</v>
      </c>
      <c r="IF127" s="86">
        <f t="shared" si="158"/>
        <v>2.6984169864381472E-4</v>
      </c>
      <c r="IG127" s="86">
        <f t="shared" si="158"/>
        <v>6.5127509115501834E-5</v>
      </c>
      <c r="II127" s="86">
        <f t="shared" ref="II127:IW143" si="159" xml:space="preserve"> _xlfn.NORM.DIST($B127, C$10, ABS(C$14), TRUE) * _xlfn.NORM.DIST(($B127 - C$10)*C$18, 0, ABS(C$14), TRUE) * 2</f>
        <v>1.4275194247030508E-50</v>
      </c>
      <c r="IJ127" s="86">
        <f t="shared" si="159"/>
        <v>5.0682152531128308E-42</v>
      </c>
      <c r="IK127" s="86">
        <f t="shared" si="159"/>
        <v>7.4584632269344967E-42</v>
      </c>
      <c r="IL127" s="86">
        <f t="shared" si="159"/>
        <v>1.6658627362087643E-56</v>
      </c>
      <c r="IM127" s="86">
        <f t="shared" si="159"/>
        <v>8.653525208686738E-48</v>
      </c>
      <c r="IN127" s="86">
        <f t="shared" si="159"/>
        <v>3.7152010955969241E-44</v>
      </c>
      <c r="IO127" s="86">
        <f t="shared" si="159"/>
        <v>1.3585234372078865E-50</v>
      </c>
      <c r="IP127" s="86">
        <f t="shared" si="159"/>
        <v>2.2623236735629521E-56</v>
      </c>
      <c r="IQ127" s="86">
        <f t="shared" si="159"/>
        <v>2.1472760700882183E-45</v>
      </c>
      <c r="IR127" s="86">
        <f t="shared" si="159"/>
        <v>1.4015440340199079E-45</v>
      </c>
      <c r="IS127" s="86">
        <f t="shared" si="159"/>
        <v>2.6766309331708742E-48</v>
      </c>
      <c r="IT127" s="86">
        <f t="shared" si="159"/>
        <v>8.9827832582567447E-56</v>
      </c>
      <c r="IU127" s="86">
        <f t="shared" si="159"/>
        <v>1.7435209341454064E-54</v>
      </c>
      <c r="IV127" s="86">
        <f t="shared" si="159"/>
        <v>4.1695349901327235E-26</v>
      </c>
      <c r="IW127" s="86">
        <f t="shared" si="159"/>
        <v>4.1323532451160985E-33</v>
      </c>
      <c r="IY127" s="86">
        <f t="shared" ref="IY127:JM143" si="160">GM127+HC127+HS127+II127</f>
        <v>3.2279370950399899E-4</v>
      </c>
      <c r="IZ127" s="86">
        <f t="shared" si="160"/>
        <v>8.155281383244322E-6</v>
      </c>
      <c r="JA127" s="86">
        <f t="shared" si="160"/>
        <v>1.1264794716979103E-5</v>
      </c>
      <c r="JB127" s="86">
        <f t="shared" si="160"/>
        <v>1.0567121771555059E-6</v>
      </c>
      <c r="JC127" s="86">
        <f t="shared" si="160"/>
        <v>3.1698114386771257E-6</v>
      </c>
      <c r="JD127" s="86">
        <f t="shared" si="160"/>
        <v>6.9969438342667809E-6</v>
      </c>
      <c r="JE127" s="86">
        <f t="shared" si="160"/>
        <v>1.4687895069317082E-6</v>
      </c>
      <c r="JF127" s="86">
        <f t="shared" si="160"/>
        <v>5.0507923197132782E-7</v>
      </c>
      <c r="JG127" s="86">
        <f t="shared" si="160"/>
        <v>8.8467003384471145E-6</v>
      </c>
      <c r="JH127" s="86">
        <f t="shared" si="160"/>
        <v>6.7336006996564678E-6</v>
      </c>
      <c r="JI127" s="86">
        <f t="shared" si="160"/>
        <v>2.4084591547371297E-6</v>
      </c>
      <c r="JJ127" s="86">
        <f t="shared" si="160"/>
        <v>2.6784547927988771E-7</v>
      </c>
      <c r="JK127" s="86">
        <f t="shared" si="160"/>
        <v>1.4228633734986099E-7</v>
      </c>
      <c r="JL127" s="86">
        <f t="shared" si="160"/>
        <v>5.3871990720168504E-3</v>
      </c>
      <c r="JM127" s="86">
        <f t="shared" si="160"/>
        <v>4.4391878605133245E-3</v>
      </c>
    </row>
    <row r="128" spans="2:273" x14ac:dyDescent="0.25">
      <c r="B128" s="2">
        <v>101</v>
      </c>
      <c r="C128" s="37">
        <v>52.17</v>
      </c>
      <c r="D128" s="37">
        <v>56.786000000000001</v>
      </c>
      <c r="E128" s="37">
        <v>56.762</v>
      </c>
      <c r="F128" s="37">
        <v>55.713999999999999</v>
      </c>
      <c r="G128" s="37">
        <v>56.786000000000001</v>
      </c>
      <c r="H128" s="37">
        <v>54.14</v>
      </c>
      <c r="I128" s="37">
        <v>57.884</v>
      </c>
      <c r="J128" s="37">
        <v>57.363999999999997</v>
      </c>
      <c r="K128" s="37">
        <v>54.091000000000001</v>
      </c>
      <c r="L128" s="37">
        <v>52.4</v>
      </c>
      <c r="M128" s="37">
        <v>52.636000000000003</v>
      </c>
      <c r="N128" s="37">
        <v>54.386000000000003</v>
      </c>
      <c r="O128" s="37">
        <v>53.195</v>
      </c>
      <c r="P128" s="37">
        <v>55.122</v>
      </c>
      <c r="Q128" s="37">
        <v>53.045000000000002</v>
      </c>
      <c r="S128" s="4">
        <f t="shared" si="146"/>
        <v>53.947623669542956</v>
      </c>
      <c r="T128" s="4">
        <f t="shared" si="146"/>
        <v>55.994262234836576</v>
      </c>
      <c r="U128" s="4">
        <f t="shared" si="146"/>
        <v>56.282572226067394</v>
      </c>
      <c r="V128" s="4">
        <f t="shared" si="146"/>
        <v>56.614881730704454</v>
      </c>
      <c r="W128" s="4">
        <f t="shared" si="146"/>
        <v>56.902453054729079</v>
      </c>
      <c r="X128" s="4">
        <f t="shared" si="146"/>
        <v>55.702000792416499</v>
      </c>
      <c r="Y128" s="4">
        <f t="shared" si="146"/>
        <v>57.716952171983088</v>
      </c>
      <c r="Z128" s="4">
        <f t="shared" si="146"/>
        <v>57.447193957061415</v>
      </c>
      <c r="AA128" s="4">
        <f t="shared" si="146"/>
        <v>55.223446237882222</v>
      </c>
      <c r="AB128" s="4">
        <f t="shared" si="146"/>
        <v>54.470983938965766</v>
      </c>
      <c r="AC128" s="4">
        <f t="shared" si="146"/>
        <v>53.575965423483879</v>
      </c>
      <c r="AD128" s="4">
        <f t="shared" si="146"/>
        <v>52.979205417211098</v>
      </c>
      <c r="AE128" s="4">
        <f t="shared" si="146"/>
        <v>53.76812079350919</v>
      </c>
      <c r="AF128" s="4">
        <f t="shared" si="146"/>
        <v>54.524142461671957</v>
      </c>
      <c r="AG128" s="4">
        <f t="shared" si="146"/>
        <v>54.876972756639795</v>
      </c>
      <c r="AI128" s="4">
        <f t="shared" si="147"/>
        <v>-1.7776236695429546</v>
      </c>
      <c r="AJ128" s="4">
        <f t="shared" si="147"/>
        <v>0.79173776516342542</v>
      </c>
      <c r="AK128" s="4">
        <f t="shared" si="147"/>
        <v>0.47942777393260627</v>
      </c>
      <c r="AL128" s="4">
        <f t="shared" si="147"/>
        <v>-0.90088173070445521</v>
      </c>
      <c r="AM128" s="4">
        <f t="shared" si="147"/>
        <v>-0.11645305472907808</v>
      </c>
      <c r="AN128" s="4">
        <f t="shared" si="147"/>
        <v>-1.562000792416498</v>
      </c>
      <c r="AO128" s="4">
        <f t="shared" si="147"/>
        <v>0.16704782801691209</v>
      </c>
      <c r="AP128" s="4">
        <f t="shared" si="147"/>
        <v>-8.3193957061418189E-2</v>
      </c>
      <c r="AQ128" s="4">
        <f t="shared" si="147"/>
        <v>-1.1324462378822204</v>
      </c>
      <c r="AR128" s="4">
        <f t="shared" si="147"/>
        <v>-2.0709839389657674</v>
      </c>
      <c r="AS128" s="4">
        <f t="shared" si="147"/>
        <v>-0.93996542348387635</v>
      </c>
      <c r="AT128" s="4">
        <f t="shared" si="147"/>
        <v>1.4067945827889048</v>
      </c>
      <c r="AU128" s="4">
        <f t="shared" si="147"/>
        <v>-0.57312079350919021</v>
      </c>
      <c r="AV128" s="4">
        <f t="shared" si="147"/>
        <v>0.59785753832804289</v>
      </c>
      <c r="AW128" s="4">
        <f t="shared" si="147"/>
        <v>-1.831972756639793</v>
      </c>
      <c r="AY128" s="2">
        <f t="shared" si="154"/>
        <v>53.946548548720266</v>
      </c>
      <c r="AZ128" s="2">
        <f t="shared" si="154"/>
        <v>55.99397708683842</v>
      </c>
      <c r="BA128" s="2">
        <f t="shared" si="154"/>
        <v>56.281748159035459</v>
      </c>
      <c r="BB128" s="2">
        <f t="shared" si="154"/>
        <v>56.614752989089965</v>
      </c>
      <c r="BC128" s="2">
        <f t="shared" si="154"/>
        <v>56.901985304774669</v>
      </c>
      <c r="BD128" s="2">
        <f t="shared" si="154"/>
        <v>55.700961234554804</v>
      </c>
      <c r="BE128" s="2">
        <f t="shared" si="154"/>
        <v>57.716646434557987</v>
      </c>
      <c r="BF128" s="2">
        <f t="shared" si="154"/>
        <v>57.447056361169238</v>
      </c>
      <c r="BG128" s="2">
        <f t="shared" si="154"/>
        <v>55.221525336757395</v>
      </c>
      <c r="BH128" s="2">
        <f t="shared" si="154"/>
        <v>54.469255500346421</v>
      </c>
      <c r="BI128" s="2">
        <f t="shared" si="154"/>
        <v>53.575221844837671</v>
      </c>
      <c r="BJ128" s="2">
        <f t="shared" si="154"/>
        <v>52.979092370047056</v>
      </c>
      <c r="BK128" s="2">
        <f t="shared" si="154"/>
        <v>53.768058136727554</v>
      </c>
      <c r="BL128" s="2">
        <f t="shared" si="154"/>
        <v>54.41695065060464</v>
      </c>
      <c r="BM128" s="2">
        <f t="shared" si="154"/>
        <v>54.813557588074325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52.17</v>
      </c>
      <c r="CF128" s="2">
        <f t="shared" si="155"/>
        <v>56.786000000000001</v>
      </c>
      <c r="CG128" s="2">
        <f t="shared" si="155"/>
        <v>56.762</v>
      </c>
      <c r="CH128" s="2">
        <f t="shared" si="155"/>
        <v>55.713999999999999</v>
      </c>
      <c r="CI128" s="2">
        <f t="shared" si="155"/>
        <v>56.786000000000001</v>
      </c>
      <c r="CJ128" s="2">
        <f t="shared" si="155"/>
        <v>54.14</v>
      </c>
      <c r="CK128" s="2">
        <f t="shared" si="155"/>
        <v>57.884</v>
      </c>
      <c r="CL128" s="2">
        <f t="shared" si="155"/>
        <v>57.363999999999997</v>
      </c>
      <c r="CM128" s="2">
        <f t="shared" si="155"/>
        <v>54.091000000000001</v>
      </c>
      <c r="CN128" s="2">
        <f t="shared" si="155"/>
        <v>52.4</v>
      </c>
      <c r="CO128" s="2">
        <f t="shared" si="155"/>
        <v>52.636000000000003</v>
      </c>
      <c r="CP128" s="2">
        <f t="shared" si="155"/>
        <v>54.386000000000003</v>
      </c>
      <c r="CQ128" s="2">
        <f t="shared" si="155"/>
        <v>53.195</v>
      </c>
      <c r="CR128" s="2">
        <f t="shared" si="155"/>
        <v>55.122</v>
      </c>
      <c r="CS128" s="2">
        <f t="shared" si="155"/>
        <v>53.045000000000002</v>
      </c>
      <c r="CU128" s="2">
        <f t="shared" si="110"/>
        <v>52.17</v>
      </c>
      <c r="CV128" s="2">
        <f t="shared" si="111"/>
        <v>56.786000000000001</v>
      </c>
      <c r="CW128" s="2">
        <f t="shared" si="112"/>
        <v>56.762</v>
      </c>
      <c r="CX128" s="2">
        <f t="shared" si="113"/>
        <v>55.713999999999999</v>
      </c>
      <c r="CY128" s="2">
        <f t="shared" si="114"/>
        <v>56.786000000000001</v>
      </c>
      <c r="CZ128" s="2">
        <f t="shared" si="115"/>
        <v>54.14</v>
      </c>
      <c r="DA128" s="2">
        <f t="shared" si="116"/>
        <v>57.884</v>
      </c>
      <c r="DB128" s="2">
        <f t="shared" si="117"/>
        <v>57.363999999999997</v>
      </c>
      <c r="DC128" s="2">
        <f t="shared" si="118"/>
        <v>54.091000000000001</v>
      </c>
      <c r="DD128" s="2">
        <f t="shared" si="119"/>
        <v>52.4</v>
      </c>
      <c r="DE128" s="2">
        <f t="shared" si="120"/>
        <v>52.636000000000003</v>
      </c>
      <c r="DF128" s="2">
        <f t="shared" si="121"/>
        <v>54.386000000000003</v>
      </c>
      <c r="DG128" s="2">
        <f t="shared" si="122"/>
        <v>53.195</v>
      </c>
      <c r="DH128" s="2">
        <f t="shared" si="123"/>
        <v>55.122</v>
      </c>
      <c r="DI128" s="2">
        <f t="shared" si="124"/>
        <v>53.045000000000002</v>
      </c>
      <c r="DK128" s="2">
        <f t="shared" si="148"/>
        <v>79.837296329308813</v>
      </c>
      <c r="DL128" s="2">
        <f t="shared" si="148"/>
        <v>86.089123829658746</v>
      </c>
      <c r="DM128" s="2">
        <f t="shared" si="148"/>
        <v>90.613120205376035</v>
      </c>
      <c r="DN128" s="2">
        <f t="shared" si="148"/>
        <v>88.129969767441878</v>
      </c>
      <c r="DO128" s="2">
        <f t="shared" si="148"/>
        <v>86.283686197523423</v>
      </c>
      <c r="DP128" s="2">
        <f t="shared" si="148"/>
        <v>82.541817336152235</v>
      </c>
      <c r="DQ128" s="2">
        <f t="shared" si="148"/>
        <v>90.447669606003757</v>
      </c>
      <c r="DR128" s="2">
        <f t="shared" si="148"/>
        <v>91.686770544090052</v>
      </c>
      <c r="DS128" s="2">
        <f t="shared" si="148"/>
        <v>78.228951219512211</v>
      </c>
      <c r="DT128" s="2">
        <f t="shared" si="148"/>
        <v>82.723517073170754</v>
      </c>
      <c r="DU128" s="2">
        <f t="shared" si="148"/>
        <v>80.154239212007511</v>
      </c>
      <c r="DV128" s="2">
        <f t="shared" si="148"/>
        <v>81.629096864111489</v>
      </c>
      <c r="DW128" s="2">
        <f t="shared" si="148"/>
        <v>85.723120557491285</v>
      </c>
      <c r="DX128" s="2">
        <f t="shared" si="148"/>
        <v>75.447602439024365</v>
      </c>
      <c r="DY128" s="2">
        <f t="shared" si="148"/>
        <v>66.887171025276288</v>
      </c>
      <c r="EA128" s="2">
        <f t="shared" si="152"/>
        <v>53.827690165197609</v>
      </c>
      <c r="EB128" s="2">
        <f t="shared" si="152"/>
        <v>55.833772098365799</v>
      </c>
      <c r="EC128" s="2">
        <f t="shared" si="152"/>
        <v>56.109410524285948</v>
      </c>
      <c r="ED128" s="2">
        <f t="shared" si="152"/>
        <v>56.453228500281128</v>
      </c>
      <c r="EE128" s="2">
        <f t="shared" si="151"/>
        <v>56.763705789786655</v>
      </c>
      <c r="EF128" s="2">
        <f t="shared" si="151"/>
        <v>55.564086501998574</v>
      </c>
      <c r="EG128" s="2">
        <f t="shared" si="151"/>
        <v>57.523006444846409</v>
      </c>
      <c r="EH128" s="2">
        <f t="shared" si="151"/>
        <v>57.240529040012881</v>
      </c>
      <c r="EI128" s="2">
        <f t="shared" si="151"/>
        <v>55.090183586325168</v>
      </c>
      <c r="EJ128" s="2">
        <f t="shared" si="151"/>
        <v>54.298691191187061</v>
      </c>
      <c r="EK128" s="2">
        <f t="shared" si="151"/>
        <v>53.408343587044932</v>
      </c>
      <c r="EL128" s="2">
        <f t="shared" si="151"/>
        <v>52.804166511401576</v>
      </c>
      <c r="EM128" s="2">
        <f t="shared" si="135"/>
        <v>53.565805589916742</v>
      </c>
      <c r="EN128" s="2">
        <f t="shared" si="135"/>
        <v>54.297489091186492</v>
      </c>
      <c r="EO128" s="2">
        <f t="shared" si="135"/>
        <v>54.723494448903161</v>
      </c>
      <c r="EQ128" s="2">
        <f t="shared" si="149"/>
        <v>53.691145208124297</v>
      </c>
      <c r="ER128" s="2">
        <f t="shared" si="149"/>
        <v>55.732259267145935</v>
      </c>
      <c r="ES128" s="2">
        <f t="shared" si="149"/>
        <v>55.95538165477943</v>
      </c>
      <c r="ET128" s="2">
        <f t="shared" si="149"/>
        <v>56.330620146906384</v>
      </c>
      <c r="EU128" s="2">
        <f t="shared" si="149"/>
        <v>56.570069257519044</v>
      </c>
      <c r="EV128" s="2">
        <f t="shared" si="149"/>
        <v>55.393668617571834</v>
      </c>
      <c r="EW128" s="2">
        <f t="shared" si="149"/>
        <v>57.295799709795894</v>
      </c>
      <c r="EX128" s="2">
        <f t="shared" si="149"/>
        <v>57.143537501092098</v>
      </c>
      <c r="EY128" s="2">
        <f t="shared" si="149"/>
        <v>54.989719017273018</v>
      </c>
      <c r="EZ128" s="2">
        <f t="shared" si="149"/>
        <v>54.218373284013886</v>
      </c>
      <c r="FA128" s="2">
        <f t="shared" si="149"/>
        <v>53.331050155697071</v>
      </c>
      <c r="FB128" s="2">
        <f t="shared" si="149"/>
        <v>52.559966674979727</v>
      </c>
      <c r="FC128" s="2">
        <f t="shared" si="149"/>
        <v>53.385283699256945</v>
      </c>
      <c r="FD128" s="2">
        <f t="shared" si="149"/>
        <v>54.241598140800484</v>
      </c>
      <c r="FE128" s="2">
        <f t="shared" si="149"/>
        <v>55.294026783802863</v>
      </c>
      <c r="FG128" s="2">
        <f t="shared" si="150"/>
        <v>0.99540008334542229</v>
      </c>
      <c r="FH128" s="2">
        <f t="shared" si="150"/>
        <v>0.99467522344581438</v>
      </c>
      <c r="FI128" s="2">
        <f t="shared" si="150"/>
        <v>0.99496965485311162</v>
      </c>
      <c r="FJ128" s="2">
        <f t="shared" si="150"/>
        <v>0.99487351469863516</v>
      </c>
      <c r="FK128" s="2">
        <f t="shared" si="150"/>
        <v>0.99527070127812989</v>
      </c>
      <c r="FL128" s="2">
        <f t="shared" si="150"/>
        <v>0.99488271091246117</v>
      </c>
      <c r="FM128" s="2">
        <f t="shared" si="150"/>
        <v>0.99407130063872995</v>
      </c>
      <c r="FN128" s="2">
        <f t="shared" si="150"/>
        <v>0.99398221530822151</v>
      </c>
      <c r="FO128" s="2">
        <f t="shared" si="150"/>
        <v>0.99428536076096963</v>
      </c>
      <c r="FP128" s="2">
        <f t="shared" si="150"/>
        <v>0.99397486220624398</v>
      </c>
      <c r="FQ128" s="2">
        <f t="shared" si="150"/>
        <v>0.9937364904473357</v>
      </c>
      <c r="FR128" s="2">
        <f t="shared" si="150"/>
        <v>0.99387488970191018</v>
      </c>
      <c r="FS128" s="2">
        <f t="shared" si="150"/>
        <v>0.99368057097054741</v>
      </c>
      <c r="FT128" s="2">
        <f t="shared" si="150"/>
        <v>0.99434185481733051</v>
      </c>
      <c r="FU128" s="2">
        <f t="shared" si="150"/>
        <v>0.99273995484300348</v>
      </c>
      <c r="FW128" s="2">
        <f t="shared" si="156"/>
        <v>5.7390405873923188E-3</v>
      </c>
      <c r="FX128" s="2">
        <f t="shared" si="156"/>
        <v>8.846163130479515E-3</v>
      </c>
      <c r="FY128" s="2">
        <f t="shared" si="156"/>
        <v>7.9721015829021056E-3</v>
      </c>
      <c r="FZ128" s="2">
        <f t="shared" si="156"/>
        <v>7.0619959291028725E-3</v>
      </c>
      <c r="GA128" s="2">
        <f t="shared" si="156"/>
        <v>6.8648751780869257E-3</v>
      </c>
      <c r="GB128" s="2">
        <f t="shared" si="156"/>
        <v>6.9130951361733471E-3</v>
      </c>
      <c r="GC128" s="2">
        <f t="shared" si="156"/>
        <v>6.8679290763956962E-3</v>
      </c>
      <c r="GD128" s="2">
        <f t="shared" si="156"/>
        <v>7.8640226217014213E-3</v>
      </c>
      <c r="GE128" s="2">
        <f t="shared" si="156"/>
        <v>8.8385292005287164E-3</v>
      </c>
      <c r="GF128" s="2">
        <f t="shared" si="156"/>
        <v>8.7052012150641688E-3</v>
      </c>
      <c r="GG128" s="2">
        <f t="shared" si="156"/>
        <v>8.343722584606356E-3</v>
      </c>
      <c r="GH128" s="2">
        <f t="shared" si="156"/>
        <v>6.6749393591192703E-3</v>
      </c>
      <c r="GI128" s="2">
        <f t="shared" si="156"/>
        <v>5.3363218222905557E-3</v>
      </c>
      <c r="GJ128" s="2">
        <f t="shared" si="156"/>
        <v>3.7367862309412381E-3</v>
      </c>
      <c r="GK128" s="2">
        <f t="shared" si="156"/>
        <v>3.0748440435072024E-3</v>
      </c>
      <c r="GM128" s="86">
        <f t="shared" si="157"/>
        <v>2.3225061762234091E-24</v>
      </c>
      <c r="GN128" s="86">
        <f t="shared" si="157"/>
        <v>5.5809814350194408E-40</v>
      </c>
      <c r="GO128" s="86">
        <f t="shared" si="157"/>
        <v>6.3325113644540913E-48</v>
      </c>
      <c r="GP128" s="86">
        <f t="shared" si="157"/>
        <v>1.2640395483696068E-45</v>
      </c>
      <c r="GQ128" s="86">
        <f t="shared" si="157"/>
        <v>1.9958768085010506E-50</v>
      </c>
      <c r="GR128" s="86">
        <f t="shared" si="157"/>
        <v>3.3348383465832232E-40</v>
      </c>
      <c r="GS128" s="86">
        <f t="shared" si="157"/>
        <v>1.9046759588401134E-39</v>
      </c>
      <c r="GT128" s="86">
        <f t="shared" si="157"/>
        <v>1.3387569085463166E-42</v>
      </c>
      <c r="GU128" s="86">
        <f t="shared" si="157"/>
        <v>6.39328534691709E-46</v>
      </c>
      <c r="GV128" s="86">
        <f t="shared" si="157"/>
        <v>1.0637120602106507E-42</v>
      </c>
      <c r="GW128" s="86">
        <f t="shared" si="157"/>
        <v>5.018139103322547E-53</v>
      </c>
      <c r="GX128" s="86">
        <f t="shared" si="157"/>
        <v>3.5806262891056186E-71</v>
      </c>
      <c r="GY128" s="86">
        <f t="shared" si="157"/>
        <v>7.3443991315470829E-71</v>
      </c>
      <c r="GZ128" s="86">
        <f t="shared" si="157"/>
        <v>5.2015365655080115E-19</v>
      </c>
      <c r="HA128" s="86">
        <f t="shared" si="157"/>
        <v>3.1874127227948569E-17</v>
      </c>
      <c r="HC128" s="86">
        <f t="shared" si="153"/>
        <v>1.0242974329897236E-4</v>
      </c>
      <c r="HD128" s="86">
        <f t="shared" si="153"/>
        <v>2.1374588073443956E-8</v>
      </c>
      <c r="HE128" s="86">
        <f t="shared" si="153"/>
        <v>1.7835697072340237E-9</v>
      </c>
      <c r="HF128" s="86">
        <f t="shared" si="153"/>
        <v>1.0143931321016994E-8</v>
      </c>
      <c r="HG128" s="86">
        <f t="shared" si="153"/>
        <v>2.1110466999155959E-11</v>
      </c>
      <c r="HH128" s="86">
        <f t="shared" si="153"/>
        <v>8.5880321127737537E-11</v>
      </c>
      <c r="HI128" s="86">
        <f t="shared" si="138"/>
        <v>1.7425625490470576E-10</v>
      </c>
      <c r="HJ128" s="86">
        <f t="shared" si="138"/>
        <v>1.9230855304594585E-13</v>
      </c>
      <c r="HK128" s="86">
        <f t="shared" si="138"/>
        <v>1.2058312443841493E-13</v>
      </c>
      <c r="HL128" s="86">
        <f t="shared" ref="HL128:HQ170" si="161" xml:space="preserve"> _xlfn.NORM.DIST($B128, L$8, ABS(L$12), TRUE) * _xlfn.NORM.DIST(($B128 - L$8)*L$16, 0, ABS(L$12), TRUE) * 2</f>
        <v>7.6371617568972278E-12</v>
      </c>
      <c r="HM128" s="86">
        <f t="shared" si="161"/>
        <v>2.422132743236862E-13</v>
      </c>
      <c r="HN128" s="86">
        <f t="shared" si="161"/>
        <v>1.7565010516646273E-12</v>
      </c>
      <c r="HO128" s="86">
        <f t="shared" si="161"/>
        <v>1.6063190166304146E-11</v>
      </c>
      <c r="HP128" s="86">
        <f t="shared" si="161"/>
        <v>2.5441458835708496E-3</v>
      </c>
      <c r="HQ128" s="86">
        <f t="shared" si="161"/>
        <v>1.8599746925823967E-3</v>
      </c>
      <c r="HS128" s="86">
        <f t="shared" si="158"/>
        <v>1.4303699064919942E-6</v>
      </c>
      <c r="HT128" s="86">
        <f t="shared" si="158"/>
        <v>1.7592912544987749E-5</v>
      </c>
      <c r="HU128" s="86">
        <f t="shared" si="158"/>
        <v>2.4138917232077307E-5</v>
      </c>
      <c r="HV128" s="86">
        <f t="shared" si="158"/>
        <v>2.5109932686307286E-6</v>
      </c>
      <c r="HW128" s="86">
        <f t="shared" si="158"/>
        <v>7.3348021641344896E-6</v>
      </c>
      <c r="HX128" s="86">
        <f t="shared" si="158"/>
        <v>1.5261358206787882E-5</v>
      </c>
      <c r="HY128" s="86">
        <f t="shared" si="158"/>
        <v>3.5742581152577111E-6</v>
      </c>
      <c r="HZ128" s="86">
        <f t="shared" si="158"/>
        <v>1.3821265039182385E-6</v>
      </c>
      <c r="IA128" s="86">
        <f t="shared" si="158"/>
        <v>2.0135846900950552E-5</v>
      </c>
      <c r="IB128" s="86">
        <f t="shared" si="158"/>
        <v>1.5467856152738205E-5</v>
      </c>
      <c r="IC128" s="86">
        <f t="shared" si="158"/>
        <v>5.8474725065813411E-6</v>
      </c>
      <c r="ID128" s="86">
        <f t="shared" si="158"/>
        <v>7.2170552846212831E-7</v>
      </c>
      <c r="IE128" s="86">
        <f t="shared" si="158"/>
        <v>3.6996052343598703E-7</v>
      </c>
      <c r="IF128" s="86">
        <f t="shared" si="158"/>
        <v>4.1380306674905764E-4</v>
      </c>
      <c r="IG128" s="86">
        <f t="shared" si="158"/>
        <v>1.0464134876169203E-4</v>
      </c>
      <c r="II128" s="86">
        <f t="shared" si="159"/>
        <v>7.1198674690387901E-49</v>
      </c>
      <c r="IJ128" s="86">
        <f t="shared" si="159"/>
        <v>1.707624159209232E-40</v>
      </c>
      <c r="IK128" s="86">
        <f t="shared" si="159"/>
        <v>2.2998242911403985E-40</v>
      </c>
      <c r="IL128" s="86">
        <f t="shared" si="159"/>
        <v>1.5969808102084207E-54</v>
      </c>
      <c r="IM128" s="86">
        <f t="shared" si="159"/>
        <v>3.9368044798108803E-46</v>
      </c>
      <c r="IN128" s="86">
        <f t="shared" si="159"/>
        <v>1.258329304707623E-42</v>
      </c>
      <c r="IO128" s="86">
        <f t="shared" si="159"/>
        <v>7.7936635485284291E-49</v>
      </c>
      <c r="IP128" s="86">
        <f t="shared" si="159"/>
        <v>2.3685007049602908E-54</v>
      </c>
      <c r="IQ128" s="86">
        <f t="shared" si="159"/>
        <v>9.6914798150807677E-44</v>
      </c>
      <c r="IR128" s="86">
        <f t="shared" si="159"/>
        <v>6.3514389300236876E-44</v>
      </c>
      <c r="IS128" s="86">
        <f t="shared" si="159"/>
        <v>1.4819627096250596E-46</v>
      </c>
      <c r="IT128" s="86">
        <f t="shared" si="159"/>
        <v>7.7104453348079798E-54</v>
      </c>
      <c r="IU128" s="86">
        <f t="shared" si="159"/>
        <v>1.1218283766725314E-52</v>
      </c>
      <c r="IV128" s="86">
        <f t="shared" si="159"/>
        <v>2.5559595594581362E-25</v>
      </c>
      <c r="IW128" s="86">
        <f t="shared" si="159"/>
        <v>3.9257534183790345E-32</v>
      </c>
      <c r="IY128" s="86">
        <f t="shared" si="160"/>
        <v>1.0386011320546436E-4</v>
      </c>
      <c r="IZ128" s="86">
        <f t="shared" si="160"/>
        <v>1.7614287133061195E-5</v>
      </c>
      <c r="JA128" s="86">
        <f t="shared" si="160"/>
        <v>2.4140700801784539E-5</v>
      </c>
      <c r="JB128" s="86">
        <f t="shared" si="160"/>
        <v>2.5211371999517455E-6</v>
      </c>
      <c r="JC128" s="86">
        <f t="shared" si="160"/>
        <v>7.3348232746014891E-6</v>
      </c>
      <c r="JD128" s="86">
        <f t="shared" si="160"/>
        <v>1.526144408710901E-5</v>
      </c>
      <c r="JE128" s="86">
        <f t="shared" si="160"/>
        <v>3.5744323715126157E-6</v>
      </c>
      <c r="JF128" s="86">
        <f t="shared" si="160"/>
        <v>1.3821266962267915E-6</v>
      </c>
      <c r="JG128" s="86">
        <f t="shared" si="160"/>
        <v>2.0135847021533678E-5</v>
      </c>
      <c r="JH128" s="86">
        <f t="shared" si="160"/>
        <v>1.5467863789899962E-5</v>
      </c>
      <c r="JI128" s="86">
        <f t="shared" si="160"/>
        <v>5.8474727487946153E-6</v>
      </c>
      <c r="JJ128" s="86">
        <f t="shared" si="160"/>
        <v>7.2170728496317997E-7</v>
      </c>
      <c r="JK128" s="86">
        <f t="shared" si="160"/>
        <v>3.6997658662615332E-7</v>
      </c>
      <c r="JL128" s="86">
        <f t="shared" si="160"/>
        <v>2.9579489503199076E-3</v>
      </c>
      <c r="JM128" s="86">
        <f t="shared" si="160"/>
        <v>1.9646160413441206E-3</v>
      </c>
    </row>
    <row r="129" spans="2:273" x14ac:dyDescent="0.25">
      <c r="B129" s="2">
        <v>102</v>
      </c>
      <c r="C129" s="37">
        <v>54.34</v>
      </c>
      <c r="D129" s="37">
        <v>56.332999999999998</v>
      </c>
      <c r="E129" s="37">
        <v>56.19</v>
      </c>
      <c r="F129" s="37">
        <v>55.356999999999999</v>
      </c>
      <c r="G129" s="37">
        <v>55.643000000000001</v>
      </c>
      <c r="H129" s="37">
        <v>54.93</v>
      </c>
      <c r="I129" s="37">
        <v>56.302</v>
      </c>
      <c r="J129" s="37">
        <v>56.25</v>
      </c>
      <c r="K129" s="37">
        <v>55.908999999999999</v>
      </c>
      <c r="L129" s="37">
        <v>55.133000000000003</v>
      </c>
      <c r="M129" s="37">
        <v>53.363999999999997</v>
      </c>
      <c r="N129" s="37">
        <v>51.658999999999999</v>
      </c>
      <c r="O129" s="37">
        <v>53.268000000000001</v>
      </c>
      <c r="P129" s="37">
        <v>53</v>
      </c>
      <c r="Q129" s="37">
        <v>52.932000000000002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53.822377086160749</v>
      </c>
      <c r="T129" s="4">
        <f t="shared" si="162"/>
        <v>55.850399810624609</v>
      </c>
      <c r="U129" s="4">
        <f t="shared" si="162"/>
        <v>56.114363102761963</v>
      </c>
      <c r="V129" s="4">
        <f t="shared" si="162"/>
        <v>56.450360959576713</v>
      </c>
      <c r="W129" s="4">
        <f t="shared" si="162"/>
        <v>56.733045084567962</v>
      </c>
      <c r="X129" s="4">
        <f t="shared" si="162"/>
        <v>55.559167254229465</v>
      </c>
      <c r="Y129" s="4">
        <f t="shared" si="162"/>
        <v>57.540770192180467</v>
      </c>
      <c r="Z129" s="4">
        <f t="shared" si="162"/>
        <v>57.277085931225749</v>
      </c>
      <c r="AA129" s="4">
        <f t="shared" si="162"/>
        <v>55.082721926229567</v>
      </c>
      <c r="AB129" s="4">
        <f t="shared" si="162"/>
        <v>54.32557189113615</v>
      </c>
      <c r="AC129" s="4">
        <f t="shared" si="162"/>
        <v>53.432736445313495</v>
      </c>
      <c r="AD129" s="4">
        <f t="shared" si="162"/>
        <v>52.806269441142256</v>
      </c>
      <c r="AE129" s="4">
        <f t="shared" si="162"/>
        <v>53.595332003102151</v>
      </c>
      <c r="AF129" s="4">
        <f t="shared" si="162"/>
        <v>54.41164440976717</v>
      </c>
      <c r="AG129" s="4">
        <f t="shared" si="162"/>
        <v>54.852070466345005</v>
      </c>
      <c r="AI129" s="4">
        <f t="shared" ref="AI129:AW145" si="163">IF(OR($B129 &lt; C$230, $B129 &gt; C$233), 0, C129-S129)</f>
        <v>0.51762291383925429</v>
      </c>
      <c r="AJ129" s="4">
        <f t="shared" si="163"/>
        <v>0.48260018937538973</v>
      </c>
      <c r="AK129" s="4">
        <f t="shared" si="163"/>
        <v>7.5636897238034351E-2</v>
      </c>
      <c r="AL129" s="4">
        <f t="shared" si="163"/>
        <v>-1.0933609595767138</v>
      </c>
      <c r="AM129" s="4">
        <f t="shared" si="163"/>
        <v>-1.0900450845679615</v>
      </c>
      <c r="AN129" s="4">
        <f t="shared" si="163"/>
        <v>-0.62916725422946485</v>
      </c>
      <c r="AO129" s="4">
        <f t="shared" si="163"/>
        <v>-1.2387701921804677</v>
      </c>
      <c r="AP129" s="4">
        <f t="shared" si="163"/>
        <v>-1.0270859312257485</v>
      </c>
      <c r="AQ129" s="4">
        <f t="shared" si="163"/>
        <v>0.82627807377043183</v>
      </c>
      <c r="AR129" s="4">
        <f t="shared" si="163"/>
        <v>0.80742810886385286</v>
      </c>
      <c r="AS129" s="4">
        <f t="shared" si="163"/>
        <v>-6.8736445313497541E-2</v>
      </c>
      <c r="AT129" s="4">
        <f t="shared" si="163"/>
        <v>-1.1472694411422566</v>
      </c>
      <c r="AU129" s="4">
        <f t="shared" si="163"/>
        <v>-0.32733200310214983</v>
      </c>
      <c r="AV129" s="4">
        <f t="shared" si="163"/>
        <v>-1.4116444097671703</v>
      </c>
      <c r="AW129" s="4">
        <f t="shared" si="163"/>
        <v>-1.9200704663450026</v>
      </c>
      <c r="AY129" s="2">
        <f t="shared" si="154"/>
        <v>53.822147029327844</v>
      </c>
      <c r="AZ129" s="2">
        <f t="shared" si="154"/>
        <v>55.849809537847072</v>
      </c>
      <c r="BA129" s="2">
        <f t="shared" si="154"/>
        <v>56.112704092839643</v>
      </c>
      <c r="BB129" s="2">
        <f t="shared" si="154"/>
        <v>56.450047899071649</v>
      </c>
      <c r="BC129" s="2">
        <f t="shared" si="154"/>
        <v>56.732032061015644</v>
      </c>
      <c r="BD129" s="2">
        <f t="shared" si="154"/>
        <v>55.557039206249058</v>
      </c>
      <c r="BE129" s="2">
        <f t="shared" si="154"/>
        <v>57.540074006164474</v>
      </c>
      <c r="BF129" s="2">
        <f t="shared" si="154"/>
        <v>57.276736931873913</v>
      </c>
      <c r="BG129" s="2">
        <f t="shared" si="154"/>
        <v>55.078646826741213</v>
      </c>
      <c r="BH129" s="2">
        <f t="shared" si="154"/>
        <v>54.321869140305708</v>
      </c>
      <c r="BI129" s="2">
        <f t="shared" si="154"/>
        <v>53.431054059312565</v>
      </c>
      <c r="BJ129" s="2">
        <f t="shared" si="154"/>
        <v>52.805985618655811</v>
      </c>
      <c r="BK129" s="2">
        <f t="shared" si="154"/>
        <v>53.595178674692413</v>
      </c>
      <c r="BL129" s="2">
        <f t="shared" si="154"/>
        <v>54.271144582316083</v>
      </c>
      <c r="BM129" s="2">
        <f t="shared" si="154"/>
        <v>54.772445721010762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54.34</v>
      </c>
      <c r="CF129" s="2">
        <f t="shared" si="155"/>
        <v>56.332999999999998</v>
      </c>
      <c r="CG129" s="2">
        <f t="shared" si="155"/>
        <v>56.19</v>
      </c>
      <c r="CH129" s="2">
        <f t="shared" si="155"/>
        <v>55.356999999999999</v>
      </c>
      <c r="CI129" s="2">
        <f t="shared" si="155"/>
        <v>55.643000000000001</v>
      </c>
      <c r="CJ129" s="2">
        <f t="shared" si="155"/>
        <v>54.93</v>
      </c>
      <c r="CK129" s="2">
        <f t="shared" si="155"/>
        <v>56.302</v>
      </c>
      <c r="CL129" s="2">
        <f t="shared" si="155"/>
        <v>56.25</v>
      </c>
      <c r="CM129" s="2">
        <f t="shared" si="155"/>
        <v>55.908999999999999</v>
      </c>
      <c r="CN129" s="2">
        <f t="shared" si="155"/>
        <v>55.133000000000003</v>
      </c>
      <c r="CO129" s="2">
        <f t="shared" si="155"/>
        <v>53.363999999999997</v>
      </c>
      <c r="CP129" s="2">
        <f t="shared" si="155"/>
        <v>51.658999999999999</v>
      </c>
      <c r="CQ129" s="2">
        <f t="shared" si="155"/>
        <v>53.268000000000001</v>
      </c>
      <c r="CR129" s="2">
        <f t="shared" si="155"/>
        <v>53</v>
      </c>
      <c r="CS129" s="2">
        <f t="shared" si="155"/>
        <v>52.932000000000002</v>
      </c>
      <c r="CU129" s="2">
        <f t="shared" si="110"/>
        <v>54.34</v>
      </c>
      <c r="CV129" s="2">
        <f t="shared" si="111"/>
        <v>56.332999999999998</v>
      </c>
      <c r="CW129" s="2">
        <f t="shared" si="112"/>
        <v>56.19</v>
      </c>
      <c r="CX129" s="2">
        <f t="shared" si="113"/>
        <v>55.356999999999999</v>
      </c>
      <c r="CY129" s="2">
        <f t="shared" si="114"/>
        <v>55.643000000000001</v>
      </c>
      <c r="CZ129" s="2">
        <f t="shared" si="115"/>
        <v>54.93</v>
      </c>
      <c r="DA129" s="2">
        <f t="shared" si="116"/>
        <v>56.302</v>
      </c>
      <c r="DB129" s="2">
        <f t="shared" si="117"/>
        <v>56.25</v>
      </c>
      <c r="DC129" s="2">
        <f t="shared" si="118"/>
        <v>55.908999999999999</v>
      </c>
      <c r="DD129" s="2">
        <f t="shared" si="119"/>
        <v>55.133000000000003</v>
      </c>
      <c r="DE129" s="2">
        <f t="shared" si="120"/>
        <v>53.363999999999997</v>
      </c>
      <c r="DF129" s="2">
        <f t="shared" si="121"/>
        <v>51.658999999999999</v>
      </c>
      <c r="DG129" s="2">
        <f t="shared" si="122"/>
        <v>53.268000000000001</v>
      </c>
      <c r="DH129" s="2">
        <f t="shared" si="123"/>
        <v>53</v>
      </c>
      <c r="DI129" s="2">
        <f t="shared" si="124"/>
        <v>52.932000000000002</v>
      </c>
      <c r="DK129" s="2">
        <f t="shared" ref="DK129:DY145" si="164">BO$228*$B129+BO$229</f>
        <v>80.03350409205089</v>
      </c>
      <c r="DL129" s="2">
        <f t="shared" si="164"/>
        <v>86.294697372395063</v>
      </c>
      <c r="DM129" s="2">
        <f t="shared" si="164"/>
        <v>90.870582754454858</v>
      </c>
      <c r="DN129" s="2">
        <f t="shared" si="164"/>
        <v>88.36703199436225</v>
      </c>
      <c r="DO129" s="2">
        <f t="shared" si="164"/>
        <v>86.494492449411069</v>
      </c>
      <c r="DP129" s="2">
        <f t="shared" si="164"/>
        <v>82.694510007047228</v>
      </c>
      <c r="DQ129" s="2">
        <f t="shared" si="164"/>
        <v>90.696604502814267</v>
      </c>
      <c r="DR129" s="2">
        <f t="shared" si="164"/>
        <v>91.946205253283296</v>
      </c>
      <c r="DS129" s="2">
        <f t="shared" si="164"/>
        <v>78.265205574912912</v>
      </c>
      <c r="DT129" s="2">
        <f t="shared" si="164"/>
        <v>82.867918292682958</v>
      </c>
      <c r="DU129" s="2">
        <f t="shared" si="164"/>
        <v>80.290033771106948</v>
      </c>
      <c r="DV129" s="2">
        <f t="shared" si="164"/>
        <v>81.809550000000002</v>
      </c>
      <c r="DW129" s="2">
        <f t="shared" si="164"/>
        <v>85.95358780487804</v>
      </c>
      <c r="DX129" s="2">
        <f t="shared" si="164"/>
        <v>75.568158885017397</v>
      </c>
      <c r="DY129" s="2">
        <f t="shared" si="164"/>
        <v>66.95175741328373</v>
      </c>
      <c r="EA129" s="2">
        <f t="shared" si="152"/>
        <v>53.712464052134031</v>
      </c>
      <c r="EB129" s="2">
        <f t="shared" si="152"/>
        <v>55.70200694408188</v>
      </c>
      <c r="EC129" s="2">
        <f t="shared" si="152"/>
        <v>55.953557465006021</v>
      </c>
      <c r="ED129" s="2">
        <f t="shared" si="152"/>
        <v>56.300899429673045</v>
      </c>
      <c r="EE129" s="2">
        <f t="shared" si="151"/>
        <v>56.604302310403341</v>
      </c>
      <c r="EF129" s="2">
        <f t="shared" si="151"/>
        <v>55.430866864815016</v>
      </c>
      <c r="EG129" s="2">
        <f t="shared" si="151"/>
        <v>57.361223449208836</v>
      </c>
      <c r="EH129" s="2">
        <f t="shared" si="151"/>
        <v>57.086019647083603</v>
      </c>
      <c r="EI129" s="2">
        <f t="shared" si="151"/>
        <v>54.957890786204935</v>
      </c>
      <c r="EJ129" s="2">
        <f t="shared" si="151"/>
        <v>54.164708521829752</v>
      </c>
      <c r="EK129" s="2">
        <f t="shared" si="151"/>
        <v>53.277259874978085</v>
      </c>
      <c r="EL129" s="2">
        <f t="shared" si="151"/>
        <v>52.644550950958639</v>
      </c>
      <c r="EM129" s="2">
        <f t="shared" si="135"/>
        <v>53.408442178462764</v>
      </c>
      <c r="EN129" s="2">
        <f t="shared" si="135"/>
        <v>54.160830417535472</v>
      </c>
      <c r="EO129" s="2">
        <f t="shared" si="135"/>
        <v>54.68960781166399</v>
      </c>
      <c r="EQ129" s="2">
        <f t="shared" ref="EQ129:FE145" si="165">CU$228*$B129+CU$229</f>
        <v>53.587954463270933</v>
      </c>
      <c r="ER129" s="2">
        <f t="shared" si="165"/>
        <v>55.616062439959244</v>
      </c>
      <c r="ES129" s="2">
        <f t="shared" si="165"/>
        <v>55.825998489397094</v>
      </c>
      <c r="ET129" s="2">
        <f t="shared" si="165"/>
        <v>56.192149917789607</v>
      </c>
      <c r="EU129" s="2">
        <f t="shared" si="165"/>
        <v>56.438733603786339</v>
      </c>
      <c r="EV129" s="2">
        <f t="shared" si="165"/>
        <v>55.282348298054451</v>
      </c>
      <c r="EW129" s="2">
        <f t="shared" si="165"/>
        <v>57.163338311787463</v>
      </c>
      <c r="EX129" s="2">
        <f t="shared" si="165"/>
        <v>57.003999270226807</v>
      </c>
      <c r="EY129" s="2">
        <f t="shared" si="165"/>
        <v>54.877498868077438</v>
      </c>
      <c r="EZ129" s="2">
        <f t="shared" si="165"/>
        <v>54.096876106300485</v>
      </c>
      <c r="FA129" s="2">
        <f t="shared" si="165"/>
        <v>53.211802767071653</v>
      </c>
      <c r="FB129" s="2">
        <f t="shared" si="165"/>
        <v>52.429389197165236</v>
      </c>
      <c r="FC129" s="2">
        <f t="shared" si="165"/>
        <v>53.248023403719401</v>
      </c>
      <c r="FD129" s="2">
        <f t="shared" si="165"/>
        <v>54.109832887862233</v>
      </c>
      <c r="FE129" s="2">
        <f t="shared" si="165"/>
        <v>55.162943359947995</v>
      </c>
      <c r="FG129" s="2">
        <f t="shared" ref="FG129:FU145" si="166">POWER(10,($B129-C$231)/C$229)/(1+POWER(10,($B129-C$231)/C$229))</f>
        <v>0.99580312749694033</v>
      </c>
      <c r="FH129" s="2">
        <f t="shared" si="166"/>
        <v>0.99514146973410689</v>
      </c>
      <c r="FI129" s="2">
        <f t="shared" si="166"/>
        <v>0.99541023919947103</v>
      </c>
      <c r="FJ129" s="2">
        <f t="shared" si="166"/>
        <v>0.99532247992433953</v>
      </c>
      <c r="FK129" s="2">
        <f t="shared" si="166"/>
        <v>0.99568503272860898</v>
      </c>
      <c r="FL129" s="2">
        <f t="shared" si="166"/>
        <v>0.99533087453573332</v>
      </c>
      <c r="FM129" s="2">
        <f t="shared" si="166"/>
        <v>0.99459013980464239</v>
      </c>
      <c r="FN129" s="2">
        <f t="shared" si="166"/>
        <v>0.99450880754675064</v>
      </c>
      <c r="FO129" s="2">
        <f t="shared" si="166"/>
        <v>0.99478556511594407</v>
      </c>
      <c r="FP129" s="2">
        <f t="shared" si="166"/>
        <v>0.99450209432628722</v>
      </c>
      <c r="FQ129" s="2">
        <f t="shared" si="166"/>
        <v>0.99428446144253146</v>
      </c>
      <c r="FR129" s="2">
        <f t="shared" si="166"/>
        <v>0.99441082076511234</v>
      </c>
      <c r="FS129" s="2">
        <f t="shared" si="166"/>
        <v>0.99423340576229569</v>
      </c>
      <c r="FT129" s="2">
        <f t="shared" si="166"/>
        <v>0.99483713990474365</v>
      </c>
      <c r="FU129" s="2">
        <f t="shared" si="166"/>
        <v>0.9933745277359437</v>
      </c>
      <c r="FW129" s="2">
        <f t="shared" si="156"/>
        <v>6.2892505613518588E-3</v>
      </c>
      <c r="FX129" s="2">
        <f t="shared" si="156"/>
        <v>9.6913537912482663E-3</v>
      </c>
      <c r="FY129" s="2">
        <f t="shared" si="156"/>
        <v>8.7345175488433655E-3</v>
      </c>
      <c r="FZ129" s="2">
        <f t="shared" si="156"/>
        <v>7.7380524008843696E-3</v>
      </c>
      <c r="GA129" s="2">
        <f t="shared" si="156"/>
        <v>7.5222039153200609E-3</v>
      </c>
      <c r="GB129" s="2">
        <f t="shared" si="156"/>
        <v>7.5750058364499658E-3</v>
      </c>
      <c r="GC129" s="2">
        <f t="shared" si="156"/>
        <v>7.5255480161080628E-3</v>
      </c>
      <c r="GD129" s="2">
        <f t="shared" si="156"/>
        <v>8.6161921757938898E-3</v>
      </c>
      <c r="GE129" s="2">
        <f t="shared" si="156"/>
        <v>9.6829976167857289E-3</v>
      </c>
      <c r="GF129" s="2">
        <f t="shared" si="156"/>
        <v>9.5370535154655437E-3</v>
      </c>
      <c r="GG129" s="2">
        <f t="shared" si="156"/>
        <v>9.1413512170164836E-3</v>
      </c>
      <c r="GH129" s="2">
        <f t="shared" si="156"/>
        <v>7.3142152148575838E-3</v>
      </c>
      <c r="GI129" s="2">
        <f t="shared" si="156"/>
        <v>5.8481496719499475E-3</v>
      </c>
      <c r="GJ129" s="2">
        <f t="shared" si="156"/>
        <v>4.0958280045370176E-3</v>
      </c>
      <c r="GK129" s="2">
        <f t="shared" si="156"/>
        <v>3.3704995733245553E-3</v>
      </c>
      <c r="GM129" s="86">
        <f t="shared" si="157"/>
        <v>1.2821801116099669E-25</v>
      </c>
      <c r="GN129" s="86">
        <f t="shared" si="157"/>
        <v>4.301319582553154E-42</v>
      </c>
      <c r="GO129" s="86">
        <f t="shared" si="157"/>
        <v>1.8538543939779671E-50</v>
      </c>
      <c r="GP129" s="86">
        <f t="shared" si="157"/>
        <v>4.6128492681920461E-48</v>
      </c>
      <c r="GQ129" s="86">
        <f t="shared" si="157"/>
        <v>3.8817299878914142E-53</v>
      </c>
      <c r="GR129" s="86">
        <f t="shared" si="157"/>
        <v>2.4444356628224911E-42</v>
      </c>
      <c r="GS129" s="86">
        <f t="shared" si="157"/>
        <v>1.5972069705609285E-41</v>
      </c>
      <c r="GT129" s="86">
        <f t="shared" si="157"/>
        <v>8.0401200521559941E-45</v>
      </c>
      <c r="GU129" s="86">
        <f t="shared" si="157"/>
        <v>2.457020712465003E-48</v>
      </c>
      <c r="GV129" s="86">
        <f t="shared" si="157"/>
        <v>5.9803974029242619E-45</v>
      </c>
      <c r="GW129" s="86">
        <f t="shared" si="157"/>
        <v>7.1141579233234678E-56</v>
      </c>
      <c r="GX129" s="86">
        <f t="shared" si="157"/>
        <v>4.8102112330145097E-75</v>
      </c>
      <c r="GY129" s="86">
        <f t="shared" si="157"/>
        <v>9.036042367695873E-75</v>
      </c>
      <c r="GZ129" s="86">
        <f t="shared" si="157"/>
        <v>5.8130526149550435E-20</v>
      </c>
      <c r="HA129" s="86">
        <f t="shared" si="157"/>
        <v>4.1413788513945125E-18</v>
      </c>
      <c r="HC129" s="86">
        <f t="shared" si="153"/>
        <v>2.996485257194965E-5</v>
      </c>
      <c r="HD129" s="86">
        <f t="shared" si="153"/>
        <v>1.8667332213515946E-9</v>
      </c>
      <c r="HE129" s="86">
        <f t="shared" si="153"/>
        <v>1.1397973903363896E-10</v>
      </c>
      <c r="HF129" s="86">
        <f t="shared" si="153"/>
        <v>8.91794913469198E-10</v>
      </c>
      <c r="HG129" s="86">
        <f t="shared" si="153"/>
        <v>7.8160056921270238E-13</v>
      </c>
      <c r="HH129" s="86">
        <f t="shared" si="153"/>
        <v>3.7220306057659743E-12</v>
      </c>
      <c r="HI129" s="86">
        <f t="shared" si="153"/>
        <v>9.2850478849568097E-12</v>
      </c>
      <c r="HJ129" s="86">
        <f t="shared" si="153"/>
        <v>4.8651898886778562E-15</v>
      </c>
      <c r="HK129" s="86">
        <f t="shared" si="153"/>
        <v>2.9318179534815204E-15</v>
      </c>
      <c r="HL129" s="86">
        <f t="shared" si="161"/>
        <v>2.8068222326333591E-13</v>
      </c>
      <c r="HM129" s="86">
        <f t="shared" si="161"/>
        <v>4.8332566901213542E-15</v>
      </c>
      <c r="HN129" s="86">
        <f t="shared" si="161"/>
        <v>4.0778258735317447E-14</v>
      </c>
      <c r="HO129" s="86">
        <f t="shared" si="161"/>
        <v>3.4976922472163983E-13</v>
      </c>
      <c r="HP129" s="86">
        <f t="shared" si="161"/>
        <v>1.2064076028535881E-3</v>
      </c>
      <c r="HQ129" s="86">
        <f t="shared" si="161"/>
        <v>7.3731393932034142E-4</v>
      </c>
      <c r="HS129" s="86">
        <f t="shared" si="158"/>
        <v>3.3857508864793522E-6</v>
      </c>
      <c r="HT129" s="86">
        <f t="shared" si="158"/>
        <v>3.7839510228927496E-5</v>
      </c>
      <c r="HU129" s="86">
        <f t="shared" si="158"/>
        <v>5.0433955985384858E-5</v>
      </c>
      <c r="HV129" s="86">
        <f t="shared" si="158"/>
        <v>6.3489154326547196E-6</v>
      </c>
      <c r="HW129" s="86">
        <f t="shared" si="158"/>
        <v>1.6478183046937668E-5</v>
      </c>
      <c r="HX129" s="86">
        <f t="shared" si="158"/>
        <v>3.2396212962678856E-5</v>
      </c>
      <c r="HY129" s="86">
        <f t="shared" si="158"/>
        <v>8.4430741464148282E-6</v>
      </c>
      <c r="HZ129" s="86">
        <f t="shared" si="158"/>
        <v>3.643360963773738E-6</v>
      </c>
      <c r="IA129" s="86">
        <f t="shared" si="158"/>
        <v>4.4427311978116023E-5</v>
      </c>
      <c r="IB129" s="86">
        <f t="shared" si="158"/>
        <v>3.4445396284201132E-5</v>
      </c>
      <c r="IC129" s="86">
        <f t="shared" si="158"/>
        <v>1.3742801138249104E-5</v>
      </c>
      <c r="ID129" s="86">
        <f t="shared" si="158"/>
        <v>1.8787612076941752E-6</v>
      </c>
      <c r="IE129" s="86">
        <f t="shared" si="158"/>
        <v>9.361411748168829E-7</v>
      </c>
      <c r="IF129" s="86">
        <f t="shared" si="158"/>
        <v>6.2716182035812518E-4</v>
      </c>
      <c r="IG129" s="86">
        <f t="shared" si="158"/>
        <v>1.6606892753710705E-4</v>
      </c>
      <c r="II129" s="86">
        <f t="shared" si="159"/>
        <v>3.3156050352620273E-47</v>
      </c>
      <c r="IJ129" s="86">
        <f t="shared" si="159"/>
        <v>5.3792755925844634E-39</v>
      </c>
      <c r="IK129" s="86">
        <f t="shared" si="159"/>
        <v>6.6509638802321516E-39</v>
      </c>
      <c r="IL129" s="86">
        <f t="shared" si="159"/>
        <v>1.4082889478536377E-52</v>
      </c>
      <c r="IM129" s="86">
        <f t="shared" si="159"/>
        <v>1.6709683708996207E-44</v>
      </c>
      <c r="IN129" s="86">
        <f t="shared" si="159"/>
        <v>3.997528415268999E-41</v>
      </c>
      <c r="IO129" s="86">
        <f t="shared" si="159"/>
        <v>4.1537411929672027E-47</v>
      </c>
      <c r="IP129" s="86">
        <f t="shared" si="159"/>
        <v>2.2730248252195673E-52</v>
      </c>
      <c r="IQ129" s="86">
        <f t="shared" si="159"/>
        <v>4.0666675710491084E-42</v>
      </c>
      <c r="IR129" s="86">
        <f t="shared" si="159"/>
        <v>2.6763962829393758E-42</v>
      </c>
      <c r="IS129" s="86">
        <f t="shared" si="159"/>
        <v>7.6052906826496266E-45</v>
      </c>
      <c r="IT129" s="86">
        <f t="shared" si="159"/>
        <v>6.1060375523396108E-52</v>
      </c>
      <c r="IU129" s="86">
        <f t="shared" si="159"/>
        <v>6.7159119657125757E-51</v>
      </c>
      <c r="IV129" s="86">
        <f t="shared" si="159"/>
        <v>1.5218371902077868E-24</v>
      </c>
      <c r="IW129" s="86">
        <f t="shared" si="159"/>
        <v>3.6008775776177222E-31</v>
      </c>
      <c r="IY129" s="86">
        <f t="shared" si="160"/>
        <v>3.3350603458429004E-5</v>
      </c>
      <c r="IZ129" s="86">
        <f t="shared" si="160"/>
        <v>3.7841376962148846E-5</v>
      </c>
      <c r="JA129" s="86">
        <f t="shared" si="160"/>
        <v>5.0434069965123889E-5</v>
      </c>
      <c r="JB129" s="86">
        <f t="shared" si="160"/>
        <v>6.3498072275681887E-6</v>
      </c>
      <c r="JC129" s="86">
        <f t="shared" si="160"/>
        <v>1.6478183828538238E-5</v>
      </c>
      <c r="JD129" s="86">
        <f t="shared" si="160"/>
        <v>3.2396216684709461E-5</v>
      </c>
      <c r="JE129" s="86">
        <f t="shared" si="160"/>
        <v>8.4430834314627123E-6</v>
      </c>
      <c r="JF129" s="86">
        <f t="shared" si="160"/>
        <v>3.643360968638928E-6</v>
      </c>
      <c r="JG129" s="86">
        <f t="shared" si="160"/>
        <v>4.4427311981047841E-5</v>
      </c>
      <c r="JH129" s="86">
        <f t="shared" si="160"/>
        <v>3.4445396564883355E-5</v>
      </c>
      <c r="JI129" s="86">
        <f t="shared" si="160"/>
        <v>1.374280114308236E-5</v>
      </c>
      <c r="JJ129" s="86">
        <f t="shared" si="160"/>
        <v>1.8787612484724338E-6</v>
      </c>
      <c r="JK129" s="86">
        <f t="shared" si="160"/>
        <v>9.3614152458610761E-7</v>
      </c>
      <c r="JL129" s="86">
        <f t="shared" si="160"/>
        <v>1.8335694232117132E-3</v>
      </c>
      <c r="JM129" s="86">
        <f t="shared" si="160"/>
        <v>9.0338286685745256E-4</v>
      </c>
    </row>
    <row r="130" spans="2:273" x14ac:dyDescent="0.25">
      <c r="B130" s="2">
        <v>103</v>
      </c>
      <c r="C130" s="37">
        <v>52.957000000000001</v>
      </c>
      <c r="D130" s="37">
        <v>56.643000000000001</v>
      </c>
      <c r="E130" s="37">
        <v>56.81</v>
      </c>
      <c r="F130" s="37">
        <v>55.975999999999999</v>
      </c>
      <c r="G130" s="37">
        <v>56.332999999999998</v>
      </c>
      <c r="H130" s="37">
        <v>54.698</v>
      </c>
      <c r="I130" s="37">
        <v>56.790999999999997</v>
      </c>
      <c r="J130" s="37">
        <v>57.273000000000003</v>
      </c>
      <c r="K130" s="37">
        <v>55.204999999999998</v>
      </c>
      <c r="L130" s="37">
        <v>54.133000000000003</v>
      </c>
      <c r="M130" s="37">
        <v>52.976999999999997</v>
      </c>
      <c r="N130" s="37">
        <v>52.204999999999998</v>
      </c>
      <c r="O130" s="37">
        <v>52.634</v>
      </c>
      <c r="P130" s="37">
        <v>53.488</v>
      </c>
      <c r="Q130" s="37">
        <v>55.067999999999998</v>
      </c>
      <c r="S130" s="4">
        <f t="shared" si="162"/>
        <v>53.69848312818106</v>
      </c>
      <c r="T130" s="4">
        <f t="shared" si="162"/>
        <v>55.70779197386792</v>
      </c>
      <c r="U130" s="4">
        <f t="shared" si="162"/>
        <v>55.947932346779723</v>
      </c>
      <c r="V130" s="4">
        <f t="shared" si="162"/>
        <v>56.287010261642678</v>
      </c>
      <c r="W130" s="4">
        <f t="shared" si="162"/>
        <v>56.565021623804292</v>
      </c>
      <c r="X130" s="4">
        <f t="shared" si="162"/>
        <v>55.418192295627144</v>
      </c>
      <c r="Y130" s="4">
        <f t="shared" si="162"/>
        <v>57.366162193665694</v>
      </c>
      <c r="Z130" s="4">
        <f t="shared" si="162"/>
        <v>57.10846809713599</v>
      </c>
      <c r="AA130" s="4">
        <f t="shared" si="162"/>
        <v>54.945020569579981</v>
      </c>
      <c r="AB130" s="4">
        <f t="shared" si="162"/>
        <v>54.183215254734051</v>
      </c>
      <c r="AC130" s="4">
        <f t="shared" si="162"/>
        <v>53.291589453994391</v>
      </c>
      <c r="AD130" s="4">
        <f t="shared" si="162"/>
        <v>52.634604128274205</v>
      </c>
      <c r="AE130" s="4">
        <f t="shared" si="162"/>
        <v>53.423831794313003</v>
      </c>
      <c r="AF130" s="4">
        <f t="shared" si="162"/>
        <v>54.324869443088247</v>
      </c>
      <c r="AG130" s="4">
        <f t="shared" si="162"/>
        <v>54.847965516946189</v>
      </c>
      <c r="AI130" s="4">
        <f t="shared" si="163"/>
        <v>-0.74148312818105921</v>
      </c>
      <c r="AJ130" s="4">
        <f t="shared" si="163"/>
        <v>0.93520802613208076</v>
      </c>
      <c r="AK130" s="4">
        <f t="shared" si="163"/>
        <v>0.86206765322027934</v>
      </c>
      <c r="AL130" s="4">
        <f t="shared" si="163"/>
        <v>-0.31101026164267864</v>
      </c>
      <c r="AM130" s="4">
        <f t="shared" si="163"/>
        <v>-0.23202162380429314</v>
      </c>
      <c r="AN130" s="4">
        <f t="shared" si="163"/>
        <v>-0.72019229562714315</v>
      </c>
      <c r="AO130" s="4">
        <f t="shared" si="163"/>
        <v>-0.57516219366569743</v>
      </c>
      <c r="AP130" s="4">
        <f t="shared" si="163"/>
        <v>0.16453190286401309</v>
      </c>
      <c r="AQ130" s="4">
        <f t="shared" si="163"/>
        <v>0.25997943042001737</v>
      </c>
      <c r="AR130" s="4">
        <f t="shared" si="163"/>
        <v>-5.0215254734048642E-2</v>
      </c>
      <c r="AS130" s="4">
        <f t="shared" si="163"/>
        <v>-0.31458945399439386</v>
      </c>
      <c r="AT130" s="4">
        <f t="shared" si="163"/>
        <v>-0.42960412827420669</v>
      </c>
      <c r="AU130" s="4">
        <f t="shared" si="163"/>
        <v>-0.78983179431300243</v>
      </c>
      <c r="AV130" s="4">
        <f t="shared" si="163"/>
        <v>-0.83686944308824707</v>
      </c>
      <c r="AW130" s="4">
        <f t="shared" si="163"/>
        <v>0.22003448305380857</v>
      </c>
      <c r="AY130" s="2">
        <f t="shared" si="154"/>
        <v>53.698438718290241</v>
      </c>
      <c r="AZ130" s="2">
        <f t="shared" si="154"/>
        <v>55.706605217452939</v>
      </c>
      <c r="BA130" s="2">
        <f t="shared" si="154"/>
        <v>55.944686502785245</v>
      </c>
      <c r="BB130" s="2">
        <f t="shared" si="154"/>
        <v>56.286276466608747</v>
      </c>
      <c r="BC130" s="2">
        <f t="shared" si="154"/>
        <v>56.562894443678637</v>
      </c>
      <c r="BD130" s="2">
        <f t="shared" si="154"/>
        <v>55.413958614156499</v>
      </c>
      <c r="BE130" s="2">
        <f t="shared" si="154"/>
        <v>57.364628065009981</v>
      </c>
      <c r="BF130" s="2">
        <f t="shared" si="154"/>
        <v>57.107616524647071</v>
      </c>
      <c r="BG130" s="2">
        <f t="shared" si="154"/>
        <v>54.936651714109153</v>
      </c>
      <c r="BH130" s="2">
        <f t="shared" si="154"/>
        <v>54.175535990110696</v>
      </c>
      <c r="BI130" s="2">
        <f t="shared" si="154"/>
        <v>53.287909546556676</v>
      </c>
      <c r="BJ130" s="2">
        <f t="shared" si="154"/>
        <v>52.633916652329418</v>
      </c>
      <c r="BK130" s="2">
        <f t="shared" si="154"/>
        <v>53.423468437068976</v>
      </c>
      <c r="BL130" s="2">
        <f t="shared" si="154"/>
        <v>54.126020465476927</v>
      </c>
      <c r="BM130" s="2">
        <f t="shared" si="154"/>
        <v>54.731843471035461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52.957000000000001</v>
      </c>
      <c r="CF130" s="2">
        <f t="shared" si="155"/>
        <v>56.643000000000001</v>
      </c>
      <c r="CG130" s="2">
        <f t="shared" si="155"/>
        <v>56.81</v>
      </c>
      <c r="CH130" s="2">
        <f t="shared" si="155"/>
        <v>55.975999999999999</v>
      </c>
      <c r="CI130" s="2">
        <f t="shared" si="155"/>
        <v>56.332999999999998</v>
      </c>
      <c r="CJ130" s="2">
        <f t="shared" si="155"/>
        <v>54.698</v>
      </c>
      <c r="CK130" s="2">
        <f t="shared" si="155"/>
        <v>56.790999999999997</v>
      </c>
      <c r="CL130" s="2">
        <f t="shared" si="155"/>
        <v>57.273000000000003</v>
      </c>
      <c r="CM130" s="2">
        <f t="shared" si="155"/>
        <v>55.204999999999998</v>
      </c>
      <c r="CN130" s="2">
        <f t="shared" si="155"/>
        <v>54.133000000000003</v>
      </c>
      <c r="CO130" s="2">
        <f t="shared" si="155"/>
        <v>52.976999999999997</v>
      </c>
      <c r="CP130" s="2">
        <f t="shared" si="155"/>
        <v>52.204999999999998</v>
      </c>
      <c r="CQ130" s="2">
        <f t="shared" si="155"/>
        <v>52.634</v>
      </c>
      <c r="CR130" s="2">
        <f t="shared" si="155"/>
        <v>53.488</v>
      </c>
      <c r="CS130" s="2">
        <f t="shared" si="155"/>
        <v>55.067999999999998</v>
      </c>
      <c r="CU130" s="2">
        <f t="shared" si="110"/>
        <v>52.957000000000001</v>
      </c>
      <c r="CV130" s="2">
        <f t="shared" si="111"/>
        <v>56.643000000000001</v>
      </c>
      <c r="CW130" s="2">
        <f t="shared" si="112"/>
        <v>56.81</v>
      </c>
      <c r="CX130" s="2">
        <f t="shared" si="113"/>
        <v>55.975999999999999</v>
      </c>
      <c r="CY130" s="2">
        <f t="shared" si="114"/>
        <v>56.332999999999998</v>
      </c>
      <c r="CZ130" s="2">
        <f t="shared" si="115"/>
        <v>54.698</v>
      </c>
      <c r="DA130" s="2">
        <f t="shared" si="116"/>
        <v>56.790999999999997</v>
      </c>
      <c r="DB130" s="2">
        <f t="shared" si="117"/>
        <v>57.273000000000003</v>
      </c>
      <c r="DC130" s="2">
        <f t="shared" si="118"/>
        <v>55.204999999999998</v>
      </c>
      <c r="DD130" s="2">
        <f t="shared" si="119"/>
        <v>54.133000000000003</v>
      </c>
      <c r="DE130" s="2">
        <f t="shared" si="120"/>
        <v>52.976999999999997</v>
      </c>
      <c r="DF130" s="2">
        <f t="shared" si="121"/>
        <v>52.204999999999998</v>
      </c>
      <c r="DG130" s="2">
        <f t="shared" si="122"/>
        <v>52.634</v>
      </c>
      <c r="DH130" s="2">
        <f t="shared" si="123"/>
        <v>53.488</v>
      </c>
      <c r="DI130" s="2">
        <f t="shared" si="124"/>
        <v>55.067999999999998</v>
      </c>
      <c r="DK130" s="2">
        <f t="shared" si="164"/>
        <v>80.229711854792981</v>
      </c>
      <c r="DL130" s="2">
        <f t="shared" si="164"/>
        <v>86.500270915131409</v>
      </c>
      <c r="DM130" s="2">
        <f t="shared" si="164"/>
        <v>91.128045303533696</v>
      </c>
      <c r="DN130" s="2">
        <f t="shared" si="164"/>
        <v>88.604094221282622</v>
      </c>
      <c r="DO130" s="2">
        <f t="shared" si="164"/>
        <v>86.705298701298716</v>
      </c>
      <c r="DP130" s="2">
        <f t="shared" si="164"/>
        <v>82.847202677942235</v>
      </c>
      <c r="DQ130" s="2">
        <f t="shared" si="164"/>
        <v>90.945539399624764</v>
      </c>
      <c r="DR130" s="2">
        <f t="shared" si="164"/>
        <v>92.205639962476553</v>
      </c>
      <c r="DS130" s="2">
        <f t="shared" si="164"/>
        <v>78.301459930313598</v>
      </c>
      <c r="DT130" s="2">
        <f t="shared" si="164"/>
        <v>83.012319512195148</v>
      </c>
      <c r="DU130" s="2">
        <f t="shared" si="164"/>
        <v>80.425828330206386</v>
      </c>
      <c r="DV130" s="2">
        <f t="shared" si="164"/>
        <v>81.9900031358885</v>
      </c>
      <c r="DW130" s="2">
        <f t="shared" si="164"/>
        <v>86.184055052264796</v>
      </c>
      <c r="DX130" s="2">
        <f t="shared" si="164"/>
        <v>75.688715331010428</v>
      </c>
      <c r="DY130" s="2">
        <f t="shared" si="164"/>
        <v>67.016343801291171</v>
      </c>
      <c r="EA130" s="2">
        <f t="shared" si="152"/>
        <v>53.597237939070453</v>
      </c>
      <c r="EB130" s="2">
        <f t="shared" si="152"/>
        <v>55.570241789797954</v>
      </c>
      <c r="EC130" s="2">
        <f t="shared" si="152"/>
        <v>55.797704405726094</v>
      </c>
      <c r="ED130" s="2">
        <f t="shared" si="152"/>
        <v>56.148570359064962</v>
      </c>
      <c r="EE130" s="2">
        <f t="shared" si="151"/>
        <v>56.444898831020026</v>
      </c>
      <c r="EF130" s="2">
        <f t="shared" si="151"/>
        <v>55.297647227631458</v>
      </c>
      <c r="EG130" s="2">
        <f t="shared" si="151"/>
        <v>57.19944045357127</v>
      </c>
      <c r="EH130" s="2">
        <f t="shared" si="151"/>
        <v>56.931510254154318</v>
      </c>
      <c r="EI130" s="2">
        <f t="shared" si="151"/>
        <v>54.825597986084702</v>
      </c>
      <c r="EJ130" s="2">
        <f t="shared" si="151"/>
        <v>54.030725852472443</v>
      </c>
      <c r="EK130" s="2">
        <f t="shared" si="151"/>
        <v>53.146176162911239</v>
      </c>
      <c r="EL130" s="2">
        <f t="shared" si="151"/>
        <v>52.484935390515702</v>
      </c>
      <c r="EM130" s="2">
        <f t="shared" si="135"/>
        <v>53.251078767008785</v>
      </c>
      <c r="EN130" s="2">
        <f t="shared" si="135"/>
        <v>54.024171743884452</v>
      </c>
      <c r="EO130" s="2">
        <f t="shared" si="135"/>
        <v>54.655721174424826</v>
      </c>
      <c r="EQ130" s="2">
        <f t="shared" si="165"/>
        <v>53.484763718417568</v>
      </c>
      <c r="ER130" s="2">
        <f t="shared" si="165"/>
        <v>55.499865612772552</v>
      </c>
      <c r="ES130" s="2">
        <f t="shared" si="165"/>
        <v>55.696615324014758</v>
      </c>
      <c r="ET130" s="2">
        <f t="shared" si="165"/>
        <v>56.05367968867283</v>
      </c>
      <c r="EU130" s="2">
        <f t="shared" si="165"/>
        <v>56.307397950053634</v>
      </c>
      <c r="EV130" s="2">
        <f t="shared" si="165"/>
        <v>55.171027978537069</v>
      </c>
      <c r="EW130" s="2">
        <f t="shared" si="165"/>
        <v>57.030876913779025</v>
      </c>
      <c r="EX130" s="2">
        <f t="shared" si="165"/>
        <v>56.864461039361515</v>
      </c>
      <c r="EY130" s="2">
        <f t="shared" si="165"/>
        <v>54.765278718881866</v>
      </c>
      <c r="EZ130" s="2">
        <f t="shared" si="165"/>
        <v>53.975378928587091</v>
      </c>
      <c r="FA130" s="2">
        <f t="shared" si="165"/>
        <v>53.092555378446242</v>
      </c>
      <c r="FB130" s="2">
        <f t="shared" si="165"/>
        <v>52.298811719350738</v>
      </c>
      <c r="FC130" s="2">
        <f t="shared" si="165"/>
        <v>53.11076310818185</v>
      </c>
      <c r="FD130" s="2">
        <f t="shared" si="165"/>
        <v>53.978067634923981</v>
      </c>
      <c r="FE130" s="2">
        <f t="shared" si="165"/>
        <v>55.031859936093127</v>
      </c>
      <c r="FG130" s="2">
        <f t="shared" si="166"/>
        <v>0.99617099281276356</v>
      </c>
      <c r="FH130" s="2">
        <f t="shared" si="166"/>
        <v>0.99556707266659727</v>
      </c>
      <c r="FI130" s="2">
        <f t="shared" si="166"/>
        <v>0.9958123972398405</v>
      </c>
      <c r="FJ130" s="2">
        <f t="shared" si="166"/>
        <v>0.99573229452560408</v>
      </c>
      <c r="FK130" s="2">
        <f t="shared" si="166"/>
        <v>0.99606320839398466</v>
      </c>
      <c r="FL130" s="2">
        <f t="shared" si="166"/>
        <v>0.99573995680237493</v>
      </c>
      <c r="FM130" s="2">
        <f t="shared" si="166"/>
        <v>0.9950637991861353</v>
      </c>
      <c r="FN130" s="2">
        <f t="shared" si="166"/>
        <v>0.99498955208650219</v>
      </c>
      <c r="FO130" s="2">
        <f t="shared" si="166"/>
        <v>0.99524219591869945</v>
      </c>
      <c r="FP130" s="2">
        <f t="shared" si="166"/>
        <v>0.99498342363237091</v>
      </c>
      <c r="FQ130" s="2">
        <f t="shared" si="166"/>
        <v>0.99478474410226858</v>
      </c>
      <c r="FR130" s="2">
        <f t="shared" si="166"/>
        <v>0.99490009988913686</v>
      </c>
      <c r="FS130" s="2">
        <f t="shared" si="166"/>
        <v>0.99473813368972641</v>
      </c>
      <c r="FT130" s="2">
        <f t="shared" si="166"/>
        <v>0.99528927566332859</v>
      </c>
      <c r="FU130" s="2">
        <f t="shared" si="166"/>
        <v>0.99395397282841991</v>
      </c>
      <c r="FW130" s="2">
        <f t="shared" si="156"/>
        <v>6.8918443079882662E-3</v>
      </c>
      <c r="FX130" s="2">
        <f t="shared" si="156"/>
        <v>1.061643171357112E-2</v>
      </c>
      <c r="FY130" s="2">
        <f t="shared" si="156"/>
        <v>9.5691442192359834E-3</v>
      </c>
      <c r="FZ130" s="2">
        <f t="shared" si="156"/>
        <v>8.4782762527521056E-3</v>
      </c>
      <c r="GA130" s="2">
        <f t="shared" si="156"/>
        <v>8.2419511598809773E-3</v>
      </c>
      <c r="GB130" s="2">
        <f t="shared" si="156"/>
        <v>8.2997630784118221E-3</v>
      </c>
      <c r="GC130" s="2">
        <f t="shared" si="156"/>
        <v>8.2456125759809255E-3</v>
      </c>
      <c r="GD130" s="2">
        <f t="shared" si="156"/>
        <v>9.4396199375064837E-3</v>
      </c>
      <c r="GE130" s="2">
        <f t="shared" si="156"/>
        <v>1.0607286452802034E-2</v>
      </c>
      <c r="GF130" s="2">
        <f t="shared" si="156"/>
        <v>1.0447558251683786E-2</v>
      </c>
      <c r="GG130" s="2">
        <f t="shared" si="156"/>
        <v>1.0014460129006517E-2</v>
      </c>
      <c r="GH130" s="2">
        <f t="shared" si="156"/>
        <v>8.0142221706195373E-3</v>
      </c>
      <c r="GI130" s="2">
        <f t="shared" si="156"/>
        <v>6.4087526634973987E-3</v>
      </c>
      <c r="GJ130" s="2">
        <f t="shared" si="156"/>
        <v>4.489212153593194E-3</v>
      </c>
      <c r="GK130" s="2">
        <f t="shared" si="156"/>
        <v>3.69447792296768E-3</v>
      </c>
      <c r="GM130" s="86">
        <f t="shared" si="157"/>
        <v>6.5563400058398998E-27</v>
      </c>
      <c r="GN130" s="86">
        <f t="shared" si="157"/>
        <v>2.9125615444839438E-44</v>
      </c>
      <c r="GO130" s="86">
        <f t="shared" si="157"/>
        <v>4.6502303361399864E-53</v>
      </c>
      <c r="GP130" s="86">
        <f t="shared" si="157"/>
        <v>1.4483014674286632E-50</v>
      </c>
      <c r="GQ130" s="86">
        <f t="shared" si="157"/>
        <v>6.3827494173416915E-56</v>
      </c>
      <c r="GR130" s="86">
        <f t="shared" si="157"/>
        <v>1.571209805292264E-44</v>
      </c>
      <c r="GS130" s="86">
        <f t="shared" si="157"/>
        <v>1.1799317084279668E-43</v>
      </c>
      <c r="GT130" s="86">
        <f t="shared" si="157"/>
        <v>4.2227416943866052E-47</v>
      </c>
      <c r="GU130" s="86">
        <f t="shared" si="157"/>
        <v>8.1540140385969544E-51</v>
      </c>
      <c r="GV130" s="86">
        <f t="shared" si="157"/>
        <v>2.9312626173288508E-47</v>
      </c>
      <c r="GW130" s="86">
        <f t="shared" si="157"/>
        <v>8.4577261349772824E-59</v>
      </c>
      <c r="GX130" s="86">
        <f t="shared" si="157"/>
        <v>5.0788342951964927E-79</v>
      </c>
      <c r="GY130" s="86">
        <f t="shared" si="157"/>
        <v>8.6872918369880051E-79</v>
      </c>
      <c r="GZ130" s="86">
        <f t="shared" si="157"/>
        <v>6.1371719126329831E-21</v>
      </c>
      <c r="HA130" s="86">
        <f t="shared" si="157"/>
        <v>5.0943885893019274E-19</v>
      </c>
      <c r="HC130" s="86">
        <f t="shared" si="153"/>
        <v>8.0677375582305945E-6</v>
      </c>
      <c r="HD130" s="86">
        <f t="shared" si="153"/>
        <v>1.381136157286503E-10</v>
      </c>
      <c r="HE130" s="86">
        <f t="shared" si="153"/>
        <v>6.0564755118649566E-12</v>
      </c>
      <c r="HF130" s="86">
        <f t="shared" si="153"/>
        <v>6.6977943735785743E-11</v>
      </c>
      <c r="HG130" s="86">
        <f t="shared" si="153"/>
        <v>2.332002320981048E-14</v>
      </c>
      <c r="HH130" s="86">
        <f t="shared" si="153"/>
        <v>1.3100578357400846E-13</v>
      </c>
      <c r="HI130" s="86">
        <f t="shared" si="153"/>
        <v>4.1027147638468896E-13</v>
      </c>
      <c r="HJ130" s="86">
        <f t="shared" si="153"/>
        <v>9.8336864836298897E-17</v>
      </c>
      <c r="HK130" s="86">
        <f t="shared" si="153"/>
        <v>5.685319502305682E-17</v>
      </c>
      <c r="HL130" s="86">
        <f t="shared" si="161"/>
        <v>8.3776153845895469E-15</v>
      </c>
      <c r="HM130" s="86">
        <f t="shared" si="161"/>
        <v>7.4647676563012848E-17</v>
      </c>
      <c r="HN130" s="86">
        <f t="shared" si="161"/>
        <v>7.3434933128412476E-16</v>
      </c>
      <c r="HO130" s="86">
        <f t="shared" si="161"/>
        <v>5.7213501982818181E-15</v>
      </c>
      <c r="HP130" s="86">
        <f t="shared" si="161"/>
        <v>5.457629763792525E-4</v>
      </c>
      <c r="HQ130" s="86">
        <f t="shared" si="161"/>
        <v>2.7254518012266642E-4</v>
      </c>
      <c r="HS130" s="86">
        <f t="shared" si="158"/>
        <v>7.7817892859045572E-6</v>
      </c>
      <c r="HT130" s="86">
        <f t="shared" si="158"/>
        <v>7.9088667219843272E-5</v>
      </c>
      <c r="HU130" s="86">
        <f t="shared" si="158"/>
        <v>1.0253645758016589E-4</v>
      </c>
      <c r="HV130" s="86">
        <f t="shared" si="158"/>
        <v>1.5489305024183026E-5</v>
      </c>
      <c r="HW130" s="86">
        <f t="shared" si="158"/>
        <v>3.5939130471240022E-5</v>
      </c>
      <c r="HX130" s="86">
        <f t="shared" si="158"/>
        <v>6.6918263941962564E-5</v>
      </c>
      <c r="HY130" s="86">
        <f t="shared" si="158"/>
        <v>1.9325727797526762E-5</v>
      </c>
      <c r="HZ130" s="86">
        <f t="shared" si="158"/>
        <v>9.2524843461241112E-6</v>
      </c>
      <c r="IA130" s="86">
        <f t="shared" si="158"/>
        <v>9.5030499250502271E-5</v>
      </c>
      <c r="IB130" s="86">
        <f t="shared" si="158"/>
        <v>7.4366915030941587E-5</v>
      </c>
      <c r="IC130" s="86">
        <f t="shared" si="158"/>
        <v>3.1267795665633386E-5</v>
      </c>
      <c r="ID130" s="86">
        <f t="shared" si="158"/>
        <v>4.7245229327657186E-6</v>
      </c>
      <c r="IE130" s="86">
        <f t="shared" si="158"/>
        <v>2.2964306125916714E-6</v>
      </c>
      <c r="IF130" s="86">
        <f t="shared" si="158"/>
        <v>9.39466183083768E-4</v>
      </c>
      <c r="IG130" s="86">
        <f t="shared" si="158"/>
        <v>2.6033479791948003E-4</v>
      </c>
      <c r="II130" s="86">
        <f t="shared" si="159"/>
        <v>1.4416488474652262E-45</v>
      </c>
      <c r="IJ130" s="86">
        <f t="shared" si="159"/>
        <v>1.5843670007994263E-37</v>
      </c>
      <c r="IK130" s="86">
        <f t="shared" si="159"/>
        <v>1.8039519772044311E-37</v>
      </c>
      <c r="IL130" s="86">
        <f t="shared" si="159"/>
        <v>1.142407190844277E-50</v>
      </c>
      <c r="IM130" s="86">
        <f t="shared" si="159"/>
        <v>6.6171588935826395E-43</v>
      </c>
      <c r="IN130" s="86">
        <f t="shared" si="159"/>
        <v>1.1911855571595624E-39</v>
      </c>
      <c r="IO130" s="86">
        <f t="shared" si="159"/>
        <v>2.0566758336606909E-45</v>
      </c>
      <c r="IP130" s="86">
        <f t="shared" si="159"/>
        <v>1.999643596429926E-50</v>
      </c>
      <c r="IQ130" s="86">
        <f t="shared" si="159"/>
        <v>1.5864992396196031E-40</v>
      </c>
      <c r="IR130" s="86">
        <f t="shared" si="159"/>
        <v>1.0486916619028904E-40</v>
      </c>
      <c r="IS130" s="86">
        <f t="shared" si="159"/>
        <v>3.6176801599631295E-43</v>
      </c>
      <c r="IT130" s="86">
        <f t="shared" si="159"/>
        <v>4.4612468108849848E-50</v>
      </c>
      <c r="IU130" s="86">
        <f t="shared" si="159"/>
        <v>3.74082613391722E-49</v>
      </c>
      <c r="IV130" s="86">
        <f t="shared" si="159"/>
        <v>8.8010372054444758E-24</v>
      </c>
      <c r="IW130" s="86">
        <f t="shared" si="159"/>
        <v>3.1890164595430043E-30</v>
      </c>
      <c r="IY130" s="86">
        <f t="shared" si="160"/>
        <v>1.5849526844135152E-5</v>
      </c>
      <c r="IZ130" s="86">
        <f t="shared" si="160"/>
        <v>7.9088805333459003E-5</v>
      </c>
      <c r="JA130" s="86">
        <f t="shared" si="160"/>
        <v>1.025364636366414E-4</v>
      </c>
      <c r="JB130" s="86">
        <f t="shared" si="160"/>
        <v>1.5489372002126762E-5</v>
      </c>
      <c r="JC130" s="86">
        <f t="shared" si="160"/>
        <v>3.5939130494560046E-5</v>
      </c>
      <c r="JD130" s="86">
        <f t="shared" si="160"/>
        <v>6.6918264072968352E-5</v>
      </c>
      <c r="JE130" s="86">
        <f t="shared" si="160"/>
        <v>1.9325728207798239E-5</v>
      </c>
      <c r="JF130" s="86">
        <f t="shared" si="160"/>
        <v>9.2524843462224483E-6</v>
      </c>
      <c r="JG130" s="86">
        <f t="shared" si="160"/>
        <v>9.5030499250559124E-5</v>
      </c>
      <c r="JH130" s="86">
        <f t="shared" si="160"/>
        <v>7.4366915039319204E-5</v>
      </c>
      <c r="JI130" s="86">
        <f t="shared" si="160"/>
        <v>3.1267795665708034E-5</v>
      </c>
      <c r="JJ130" s="86">
        <f t="shared" si="160"/>
        <v>4.7245229335000682E-6</v>
      </c>
      <c r="JK130" s="86">
        <f t="shared" si="160"/>
        <v>2.2964306183130215E-6</v>
      </c>
      <c r="JL130" s="86">
        <f t="shared" si="160"/>
        <v>1.4852291594630205E-3</v>
      </c>
      <c r="JM130" s="86">
        <f t="shared" si="160"/>
        <v>5.3287997804214694E-4</v>
      </c>
    </row>
    <row r="131" spans="2:273" x14ac:dyDescent="0.25">
      <c r="B131" s="2">
        <v>104</v>
      </c>
      <c r="C131" s="37">
        <v>53.17</v>
      </c>
      <c r="D131" s="37">
        <v>55.381</v>
      </c>
      <c r="E131" s="37">
        <v>54.786000000000001</v>
      </c>
      <c r="F131" s="37">
        <v>57.286000000000001</v>
      </c>
      <c r="G131" s="37">
        <v>56.786000000000001</v>
      </c>
      <c r="H131" s="37">
        <v>55.256</v>
      </c>
      <c r="I131" s="37">
        <v>56.512</v>
      </c>
      <c r="J131" s="37">
        <v>58.182000000000002</v>
      </c>
      <c r="K131" s="37">
        <v>54.908999999999999</v>
      </c>
      <c r="L131" s="37">
        <v>54.311</v>
      </c>
      <c r="M131" s="37">
        <v>52.613999999999997</v>
      </c>
      <c r="N131" s="37">
        <v>52.5</v>
      </c>
      <c r="O131" s="37">
        <v>52.927</v>
      </c>
      <c r="P131" s="37">
        <v>54.512</v>
      </c>
      <c r="Q131" s="37">
        <v>52.932000000000002</v>
      </c>
      <c r="S131" s="4">
        <f t="shared" si="162"/>
        <v>53.575383499307492</v>
      </c>
      <c r="T131" s="4">
        <f t="shared" si="162"/>
        <v>55.56661434734464</v>
      </c>
      <c r="U131" s="4">
        <f t="shared" si="162"/>
        <v>55.783800917990234</v>
      </c>
      <c r="V131" s="4">
        <f t="shared" si="162"/>
        <v>56.125032626118866</v>
      </c>
      <c r="W131" s="4">
        <f t="shared" si="162"/>
        <v>56.398852119627236</v>
      </c>
      <c r="X131" s="4">
        <f t="shared" si="162"/>
        <v>55.279848167533657</v>
      </c>
      <c r="Y131" s="4">
        <f t="shared" si="162"/>
        <v>57.19350744513649</v>
      </c>
      <c r="Z131" s="4">
        <f t="shared" si="162"/>
        <v>56.941612787456414</v>
      </c>
      <c r="AA131" s="4">
        <f t="shared" si="162"/>
        <v>54.812115140500936</v>
      </c>
      <c r="AB131" s="4">
        <f t="shared" si="162"/>
        <v>54.045599626639678</v>
      </c>
      <c r="AC131" s="4">
        <f t="shared" si="162"/>
        <v>53.153497165792622</v>
      </c>
      <c r="AD131" s="4">
        <f t="shared" si="162"/>
        <v>52.464424008942096</v>
      </c>
      <c r="AE131" s="4">
        <f t="shared" si="162"/>
        <v>53.25368160205818</v>
      </c>
      <c r="AF131" s="4">
        <f t="shared" si="162"/>
        <v>54.265650469739008</v>
      </c>
      <c r="AG131" s="4">
        <f t="shared" si="162"/>
        <v>54.865138244951019</v>
      </c>
      <c r="AI131" s="4">
        <f t="shared" si="163"/>
        <v>-0.40538349930749007</v>
      </c>
      <c r="AJ131" s="4">
        <f t="shared" si="163"/>
        <v>-0.18561434734463944</v>
      </c>
      <c r="AK131" s="4">
        <f t="shared" si="163"/>
        <v>-0.99780091799023296</v>
      </c>
      <c r="AL131" s="4">
        <f t="shared" si="163"/>
        <v>1.1609673738811352</v>
      </c>
      <c r="AM131" s="4">
        <f t="shared" si="163"/>
        <v>0.38714788037276548</v>
      </c>
      <c r="AN131" s="4">
        <f t="shared" si="163"/>
        <v>-2.3848167533657261E-2</v>
      </c>
      <c r="AO131" s="4">
        <f t="shared" si="163"/>
        <v>-0.68150744513648931</v>
      </c>
      <c r="AP131" s="4">
        <f t="shared" si="163"/>
        <v>1.2403872125435882</v>
      </c>
      <c r="AQ131" s="4">
        <f t="shared" si="163"/>
        <v>9.6884859499063225E-2</v>
      </c>
      <c r="AR131" s="4">
        <f t="shared" si="163"/>
        <v>0.26540037336032185</v>
      </c>
      <c r="AS131" s="4">
        <f t="shared" si="163"/>
        <v>-0.53949716579262486</v>
      </c>
      <c r="AT131" s="4">
        <f t="shared" si="163"/>
        <v>3.5575991057903877E-2</v>
      </c>
      <c r="AU131" s="4">
        <f t="shared" si="163"/>
        <v>-0.32668160205817998</v>
      </c>
      <c r="AV131" s="4">
        <f t="shared" si="163"/>
        <v>0.24634953026099282</v>
      </c>
      <c r="AW131" s="4">
        <f t="shared" si="163"/>
        <v>-1.9331382449510173</v>
      </c>
      <c r="AY131" s="2">
        <f t="shared" si="154"/>
        <v>53.575375763430273</v>
      </c>
      <c r="AZ131" s="2">
        <f t="shared" si="154"/>
        <v>55.56429875936572</v>
      </c>
      <c r="BA131" s="2">
        <f t="shared" si="154"/>
        <v>55.777629451304861</v>
      </c>
      <c r="BB131" s="2">
        <f t="shared" si="154"/>
        <v>56.123375405666366</v>
      </c>
      <c r="BC131" s="2">
        <f t="shared" si="154"/>
        <v>56.394521323214938</v>
      </c>
      <c r="BD131" s="2">
        <f t="shared" si="154"/>
        <v>55.271662415275095</v>
      </c>
      <c r="BE131" s="2">
        <f t="shared" si="154"/>
        <v>57.190235872395128</v>
      </c>
      <c r="BF131" s="2">
        <f t="shared" si="154"/>
        <v>56.939613862582732</v>
      </c>
      <c r="BG131" s="2">
        <f t="shared" si="154"/>
        <v>54.795477623080288</v>
      </c>
      <c r="BH131" s="2">
        <f t="shared" si="154"/>
        <v>54.030181224877083</v>
      </c>
      <c r="BI131" s="2">
        <f t="shared" si="154"/>
        <v>53.14571571370756</v>
      </c>
      <c r="BJ131" s="2">
        <f t="shared" si="154"/>
        <v>52.462817468194302</v>
      </c>
      <c r="BK131" s="2">
        <f t="shared" si="154"/>
        <v>53.252847728574331</v>
      </c>
      <c r="BL131" s="2">
        <f t="shared" si="154"/>
        <v>53.981530312944614</v>
      </c>
      <c r="BM131" s="2">
        <f t="shared" si="154"/>
        <v>54.691700652095925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53.17</v>
      </c>
      <c r="CF131" s="2">
        <f t="shared" si="155"/>
        <v>55.381</v>
      </c>
      <c r="CG131" s="2">
        <f t="shared" si="155"/>
        <v>54.786000000000001</v>
      </c>
      <c r="CH131" s="2">
        <f t="shared" si="155"/>
        <v>57.286000000000001</v>
      </c>
      <c r="CI131" s="2">
        <f t="shared" si="155"/>
        <v>56.786000000000001</v>
      </c>
      <c r="CJ131" s="2">
        <f t="shared" si="155"/>
        <v>55.256</v>
      </c>
      <c r="CK131" s="2">
        <f t="shared" si="155"/>
        <v>56.512</v>
      </c>
      <c r="CL131" s="2">
        <f t="shared" si="155"/>
        <v>58.182000000000002</v>
      </c>
      <c r="CM131" s="2">
        <f t="shared" si="155"/>
        <v>54.908999999999999</v>
      </c>
      <c r="CN131" s="2">
        <f t="shared" si="155"/>
        <v>54.311</v>
      </c>
      <c r="CO131" s="2">
        <f t="shared" si="155"/>
        <v>52.613999999999997</v>
      </c>
      <c r="CP131" s="2">
        <f t="shared" si="155"/>
        <v>52.5</v>
      </c>
      <c r="CQ131" s="2">
        <f t="shared" si="155"/>
        <v>52.927</v>
      </c>
      <c r="CR131" s="2">
        <f t="shared" si="155"/>
        <v>54.512</v>
      </c>
      <c r="CS131" s="2">
        <f t="shared" si="155"/>
        <v>52.932000000000002</v>
      </c>
      <c r="CU131" s="2">
        <f t="shared" si="110"/>
        <v>53.17</v>
      </c>
      <c r="CV131" s="2">
        <f t="shared" si="111"/>
        <v>55.381</v>
      </c>
      <c r="CW131" s="2">
        <f t="shared" si="112"/>
        <v>54.786000000000001</v>
      </c>
      <c r="CX131" s="2">
        <f t="shared" si="113"/>
        <v>57.286000000000001</v>
      </c>
      <c r="CY131" s="2">
        <f t="shared" si="114"/>
        <v>56.786000000000001</v>
      </c>
      <c r="CZ131" s="2">
        <f t="shared" si="115"/>
        <v>55.256</v>
      </c>
      <c r="DA131" s="2">
        <f t="shared" si="116"/>
        <v>56.512</v>
      </c>
      <c r="DB131" s="2">
        <f t="shared" si="117"/>
        <v>58.182000000000002</v>
      </c>
      <c r="DC131" s="2">
        <f t="shared" si="118"/>
        <v>54.908999999999999</v>
      </c>
      <c r="DD131" s="2">
        <f t="shared" si="119"/>
        <v>54.311</v>
      </c>
      <c r="DE131" s="2">
        <f t="shared" si="120"/>
        <v>52.613999999999997</v>
      </c>
      <c r="DF131" s="2">
        <f t="shared" si="121"/>
        <v>52.5</v>
      </c>
      <c r="DG131" s="2">
        <f t="shared" si="122"/>
        <v>52.927</v>
      </c>
      <c r="DH131" s="2">
        <f t="shared" si="123"/>
        <v>54.512</v>
      </c>
      <c r="DI131" s="2">
        <f t="shared" si="124"/>
        <v>52.932000000000002</v>
      </c>
      <c r="DK131" s="2">
        <f t="shared" si="164"/>
        <v>80.425919617535058</v>
      </c>
      <c r="DL131" s="2">
        <f t="shared" si="164"/>
        <v>86.705844457867741</v>
      </c>
      <c r="DM131" s="2">
        <f t="shared" si="164"/>
        <v>91.38550785261252</v>
      </c>
      <c r="DN131" s="2">
        <f t="shared" si="164"/>
        <v>88.84115644820298</v>
      </c>
      <c r="DO131" s="2">
        <f t="shared" si="164"/>
        <v>86.916104953186363</v>
      </c>
      <c r="DP131" s="2">
        <f t="shared" si="164"/>
        <v>82.999895348837228</v>
      </c>
      <c r="DQ131" s="2">
        <f t="shared" si="164"/>
        <v>91.194474296435274</v>
      </c>
      <c r="DR131" s="2">
        <f t="shared" si="164"/>
        <v>92.465074671669797</v>
      </c>
      <c r="DS131" s="2">
        <f t="shared" si="164"/>
        <v>78.337714285714299</v>
      </c>
      <c r="DT131" s="2">
        <f t="shared" si="164"/>
        <v>83.156720731707338</v>
      </c>
      <c r="DU131" s="2">
        <f t="shared" si="164"/>
        <v>80.561622889305823</v>
      </c>
      <c r="DV131" s="2">
        <f t="shared" si="164"/>
        <v>82.170456271776999</v>
      </c>
      <c r="DW131" s="2">
        <f t="shared" si="164"/>
        <v>86.414522299651566</v>
      </c>
      <c r="DX131" s="2">
        <f t="shared" si="164"/>
        <v>75.80927177700346</v>
      </c>
      <c r="DY131" s="2">
        <f t="shared" si="164"/>
        <v>67.080930189298613</v>
      </c>
      <c r="EA131" s="2">
        <f t="shared" si="152"/>
        <v>53.482011826006875</v>
      </c>
      <c r="EB131" s="2">
        <f t="shared" si="152"/>
        <v>55.438476635514029</v>
      </c>
      <c r="EC131" s="2">
        <f t="shared" si="152"/>
        <v>55.64185134644616</v>
      </c>
      <c r="ED131" s="2">
        <f t="shared" si="152"/>
        <v>55.996241288456886</v>
      </c>
      <c r="EE131" s="2">
        <f t="shared" si="151"/>
        <v>56.285495351636712</v>
      </c>
      <c r="EF131" s="2">
        <f t="shared" si="151"/>
        <v>55.164427590447893</v>
      </c>
      <c r="EG131" s="2">
        <f t="shared" si="151"/>
        <v>57.037657457933705</v>
      </c>
      <c r="EH131" s="2">
        <f t="shared" si="151"/>
        <v>56.777000861225041</v>
      </c>
      <c r="EI131" s="2">
        <f t="shared" si="151"/>
        <v>54.693305185964462</v>
      </c>
      <c r="EJ131" s="2">
        <f t="shared" si="151"/>
        <v>53.896743183115134</v>
      </c>
      <c r="EK131" s="2">
        <f t="shared" si="151"/>
        <v>53.015092450844392</v>
      </c>
      <c r="EL131" s="2">
        <f t="shared" si="151"/>
        <v>52.325319830072758</v>
      </c>
      <c r="EM131" s="2">
        <f t="shared" si="135"/>
        <v>53.093715355554806</v>
      </c>
      <c r="EN131" s="2">
        <f t="shared" si="135"/>
        <v>53.887513070233432</v>
      </c>
      <c r="EO131" s="2">
        <f t="shared" si="135"/>
        <v>54.621834537185663</v>
      </c>
      <c r="EQ131" s="2">
        <f t="shared" si="165"/>
        <v>53.381572973564204</v>
      </c>
      <c r="ER131" s="2">
        <f t="shared" si="165"/>
        <v>55.383668785585854</v>
      </c>
      <c r="ES131" s="2">
        <f t="shared" si="165"/>
        <v>55.567232158632422</v>
      </c>
      <c r="ET131" s="2">
        <f t="shared" si="165"/>
        <v>55.915209459556053</v>
      </c>
      <c r="EU131" s="2">
        <f t="shared" si="165"/>
        <v>56.176062296320936</v>
      </c>
      <c r="EV131" s="2">
        <f t="shared" si="165"/>
        <v>55.059707659019679</v>
      </c>
      <c r="EW131" s="2">
        <f t="shared" si="165"/>
        <v>56.898415515770587</v>
      </c>
      <c r="EX131" s="2">
        <f t="shared" si="165"/>
        <v>56.724922808496217</v>
      </c>
      <c r="EY131" s="2">
        <f t="shared" si="165"/>
        <v>54.653058569686287</v>
      </c>
      <c r="EZ131" s="2">
        <f t="shared" si="165"/>
        <v>53.85388175087369</v>
      </c>
      <c r="FA131" s="2">
        <f t="shared" si="165"/>
        <v>52.973307989820825</v>
      </c>
      <c r="FB131" s="2">
        <f t="shared" si="165"/>
        <v>52.168234241536247</v>
      </c>
      <c r="FC131" s="2">
        <f t="shared" si="165"/>
        <v>52.973502812644298</v>
      </c>
      <c r="FD131" s="2">
        <f t="shared" si="165"/>
        <v>53.84630238198573</v>
      </c>
      <c r="FE131" s="2">
        <f t="shared" si="165"/>
        <v>54.900776512238252</v>
      </c>
      <c r="FG131" s="2">
        <f t="shared" si="166"/>
        <v>0.99650672701872645</v>
      </c>
      <c r="FH131" s="2">
        <f t="shared" si="166"/>
        <v>0.99595554468386227</v>
      </c>
      <c r="FI131" s="2">
        <f t="shared" si="166"/>
        <v>0.99617945315917633</v>
      </c>
      <c r="FJ131" s="2">
        <f t="shared" si="166"/>
        <v>0.99610634423439937</v>
      </c>
      <c r="FK131" s="2">
        <f t="shared" si="166"/>
        <v>0.9964083592566727</v>
      </c>
      <c r="FL131" s="2">
        <f t="shared" si="166"/>
        <v>0.9961133375603225</v>
      </c>
      <c r="FM131" s="2">
        <f t="shared" si="166"/>
        <v>0.99549617519653399</v>
      </c>
      <c r="FN131" s="2">
        <f t="shared" si="166"/>
        <v>0.99542840173470637</v>
      </c>
      <c r="FO131" s="2">
        <f t="shared" si="166"/>
        <v>0.99565901381675681</v>
      </c>
      <c r="FP131" s="2">
        <f t="shared" si="166"/>
        <v>0.99542280758365009</v>
      </c>
      <c r="FQ131" s="2">
        <f t="shared" si="166"/>
        <v>0.99524144645770563</v>
      </c>
      <c r="FR131" s="2">
        <f t="shared" si="166"/>
        <v>0.99534674773777843</v>
      </c>
      <c r="FS131" s="2">
        <f t="shared" si="166"/>
        <v>0.99519889804103556</v>
      </c>
      <c r="FT131" s="2">
        <f t="shared" si="166"/>
        <v>0.99570198684874656</v>
      </c>
      <c r="FU131" s="2">
        <f t="shared" si="166"/>
        <v>0.99448302273612299</v>
      </c>
      <c r="FW131" s="2">
        <f t="shared" si="156"/>
        <v>7.5517357698498657E-3</v>
      </c>
      <c r="FX131" s="2">
        <f t="shared" si="156"/>
        <v>1.1628775073282686E-2</v>
      </c>
      <c r="FY131" s="2">
        <f t="shared" si="156"/>
        <v>1.0482680237369755E-2</v>
      </c>
      <c r="FZ131" s="2">
        <f t="shared" si="156"/>
        <v>9.2886472284009793E-3</v>
      </c>
      <c r="GA131" s="2">
        <f t="shared" si="156"/>
        <v>9.0299394163778478E-3</v>
      </c>
      <c r="GB131" s="2">
        <f t="shared" si="156"/>
        <v>9.0932278812319561E-3</v>
      </c>
      <c r="GC131" s="2">
        <f t="shared" si="156"/>
        <v>9.0339477008232923E-3</v>
      </c>
      <c r="GD131" s="2">
        <f t="shared" si="156"/>
        <v>1.0340919784700548E-2</v>
      </c>
      <c r="GE131" s="2">
        <f t="shared" si="156"/>
        <v>1.1618767995493806E-2</v>
      </c>
      <c r="GF131" s="2">
        <f t="shared" si="156"/>
        <v>1.1443984729044204E-2</v>
      </c>
      <c r="GG131" s="2">
        <f t="shared" si="156"/>
        <v>1.0970038178490658E-2</v>
      </c>
      <c r="GH131" s="2">
        <f t="shared" si="156"/>
        <v>8.7806307056785115E-3</v>
      </c>
      <c r="GI131" s="2">
        <f t="shared" si="156"/>
        <v>7.0227153806928346E-3</v>
      </c>
      <c r="GJ131" s="2">
        <f t="shared" si="156"/>
        <v>4.9201922544422367E-3</v>
      </c>
      <c r="GK131" s="2">
        <f t="shared" si="156"/>
        <v>4.0494711090913998E-3</v>
      </c>
      <c r="GM131" s="86">
        <f t="shared" si="157"/>
        <v>3.1051338877931241E-28</v>
      </c>
      <c r="GN131" s="86">
        <f t="shared" si="157"/>
        <v>1.7326713108294738E-46</v>
      </c>
      <c r="GO131" s="86">
        <f t="shared" si="157"/>
        <v>9.9944306371201798E-56</v>
      </c>
      <c r="GP131" s="86">
        <f t="shared" si="157"/>
        <v>3.9121446682914807E-53</v>
      </c>
      <c r="GQ131" s="86">
        <f t="shared" si="157"/>
        <v>8.8729137055946491E-59</v>
      </c>
      <c r="GR131" s="86">
        <f t="shared" si="157"/>
        <v>8.8557792252661644E-47</v>
      </c>
      <c r="GS131" s="86">
        <f t="shared" si="157"/>
        <v>7.678804722321766E-46</v>
      </c>
      <c r="GT131" s="86">
        <f t="shared" si="157"/>
        <v>1.9394723590500985E-49</v>
      </c>
      <c r="GU131" s="86">
        <f t="shared" si="157"/>
        <v>2.3366713779709331E-53</v>
      </c>
      <c r="GV131" s="86">
        <f t="shared" si="157"/>
        <v>1.2525170403752693E-49</v>
      </c>
      <c r="GW131" s="86">
        <f t="shared" si="157"/>
        <v>8.4317532396139757E-62</v>
      </c>
      <c r="GX131" s="86">
        <f t="shared" si="157"/>
        <v>4.2144718386877092E-83</v>
      </c>
      <c r="GY131" s="86">
        <f t="shared" si="157"/>
        <v>6.5261729982865759E-83</v>
      </c>
      <c r="GZ131" s="86">
        <f t="shared" si="157"/>
        <v>6.1208333374366004E-22</v>
      </c>
      <c r="HA131" s="86">
        <f t="shared" si="157"/>
        <v>5.9328749367068926E-20</v>
      </c>
      <c r="HC131" s="86">
        <f t="shared" si="153"/>
        <v>1.9993586041353402E-6</v>
      </c>
      <c r="HD131" s="86">
        <f t="shared" si="153"/>
        <v>8.6569458511182709E-12</v>
      </c>
      <c r="HE131" s="86">
        <f t="shared" si="153"/>
        <v>2.6758703188211652E-13</v>
      </c>
      <c r="HF131" s="86">
        <f t="shared" si="153"/>
        <v>4.297274362494938E-12</v>
      </c>
      <c r="HG131" s="86">
        <f t="shared" si="153"/>
        <v>5.6068593026341258E-16</v>
      </c>
      <c r="HH131" s="86">
        <f t="shared" si="153"/>
        <v>3.7447103992362596E-15</v>
      </c>
      <c r="HI131" s="86">
        <f t="shared" si="153"/>
        <v>1.5032719109710407E-14</v>
      </c>
      <c r="HJ131" s="86">
        <f t="shared" si="153"/>
        <v>1.5878221334285384E-18</v>
      </c>
      <c r="HK131" s="86">
        <f t="shared" si="153"/>
        <v>8.7925423913773124E-19</v>
      </c>
      <c r="HL131" s="86">
        <f t="shared" si="161"/>
        <v>2.0306313324447414E-16</v>
      </c>
      <c r="HM131" s="86">
        <f t="shared" si="161"/>
        <v>8.9228927667354397E-19</v>
      </c>
      <c r="HN131" s="86">
        <f t="shared" si="161"/>
        <v>1.0257682143925685E-17</v>
      </c>
      <c r="HO131" s="86">
        <f t="shared" si="161"/>
        <v>7.0301517165664652E-17</v>
      </c>
      <c r="HP131" s="86">
        <f t="shared" si="161"/>
        <v>2.3557939416630512E-4</v>
      </c>
      <c r="HQ131" s="86">
        <f t="shared" si="161"/>
        <v>9.3964519513588924E-5</v>
      </c>
      <c r="HS131" s="86">
        <f t="shared" si="158"/>
        <v>1.7368122964574324E-5</v>
      </c>
      <c r="HT131" s="86">
        <f t="shared" si="158"/>
        <v>1.6065104601576758E-4</v>
      </c>
      <c r="HU131" s="86">
        <f t="shared" si="158"/>
        <v>2.0287182491208889E-4</v>
      </c>
      <c r="HV131" s="86">
        <f t="shared" si="158"/>
        <v>3.6465950130802022E-5</v>
      </c>
      <c r="HW131" s="86">
        <f t="shared" si="158"/>
        <v>7.6102812013887443E-5</v>
      </c>
      <c r="HX131" s="86">
        <f t="shared" si="158"/>
        <v>1.3451802372624002E-4</v>
      </c>
      <c r="HY131" s="86">
        <f t="shared" si="158"/>
        <v>4.2867666762557941E-5</v>
      </c>
      <c r="HZ131" s="86">
        <f t="shared" si="158"/>
        <v>2.2639210531911906E-5</v>
      </c>
      <c r="IA131" s="86">
        <f t="shared" si="158"/>
        <v>1.9708537701380351E-4</v>
      </c>
      <c r="IB131" s="86">
        <f t="shared" si="158"/>
        <v>1.5567537385392549E-4</v>
      </c>
      <c r="IC131" s="86">
        <f t="shared" si="158"/>
        <v>6.8877349412094403E-5</v>
      </c>
      <c r="ID131" s="86">
        <f t="shared" si="158"/>
        <v>1.1477745767995876E-5</v>
      </c>
      <c r="IE131" s="86">
        <f t="shared" si="158"/>
        <v>5.4616126763717291E-6</v>
      </c>
      <c r="IF131" s="86">
        <f t="shared" si="158"/>
        <v>1.390956795030989E-3</v>
      </c>
      <c r="IG131" s="86">
        <f t="shared" si="158"/>
        <v>4.031329177224473E-4</v>
      </c>
      <c r="II131" s="86">
        <f t="shared" si="159"/>
        <v>5.8528458469312298E-44</v>
      </c>
      <c r="IJ131" s="86">
        <f t="shared" si="159"/>
        <v>4.3630969134378043E-36</v>
      </c>
      <c r="IK131" s="86">
        <f t="shared" si="159"/>
        <v>4.5890412304151371E-36</v>
      </c>
      <c r="IL131" s="86">
        <f t="shared" si="159"/>
        <v>8.524972256419412E-49</v>
      </c>
      <c r="IM131" s="86">
        <f t="shared" si="159"/>
        <v>2.4448909748010374E-41</v>
      </c>
      <c r="IN131" s="86">
        <f t="shared" si="159"/>
        <v>3.3293812886104641E-38</v>
      </c>
      <c r="IO131" s="86">
        <f t="shared" si="159"/>
        <v>9.4607716194209574E-44</v>
      </c>
      <c r="IP131" s="86">
        <f t="shared" si="159"/>
        <v>1.612593803718468E-48</v>
      </c>
      <c r="IQ131" s="86">
        <f t="shared" si="159"/>
        <v>5.7544034042016952E-39</v>
      </c>
      <c r="IR131" s="86">
        <f t="shared" si="159"/>
        <v>3.8209457769306595E-39</v>
      </c>
      <c r="IS131" s="86">
        <f t="shared" si="159"/>
        <v>1.5950956402387685E-41</v>
      </c>
      <c r="IT131" s="86">
        <f t="shared" si="159"/>
        <v>3.0072906383358853E-48</v>
      </c>
      <c r="IU131" s="86">
        <f t="shared" si="159"/>
        <v>1.9387369736707744E-47</v>
      </c>
      <c r="IV131" s="86">
        <f t="shared" si="159"/>
        <v>4.9437298559076036E-23</v>
      </c>
      <c r="IW131" s="86">
        <f t="shared" si="159"/>
        <v>2.726915549789166E-29</v>
      </c>
      <c r="IY131" s="86">
        <f t="shared" si="160"/>
        <v>1.9367481568709666E-5</v>
      </c>
      <c r="IZ131" s="86">
        <f t="shared" si="160"/>
        <v>1.6065105467271342E-4</v>
      </c>
      <c r="JA131" s="86">
        <f t="shared" si="160"/>
        <v>2.0287182517967592E-4</v>
      </c>
      <c r="JB131" s="86">
        <f t="shared" si="160"/>
        <v>3.6465954428076384E-5</v>
      </c>
      <c r="JC131" s="86">
        <f t="shared" si="160"/>
        <v>7.6102812014448124E-5</v>
      </c>
      <c r="JD131" s="86">
        <f t="shared" si="160"/>
        <v>1.3451802372998472E-4</v>
      </c>
      <c r="JE131" s="86">
        <f t="shared" si="160"/>
        <v>4.2867666777590662E-5</v>
      </c>
      <c r="JF131" s="86">
        <f t="shared" si="160"/>
        <v>2.2639210531913495E-5</v>
      </c>
      <c r="JG131" s="86">
        <f t="shared" si="160"/>
        <v>1.9708537701380437E-4</v>
      </c>
      <c r="JH131" s="86">
        <f t="shared" si="160"/>
        <v>1.5567537385412857E-4</v>
      </c>
      <c r="JI131" s="86">
        <f t="shared" si="160"/>
        <v>6.8877349412095298E-5</v>
      </c>
      <c r="JJ131" s="86">
        <f t="shared" si="160"/>
        <v>1.1477745768006134E-5</v>
      </c>
      <c r="JK131" s="86">
        <f t="shared" si="160"/>
        <v>5.4616126764420303E-6</v>
      </c>
      <c r="JL131" s="86">
        <f t="shared" si="160"/>
        <v>1.6265361891972942E-3</v>
      </c>
      <c r="JM131" s="86">
        <f t="shared" si="160"/>
        <v>4.9709743723603628E-4</v>
      </c>
    </row>
    <row r="132" spans="2:273" x14ac:dyDescent="0.25">
      <c r="B132" s="2">
        <v>105</v>
      </c>
      <c r="C132" s="37">
        <v>52.362000000000002</v>
      </c>
      <c r="D132" s="37">
        <v>54.832999999999998</v>
      </c>
      <c r="E132" s="37">
        <v>56.048000000000002</v>
      </c>
      <c r="F132" s="37">
        <v>55.738</v>
      </c>
      <c r="G132" s="37">
        <v>57.667000000000002</v>
      </c>
      <c r="H132" s="37">
        <v>55.348999999999997</v>
      </c>
      <c r="I132" s="37">
        <v>58.046999999999997</v>
      </c>
      <c r="J132" s="37">
        <v>56.091000000000001</v>
      </c>
      <c r="K132" s="37">
        <v>53.863999999999997</v>
      </c>
      <c r="L132" s="37">
        <v>53.622</v>
      </c>
      <c r="M132" s="37">
        <v>52.023000000000003</v>
      </c>
      <c r="N132" s="37">
        <v>51.25</v>
      </c>
      <c r="O132" s="37">
        <v>53.195</v>
      </c>
      <c r="P132" s="37">
        <v>53.561</v>
      </c>
      <c r="Q132" s="37">
        <v>54.795000000000002</v>
      </c>
      <c r="S132" s="4">
        <f t="shared" si="162"/>
        <v>53.452915031551676</v>
      </c>
      <c r="T132" s="4">
        <f t="shared" si="162"/>
        <v>55.427214637748072</v>
      </c>
      <c r="U132" s="4">
        <f t="shared" si="162"/>
        <v>55.62287572642829</v>
      </c>
      <c r="V132" s="4">
        <f t="shared" si="162"/>
        <v>55.964892147904266</v>
      </c>
      <c r="W132" s="4">
        <f t="shared" si="162"/>
        <v>56.235414720594228</v>
      </c>
      <c r="X132" s="4">
        <f t="shared" si="162"/>
        <v>55.145479896415019</v>
      </c>
      <c r="Y132" s="4">
        <f t="shared" si="162"/>
        <v>57.023581956892563</v>
      </c>
      <c r="Z132" s="4">
        <f t="shared" si="162"/>
        <v>56.777167437115388</v>
      </c>
      <c r="AA132" s="4">
        <f t="shared" si="162"/>
        <v>54.68708663907362</v>
      </c>
      <c r="AB132" s="4">
        <f t="shared" si="162"/>
        <v>53.915705622384991</v>
      </c>
      <c r="AC132" s="4">
        <f t="shared" si="162"/>
        <v>53.020312855851607</v>
      </c>
      <c r="AD132" s="4">
        <f t="shared" si="162"/>
        <v>52.296247452133983</v>
      </c>
      <c r="AE132" s="4">
        <f t="shared" si="162"/>
        <v>53.085095736776395</v>
      </c>
      <c r="AF132" s="4">
        <f t="shared" si="162"/>
        <v>54.240470020530104</v>
      </c>
      <c r="AG132" s="4">
        <f t="shared" si="162"/>
        <v>54.909417054339514</v>
      </c>
      <c r="AI132" s="4">
        <f t="shared" si="163"/>
        <v>-1.090915031551674</v>
      </c>
      <c r="AJ132" s="4">
        <f t="shared" si="163"/>
        <v>-0.59421463774807393</v>
      </c>
      <c r="AK132" s="4">
        <f t="shared" si="163"/>
        <v>0.42512427357171134</v>
      </c>
      <c r="AL132" s="4">
        <f t="shared" si="163"/>
        <v>-0.22689214790426604</v>
      </c>
      <c r="AM132" s="4">
        <f t="shared" si="163"/>
        <v>1.4315852794057733</v>
      </c>
      <c r="AN132" s="4">
        <f t="shared" si="163"/>
        <v>0.20352010358497807</v>
      </c>
      <c r="AO132" s="4">
        <f t="shared" si="163"/>
        <v>1.0234180431074336</v>
      </c>
      <c r="AP132" s="4">
        <f t="shared" si="163"/>
        <v>-0.68616743711538675</v>
      </c>
      <c r="AQ132" s="4">
        <f t="shared" si="163"/>
        <v>-0.82308663907362245</v>
      </c>
      <c r="AR132" s="4">
        <f t="shared" si="163"/>
        <v>-0.29370562238499076</v>
      </c>
      <c r="AS132" s="4">
        <f t="shared" si="163"/>
        <v>-0.99731285585160379</v>
      </c>
      <c r="AT132" s="4">
        <f t="shared" si="163"/>
        <v>-1.0462474521339828</v>
      </c>
      <c r="AU132" s="4">
        <f t="shared" si="163"/>
        <v>0.10990426322360491</v>
      </c>
      <c r="AV132" s="4">
        <f t="shared" si="163"/>
        <v>-0.67947002053010408</v>
      </c>
      <c r="AW132" s="4">
        <f t="shared" si="163"/>
        <v>-0.11441705433951199</v>
      </c>
      <c r="AY132" s="2">
        <f t="shared" si="154"/>
        <v>53.452913805325515</v>
      </c>
      <c r="AZ132" s="2">
        <f t="shared" si="154"/>
        <v>55.422829923708619</v>
      </c>
      <c r="BA132" s="2">
        <f t="shared" si="154"/>
        <v>55.611472418186516</v>
      </c>
      <c r="BB132" s="2">
        <f t="shared" si="154"/>
        <v>55.961286025485997</v>
      </c>
      <c r="BC132" s="2">
        <f t="shared" si="154"/>
        <v>56.226865824911393</v>
      </c>
      <c r="BD132" s="2">
        <f t="shared" si="154"/>
        <v>55.130098258003301</v>
      </c>
      <c r="BE132" s="2">
        <f t="shared" si="154"/>
        <v>57.016830311009436</v>
      </c>
      <c r="BF132" s="2">
        <f t="shared" si="154"/>
        <v>56.772653565903248</v>
      </c>
      <c r="BG132" s="2">
        <f t="shared" si="154"/>
        <v>54.655067810005363</v>
      </c>
      <c r="BH132" s="2">
        <f t="shared" si="154"/>
        <v>53.885735841482628</v>
      </c>
      <c r="BI132" s="2">
        <f t="shared" si="154"/>
        <v>53.004405540992416</v>
      </c>
      <c r="BJ132" s="2">
        <f t="shared" si="154"/>
        <v>52.29262544321886</v>
      </c>
      <c r="BK132" s="2">
        <f t="shared" si="154"/>
        <v>53.083242539536812</v>
      </c>
      <c r="BL132" s="2">
        <f t="shared" si="154"/>
        <v>53.83762936119733</v>
      </c>
      <c r="BM132" s="2">
        <f t="shared" si="154"/>
        <v>54.651969196064165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52.362000000000002</v>
      </c>
      <c r="CF132" s="2">
        <f t="shared" si="155"/>
        <v>54.832999999999998</v>
      </c>
      <c r="CG132" s="2">
        <f t="shared" si="155"/>
        <v>56.048000000000002</v>
      </c>
      <c r="CH132" s="2">
        <f t="shared" si="155"/>
        <v>55.738</v>
      </c>
      <c r="CI132" s="2">
        <f t="shared" si="155"/>
        <v>57.667000000000002</v>
      </c>
      <c r="CJ132" s="2">
        <f t="shared" si="155"/>
        <v>55.348999999999997</v>
      </c>
      <c r="CK132" s="2">
        <f t="shared" si="155"/>
        <v>58.046999999999997</v>
      </c>
      <c r="CL132" s="2">
        <f t="shared" si="155"/>
        <v>56.091000000000001</v>
      </c>
      <c r="CM132" s="2">
        <f t="shared" si="155"/>
        <v>53.863999999999997</v>
      </c>
      <c r="CN132" s="2">
        <f t="shared" si="155"/>
        <v>53.622</v>
      </c>
      <c r="CO132" s="2">
        <f t="shared" si="155"/>
        <v>52.023000000000003</v>
      </c>
      <c r="CP132" s="2">
        <f t="shared" si="155"/>
        <v>51.25</v>
      </c>
      <c r="CQ132" s="2">
        <f t="shared" si="155"/>
        <v>53.195</v>
      </c>
      <c r="CR132" s="2">
        <f t="shared" si="155"/>
        <v>53.561</v>
      </c>
      <c r="CS132" s="2">
        <f t="shared" si="155"/>
        <v>54.795000000000002</v>
      </c>
      <c r="CU132" s="2">
        <f t="shared" si="110"/>
        <v>52.362000000000002</v>
      </c>
      <c r="CV132" s="2">
        <f t="shared" si="111"/>
        <v>54.832999999999998</v>
      </c>
      <c r="CW132" s="2">
        <f t="shared" si="112"/>
        <v>56.048000000000002</v>
      </c>
      <c r="CX132" s="2">
        <f t="shared" si="113"/>
        <v>55.738</v>
      </c>
      <c r="CY132" s="2">
        <f t="shared" si="114"/>
        <v>57.667000000000002</v>
      </c>
      <c r="CZ132" s="2">
        <f t="shared" si="115"/>
        <v>55.348999999999997</v>
      </c>
      <c r="DA132" s="2">
        <f t="shared" si="116"/>
        <v>58.046999999999997</v>
      </c>
      <c r="DB132" s="2">
        <f t="shared" si="117"/>
        <v>56.091000000000001</v>
      </c>
      <c r="DC132" s="2">
        <f t="shared" si="118"/>
        <v>53.863999999999997</v>
      </c>
      <c r="DD132" s="2">
        <f t="shared" si="119"/>
        <v>53.622</v>
      </c>
      <c r="DE132" s="2">
        <f t="shared" si="120"/>
        <v>52.023000000000003</v>
      </c>
      <c r="DF132" s="2">
        <f t="shared" si="121"/>
        <v>51.25</v>
      </c>
      <c r="DG132" s="2">
        <f t="shared" si="122"/>
        <v>53.195</v>
      </c>
      <c r="DH132" s="2">
        <f t="shared" si="123"/>
        <v>53.561</v>
      </c>
      <c r="DI132" s="2">
        <f t="shared" si="124"/>
        <v>54.795000000000002</v>
      </c>
      <c r="DK132" s="2">
        <f t="shared" si="164"/>
        <v>80.622127380277135</v>
      </c>
      <c r="DL132" s="2">
        <f t="shared" si="164"/>
        <v>86.911418000604073</v>
      </c>
      <c r="DM132" s="2">
        <f t="shared" si="164"/>
        <v>91.642970401691343</v>
      </c>
      <c r="DN132" s="2">
        <f t="shared" si="164"/>
        <v>89.078218675123352</v>
      </c>
      <c r="DO132" s="2">
        <f t="shared" si="164"/>
        <v>87.126911205074009</v>
      </c>
      <c r="DP132" s="2">
        <f t="shared" si="164"/>
        <v>83.152588019732221</v>
      </c>
      <c r="DQ132" s="2">
        <f t="shared" si="164"/>
        <v>91.443409193245785</v>
      </c>
      <c r="DR132" s="2">
        <f t="shared" si="164"/>
        <v>92.72450938086304</v>
      </c>
      <c r="DS132" s="2">
        <f t="shared" si="164"/>
        <v>78.373968641114999</v>
      </c>
      <c r="DT132" s="2">
        <f t="shared" si="164"/>
        <v>83.301121951219528</v>
      </c>
      <c r="DU132" s="2">
        <f t="shared" si="164"/>
        <v>80.697417448405261</v>
      </c>
      <c r="DV132" s="2">
        <f t="shared" si="164"/>
        <v>82.350909407665497</v>
      </c>
      <c r="DW132" s="2">
        <f t="shared" si="164"/>
        <v>86.644989547038321</v>
      </c>
      <c r="DX132" s="2">
        <f t="shared" si="164"/>
        <v>75.929828222996491</v>
      </c>
      <c r="DY132" s="2">
        <f t="shared" si="164"/>
        <v>67.145516577306054</v>
      </c>
      <c r="EA132" s="2">
        <f t="shared" si="152"/>
        <v>53.366785712943297</v>
      </c>
      <c r="EB132" s="2">
        <f t="shared" si="152"/>
        <v>55.30671148123011</v>
      </c>
      <c r="EC132" s="2">
        <f t="shared" si="152"/>
        <v>55.485998287166233</v>
      </c>
      <c r="ED132" s="2">
        <f t="shared" si="152"/>
        <v>55.843912217848803</v>
      </c>
      <c r="EE132" s="2">
        <f t="shared" si="151"/>
        <v>56.126091872253404</v>
      </c>
      <c r="EF132" s="2">
        <f t="shared" si="151"/>
        <v>55.031207953264328</v>
      </c>
      <c r="EG132" s="2">
        <f t="shared" si="151"/>
        <v>56.875874462296139</v>
      </c>
      <c r="EH132" s="2">
        <f t="shared" si="151"/>
        <v>56.622491468295763</v>
      </c>
      <c r="EI132" s="2">
        <f t="shared" si="151"/>
        <v>54.561012385844236</v>
      </c>
      <c r="EJ132" s="2">
        <f t="shared" si="151"/>
        <v>53.762760513757833</v>
      </c>
      <c r="EK132" s="2">
        <f t="shared" si="151"/>
        <v>52.884008738777538</v>
      </c>
      <c r="EL132" s="2">
        <f t="shared" si="151"/>
        <v>52.165704269629828</v>
      </c>
      <c r="EM132" s="2">
        <f t="shared" si="135"/>
        <v>52.936351944100821</v>
      </c>
      <c r="EN132" s="2">
        <f t="shared" si="135"/>
        <v>53.750854396582412</v>
      </c>
      <c r="EO132" s="2">
        <f t="shared" si="135"/>
        <v>54.587947899946499</v>
      </c>
      <c r="EQ132" s="2">
        <f t="shared" si="165"/>
        <v>53.278382228710839</v>
      </c>
      <c r="ER132" s="2">
        <f t="shared" si="165"/>
        <v>55.267471958399163</v>
      </c>
      <c r="ES132" s="2">
        <f t="shared" si="165"/>
        <v>55.437848993250086</v>
      </c>
      <c r="ET132" s="2">
        <f t="shared" si="165"/>
        <v>55.776739230439283</v>
      </c>
      <c r="EU132" s="2">
        <f t="shared" si="165"/>
        <v>56.04472664258823</v>
      </c>
      <c r="EV132" s="2">
        <f t="shared" si="165"/>
        <v>54.948387339502297</v>
      </c>
      <c r="EW132" s="2">
        <f t="shared" si="165"/>
        <v>56.765954117762156</v>
      </c>
      <c r="EX132" s="2">
        <f t="shared" si="165"/>
        <v>56.585384577630919</v>
      </c>
      <c r="EY132" s="2">
        <f t="shared" si="165"/>
        <v>54.540838420490715</v>
      </c>
      <c r="EZ132" s="2">
        <f t="shared" si="165"/>
        <v>53.732384573160289</v>
      </c>
      <c r="FA132" s="2">
        <f t="shared" si="165"/>
        <v>52.854060601195414</v>
      </c>
      <c r="FB132" s="2">
        <f t="shared" si="165"/>
        <v>52.037656763721756</v>
      </c>
      <c r="FC132" s="2">
        <f t="shared" si="165"/>
        <v>52.836242517106747</v>
      </c>
      <c r="FD132" s="2">
        <f t="shared" si="165"/>
        <v>53.714537129047478</v>
      </c>
      <c r="FE132" s="2">
        <f t="shared" si="165"/>
        <v>54.769693088383384</v>
      </c>
      <c r="FG132" s="2">
        <f t="shared" si="166"/>
        <v>0.99681311762371139</v>
      </c>
      <c r="FH132" s="2">
        <f t="shared" si="166"/>
        <v>0.99631009979414209</v>
      </c>
      <c r="FI132" s="2">
        <f t="shared" si="166"/>
        <v>0.9965144481424022</v>
      </c>
      <c r="FJ132" s="2">
        <f t="shared" si="166"/>
        <v>0.99644772672999604</v>
      </c>
      <c r="FK132" s="2">
        <f t="shared" si="166"/>
        <v>0.99672334920595729</v>
      </c>
      <c r="FL132" s="2">
        <f t="shared" si="166"/>
        <v>0.99645410908755094</v>
      </c>
      <c r="FM132" s="2">
        <f t="shared" si="166"/>
        <v>0.99589083454868987</v>
      </c>
      <c r="FN132" s="2">
        <f t="shared" si="166"/>
        <v>0.9958289750295134</v>
      </c>
      <c r="FO132" s="2">
        <f t="shared" si="166"/>
        <v>0.99603946078089467</v>
      </c>
      <c r="FP132" s="2">
        <f t="shared" si="166"/>
        <v>0.99582386899360986</v>
      </c>
      <c r="FQ132" s="2">
        <f t="shared" si="166"/>
        <v>0.995658329727514</v>
      </c>
      <c r="FR132" s="2">
        <f t="shared" si="166"/>
        <v>0.99575444521664369</v>
      </c>
      <c r="FS132" s="2">
        <f t="shared" si="166"/>
        <v>0.99561949244935921</v>
      </c>
      <c r="FT132" s="2">
        <f t="shared" si="166"/>
        <v>0.99607868246010434</v>
      </c>
      <c r="FU132" s="2">
        <f t="shared" si="166"/>
        <v>0.99496601326554723</v>
      </c>
      <c r="FW132" s="2">
        <f t="shared" si="156"/>
        <v>8.2742851538301059E-3</v>
      </c>
      <c r="FX132" s="2">
        <f t="shared" si="156"/>
        <v>1.2736409042378161E-2</v>
      </c>
      <c r="FY132" s="2">
        <f t="shared" si="156"/>
        <v>1.1482417573484919E-2</v>
      </c>
      <c r="FZ132" s="2">
        <f t="shared" si="156"/>
        <v>1.0175680202163346E-2</v>
      </c>
      <c r="GA132" s="2">
        <f t="shared" si="156"/>
        <v>9.8925134013839212E-3</v>
      </c>
      <c r="GB132" s="2">
        <f t="shared" si="156"/>
        <v>9.9617866466081631E-3</v>
      </c>
      <c r="GC132" s="2">
        <f t="shared" si="156"/>
        <v>9.8969007484086859E-3</v>
      </c>
      <c r="GD132" s="2">
        <f t="shared" si="156"/>
        <v>1.1327292135209213E-2</v>
      </c>
      <c r="GE132" s="2">
        <f t="shared" si="156"/>
        <v>1.2725461068546733E-2</v>
      </c>
      <c r="GF132" s="2">
        <f t="shared" si="156"/>
        <v>1.2534240739820941E-2</v>
      </c>
      <c r="GG132" s="2">
        <f t="shared" si="156"/>
        <v>1.2015690633144832E-2</v>
      </c>
      <c r="GH132" s="2">
        <f t="shared" si="156"/>
        <v>9.6196209571255287E-3</v>
      </c>
      <c r="GI132" s="2">
        <f t="shared" si="156"/>
        <v>7.6950406032113231E-3</v>
      </c>
      <c r="GJ132" s="2">
        <f t="shared" si="156"/>
        <v>5.3923238387589643E-3</v>
      </c>
      <c r="GK132" s="2">
        <f t="shared" si="156"/>
        <v>4.4384227488742439E-3</v>
      </c>
      <c r="GM132" s="86">
        <f t="shared" si="157"/>
        <v>1.3620487748968592E-29</v>
      </c>
      <c r="GN132" s="86">
        <f t="shared" si="157"/>
        <v>9.0554774907006052E-49</v>
      </c>
      <c r="GO132" s="86">
        <f t="shared" si="157"/>
        <v>1.8404030692774499E-58</v>
      </c>
      <c r="GP132" s="86">
        <f t="shared" si="157"/>
        <v>9.0912419820332609E-56</v>
      </c>
      <c r="GQ132" s="86">
        <f t="shared" si="157"/>
        <v>1.0427658615338476E-61</v>
      </c>
      <c r="GR132" s="86">
        <f t="shared" si="157"/>
        <v>4.3766589591553411E-49</v>
      </c>
      <c r="GS132" s="86">
        <f t="shared" si="157"/>
        <v>4.4020804670934783E-48</v>
      </c>
      <c r="GT132" s="86">
        <f t="shared" si="157"/>
        <v>7.7896274066132273E-52</v>
      </c>
      <c r="GU132" s="86">
        <f t="shared" si="157"/>
        <v>5.7819459373822611E-56</v>
      </c>
      <c r="GV132" s="86">
        <f t="shared" si="157"/>
        <v>4.6655550878718339E-52</v>
      </c>
      <c r="GW132" s="86">
        <f t="shared" si="157"/>
        <v>7.048590007776784E-65</v>
      </c>
      <c r="GX132" s="86">
        <f t="shared" si="157"/>
        <v>2.7484452567530675E-87</v>
      </c>
      <c r="GY132" s="86">
        <f t="shared" si="157"/>
        <v>3.8307676215352314E-87</v>
      </c>
      <c r="GZ132" s="86">
        <f t="shared" si="157"/>
        <v>5.7665854901859241E-23</v>
      </c>
      <c r="HA132" s="86">
        <f t="shared" si="157"/>
        <v>6.5411017924012768E-21</v>
      </c>
      <c r="HC132" s="86">
        <f t="shared" si="153"/>
        <v>4.5609879586761477E-7</v>
      </c>
      <c r="HD132" s="86">
        <f t="shared" si="153"/>
        <v>4.596887431923995E-13</v>
      </c>
      <c r="HE132" s="86">
        <f t="shared" si="153"/>
        <v>9.8300613574389402E-15</v>
      </c>
      <c r="HF132" s="86">
        <f t="shared" si="153"/>
        <v>2.3551528426721817E-13</v>
      </c>
      <c r="HG132" s="86">
        <f t="shared" si="153"/>
        <v>1.086271346207114E-17</v>
      </c>
      <c r="HH132" s="86">
        <f t="shared" si="153"/>
        <v>8.6926408331836293E-17</v>
      </c>
      <c r="HI132" s="86">
        <f t="shared" si="153"/>
        <v>4.5672958832824834E-16</v>
      </c>
      <c r="HJ132" s="86">
        <f t="shared" si="153"/>
        <v>2.0478583001635682E-20</v>
      </c>
      <c r="HK132" s="86">
        <f t="shared" si="153"/>
        <v>1.0843783439578708E-20</v>
      </c>
      <c r="HL132" s="86">
        <f t="shared" si="161"/>
        <v>3.9968631953122768E-18</v>
      </c>
      <c r="HM132" s="86">
        <f t="shared" si="161"/>
        <v>8.2542282760760807E-21</v>
      </c>
      <c r="HN132" s="86">
        <f t="shared" si="161"/>
        <v>1.1113102891274455E-19</v>
      </c>
      <c r="HO132" s="86">
        <f t="shared" si="161"/>
        <v>6.4887840387859116E-19</v>
      </c>
      <c r="HP132" s="86">
        <f t="shared" si="161"/>
        <v>9.7034659396980831E-5</v>
      </c>
      <c r="HQ132" s="86">
        <f t="shared" si="161"/>
        <v>3.0220602903130912E-5</v>
      </c>
      <c r="HS132" s="86">
        <f t="shared" si="158"/>
        <v>3.764516736910492E-5</v>
      </c>
      <c r="HT132" s="86">
        <f t="shared" si="158"/>
        <v>3.1717340365462515E-4</v>
      </c>
      <c r="HU132" s="86">
        <f t="shared" si="158"/>
        <v>3.9065646374141899E-4</v>
      </c>
      <c r="HV132" s="86">
        <f t="shared" si="158"/>
        <v>8.2854442877098753E-5</v>
      </c>
      <c r="HW132" s="86">
        <f t="shared" si="158"/>
        <v>1.5647678643235848E-4</v>
      </c>
      <c r="HX132" s="86">
        <f t="shared" si="158"/>
        <v>2.6317284369210006E-4</v>
      </c>
      <c r="HY132" s="86">
        <f t="shared" si="158"/>
        <v>9.2156178416071024E-5</v>
      </c>
      <c r="HZ132" s="86">
        <f t="shared" si="158"/>
        <v>5.3377798990383303E-5</v>
      </c>
      <c r="IA132" s="86">
        <f t="shared" si="158"/>
        <v>3.9634588799421005E-4</v>
      </c>
      <c r="IB132" s="86">
        <f t="shared" si="158"/>
        <v>3.1600946102310789E-4</v>
      </c>
      <c r="IC132" s="86">
        <f t="shared" si="158"/>
        <v>1.469126551668112E-4</v>
      </c>
      <c r="ID132" s="86">
        <f t="shared" si="158"/>
        <v>2.6940684354801133E-5</v>
      </c>
      <c r="IE132" s="86">
        <f t="shared" si="158"/>
        <v>1.2594366398288834E-5</v>
      </c>
      <c r="IF132" s="86">
        <f t="shared" si="158"/>
        <v>2.0356045689545158E-3</v>
      </c>
      <c r="IG132" s="86">
        <f t="shared" si="158"/>
        <v>6.1666710799951406E-4</v>
      </c>
      <c r="II132" s="86">
        <f t="shared" si="159"/>
        <v>2.218660951933442E-42</v>
      </c>
      <c r="IJ132" s="86">
        <f t="shared" si="159"/>
        <v>1.1234351019264439E-34</v>
      </c>
      <c r="IK132" s="86">
        <f t="shared" si="159"/>
        <v>1.094919182423457E-34</v>
      </c>
      <c r="IL132" s="86">
        <f t="shared" si="159"/>
        <v>5.8521311438828713E-47</v>
      </c>
      <c r="IM132" s="86">
        <f t="shared" si="159"/>
        <v>8.4282615229743669E-40</v>
      </c>
      <c r="IN132" s="86">
        <f t="shared" si="159"/>
        <v>8.7287060906675287E-37</v>
      </c>
      <c r="IO132" s="86">
        <f t="shared" si="159"/>
        <v>4.0432218280777302E-42</v>
      </c>
      <c r="IP132" s="86">
        <f t="shared" si="159"/>
        <v>1.1921418419916103E-46</v>
      </c>
      <c r="IQ132" s="86">
        <f t="shared" si="159"/>
        <v>1.9405596582044533E-37</v>
      </c>
      <c r="IR132" s="86">
        <f t="shared" si="159"/>
        <v>1.2945730038690205E-37</v>
      </c>
      <c r="IS132" s="86">
        <f t="shared" si="159"/>
        <v>6.5191696003843777E-40</v>
      </c>
      <c r="IT132" s="86">
        <f t="shared" si="159"/>
        <v>1.8703498382606153E-46</v>
      </c>
      <c r="IU132" s="86">
        <f t="shared" si="159"/>
        <v>9.3489804711588961E-46</v>
      </c>
      <c r="IV132" s="86">
        <f t="shared" si="159"/>
        <v>2.6973342100198024E-22</v>
      </c>
      <c r="IW132" s="86">
        <f t="shared" si="159"/>
        <v>2.2514212440745158E-28</v>
      </c>
      <c r="IY132" s="86">
        <f t="shared" si="160"/>
        <v>3.8101266164972536E-5</v>
      </c>
      <c r="IZ132" s="86">
        <f t="shared" si="160"/>
        <v>3.1717340411431392E-4</v>
      </c>
      <c r="JA132" s="86">
        <f t="shared" si="160"/>
        <v>3.9065646375124907E-4</v>
      </c>
      <c r="JB132" s="86">
        <f t="shared" si="160"/>
        <v>8.2854443112614042E-5</v>
      </c>
      <c r="JC132" s="86">
        <f t="shared" si="160"/>
        <v>1.5647678643236935E-4</v>
      </c>
      <c r="JD132" s="86">
        <f t="shared" si="160"/>
        <v>2.6317284369218702E-4</v>
      </c>
      <c r="JE132" s="86">
        <f t="shared" si="160"/>
        <v>9.2156178416527757E-5</v>
      </c>
      <c r="JF132" s="86">
        <f t="shared" si="160"/>
        <v>5.3377798990383323E-5</v>
      </c>
      <c r="JG132" s="86">
        <f t="shared" si="160"/>
        <v>3.9634588799421005E-4</v>
      </c>
      <c r="JH132" s="86">
        <f t="shared" si="160"/>
        <v>3.160094610231119E-4</v>
      </c>
      <c r="JI132" s="86">
        <f t="shared" si="160"/>
        <v>1.469126551668112E-4</v>
      </c>
      <c r="JJ132" s="86">
        <f t="shared" si="160"/>
        <v>2.6940684354801245E-5</v>
      </c>
      <c r="JK132" s="86">
        <f t="shared" si="160"/>
        <v>1.2594366398289482E-5</v>
      </c>
      <c r="JL132" s="86">
        <f t="shared" si="160"/>
        <v>2.1326392283514965E-3</v>
      </c>
      <c r="JM132" s="86">
        <f t="shared" si="160"/>
        <v>6.4688771090264498E-4</v>
      </c>
    </row>
    <row r="133" spans="2:273" x14ac:dyDescent="0.25">
      <c r="B133" s="2">
        <v>106</v>
      </c>
      <c r="C133" s="37">
        <v>54.213000000000001</v>
      </c>
      <c r="D133" s="37">
        <v>55.119</v>
      </c>
      <c r="E133" s="37">
        <v>57.070999999999998</v>
      </c>
      <c r="F133" s="37">
        <v>55.262</v>
      </c>
      <c r="G133" s="37">
        <v>57.31</v>
      </c>
      <c r="H133" s="37">
        <v>55.628</v>
      </c>
      <c r="I133" s="37">
        <v>57.767000000000003</v>
      </c>
      <c r="J133" s="37">
        <v>57.658999999999999</v>
      </c>
      <c r="K133" s="37">
        <v>54.976999999999997</v>
      </c>
      <c r="L133" s="37">
        <v>54.777999999999999</v>
      </c>
      <c r="M133" s="37">
        <v>52.75</v>
      </c>
      <c r="N133" s="37">
        <v>52.25</v>
      </c>
      <c r="O133" s="37">
        <v>53.683</v>
      </c>
      <c r="P133" s="37">
        <v>54.170999999999999</v>
      </c>
      <c r="Q133" s="37">
        <v>54.273000000000003</v>
      </c>
      <c r="S133" s="4">
        <f t="shared" si="162"/>
        <v>53.331012010463823</v>
      </c>
      <c r="T133" s="4">
        <f t="shared" si="162"/>
        <v>55.290200880139743</v>
      </c>
      <c r="U133" s="4">
        <f t="shared" si="162"/>
        <v>55.466636562784089</v>
      </c>
      <c r="V133" s="4">
        <f t="shared" si="162"/>
        <v>55.807514610155515</v>
      </c>
      <c r="W133" s="4">
        <f t="shared" si="162"/>
        <v>56.076246995071223</v>
      </c>
      <c r="X133" s="4">
        <f t="shared" si="162"/>
        <v>55.017308163372263</v>
      </c>
      <c r="Y133" s="4">
        <f t="shared" si="162"/>
        <v>56.85783376560186</v>
      </c>
      <c r="Z133" s="4">
        <f t="shared" si="162"/>
        <v>56.616471618828179</v>
      </c>
      <c r="AA133" s="4">
        <f t="shared" si="162"/>
        <v>54.575021693826443</v>
      </c>
      <c r="AB133" s="4">
        <f t="shared" si="162"/>
        <v>53.798532829546772</v>
      </c>
      <c r="AC133" s="4">
        <f t="shared" si="162"/>
        <v>52.895354609734412</v>
      </c>
      <c r="AD133" s="4">
        <f t="shared" si="162"/>
        <v>52.131161409174005</v>
      </c>
      <c r="AE133" s="4">
        <f t="shared" si="162"/>
        <v>52.91857269421687</v>
      </c>
      <c r="AF133" s="4">
        <f t="shared" si="162"/>
        <v>54.258915459915379</v>
      </c>
      <c r="AG133" s="4">
        <f t="shared" si="162"/>
        <v>54.990256184415315</v>
      </c>
      <c r="AI133" s="4">
        <f t="shared" si="163"/>
        <v>0.88198798953617796</v>
      </c>
      <c r="AJ133" s="4">
        <f t="shared" si="163"/>
        <v>-0.17120088013974311</v>
      </c>
      <c r="AK133" s="4">
        <f t="shared" si="163"/>
        <v>1.604363437215909</v>
      </c>
      <c r="AL133" s="4">
        <f t="shared" si="163"/>
        <v>-0.54551461015551439</v>
      </c>
      <c r="AM133" s="4">
        <f t="shared" si="163"/>
        <v>1.2337530049287793</v>
      </c>
      <c r="AN133" s="4">
        <f t="shared" si="163"/>
        <v>0.61069183662773696</v>
      </c>
      <c r="AO133" s="4">
        <f t="shared" si="163"/>
        <v>0.90916623439814259</v>
      </c>
      <c r="AP133" s="4">
        <f t="shared" si="163"/>
        <v>1.0425283811718202</v>
      </c>
      <c r="AQ133" s="4">
        <f t="shared" si="163"/>
        <v>0.40197830617355379</v>
      </c>
      <c r="AR133" s="4">
        <f t="shared" si="163"/>
        <v>0.97946717045322629</v>
      </c>
      <c r="AS133" s="4">
        <f t="shared" si="163"/>
        <v>-0.14535460973441161</v>
      </c>
      <c r="AT133" s="4">
        <f t="shared" si="163"/>
        <v>0.11883859082599457</v>
      </c>
      <c r="AU133" s="4">
        <f t="shared" si="163"/>
        <v>0.7644273057831299</v>
      </c>
      <c r="AV133" s="4">
        <f t="shared" si="163"/>
        <v>-8.7915459915379301E-2</v>
      </c>
      <c r="AW133" s="4">
        <f t="shared" si="163"/>
        <v>-0.71725618441531225</v>
      </c>
      <c r="AY133" s="2">
        <f t="shared" si="154"/>
        <v>53.331011811769535</v>
      </c>
      <c r="AZ133" s="2">
        <f t="shared" si="154"/>
        <v>55.282143367147583</v>
      </c>
      <c r="BA133" s="2">
        <f t="shared" si="154"/>
        <v>55.446160109964694</v>
      </c>
      <c r="BB133" s="2">
        <f t="shared" si="154"/>
        <v>55.799954029007495</v>
      </c>
      <c r="BC133" s="2">
        <f t="shared" si="154"/>
        <v>56.059885200858965</v>
      </c>
      <c r="BD133" s="2">
        <f t="shared" si="154"/>
        <v>54.989218275703635</v>
      </c>
      <c r="BE133" s="2">
        <f t="shared" si="154"/>
        <v>56.844349696631305</v>
      </c>
      <c r="BF133" s="2">
        <f t="shared" si="154"/>
        <v>56.606665894582491</v>
      </c>
      <c r="BG133" s="2">
        <f t="shared" si="154"/>
        <v>54.515370872970841</v>
      </c>
      <c r="BH133" s="2">
        <f t="shared" si="154"/>
        <v>53.742136352428368</v>
      </c>
      <c r="BI133" s="2">
        <f t="shared" si="154"/>
        <v>52.863917291362917</v>
      </c>
      <c r="BJ133" s="2">
        <f t="shared" si="154"/>
        <v>52.123283140111667</v>
      </c>
      <c r="BK133" s="2">
        <f t="shared" si="154"/>
        <v>52.914584298299225</v>
      </c>
      <c r="BL133" s="2">
        <f t="shared" si="154"/>
        <v>53.694275904212823</v>
      </c>
      <c r="BM133" s="2">
        <f t="shared" si="154"/>
        <v>54.612602826871594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54.213000000000001</v>
      </c>
      <c r="CF133" s="2">
        <f t="shared" si="155"/>
        <v>55.119</v>
      </c>
      <c r="CG133" s="2">
        <f t="shared" si="155"/>
        <v>57.070999999999998</v>
      </c>
      <c r="CH133" s="2">
        <f t="shared" si="155"/>
        <v>55.262</v>
      </c>
      <c r="CI133" s="2">
        <f t="shared" si="155"/>
        <v>57.31</v>
      </c>
      <c r="CJ133" s="2">
        <f t="shared" si="155"/>
        <v>55.628</v>
      </c>
      <c r="CK133" s="2">
        <f t="shared" si="155"/>
        <v>57.767000000000003</v>
      </c>
      <c r="CL133" s="2">
        <f t="shared" si="155"/>
        <v>57.658999999999999</v>
      </c>
      <c r="CM133" s="2">
        <f t="shared" si="155"/>
        <v>54.976999999999997</v>
      </c>
      <c r="CN133" s="2">
        <f t="shared" si="155"/>
        <v>54.777999999999999</v>
      </c>
      <c r="CO133" s="2">
        <f t="shared" si="155"/>
        <v>52.75</v>
      </c>
      <c r="CP133" s="2">
        <f t="shared" si="155"/>
        <v>52.25</v>
      </c>
      <c r="CQ133" s="2">
        <f t="shared" si="155"/>
        <v>53.683</v>
      </c>
      <c r="CR133" s="2">
        <f t="shared" si="155"/>
        <v>54.170999999999999</v>
      </c>
      <c r="CS133" s="2">
        <f t="shared" si="155"/>
        <v>54.273000000000003</v>
      </c>
      <c r="CU133" s="2">
        <f t="shared" si="110"/>
        <v>54.213000000000001</v>
      </c>
      <c r="CV133" s="2">
        <f t="shared" si="111"/>
        <v>55.119</v>
      </c>
      <c r="CW133" s="2">
        <f t="shared" si="112"/>
        <v>57.070999999999998</v>
      </c>
      <c r="CX133" s="2">
        <f t="shared" si="113"/>
        <v>55.262</v>
      </c>
      <c r="CY133" s="2">
        <f t="shared" si="114"/>
        <v>57.31</v>
      </c>
      <c r="CZ133" s="2">
        <f t="shared" si="115"/>
        <v>55.628</v>
      </c>
      <c r="DA133" s="2">
        <f t="shared" si="116"/>
        <v>57.767000000000003</v>
      </c>
      <c r="DB133" s="2">
        <f t="shared" si="117"/>
        <v>57.658999999999999</v>
      </c>
      <c r="DC133" s="2">
        <f t="shared" si="118"/>
        <v>54.976999999999997</v>
      </c>
      <c r="DD133" s="2">
        <f t="shared" si="119"/>
        <v>54.777999999999999</v>
      </c>
      <c r="DE133" s="2">
        <f t="shared" si="120"/>
        <v>52.75</v>
      </c>
      <c r="DF133" s="2">
        <f t="shared" si="121"/>
        <v>52.25</v>
      </c>
      <c r="DG133" s="2">
        <f t="shared" si="122"/>
        <v>53.683</v>
      </c>
      <c r="DH133" s="2">
        <f t="shared" si="123"/>
        <v>54.170999999999999</v>
      </c>
      <c r="DI133" s="2">
        <f t="shared" si="124"/>
        <v>54.273000000000003</v>
      </c>
      <c r="DK133" s="2">
        <f t="shared" si="164"/>
        <v>80.818335143019212</v>
      </c>
      <c r="DL133" s="2">
        <f t="shared" si="164"/>
        <v>87.116991543340404</v>
      </c>
      <c r="DM133" s="2">
        <f t="shared" si="164"/>
        <v>91.900432950770167</v>
      </c>
      <c r="DN133" s="2">
        <f t="shared" si="164"/>
        <v>89.31528090204371</v>
      </c>
      <c r="DO133" s="2">
        <f t="shared" si="164"/>
        <v>87.337717456961656</v>
      </c>
      <c r="DP133" s="2">
        <f t="shared" si="164"/>
        <v>83.305280690627228</v>
      </c>
      <c r="DQ133" s="2">
        <f t="shared" si="164"/>
        <v>91.692344090056281</v>
      </c>
      <c r="DR133" s="2">
        <f t="shared" si="164"/>
        <v>92.983944090056283</v>
      </c>
      <c r="DS133" s="2">
        <f t="shared" si="164"/>
        <v>78.410222996515699</v>
      </c>
      <c r="DT133" s="2">
        <f t="shared" si="164"/>
        <v>83.445523170731732</v>
      </c>
      <c r="DU133" s="2">
        <f t="shared" si="164"/>
        <v>80.833212007504699</v>
      </c>
      <c r="DV133" s="2">
        <f t="shared" si="164"/>
        <v>82.531362543553996</v>
      </c>
      <c r="DW133" s="2">
        <f t="shared" si="164"/>
        <v>86.875456794425077</v>
      </c>
      <c r="DX133" s="2">
        <f t="shared" si="164"/>
        <v>76.050384668989523</v>
      </c>
      <c r="DY133" s="2">
        <f t="shared" si="164"/>
        <v>67.210102965313496</v>
      </c>
      <c r="EA133" s="2">
        <f t="shared" si="152"/>
        <v>53.251559599879712</v>
      </c>
      <c r="EB133" s="2">
        <f t="shared" si="152"/>
        <v>55.174946326946184</v>
      </c>
      <c r="EC133" s="2">
        <f t="shared" si="152"/>
        <v>55.330145227886305</v>
      </c>
      <c r="ED133" s="2">
        <f t="shared" si="152"/>
        <v>55.691583147240721</v>
      </c>
      <c r="EE133" s="2">
        <f t="shared" si="151"/>
        <v>55.96668839287009</v>
      </c>
      <c r="EF133" s="2">
        <f t="shared" si="151"/>
        <v>54.89798831608077</v>
      </c>
      <c r="EG133" s="2">
        <f t="shared" si="151"/>
        <v>56.714091466658566</v>
      </c>
      <c r="EH133" s="2">
        <f t="shared" si="151"/>
        <v>56.467982075366479</v>
      </c>
      <c r="EI133" s="2">
        <f t="shared" si="151"/>
        <v>54.428719585723996</v>
      </c>
      <c r="EJ133" s="2">
        <f t="shared" si="151"/>
        <v>53.628777844400524</v>
      </c>
      <c r="EK133" s="2">
        <f t="shared" si="151"/>
        <v>52.752925026710692</v>
      </c>
      <c r="EL133" s="2">
        <f t="shared" si="151"/>
        <v>52.006088709186884</v>
      </c>
      <c r="EM133" s="2">
        <f t="shared" si="135"/>
        <v>52.778988532646842</v>
      </c>
      <c r="EN133" s="2">
        <f t="shared" si="135"/>
        <v>53.614195722931392</v>
      </c>
      <c r="EO133" s="2">
        <f t="shared" si="135"/>
        <v>54.554061262707329</v>
      </c>
      <c r="EQ133" s="2">
        <f t="shared" si="165"/>
        <v>53.175191483857475</v>
      </c>
      <c r="ER133" s="2">
        <f t="shared" si="165"/>
        <v>55.151275131212472</v>
      </c>
      <c r="ES133" s="2">
        <f t="shared" si="165"/>
        <v>55.308465827867757</v>
      </c>
      <c r="ET133" s="2">
        <f t="shared" si="165"/>
        <v>55.638269001322506</v>
      </c>
      <c r="EU133" s="2">
        <f t="shared" si="165"/>
        <v>55.913390988855525</v>
      </c>
      <c r="EV133" s="2">
        <f t="shared" si="165"/>
        <v>54.837067019984914</v>
      </c>
      <c r="EW133" s="2">
        <f t="shared" si="165"/>
        <v>56.633492719753718</v>
      </c>
      <c r="EX133" s="2">
        <f t="shared" si="165"/>
        <v>56.445846346765627</v>
      </c>
      <c r="EY133" s="2">
        <f t="shared" si="165"/>
        <v>54.428618271295136</v>
      </c>
      <c r="EZ133" s="2">
        <f t="shared" si="165"/>
        <v>53.610887395446888</v>
      </c>
      <c r="FA133" s="2">
        <f t="shared" si="165"/>
        <v>52.734813212569996</v>
      </c>
      <c r="FB133" s="2">
        <f t="shared" si="165"/>
        <v>51.907079285907258</v>
      </c>
      <c r="FC133" s="2">
        <f t="shared" si="165"/>
        <v>52.698982221569196</v>
      </c>
      <c r="FD133" s="2">
        <f t="shared" si="165"/>
        <v>53.582771876109227</v>
      </c>
      <c r="FE133" s="2">
        <f t="shared" si="165"/>
        <v>54.638609664528516</v>
      </c>
      <c r="FG133" s="2">
        <f t="shared" si="166"/>
        <v>0.99709271349364959</v>
      </c>
      <c r="FH133" s="2">
        <f t="shared" si="166"/>
        <v>0.99663367806826075</v>
      </c>
      <c r="FI133" s="2">
        <f t="shared" si="166"/>
        <v>0.99682016369825066</v>
      </c>
      <c r="FJ133" s="2">
        <f t="shared" si="166"/>
        <v>0.99675927534750297</v>
      </c>
      <c r="FK133" s="2">
        <f t="shared" si="166"/>
        <v>0.99701079714271124</v>
      </c>
      <c r="FL133" s="2">
        <f t="shared" si="166"/>
        <v>0.99676509976391203</v>
      </c>
      <c r="FM133" s="2">
        <f t="shared" si="166"/>
        <v>0.99625104108654439</v>
      </c>
      <c r="FN133" s="2">
        <f t="shared" si="166"/>
        <v>0.9961945834088286</v>
      </c>
      <c r="FO133" s="2">
        <f t="shared" si="166"/>
        <v>0.99638668611852244</v>
      </c>
      <c r="FP133" s="2">
        <f t="shared" si="166"/>
        <v>0.99618992322665301</v>
      </c>
      <c r="FQ133" s="2">
        <f t="shared" si="166"/>
        <v>0.99603883640717239</v>
      </c>
      <c r="FR133" s="2">
        <f t="shared" si="166"/>
        <v>0.99612656104579123</v>
      </c>
      <c r="FS133" s="2">
        <f t="shared" si="166"/>
        <v>0.99600338918952458</v>
      </c>
      <c r="FT133" s="2">
        <f t="shared" si="166"/>
        <v>0.99642248153556001</v>
      </c>
      <c r="FU133" s="2">
        <f t="shared" si="166"/>
        <v>0.9954069150891186</v>
      </c>
      <c r="FW133" s="2">
        <f t="shared" si="156"/>
        <v>9.0653365095333723E-3</v>
      </c>
      <c r="FX133" s="2">
        <f t="shared" si="156"/>
        <v>1.3948055639842628E-2</v>
      </c>
      <c r="FY133" s="2">
        <f t="shared" si="156"/>
        <v>1.2576288459073029E-2</v>
      </c>
      <c r="FZ133" s="2">
        <f t="shared" si="156"/>
        <v>1.1146468635783325E-2</v>
      </c>
      <c r="GA133" s="2">
        <f t="shared" si="156"/>
        <v>1.0836582686760524E-2</v>
      </c>
      <c r="GB133" s="2">
        <f t="shared" si="156"/>
        <v>1.0912394003073542E-2</v>
      </c>
      <c r="GC133" s="2">
        <f t="shared" si="156"/>
        <v>1.0841384145565782E-2</v>
      </c>
      <c r="GD133" s="2">
        <f t="shared" si="156"/>
        <v>1.2406570491892662E-2</v>
      </c>
      <c r="GE133" s="2">
        <f t="shared" si="156"/>
        <v>1.3936080859540881E-2</v>
      </c>
      <c r="GF133" s="2">
        <f t="shared" si="156"/>
        <v>1.372692197136509E-2</v>
      </c>
      <c r="GG133" s="2">
        <f t="shared" si="156"/>
        <v>1.3159687394838087E-2</v>
      </c>
      <c r="GH133" s="2">
        <f t="shared" si="156"/>
        <v>1.0537924558872099E-2</v>
      </c>
      <c r="GI133" s="2">
        <f t="shared" si="156"/>
        <v>8.4311848975285528E-3</v>
      </c>
      <c r="GJ133" s="2">
        <f t="shared" si="156"/>
        <v>5.9094911521552079E-3</v>
      </c>
      <c r="GK133" s="2">
        <f t="shared" si="156"/>
        <v>4.8645507151803269E-3</v>
      </c>
      <c r="GM133" s="86">
        <f t="shared" si="157"/>
        <v>5.5333267391864327E-31</v>
      </c>
      <c r="GN133" s="86">
        <f t="shared" si="157"/>
        <v>4.1576505293879561E-51</v>
      </c>
      <c r="GO133" s="86">
        <f t="shared" si="157"/>
        <v>2.903531935589235E-61</v>
      </c>
      <c r="GP133" s="86">
        <f t="shared" si="157"/>
        <v>1.8174856869945752E-58</v>
      </c>
      <c r="GQ133" s="86">
        <f t="shared" si="157"/>
        <v>1.0359921168251953E-64</v>
      </c>
      <c r="GR133" s="86">
        <f t="shared" si="157"/>
        <v>1.8965713479285205E-51</v>
      </c>
      <c r="GS133" s="86">
        <f t="shared" si="157"/>
        <v>2.2229894288240025E-50</v>
      </c>
      <c r="GT133" s="86">
        <f t="shared" si="157"/>
        <v>2.7357827793340195E-54</v>
      </c>
      <c r="GU133" s="86">
        <f t="shared" si="157"/>
        <v>1.2353448327429017E-58</v>
      </c>
      <c r="GV133" s="86">
        <f t="shared" si="157"/>
        <v>1.5149602620018845E-54</v>
      </c>
      <c r="GW133" s="86">
        <f t="shared" si="157"/>
        <v>4.9407586527510344E-68</v>
      </c>
      <c r="GX133" s="86">
        <f t="shared" si="157"/>
        <v>1.4085831290032355E-91</v>
      </c>
      <c r="GY133" s="86">
        <f t="shared" si="157"/>
        <v>1.756920882597478E-91</v>
      </c>
      <c r="GZ133" s="86">
        <f t="shared" si="157"/>
        <v>5.1319371789213319E-24</v>
      </c>
      <c r="HA133" s="86">
        <f t="shared" si="157"/>
        <v>6.8271068371110851E-22</v>
      </c>
      <c r="HC133" s="86">
        <f t="shared" si="153"/>
        <v>9.5778958474354511E-8</v>
      </c>
      <c r="HD133" s="86">
        <f t="shared" si="153"/>
        <v>2.0678620928412869E-14</v>
      </c>
      <c r="HE133" s="86">
        <f t="shared" si="153"/>
        <v>3.002474911507334E-16</v>
      </c>
      <c r="HF133" s="86">
        <f t="shared" si="153"/>
        <v>1.1024717894610562E-14</v>
      </c>
      <c r="HG133" s="86">
        <f t="shared" si="153"/>
        <v>1.6957335102519219E-19</v>
      </c>
      <c r="HH133" s="86">
        <f t="shared" si="153"/>
        <v>1.638598711933885E-18</v>
      </c>
      <c r="HI133" s="86">
        <f t="shared" si="153"/>
        <v>1.1505416384737117E-17</v>
      </c>
      <c r="HJ133" s="86">
        <f t="shared" si="153"/>
        <v>2.1093474534596539E-22</v>
      </c>
      <c r="HK133" s="86">
        <f t="shared" si="153"/>
        <v>1.0663787784707134E-22</v>
      </c>
      <c r="HL133" s="86">
        <f t="shared" si="161"/>
        <v>6.3877566328140668E-20</v>
      </c>
      <c r="HM133" s="86">
        <f t="shared" si="161"/>
        <v>5.9086453435106985E-23</v>
      </c>
      <c r="HN133" s="86">
        <f t="shared" si="161"/>
        <v>9.3372144426406526E-22</v>
      </c>
      <c r="HO133" s="86">
        <f t="shared" si="161"/>
        <v>4.4985490386676798E-21</v>
      </c>
      <c r="HP133" s="86">
        <f t="shared" si="161"/>
        <v>3.8139929231590033E-5</v>
      </c>
      <c r="HQ133" s="86">
        <f t="shared" si="161"/>
        <v>9.0678610949421324E-6</v>
      </c>
      <c r="HS133" s="86">
        <f t="shared" si="158"/>
        <v>7.9247517796109804E-5</v>
      </c>
      <c r="HT133" s="86">
        <f t="shared" si="158"/>
        <v>6.086973052612727E-4</v>
      </c>
      <c r="HU133" s="86">
        <f t="shared" si="158"/>
        <v>7.3222359497248399E-4</v>
      </c>
      <c r="HV133" s="86">
        <f t="shared" si="158"/>
        <v>1.8170690071541527E-4</v>
      </c>
      <c r="HW133" s="86">
        <f t="shared" si="158"/>
        <v>3.1243551447607531E-4</v>
      </c>
      <c r="HX133" s="86">
        <f t="shared" si="158"/>
        <v>5.0115206775856822E-4</v>
      </c>
      <c r="HY133" s="86">
        <f t="shared" si="158"/>
        <v>1.9202852447631263E-4</v>
      </c>
      <c r="HZ133" s="86">
        <f t="shared" si="158"/>
        <v>1.2128623741935824E-4</v>
      </c>
      <c r="IA133" s="86">
        <f t="shared" si="158"/>
        <v>7.7299733881694313E-4</v>
      </c>
      <c r="IB133" s="86">
        <f t="shared" si="158"/>
        <v>6.2211912018431711E-4</v>
      </c>
      <c r="IC133" s="86">
        <f t="shared" si="158"/>
        <v>3.0345675432016841E-4</v>
      </c>
      <c r="ID133" s="86">
        <f t="shared" si="158"/>
        <v>6.11025442002974E-5</v>
      </c>
      <c r="IE133" s="86">
        <f t="shared" si="158"/>
        <v>2.8161441289232322E-5</v>
      </c>
      <c r="IF133" s="86">
        <f t="shared" si="158"/>
        <v>2.9446787886515803E-3</v>
      </c>
      <c r="IG133" s="86">
        <f t="shared" si="158"/>
        <v>9.3186933970400851E-4</v>
      </c>
      <c r="II133" s="86">
        <f t="shared" si="159"/>
        <v>7.85302013117989E-41</v>
      </c>
      <c r="IJ133" s="86">
        <f t="shared" si="159"/>
        <v>2.7047216677007795E-33</v>
      </c>
      <c r="IK133" s="86">
        <f t="shared" si="159"/>
        <v>2.4502600736208804E-33</v>
      </c>
      <c r="IL133" s="86">
        <f t="shared" si="159"/>
        <v>3.695648484426847E-45</v>
      </c>
      <c r="IM133" s="86">
        <f t="shared" si="159"/>
        <v>2.7108993720314128E-38</v>
      </c>
      <c r="IN133" s="86">
        <f t="shared" si="159"/>
        <v>2.1465684168397343E-35</v>
      </c>
      <c r="IO133" s="86">
        <f t="shared" si="159"/>
        <v>1.6053702803255458E-40</v>
      </c>
      <c r="IP133" s="86">
        <f t="shared" si="159"/>
        <v>8.0792009176468682E-45</v>
      </c>
      <c r="IQ133" s="86">
        <f t="shared" si="159"/>
        <v>6.0845350678638829E-36</v>
      </c>
      <c r="IR133" s="86">
        <f t="shared" si="159"/>
        <v>4.078704122583246E-36</v>
      </c>
      <c r="IS133" s="86">
        <f t="shared" si="159"/>
        <v>2.4697558091518076E-38</v>
      </c>
      <c r="IT133" s="86">
        <f t="shared" si="159"/>
        <v>1.0732597594684284E-44</v>
      </c>
      <c r="IU133" s="86">
        <f t="shared" si="159"/>
        <v>4.1947785405945358E-44</v>
      </c>
      <c r="IV133" s="86">
        <f t="shared" si="159"/>
        <v>1.4294800022781972E-21</v>
      </c>
      <c r="IW133" s="86">
        <f t="shared" si="159"/>
        <v>1.7947987825886929E-27</v>
      </c>
      <c r="IY133" s="86">
        <f t="shared" si="160"/>
        <v>7.9343296754584152E-5</v>
      </c>
      <c r="IZ133" s="86">
        <f t="shared" si="160"/>
        <v>6.0869730528195136E-4</v>
      </c>
      <c r="JA133" s="86">
        <f t="shared" si="160"/>
        <v>7.322235949727842E-4</v>
      </c>
      <c r="JB133" s="86">
        <f t="shared" si="160"/>
        <v>1.8170690072643998E-4</v>
      </c>
      <c r="JC133" s="86">
        <f t="shared" si="160"/>
        <v>3.1243551447607547E-4</v>
      </c>
      <c r="JD133" s="86">
        <f t="shared" si="160"/>
        <v>5.0115206775856985E-4</v>
      </c>
      <c r="JE133" s="86">
        <f t="shared" si="160"/>
        <v>1.9202852447632412E-4</v>
      </c>
      <c r="JF133" s="86">
        <f t="shared" si="160"/>
        <v>1.2128623741935824E-4</v>
      </c>
      <c r="JG133" s="86">
        <f t="shared" si="160"/>
        <v>7.7299733881694313E-4</v>
      </c>
      <c r="JH133" s="86">
        <f t="shared" si="160"/>
        <v>6.2211912018431722E-4</v>
      </c>
      <c r="JI133" s="86">
        <f t="shared" si="160"/>
        <v>3.0345675432016841E-4</v>
      </c>
      <c r="JJ133" s="86">
        <f t="shared" si="160"/>
        <v>6.11025442002974E-5</v>
      </c>
      <c r="JK133" s="86">
        <f t="shared" si="160"/>
        <v>2.8161441289232325E-5</v>
      </c>
      <c r="JL133" s="86">
        <f t="shared" si="160"/>
        <v>2.9828187178831704E-3</v>
      </c>
      <c r="JM133" s="86">
        <f t="shared" si="160"/>
        <v>9.4093720079895069E-4</v>
      </c>
    </row>
    <row r="134" spans="2:273" x14ac:dyDescent="0.25">
      <c r="B134" s="2">
        <v>107</v>
      </c>
      <c r="C134" s="37">
        <v>54.383000000000003</v>
      </c>
      <c r="D134" s="37">
        <v>56.286000000000001</v>
      </c>
      <c r="E134" s="37">
        <v>56.238</v>
      </c>
      <c r="F134" s="37">
        <v>56.213999999999999</v>
      </c>
      <c r="G134" s="37">
        <v>57.286000000000001</v>
      </c>
      <c r="H134" s="37">
        <v>56.14</v>
      </c>
      <c r="I134" s="37">
        <v>56.326000000000001</v>
      </c>
      <c r="J134" s="37">
        <v>56.408999999999999</v>
      </c>
      <c r="K134" s="37">
        <v>55.25</v>
      </c>
      <c r="L134" s="37">
        <v>54.6</v>
      </c>
      <c r="M134" s="37">
        <v>54.273000000000003</v>
      </c>
      <c r="N134" s="37">
        <v>51.476999999999997</v>
      </c>
      <c r="O134" s="37">
        <v>52.951000000000001</v>
      </c>
      <c r="P134" s="37">
        <v>54.146000000000001</v>
      </c>
      <c r="Q134" s="37">
        <v>54.863999999999997</v>
      </c>
      <c r="S134" s="4">
        <f t="shared" si="162"/>
        <v>53.209631996548126</v>
      </c>
      <c r="T134" s="4">
        <f t="shared" si="162"/>
        <v>55.156557866190866</v>
      </c>
      <c r="U134" s="4">
        <f t="shared" si="162"/>
        <v>55.31737442941175</v>
      </c>
      <c r="V134" s="4">
        <f t="shared" si="162"/>
        <v>55.654602318572621</v>
      </c>
      <c r="W134" s="4">
        <f t="shared" si="162"/>
        <v>55.923902704082934</v>
      </c>
      <c r="X134" s="4">
        <f t="shared" si="162"/>
        <v>54.898832932216479</v>
      </c>
      <c r="Y134" s="4">
        <f t="shared" si="162"/>
        <v>56.698798559910493</v>
      </c>
      <c r="Z134" s="4">
        <f t="shared" si="162"/>
        <v>56.462078671264727</v>
      </c>
      <c r="AA134" s="4">
        <f t="shared" si="162"/>
        <v>54.483917704717975</v>
      </c>
      <c r="AB134" s="4">
        <f t="shared" si="162"/>
        <v>53.702065491352641</v>
      </c>
      <c r="AC134" s="4">
        <f t="shared" si="162"/>
        <v>52.784257125219561</v>
      </c>
      <c r="AD134" s="4">
        <f t="shared" si="162"/>
        <v>51.971270515687536</v>
      </c>
      <c r="AE134" s="4">
        <f t="shared" si="162"/>
        <v>52.755122102292489</v>
      </c>
      <c r="AF134" s="4">
        <f t="shared" si="162"/>
        <v>54.333208466528525</v>
      </c>
      <c r="AG134" s="4">
        <f t="shared" si="162"/>
        <v>55.120499785821281</v>
      </c>
      <c r="AI134" s="4">
        <f t="shared" si="163"/>
        <v>1.173368003451877</v>
      </c>
      <c r="AJ134" s="4">
        <f t="shared" si="163"/>
        <v>1.1294421338091354</v>
      </c>
      <c r="AK134" s="4">
        <f t="shared" si="163"/>
        <v>0.92062557058824979</v>
      </c>
      <c r="AL134" s="4">
        <f t="shared" si="163"/>
        <v>0.55939768142737734</v>
      </c>
      <c r="AM134" s="4">
        <f t="shared" si="163"/>
        <v>1.3620972959170672</v>
      </c>
      <c r="AN134" s="4">
        <f t="shared" si="163"/>
        <v>1.2411670677835218</v>
      </c>
      <c r="AO134" s="4">
        <f t="shared" si="163"/>
        <v>-0.3727985599104926</v>
      </c>
      <c r="AP134" s="4">
        <f t="shared" si="163"/>
        <v>-5.3078671264728428E-2</v>
      </c>
      <c r="AQ134" s="4">
        <f t="shared" si="163"/>
        <v>0.76608229528202543</v>
      </c>
      <c r="AR134" s="4">
        <f t="shared" si="163"/>
        <v>0.89793450864736002</v>
      </c>
      <c r="AS134" s="4">
        <f t="shared" si="163"/>
        <v>1.4887428747804421</v>
      </c>
      <c r="AT134" s="4">
        <f t="shared" si="163"/>
        <v>-0.4942705156875391</v>
      </c>
      <c r="AU134" s="4">
        <f t="shared" si="163"/>
        <v>0.19587789770751129</v>
      </c>
      <c r="AV134" s="4">
        <f t="shared" si="163"/>
        <v>-0.1872084665285243</v>
      </c>
      <c r="AW134" s="4">
        <f t="shared" si="163"/>
        <v>-0.25649978582128341</v>
      </c>
      <c r="AY134" s="2">
        <f t="shared" si="154"/>
        <v>53.209631921288945</v>
      </c>
      <c r="AZ134" s="2">
        <f t="shared" si="154"/>
        <v>55.142188428252929</v>
      </c>
      <c r="BA134" s="2">
        <f t="shared" si="154"/>
        <v>55.281642285199688</v>
      </c>
      <c r="BB134" s="2">
        <f t="shared" si="154"/>
        <v>55.639329321167871</v>
      </c>
      <c r="BC134" s="2">
        <f t="shared" si="154"/>
        <v>55.8935407143398</v>
      </c>
      <c r="BD134" s="2">
        <f t="shared" si="154"/>
        <v>54.848978897218203</v>
      </c>
      <c r="BE134" s="2">
        <f t="shared" si="154"/>
        <v>56.672737601930002</v>
      </c>
      <c r="BF134" s="2">
        <f t="shared" si="154"/>
        <v>56.441586502298499</v>
      </c>
      <c r="BG134" s="2">
        <f t="shared" si="154"/>
        <v>54.376340488355822</v>
      </c>
      <c r="BH134" s="2">
        <f t="shared" si="154"/>
        <v>53.599324498838939</v>
      </c>
      <c r="BI134" s="2">
        <f t="shared" si="154"/>
        <v>52.724194237308865</v>
      </c>
      <c r="BJ134" s="2">
        <f t="shared" si="154"/>
        <v>51.954738127152226</v>
      </c>
      <c r="BK134" s="2">
        <f t="shared" si="154"/>
        <v>52.746809633776273</v>
      </c>
      <c r="BL134" s="2">
        <f t="shared" si="154"/>
        <v>53.551431132339538</v>
      </c>
      <c r="BM134" s="2">
        <f t="shared" si="154"/>
        <v>54.573556731469793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54.383000000000003</v>
      </c>
      <c r="CF134" s="2">
        <f t="shared" si="155"/>
        <v>56.286000000000001</v>
      </c>
      <c r="CG134" s="2">
        <f t="shared" si="155"/>
        <v>56.238</v>
      </c>
      <c r="CH134" s="2">
        <f t="shared" si="155"/>
        <v>56.213999999999999</v>
      </c>
      <c r="CI134" s="2">
        <f t="shared" si="155"/>
        <v>57.286000000000001</v>
      </c>
      <c r="CJ134" s="2">
        <f t="shared" si="155"/>
        <v>56.14</v>
      </c>
      <c r="CK134" s="2">
        <f t="shared" si="155"/>
        <v>56.326000000000001</v>
      </c>
      <c r="CL134" s="2">
        <f t="shared" si="155"/>
        <v>56.408999999999999</v>
      </c>
      <c r="CM134" s="2">
        <f t="shared" si="155"/>
        <v>55.25</v>
      </c>
      <c r="CN134" s="2">
        <f t="shared" si="155"/>
        <v>54.6</v>
      </c>
      <c r="CO134" s="2">
        <f t="shared" si="155"/>
        <v>54.273000000000003</v>
      </c>
      <c r="CP134" s="2">
        <f t="shared" si="155"/>
        <v>51.476999999999997</v>
      </c>
      <c r="CQ134" s="2">
        <f t="shared" si="155"/>
        <v>52.951000000000001</v>
      </c>
      <c r="CR134" s="2">
        <f t="shared" si="155"/>
        <v>54.146000000000001</v>
      </c>
      <c r="CS134" s="2">
        <f t="shared" si="155"/>
        <v>54.863999999999997</v>
      </c>
      <c r="CU134" s="2">
        <f t="shared" si="110"/>
        <v>54.383000000000003</v>
      </c>
      <c r="CV134" s="2">
        <f t="shared" si="111"/>
        <v>56.286000000000001</v>
      </c>
      <c r="CW134" s="2">
        <f t="shared" si="112"/>
        <v>56.238</v>
      </c>
      <c r="CX134" s="2">
        <f t="shared" si="113"/>
        <v>56.213999999999999</v>
      </c>
      <c r="CY134" s="2">
        <f t="shared" si="114"/>
        <v>57.286000000000001</v>
      </c>
      <c r="CZ134" s="2">
        <f t="shared" si="115"/>
        <v>56.14</v>
      </c>
      <c r="DA134" s="2">
        <f t="shared" si="116"/>
        <v>56.326000000000001</v>
      </c>
      <c r="DB134" s="2">
        <f t="shared" si="117"/>
        <v>56.408999999999999</v>
      </c>
      <c r="DC134" s="2">
        <f t="shared" si="118"/>
        <v>55.25</v>
      </c>
      <c r="DD134" s="2">
        <f t="shared" si="119"/>
        <v>54.6</v>
      </c>
      <c r="DE134" s="2">
        <f t="shared" si="120"/>
        <v>54.273000000000003</v>
      </c>
      <c r="DF134" s="2">
        <f t="shared" si="121"/>
        <v>51.476999999999997</v>
      </c>
      <c r="DG134" s="2">
        <f t="shared" si="122"/>
        <v>52.951000000000001</v>
      </c>
      <c r="DH134" s="2">
        <f t="shared" si="123"/>
        <v>54.146000000000001</v>
      </c>
      <c r="DI134" s="2">
        <f t="shared" si="124"/>
        <v>54.863999999999997</v>
      </c>
      <c r="DK134" s="2">
        <f t="shared" si="164"/>
        <v>81.014542905761289</v>
      </c>
      <c r="DL134" s="2">
        <f t="shared" si="164"/>
        <v>87.322565086076736</v>
      </c>
      <c r="DM134" s="2">
        <f t="shared" si="164"/>
        <v>92.157895499849005</v>
      </c>
      <c r="DN134" s="2">
        <f t="shared" si="164"/>
        <v>89.552343128964083</v>
      </c>
      <c r="DO134" s="2">
        <f t="shared" si="164"/>
        <v>87.548523708849316</v>
      </c>
      <c r="DP134" s="2">
        <f t="shared" si="164"/>
        <v>83.457973361522221</v>
      </c>
      <c r="DQ134" s="2">
        <f t="shared" si="164"/>
        <v>91.941278986866791</v>
      </c>
      <c r="DR134" s="2">
        <f t="shared" si="164"/>
        <v>93.243378799249541</v>
      </c>
      <c r="DS134" s="2">
        <f t="shared" si="164"/>
        <v>78.446477351916386</v>
      </c>
      <c r="DT134" s="2">
        <f t="shared" si="164"/>
        <v>83.589924390243922</v>
      </c>
      <c r="DU134" s="2">
        <f t="shared" si="164"/>
        <v>80.969006566604136</v>
      </c>
      <c r="DV134" s="2">
        <f t="shared" si="164"/>
        <v>82.711815679442509</v>
      </c>
      <c r="DW134" s="2">
        <f t="shared" si="164"/>
        <v>87.105924041811832</v>
      </c>
      <c r="DX134" s="2">
        <f t="shared" si="164"/>
        <v>76.170941114982554</v>
      </c>
      <c r="DY134" s="2">
        <f t="shared" si="164"/>
        <v>67.274689353320937</v>
      </c>
      <c r="EA134" s="2">
        <f t="shared" si="152"/>
        <v>53.136333486816135</v>
      </c>
      <c r="EB134" s="2">
        <f t="shared" si="152"/>
        <v>55.043181172662258</v>
      </c>
      <c r="EC134" s="2">
        <f t="shared" si="152"/>
        <v>55.174292168606371</v>
      </c>
      <c r="ED134" s="2">
        <f t="shared" si="152"/>
        <v>55.539254076632645</v>
      </c>
      <c r="EE134" s="2">
        <f t="shared" si="151"/>
        <v>55.807284913486782</v>
      </c>
      <c r="EF134" s="2">
        <f t="shared" si="151"/>
        <v>54.764768678897212</v>
      </c>
      <c r="EG134" s="2">
        <f t="shared" si="151"/>
        <v>56.552308471020993</v>
      </c>
      <c r="EH134" s="2">
        <f t="shared" si="151"/>
        <v>56.313472682437201</v>
      </c>
      <c r="EI134" s="2">
        <f t="shared" si="151"/>
        <v>54.296426785603764</v>
      </c>
      <c r="EJ134" s="2">
        <f t="shared" si="151"/>
        <v>53.494795175043222</v>
      </c>
      <c r="EK134" s="2">
        <f t="shared" si="151"/>
        <v>52.621841314643845</v>
      </c>
      <c r="EL134" s="2">
        <f t="shared" si="151"/>
        <v>51.846473148743954</v>
      </c>
      <c r="EM134" s="2">
        <f t="shared" si="135"/>
        <v>52.621625121192864</v>
      </c>
      <c r="EN134" s="2">
        <f t="shared" si="135"/>
        <v>53.477537049280372</v>
      </c>
      <c r="EO134" s="2">
        <f t="shared" si="135"/>
        <v>54.520174625468165</v>
      </c>
      <c r="EQ134" s="2">
        <f t="shared" si="165"/>
        <v>53.07200073900411</v>
      </c>
      <c r="ER134" s="2">
        <f t="shared" si="165"/>
        <v>55.035078304025774</v>
      </c>
      <c r="ES134" s="2">
        <f t="shared" si="165"/>
        <v>55.17908266248542</v>
      </c>
      <c r="ET134" s="2">
        <f t="shared" si="165"/>
        <v>55.499798772205736</v>
      </c>
      <c r="EU134" s="2">
        <f t="shared" si="165"/>
        <v>55.78205533512282</v>
      </c>
      <c r="EV134" s="2">
        <f t="shared" si="165"/>
        <v>54.725746700467525</v>
      </c>
      <c r="EW134" s="2">
        <f t="shared" si="165"/>
        <v>56.50103132174528</v>
      </c>
      <c r="EX134" s="2">
        <f t="shared" si="165"/>
        <v>56.306308115900329</v>
      </c>
      <c r="EY134" s="2">
        <f t="shared" si="165"/>
        <v>54.316398122099564</v>
      </c>
      <c r="EZ134" s="2">
        <f t="shared" si="165"/>
        <v>53.489390217733487</v>
      </c>
      <c r="FA134" s="2">
        <f t="shared" si="165"/>
        <v>52.615565823944578</v>
      </c>
      <c r="FB134" s="2">
        <f t="shared" si="165"/>
        <v>51.77650180809276</v>
      </c>
      <c r="FC134" s="2">
        <f t="shared" si="165"/>
        <v>52.561721926031645</v>
      </c>
      <c r="FD134" s="2">
        <f t="shared" si="165"/>
        <v>53.451006623170976</v>
      </c>
      <c r="FE134" s="2">
        <f t="shared" si="165"/>
        <v>54.507526240673648</v>
      </c>
      <c r="FG134" s="2">
        <f t="shared" si="166"/>
        <v>0.99734784474605687</v>
      </c>
      <c r="FH134" s="2">
        <f t="shared" si="166"/>
        <v>0.99692896827038158</v>
      </c>
      <c r="FI134" s="2">
        <f t="shared" si="166"/>
        <v>0.99709914319143089</v>
      </c>
      <c r="FJ134" s="2">
        <f t="shared" si="166"/>
        <v>0.99704358097068324</v>
      </c>
      <c r="FK134" s="2">
        <f t="shared" si="166"/>
        <v>0.99727309737014169</v>
      </c>
      <c r="FL134" s="2">
        <f t="shared" si="166"/>
        <v>0.99704889592953261</v>
      </c>
      <c r="FM134" s="2">
        <f t="shared" si="166"/>
        <v>0.99657978061456187</v>
      </c>
      <c r="FN134" s="2">
        <f t="shared" si="166"/>
        <v>0.9965282563578749</v>
      </c>
      <c r="FO134" s="2">
        <f t="shared" si="166"/>
        <v>0.99670357053218195</v>
      </c>
      <c r="FP134" s="2">
        <f t="shared" si="166"/>
        <v>0.99652400337185032</v>
      </c>
      <c r="FQ134" s="2">
        <f t="shared" si="166"/>
        <v>0.99638611628580209</v>
      </c>
      <c r="FR134" s="2">
        <f t="shared" si="166"/>
        <v>0.99646617728845155</v>
      </c>
      <c r="FS134" s="2">
        <f t="shared" si="166"/>
        <v>0.99635376539101905</v>
      </c>
      <c r="FT134" s="2">
        <f t="shared" si="166"/>
        <v>0.99673623700582792</v>
      </c>
      <c r="FU134" s="2">
        <f t="shared" si="166"/>
        <v>0.99580936316415758</v>
      </c>
      <c r="FW134" s="2">
        <f t="shared" si="156"/>
        <v>9.9312578726327653E-3</v>
      </c>
      <c r="FX134" s="2">
        <f t="shared" si="156"/>
        <v>1.527318601711509E-2</v>
      </c>
      <c r="FY134" s="2">
        <f t="shared" si="156"/>
        <v>1.377291488794532E-2</v>
      </c>
      <c r="FZ134" s="2">
        <f t="shared" si="156"/>
        <v>1.2208730661767928E-2</v>
      </c>
      <c r="GA134" s="2">
        <f t="shared" si="156"/>
        <v>1.1869666971728487E-2</v>
      </c>
      <c r="GB134" s="2">
        <f t="shared" si="156"/>
        <v>1.1952618278884811E-2</v>
      </c>
      <c r="GC134" s="2">
        <f t="shared" si="156"/>
        <v>1.1874920673013465E-2</v>
      </c>
      <c r="GD134" s="2">
        <f t="shared" si="156"/>
        <v>1.3587270565779613E-2</v>
      </c>
      <c r="GE134" s="2">
        <f t="shared" si="156"/>
        <v>1.5260091183172042E-2</v>
      </c>
      <c r="GF134" s="2">
        <f t="shared" si="156"/>
        <v>1.5031363874998559E-2</v>
      </c>
      <c r="GG134" s="2">
        <f t="shared" si="156"/>
        <v>1.4411013743415465E-2</v>
      </c>
      <c r="GH134" s="2">
        <f t="shared" si="156"/>
        <v>1.1542869107788451E-2</v>
      </c>
      <c r="GI134" s="2">
        <f t="shared" si="156"/>
        <v>9.2370967176808438E-3</v>
      </c>
      <c r="GJ134" s="2">
        <f t="shared" si="156"/>
        <v>6.4759360275992621E-3</v>
      </c>
      <c r="GK134" s="2">
        <f t="shared" si="156"/>
        <v>5.3313716574714676E-3</v>
      </c>
      <c r="GM134" s="86">
        <f t="shared" si="157"/>
        <v>2.0818523975269007E-32</v>
      </c>
      <c r="GN134" s="86">
        <f t="shared" si="157"/>
        <v>1.6769274728928215E-53</v>
      </c>
      <c r="GO134" s="86">
        <f t="shared" si="157"/>
        <v>3.9245272627995846E-64</v>
      </c>
      <c r="GP134" s="86">
        <f t="shared" si="157"/>
        <v>3.1256922819533825E-61</v>
      </c>
      <c r="GQ134" s="86">
        <f t="shared" si="157"/>
        <v>8.700877857648755E-68</v>
      </c>
      <c r="GR134" s="86">
        <f t="shared" si="157"/>
        <v>7.2060007968434621E-54</v>
      </c>
      <c r="GS134" s="86">
        <f t="shared" si="157"/>
        <v>9.8882674649398569E-53</v>
      </c>
      <c r="GT134" s="86">
        <f t="shared" si="157"/>
        <v>8.401697167965457E-57</v>
      </c>
      <c r="GU134" s="86">
        <f t="shared" si="157"/>
        <v>2.2789174804191956E-61</v>
      </c>
      <c r="GV134" s="86">
        <f t="shared" si="157"/>
        <v>4.2881081928358955E-57</v>
      </c>
      <c r="GW134" s="86">
        <f t="shared" si="157"/>
        <v>2.9038882680292529E-71</v>
      </c>
      <c r="GX134" s="86">
        <f t="shared" si="157"/>
        <v>5.6730537796012051E-96</v>
      </c>
      <c r="GY134" s="86">
        <f t="shared" si="157"/>
        <v>6.2957122561069924E-96</v>
      </c>
      <c r="GZ134" s="86">
        <f t="shared" si="157"/>
        <v>4.3140740421964992E-25</v>
      </c>
      <c r="HA134" s="86">
        <f t="shared" si="157"/>
        <v>6.7454494649873762E-23</v>
      </c>
      <c r="HC134" s="86">
        <f t="shared" si="153"/>
        <v>1.8514960182334454E-8</v>
      </c>
      <c r="HD134" s="86">
        <f t="shared" si="153"/>
        <v>7.8798118174103754E-16</v>
      </c>
      <c r="HE134" s="86">
        <f t="shared" si="153"/>
        <v>7.6245200588645627E-18</v>
      </c>
      <c r="HF134" s="86">
        <f t="shared" si="153"/>
        <v>4.4074477939590759E-16</v>
      </c>
      <c r="HG134" s="86">
        <f t="shared" si="153"/>
        <v>2.132761207548375E-21</v>
      </c>
      <c r="HH134" s="86">
        <f t="shared" si="153"/>
        <v>2.5081598211518273E-20</v>
      </c>
      <c r="HI134" s="86">
        <f t="shared" si="153"/>
        <v>2.4028430578169445E-19</v>
      </c>
      <c r="HJ134" s="86">
        <f t="shared" si="153"/>
        <v>1.7349288954048092E-24</v>
      </c>
      <c r="HK134" s="86">
        <f t="shared" si="153"/>
        <v>8.3610101490026056E-25</v>
      </c>
      <c r="HL134" s="86">
        <f t="shared" si="161"/>
        <v>8.2884769971356722E-22</v>
      </c>
      <c r="HM134" s="86">
        <f t="shared" si="161"/>
        <v>3.2725931212688009E-25</v>
      </c>
      <c r="HN134" s="86">
        <f t="shared" si="161"/>
        <v>6.0833572775323113E-24</v>
      </c>
      <c r="HO134" s="86">
        <f t="shared" si="161"/>
        <v>2.3424070745053657E-23</v>
      </c>
      <c r="HP134" s="86">
        <f t="shared" si="161"/>
        <v>1.4304862186640156E-5</v>
      </c>
      <c r="HQ134" s="86">
        <f t="shared" si="161"/>
        <v>2.5385934384421078E-6</v>
      </c>
      <c r="HS134" s="86">
        <f t="shared" si="158"/>
        <v>1.6204024896164385E-4</v>
      </c>
      <c r="HT134" s="86">
        <f t="shared" si="158"/>
        <v>1.1356625858235038E-3</v>
      </c>
      <c r="HU134" s="86">
        <f t="shared" si="158"/>
        <v>1.3360338414204109E-3</v>
      </c>
      <c r="HV134" s="86">
        <f t="shared" si="158"/>
        <v>3.8469358585734758E-4</v>
      </c>
      <c r="HW134" s="86">
        <f t="shared" si="158"/>
        <v>6.0587316417706641E-4</v>
      </c>
      <c r="HX134" s="86">
        <f t="shared" si="158"/>
        <v>9.2899390324906574E-4</v>
      </c>
      <c r="HY134" s="86">
        <f t="shared" si="158"/>
        <v>3.8788625990911007E-4</v>
      </c>
      <c r="HZ134" s="86">
        <f t="shared" si="158"/>
        <v>2.6562862196419788E-4</v>
      </c>
      <c r="IA134" s="86">
        <f t="shared" si="158"/>
        <v>1.4622635282337346E-3</v>
      </c>
      <c r="IB134" s="86">
        <f t="shared" si="158"/>
        <v>1.1879515565480295E-3</v>
      </c>
      <c r="IC134" s="86">
        <f t="shared" si="158"/>
        <v>6.0707961841426148E-4</v>
      </c>
      <c r="ID134" s="86">
        <f t="shared" si="158"/>
        <v>1.3392403959172251E-4</v>
      </c>
      <c r="IE134" s="86">
        <f t="shared" si="158"/>
        <v>6.1065398546615007E-5</v>
      </c>
      <c r="IF134" s="86">
        <f t="shared" si="158"/>
        <v>4.2108116684596818E-3</v>
      </c>
      <c r="IG134" s="86">
        <f t="shared" si="158"/>
        <v>1.3911604847101152E-3</v>
      </c>
      <c r="II134" s="86">
        <f t="shared" si="159"/>
        <v>2.5954363299286173E-39</v>
      </c>
      <c r="IJ134" s="86">
        <f t="shared" si="159"/>
        <v>6.0887268228846061E-32</v>
      </c>
      <c r="IK134" s="86">
        <f t="shared" si="159"/>
        <v>5.1430367353697023E-32</v>
      </c>
      <c r="IL134" s="86">
        <f t="shared" si="159"/>
        <v>2.1469883280786369E-43</v>
      </c>
      <c r="IM134" s="86">
        <f t="shared" si="159"/>
        <v>8.135652091559874E-37</v>
      </c>
      <c r="IN134" s="86">
        <f t="shared" si="159"/>
        <v>4.9517054886590113E-34</v>
      </c>
      <c r="IO134" s="86">
        <f t="shared" si="159"/>
        <v>5.9221066681198131E-39</v>
      </c>
      <c r="IP134" s="86">
        <f t="shared" si="159"/>
        <v>5.0194233356577334E-43</v>
      </c>
      <c r="IQ134" s="86">
        <f t="shared" si="159"/>
        <v>1.7738194501608054E-34</v>
      </c>
      <c r="IR134" s="86">
        <f t="shared" si="159"/>
        <v>1.1949938485715375E-34</v>
      </c>
      <c r="IS134" s="86">
        <f t="shared" si="159"/>
        <v>8.6732042101232298E-37</v>
      </c>
      <c r="IT134" s="86">
        <f t="shared" si="159"/>
        <v>5.6823507265490392E-43</v>
      </c>
      <c r="IU134" s="86">
        <f t="shared" si="159"/>
        <v>1.7512937117050521E-42</v>
      </c>
      <c r="IV134" s="86">
        <f t="shared" si="159"/>
        <v>7.3584958436640163E-21</v>
      </c>
      <c r="IW134" s="86">
        <f t="shared" si="159"/>
        <v>1.3815056984880294E-26</v>
      </c>
      <c r="IY134" s="86">
        <f t="shared" si="160"/>
        <v>1.6205876392182619E-4</v>
      </c>
      <c r="IZ134" s="86">
        <f t="shared" si="160"/>
        <v>1.1356625858242918E-3</v>
      </c>
      <c r="JA134" s="86">
        <f t="shared" si="160"/>
        <v>1.3360338414204185E-3</v>
      </c>
      <c r="JB134" s="86">
        <f t="shared" si="160"/>
        <v>3.8469358585778831E-4</v>
      </c>
      <c r="JC134" s="86">
        <f t="shared" si="160"/>
        <v>6.0587316417706641E-4</v>
      </c>
      <c r="JD134" s="86">
        <f t="shared" si="160"/>
        <v>9.2899390324906574E-4</v>
      </c>
      <c r="JE134" s="86">
        <f t="shared" si="160"/>
        <v>3.8788625990911029E-4</v>
      </c>
      <c r="JF134" s="86">
        <f t="shared" si="160"/>
        <v>2.6562862196419788E-4</v>
      </c>
      <c r="JG134" s="86">
        <f t="shared" si="160"/>
        <v>1.4622635282337346E-3</v>
      </c>
      <c r="JH134" s="86">
        <f t="shared" si="160"/>
        <v>1.1879515565480295E-3</v>
      </c>
      <c r="JI134" s="86">
        <f t="shared" si="160"/>
        <v>6.0707961841426148E-4</v>
      </c>
      <c r="JJ134" s="86">
        <f t="shared" si="160"/>
        <v>1.3392403959172251E-4</v>
      </c>
      <c r="JK134" s="86">
        <f t="shared" si="160"/>
        <v>6.1065398546615007E-5</v>
      </c>
      <c r="JL134" s="86">
        <f t="shared" si="160"/>
        <v>4.2251165306463221E-3</v>
      </c>
      <c r="JM134" s="86">
        <f t="shared" si="160"/>
        <v>1.3936990781485573E-3</v>
      </c>
    </row>
    <row r="135" spans="2:273" x14ac:dyDescent="0.25">
      <c r="B135" s="2">
        <v>108</v>
      </c>
      <c r="C135" s="37">
        <v>53.744999999999997</v>
      </c>
      <c r="D135" s="37">
        <v>54.832999999999998</v>
      </c>
      <c r="E135" s="37">
        <v>56.024000000000001</v>
      </c>
      <c r="F135" s="37">
        <v>56.905000000000001</v>
      </c>
      <c r="G135" s="37">
        <v>57.451999999999998</v>
      </c>
      <c r="H135" s="37">
        <v>54.348999999999997</v>
      </c>
      <c r="I135" s="37">
        <v>56.720999999999997</v>
      </c>
      <c r="J135" s="37">
        <v>56.726999999999997</v>
      </c>
      <c r="K135" s="37">
        <v>54.567999999999998</v>
      </c>
      <c r="L135" s="37">
        <v>55.533000000000001</v>
      </c>
      <c r="M135" s="37">
        <v>53.091000000000001</v>
      </c>
      <c r="N135" s="37">
        <v>52.567999999999998</v>
      </c>
      <c r="O135" s="37">
        <v>52.683</v>
      </c>
      <c r="P135" s="37">
        <v>54.951000000000001</v>
      </c>
      <c r="Q135" s="37">
        <v>55.75</v>
      </c>
      <c r="S135" s="4">
        <f t="shared" si="162"/>
        <v>53.088739400654667</v>
      </c>
      <c r="T135" s="4">
        <f t="shared" si="162"/>
        <v>55.027787779198171</v>
      </c>
      <c r="U135" s="4">
        <f t="shared" si="162"/>
        <v>55.178469279777474</v>
      </c>
      <c r="V135" s="4">
        <f t="shared" si="162"/>
        <v>55.509092568745302</v>
      </c>
      <c r="W135" s="4">
        <f t="shared" si="162"/>
        <v>55.782424517089297</v>
      </c>
      <c r="X135" s="4">
        <f t="shared" si="162"/>
        <v>54.795331526164865</v>
      </c>
      <c r="Y135" s="4">
        <f t="shared" si="162"/>
        <v>56.550686281497612</v>
      </c>
      <c r="Z135" s="4">
        <f t="shared" si="162"/>
        <v>56.318553967078195</v>
      </c>
      <c r="AA135" s="4">
        <f t="shared" si="162"/>
        <v>54.425743146651499</v>
      </c>
      <c r="AB135" s="4">
        <f t="shared" si="162"/>
        <v>53.638446354215631</v>
      </c>
      <c r="AC135" s="4">
        <f t="shared" si="162"/>
        <v>52.696121857063517</v>
      </c>
      <c r="AD135" s="4">
        <f t="shared" si="162"/>
        <v>51.820413437997068</v>
      </c>
      <c r="AE135" s="4">
        <f t="shared" si="162"/>
        <v>52.59663724938288</v>
      </c>
      <c r="AF135" s="4">
        <f t="shared" si="162"/>
        <v>54.478127893422275</v>
      </c>
      <c r="AG135" s="4">
        <f t="shared" si="162"/>
        <v>55.316724742261414</v>
      </c>
      <c r="AI135" s="4">
        <f t="shared" si="163"/>
        <v>0.65626059934533032</v>
      </c>
      <c r="AJ135" s="4">
        <f t="shared" si="163"/>
        <v>-0.19478777919817247</v>
      </c>
      <c r="AK135" s="4">
        <f t="shared" si="163"/>
        <v>0.84553072022252707</v>
      </c>
      <c r="AL135" s="4">
        <f t="shared" si="163"/>
        <v>1.3959074312546988</v>
      </c>
      <c r="AM135" s="4">
        <f t="shared" si="163"/>
        <v>1.6695754829107017</v>
      </c>
      <c r="AN135" s="4">
        <f t="shared" si="163"/>
        <v>-0.44633152616486882</v>
      </c>
      <c r="AO135" s="4">
        <f t="shared" si="163"/>
        <v>0.17031371850238486</v>
      </c>
      <c r="AP135" s="4">
        <f t="shared" si="163"/>
        <v>0.40844603292180182</v>
      </c>
      <c r="AQ135" s="4">
        <f t="shared" si="163"/>
        <v>0.14225685334849913</v>
      </c>
      <c r="AR135" s="4">
        <f t="shared" si="163"/>
        <v>1.8945536457843701</v>
      </c>
      <c r="AS135" s="4">
        <f t="shared" si="163"/>
        <v>0.39487814293648427</v>
      </c>
      <c r="AT135" s="4">
        <f t="shared" si="163"/>
        <v>0.74758656200292961</v>
      </c>
      <c r="AU135" s="4">
        <f t="shared" si="163"/>
        <v>8.6362750617119843E-2</v>
      </c>
      <c r="AV135" s="4">
        <f t="shared" si="163"/>
        <v>0.47287210657772505</v>
      </c>
      <c r="AW135" s="4">
        <f t="shared" si="163"/>
        <v>0.43327525773858611</v>
      </c>
      <c r="AY135" s="2">
        <f t="shared" si="154"/>
        <v>53.088739296438625</v>
      </c>
      <c r="AZ135" s="2">
        <f t="shared" si="154"/>
        <v>55.002918928963041</v>
      </c>
      <c r="BA135" s="2">
        <f t="shared" si="154"/>
        <v>55.117873597002301</v>
      </c>
      <c r="BB135" s="2">
        <f t="shared" si="154"/>
        <v>55.479365828309156</v>
      </c>
      <c r="BC135" s="2">
        <f t="shared" si="154"/>
        <v>55.727797537965614</v>
      </c>
      <c r="BD135" s="2">
        <f t="shared" si="154"/>
        <v>54.709340675023931</v>
      </c>
      <c r="BE135" s="2">
        <f t="shared" si="154"/>
        <v>56.501942694453462</v>
      </c>
      <c r="BF135" s="2">
        <f t="shared" si="154"/>
        <v>56.277356203448413</v>
      </c>
      <c r="BG135" s="2">
        <f t="shared" si="154"/>
        <v>54.237935174126328</v>
      </c>
      <c r="BH135" s="2">
        <f t="shared" si="154"/>
        <v>53.457246983184085</v>
      </c>
      <c r="BI135" s="2">
        <f t="shared" si="154"/>
        <v>52.585184405571361</v>
      </c>
      <c r="BJ135" s="2">
        <f t="shared" si="154"/>
        <v>51.786942813684597</v>
      </c>
      <c r="BK135" s="2">
        <f t="shared" si="154"/>
        <v>52.579860150084222</v>
      </c>
      <c r="BL135" s="2">
        <f t="shared" si="154"/>
        <v>53.40905897703297</v>
      </c>
      <c r="BM135" s="2">
        <f t="shared" si="154"/>
        <v>54.534787226442916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53.744999999999997</v>
      </c>
      <c r="CF135" s="2">
        <f t="shared" si="155"/>
        <v>54.832999999999998</v>
      </c>
      <c r="CG135" s="2">
        <f t="shared" si="155"/>
        <v>56.024000000000001</v>
      </c>
      <c r="CH135" s="2">
        <f t="shared" si="155"/>
        <v>56.905000000000001</v>
      </c>
      <c r="CI135" s="2">
        <f t="shared" si="155"/>
        <v>57.451999999999998</v>
      </c>
      <c r="CJ135" s="2">
        <f t="shared" si="155"/>
        <v>54.348999999999997</v>
      </c>
      <c r="CK135" s="2">
        <f t="shared" si="155"/>
        <v>56.720999999999997</v>
      </c>
      <c r="CL135" s="2">
        <f t="shared" si="155"/>
        <v>56.726999999999997</v>
      </c>
      <c r="CM135" s="2">
        <f t="shared" si="155"/>
        <v>54.567999999999998</v>
      </c>
      <c r="CN135" s="2">
        <f t="shared" si="155"/>
        <v>55.533000000000001</v>
      </c>
      <c r="CO135" s="2">
        <f t="shared" si="155"/>
        <v>53.091000000000001</v>
      </c>
      <c r="CP135" s="2">
        <f t="shared" si="155"/>
        <v>52.567999999999998</v>
      </c>
      <c r="CQ135" s="2">
        <f t="shared" si="155"/>
        <v>52.683</v>
      </c>
      <c r="CR135" s="2">
        <f t="shared" si="155"/>
        <v>54.951000000000001</v>
      </c>
      <c r="CS135" s="2">
        <f t="shared" si="155"/>
        <v>55.75</v>
      </c>
      <c r="CU135" s="2">
        <f t="shared" si="110"/>
        <v>53.744999999999997</v>
      </c>
      <c r="CV135" s="2">
        <f t="shared" si="111"/>
        <v>54.832999999999998</v>
      </c>
      <c r="CW135" s="2">
        <f t="shared" si="112"/>
        <v>56.024000000000001</v>
      </c>
      <c r="CX135" s="2">
        <f t="shared" si="113"/>
        <v>56.905000000000001</v>
      </c>
      <c r="CY135" s="2">
        <f t="shared" si="114"/>
        <v>57.451999999999998</v>
      </c>
      <c r="CZ135" s="2">
        <f t="shared" si="115"/>
        <v>54.348999999999997</v>
      </c>
      <c r="DA135" s="2">
        <f t="shared" si="116"/>
        <v>56.720999999999997</v>
      </c>
      <c r="DB135" s="2">
        <f t="shared" si="117"/>
        <v>56.726999999999997</v>
      </c>
      <c r="DC135" s="2">
        <f t="shared" si="118"/>
        <v>54.567999999999998</v>
      </c>
      <c r="DD135" s="2">
        <f t="shared" si="119"/>
        <v>55.533000000000001</v>
      </c>
      <c r="DE135" s="2">
        <f t="shared" si="120"/>
        <v>53.091000000000001</v>
      </c>
      <c r="DF135" s="2">
        <f t="shared" si="121"/>
        <v>52.567999999999998</v>
      </c>
      <c r="DG135" s="2">
        <f t="shared" si="122"/>
        <v>52.683</v>
      </c>
      <c r="DH135" s="2">
        <f t="shared" si="123"/>
        <v>54.951000000000001</v>
      </c>
      <c r="DI135" s="2">
        <f t="shared" si="124"/>
        <v>55.75</v>
      </c>
      <c r="DK135" s="2">
        <f t="shared" si="164"/>
        <v>81.210750668503366</v>
      </c>
      <c r="DL135" s="2">
        <f t="shared" si="164"/>
        <v>87.528138628813068</v>
      </c>
      <c r="DM135" s="2">
        <f t="shared" si="164"/>
        <v>92.415358048927828</v>
      </c>
      <c r="DN135" s="2">
        <f t="shared" si="164"/>
        <v>89.78940535588444</v>
      </c>
      <c r="DO135" s="2">
        <f t="shared" si="164"/>
        <v>87.759329960736963</v>
      </c>
      <c r="DP135" s="2">
        <f t="shared" si="164"/>
        <v>83.610666032417214</v>
      </c>
      <c r="DQ135" s="2">
        <f t="shared" si="164"/>
        <v>92.190213883677302</v>
      </c>
      <c r="DR135" s="2">
        <f t="shared" si="164"/>
        <v>93.502813508442784</v>
      </c>
      <c r="DS135" s="2">
        <f t="shared" si="164"/>
        <v>78.482731707317086</v>
      </c>
      <c r="DT135" s="2">
        <f t="shared" si="164"/>
        <v>83.734325609756127</v>
      </c>
      <c r="DU135" s="2">
        <f t="shared" si="164"/>
        <v>81.104801125703574</v>
      </c>
      <c r="DV135" s="2">
        <f t="shared" si="164"/>
        <v>82.892268815331008</v>
      </c>
      <c r="DW135" s="2">
        <f t="shared" si="164"/>
        <v>87.336391289198588</v>
      </c>
      <c r="DX135" s="2">
        <f t="shared" si="164"/>
        <v>76.291497560975586</v>
      </c>
      <c r="DY135" s="2">
        <f t="shared" si="164"/>
        <v>67.339275741328379</v>
      </c>
      <c r="EA135" s="2">
        <f t="shared" si="152"/>
        <v>53.021107373752557</v>
      </c>
      <c r="EB135" s="2">
        <f t="shared" si="152"/>
        <v>54.911416018378333</v>
      </c>
      <c r="EC135" s="2">
        <f t="shared" si="152"/>
        <v>55.018439109326444</v>
      </c>
      <c r="ED135" s="2">
        <f t="shared" si="152"/>
        <v>55.386925006024555</v>
      </c>
      <c r="EE135" s="2">
        <f t="shared" si="151"/>
        <v>55.647881434103468</v>
      </c>
      <c r="EF135" s="2">
        <f t="shared" si="151"/>
        <v>54.631549041713654</v>
      </c>
      <c r="EG135" s="2">
        <f t="shared" si="151"/>
        <v>56.390525475383427</v>
      </c>
      <c r="EH135" s="2">
        <f t="shared" si="151"/>
        <v>56.158963289507923</v>
      </c>
      <c r="EI135" s="2">
        <f t="shared" si="151"/>
        <v>54.164133985483531</v>
      </c>
      <c r="EJ135" s="2">
        <f t="shared" si="151"/>
        <v>53.360812505685914</v>
      </c>
      <c r="EK135" s="2">
        <f t="shared" si="151"/>
        <v>52.490757602576991</v>
      </c>
      <c r="EL135" s="2">
        <f t="shared" si="151"/>
        <v>51.68685758830101</v>
      </c>
      <c r="EM135" s="2">
        <f t="shared" si="135"/>
        <v>52.464261709738885</v>
      </c>
      <c r="EN135" s="2">
        <f t="shared" si="135"/>
        <v>53.340878375629352</v>
      </c>
      <c r="EO135" s="2">
        <f t="shared" si="135"/>
        <v>54.486287988229002</v>
      </c>
      <c r="EQ135" s="2">
        <f t="shared" si="165"/>
        <v>52.968809994150746</v>
      </c>
      <c r="ER135" s="2">
        <f t="shared" si="165"/>
        <v>54.918881476839083</v>
      </c>
      <c r="ES135" s="2">
        <f t="shared" si="165"/>
        <v>55.049699497103084</v>
      </c>
      <c r="ET135" s="2">
        <f t="shared" si="165"/>
        <v>55.361328543088959</v>
      </c>
      <c r="EU135" s="2">
        <f t="shared" si="165"/>
        <v>55.650719681390115</v>
      </c>
      <c r="EV135" s="2">
        <f t="shared" si="165"/>
        <v>54.614426380950142</v>
      </c>
      <c r="EW135" s="2">
        <f t="shared" si="165"/>
        <v>56.36856992373685</v>
      </c>
      <c r="EX135" s="2">
        <f t="shared" si="165"/>
        <v>56.166769885035038</v>
      </c>
      <c r="EY135" s="2">
        <f t="shared" si="165"/>
        <v>54.204177972903992</v>
      </c>
      <c r="EZ135" s="2">
        <f t="shared" si="165"/>
        <v>53.367893040020093</v>
      </c>
      <c r="FA135" s="2">
        <f t="shared" si="165"/>
        <v>52.496318435319168</v>
      </c>
      <c r="FB135" s="2">
        <f t="shared" si="165"/>
        <v>51.64592433027827</v>
      </c>
      <c r="FC135" s="2">
        <f t="shared" si="165"/>
        <v>52.424461630494093</v>
      </c>
      <c r="FD135" s="2">
        <f t="shared" si="165"/>
        <v>53.319241370232724</v>
      </c>
      <c r="FE135" s="2">
        <f t="shared" si="165"/>
        <v>54.376442816818781</v>
      </c>
      <c r="FG135" s="2">
        <f t="shared" si="166"/>
        <v>0.99758064107693789</v>
      </c>
      <c r="FH135" s="2">
        <f t="shared" si="166"/>
        <v>0.99719842874098863</v>
      </c>
      <c r="FI135" s="2">
        <f t="shared" si="166"/>
        <v>0.99735371169807141</v>
      </c>
      <c r="FJ135" s="2">
        <f t="shared" si="166"/>
        <v>0.99730301222452544</v>
      </c>
      <c r="FK135" s="2">
        <f t="shared" si="166"/>
        <v>0.99751243838345649</v>
      </c>
      <c r="FL135" s="2">
        <f t="shared" si="166"/>
        <v>0.99730786204520638</v>
      </c>
      <c r="FM135" s="2">
        <f t="shared" si="166"/>
        <v>0.99687978384268761</v>
      </c>
      <c r="FN135" s="2">
        <f t="shared" si="166"/>
        <v>0.99683276465313697</v>
      </c>
      <c r="FO135" s="2">
        <f t="shared" si="166"/>
        <v>0.99699274834064744</v>
      </c>
      <c r="FP135" s="2">
        <f t="shared" si="166"/>
        <v>0.99682888351150334</v>
      </c>
      <c r="FQ135" s="2">
        <f t="shared" si="166"/>
        <v>0.99670305050792563</v>
      </c>
      <c r="FR135" s="2">
        <f t="shared" si="166"/>
        <v>0.99677611295341129</v>
      </c>
      <c r="FS135" s="2">
        <f t="shared" si="166"/>
        <v>0.99667352728445158</v>
      </c>
      <c r="FT135" s="2">
        <f t="shared" si="166"/>
        <v>0.99702255772295856</v>
      </c>
      <c r="FU135" s="2">
        <f t="shared" si="166"/>
        <v>0.99617668400824</v>
      </c>
      <c r="FW135" s="2">
        <f t="shared" si="156"/>
        <v>1.0878984020764104E-2</v>
      </c>
      <c r="FX135" s="2">
        <f t="shared" si="156"/>
        <v>1.6722074983681365E-2</v>
      </c>
      <c r="FY135" s="2">
        <f t="shared" si="156"/>
        <v>1.5081660572782997E-2</v>
      </c>
      <c r="FZ135" s="2">
        <f t="shared" si="156"/>
        <v>1.3370857756598095E-2</v>
      </c>
      <c r="GA135" s="2">
        <f t="shared" si="156"/>
        <v>1.2999943961397307E-2</v>
      </c>
      <c r="GB135" s="2">
        <f t="shared" si="156"/>
        <v>1.3090689577727238E-2</v>
      </c>
      <c r="GC135" s="2">
        <f t="shared" si="156"/>
        <v>1.3005691356431251E-2</v>
      </c>
      <c r="GD135" s="2">
        <f t="shared" si="156"/>
        <v>1.4878641875529452E-2</v>
      </c>
      <c r="GE135" s="2">
        <f t="shared" si="156"/>
        <v>1.6707758986837375E-2</v>
      </c>
      <c r="GF135" s="2">
        <f t="shared" si="156"/>
        <v>1.6457695815319352E-2</v>
      </c>
      <c r="GG135" s="2">
        <f t="shared" si="156"/>
        <v>1.5779423454499435E-2</v>
      </c>
      <c r="GH135" s="2">
        <f t="shared" si="156"/>
        <v>1.2642425247983752E-2</v>
      </c>
      <c r="GI135" s="2">
        <f t="shared" si="156"/>
        <v>1.0119257082973763E-2</v>
      </c>
      <c r="GJ135" s="2">
        <f t="shared" si="156"/>
        <v>7.0962889874251339E-3</v>
      </c>
      <c r="GK135" s="2">
        <f t="shared" si="156"/>
        <v>5.8427275060865197E-3</v>
      </c>
      <c r="GM135" s="86">
        <f t="shared" si="157"/>
        <v>7.2539219169650996E-34</v>
      </c>
      <c r="GN135" s="86">
        <f t="shared" si="157"/>
        <v>5.9415430725305248E-56</v>
      </c>
      <c r="GO135" s="86">
        <f t="shared" si="157"/>
        <v>4.5444808001630163E-67</v>
      </c>
      <c r="GP135" s="86">
        <f t="shared" si="157"/>
        <v>4.6242111040840526E-64</v>
      </c>
      <c r="GQ135" s="86">
        <f t="shared" si="157"/>
        <v>6.1772523423500946E-71</v>
      </c>
      <c r="GR135" s="86">
        <f t="shared" si="157"/>
        <v>2.4005289535598159E-56</v>
      </c>
      <c r="GS135" s="86">
        <f t="shared" si="157"/>
        <v>3.8743201080621861E-55</v>
      </c>
      <c r="GT135" s="86">
        <f t="shared" si="157"/>
        <v>2.2561206735987925E-59</v>
      </c>
      <c r="GU135" s="86">
        <f t="shared" si="157"/>
        <v>3.6298144159197826E-64</v>
      </c>
      <c r="GV135" s="86">
        <f t="shared" si="157"/>
        <v>1.0580006026369738E-59</v>
      </c>
      <c r="GW135" s="86">
        <f t="shared" si="157"/>
        <v>1.43103319329004E-74</v>
      </c>
      <c r="GX135" s="86">
        <f t="shared" si="157"/>
        <v>1.7954725486446511E-100</v>
      </c>
      <c r="GY135" s="86">
        <f t="shared" si="157"/>
        <v>1.7625920117708685E-100</v>
      </c>
      <c r="GZ135" s="86">
        <f t="shared" si="157"/>
        <v>3.4255275327089643E-26</v>
      </c>
      <c r="HA135" s="86">
        <f t="shared" si="157"/>
        <v>6.3090298132968967E-24</v>
      </c>
      <c r="HC135" s="86">
        <f t="shared" si="153"/>
        <v>3.2945995664326555E-9</v>
      </c>
      <c r="HD135" s="86">
        <f t="shared" si="153"/>
        <v>2.5434101091885468E-17</v>
      </c>
      <c r="HE135" s="86">
        <f t="shared" si="153"/>
        <v>1.6096310769114554E-19</v>
      </c>
      <c r="HF135" s="86">
        <f t="shared" si="153"/>
        <v>1.5046038979028967E-17</v>
      </c>
      <c r="HG135" s="86">
        <f t="shared" si="153"/>
        <v>2.1609804995705127E-23</v>
      </c>
      <c r="HH135" s="86">
        <f t="shared" si="153"/>
        <v>3.1172193741532139E-22</v>
      </c>
      <c r="HI135" s="86">
        <f t="shared" si="153"/>
        <v>4.1598848798195988E-21</v>
      </c>
      <c r="HJ135" s="86">
        <f t="shared" si="153"/>
        <v>1.1392948866167338E-26</v>
      </c>
      <c r="HK135" s="86">
        <f t="shared" si="153"/>
        <v>5.226031867415127E-27</v>
      </c>
      <c r="HL135" s="86">
        <f t="shared" si="161"/>
        <v>8.7307256383895351E-24</v>
      </c>
      <c r="HM135" s="86">
        <f t="shared" si="161"/>
        <v>1.402284240043224E-27</v>
      </c>
      <c r="HN135" s="86">
        <f t="shared" si="161"/>
        <v>3.072954791057396E-26</v>
      </c>
      <c r="HO135" s="86">
        <f t="shared" si="161"/>
        <v>9.1599972985713239E-26</v>
      </c>
      <c r="HP135" s="86">
        <f t="shared" si="161"/>
        <v>5.1193163302036564E-6</v>
      </c>
      <c r="HQ135" s="86">
        <f t="shared" si="161"/>
        <v>6.6308714194851035E-7</v>
      </c>
      <c r="HS135" s="86">
        <f t="shared" si="158"/>
        <v>3.2185894536562173E-4</v>
      </c>
      <c r="HT135" s="86">
        <f t="shared" si="158"/>
        <v>2.0601404045373643E-3</v>
      </c>
      <c r="HU135" s="86">
        <f t="shared" si="158"/>
        <v>2.3733929991186522E-3</v>
      </c>
      <c r="HV135" s="86">
        <f t="shared" si="158"/>
        <v>7.8634547676827192E-4</v>
      </c>
      <c r="HW135" s="86">
        <f t="shared" si="158"/>
        <v>1.1412167750436944E-3</v>
      </c>
      <c r="HX135" s="86">
        <f t="shared" si="158"/>
        <v>1.6765716167007293E-3</v>
      </c>
      <c r="HY135" s="86">
        <f t="shared" si="158"/>
        <v>7.596195952077145E-4</v>
      </c>
      <c r="HZ135" s="86">
        <f t="shared" si="158"/>
        <v>5.6081342489220352E-4</v>
      </c>
      <c r="IA135" s="86">
        <f t="shared" si="158"/>
        <v>2.6833817164051105E-3</v>
      </c>
      <c r="IB135" s="86">
        <f t="shared" si="158"/>
        <v>2.200589737701973E-3</v>
      </c>
      <c r="IC135" s="86">
        <f t="shared" si="158"/>
        <v>1.1764344931586026E-3</v>
      </c>
      <c r="ID135" s="86">
        <f t="shared" si="158"/>
        <v>2.8370143278392559E-4</v>
      </c>
      <c r="IE135" s="86">
        <f t="shared" si="158"/>
        <v>1.2842207232512202E-4</v>
      </c>
      <c r="IF135" s="86">
        <f t="shared" si="158"/>
        <v>5.9524674028009596E-3</v>
      </c>
      <c r="IG135" s="86">
        <f t="shared" si="158"/>
        <v>2.0517988351107896E-3</v>
      </c>
      <c r="II135" s="86">
        <f t="shared" si="159"/>
        <v>8.0097373165578419E-38</v>
      </c>
      <c r="IJ135" s="86">
        <f t="shared" si="159"/>
        <v>1.2816459304410372E-30</v>
      </c>
      <c r="IK135" s="86">
        <f t="shared" si="159"/>
        <v>1.0125399024733691E-30</v>
      </c>
      <c r="IL135" s="86">
        <f t="shared" si="159"/>
        <v>1.1474623459428605E-41</v>
      </c>
      <c r="IM135" s="86">
        <f t="shared" si="159"/>
        <v>2.2781483814449387E-35</v>
      </c>
      <c r="IN135" s="86">
        <f t="shared" si="159"/>
        <v>1.0714876216096002E-32</v>
      </c>
      <c r="IO135" s="86">
        <f t="shared" si="159"/>
        <v>2.0297273905670526E-37</v>
      </c>
      <c r="IP135" s="86">
        <f t="shared" si="159"/>
        <v>2.8588544956721689E-41</v>
      </c>
      <c r="IQ135" s="86">
        <f t="shared" si="159"/>
        <v>4.8081881055053765E-33</v>
      </c>
      <c r="IR135" s="86">
        <f t="shared" si="159"/>
        <v>3.2558566160762135E-33</v>
      </c>
      <c r="IS135" s="86">
        <f t="shared" si="159"/>
        <v>2.8234302534966141E-35</v>
      </c>
      <c r="IT135" s="86">
        <f t="shared" si="159"/>
        <v>2.7758720756585934E-41</v>
      </c>
      <c r="IU135" s="86">
        <f t="shared" si="159"/>
        <v>6.803308641683441E-41</v>
      </c>
      <c r="IV135" s="86">
        <f t="shared" si="159"/>
        <v>3.6793594902536722E-20</v>
      </c>
      <c r="IW135" s="86">
        <f t="shared" si="159"/>
        <v>1.026766441580738E-25</v>
      </c>
      <c r="IY135" s="86">
        <f t="shared" si="160"/>
        <v>3.2186223996518814E-4</v>
      </c>
      <c r="IZ135" s="86">
        <f t="shared" si="160"/>
        <v>2.0601404045373899E-3</v>
      </c>
      <c r="JA135" s="86">
        <f t="shared" si="160"/>
        <v>2.3733929991186522E-3</v>
      </c>
      <c r="JB135" s="86">
        <f t="shared" si="160"/>
        <v>7.8634547676828699E-4</v>
      </c>
      <c r="JC135" s="86">
        <f t="shared" si="160"/>
        <v>1.1412167750436944E-3</v>
      </c>
      <c r="JD135" s="86">
        <f t="shared" si="160"/>
        <v>1.6765716167007293E-3</v>
      </c>
      <c r="JE135" s="86">
        <f t="shared" si="160"/>
        <v>7.596195952077145E-4</v>
      </c>
      <c r="JF135" s="86">
        <f t="shared" si="160"/>
        <v>5.6081342489220352E-4</v>
      </c>
      <c r="JG135" s="86">
        <f t="shared" si="160"/>
        <v>2.6833817164051105E-3</v>
      </c>
      <c r="JH135" s="86">
        <f t="shared" si="160"/>
        <v>2.200589737701973E-3</v>
      </c>
      <c r="JI135" s="86">
        <f t="shared" si="160"/>
        <v>1.1764344931586026E-3</v>
      </c>
      <c r="JJ135" s="86">
        <f t="shared" si="160"/>
        <v>2.8370143278392559E-4</v>
      </c>
      <c r="JK135" s="86">
        <f t="shared" si="160"/>
        <v>1.2842207232512202E-4</v>
      </c>
      <c r="JL135" s="86">
        <f t="shared" si="160"/>
        <v>5.9575867191311634E-3</v>
      </c>
      <c r="JM135" s="86">
        <f t="shared" si="160"/>
        <v>2.0524619222527379E-3</v>
      </c>
    </row>
    <row r="136" spans="2:273" x14ac:dyDescent="0.25">
      <c r="B136" s="2">
        <v>109</v>
      </c>
      <c r="C136" s="37">
        <v>53.298000000000002</v>
      </c>
      <c r="D136" s="37">
        <v>55.262</v>
      </c>
      <c r="E136" s="37">
        <v>55.286000000000001</v>
      </c>
      <c r="F136" s="37">
        <v>56.713999999999999</v>
      </c>
      <c r="G136" s="37">
        <v>56.262</v>
      </c>
      <c r="H136" s="37">
        <v>55.232999999999997</v>
      </c>
      <c r="I136" s="37">
        <v>56.512</v>
      </c>
      <c r="J136" s="37">
        <v>56.113999999999997</v>
      </c>
      <c r="K136" s="37">
        <v>55.363999999999997</v>
      </c>
      <c r="L136" s="37">
        <v>54.021999999999998</v>
      </c>
      <c r="M136" s="37">
        <v>53.75</v>
      </c>
      <c r="N136" s="37">
        <v>54.182000000000002</v>
      </c>
      <c r="O136" s="37">
        <v>52.463000000000001</v>
      </c>
      <c r="P136" s="37">
        <v>54.048999999999999</v>
      </c>
      <c r="Q136" s="37">
        <v>55.704999999999998</v>
      </c>
      <c r="S136" s="4">
        <f t="shared" si="162"/>
        <v>52.968302175547265</v>
      </c>
      <c r="T136" s="4">
        <f t="shared" si="162"/>
        <v>54.906061044043923</v>
      </c>
      <c r="U136" s="4">
        <f t="shared" si="162"/>
        <v>55.054674760604293</v>
      </c>
      <c r="V136" s="4">
        <f t="shared" si="162"/>
        <v>55.375768495130771</v>
      </c>
      <c r="W136" s="4">
        <f t="shared" si="162"/>
        <v>55.657917410332473</v>
      </c>
      <c r="X136" s="4">
        <f t="shared" si="162"/>
        <v>54.714414151909189</v>
      </c>
      <c r="Y136" s="4">
        <f t="shared" si="162"/>
        <v>56.420145517678932</v>
      </c>
      <c r="Z136" s="4">
        <f t="shared" si="162"/>
        <v>56.193598295034469</v>
      </c>
      <c r="AA136" s="4">
        <f t="shared" si="162"/>
        <v>54.417505733882976</v>
      </c>
      <c r="AB136" s="4">
        <f t="shared" si="162"/>
        <v>53.625230170107685</v>
      </c>
      <c r="AC136" s="4">
        <f t="shared" si="162"/>
        <v>52.644928763453699</v>
      </c>
      <c r="AD136" s="4">
        <f t="shared" si="162"/>
        <v>51.685229823262013</v>
      </c>
      <c r="AE136" s="4">
        <f t="shared" si="162"/>
        <v>52.446473525761775</v>
      </c>
      <c r="AF136" s="4">
        <f t="shared" si="162"/>
        <v>54.710995744846741</v>
      </c>
      <c r="AG136" s="4">
        <f t="shared" si="162"/>
        <v>55.5997561237536</v>
      </c>
      <c r="AI136" s="4">
        <f t="shared" si="163"/>
        <v>0.32969782445273665</v>
      </c>
      <c r="AJ136" s="4">
        <f t="shared" si="163"/>
        <v>0.35593895595607705</v>
      </c>
      <c r="AK136" s="4">
        <f t="shared" si="163"/>
        <v>0.23132523939570859</v>
      </c>
      <c r="AL136" s="4">
        <f t="shared" si="163"/>
        <v>1.3382315048692277</v>
      </c>
      <c r="AM136" s="4">
        <f t="shared" si="163"/>
        <v>0.60408258966752726</v>
      </c>
      <c r="AN136" s="4">
        <f t="shared" si="163"/>
        <v>0.5185858480908081</v>
      </c>
      <c r="AO136" s="4">
        <f t="shared" si="163"/>
        <v>9.1854482321068076E-2</v>
      </c>
      <c r="AP136" s="4">
        <f t="shared" si="163"/>
        <v>-7.9598295034472244E-2</v>
      </c>
      <c r="AQ136" s="4">
        <f t="shared" si="163"/>
        <v>0.94649426611702125</v>
      </c>
      <c r="AR136" s="4">
        <f t="shared" si="163"/>
        <v>0.39676982989231391</v>
      </c>
      <c r="AS136" s="4">
        <f t="shared" si="163"/>
        <v>1.1050712365463013</v>
      </c>
      <c r="AT136" s="4">
        <f t="shared" si="163"/>
        <v>2.4967701767379893</v>
      </c>
      <c r="AU136" s="4">
        <f t="shared" si="163"/>
        <v>1.6526474238226285E-2</v>
      </c>
      <c r="AV136" s="4">
        <f t="shared" si="163"/>
        <v>-0.66199574484674173</v>
      </c>
      <c r="AW136" s="4">
        <f t="shared" si="163"/>
        <v>0.10524387624639786</v>
      </c>
      <c r="AY136" s="2">
        <f t="shared" si="154"/>
        <v>52.968301987438835</v>
      </c>
      <c r="AZ136" s="2">
        <f t="shared" si="154"/>
        <v>54.864292992762891</v>
      </c>
      <c r="BA136" s="2">
        <f t="shared" si="154"/>
        <v>54.954813453874387</v>
      </c>
      <c r="BB136" s="2">
        <f t="shared" si="154"/>
        <v>55.320021329668613</v>
      </c>
      <c r="BC136" s="2">
        <f t="shared" si="154"/>
        <v>55.562624666682439</v>
      </c>
      <c r="BD136" s="2">
        <f t="shared" si="154"/>
        <v>54.570268131534583</v>
      </c>
      <c r="BE136" s="2">
        <f t="shared" si="154"/>
        <v>56.331918590528311</v>
      </c>
      <c r="BF136" s="2">
        <f t="shared" si="154"/>
        <v>56.113920754580683</v>
      </c>
      <c r="BG136" s="2">
        <f t="shared" si="154"/>
        <v>54.100118079494095</v>
      </c>
      <c r="BH136" s="2">
        <f t="shared" si="154"/>
        <v>53.31585522204211</v>
      </c>
      <c r="BI136" s="2">
        <f t="shared" si="154"/>
        <v>52.446840340208013</v>
      </c>
      <c r="BJ136" s="2">
        <f t="shared" si="154"/>
        <v>51.619854302694876</v>
      </c>
      <c r="BK136" s="2">
        <f t="shared" si="154"/>
        <v>52.413682214799003</v>
      </c>
      <c r="BL136" s="2">
        <f t="shared" si="154"/>
        <v>53.267125962132802</v>
      </c>
      <c r="BM136" s="2">
        <f t="shared" si="154"/>
        <v>54.496251418869477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53.298000000000002</v>
      </c>
      <c r="CF136" s="2">
        <f t="shared" si="155"/>
        <v>55.262</v>
      </c>
      <c r="CG136" s="2">
        <f t="shared" si="155"/>
        <v>55.286000000000001</v>
      </c>
      <c r="CH136" s="2">
        <f t="shared" si="155"/>
        <v>56.713999999999999</v>
      </c>
      <c r="CI136" s="2">
        <f t="shared" si="155"/>
        <v>56.262</v>
      </c>
      <c r="CJ136" s="2">
        <f t="shared" si="155"/>
        <v>55.232999999999997</v>
      </c>
      <c r="CK136" s="2">
        <f t="shared" si="155"/>
        <v>56.512</v>
      </c>
      <c r="CL136" s="2">
        <f t="shared" si="155"/>
        <v>56.113999999999997</v>
      </c>
      <c r="CM136" s="2">
        <f t="shared" si="155"/>
        <v>55.363999999999997</v>
      </c>
      <c r="CN136" s="2">
        <f t="shared" si="155"/>
        <v>54.021999999999998</v>
      </c>
      <c r="CO136" s="2">
        <f t="shared" si="155"/>
        <v>53.75</v>
      </c>
      <c r="CP136" s="2">
        <f t="shared" si="155"/>
        <v>54.182000000000002</v>
      </c>
      <c r="CQ136" s="2">
        <f t="shared" si="155"/>
        <v>52.463000000000001</v>
      </c>
      <c r="CR136" s="2">
        <f t="shared" si="155"/>
        <v>54.048999999999999</v>
      </c>
      <c r="CS136" s="2">
        <f t="shared" si="155"/>
        <v>55.704999999999998</v>
      </c>
      <c r="CU136" s="2">
        <f t="shared" si="110"/>
        <v>53.298000000000002</v>
      </c>
      <c r="CV136" s="2">
        <f t="shared" si="111"/>
        <v>55.262</v>
      </c>
      <c r="CW136" s="2">
        <f t="shared" si="112"/>
        <v>55.286000000000001</v>
      </c>
      <c r="CX136" s="2">
        <f t="shared" si="113"/>
        <v>56.713999999999999</v>
      </c>
      <c r="CY136" s="2">
        <f t="shared" si="114"/>
        <v>56.262</v>
      </c>
      <c r="CZ136" s="2">
        <f t="shared" si="115"/>
        <v>55.232999999999997</v>
      </c>
      <c r="DA136" s="2">
        <f t="shared" si="116"/>
        <v>56.512</v>
      </c>
      <c r="DB136" s="2">
        <f t="shared" si="117"/>
        <v>56.113999999999997</v>
      </c>
      <c r="DC136" s="2">
        <f t="shared" si="118"/>
        <v>55.363999999999997</v>
      </c>
      <c r="DD136" s="2">
        <f t="shared" si="119"/>
        <v>54.021999999999998</v>
      </c>
      <c r="DE136" s="2">
        <f t="shared" si="120"/>
        <v>53.75</v>
      </c>
      <c r="DF136" s="2">
        <f t="shared" si="121"/>
        <v>54.182000000000002</v>
      </c>
      <c r="DG136" s="2">
        <f t="shared" si="122"/>
        <v>52.463000000000001</v>
      </c>
      <c r="DH136" s="2">
        <f t="shared" si="123"/>
        <v>54.048999999999999</v>
      </c>
      <c r="DI136" s="2">
        <f t="shared" si="124"/>
        <v>55.704999999999998</v>
      </c>
      <c r="DK136" s="2">
        <f t="shared" si="164"/>
        <v>81.406958431245442</v>
      </c>
      <c r="DL136" s="2">
        <f t="shared" si="164"/>
        <v>87.733712171549399</v>
      </c>
      <c r="DM136" s="2">
        <f t="shared" si="164"/>
        <v>92.672820598006652</v>
      </c>
      <c r="DN136" s="2">
        <f t="shared" si="164"/>
        <v>90.026467582804813</v>
      </c>
      <c r="DO136" s="2">
        <f t="shared" si="164"/>
        <v>87.97013621262461</v>
      </c>
      <c r="DP136" s="2">
        <f t="shared" si="164"/>
        <v>83.763358703312207</v>
      </c>
      <c r="DQ136" s="2">
        <f t="shared" si="164"/>
        <v>92.439148780487812</v>
      </c>
      <c r="DR136" s="2">
        <f t="shared" si="164"/>
        <v>93.762248217636028</v>
      </c>
      <c r="DS136" s="2">
        <f t="shared" si="164"/>
        <v>78.518986062717786</v>
      </c>
      <c r="DT136" s="2">
        <f t="shared" si="164"/>
        <v>83.878726829268317</v>
      </c>
      <c r="DU136" s="2">
        <f t="shared" si="164"/>
        <v>81.240595684803012</v>
      </c>
      <c r="DV136" s="2">
        <f t="shared" si="164"/>
        <v>83.072721951219506</v>
      </c>
      <c r="DW136" s="2">
        <f t="shared" si="164"/>
        <v>87.566858536585357</v>
      </c>
      <c r="DX136" s="2">
        <f t="shared" si="164"/>
        <v>76.412054006968617</v>
      </c>
      <c r="DY136" s="2">
        <f t="shared" si="164"/>
        <v>67.40386212933582</v>
      </c>
      <c r="EA136" s="2">
        <f t="shared" si="152"/>
        <v>52.905881260688972</v>
      </c>
      <c r="EB136" s="2">
        <f t="shared" si="152"/>
        <v>54.779650864094407</v>
      </c>
      <c r="EC136" s="2">
        <f t="shared" si="152"/>
        <v>54.862586050046517</v>
      </c>
      <c r="ED136" s="2">
        <f t="shared" si="152"/>
        <v>55.234595935416479</v>
      </c>
      <c r="EE136" s="2">
        <f t="shared" si="151"/>
        <v>55.488477954720153</v>
      </c>
      <c r="EF136" s="2">
        <f t="shared" si="151"/>
        <v>54.498329404530089</v>
      </c>
      <c r="EG136" s="2">
        <f t="shared" si="151"/>
        <v>56.228742479745861</v>
      </c>
      <c r="EH136" s="2">
        <f t="shared" si="151"/>
        <v>56.004453896578639</v>
      </c>
      <c r="EI136" s="2">
        <f t="shared" si="151"/>
        <v>54.031841185363298</v>
      </c>
      <c r="EJ136" s="2">
        <f t="shared" si="151"/>
        <v>53.226829836328605</v>
      </c>
      <c r="EK136" s="2">
        <f t="shared" si="151"/>
        <v>52.359673890510145</v>
      </c>
      <c r="EL136" s="2">
        <f t="shared" si="151"/>
        <v>51.527242027858073</v>
      </c>
      <c r="EM136" s="2">
        <f t="shared" si="135"/>
        <v>52.306898298284906</v>
      </c>
      <c r="EN136" s="2">
        <f t="shared" si="135"/>
        <v>53.204219701978332</v>
      </c>
      <c r="EO136" s="2">
        <f t="shared" si="135"/>
        <v>54.452401350989838</v>
      </c>
      <c r="EQ136" s="2">
        <f t="shared" si="165"/>
        <v>52.865619249297382</v>
      </c>
      <c r="ER136" s="2">
        <f t="shared" si="165"/>
        <v>54.802684649652392</v>
      </c>
      <c r="ES136" s="2">
        <f t="shared" si="165"/>
        <v>54.920316331720748</v>
      </c>
      <c r="ET136" s="2">
        <f t="shared" si="165"/>
        <v>55.222858313972182</v>
      </c>
      <c r="EU136" s="2">
        <f t="shared" si="165"/>
        <v>55.519384027657409</v>
      </c>
      <c r="EV136" s="2">
        <f t="shared" si="165"/>
        <v>54.50310606143276</v>
      </c>
      <c r="EW136" s="2">
        <f t="shared" si="165"/>
        <v>56.236108525728412</v>
      </c>
      <c r="EX136" s="2">
        <f t="shared" si="165"/>
        <v>56.027231654169739</v>
      </c>
      <c r="EY136" s="2">
        <f t="shared" si="165"/>
        <v>54.091957823708412</v>
      </c>
      <c r="EZ136" s="2">
        <f t="shared" si="165"/>
        <v>53.246395862306692</v>
      </c>
      <c r="FA136" s="2">
        <f t="shared" si="165"/>
        <v>52.37707104669375</v>
      </c>
      <c r="FB136" s="2">
        <f t="shared" si="165"/>
        <v>51.515346852463779</v>
      </c>
      <c r="FC136" s="2">
        <f t="shared" si="165"/>
        <v>52.287201334956542</v>
      </c>
      <c r="FD136" s="2">
        <f t="shared" si="165"/>
        <v>53.187476117294473</v>
      </c>
      <c r="FE136" s="2">
        <f t="shared" si="165"/>
        <v>54.245359392963906</v>
      </c>
      <c r="FG136" s="2">
        <f t="shared" si="166"/>
        <v>0.99779304862789109</v>
      </c>
      <c r="FH136" s="2">
        <f t="shared" si="166"/>
        <v>0.99744430664594275</v>
      </c>
      <c r="FI136" s="2">
        <f t="shared" si="166"/>
        <v>0.99758599429617911</v>
      </c>
      <c r="FJ136" s="2">
        <f t="shared" si="166"/>
        <v>0.99753973408005359</v>
      </c>
      <c r="FK136" s="2">
        <f t="shared" si="166"/>
        <v>0.99773082016756243</v>
      </c>
      <c r="FL136" s="2">
        <f t="shared" si="166"/>
        <v>0.99754415926719053</v>
      </c>
      <c r="FM136" s="2">
        <f t="shared" si="166"/>
        <v>0.99715354756354213</v>
      </c>
      <c r="FN136" s="2">
        <f t="shared" si="166"/>
        <v>0.99711064181965614</v>
      </c>
      <c r="FO136" s="2">
        <f t="shared" si="166"/>
        <v>0.99725662797853865</v>
      </c>
      <c r="FP136" s="2">
        <f t="shared" si="166"/>
        <v>0.99710710020150994</v>
      </c>
      <c r="FQ136" s="2">
        <f t="shared" si="166"/>
        <v>0.99699227379762478</v>
      </c>
      <c r="FR136" s="2">
        <f t="shared" si="166"/>
        <v>0.99705894578828802</v>
      </c>
      <c r="FS136" s="2">
        <f t="shared" si="166"/>
        <v>0.99696533259904729</v>
      </c>
      <c r="FT136" s="2">
        <f t="shared" si="166"/>
        <v>0.99728382878005628</v>
      </c>
      <c r="FU136" s="2">
        <f t="shared" si="166"/>
        <v>0.99651192094728491</v>
      </c>
      <c r="FW136" s="2">
        <f t="shared" si="156"/>
        <v>1.191606185810166E-2</v>
      </c>
      <c r="FX136" s="2">
        <f t="shared" si="156"/>
        <v>1.8305857487868685E-2</v>
      </c>
      <c r="FY136" s="2">
        <f t="shared" si="156"/>
        <v>1.6512685173894835E-2</v>
      </c>
      <c r="FZ136" s="2">
        <f t="shared" si="156"/>
        <v>1.4641965912908285E-2</v>
      </c>
      <c r="GA136" s="2">
        <f t="shared" si="156"/>
        <v>1.4236299778932478E-2</v>
      </c>
      <c r="GB136" s="2">
        <f t="shared" si="156"/>
        <v>1.4335550380062076E-2</v>
      </c>
      <c r="GC136" s="2">
        <f t="shared" si="156"/>
        <v>1.4242585890670692E-2</v>
      </c>
      <c r="GD136" s="2">
        <f t="shared" si="156"/>
        <v>1.6290721651654773E-2</v>
      </c>
      <c r="GE136" s="2">
        <f t="shared" si="156"/>
        <v>1.8290210814597512E-2</v>
      </c>
      <c r="GF136" s="2">
        <f t="shared" si="156"/>
        <v>1.8016897232191721E-2</v>
      </c>
      <c r="GG136" s="2">
        <f t="shared" si="156"/>
        <v>1.7275494066293431E-2</v>
      </c>
      <c r="GH136" s="2">
        <f t="shared" si="156"/>
        <v>1.3845256317139679E-2</v>
      </c>
      <c r="GI136" s="2">
        <f t="shared" si="156"/>
        <v>1.1084722874384197E-2</v>
      </c>
      <c r="GJ136" s="2">
        <f t="shared" si="156"/>
        <v>7.7756026816990136E-3</v>
      </c>
      <c r="GK136" s="2">
        <f t="shared" si="156"/>
        <v>6.4028140769603241E-3</v>
      </c>
      <c r="GM136" s="86">
        <f t="shared" si="157"/>
        <v>2.3406968428303158E-35</v>
      </c>
      <c r="GN136" s="86">
        <f t="shared" si="157"/>
        <v>1.8492371655148984E-58</v>
      </c>
      <c r="GO136" s="86">
        <f t="shared" si="157"/>
        <v>4.5082415968856371E-70</v>
      </c>
      <c r="GP136" s="86">
        <f t="shared" si="157"/>
        <v>5.8848419629051196E-67</v>
      </c>
      <c r="GQ136" s="86">
        <f t="shared" si="157"/>
        <v>3.7071714709151192E-74</v>
      </c>
      <c r="GR136" s="86">
        <f t="shared" si="157"/>
        <v>7.0112704677754208E-59</v>
      </c>
      <c r="GS136" s="86">
        <f t="shared" si="157"/>
        <v>1.3370667816369695E-57</v>
      </c>
      <c r="GT136" s="86">
        <f t="shared" si="157"/>
        <v>5.2973370765688977E-62</v>
      </c>
      <c r="GU136" s="86">
        <f t="shared" si="157"/>
        <v>4.9916666902446047E-67</v>
      </c>
      <c r="GV136" s="86">
        <f t="shared" si="157"/>
        <v>2.2753678159810207E-62</v>
      </c>
      <c r="GW136" s="86">
        <f t="shared" si="157"/>
        <v>5.9127903610983679E-78</v>
      </c>
      <c r="GX136" s="86">
        <f t="shared" si="157"/>
        <v>4.4653683597963292E-105</v>
      </c>
      <c r="GY136" s="86">
        <f t="shared" si="157"/>
        <v>3.8553320989287631E-105</v>
      </c>
      <c r="GZ136" s="86">
        <f t="shared" si="157"/>
        <v>2.5691620905073401E-27</v>
      </c>
      <c r="HA136" s="86">
        <f t="shared" si="157"/>
        <v>5.5857507291106223E-25</v>
      </c>
      <c r="HC136" s="86">
        <f t="shared" si="153"/>
        <v>5.3961664628629552E-10</v>
      </c>
      <c r="HD136" s="86">
        <f t="shared" si="153"/>
        <v>6.9532281971510442E-19</v>
      </c>
      <c r="HE136" s="86">
        <f t="shared" si="153"/>
        <v>2.8247881704012478E-21</v>
      </c>
      <c r="HF136" s="86">
        <f t="shared" si="153"/>
        <v>4.3854562332893374E-19</v>
      </c>
      <c r="HG136" s="86">
        <f t="shared" si="153"/>
        <v>1.763754261274582E-25</v>
      </c>
      <c r="HH136" s="86">
        <f t="shared" si="153"/>
        <v>3.1453709772431008E-24</v>
      </c>
      <c r="HI136" s="86">
        <f t="shared" si="153"/>
        <v>5.969256224810401E-23</v>
      </c>
      <c r="HJ136" s="86">
        <f t="shared" si="153"/>
        <v>5.9724087913431697E-29</v>
      </c>
      <c r="HK136" s="86">
        <f t="shared" si="153"/>
        <v>2.6037547355242779E-29</v>
      </c>
      <c r="HL136" s="86">
        <f t="shared" si="161"/>
        <v>7.4649162318366532E-26</v>
      </c>
      <c r="HM136" s="86">
        <f t="shared" si="161"/>
        <v>4.6479896235587949E-30</v>
      </c>
      <c r="HN136" s="86">
        <f t="shared" si="161"/>
        <v>1.2033623283993336E-28</v>
      </c>
      <c r="HO136" s="86">
        <f t="shared" si="161"/>
        <v>2.6898435286108809E-28</v>
      </c>
      <c r="HP136" s="86">
        <f t="shared" si="161"/>
        <v>1.7479533558104836E-6</v>
      </c>
      <c r="HQ136" s="86">
        <f t="shared" si="161"/>
        <v>1.6159301292483578E-7</v>
      </c>
      <c r="HS136" s="86">
        <f t="shared" si="158"/>
        <v>6.2110165085020065E-4</v>
      </c>
      <c r="HT136" s="86">
        <f t="shared" si="158"/>
        <v>3.6341562448673976E-3</v>
      </c>
      <c r="HU136" s="86">
        <f t="shared" si="158"/>
        <v>4.1054095930100577E-3</v>
      </c>
      <c r="HV136" s="86">
        <f t="shared" si="158"/>
        <v>1.5521745956651523E-3</v>
      </c>
      <c r="HW136" s="86">
        <f t="shared" si="158"/>
        <v>2.0882310193161323E-3</v>
      </c>
      <c r="HX136" s="86">
        <f t="shared" si="158"/>
        <v>2.9461293715893943E-3</v>
      </c>
      <c r="HY136" s="86">
        <f t="shared" si="158"/>
        <v>1.4424543535537136E-3</v>
      </c>
      <c r="HZ136" s="86">
        <f t="shared" si="158"/>
        <v>1.1416081936176375E-3</v>
      </c>
      <c r="IA136" s="86">
        <f t="shared" si="158"/>
        <v>4.7776761825435513E-3</v>
      </c>
      <c r="IB136" s="86">
        <f t="shared" si="158"/>
        <v>3.9551408812542529E-3</v>
      </c>
      <c r="IC136" s="86">
        <f t="shared" si="158"/>
        <v>2.208668813009415E-3</v>
      </c>
      <c r="ID136" s="86">
        <f t="shared" si="158"/>
        <v>5.8093726767854546E-4</v>
      </c>
      <c r="IE136" s="86">
        <f t="shared" si="158"/>
        <v>2.6195995333265683E-4</v>
      </c>
      <c r="IF136" s="86">
        <f t="shared" si="158"/>
        <v>8.3186507282245123E-3</v>
      </c>
      <c r="IG136" s="86">
        <f t="shared" si="158"/>
        <v>2.9898280893289691E-3</v>
      </c>
      <c r="II136" s="86">
        <f t="shared" si="159"/>
        <v>2.3081662844433331E-36</v>
      </c>
      <c r="IJ136" s="86">
        <f t="shared" si="159"/>
        <v>2.5226451882904937E-29</v>
      </c>
      <c r="IK136" s="86">
        <f t="shared" si="159"/>
        <v>1.8698121358551444E-29</v>
      </c>
      <c r="IL136" s="86">
        <f t="shared" si="159"/>
        <v>5.6418911260857898E-40</v>
      </c>
      <c r="IM136" s="86">
        <f t="shared" si="159"/>
        <v>5.9523688604978253E-34</v>
      </c>
      <c r="IN136" s="86">
        <f t="shared" si="159"/>
        <v>2.1749500683339172E-31</v>
      </c>
      <c r="IO136" s="86">
        <f t="shared" si="159"/>
        <v>6.4634923498076506E-36</v>
      </c>
      <c r="IP136" s="86">
        <f t="shared" si="159"/>
        <v>1.4927650590306836E-39</v>
      </c>
      <c r="IQ136" s="86">
        <f t="shared" si="159"/>
        <v>1.2118600172404363E-31</v>
      </c>
      <c r="IR136" s="86">
        <f t="shared" si="159"/>
        <v>8.2495423854717146E-32</v>
      </c>
      <c r="IS136" s="86">
        <f t="shared" si="159"/>
        <v>8.5203046810633944E-34</v>
      </c>
      <c r="IT136" s="86">
        <f t="shared" si="159"/>
        <v>1.2511994597544523E-39</v>
      </c>
      <c r="IU136" s="86">
        <f t="shared" si="159"/>
        <v>2.4592292583706555E-39</v>
      </c>
      <c r="IV136" s="86">
        <f t="shared" si="159"/>
        <v>1.7870323234592249E-19</v>
      </c>
      <c r="IW136" s="86">
        <f t="shared" si="159"/>
        <v>7.3684660281024459E-25</v>
      </c>
      <c r="IY136" s="86">
        <f t="shared" si="160"/>
        <v>6.2110219046684694E-4</v>
      </c>
      <c r="IZ136" s="86">
        <f t="shared" si="160"/>
        <v>3.6341562448673984E-3</v>
      </c>
      <c r="JA136" s="86">
        <f t="shared" si="160"/>
        <v>4.1054095930100577E-3</v>
      </c>
      <c r="JB136" s="86">
        <f t="shared" si="160"/>
        <v>1.5521745956651528E-3</v>
      </c>
      <c r="JC136" s="86">
        <f t="shared" si="160"/>
        <v>2.0882310193161323E-3</v>
      </c>
      <c r="JD136" s="86">
        <f t="shared" si="160"/>
        <v>2.9461293715893943E-3</v>
      </c>
      <c r="JE136" s="86">
        <f t="shared" si="160"/>
        <v>1.4424543535537136E-3</v>
      </c>
      <c r="JF136" s="86">
        <f t="shared" si="160"/>
        <v>1.1416081936176375E-3</v>
      </c>
      <c r="JG136" s="86">
        <f t="shared" si="160"/>
        <v>4.7776761825435513E-3</v>
      </c>
      <c r="JH136" s="86">
        <f t="shared" si="160"/>
        <v>3.9551408812542529E-3</v>
      </c>
      <c r="JI136" s="86">
        <f t="shared" si="160"/>
        <v>2.208668813009415E-3</v>
      </c>
      <c r="JJ136" s="86">
        <f t="shared" si="160"/>
        <v>5.8093726767854546E-4</v>
      </c>
      <c r="JK136" s="86">
        <f t="shared" si="160"/>
        <v>2.6195995333265683E-4</v>
      </c>
      <c r="JL136" s="86">
        <f t="shared" si="160"/>
        <v>8.3203986815803231E-3</v>
      </c>
      <c r="JM136" s="86">
        <f t="shared" si="160"/>
        <v>2.9899896823418941E-3</v>
      </c>
    </row>
    <row r="137" spans="2:273" x14ac:dyDescent="0.25">
      <c r="B137" s="2">
        <v>110</v>
      </c>
      <c r="C137" s="37">
        <v>53.149000000000001</v>
      </c>
      <c r="D137" s="37">
        <v>54.594999999999999</v>
      </c>
      <c r="E137" s="37">
        <v>56.262</v>
      </c>
      <c r="F137" s="37">
        <v>54.881</v>
      </c>
      <c r="G137" s="37">
        <v>55.619</v>
      </c>
      <c r="H137" s="37">
        <v>54.767000000000003</v>
      </c>
      <c r="I137" s="37">
        <v>56.162999999999997</v>
      </c>
      <c r="J137" s="37">
        <v>56.773000000000003</v>
      </c>
      <c r="K137" s="37">
        <v>53.886000000000003</v>
      </c>
      <c r="L137" s="37">
        <v>54.466999999999999</v>
      </c>
      <c r="M137" s="37">
        <v>54.5</v>
      </c>
      <c r="N137" s="37">
        <v>51.954999999999998</v>
      </c>
      <c r="O137" s="37">
        <v>51.488</v>
      </c>
      <c r="P137" s="37">
        <v>54.78</v>
      </c>
      <c r="Q137" s="37">
        <v>55.954999999999998</v>
      </c>
      <c r="S137" s="4">
        <f t="shared" si="162"/>
        <v>52.848291143109655</v>
      </c>
      <c r="T137" s="4">
        <f t="shared" si="162"/>
        <v>54.794348990578918</v>
      </c>
      <c r="U137" s="4">
        <f t="shared" si="162"/>
        <v>54.952350011108038</v>
      </c>
      <c r="V137" s="4">
        <f t="shared" si="162"/>
        <v>55.261984500096204</v>
      </c>
      <c r="W137" s="4">
        <f t="shared" si="162"/>
        <v>55.559164509828427</v>
      </c>
      <c r="X137" s="4">
        <f t="shared" si="162"/>
        <v>54.666554592965724</v>
      </c>
      <c r="Y137" s="4">
        <f t="shared" si="162"/>
        <v>56.317162814931841</v>
      </c>
      <c r="Z137" s="4">
        <f t="shared" si="162"/>
        <v>56.099472933053697</v>
      </c>
      <c r="AA137" s="4">
        <f t="shared" si="162"/>
        <v>54.482052168617145</v>
      </c>
      <c r="AB137" s="4">
        <f t="shared" si="162"/>
        <v>53.686452264028816</v>
      </c>
      <c r="AC137" s="4">
        <f t="shared" si="162"/>
        <v>52.651053407745167</v>
      </c>
      <c r="AD137" s="4">
        <f t="shared" si="162"/>
        <v>51.5766280446013</v>
      </c>
      <c r="AE137" s="4">
        <f t="shared" si="162"/>
        <v>52.310293013499987</v>
      </c>
      <c r="AF137" s="4">
        <f t="shared" si="162"/>
        <v>55.05156504873829</v>
      </c>
      <c r="AG137" s="4">
        <f t="shared" si="162"/>
        <v>55.99516688152935</v>
      </c>
      <c r="AI137" s="4">
        <f t="shared" si="163"/>
        <v>0.30070885689034554</v>
      </c>
      <c r="AJ137" s="4">
        <f t="shared" si="163"/>
        <v>-0.19934899057891897</v>
      </c>
      <c r="AK137" s="4">
        <f t="shared" si="163"/>
        <v>1.3096499888919624</v>
      </c>
      <c r="AL137" s="4">
        <f t="shared" si="163"/>
        <v>-0.38098450009620421</v>
      </c>
      <c r="AM137" s="4">
        <f t="shared" si="163"/>
        <v>5.9835490171572303E-2</v>
      </c>
      <c r="AN137" s="4">
        <f t="shared" si="163"/>
        <v>0.10044540703427884</v>
      </c>
      <c r="AO137" s="4">
        <f t="shared" si="163"/>
        <v>-0.15416281493184414</v>
      </c>
      <c r="AP137" s="4">
        <f t="shared" si="163"/>
        <v>0.67352706694630626</v>
      </c>
      <c r="AQ137" s="4">
        <f t="shared" si="163"/>
        <v>-0.59605216861714183</v>
      </c>
      <c r="AR137" s="4">
        <f t="shared" si="163"/>
        <v>0.78054773597118299</v>
      </c>
      <c r="AS137" s="4">
        <f t="shared" si="163"/>
        <v>1.8489465922548334</v>
      </c>
      <c r="AT137" s="4">
        <f t="shared" si="163"/>
        <v>0.37837195539869839</v>
      </c>
      <c r="AU137" s="4">
        <f t="shared" si="163"/>
        <v>-0.82229301349998707</v>
      </c>
      <c r="AV137" s="4">
        <f t="shared" si="163"/>
        <v>-0.27156504873828879</v>
      </c>
      <c r="AW137" s="4">
        <f t="shared" si="163"/>
        <v>-4.0166881529351883E-2</v>
      </c>
      <c r="AY137" s="2">
        <f t="shared" si="154"/>
        <v>52.848290806583677</v>
      </c>
      <c r="AZ137" s="2">
        <f t="shared" si="154"/>
        <v>54.726272879961648</v>
      </c>
      <c r="BA137" s="2">
        <f t="shared" si="154"/>
        <v>54.792425899673525</v>
      </c>
      <c r="BB137" s="2">
        <f t="shared" si="154"/>
        <v>55.161257301700147</v>
      </c>
      <c r="BC137" s="2">
        <f t="shared" si="154"/>
        <v>55.397994846558625</v>
      </c>
      <c r="BD137" s="2">
        <f t="shared" si="154"/>
        <v>54.431729623899301</v>
      </c>
      <c r="BE137" s="2">
        <f t="shared" si="154"/>
        <v>56.162623726481115</v>
      </c>
      <c r="BF137" s="2">
        <f t="shared" si="154"/>
        <v>55.951230651270343</v>
      </c>
      <c r="BG137" s="2">
        <f t="shared" si="154"/>
        <v>53.962856800425946</v>
      </c>
      <c r="BH137" s="2">
        <f t="shared" si="154"/>
        <v>53.17510511900111</v>
      </c>
      <c r="BI137" s="2">
        <f t="shared" si="154"/>
        <v>52.309118884232937</v>
      </c>
      <c r="BJ137" s="2">
        <f t="shared" si="154"/>
        <v>51.453434261619805</v>
      </c>
      <c r="BK137" s="2">
        <f t="shared" si="154"/>
        <v>52.248226762090582</v>
      </c>
      <c r="BL137" s="2">
        <f t="shared" si="154"/>
        <v>53.1256010621914</v>
      </c>
      <c r="BM137" s="2">
        <f t="shared" si="154"/>
        <v>54.457906859831589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53.149000000000001</v>
      </c>
      <c r="CF137" s="2">
        <f t="shared" si="155"/>
        <v>54.594999999999999</v>
      </c>
      <c r="CG137" s="2">
        <f t="shared" si="155"/>
        <v>56.262</v>
      </c>
      <c r="CH137" s="2">
        <f t="shared" si="155"/>
        <v>54.881</v>
      </c>
      <c r="CI137" s="2">
        <f t="shared" si="155"/>
        <v>55.619</v>
      </c>
      <c r="CJ137" s="2">
        <f t="shared" si="155"/>
        <v>54.767000000000003</v>
      </c>
      <c r="CK137" s="2">
        <f t="shared" si="155"/>
        <v>56.162999999999997</v>
      </c>
      <c r="CL137" s="2">
        <f t="shared" si="155"/>
        <v>56.773000000000003</v>
      </c>
      <c r="CM137" s="2">
        <f t="shared" si="155"/>
        <v>53.886000000000003</v>
      </c>
      <c r="CN137" s="2">
        <f t="shared" si="155"/>
        <v>54.466999999999999</v>
      </c>
      <c r="CO137" s="2">
        <f t="shared" si="155"/>
        <v>54.5</v>
      </c>
      <c r="CP137" s="2">
        <f t="shared" si="155"/>
        <v>51.954999999999998</v>
      </c>
      <c r="CQ137" s="2">
        <f t="shared" si="155"/>
        <v>51.488</v>
      </c>
      <c r="CR137" s="2" t="str">
        <f t="shared" si="155"/>
        <v/>
      </c>
      <c r="CS137" s="2">
        <f t="shared" si="155"/>
        <v>55.954999999999998</v>
      </c>
      <c r="CU137" s="2">
        <f t="shared" si="110"/>
        <v>53.149000000000001</v>
      </c>
      <c r="CV137" s="2">
        <f t="shared" si="111"/>
        <v>54.594999999999999</v>
      </c>
      <c r="CW137" s="2">
        <f t="shared" si="112"/>
        <v>56.262</v>
      </c>
      <c r="CX137" s="2">
        <f t="shared" si="113"/>
        <v>54.881</v>
      </c>
      <c r="CY137" s="2">
        <f t="shared" si="114"/>
        <v>55.619</v>
      </c>
      <c r="CZ137" s="2">
        <f t="shared" si="115"/>
        <v>54.767000000000003</v>
      </c>
      <c r="DA137" s="2">
        <f t="shared" si="116"/>
        <v>56.162999999999997</v>
      </c>
      <c r="DB137" s="2">
        <f t="shared" si="117"/>
        <v>56.773000000000003</v>
      </c>
      <c r="DC137" s="2">
        <f t="shared" si="118"/>
        <v>53.886000000000003</v>
      </c>
      <c r="DD137" s="2">
        <f t="shared" si="119"/>
        <v>54.466999999999999</v>
      </c>
      <c r="DE137" s="2">
        <f t="shared" si="120"/>
        <v>54.5</v>
      </c>
      <c r="DF137" s="2">
        <f t="shared" si="121"/>
        <v>51.954999999999998</v>
      </c>
      <c r="DG137" s="2">
        <f t="shared" si="122"/>
        <v>51.488</v>
      </c>
      <c r="DH137" s="2" t="str">
        <f t="shared" si="123"/>
        <v/>
      </c>
      <c r="DI137" s="2">
        <f t="shared" si="124"/>
        <v>55.954999999999998</v>
      </c>
      <c r="DK137" s="2">
        <f t="shared" si="164"/>
        <v>81.603166193987533</v>
      </c>
      <c r="DL137" s="2">
        <f t="shared" si="164"/>
        <v>87.939285714285745</v>
      </c>
      <c r="DM137" s="2">
        <f t="shared" si="164"/>
        <v>92.93028314708549</v>
      </c>
      <c r="DN137" s="2">
        <f t="shared" si="164"/>
        <v>90.263529809725185</v>
      </c>
      <c r="DO137" s="2">
        <f t="shared" si="164"/>
        <v>88.180942464512256</v>
      </c>
      <c r="DP137" s="2">
        <f t="shared" si="164"/>
        <v>83.9160513742072</v>
      </c>
      <c r="DQ137" s="2">
        <f t="shared" si="164"/>
        <v>92.688083677298309</v>
      </c>
      <c r="DR137" s="2">
        <f t="shared" si="164"/>
        <v>94.021682926829271</v>
      </c>
      <c r="DS137" s="2">
        <f t="shared" si="164"/>
        <v>78.555240418118487</v>
      </c>
      <c r="DT137" s="2">
        <f t="shared" si="164"/>
        <v>84.023128048780507</v>
      </c>
      <c r="DU137" s="2">
        <f t="shared" si="164"/>
        <v>81.376390243902449</v>
      </c>
      <c r="DV137" s="2">
        <f t="shared" si="164"/>
        <v>83.253175087108005</v>
      </c>
      <c r="DW137" s="2">
        <f t="shared" si="164"/>
        <v>87.797325783972113</v>
      </c>
      <c r="DX137" s="2">
        <f t="shared" si="164"/>
        <v>76.532610452961649</v>
      </c>
      <c r="DY137" s="2">
        <f t="shared" si="164"/>
        <v>67.468448517343262</v>
      </c>
      <c r="EA137" s="2">
        <f t="shared" si="152"/>
        <v>52.790655147625394</v>
      </c>
      <c r="EB137" s="2">
        <f t="shared" si="152"/>
        <v>54.647885709810481</v>
      </c>
      <c r="EC137" s="2">
        <f t="shared" si="152"/>
        <v>54.706732990766582</v>
      </c>
      <c r="ED137" s="2">
        <f t="shared" si="152"/>
        <v>55.082266864808396</v>
      </c>
      <c r="EE137" s="2">
        <f t="shared" si="151"/>
        <v>55.329074475336839</v>
      </c>
      <c r="EF137" s="2">
        <f t="shared" si="151"/>
        <v>54.365109767346532</v>
      </c>
      <c r="EG137" s="2">
        <f t="shared" si="151"/>
        <v>56.066959484108295</v>
      </c>
      <c r="EH137" s="2">
        <f t="shared" si="151"/>
        <v>55.849944503649354</v>
      </c>
      <c r="EI137" s="2">
        <f t="shared" si="151"/>
        <v>53.899548385243065</v>
      </c>
      <c r="EJ137" s="2">
        <f t="shared" si="151"/>
        <v>53.092847166971296</v>
      </c>
      <c r="EK137" s="2">
        <f t="shared" si="151"/>
        <v>52.228590178443298</v>
      </c>
      <c r="EL137" s="2">
        <f t="shared" si="151"/>
        <v>51.367626467415135</v>
      </c>
      <c r="EM137" s="2">
        <f t="shared" si="135"/>
        <v>52.149534886830921</v>
      </c>
      <c r="EN137" s="2">
        <f t="shared" si="135"/>
        <v>53.067561028327312</v>
      </c>
      <c r="EO137" s="2">
        <f t="shared" si="135"/>
        <v>54.418514713750668</v>
      </c>
      <c r="EQ137" s="2">
        <f t="shared" si="165"/>
        <v>52.762428504444017</v>
      </c>
      <c r="ER137" s="2">
        <f t="shared" si="165"/>
        <v>54.686487822465701</v>
      </c>
      <c r="ES137" s="2">
        <f t="shared" si="165"/>
        <v>54.790933166338412</v>
      </c>
      <c r="ET137" s="2">
        <f t="shared" si="165"/>
        <v>55.084388084855412</v>
      </c>
      <c r="EU137" s="2">
        <f t="shared" si="165"/>
        <v>55.388048373924704</v>
      </c>
      <c r="EV137" s="2">
        <f t="shared" si="165"/>
        <v>54.391785741915371</v>
      </c>
      <c r="EW137" s="2">
        <f t="shared" si="165"/>
        <v>56.103647127719981</v>
      </c>
      <c r="EX137" s="2">
        <f t="shared" si="165"/>
        <v>55.887693423304441</v>
      </c>
      <c r="EY137" s="2">
        <f t="shared" si="165"/>
        <v>53.97973767451284</v>
      </c>
      <c r="EZ137" s="2">
        <f t="shared" si="165"/>
        <v>53.12489868459329</v>
      </c>
      <c r="FA137" s="2">
        <f t="shared" si="165"/>
        <v>52.257823658068332</v>
      </c>
      <c r="FB137" s="2">
        <f t="shared" si="165"/>
        <v>51.384769374649281</v>
      </c>
      <c r="FC137" s="2">
        <f t="shared" si="165"/>
        <v>52.149941039418991</v>
      </c>
      <c r="FD137" s="2">
        <f t="shared" si="165"/>
        <v>53.055710864356222</v>
      </c>
      <c r="FE137" s="2">
        <f t="shared" si="165"/>
        <v>54.114275969109038</v>
      </c>
      <c r="FG137" s="2">
        <f t="shared" si="166"/>
        <v>0.99798684549666361</v>
      </c>
      <c r="FH137" s="2">
        <f t="shared" si="166"/>
        <v>0.99766865570191376</v>
      </c>
      <c r="FI137" s="2">
        <f t="shared" si="166"/>
        <v>0.99779793289884444</v>
      </c>
      <c r="FJ137" s="2">
        <f t="shared" si="166"/>
        <v>0.9977557249799861</v>
      </c>
      <c r="FK137" s="2">
        <f t="shared" si="166"/>
        <v>0.99793007010748336</v>
      </c>
      <c r="FL137" s="2">
        <f t="shared" si="166"/>
        <v>0.99775976254493792</v>
      </c>
      <c r="FM137" s="2">
        <f t="shared" si="166"/>
        <v>0.99740335417621839</v>
      </c>
      <c r="FN137" s="2">
        <f t="shared" si="166"/>
        <v>0.99736420391650482</v>
      </c>
      <c r="FO137" s="2">
        <f t="shared" si="166"/>
        <v>0.99749741088755961</v>
      </c>
      <c r="FP137" s="2">
        <f t="shared" si="166"/>
        <v>0.99736097227839582</v>
      </c>
      <c r="FQ137" s="2">
        <f t="shared" si="166"/>
        <v>0.9972561949610127</v>
      </c>
      <c r="FR137" s="2">
        <f t="shared" si="166"/>
        <v>0.99731703237903246</v>
      </c>
      <c r="FS137" s="2">
        <f t="shared" si="166"/>
        <v>0.99723161122730786</v>
      </c>
      <c r="FT137" s="2">
        <f t="shared" si="166"/>
        <v>0.99752223023468467</v>
      </c>
      <c r="FU137" s="2">
        <f t="shared" si="166"/>
        <v>0.99681785745400697</v>
      </c>
      <c r="FW137" s="2">
        <f t="shared" si="156"/>
        <v>1.3050698404388933E-2</v>
      </c>
      <c r="FX137" s="2">
        <f t="shared" si="156"/>
        <v>2.0036586658679516E-2</v>
      </c>
      <c r="FY137" s="2">
        <f t="shared" si="156"/>
        <v>1.8077000528902792E-2</v>
      </c>
      <c r="FZ137" s="2">
        <f t="shared" si="156"/>
        <v>1.6031949152481465E-2</v>
      </c>
      <c r="GA137" s="2">
        <f t="shared" si="156"/>
        <v>1.5588381775552088E-2</v>
      </c>
      <c r="GB137" s="2">
        <f t="shared" si="156"/>
        <v>1.5696908528915275E-2</v>
      </c>
      <c r="GC137" s="2">
        <f t="shared" si="156"/>
        <v>1.5595255460959032E-2</v>
      </c>
      <c r="GD137" s="2">
        <f t="shared" si="156"/>
        <v>1.7834390788483163E-2</v>
      </c>
      <c r="GE137" s="2">
        <f t="shared" si="156"/>
        <v>2.0019490836481382E-2</v>
      </c>
      <c r="GF137" s="2">
        <f t="shared" si="156"/>
        <v>1.9720855441956651E-2</v>
      </c>
      <c r="GG137" s="2">
        <f t="shared" si="156"/>
        <v>1.8910683973477782E-2</v>
      </c>
      <c r="GH137" s="2">
        <f t="shared" si="156"/>
        <v>1.5160770439854492E-2</v>
      </c>
      <c r="GI137" s="2">
        <f t="shared" si="156"/>
        <v>1.2141172758282743E-2</v>
      </c>
      <c r="GJ137" s="2">
        <f t="shared" si="156"/>
        <v>8.5193877610944633E-3</v>
      </c>
      <c r="GK137" s="2">
        <f t="shared" si="156"/>
        <v>7.0162118910758178E-3</v>
      </c>
      <c r="GM137" s="86">
        <f t="shared" si="157"/>
        <v>6.9945127079297278E-37</v>
      </c>
      <c r="GN137" s="86">
        <f t="shared" si="157"/>
        <v>5.0557402276115309E-61</v>
      </c>
      <c r="GO137" s="86">
        <f t="shared" si="157"/>
        <v>3.8313033389347116E-73</v>
      </c>
      <c r="GP137" s="86">
        <f t="shared" si="157"/>
        <v>6.4421059541138493E-70</v>
      </c>
      <c r="GQ137" s="86">
        <f t="shared" si="157"/>
        <v>1.8805944868495427E-77</v>
      </c>
      <c r="GR137" s="86">
        <f t="shared" si="157"/>
        <v>1.7953697281185067E-61</v>
      </c>
      <c r="GS137" s="86">
        <f t="shared" si="157"/>
        <v>4.0642785922745503E-60</v>
      </c>
      <c r="GT137" s="86">
        <f t="shared" si="157"/>
        <v>1.0875358895447408E-64</v>
      </c>
      <c r="GU137" s="86">
        <f t="shared" si="157"/>
        <v>5.9265592343499423E-70</v>
      </c>
      <c r="GV137" s="86">
        <f t="shared" si="157"/>
        <v>4.265336540317258E-65</v>
      </c>
      <c r="GW137" s="86">
        <f t="shared" si="157"/>
        <v>2.0483225140456895E-81</v>
      </c>
      <c r="GX137" s="86">
        <f t="shared" si="157"/>
        <v>8.7265458897884261E-110</v>
      </c>
      <c r="GY137" s="86">
        <f t="shared" si="157"/>
        <v>6.5881641764510964E-110</v>
      </c>
      <c r="GZ137" s="86">
        <f t="shared" si="157"/>
        <v>1.8199978433657003E-28</v>
      </c>
      <c r="HA137" s="86">
        <f t="shared" si="157"/>
        <v>4.6812112710217782E-26</v>
      </c>
      <c r="HC137" s="86">
        <f t="shared" si="153"/>
        <v>8.1346599521160224E-11</v>
      </c>
      <c r="HD137" s="86">
        <f t="shared" si="153"/>
        <v>1.6098487285902369E-20</v>
      </c>
      <c r="HE137" s="86">
        <f t="shared" si="153"/>
        <v>4.1205208612424702E-23</v>
      </c>
      <c r="HF137" s="86">
        <f t="shared" si="153"/>
        <v>1.0912089713586485E-20</v>
      </c>
      <c r="HG137" s="86">
        <f t="shared" si="153"/>
        <v>1.1594621366255807E-27</v>
      </c>
      <c r="HH137" s="86">
        <f t="shared" si="153"/>
        <v>2.5764882408156368E-26</v>
      </c>
      <c r="HI137" s="86">
        <f t="shared" si="153"/>
        <v>7.0989090991336102E-25</v>
      </c>
      <c r="HJ137" s="86">
        <f t="shared" si="153"/>
        <v>2.4989841167947611E-31</v>
      </c>
      <c r="HK137" s="86">
        <f t="shared" si="153"/>
        <v>1.033932872740281E-31</v>
      </c>
      <c r="HL137" s="86">
        <f t="shared" si="161"/>
        <v>5.180218467905543E-28</v>
      </c>
      <c r="HM137" s="86">
        <f t="shared" si="161"/>
        <v>1.1915830878269146E-32</v>
      </c>
      <c r="HN137" s="86">
        <f t="shared" si="161"/>
        <v>3.6526214965998668E-31</v>
      </c>
      <c r="HO137" s="86">
        <f t="shared" si="161"/>
        <v>5.9307330143045034E-31</v>
      </c>
      <c r="HP137" s="86">
        <f t="shared" si="161"/>
        <v>5.6937421242155173E-7</v>
      </c>
      <c r="HQ137" s="86">
        <f t="shared" si="161"/>
        <v>3.6738522235950426E-8</v>
      </c>
      <c r="HS137" s="86">
        <f t="shared" si="158"/>
        <v>1.1645757665299514E-3</v>
      </c>
      <c r="HT137" s="86">
        <f t="shared" si="158"/>
        <v>6.2349124611255262E-3</v>
      </c>
      <c r="HU137" s="86">
        <f t="shared" si="158"/>
        <v>6.9156686972738938E-3</v>
      </c>
      <c r="HV137" s="86">
        <f t="shared" si="158"/>
        <v>2.9592151806324216E-3</v>
      </c>
      <c r="HW137" s="86">
        <f t="shared" si="158"/>
        <v>3.71257666443298E-3</v>
      </c>
      <c r="HX137" s="86">
        <f t="shared" si="158"/>
        <v>5.0414849217191833E-3</v>
      </c>
      <c r="HY137" s="86">
        <f t="shared" si="158"/>
        <v>2.6563674204731465E-3</v>
      </c>
      <c r="HZ137" s="86">
        <f t="shared" si="158"/>
        <v>2.2410579794377404E-3</v>
      </c>
      <c r="IA137" s="86">
        <f t="shared" si="158"/>
        <v>8.2545886918448542E-3</v>
      </c>
      <c r="IB137" s="86">
        <f t="shared" si="158"/>
        <v>6.8981926383112485E-3</v>
      </c>
      <c r="IC137" s="86">
        <f t="shared" si="158"/>
        <v>4.0179632561862478E-3</v>
      </c>
      <c r="ID137" s="86">
        <f t="shared" si="158"/>
        <v>1.1500822421089902E-3</v>
      </c>
      <c r="IE137" s="86">
        <f t="shared" si="158"/>
        <v>5.1836075882636702E-4</v>
      </c>
      <c r="IF137" s="86">
        <f t="shared" si="158"/>
        <v>1.1493604502917257E-2</v>
      </c>
      <c r="IG137" s="86">
        <f t="shared" si="158"/>
        <v>4.3045860204645216E-3</v>
      </c>
      <c r="II137" s="86">
        <f t="shared" si="159"/>
        <v>6.2110344748449364E-35</v>
      </c>
      <c r="IJ137" s="86">
        <f t="shared" si="159"/>
        <v>4.6430167026555203E-28</v>
      </c>
      <c r="IK137" s="86">
        <f t="shared" si="159"/>
        <v>3.2388127861848678E-28</v>
      </c>
      <c r="IL137" s="86">
        <f t="shared" si="159"/>
        <v>2.5520942951946212E-38</v>
      </c>
      <c r="IM137" s="86">
        <f t="shared" si="159"/>
        <v>1.451188547493891E-32</v>
      </c>
      <c r="IN137" s="86">
        <f t="shared" si="159"/>
        <v>4.1414189109933697E-30</v>
      </c>
      <c r="IO137" s="86">
        <f t="shared" si="159"/>
        <v>1.9123740295106219E-34</v>
      </c>
      <c r="IP137" s="86">
        <f t="shared" si="159"/>
        <v>7.1459664028451351E-38</v>
      </c>
      <c r="IQ137" s="86">
        <f t="shared" si="159"/>
        <v>2.840089087717195E-30</v>
      </c>
      <c r="IR137" s="86">
        <f t="shared" si="159"/>
        <v>1.9438773453373127E-30</v>
      </c>
      <c r="IS137" s="86">
        <f t="shared" si="159"/>
        <v>2.3835427722705268E-32</v>
      </c>
      <c r="IT137" s="86">
        <f t="shared" si="159"/>
        <v>5.2037601171156837E-38</v>
      </c>
      <c r="IU137" s="86">
        <f t="shared" si="159"/>
        <v>8.2718437562796046E-38</v>
      </c>
      <c r="IV137" s="86">
        <f t="shared" si="159"/>
        <v>8.4309140070534916E-19</v>
      </c>
      <c r="IW137" s="86">
        <f t="shared" si="159"/>
        <v>5.1059142050516231E-24</v>
      </c>
      <c r="IY137" s="86">
        <f t="shared" si="160"/>
        <v>1.164575847876551E-3</v>
      </c>
      <c r="IZ137" s="86">
        <f t="shared" si="160"/>
        <v>6.2349124611255262E-3</v>
      </c>
      <c r="JA137" s="86">
        <f t="shared" si="160"/>
        <v>6.9156686972738938E-3</v>
      </c>
      <c r="JB137" s="86">
        <f t="shared" si="160"/>
        <v>2.9592151806324216E-3</v>
      </c>
      <c r="JC137" s="86">
        <f t="shared" si="160"/>
        <v>3.71257666443298E-3</v>
      </c>
      <c r="JD137" s="86">
        <f t="shared" si="160"/>
        <v>5.0414849217191833E-3</v>
      </c>
      <c r="JE137" s="86">
        <f t="shared" si="160"/>
        <v>2.6563674204731465E-3</v>
      </c>
      <c r="JF137" s="86">
        <f t="shared" si="160"/>
        <v>2.2410579794377404E-3</v>
      </c>
      <c r="JG137" s="86">
        <f t="shared" si="160"/>
        <v>8.2545886918448542E-3</v>
      </c>
      <c r="JH137" s="86">
        <f t="shared" si="160"/>
        <v>6.8981926383112485E-3</v>
      </c>
      <c r="JI137" s="86">
        <f t="shared" si="160"/>
        <v>4.0179632561862478E-3</v>
      </c>
      <c r="JJ137" s="86">
        <f t="shared" si="160"/>
        <v>1.1500822421089902E-3</v>
      </c>
      <c r="JK137" s="86">
        <f t="shared" si="160"/>
        <v>5.1836075882636702E-4</v>
      </c>
      <c r="JL137" s="86">
        <f t="shared" si="160"/>
        <v>1.149417387712968E-2</v>
      </c>
      <c r="JM137" s="86">
        <f t="shared" si="160"/>
        <v>4.3046227589867573E-3</v>
      </c>
    </row>
    <row r="138" spans="2:273" x14ac:dyDescent="0.25">
      <c r="B138" s="2">
        <v>111</v>
      </c>
      <c r="C138" s="37">
        <v>51.744999999999997</v>
      </c>
      <c r="D138" s="37">
        <v>54.5</v>
      </c>
      <c r="E138" s="37">
        <v>55.832999999999998</v>
      </c>
      <c r="F138" s="37">
        <v>56.356999999999999</v>
      </c>
      <c r="G138" s="37">
        <v>57.451999999999998</v>
      </c>
      <c r="H138" s="37">
        <v>54.814</v>
      </c>
      <c r="I138" s="37">
        <v>57.046999999999997</v>
      </c>
      <c r="J138" s="37">
        <v>57.408999999999999</v>
      </c>
      <c r="K138" s="37">
        <v>54.432000000000002</v>
      </c>
      <c r="L138" s="37">
        <v>55.267000000000003</v>
      </c>
      <c r="M138" s="37">
        <v>51.773000000000003</v>
      </c>
      <c r="N138" s="37">
        <v>52.317999999999998</v>
      </c>
      <c r="O138" s="37">
        <v>53.048999999999999</v>
      </c>
      <c r="P138" s="37">
        <v>54.366</v>
      </c>
      <c r="Q138" s="37">
        <v>56.067999999999998</v>
      </c>
      <c r="S138" s="4">
        <f t="shared" si="162"/>
        <v>52.728679798381314</v>
      </c>
      <c r="T138" s="4">
        <f t="shared" si="162"/>
        <v>54.696492271717631</v>
      </c>
      <c r="U138" s="4">
        <f t="shared" si="162"/>
        <v>54.87954629899766</v>
      </c>
      <c r="V138" s="4">
        <f t="shared" si="162"/>
        <v>55.178389951873235</v>
      </c>
      <c r="W138" s="4">
        <f t="shared" si="162"/>
        <v>55.498165692658183</v>
      </c>
      <c r="X138" s="4">
        <f t="shared" si="162"/>
        <v>54.665456030154331</v>
      </c>
      <c r="Y138" s="4">
        <f t="shared" si="162"/>
        <v>56.255973126721948</v>
      </c>
      <c r="Z138" s="4">
        <f t="shared" si="162"/>
        <v>56.05456387487768</v>
      </c>
      <c r="AA138" s="4">
        <f t="shared" si="162"/>
        <v>54.648173629953426</v>
      </c>
      <c r="AB138" s="4">
        <f t="shared" si="162"/>
        <v>53.8530812556033</v>
      </c>
      <c r="AC138" s="4">
        <f t="shared" si="162"/>
        <v>52.742559393557158</v>
      </c>
      <c r="AD138" s="4">
        <f t="shared" si="162"/>
        <v>51.511614906174742</v>
      </c>
      <c r="AE138" s="4">
        <f t="shared" si="162"/>
        <v>52.197213535278294</v>
      </c>
      <c r="AF138" s="4">
        <f t="shared" si="162"/>
        <v>55.521719864127746</v>
      </c>
      <c r="AG138" s="4">
        <f t="shared" si="162"/>
        <v>56.533644390786684</v>
      </c>
      <c r="AI138" s="4">
        <f t="shared" si="163"/>
        <v>-0.98367979838131703</v>
      </c>
      <c r="AJ138" s="4">
        <f t="shared" si="163"/>
        <v>-0.19649227171763073</v>
      </c>
      <c r="AK138" s="4">
        <f t="shared" si="163"/>
        <v>0.95345370100233851</v>
      </c>
      <c r="AL138" s="4">
        <f t="shared" si="163"/>
        <v>1.1786100481267638</v>
      </c>
      <c r="AM138" s="4">
        <f t="shared" si="163"/>
        <v>1.9538343073418147</v>
      </c>
      <c r="AN138" s="4">
        <f t="shared" si="163"/>
        <v>0.14854396984566876</v>
      </c>
      <c r="AO138" s="4">
        <f t="shared" si="163"/>
        <v>0.79102687327804944</v>
      </c>
      <c r="AP138" s="4">
        <f t="shared" si="163"/>
        <v>1.3544361251223194</v>
      </c>
      <c r="AQ138" s="4">
        <f t="shared" si="163"/>
        <v>-0.21617362995342404</v>
      </c>
      <c r="AR138" s="4">
        <f t="shared" si="163"/>
        <v>1.4139187443967032</v>
      </c>
      <c r="AS138" s="4">
        <f t="shared" si="163"/>
        <v>-0.96955939355715515</v>
      </c>
      <c r="AT138" s="4">
        <f t="shared" si="163"/>
        <v>0.80638509382525569</v>
      </c>
      <c r="AU138" s="4">
        <f t="shared" si="163"/>
        <v>0.85178646472170527</v>
      </c>
      <c r="AV138" s="4">
        <f t="shared" si="163"/>
        <v>-1.1557198641277466</v>
      </c>
      <c r="AW138" s="4">
        <f t="shared" si="163"/>
        <v>-0.46564439078668585</v>
      </c>
      <c r="AY138" s="2">
        <f t="shared" si="154"/>
        <v>52.728679213736726</v>
      </c>
      <c r="AZ138" s="2">
        <f t="shared" si="154"/>
        <v>54.588824840242665</v>
      </c>
      <c r="BA138" s="2">
        <f t="shared" si="154"/>
        <v>54.630679513262159</v>
      </c>
      <c r="BB138" s="2">
        <f t="shared" si="154"/>
        <v>55.003038775778194</v>
      </c>
      <c r="BC138" s="2">
        <f t="shared" si="154"/>
        <v>55.233884520087557</v>
      </c>
      <c r="BD138" s="2">
        <f t="shared" si="154"/>
        <v>54.293697227504865</v>
      </c>
      <c r="BE138" s="2">
        <f t="shared" si="154"/>
        <v>55.994021248302566</v>
      </c>
      <c r="BF138" s="2">
        <f t="shared" si="154"/>
        <v>55.789240941171251</v>
      </c>
      <c r="BG138" s="2">
        <f t="shared" si="154"/>
        <v>53.826123220353239</v>
      </c>
      <c r="BH138" s="2">
        <f t="shared" si="154"/>
        <v>53.034956857595795</v>
      </c>
      <c r="BI138" s="2">
        <f t="shared" si="154"/>
        <v>52.171980979853849</v>
      </c>
      <c r="BJ138" s="2">
        <f t="shared" si="154"/>
        <v>51.287648812289099</v>
      </c>
      <c r="BK138" s="2">
        <f t="shared" si="154"/>
        <v>52.083449111719823</v>
      </c>
      <c r="BL138" s="2">
        <f t="shared" si="154"/>
        <v>52.984455568226238</v>
      </c>
      <c r="BM138" s="2">
        <f t="shared" si="154"/>
        <v>54.41971118879863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51.744999999999997</v>
      </c>
      <c r="CF138" s="2" t="str">
        <f t="shared" si="155"/>
        <v/>
      </c>
      <c r="CG138" s="2" t="str">
        <f t="shared" si="155"/>
        <v/>
      </c>
      <c r="CH138" s="2">
        <f t="shared" si="155"/>
        <v>56.356999999999999</v>
      </c>
      <c r="CI138" s="2">
        <f t="shared" si="155"/>
        <v>57.451999999999998</v>
      </c>
      <c r="CJ138" s="2">
        <f t="shared" si="155"/>
        <v>54.814</v>
      </c>
      <c r="CK138" s="2">
        <f t="shared" si="155"/>
        <v>57.046999999999997</v>
      </c>
      <c r="CL138" s="2">
        <f t="shared" si="155"/>
        <v>57.408999999999999</v>
      </c>
      <c r="CM138" s="2" t="str">
        <f t="shared" si="155"/>
        <v/>
      </c>
      <c r="CN138" s="2" t="str">
        <f t="shared" si="155"/>
        <v/>
      </c>
      <c r="CO138" s="2">
        <f t="shared" si="155"/>
        <v>51.773000000000003</v>
      </c>
      <c r="CP138" s="2">
        <f t="shared" si="155"/>
        <v>52.317999999999998</v>
      </c>
      <c r="CQ138" s="2">
        <f t="shared" si="155"/>
        <v>53.048999999999999</v>
      </c>
      <c r="CR138" s="2" t="str">
        <f t="shared" si="155"/>
        <v/>
      </c>
      <c r="CS138" s="2">
        <f t="shared" si="155"/>
        <v>56.067999999999998</v>
      </c>
      <c r="CU138" s="2">
        <f t="shared" si="110"/>
        <v>51.744999999999997</v>
      </c>
      <c r="CV138" s="2" t="str">
        <f t="shared" si="111"/>
        <v/>
      </c>
      <c r="CW138" s="2" t="str">
        <f t="shared" si="112"/>
        <v/>
      </c>
      <c r="CX138" s="2">
        <f t="shared" si="113"/>
        <v>56.356999999999999</v>
      </c>
      <c r="CY138" s="2">
        <f t="shared" si="114"/>
        <v>57.451999999999998</v>
      </c>
      <c r="CZ138" s="2">
        <f t="shared" si="115"/>
        <v>54.814</v>
      </c>
      <c r="DA138" s="2">
        <f t="shared" si="116"/>
        <v>57.046999999999997</v>
      </c>
      <c r="DB138" s="2">
        <f t="shared" si="117"/>
        <v>57.408999999999999</v>
      </c>
      <c r="DC138" s="2" t="str">
        <f t="shared" si="118"/>
        <v/>
      </c>
      <c r="DD138" s="2" t="str">
        <f t="shared" si="119"/>
        <v/>
      </c>
      <c r="DE138" s="2">
        <f t="shared" si="120"/>
        <v>51.773000000000003</v>
      </c>
      <c r="DF138" s="2">
        <f t="shared" si="121"/>
        <v>52.317999999999998</v>
      </c>
      <c r="DG138" s="2">
        <f t="shared" si="122"/>
        <v>53.048999999999999</v>
      </c>
      <c r="DH138" s="2" t="str">
        <f t="shared" si="123"/>
        <v/>
      </c>
      <c r="DI138" s="2">
        <f t="shared" si="124"/>
        <v>56.067999999999998</v>
      </c>
      <c r="DK138" s="2">
        <f t="shared" si="164"/>
        <v>81.79937395672961</v>
      </c>
      <c r="DL138" s="2">
        <f t="shared" si="164"/>
        <v>88.144859257022077</v>
      </c>
      <c r="DM138" s="2">
        <f t="shared" si="164"/>
        <v>93.187745696164313</v>
      </c>
      <c r="DN138" s="2">
        <f t="shared" si="164"/>
        <v>90.500592036645543</v>
      </c>
      <c r="DO138" s="2">
        <f t="shared" si="164"/>
        <v>88.391748716399903</v>
      </c>
      <c r="DP138" s="2">
        <f t="shared" si="164"/>
        <v>84.068744045102207</v>
      </c>
      <c r="DQ138" s="2">
        <f t="shared" si="164"/>
        <v>92.937018574108819</v>
      </c>
      <c r="DR138" s="2">
        <f t="shared" si="164"/>
        <v>94.281117636022515</v>
      </c>
      <c r="DS138" s="2">
        <f t="shared" si="164"/>
        <v>78.591494773519173</v>
      </c>
      <c r="DT138" s="2">
        <f t="shared" si="164"/>
        <v>84.167529268292711</v>
      </c>
      <c r="DU138" s="2">
        <f t="shared" si="164"/>
        <v>81.512184803001887</v>
      </c>
      <c r="DV138" s="2">
        <f t="shared" si="164"/>
        <v>83.433628222996504</v>
      </c>
      <c r="DW138" s="2">
        <f t="shared" si="164"/>
        <v>88.027793031358868</v>
      </c>
      <c r="DX138" s="2">
        <f t="shared" si="164"/>
        <v>76.65316689895468</v>
      </c>
      <c r="DY138" s="2">
        <f t="shared" si="164"/>
        <v>67.533034905350704</v>
      </c>
      <c r="EA138" s="2">
        <f t="shared" si="152"/>
        <v>52.675429034561816</v>
      </c>
      <c r="EB138" s="2">
        <f t="shared" si="152"/>
        <v>54.516120555526562</v>
      </c>
      <c r="EC138" s="2">
        <f t="shared" si="152"/>
        <v>54.550879931486662</v>
      </c>
      <c r="ED138" s="2">
        <f t="shared" si="152"/>
        <v>54.929937794200313</v>
      </c>
      <c r="EE138" s="2">
        <f t="shared" si="151"/>
        <v>55.169670995953524</v>
      </c>
      <c r="EF138" s="2">
        <f t="shared" si="151"/>
        <v>54.231890130162967</v>
      </c>
      <c r="EG138" s="2">
        <f t="shared" si="151"/>
        <v>55.905176488470723</v>
      </c>
      <c r="EH138" s="2">
        <f t="shared" si="151"/>
        <v>55.695435110720076</v>
      </c>
      <c r="EI138" s="2">
        <f t="shared" si="151"/>
        <v>53.767255585122832</v>
      </c>
      <c r="EJ138" s="2">
        <f t="shared" si="151"/>
        <v>52.958864497613995</v>
      </c>
      <c r="EK138" s="2">
        <f t="shared" si="151"/>
        <v>52.097506466376451</v>
      </c>
      <c r="EL138" s="2">
        <f t="shared" si="151"/>
        <v>51.208010906972198</v>
      </c>
      <c r="EM138" s="2">
        <f t="shared" si="135"/>
        <v>51.992171475376942</v>
      </c>
      <c r="EN138" s="2">
        <f t="shared" si="135"/>
        <v>52.930902354676292</v>
      </c>
      <c r="EO138" s="2">
        <f t="shared" si="135"/>
        <v>54.384628076511504</v>
      </c>
      <c r="EQ138" s="2">
        <f t="shared" si="165"/>
        <v>52.659237759590653</v>
      </c>
      <c r="ER138" s="2">
        <f t="shared" si="165"/>
        <v>54.570290995279002</v>
      </c>
      <c r="ES138" s="2">
        <f t="shared" si="165"/>
        <v>54.661550000956076</v>
      </c>
      <c r="ET138" s="2">
        <f t="shared" si="165"/>
        <v>54.945917855738635</v>
      </c>
      <c r="EU138" s="2">
        <f t="shared" si="165"/>
        <v>55.256712720191999</v>
      </c>
      <c r="EV138" s="2">
        <f t="shared" si="165"/>
        <v>54.280465422397988</v>
      </c>
      <c r="EW138" s="2">
        <f t="shared" si="165"/>
        <v>55.971185729711543</v>
      </c>
      <c r="EX138" s="2">
        <f t="shared" si="165"/>
        <v>55.74815519243915</v>
      </c>
      <c r="EY138" s="2">
        <f t="shared" si="165"/>
        <v>53.867517525317261</v>
      </c>
      <c r="EZ138" s="2">
        <f t="shared" si="165"/>
        <v>53.003401506879889</v>
      </c>
      <c r="FA138" s="2">
        <f t="shared" si="165"/>
        <v>52.138576269442922</v>
      </c>
      <c r="FB138" s="2">
        <f t="shared" si="165"/>
        <v>51.25419189683479</v>
      </c>
      <c r="FC138" s="2">
        <f t="shared" si="165"/>
        <v>52.01268074388144</v>
      </c>
      <c r="FD138" s="2">
        <f t="shared" si="165"/>
        <v>52.92394561141797</v>
      </c>
      <c r="FE138" s="2">
        <f t="shared" si="165"/>
        <v>53.98319254525417</v>
      </c>
      <c r="FG138" s="2">
        <f t="shared" si="166"/>
        <v>0.99816365598943957</v>
      </c>
      <c r="FH138" s="2">
        <f t="shared" si="166"/>
        <v>0.99787335248423037</v>
      </c>
      <c r="FI138" s="2">
        <f t="shared" si="166"/>
        <v>0.99799130173332617</v>
      </c>
      <c r="FJ138" s="2">
        <f t="shared" si="166"/>
        <v>0.9979527925893652</v>
      </c>
      <c r="FK138" s="2">
        <f t="shared" si="166"/>
        <v>0.99811185761131294</v>
      </c>
      <c r="FL138" s="2">
        <f t="shared" si="166"/>
        <v>0.99795647634579032</v>
      </c>
      <c r="FM138" s="2">
        <f t="shared" si="166"/>
        <v>0.9976312896676548</v>
      </c>
      <c r="FN138" s="2">
        <f t="shared" si="166"/>
        <v>0.99759556776202529</v>
      </c>
      <c r="FO138" s="2">
        <f t="shared" si="166"/>
        <v>0.99771710890874876</v>
      </c>
      <c r="FP138" s="2">
        <f t="shared" si="166"/>
        <v>0.99759261910464736</v>
      </c>
      <c r="FQ138" s="2">
        <f t="shared" si="166"/>
        <v>0.99749701578014283</v>
      </c>
      <c r="FR138" s="2">
        <f t="shared" si="166"/>
        <v>0.99755252666794336</v>
      </c>
      <c r="FS138" s="2">
        <f t="shared" si="166"/>
        <v>0.99747458427027047</v>
      </c>
      <c r="FT138" s="2">
        <f t="shared" si="166"/>
        <v>0.99773975434489393</v>
      </c>
      <c r="FU138" s="2">
        <f t="shared" si="166"/>
        <v>0.99709703869378075</v>
      </c>
      <c r="FW138" s="2">
        <f t="shared" si="156"/>
        <v>1.4291811313174261E-2</v>
      </c>
      <c r="FX138" s="2">
        <f t="shared" si="156"/>
        <v>2.1927292883817194E-2</v>
      </c>
      <c r="FY138" s="2">
        <f t="shared" si="156"/>
        <v>1.9786528505613712E-2</v>
      </c>
      <c r="FZ138" s="2">
        <f t="shared" si="156"/>
        <v>1.7551535139383238E-2</v>
      </c>
      <c r="GA138" s="2">
        <f t="shared" si="156"/>
        <v>1.7066653524989536E-2</v>
      </c>
      <c r="GB138" s="2">
        <f t="shared" si="156"/>
        <v>1.7185292380145462E-2</v>
      </c>
      <c r="GC138" s="2">
        <f t="shared" si="156"/>
        <v>1.7074167747315499E-2</v>
      </c>
      <c r="GD138" s="2">
        <f t="shared" si="156"/>
        <v>1.95214314832933E-2</v>
      </c>
      <c r="GE138" s="2">
        <f t="shared" si="156"/>
        <v>2.1908619919631892E-2</v>
      </c>
      <c r="GF138" s="2">
        <f t="shared" si="156"/>
        <v>2.1582424577683976E-2</v>
      </c>
      <c r="GG138" s="2">
        <f t="shared" si="156"/>
        <v>2.069739090965016E-2</v>
      </c>
      <c r="GH138" s="2">
        <f t="shared" si="156"/>
        <v>1.6599174880104702E-2</v>
      </c>
      <c r="GI138" s="2">
        <f t="shared" si="156"/>
        <v>1.3296955703684638E-2</v>
      </c>
      <c r="GJ138" s="2">
        <f t="shared" si="156"/>
        <v>9.3336512683484911E-3</v>
      </c>
      <c r="GK138" s="2">
        <f t="shared" si="156"/>
        <v>7.6879193173418287E-3</v>
      </c>
      <c r="GM138" s="86">
        <f t="shared" si="157"/>
        <v>1.9355347925427784E-38</v>
      </c>
      <c r="GN138" s="86">
        <f t="shared" si="157"/>
        <v>1.2141340826915566E-63</v>
      </c>
      <c r="GO138" s="86">
        <f t="shared" si="157"/>
        <v>2.7892882857402726E-76</v>
      </c>
      <c r="GP138" s="86">
        <f t="shared" si="157"/>
        <v>6.0660730785812947E-73</v>
      </c>
      <c r="GQ138" s="86">
        <f t="shared" si="157"/>
        <v>8.0638699356540153E-81</v>
      </c>
      <c r="GR138" s="86">
        <f t="shared" si="157"/>
        <v>4.0305969295909118E-64</v>
      </c>
      <c r="GS138" s="86">
        <f t="shared" si="157"/>
        <v>1.0881222230653024E-62</v>
      </c>
      <c r="GT138" s="86">
        <f t="shared" si="157"/>
        <v>1.9521428585287842E-67</v>
      </c>
      <c r="GU138" s="86">
        <f t="shared" si="157"/>
        <v>6.0750061981646942E-73</v>
      </c>
      <c r="GV138" s="86">
        <f t="shared" si="157"/>
        <v>6.9691862719346424E-68</v>
      </c>
      <c r="GW138" s="86">
        <f t="shared" si="157"/>
        <v>5.9491925525937288E-85</v>
      </c>
      <c r="GX138" s="86">
        <f t="shared" si="157"/>
        <v>1.340061068020325E-114</v>
      </c>
      <c r="GY138" s="86">
        <f t="shared" si="157"/>
        <v>8.7952844149320655E-115</v>
      </c>
      <c r="GZ138" s="86">
        <f t="shared" si="157"/>
        <v>1.21774751856212E-29</v>
      </c>
      <c r="HA138" s="86">
        <f t="shared" si="157"/>
        <v>3.7135021517531168E-27</v>
      </c>
      <c r="HC138" s="86">
        <f t="shared" si="153"/>
        <v>1.1285708754315657E-11</v>
      </c>
      <c r="HD138" s="86">
        <f t="shared" si="153"/>
        <v>3.156231134392826E-22</v>
      </c>
      <c r="HE138" s="86">
        <f t="shared" si="153"/>
        <v>4.9955555213155577E-25</v>
      </c>
      <c r="HF138" s="86">
        <f t="shared" si="153"/>
        <v>2.3176449104377392E-22</v>
      </c>
      <c r="HG138" s="86">
        <f t="shared" si="153"/>
        <v>6.1384503200776347E-30</v>
      </c>
      <c r="HH138" s="86">
        <f t="shared" si="153"/>
        <v>1.7131443967157189E-28</v>
      </c>
      <c r="HI138" s="86">
        <f t="shared" si="153"/>
        <v>6.9959377380348702E-27</v>
      </c>
      <c r="HJ138" s="86">
        <f t="shared" si="153"/>
        <v>8.344956220255518E-34</v>
      </c>
      <c r="HK138" s="86">
        <f t="shared" si="153"/>
        <v>3.2719031233418888E-34</v>
      </c>
      <c r="HL138" s="86">
        <f t="shared" si="161"/>
        <v>2.9172292589022345E-30</v>
      </c>
      <c r="HM138" s="86">
        <f t="shared" si="161"/>
        <v>2.3624365641685174E-35</v>
      </c>
      <c r="HN138" s="86">
        <f t="shared" si="161"/>
        <v>8.5925775176108499E-34</v>
      </c>
      <c r="HO138" s="86">
        <f t="shared" si="161"/>
        <v>9.8172060065040525E-34</v>
      </c>
      <c r="HP138" s="86">
        <f t="shared" si="161"/>
        <v>1.7691907330489184E-7</v>
      </c>
      <c r="HQ138" s="86">
        <f t="shared" si="161"/>
        <v>7.7916960224095159E-9</v>
      </c>
      <c r="HS138" s="86">
        <f t="shared" si="158"/>
        <v>2.1219678979119303E-3</v>
      </c>
      <c r="HT138" s="86">
        <f t="shared" si="158"/>
        <v>1.0404791737263589E-2</v>
      </c>
      <c r="HU138" s="86">
        <f t="shared" si="158"/>
        <v>1.134627484562542E-2</v>
      </c>
      <c r="HV138" s="86">
        <f t="shared" si="158"/>
        <v>5.4501071544330194E-3</v>
      </c>
      <c r="HW138" s="86">
        <f t="shared" si="158"/>
        <v>6.4139016504064774E-3</v>
      </c>
      <c r="HX138" s="86">
        <f t="shared" si="158"/>
        <v>8.4022743497808028E-3</v>
      </c>
      <c r="HY138" s="86">
        <f t="shared" si="158"/>
        <v>4.7448621752503722E-3</v>
      </c>
      <c r="HZ138" s="86">
        <f t="shared" si="158"/>
        <v>4.2434031018977608E-3</v>
      </c>
      <c r="IA138" s="86">
        <f t="shared" si="158"/>
        <v>1.3841244911093165E-2</v>
      </c>
      <c r="IB138" s="86">
        <f t="shared" si="158"/>
        <v>1.1676708496400529E-2</v>
      </c>
      <c r="IC138" s="86">
        <f t="shared" si="158"/>
        <v>7.08379851463672E-3</v>
      </c>
      <c r="ID138" s="86">
        <f t="shared" si="158"/>
        <v>2.2015772936283475E-3</v>
      </c>
      <c r="IE138" s="86">
        <f t="shared" si="158"/>
        <v>9.9514767222843897E-4</v>
      </c>
      <c r="IF138" s="86">
        <f t="shared" si="158"/>
        <v>1.5701152219808605E-2</v>
      </c>
      <c r="IG138" s="86">
        <f t="shared" si="158"/>
        <v>6.1236661107012405E-3</v>
      </c>
      <c r="II138" s="86">
        <f t="shared" si="159"/>
        <v>1.5606889240120608E-33</v>
      </c>
      <c r="IJ138" s="86">
        <f t="shared" si="159"/>
        <v>7.9911690642614812E-27</v>
      </c>
      <c r="IK138" s="86">
        <f t="shared" si="159"/>
        <v>5.262414325629344E-27</v>
      </c>
      <c r="IL138" s="86">
        <f t="shared" si="159"/>
        <v>1.0620948011880655E-36</v>
      </c>
      <c r="IM138" s="86">
        <f t="shared" si="159"/>
        <v>3.3013571936591082E-31</v>
      </c>
      <c r="IN138" s="86">
        <f t="shared" si="159"/>
        <v>7.3976745087024826E-29</v>
      </c>
      <c r="IO138" s="86">
        <f t="shared" si="159"/>
        <v>5.2573034870276515E-33</v>
      </c>
      <c r="IP138" s="86">
        <f t="shared" si="159"/>
        <v>3.1362457706612753E-36</v>
      </c>
      <c r="IQ138" s="86">
        <f t="shared" si="159"/>
        <v>6.1891373679955211E-29</v>
      </c>
      <c r="IR138" s="86">
        <f t="shared" si="159"/>
        <v>4.2598304634656826E-29</v>
      </c>
      <c r="IS138" s="86">
        <f t="shared" si="159"/>
        <v>6.1814496655640174E-31</v>
      </c>
      <c r="IT138" s="86">
        <f t="shared" si="159"/>
        <v>1.9970091094120768E-36</v>
      </c>
      <c r="IU138" s="86">
        <f t="shared" si="159"/>
        <v>2.589031327631262E-36</v>
      </c>
      <c r="IV138" s="86">
        <f t="shared" si="159"/>
        <v>3.8637080153592216E-18</v>
      </c>
      <c r="IW138" s="86">
        <f t="shared" si="159"/>
        <v>3.4163766199983915E-23</v>
      </c>
      <c r="IY138" s="86">
        <f t="shared" si="160"/>
        <v>2.1219679091976393E-3</v>
      </c>
      <c r="IZ138" s="86">
        <f t="shared" si="160"/>
        <v>1.0404791737263589E-2</v>
      </c>
      <c r="JA138" s="86">
        <f t="shared" si="160"/>
        <v>1.134627484562542E-2</v>
      </c>
      <c r="JB138" s="86">
        <f t="shared" si="160"/>
        <v>5.4501071544330194E-3</v>
      </c>
      <c r="JC138" s="86">
        <f t="shared" si="160"/>
        <v>6.4139016504064774E-3</v>
      </c>
      <c r="JD138" s="86">
        <f t="shared" si="160"/>
        <v>8.4022743497808028E-3</v>
      </c>
      <c r="JE138" s="86">
        <f t="shared" si="160"/>
        <v>4.7448621752503722E-3</v>
      </c>
      <c r="JF138" s="86">
        <f t="shared" si="160"/>
        <v>4.2434031018977608E-3</v>
      </c>
      <c r="JG138" s="86">
        <f t="shared" si="160"/>
        <v>1.3841244911093165E-2</v>
      </c>
      <c r="JH138" s="86">
        <f t="shared" si="160"/>
        <v>1.1676708496400529E-2</v>
      </c>
      <c r="JI138" s="86">
        <f t="shared" si="160"/>
        <v>7.08379851463672E-3</v>
      </c>
      <c r="JJ138" s="86">
        <f t="shared" si="160"/>
        <v>2.2015772936283475E-3</v>
      </c>
      <c r="JK138" s="86">
        <f t="shared" si="160"/>
        <v>9.9514767222843897E-4</v>
      </c>
      <c r="JL138" s="86">
        <f t="shared" si="160"/>
        <v>1.5701329138881913E-2</v>
      </c>
      <c r="JM138" s="86">
        <f t="shared" si="160"/>
        <v>6.1236739023972633E-3</v>
      </c>
    </row>
    <row r="139" spans="2:273" x14ac:dyDescent="0.25">
      <c r="B139" s="2">
        <v>112</v>
      </c>
      <c r="C139" s="37">
        <v>54.149000000000001</v>
      </c>
      <c r="D139" s="37">
        <v>55.570999999999998</v>
      </c>
      <c r="E139" s="37">
        <v>55.451999999999998</v>
      </c>
      <c r="F139" s="37">
        <v>55.213999999999999</v>
      </c>
      <c r="G139" s="37">
        <v>56.548000000000002</v>
      </c>
      <c r="H139" s="37">
        <v>55.558</v>
      </c>
      <c r="I139" s="37">
        <v>56.558</v>
      </c>
      <c r="J139" s="37">
        <v>55.476999999999997</v>
      </c>
      <c r="K139" s="37">
        <v>55.273000000000003</v>
      </c>
      <c r="L139" s="37">
        <v>55.777999999999999</v>
      </c>
      <c r="M139" s="37">
        <v>52.317999999999998</v>
      </c>
      <c r="N139" s="37">
        <v>52.226999999999997</v>
      </c>
      <c r="O139" s="37">
        <v>52.366</v>
      </c>
      <c r="P139" s="37">
        <v>54.707000000000001</v>
      </c>
      <c r="Q139" s="37">
        <v>57.295000000000002</v>
      </c>
      <c r="S139" s="4">
        <f t="shared" si="162"/>
        <v>52.609444198305852</v>
      </c>
      <c r="T139" s="4">
        <f t="shared" si="162"/>
        <v>54.617140407789208</v>
      </c>
      <c r="U139" s="4">
        <f t="shared" si="162"/>
        <v>54.845823750679969</v>
      </c>
      <c r="V139" s="4">
        <f t="shared" si="162"/>
        <v>55.139426162153228</v>
      </c>
      <c r="W139" s="4">
        <f t="shared" si="162"/>
        <v>55.490403832293246</v>
      </c>
      <c r="X139" s="4">
        <f t="shared" si="162"/>
        <v>54.72804794810353</v>
      </c>
      <c r="Y139" s="4">
        <f t="shared" si="162"/>
        <v>56.25574700818877</v>
      </c>
      <c r="Z139" s="4">
        <f t="shared" si="162"/>
        <v>56.084710149155505</v>
      </c>
      <c r="AA139" s="4">
        <f t="shared" si="162"/>
        <v>54.949445930276205</v>
      </c>
      <c r="AB139" s="4">
        <f t="shared" si="162"/>
        <v>54.162252865554684</v>
      </c>
      <c r="AC139" s="4">
        <f t="shared" si="162"/>
        <v>52.955722122603682</v>
      </c>
      <c r="AD139" s="4">
        <f t="shared" si="162"/>
        <v>51.515284427017676</v>
      </c>
      <c r="AE139" s="4">
        <f t="shared" si="162"/>
        <v>52.121243045201872</v>
      </c>
      <c r="AF139" s="4">
        <f t="shared" si="162"/>
        <v>56.144927492935736</v>
      </c>
      <c r="AG139" s="4">
        <f t="shared" si="162"/>
        <v>57.25111859723782</v>
      </c>
      <c r="AI139" s="4">
        <f t="shared" si="163"/>
        <v>1.5395558016941493</v>
      </c>
      <c r="AJ139" s="4">
        <f t="shared" si="163"/>
        <v>0.9538595922107902</v>
      </c>
      <c r="AK139" s="4">
        <f t="shared" si="163"/>
        <v>0.60617624932002911</v>
      </c>
      <c r="AL139" s="4">
        <f t="shared" si="163"/>
        <v>7.457383784677063E-2</v>
      </c>
      <c r="AM139" s="4">
        <f t="shared" si="163"/>
        <v>1.0575961677067554</v>
      </c>
      <c r="AN139" s="4">
        <f t="shared" si="163"/>
        <v>0.82995205189646981</v>
      </c>
      <c r="AO139" s="4">
        <f t="shared" si="163"/>
        <v>0.30225299181122978</v>
      </c>
      <c r="AP139" s="4">
        <f t="shared" si="163"/>
        <v>-0.60771014915550836</v>
      </c>
      <c r="AQ139" s="4">
        <f t="shared" si="163"/>
        <v>0.32355406972379797</v>
      </c>
      <c r="AR139" s="4">
        <f t="shared" si="163"/>
        <v>1.6157471344453143</v>
      </c>
      <c r="AS139" s="4">
        <f t="shared" si="163"/>
        <v>-0.63772212260368377</v>
      </c>
      <c r="AT139" s="4">
        <f t="shared" si="163"/>
        <v>0.71171557298232102</v>
      </c>
      <c r="AU139" s="4">
        <f t="shared" si="163"/>
        <v>0.24475695479812742</v>
      </c>
      <c r="AV139" s="4">
        <f t="shared" si="163"/>
        <v>-1.4379274929357351</v>
      </c>
      <c r="AW139" s="4">
        <f t="shared" si="163"/>
        <v>4.3881402762181665E-2</v>
      </c>
      <c r="AY139" s="2">
        <f t="shared" si="154"/>
        <v>52.609443213130255</v>
      </c>
      <c r="AZ139" s="2">
        <f t="shared" si="154"/>
        <v>54.451918982458672</v>
      </c>
      <c r="BA139" s="2">
        <f t="shared" si="154"/>
        <v>54.469547328157013</v>
      </c>
      <c r="BB139" s="2">
        <f t="shared" si="154"/>
        <v>54.845334209658134</v>
      </c>
      <c r="BC139" s="2">
        <f t="shared" si="154"/>
        <v>55.070273788555092</v>
      </c>
      <c r="BD139" s="2">
        <f t="shared" si="154"/>
        <v>54.15614663825356</v>
      </c>
      <c r="BE139" s="2">
        <f t="shared" si="154"/>
        <v>55.826078920608488</v>
      </c>
      <c r="BF139" s="2">
        <f t="shared" si="154"/>
        <v>55.627911053716652</v>
      </c>
      <c r="BG139" s="2">
        <f t="shared" si="154"/>
        <v>53.689893375290914</v>
      </c>
      <c r="BH139" s="2">
        <f t="shared" si="154"/>
        <v>52.895374713997498</v>
      </c>
      <c r="BI139" s="2">
        <f t="shared" si="154"/>
        <v>52.035391487149035</v>
      </c>
      <c r="BJ139" s="2">
        <f t="shared" si="154"/>
        <v>51.122468440675341</v>
      </c>
      <c r="BK139" s="2">
        <f t="shared" si="154"/>
        <v>51.919308804656332</v>
      </c>
      <c r="BL139" s="2">
        <f t="shared" si="154"/>
        <v>52.843662961155125</v>
      </c>
      <c r="BM139" s="2">
        <f t="shared" si="154"/>
        <v>54.381621766967584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54.149000000000001</v>
      </c>
      <c r="CF139" s="2" t="str">
        <f t="shared" si="155"/>
        <v/>
      </c>
      <c r="CG139" s="2" t="str">
        <f t="shared" si="155"/>
        <v/>
      </c>
      <c r="CH139" s="2">
        <f t="shared" si="155"/>
        <v>55.213999999999999</v>
      </c>
      <c r="CI139" s="2" t="str">
        <f t="shared" si="155"/>
        <v/>
      </c>
      <c r="CJ139" s="2" t="str">
        <f t="shared" si="155"/>
        <v/>
      </c>
      <c r="CK139" s="2">
        <f t="shared" si="155"/>
        <v>56.558</v>
      </c>
      <c r="CL139" s="2">
        <f t="shared" si="155"/>
        <v>55.476999999999997</v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52.226999999999997</v>
      </c>
      <c r="CQ139" s="2">
        <f t="shared" si="155"/>
        <v>52.366</v>
      </c>
      <c r="CR139" s="2" t="str">
        <f t="shared" si="155"/>
        <v/>
      </c>
      <c r="CS139" s="2">
        <f t="shared" si="155"/>
        <v>57.295000000000002</v>
      </c>
      <c r="CU139" s="2">
        <f t="shared" si="110"/>
        <v>54.149000000000001</v>
      </c>
      <c r="CV139" s="2" t="str">
        <f t="shared" si="111"/>
        <v/>
      </c>
      <c r="CW139" s="2" t="str">
        <f t="shared" si="112"/>
        <v/>
      </c>
      <c r="CX139" s="2">
        <f t="shared" si="113"/>
        <v>55.213999999999999</v>
      </c>
      <c r="CY139" s="2" t="str">
        <f t="shared" si="114"/>
        <v/>
      </c>
      <c r="CZ139" s="2" t="str">
        <f t="shared" si="115"/>
        <v/>
      </c>
      <c r="DA139" s="2">
        <f t="shared" si="116"/>
        <v>56.558</v>
      </c>
      <c r="DB139" s="2">
        <f t="shared" si="117"/>
        <v>55.476999999999997</v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52.226999999999997</v>
      </c>
      <c r="DG139" s="2">
        <f t="shared" si="122"/>
        <v>52.366</v>
      </c>
      <c r="DH139" s="2" t="str">
        <f t="shared" si="123"/>
        <v/>
      </c>
      <c r="DI139" s="2">
        <f t="shared" si="124"/>
        <v>57.295000000000002</v>
      </c>
      <c r="DK139" s="2">
        <f t="shared" si="164"/>
        <v>81.995581719471687</v>
      </c>
      <c r="DL139" s="2">
        <f t="shared" si="164"/>
        <v>88.350432799758408</v>
      </c>
      <c r="DM139" s="2">
        <f t="shared" si="164"/>
        <v>93.445208245243137</v>
      </c>
      <c r="DN139" s="2">
        <f t="shared" si="164"/>
        <v>90.737654263565915</v>
      </c>
      <c r="DO139" s="2">
        <f t="shared" si="164"/>
        <v>88.602554968287549</v>
      </c>
      <c r="DP139" s="2">
        <f t="shared" si="164"/>
        <v>84.2214367159972</v>
      </c>
      <c r="DQ139" s="2">
        <f t="shared" si="164"/>
        <v>93.18595347091933</v>
      </c>
      <c r="DR139" s="2">
        <f t="shared" si="164"/>
        <v>94.540552345215758</v>
      </c>
      <c r="DS139" s="2">
        <f t="shared" si="164"/>
        <v>78.627749128919874</v>
      </c>
      <c r="DT139" s="2">
        <f t="shared" si="164"/>
        <v>84.311930487804901</v>
      </c>
      <c r="DU139" s="2">
        <f t="shared" si="164"/>
        <v>81.647979362101324</v>
      </c>
      <c r="DV139" s="2">
        <f t="shared" si="164"/>
        <v>83.614081358885016</v>
      </c>
      <c r="DW139" s="2">
        <f t="shared" si="164"/>
        <v>88.258260278745638</v>
      </c>
      <c r="DX139" s="2">
        <f t="shared" si="164"/>
        <v>76.773723344947712</v>
      </c>
      <c r="DY139" s="2">
        <f t="shared" si="164"/>
        <v>67.597621293358145</v>
      </c>
      <c r="EA139" s="2">
        <f t="shared" si="152"/>
        <v>52.560202921498238</v>
      </c>
      <c r="EB139" s="2">
        <f t="shared" si="152"/>
        <v>54.384355401242637</v>
      </c>
      <c r="EC139" s="2">
        <f t="shared" si="152"/>
        <v>54.395026872206728</v>
      </c>
      <c r="ED139" s="2">
        <f t="shared" si="152"/>
        <v>54.777608723592238</v>
      </c>
      <c r="EE139" s="2">
        <f t="shared" si="151"/>
        <v>55.010267516570217</v>
      </c>
      <c r="EF139" s="2">
        <f t="shared" si="151"/>
        <v>54.098670492979409</v>
      </c>
      <c r="EG139" s="2">
        <f t="shared" si="151"/>
        <v>55.74339349283315</v>
      </c>
      <c r="EH139" s="2">
        <f t="shared" si="151"/>
        <v>55.540925717790799</v>
      </c>
      <c r="EI139" s="2">
        <f t="shared" si="151"/>
        <v>53.6349627850026</v>
      </c>
      <c r="EJ139" s="2">
        <f t="shared" si="151"/>
        <v>52.824881828256686</v>
      </c>
      <c r="EK139" s="2">
        <f t="shared" si="151"/>
        <v>51.966422754309605</v>
      </c>
      <c r="EL139" s="2">
        <f t="shared" si="151"/>
        <v>51.048395346529261</v>
      </c>
      <c r="EM139" s="2">
        <f t="shared" si="135"/>
        <v>51.834808063922964</v>
      </c>
      <c r="EN139" s="2">
        <f t="shared" si="135"/>
        <v>52.794243681025272</v>
      </c>
      <c r="EO139" s="2">
        <f t="shared" si="135"/>
        <v>54.35074143927234</v>
      </c>
      <c r="EQ139" s="2">
        <f t="shared" si="165"/>
        <v>52.556047014737288</v>
      </c>
      <c r="ER139" s="2">
        <f t="shared" si="165"/>
        <v>54.454094168092311</v>
      </c>
      <c r="ES139" s="2">
        <f t="shared" si="165"/>
        <v>54.53216683557374</v>
      </c>
      <c r="ET139" s="2">
        <f t="shared" si="165"/>
        <v>54.807447626621865</v>
      </c>
      <c r="EU139" s="2">
        <f t="shared" si="165"/>
        <v>55.125377066459293</v>
      </c>
      <c r="EV139" s="2">
        <f t="shared" si="165"/>
        <v>54.169145102880599</v>
      </c>
      <c r="EW139" s="2">
        <f t="shared" si="165"/>
        <v>55.838724331703105</v>
      </c>
      <c r="EX139" s="2">
        <f t="shared" si="165"/>
        <v>55.608616961573858</v>
      </c>
      <c r="EY139" s="2">
        <f t="shared" si="165"/>
        <v>53.755297376121689</v>
      </c>
      <c r="EZ139" s="2">
        <f t="shared" si="165"/>
        <v>52.881904329166488</v>
      </c>
      <c r="FA139" s="2">
        <f t="shared" si="165"/>
        <v>52.019328880817511</v>
      </c>
      <c r="FB139" s="2">
        <f t="shared" si="165"/>
        <v>51.123614419020299</v>
      </c>
      <c r="FC139" s="2">
        <f t="shared" si="165"/>
        <v>51.875420448343888</v>
      </c>
      <c r="FD139" s="2">
        <f t="shared" si="165"/>
        <v>52.792180358479719</v>
      </c>
      <c r="FE139" s="2">
        <f t="shared" si="165"/>
        <v>53.852109121399295</v>
      </c>
      <c r="FG139" s="2">
        <f t="shared" si="166"/>
        <v>0.99832496370795198</v>
      </c>
      <c r="FH139" s="2">
        <f t="shared" si="166"/>
        <v>0.99806011141843365</v>
      </c>
      <c r="FI139" s="2">
        <f t="shared" si="166"/>
        <v>0.99816772156417466</v>
      </c>
      <c r="FJ139" s="2">
        <f t="shared" si="166"/>
        <v>0.99813258827036633</v>
      </c>
      <c r="FK139" s="2">
        <f t="shared" si="166"/>
        <v>0.99827770754037981</v>
      </c>
      <c r="FL139" s="2">
        <f t="shared" si="166"/>
        <v>0.99813594910574588</v>
      </c>
      <c r="FM139" s="2">
        <f t="shared" si="166"/>
        <v>0.99783926015840718</v>
      </c>
      <c r="FN139" s="2">
        <f t="shared" si="166"/>
        <v>0.99780666770637294</v>
      </c>
      <c r="FO139" s="2">
        <f t="shared" si="166"/>
        <v>0.99791756028072864</v>
      </c>
      <c r="FP139" s="2">
        <f t="shared" si="166"/>
        <v>0.99780397735994453</v>
      </c>
      <c r="FQ139" s="2">
        <f t="shared" si="166"/>
        <v>0.9977167484077416</v>
      </c>
      <c r="FR139" s="2">
        <f t="shared" si="166"/>
        <v>0.99776739699856365</v>
      </c>
      <c r="FS139" s="2">
        <f t="shared" si="166"/>
        <v>0.99769628157315426</v>
      </c>
      <c r="FT139" s="2">
        <f t="shared" si="166"/>
        <v>0.99793822142235455</v>
      </c>
      <c r="FU139" s="2">
        <f t="shared" si="166"/>
        <v>0.9973517913928801</v>
      </c>
      <c r="FW139" s="2">
        <f t="shared" si="156"/>
        <v>1.5649081780432929E-2</v>
      </c>
      <c r="FX139" s="2">
        <f t="shared" si="156"/>
        <v>2.3992043244183563E-2</v>
      </c>
      <c r="FY139" s="2">
        <f t="shared" si="156"/>
        <v>2.1654159972796572E-2</v>
      </c>
      <c r="FZ139" s="2">
        <f t="shared" si="156"/>
        <v>1.9212342552395428E-2</v>
      </c>
      <c r="GA139" s="2">
        <f t="shared" si="156"/>
        <v>1.8682451694622348E-2</v>
      </c>
      <c r="GB139" s="2">
        <f t="shared" si="156"/>
        <v>1.881210780139788E-2</v>
      </c>
      <c r="GC139" s="2">
        <f t="shared" si="156"/>
        <v>1.8690663803875823E-2</v>
      </c>
      <c r="GD139" s="2">
        <f t="shared" si="156"/>
        <v>2.1364586077842737E-2</v>
      </c>
      <c r="GE139" s="2">
        <f t="shared" si="156"/>
        <v>2.3971655063158716E-2</v>
      </c>
      <c r="GF139" s="2">
        <f t="shared" si="156"/>
        <v>2.3615485017871016E-2</v>
      </c>
      <c r="GG139" s="2">
        <f t="shared" si="156"/>
        <v>2.2649011240697327E-2</v>
      </c>
      <c r="GH139" s="2">
        <f t="shared" si="156"/>
        <v>1.8171532375931439E-2</v>
      </c>
      <c r="GI139" s="2">
        <f t="shared" si="156"/>
        <v>1.456114200579613E-2</v>
      </c>
      <c r="GJ139" s="2">
        <f t="shared" si="156"/>
        <v>1.0224937612836053E-2</v>
      </c>
      <c r="GK139" s="2">
        <f t="shared" si="156"/>
        <v>8.4233881384652761E-3</v>
      </c>
      <c r="GM139" s="86">
        <f t="shared" si="157"/>
        <v>4.9598378619771133E-40</v>
      </c>
      <c r="GN139" s="86">
        <f t="shared" si="157"/>
        <v>2.561119577019521E-66</v>
      </c>
      <c r="GO139" s="86">
        <f t="shared" si="157"/>
        <v>1.7395599062201851E-79</v>
      </c>
      <c r="GP139" s="86">
        <f t="shared" si="157"/>
        <v>4.9132120497920615E-76</v>
      </c>
      <c r="GQ139" s="86">
        <f t="shared" si="157"/>
        <v>2.9226649901548943E-84</v>
      </c>
      <c r="GR139" s="86">
        <f t="shared" si="157"/>
        <v>7.9329476537792842E-67</v>
      </c>
      <c r="GS139" s="86">
        <f t="shared" si="157"/>
        <v>2.565826873060818E-65</v>
      </c>
      <c r="GT139" s="86">
        <f t="shared" si="157"/>
        <v>3.0637508093249125E-70</v>
      </c>
      <c r="GU139" s="86">
        <f t="shared" si="157"/>
        <v>5.3761275308564642E-76</v>
      </c>
      <c r="GV139" s="86">
        <f t="shared" si="157"/>
        <v>9.9249779205484552E-71</v>
      </c>
      <c r="GW139" s="86">
        <f t="shared" si="157"/>
        <v>1.4486479888331938E-88</v>
      </c>
      <c r="GX139" s="86">
        <f t="shared" si="157"/>
        <v>1.6169444080002654E-119</v>
      </c>
      <c r="GY139" s="86">
        <f t="shared" si="157"/>
        <v>9.1729510238205284E-120</v>
      </c>
      <c r="GZ139" s="86">
        <f t="shared" si="157"/>
        <v>7.6956059959158711E-31</v>
      </c>
      <c r="HA139" s="86">
        <f t="shared" si="157"/>
        <v>2.7883637993599899E-28</v>
      </c>
      <c r="HC139" s="86">
        <f t="shared" si="153"/>
        <v>1.440838695123184E-12</v>
      </c>
      <c r="HD139" s="86">
        <f t="shared" si="153"/>
        <v>5.2395467842190832E-24</v>
      </c>
      <c r="HE139" s="86">
        <f t="shared" si="153"/>
        <v>5.0331392227184068E-27</v>
      </c>
      <c r="HF139" s="86">
        <f t="shared" si="153"/>
        <v>4.2012668773793497E-24</v>
      </c>
      <c r="HG139" s="86">
        <f t="shared" si="153"/>
        <v>2.6169661821646892E-32</v>
      </c>
      <c r="HH139" s="86">
        <f t="shared" si="153"/>
        <v>9.2454223993778003E-31</v>
      </c>
      <c r="HI139" s="86">
        <f t="shared" si="153"/>
        <v>5.7126250276282819E-29</v>
      </c>
      <c r="HJ139" s="86">
        <f t="shared" si="153"/>
        <v>2.2237284379482134E-36</v>
      </c>
      <c r="HK139" s="86">
        <f t="shared" si="153"/>
        <v>8.2504701178614099E-37</v>
      </c>
      <c r="HL139" s="86">
        <f t="shared" si="161"/>
        <v>1.3330470458495264E-32</v>
      </c>
      <c r="HM139" s="86">
        <f t="shared" si="161"/>
        <v>3.6217778953276894E-38</v>
      </c>
      <c r="HN139" s="86">
        <f t="shared" si="161"/>
        <v>1.5663844166008343E-36</v>
      </c>
      <c r="HO139" s="86">
        <f t="shared" si="161"/>
        <v>1.2198699790271361E-36</v>
      </c>
      <c r="HP139" s="86">
        <f t="shared" si="161"/>
        <v>5.2434794406261095E-8</v>
      </c>
      <c r="HQ139" s="86">
        <f t="shared" si="161"/>
        <v>1.5413904581248218E-9</v>
      </c>
      <c r="HS139" s="86">
        <f t="shared" si="158"/>
        <v>3.7578326284265855E-3</v>
      </c>
      <c r="HT139" s="86">
        <f t="shared" si="158"/>
        <v>1.6890953266027769E-2</v>
      </c>
      <c r="HU139" s="86">
        <f t="shared" si="158"/>
        <v>1.8132113895979546E-2</v>
      </c>
      <c r="HV139" s="86">
        <f t="shared" si="158"/>
        <v>9.698542660817825E-3</v>
      </c>
      <c r="HW139" s="86">
        <f t="shared" si="158"/>
        <v>1.0769054329044268E-2</v>
      </c>
      <c r="HX139" s="86">
        <f t="shared" si="158"/>
        <v>1.3639950333221859E-2</v>
      </c>
      <c r="HY139" s="86">
        <f t="shared" si="158"/>
        <v>8.221981775626783E-3</v>
      </c>
      <c r="HZ139" s="86">
        <f t="shared" si="158"/>
        <v>7.751557700920543E-3</v>
      </c>
      <c r="IA139" s="86">
        <f t="shared" si="158"/>
        <v>2.2526043064003545E-2</v>
      </c>
      <c r="IB139" s="86">
        <f t="shared" si="158"/>
        <v>1.9184829168925419E-2</v>
      </c>
      <c r="IC139" s="86">
        <f t="shared" si="158"/>
        <v>1.2105313302500106E-2</v>
      </c>
      <c r="ID139" s="86">
        <f t="shared" si="158"/>
        <v>4.07589169626344E-3</v>
      </c>
      <c r="IE139" s="86">
        <f t="shared" si="158"/>
        <v>1.8537979789327852E-3</v>
      </c>
      <c r="IF139" s="86">
        <f t="shared" si="158"/>
        <v>2.1208245660065246E-2</v>
      </c>
      <c r="IG139" s="86">
        <f t="shared" si="158"/>
        <v>8.6081370208178666E-3</v>
      </c>
      <c r="II139" s="86">
        <f t="shared" si="159"/>
        <v>3.6621178681460212E-32</v>
      </c>
      <c r="IJ139" s="86">
        <f t="shared" si="159"/>
        <v>1.2861660913603048E-25</v>
      </c>
      <c r="IK139" s="86">
        <f t="shared" si="159"/>
        <v>8.0205731915766662E-26</v>
      </c>
      <c r="IL139" s="86">
        <f t="shared" si="159"/>
        <v>4.0666216919221186E-35</v>
      </c>
      <c r="IM139" s="86">
        <f t="shared" si="159"/>
        <v>7.0081741511606804E-30</v>
      </c>
      <c r="IN139" s="86">
        <f t="shared" si="159"/>
        <v>1.2396424220298937E-27</v>
      </c>
      <c r="IO139" s="86">
        <f t="shared" si="159"/>
        <v>1.342910172249053E-31</v>
      </c>
      <c r="IP139" s="86">
        <f t="shared" si="159"/>
        <v>1.2619698239809564E-34</v>
      </c>
      <c r="IQ139" s="86">
        <f t="shared" si="159"/>
        <v>1.2541738988099837E-27</v>
      </c>
      <c r="IR139" s="86">
        <f t="shared" si="159"/>
        <v>8.6818231404736282E-28</v>
      </c>
      <c r="IS139" s="86">
        <f t="shared" si="159"/>
        <v>1.4861674359323417E-29</v>
      </c>
      <c r="IT139" s="86">
        <f t="shared" si="159"/>
        <v>7.0717006245286553E-35</v>
      </c>
      <c r="IU139" s="86">
        <f t="shared" si="159"/>
        <v>7.5406993331719866E-35</v>
      </c>
      <c r="IV139" s="86">
        <f t="shared" si="159"/>
        <v>1.7199939999151388E-17</v>
      </c>
      <c r="IW139" s="86">
        <f t="shared" si="159"/>
        <v>2.2072869221954638E-22</v>
      </c>
      <c r="IY139" s="86">
        <f t="shared" si="160"/>
        <v>3.7578326298674243E-3</v>
      </c>
      <c r="IZ139" s="86">
        <f t="shared" si="160"/>
        <v>1.6890953266027769E-2</v>
      </c>
      <c r="JA139" s="86">
        <f t="shared" si="160"/>
        <v>1.8132113895979546E-2</v>
      </c>
      <c r="JB139" s="86">
        <f t="shared" si="160"/>
        <v>9.698542660817825E-3</v>
      </c>
      <c r="JC139" s="86">
        <f t="shared" si="160"/>
        <v>1.0769054329044268E-2</v>
      </c>
      <c r="JD139" s="86">
        <f t="shared" si="160"/>
        <v>1.3639950333221859E-2</v>
      </c>
      <c r="JE139" s="86">
        <f t="shared" si="160"/>
        <v>8.221981775626783E-3</v>
      </c>
      <c r="JF139" s="86">
        <f t="shared" si="160"/>
        <v>7.751557700920543E-3</v>
      </c>
      <c r="JG139" s="86">
        <f t="shared" si="160"/>
        <v>2.2526043064003545E-2</v>
      </c>
      <c r="JH139" s="86">
        <f t="shared" si="160"/>
        <v>1.9184829168925419E-2</v>
      </c>
      <c r="JI139" s="86">
        <f t="shared" si="160"/>
        <v>1.2105313302500106E-2</v>
      </c>
      <c r="JJ139" s="86">
        <f t="shared" si="160"/>
        <v>4.07589169626344E-3</v>
      </c>
      <c r="JK139" s="86">
        <f t="shared" si="160"/>
        <v>1.8537979789327852E-3</v>
      </c>
      <c r="JL139" s="86">
        <f t="shared" si="160"/>
        <v>2.1208298094859669E-2</v>
      </c>
      <c r="JM139" s="86">
        <f t="shared" si="160"/>
        <v>8.6081385622083246E-3</v>
      </c>
    </row>
    <row r="140" spans="2:273" x14ac:dyDescent="0.25">
      <c r="B140" s="2">
        <v>113</v>
      </c>
      <c r="C140" s="37">
        <v>52.447000000000003</v>
      </c>
      <c r="D140" s="37">
        <v>53</v>
      </c>
      <c r="E140" s="37">
        <v>55.262</v>
      </c>
      <c r="F140" s="37">
        <v>54.856999999999999</v>
      </c>
      <c r="G140" s="37">
        <v>55.429000000000002</v>
      </c>
      <c r="H140" s="37">
        <v>54.209000000000003</v>
      </c>
      <c r="I140" s="37">
        <v>56.418999999999997</v>
      </c>
      <c r="J140" s="37">
        <v>56.136000000000003</v>
      </c>
      <c r="K140" s="37">
        <v>54.204999999999998</v>
      </c>
      <c r="L140" s="37">
        <v>56.466999999999999</v>
      </c>
      <c r="M140" s="37">
        <v>54.454999999999998</v>
      </c>
      <c r="N140" s="37">
        <v>52.158999999999999</v>
      </c>
      <c r="O140" s="37">
        <v>51.829000000000001</v>
      </c>
      <c r="P140" s="37">
        <v>54.829000000000001</v>
      </c>
      <c r="Q140" s="37">
        <v>57.476999999999997</v>
      </c>
      <c r="S140" s="4">
        <f t="shared" si="162"/>
        <v>52.490562871669184</v>
      </c>
      <c r="T140" s="4">
        <f t="shared" si="162"/>
        <v>54.561481809020918</v>
      </c>
      <c r="U140" s="4">
        <f t="shared" si="162"/>
        <v>54.861646956809402</v>
      </c>
      <c r="V140" s="4">
        <f t="shared" si="162"/>
        <v>55.163246083546639</v>
      </c>
      <c r="W140" s="4">
        <f t="shared" si="162"/>
        <v>55.554564443884288</v>
      </c>
      <c r="X140" s="4">
        <f t="shared" si="162"/>
        <v>54.873849942545498</v>
      </c>
      <c r="Y140" s="4">
        <f t="shared" si="162"/>
        <v>56.340691341931432</v>
      </c>
      <c r="Z140" s="4">
        <f t="shared" si="162"/>
        <v>56.22365285014218</v>
      </c>
      <c r="AA140" s="4">
        <f t="shared" si="162"/>
        <v>55.421127911756784</v>
      </c>
      <c r="AB140" s="4">
        <f t="shared" si="162"/>
        <v>54.654540137494195</v>
      </c>
      <c r="AC140" s="4">
        <f t="shared" si="162"/>
        <v>53.33401823414664</v>
      </c>
      <c r="AD140" s="4">
        <f t="shared" si="162"/>
        <v>51.622518639166479</v>
      </c>
      <c r="AE140" s="4">
        <f t="shared" si="162"/>
        <v>52.102875122966921</v>
      </c>
      <c r="AF140" s="4">
        <f t="shared" si="162"/>
        <v>56.945399774153238</v>
      </c>
      <c r="AG140" s="4">
        <f t="shared" si="162"/>
        <v>58.188541893359066</v>
      </c>
      <c r="AI140" s="4">
        <f t="shared" si="163"/>
        <v>-4.3562871669180936E-2</v>
      </c>
      <c r="AJ140" s="4">
        <f t="shared" si="163"/>
        <v>-1.5614818090209184</v>
      </c>
      <c r="AK140" s="4">
        <f t="shared" si="163"/>
        <v>0.40035304319059861</v>
      </c>
      <c r="AL140" s="4">
        <f t="shared" si="163"/>
        <v>-0.30624608354663962</v>
      </c>
      <c r="AM140" s="4">
        <f t="shared" si="163"/>
        <v>-0.12556444388428645</v>
      </c>
      <c r="AN140" s="4">
        <f t="shared" si="163"/>
        <v>-0.66484994254549434</v>
      </c>
      <c r="AO140" s="4">
        <f t="shared" si="163"/>
        <v>7.8308658068564796E-2</v>
      </c>
      <c r="AP140" s="4">
        <f t="shared" si="163"/>
        <v>-8.7652850142177385E-2</v>
      </c>
      <c r="AQ140" s="4">
        <f t="shared" si="163"/>
        <v>-1.2161279117567858</v>
      </c>
      <c r="AR140" s="4">
        <f t="shared" si="163"/>
        <v>1.8124598625058042</v>
      </c>
      <c r="AS140" s="4">
        <f t="shared" si="163"/>
        <v>1.1209817658533581</v>
      </c>
      <c r="AT140" s="4">
        <f t="shared" si="163"/>
        <v>0.53648136083351972</v>
      </c>
      <c r="AU140" s="4">
        <f t="shared" si="163"/>
        <v>-0.27387512296692051</v>
      </c>
      <c r="AV140" s="4">
        <f t="shared" si="163"/>
        <v>-2.116399774153237</v>
      </c>
      <c r="AW140" s="4">
        <f t="shared" si="163"/>
        <v>-0.71154189335906892</v>
      </c>
      <c r="AY140" s="2">
        <f t="shared" si="154"/>
        <v>52.490561261596341</v>
      </c>
      <c r="AZ140" s="2">
        <f t="shared" si="154"/>
        <v>54.315529161445625</v>
      </c>
      <c r="BA140" s="2">
        <f t="shared" si="154"/>
        <v>54.309006772244174</v>
      </c>
      <c r="BB140" s="2">
        <f t="shared" si="154"/>
        <v>54.688115372902629</v>
      </c>
      <c r="BC140" s="2">
        <f t="shared" si="154"/>
        <v>54.907146391834701</v>
      </c>
      <c r="BD140" s="2">
        <f t="shared" si="154"/>
        <v>54.019057093553286</v>
      </c>
      <c r="BE140" s="2">
        <f t="shared" si="154"/>
        <v>55.658769055490829</v>
      </c>
      <c r="BF140" s="2">
        <f t="shared" si="154"/>
        <v>55.467204646694327</v>
      </c>
      <c r="BG140" s="2">
        <f t="shared" si="154"/>
        <v>53.55414734242116</v>
      </c>
      <c r="BH140" s="2">
        <f t="shared" si="154"/>
        <v>52.756326889005067</v>
      </c>
      <c r="BI140" s="2">
        <f t="shared" si="154"/>
        <v>51.899319020859274</v>
      </c>
      <c r="BJ140" s="2">
        <f t="shared" si="154"/>
        <v>50.957867926903681</v>
      </c>
      <c r="BK140" s="2">
        <f t="shared" si="154"/>
        <v>51.755769455877676</v>
      </c>
      <c r="BL140" s="2">
        <f t="shared" si="154"/>
        <v>52.703198793078684</v>
      </c>
      <c r="BM140" s="2">
        <f t="shared" si="154"/>
        <v>54.34359529752502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52.447000000000003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52.158999999999999</v>
      </c>
      <c r="CQ140" s="2">
        <f t="shared" si="155"/>
        <v>51.829000000000001</v>
      </c>
      <c r="CR140" s="2" t="str">
        <f t="shared" si="155"/>
        <v/>
      </c>
      <c r="CS140" s="2" t="str">
        <f t="shared" si="155"/>
        <v/>
      </c>
      <c r="CU140" s="2">
        <f t="shared" si="110"/>
        <v>52.447000000000003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52.158999999999999</v>
      </c>
      <c r="DG140" s="2">
        <f t="shared" si="122"/>
        <v>51.829000000000001</v>
      </c>
      <c r="DH140" s="2" t="str">
        <f t="shared" si="123"/>
        <v/>
      </c>
      <c r="DI140" s="2" t="str">
        <f t="shared" si="124"/>
        <v/>
      </c>
      <c r="DK140" s="2">
        <f t="shared" si="164"/>
        <v>82.191789482213764</v>
      </c>
      <c r="DL140" s="2">
        <f t="shared" si="164"/>
        <v>88.55600634249474</v>
      </c>
      <c r="DM140" s="2">
        <f t="shared" si="164"/>
        <v>93.702670794321975</v>
      </c>
      <c r="DN140" s="2">
        <f t="shared" si="164"/>
        <v>90.974716490486287</v>
      </c>
      <c r="DO140" s="2">
        <f t="shared" si="164"/>
        <v>88.813361220175196</v>
      </c>
      <c r="DP140" s="2">
        <f t="shared" si="164"/>
        <v>84.374129386892193</v>
      </c>
      <c r="DQ140" s="2">
        <f t="shared" si="164"/>
        <v>93.434888367729826</v>
      </c>
      <c r="DR140" s="2">
        <f t="shared" si="164"/>
        <v>94.799987054409002</v>
      </c>
      <c r="DS140" s="2">
        <f t="shared" si="164"/>
        <v>78.664003484320574</v>
      </c>
      <c r="DT140" s="2">
        <f t="shared" si="164"/>
        <v>84.456331707317105</v>
      </c>
      <c r="DU140" s="2">
        <f t="shared" si="164"/>
        <v>81.783773921200762</v>
      </c>
      <c r="DV140" s="2">
        <f t="shared" si="164"/>
        <v>83.794534494773515</v>
      </c>
      <c r="DW140" s="2">
        <f t="shared" si="164"/>
        <v>88.488727526132394</v>
      </c>
      <c r="DX140" s="2">
        <f t="shared" si="164"/>
        <v>76.894279790940743</v>
      </c>
      <c r="DY140" s="2">
        <f t="shared" si="164"/>
        <v>67.662207681365572</v>
      </c>
      <c r="EA140" s="2">
        <f t="shared" si="152"/>
        <v>52.44497680843466</v>
      </c>
      <c r="EB140" s="2">
        <f t="shared" si="152"/>
        <v>54.252590246958711</v>
      </c>
      <c r="EC140" s="2">
        <f t="shared" si="152"/>
        <v>54.239173812926801</v>
      </c>
      <c r="ED140" s="2">
        <f t="shared" si="152"/>
        <v>54.625279652984155</v>
      </c>
      <c r="EE140" s="2">
        <f t="shared" si="151"/>
        <v>54.850864037186909</v>
      </c>
      <c r="EF140" s="2">
        <f t="shared" si="151"/>
        <v>53.965450855795851</v>
      </c>
      <c r="EG140" s="2">
        <f t="shared" si="151"/>
        <v>55.581610497195584</v>
      </c>
      <c r="EH140" s="2">
        <f t="shared" si="151"/>
        <v>55.386416324861514</v>
      </c>
      <c r="EI140" s="2">
        <f t="shared" si="151"/>
        <v>53.50266998488236</v>
      </c>
      <c r="EJ140" s="2">
        <f t="shared" si="151"/>
        <v>52.690899158899377</v>
      </c>
      <c r="EK140" s="2">
        <f t="shared" si="151"/>
        <v>51.835339042242751</v>
      </c>
      <c r="EL140" s="2">
        <f t="shared" si="151"/>
        <v>50.888779786086324</v>
      </c>
      <c r="EM140" s="2">
        <f t="shared" si="135"/>
        <v>51.677444652468978</v>
      </c>
      <c r="EN140" s="2">
        <f t="shared" si="135"/>
        <v>52.657585007374252</v>
      </c>
      <c r="EO140" s="2">
        <f t="shared" si="135"/>
        <v>54.316854802033177</v>
      </c>
      <c r="EQ140" s="2">
        <f t="shared" si="165"/>
        <v>52.452856269883924</v>
      </c>
      <c r="ER140" s="2">
        <f t="shared" si="165"/>
        <v>54.33789734090562</v>
      </c>
      <c r="ES140" s="2">
        <f t="shared" si="165"/>
        <v>54.402783670191404</v>
      </c>
      <c r="ET140" s="2">
        <f t="shared" si="165"/>
        <v>54.668977397505088</v>
      </c>
      <c r="EU140" s="2">
        <f t="shared" si="165"/>
        <v>54.994041412726588</v>
      </c>
      <c r="EV140" s="2">
        <f t="shared" si="165"/>
        <v>54.057824783363216</v>
      </c>
      <c r="EW140" s="2">
        <f t="shared" si="165"/>
        <v>55.706262933694674</v>
      </c>
      <c r="EX140" s="2">
        <f t="shared" si="165"/>
        <v>55.46907873070856</v>
      </c>
      <c r="EY140" s="2">
        <f t="shared" si="165"/>
        <v>53.64307722692611</v>
      </c>
      <c r="EZ140" s="2">
        <f t="shared" si="165"/>
        <v>52.760407151453087</v>
      </c>
      <c r="FA140" s="2">
        <f t="shared" si="165"/>
        <v>51.900081492192093</v>
      </c>
      <c r="FB140" s="2">
        <f t="shared" si="165"/>
        <v>50.993036941205801</v>
      </c>
      <c r="FC140" s="2">
        <f t="shared" si="165"/>
        <v>51.738160152806337</v>
      </c>
      <c r="FD140" s="2">
        <f t="shared" si="165"/>
        <v>52.660415105541468</v>
      </c>
      <c r="FE140" s="2">
        <f t="shared" si="165"/>
        <v>53.721025697544434</v>
      </c>
      <c r="FG140" s="2">
        <f t="shared" si="166"/>
        <v>0.99847212355921133</v>
      </c>
      <c r="FH140" s="2">
        <f t="shared" si="166"/>
        <v>0.99823049855173862</v>
      </c>
      <c r="FI140" s="2">
        <f t="shared" si="166"/>
        <v>0.99832867275335813</v>
      </c>
      <c r="FJ140" s="2">
        <f t="shared" si="166"/>
        <v>0.99829662037533673</v>
      </c>
      <c r="FK140" s="2">
        <f t="shared" si="166"/>
        <v>0.99842901253602556</v>
      </c>
      <c r="FL140" s="2">
        <f t="shared" si="166"/>
        <v>0.99829968650024503</v>
      </c>
      <c r="FM140" s="2">
        <f t="shared" si="166"/>
        <v>0.99802900711495068</v>
      </c>
      <c r="FN140" s="2">
        <f t="shared" si="166"/>
        <v>0.99799927105428887</v>
      </c>
      <c r="FO140" s="2">
        <f t="shared" si="166"/>
        <v>0.99810044434410361</v>
      </c>
      <c r="FP140" s="2">
        <f t="shared" si="166"/>
        <v>0.99799681648128147</v>
      </c>
      <c r="FQ140" s="2">
        <f t="shared" si="166"/>
        <v>0.99791723136776811</v>
      </c>
      <c r="FR140" s="2">
        <f t="shared" si="166"/>
        <v>0.9979634417913108</v>
      </c>
      <c r="FS140" s="2">
        <f t="shared" si="166"/>
        <v>0.99789855785684056</v>
      </c>
      <c r="FT140" s="2">
        <f t="shared" si="166"/>
        <v>0.99811929440219715</v>
      </c>
      <c r="FU140" s="2">
        <f t="shared" si="166"/>
        <v>0.9975842421408686</v>
      </c>
      <c r="FW140" s="2">
        <f t="shared" si="156"/>
        <v>1.7133009626528004E-2</v>
      </c>
      <c r="FX140" s="2">
        <f t="shared" si="156"/>
        <v>2.6246000443314543E-2</v>
      </c>
      <c r="FY140" s="2">
        <f t="shared" si="156"/>
        <v>2.3693814232243062E-2</v>
      </c>
      <c r="FZ140" s="2">
        <f t="shared" si="156"/>
        <v>2.1026939755538879E-2</v>
      </c>
      <c r="GA140" s="2">
        <f t="shared" si="156"/>
        <v>2.0448044371634409E-2</v>
      </c>
      <c r="GB140" s="2">
        <f t="shared" si="156"/>
        <v>2.0589696588526919E-2</v>
      </c>
      <c r="GC140" s="2">
        <f t="shared" si="156"/>
        <v>2.0457016390886883E-2</v>
      </c>
      <c r="GD140" s="2">
        <f t="shared" si="156"/>
        <v>2.3377616469893864E-2</v>
      </c>
      <c r="GE140" s="2">
        <f t="shared" si="156"/>
        <v>2.6223748337018155E-2</v>
      </c>
      <c r="GF140" s="2">
        <f t="shared" si="156"/>
        <v>2.5835002476115528E-2</v>
      </c>
      <c r="GG140" s="2">
        <f t="shared" si="156"/>
        <v>2.4779999327238143E-2</v>
      </c>
      <c r="GH140" s="2">
        <f t="shared" si="156"/>
        <v>1.9889819071851562E-2</v>
      </c>
      <c r="GI140" s="2">
        <f t="shared" si="156"/>
        <v>1.5943576662218809E-2</v>
      </c>
      <c r="GJ140" s="2">
        <f t="shared" si="156"/>
        <v>1.1200372166653302E-2</v>
      </c>
      <c r="GK140" s="2">
        <f t="shared" si="156"/>
        <v>9.2285616259120008E-3</v>
      </c>
      <c r="GM140" s="86">
        <f t="shared" si="157"/>
        <v>1.1769261110672332E-41</v>
      </c>
      <c r="GN140" s="86">
        <f t="shared" si="157"/>
        <v>4.7453300402567424E-69</v>
      </c>
      <c r="GO140" s="86">
        <f t="shared" si="157"/>
        <v>9.2934425477675857E-83</v>
      </c>
      <c r="GP140" s="86">
        <f t="shared" si="157"/>
        <v>3.4228934515925367E-79</v>
      </c>
      <c r="GQ140" s="86">
        <f t="shared" si="157"/>
        <v>8.9535147900499547E-88</v>
      </c>
      <c r="GR140" s="86">
        <f t="shared" si="157"/>
        <v>1.3688048248410406E-69</v>
      </c>
      <c r="GS140" s="86">
        <f t="shared" si="157"/>
        <v>5.3287408864192515E-68</v>
      </c>
      <c r="GT140" s="86">
        <f t="shared" si="157"/>
        <v>4.2039878388345177E-73</v>
      </c>
      <c r="GU140" s="86">
        <f t="shared" si="157"/>
        <v>4.1073653768638589E-79</v>
      </c>
      <c r="GV140" s="86">
        <f t="shared" si="157"/>
        <v>1.2319352172217371E-73</v>
      </c>
      <c r="GW140" s="86">
        <f t="shared" si="157"/>
        <v>2.9573635959114304E-92</v>
      </c>
      <c r="GX140" s="86">
        <f t="shared" si="157"/>
        <v>1.5330120827234741E-124</v>
      </c>
      <c r="GY140" s="86">
        <f t="shared" si="157"/>
        <v>7.4736611227894827E-125</v>
      </c>
      <c r="GZ140" s="86">
        <f t="shared" si="157"/>
        <v>4.5932514602482518E-32</v>
      </c>
      <c r="HA140" s="86">
        <f t="shared" si="157"/>
        <v>1.9817441403058267E-29</v>
      </c>
      <c r="HC140" s="86">
        <f t="shared" si="153"/>
        <v>1.6926226168679835E-13</v>
      </c>
      <c r="HD140" s="86">
        <f t="shared" si="153"/>
        <v>7.364047990942659E-26</v>
      </c>
      <c r="HE140" s="86">
        <f t="shared" si="153"/>
        <v>4.2138215327034539E-29</v>
      </c>
      <c r="HF140" s="86">
        <f t="shared" si="153"/>
        <v>6.4992075337196296E-26</v>
      </c>
      <c r="HG140" s="86">
        <f t="shared" si="153"/>
        <v>8.9831822518984232E-35</v>
      </c>
      <c r="HH140" s="86">
        <f t="shared" si="153"/>
        <v>4.0493456461640191E-33</v>
      </c>
      <c r="HI140" s="86">
        <f t="shared" si="153"/>
        <v>3.8647044688530853E-31</v>
      </c>
      <c r="HJ140" s="86">
        <f t="shared" si="153"/>
        <v>4.7281528080575459E-39</v>
      </c>
      <c r="HK140" s="86">
        <f t="shared" si="153"/>
        <v>1.6576186529910064E-39</v>
      </c>
      <c r="HL140" s="86">
        <f t="shared" si="161"/>
        <v>4.9422964160255141E-35</v>
      </c>
      <c r="HM140" s="86">
        <f t="shared" si="161"/>
        <v>4.2930086672790687E-41</v>
      </c>
      <c r="HN140" s="86">
        <f t="shared" si="161"/>
        <v>2.2124764746322184E-39</v>
      </c>
      <c r="HO140" s="86">
        <f t="shared" si="161"/>
        <v>1.1377169451944262E-39</v>
      </c>
      <c r="HP140" s="86">
        <f t="shared" si="161"/>
        <v>1.4821536512528424E-8</v>
      </c>
      <c r="HQ140" s="86">
        <f t="shared" si="161"/>
        <v>2.8439416902317833E-10</v>
      </c>
      <c r="HS140" s="86">
        <f t="shared" si="158"/>
        <v>6.4688342253106899E-3</v>
      </c>
      <c r="HT140" s="86">
        <f t="shared" si="158"/>
        <v>2.6674835907157655E-2</v>
      </c>
      <c r="HU140" s="86">
        <f t="shared" si="158"/>
        <v>2.8224170356817947E-2</v>
      </c>
      <c r="HV140" s="86">
        <f t="shared" si="158"/>
        <v>1.6677965617435338E-2</v>
      </c>
      <c r="HW140" s="86">
        <f t="shared" si="158"/>
        <v>1.757450540353445E-2</v>
      </c>
      <c r="HX140" s="86">
        <f t="shared" si="158"/>
        <v>2.1569023109600533E-2</v>
      </c>
      <c r="HY140" s="86">
        <f t="shared" si="158"/>
        <v>1.3823065292710518E-2</v>
      </c>
      <c r="HZ140" s="86">
        <f t="shared" si="158"/>
        <v>1.366324155429777E-2</v>
      </c>
      <c r="IA140" s="86">
        <f t="shared" si="158"/>
        <v>3.557941154435515E-2</v>
      </c>
      <c r="IB140" s="86">
        <f t="shared" si="158"/>
        <v>3.059455778269618E-2</v>
      </c>
      <c r="IC140" s="86">
        <f t="shared" si="158"/>
        <v>2.0052873837204815E-2</v>
      </c>
      <c r="ID140" s="86">
        <f t="shared" si="158"/>
        <v>7.2991776140380786E-3</v>
      </c>
      <c r="IE140" s="86">
        <f t="shared" si="158"/>
        <v>3.3513692730889138E-3</v>
      </c>
      <c r="IF140" s="86">
        <f t="shared" si="158"/>
        <v>2.8327185153408957E-2</v>
      </c>
      <c r="IG140" s="86">
        <f t="shared" si="158"/>
        <v>1.1957720519741123E-2</v>
      </c>
      <c r="II140" s="86">
        <f t="shared" si="159"/>
        <v>8.0245437916623018E-31</v>
      </c>
      <c r="IJ140" s="86">
        <f t="shared" si="159"/>
        <v>1.9358503873478377E-24</v>
      </c>
      <c r="IK140" s="86">
        <f t="shared" si="159"/>
        <v>1.1467200453971993E-24</v>
      </c>
      <c r="IL140" s="86">
        <f t="shared" si="159"/>
        <v>1.4325777063158283E-33</v>
      </c>
      <c r="IM140" s="86">
        <f t="shared" si="159"/>
        <v>1.3882591969386225E-28</v>
      </c>
      <c r="IN140" s="86">
        <f t="shared" si="159"/>
        <v>1.9487777834127369E-26</v>
      </c>
      <c r="IO140" s="86">
        <f t="shared" si="159"/>
        <v>3.1873831226511434E-30</v>
      </c>
      <c r="IP140" s="86">
        <f t="shared" si="159"/>
        <v>4.6557373061899909E-33</v>
      </c>
      <c r="IQ140" s="86">
        <f t="shared" si="159"/>
        <v>2.3633411278717667E-26</v>
      </c>
      <c r="IR140" s="86">
        <f t="shared" si="159"/>
        <v>1.6456449093790126E-26</v>
      </c>
      <c r="IS140" s="86">
        <f t="shared" si="159"/>
        <v>3.3125795604503345E-28</v>
      </c>
      <c r="IT140" s="86">
        <f t="shared" si="159"/>
        <v>2.3107784597649299E-33</v>
      </c>
      <c r="IU140" s="86">
        <f t="shared" si="159"/>
        <v>2.0437765786350056E-33</v>
      </c>
      <c r="IV140" s="86">
        <f t="shared" si="159"/>
        <v>7.4378680183856228E-17</v>
      </c>
      <c r="IW140" s="86">
        <f t="shared" si="159"/>
        <v>1.3770760201155203E-21</v>
      </c>
      <c r="IY140" s="86">
        <f t="shared" si="160"/>
        <v>6.4688342254799521E-3</v>
      </c>
      <c r="IZ140" s="86">
        <f t="shared" si="160"/>
        <v>2.6674835907157655E-2</v>
      </c>
      <c r="JA140" s="86">
        <f t="shared" si="160"/>
        <v>2.8224170356817947E-2</v>
      </c>
      <c r="JB140" s="86">
        <f t="shared" si="160"/>
        <v>1.6677965617435338E-2</v>
      </c>
      <c r="JC140" s="86">
        <f t="shared" si="160"/>
        <v>1.757450540353445E-2</v>
      </c>
      <c r="JD140" s="86">
        <f t="shared" si="160"/>
        <v>2.1569023109600533E-2</v>
      </c>
      <c r="JE140" s="86">
        <f t="shared" si="160"/>
        <v>1.3823065292710518E-2</v>
      </c>
      <c r="JF140" s="86">
        <f t="shared" si="160"/>
        <v>1.366324155429777E-2</v>
      </c>
      <c r="JG140" s="86">
        <f t="shared" si="160"/>
        <v>3.557941154435515E-2</v>
      </c>
      <c r="JH140" s="86">
        <f t="shared" si="160"/>
        <v>3.059455778269618E-2</v>
      </c>
      <c r="JI140" s="86">
        <f t="shared" si="160"/>
        <v>2.0052873837204815E-2</v>
      </c>
      <c r="JJ140" s="86">
        <f t="shared" si="160"/>
        <v>7.2991776140380786E-3</v>
      </c>
      <c r="JK140" s="86">
        <f t="shared" si="160"/>
        <v>3.3513692730889138E-3</v>
      </c>
      <c r="JL140" s="86">
        <f t="shared" si="160"/>
        <v>2.8327199974945542E-2</v>
      </c>
      <c r="JM140" s="86">
        <f t="shared" si="160"/>
        <v>1.1957720804135293E-2</v>
      </c>
    </row>
    <row r="141" spans="2:273" x14ac:dyDescent="0.25">
      <c r="B141" s="2">
        <v>114</v>
      </c>
      <c r="C141" s="37">
        <v>54.191000000000003</v>
      </c>
      <c r="D141" s="37">
        <v>55.356999999999999</v>
      </c>
      <c r="E141" s="37">
        <v>55.5</v>
      </c>
      <c r="F141" s="37">
        <v>56.024000000000001</v>
      </c>
      <c r="G141" s="37">
        <v>55.143000000000001</v>
      </c>
      <c r="H141" s="37">
        <v>54.046999999999997</v>
      </c>
      <c r="I141" s="37">
        <v>55.953000000000003</v>
      </c>
      <c r="J141" s="37">
        <v>57.317999999999998</v>
      </c>
      <c r="K141" s="37">
        <v>55</v>
      </c>
      <c r="L141" s="37">
        <v>53.356000000000002</v>
      </c>
      <c r="M141" s="37">
        <v>53.567999999999998</v>
      </c>
      <c r="N141" s="37">
        <v>51.523000000000003</v>
      </c>
      <c r="O141" s="37">
        <v>52.170999999999999</v>
      </c>
      <c r="P141" s="37">
        <v>57.244</v>
      </c>
      <c r="Q141" s="37">
        <v>57.386000000000003</v>
      </c>
      <c r="S141" s="4">
        <f t="shared" si="162"/>
        <v>52.372016740163033</v>
      </c>
      <c r="T141" s="4">
        <f t="shared" si="162"/>
        <v>54.534675003218396</v>
      </c>
      <c r="U141" s="4">
        <f t="shared" si="162"/>
        <v>54.937196749681533</v>
      </c>
      <c r="V141" s="4">
        <f t="shared" si="162"/>
        <v>55.270588618194935</v>
      </c>
      <c r="W141" s="4">
        <f t="shared" si="162"/>
        <v>55.711367021105993</v>
      </c>
      <c r="X141" s="4">
        <f t="shared" si="162"/>
        <v>55.123395648268612</v>
      </c>
      <c r="Y141" s="4">
        <f t="shared" si="162"/>
        <v>56.539074837063069</v>
      </c>
      <c r="Z141" s="4">
        <f t="shared" si="162"/>
        <v>56.511683348984022</v>
      </c>
      <c r="AA141" s="4">
        <f t="shared" si="162"/>
        <v>56.094432033831268</v>
      </c>
      <c r="AB141" s="4">
        <f t="shared" si="162"/>
        <v>55.368457715917131</v>
      </c>
      <c r="AC141" s="4">
        <f t="shared" si="162"/>
        <v>53.92463504730857</v>
      </c>
      <c r="AD141" s="4">
        <f t="shared" si="162"/>
        <v>51.87864869164143</v>
      </c>
      <c r="AE141" s="4">
        <f t="shared" si="162"/>
        <v>52.170563815676772</v>
      </c>
      <c r="AF141" s="4">
        <f t="shared" si="162"/>
        <v>57.946935385594422</v>
      </c>
      <c r="AG141" s="4">
        <f t="shared" si="162"/>
        <v>59.391206660323896</v>
      </c>
      <c r="AI141" s="4">
        <f t="shared" si="163"/>
        <v>1.8189832598369691</v>
      </c>
      <c r="AJ141" s="4">
        <f t="shared" si="163"/>
        <v>0.82232499678160309</v>
      </c>
      <c r="AK141" s="4">
        <f t="shared" si="163"/>
        <v>0.56280325031846701</v>
      </c>
      <c r="AL141" s="4">
        <f t="shared" si="163"/>
        <v>0.75341138180506562</v>
      </c>
      <c r="AM141" s="4">
        <f t="shared" si="163"/>
        <v>-0.56836702110599191</v>
      </c>
      <c r="AN141" s="4">
        <f t="shared" si="163"/>
        <v>-1.0763956482686154</v>
      </c>
      <c r="AO141" s="4">
        <f t="shared" si="163"/>
        <v>-0.58607483706306596</v>
      </c>
      <c r="AP141" s="4">
        <f t="shared" si="163"/>
        <v>0.80631665101597605</v>
      </c>
      <c r="AQ141" s="4">
        <f t="shared" si="163"/>
        <v>-1.0944320338312679</v>
      </c>
      <c r="AR141" s="4">
        <f t="shared" si="163"/>
        <v>-2.0124577159171295</v>
      </c>
      <c r="AS141" s="4">
        <f t="shared" si="163"/>
        <v>-0.35663504730857198</v>
      </c>
      <c r="AT141" s="4">
        <f t="shared" si="163"/>
        <v>-0.35564869164142721</v>
      </c>
      <c r="AU141" s="4">
        <f t="shared" si="163"/>
        <v>4.3618432322745093E-4</v>
      </c>
      <c r="AV141" s="4">
        <f t="shared" si="163"/>
        <v>-0.70293538559442226</v>
      </c>
      <c r="AW141" s="4">
        <f t="shared" si="163"/>
        <v>-2.0052066603238927</v>
      </c>
      <c r="AY141" s="2">
        <f t="shared" si="154"/>
        <v>52.37201418827582</v>
      </c>
      <c r="AZ141" s="2">
        <f t="shared" si="154"/>
        <v>54.179632881421838</v>
      </c>
      <c r="BA141" s="2">
        <f t="shared" si="154"/>
        <v>54.14903962735476</v>
      </c>
      <c r="BB141" s="2">
        <f t="shared" si="154"/>
        <v>54.531357246325221</v>
      </c>
      <c r="BC141" s="2">
        <f t="shared" si="154"/>
        <v>54.744489705772885</v>
      </c>
      <c r="BD141" s="2">
        <f t="shared" si="154"/>
        <v>53.882411311812163</v>
      </c>
      <c r="BE141" s="2">
        <f t="shared" si="154"/>
        <v>55.492068461589213</v>
      </c>
      <c r="BF141" s="2">
        <f t="shared" si="154"/>
        <v>55.30708946968771</v>
      </c>
      <c r="BG141" s="2">
        <f t="shared" si="154"/>
        <v>53.418869151020182</v>
      </c>
      <c r="BH141" s="2">
        <f t="shared" si="154"/>
        <v>52.617785358714059</v>
      </c>
      <c r="BI141" s="2">
        <f t="shared" si="154"/>
        <v>51.763735804807531</v>
      </c>
      <c r="BJ141" s="2">
        <f t="shared" si="154"/>
        <v>50.793826295748417</v>
      </c>
      <c r="BK141" s="2">
        <f t="shared" si="154"/>
        <v>51.592798624730108</v>
      </c>
      <c r="BL141" s="2">
        <f t="shared" si="154"/>
        <v>52.563040576496945</v>
      </c>
      <c r="BM141" s="2">
        <f t="shared" si="154"/>
        <v>54.305587430707455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52.170999999999999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52.170999999999999</v>
      </c>
      <c r="DH141" s="2" t="str">
        <f t="shared" si="123"/>
        <v/>
      </c>
      <c r="DI141" s="2" t="str">
        <f t="shared" si="124"/>
        <v/>
      </c>
      <c r="DK141" s="2">
        <f t="shared" si="164"/>
        <v>82.387997244955841</v>
      </c>
      <c r="DL141" s="2">
        <f t="shared" si="164"/>
        <v>88.761579885231072</v>
      </c>
      <c r="DM141" s="2">
        <f t="shared" si="164"/>
        <v>93.960133343400798</v>
      </c>
      <c r="DN141" s="2">
        <f t="shared" si="164"/>
        <v>91.211778717406645</v>
      </c>
      <c r="DO141" s="2">
        <f t="shared" si="164"/>
        <v>89.024167472062842</v>
      </c>
      <c r="DP141" s="2">
        <f t="shared" si="164"/>
        <v>84.5268220577872</v>
      </c>
      <c r="DQ141" s="2">
        <f t="shared" si="164"/>
        <v>93.683823264540337</v>
      </c>
      <c r="DR141" s="2">
        <f t="shared" si="164"/>
        <v>95.059421763602245</v>
      </c>
      <c r="DS141" s="2">
        <f t="shared" si="164"/>
        <v>78.700257839721274</v>
      </c>
      <c r="DT141" s="2">
        <f t="shared" si="164"/>
        <v>84.600732926829295</v>
      </c>
      <c r="DU141" s="2">
        <f t="shared" si="164"/>
        <v>81.9195684803002</v>
      </c>
      <c r="DV141" s="2">
        <f t="shared" si="164"/>
        <v>83.974987630662014</v>
      </c>
      <c r="DW141" s="2">
        <f t="shared" si="164"/>
        <v>88.719194773519149</v>
      </c>
      <c r="DX141" s="2">
        <f t="shared" si="164"/>
        <v>77.014836236933775</v>
      </c>
      <c r="DY141" s="2">
        <f t="shared" si="164"/>
        <v>67.726794069373014</v>
      </c>
      <c r="EA141" s="2">
        <f t="shared" si="152"/>
        <v>52.329750695371075</v>
      </c>
      <c r="EB141" s="2">
        <f t="shared" si="152"/>
        <v>54.120825092674792</v>
      </c>
      <c r="EC141" s="2">
        <f t="shared" si="152"/>
        <v>54.083320753646873</v>
      </c>
      <c r="ED141" s="2">
        <f t="shared" si="152"/>
        <v>54.472950582376072</v>
      </c>
      <c r="EE141" s="2">
        <f t="shared" si="151"/>
        <v>54.691460557803595</v>
      </c>
      <c r="EF141" s="2">
        <f t="shared" si="151"/>
        <v>53.832231218612286</v>
      </c>
      <c r="EG141" s="2">
        <f t="shared" si="151"/>
        <v>55.419827501558018</v>
      </c>
      <c r="EH141" s="2">
        <f t="shared" si="151"/>
        <v>55.231906931932237</v>
      </c>
      <c r="EI141" s="2">
        <f t="shared" si="151"/>
        <v>53.370377184762127</v>
      </c>
      <c r="EJ141" s="2">
        <f t="shared" si="151"/>
        <v>52.556916489542076</v>
      </c>
      <c r="EK141" s="2">
        <f t="shared" si="151"/>
        <v>51.704255330175904</v>
      </c>
      <c r="EL141" s="2">
        <f t="shared" si="151"/>
        <v>50.729164225643387</v>
      </c>
      <c r="EM141" s="2">
        <f t="shared" si="135"/>
        <v>51.520081241015006</v>
      </c>
      <c r="EN141" s="2">
        <f t="shared" si="135"/>
        <v>52.520926333723231</v>
      </c>
      <c r="EO141" s="2">
        <f t="shared" si="135"/>
        <v>54.282968164794006</v>
      </c>
      <c r="EQ141" s="2">
        <f t="shared" si="165"/>
        <v>52.349665525030559</v>
      </c>
      <c r="ER141" s="2">
        <f t="shared" si="165"/>
        <v>54.221700513718929</v>
      </c>
      <c r="ES141" s="2">
        <f t="shared" si="165"/>
        <v>54.273400504809068</v>
      </c>
      <c r="ET141" s="2">
        <f t="shared" si="165"/>
        <v>54.530507168388311</v>
      </c>
      <c r="EU141" s="2">
        <f t="shared" si="165"/>
        <v>54.86270575899389</v>
      </c>
      <c r="EV141" s="2">
        <f t="shared" si="165"/>
        <v>53.946504463845827</v>
      </c>
      <c r="EW141" s="2">
        <f t="shared" si="165"/>
        <v>55.573801535686236</v>
      </c>
      <c r="EX141" s="2">
        <f t="shared" si="165"/>
        <v>55.329540499843262</v>
      </c>
      <c r="EY141" s="2">
        <f t="shared" si="165"/>
        <v>53.530857077730538</v>
      </c>
      <c r="EZ141" s="2">
        <f t="shared" si="165"/>
        <v>52.638909973739686</v>
      </c>
      <c r="FA141" s="2">
        <f t="shared" si="165"/>
        <v>51.780834103566676</v>
      </c>
      <c r="FB141" s="2">
        <f t="shared" si="165"/>
        <v>50.862459463391303</v>
      </c>
      <c r="FC141" s="2">
        <f t="shared" si="165"/>
        <v>51.600899857268786</v>
      </c>
      <c r="FD141" s="2">
        <f t="shared" si="165"/>
        <v>52.528649852603216</v>
      </c>
      <c r="FE141" s="2">
        <f t="shared" si="165"/>
        <v>53.589942273689559</v>
      </c>
      <c r="FG141" s="2">
        <f t="shared" si="166"/>
        <v>0.9986063727703457</v>
      </c>
      <c r="FH141" s="2">
        <f t="shared" si="166"/>
        <v>0.9983859441953683</v>
      </c>
      <c r="FI141" s="2">
        <f t="shared" si="166"/>
        <v>0.99847550724505707</v>
      </c>
      <c r="FJ141" s="2">
        <f t="shared" si="166"/>
        <v>0.99844626644682577</v>
      </c>
      <c r="FK141" s="2">
        <f t="shared" si="166"/>
        <v>0.99856704432708909</v>
      </c>
      <c r="FL141" s="2">
        <f t="shared" si="166"/>
        <v>0.99844906362363539</v>
      </c>
      <c r="FM141" s="2">
        <f t="shared" si="166"/>
        <v>0.99820212132561736</v>
      </c>
      <c r="FN141" s="2">
        <f t="shared" si="166"/>
        <v>0.99817499223604089</v>
      </c>
      <c r="FO141" s="2">
        <f t="shared" si="166"/>
        <v>0.99826729504702361</v>
      </c>
      <c r="FP141" s="2">
        <f t="shared" si="166"/>
        <v>0.99817275284998397</v>
      </c>
      <c r="FQ141" s="2">
        <f t="shared" si="166"/>
        <v>0.99810014426195048</v>
      </c>
      <c r="FR141" s="2">
        <f t="shared" si="166"/>
        <v>0.99814230394876435</v>
      </c>
      <c r="FS141" s="2">
        <f t="shared" si="166"/>
        <v>0.99808310754582708</v>
      </c>
      <c r="FT141" s="2">
        <f t="shared" si="166"/>
        <v>0.99828449222401139</v>
      </c>
      <c r="FU141" s="2">
        <f t="shared" si="166"/>
        <v>0.9977963342349021</v>
      </c>
      <c r="FW141" s="2">
        <f t="shared" si="156"/>
        <v>1.875497023924699E-2</v>
      </c>
      <c r="FX141" s="2">
        <f t="shared" si="156"/>
        <v>2.8705480158832682E-2</v>
      </c>
      <c r="FY141" s="2">
        <f t="shared" si="156"/>
        <v>2.5920498077585591E-2</v>
      </c>
      <c r="FZ141" s="2">
        <f t="shared" si="156"/>
        <v>2.300890416219965E-2</v>
      </c>
      <c r="GA141" s="2">
        <f t="shared" si="156"/>
        <v>2.2376690286686849E-2</v>
      </c>
      <c r="GB141" s="2">
        <f t="shared" si="156"/>
        <v>2.2531395730576505E-2</v>
      </c>
      <c r="GC141" s="2">
        <f t="shared" si="156"/>
        <v>2.2386489201128058E-2</v>
      </c>
      <c r="GD141" s="2">
        <f t="shared" si="156"/>
        <v>2.5575363288582197E-2</v>
      </c>
      <c r="GE141" s="2">
        <f t="shared" si="156"/>
        <v>2.8681204254144561E-2</v>
      </c>
      <c r="GF141" s="2">
        <f t="shared" si="156"/>
        <v>2.8257085718286678E-2</v>
      </c>
      <c r="GG141" s="2">
        <f t="shared" si="156"/>
        <v>2.7105926022120072E-2</v>
      </c>
      <c r="GH141" s="2">
        <f t="shared" si="156"/>
        <v>2.1766983535658143E-2</v>
      </c>
      <c r="GI141" s="2">
        <f t="shared" si="156"/>
        <v>1.7454934866649393E-2</v>
      </c>
      <c r="GJ141" s="2">
        <f t="shared" si="156"/>
        <v>1.2267707486502407E-2</v>
      </c>
      <c r="GK141" s="2">
        <f t="shared" si="156"/>
        <v>1.0109915191251808E-2</v>
      </c>
      <c r="GM141" s="86">
        <f t="shared" si="157"/>
        <v>2.5860614141727165E-43</v>
      </c>
      <c r="GN141" s="86">
        <f t="shared" si="157"/>
        <v>7.722694967344059E-72</v>
      </c>
      <c r="GO141" s="86">
        <f t="shared" si="157"/>
        <v>4.2530224885437076E-86</v>
      </c>
      <c r="GP141" s="86">
        <f t="shared" si="157"/>
        <v>2.0510849384990308E-82</v>
      </c>
      <c r="GQ141" s="86">
        <f t="shared" si="157"/>
        <v>2.3183520542327295E-91</v>
      </c>
      <c r="GR141" s="86">
        <f t="shared" si="157"/>
        <v>2.0705352915936838E-72</v>
      </c>
      <c r="GS141" s="86">
        <f t="shared" si="157"/>
        <v>9.7467995131726774E-71</v>
      </c>
      <c r="GT141" s="86">
        <f t="shared" si="157"/>
        <v>5.0434580092267561E-76</v>
      </c>
      <c r="GU141" s="86">
        <f t="shared" si="157"/>
        <v>2.7090730221030414E-82</v>
      </c>
      <c r="GV141" s="86">
        <f t="shared" si="157"/>
        <v>1.3327529100319607E-76</v>
      </c>
      <c r="GW141" s="86">
        <f t="shared" si="157"/>
        <v>5.0614614885795406E-96</v>
      </c>
      <c r="GX141" s="86">
        <f t="shared" si="157"/>
        <v>1.1420056836775851E-129</v>
      </c>
      <c r="GY141" s="86">
        <f t="shared" si="157"/>
        <v>4.7567992382694935E-130</v>
      </c>
      <c r="GZ141" s="86">
        <f t="shared" si="157"/>
        <v>2.5893007804850319E-33</v>
      </c>
      <c r="HA141" s="86">
        <f t="shared" si="157"/>
        <v>1.3331243384519792E-30</v>
      </c>
      <c r="HC141" s="86">
        <f t="shared" si="153"/>
        <v>1.829468872892885E-14</v>
      </c>
      <c r="HD141" s="86">
        <f t="shared" si="153"/>
        <v>8.7618516634849378E-28</v>
      </c>
      <c r="HE141" s="86">
        <f t="shared" si="153"/>
        <v>2.9312668385453821E-31</v>
      </c>
      <c r="HF141" s="86">
        <f t="shared" si="153"/>
        <v>8.5791362756719136E-28</v>
      </c>
      <c r="HG141" s="86">
        <f t="shared" si="153"/>
        <v>2.4826368694651737E-37</v>
      </c>
      <c r="HH141" s="86">
        <f t="shared" si="153"/>
        <v>1.439223449760647E-35</v>
      </c>
      <c r="HI141" s="86">
        <f t="shared" si="153"/>
        <v>2.165938473635823E-33</v>
      </c>
      <c r="HJ141" s="86">
        <f t="shared" si="153"/>
        <v>8.0207028557983371E-42</v>
      </c>
      <c r="HK141" s="86">
        <f t="shared" si="153"/>
        <v>2.6532551233603139E-42</v>
      </c>
      <c r="HL141" s="86">
        <f t="shared" si="161"/>
        <v>1.4865503710500378E-37</v>
      </c>
      <c r="HM141" s="86">
        <f t="shared" si="161"/>
        <v>3.9340151767552987E-44</v>
      </c>
      <c r="HN141" s="86">
        <f t="shared" si="161"/>
        <v>2.4211275971348023E-42</v>
      </c>
      <c r="HO141" s="86">
        <f t="shared" si="161"/>
        <v>7.9634454913861371E-43</v>
      </c>
      <c r="HP141" s="86">
        <f t="shared" si="161"/>
        <v>3.9953842853707207E-9</v>
      </c>
      <c r="HQ141" s="86">
        <f t="shared" si="161"/>
        <v>4.8934257354062526E-11</v>
      </c>
      <c r="HS141" s="86">
        <f t="shared" si="158"/>
        <v>1.0825846503227083E-2</v>
      </c>
      <c r="HT141" s="86">
        <f t="shared" si="158"/>
        <v>4.0975685584423993E-2</v>
      </c>
      <c r="HU141" s="86">
        <f t="shared" si="158"/>
        <v>4.27873165489501E-2</v>
      </c>
      <c r="HV141" s="86">
        <f t="shared" si="158"/>
        <v>2.771604622946865E-2</v>
      </c>
      <c r="HW141" s="86">
        <f t="shared" si="158"/>
        <v>2.7876914401190278E-2</v>
      </c>
      <c r="HX141" s="86">
        <f t="shared" si="158"/>
        <v>3.3222521582800521E-2</v>
      </c>
      <c r="HY141" s="86">
        <f t="shared" si="158"/>
        <v>2.2549493601225233E-2</v>
      </c>
      <c r="HZ141" s="86">
        <f t="shared" si="158"/>
        <v>2.3240697868048679E-2</v>
      </c>
      <c r="IA141" s="86">
        <f t="shared" si="158"/>
        <v>5.4525067471133774E-2</v>
      </c>
      <c r="IB141" s="86">
        <f t="shared" si="158"/>
        <v>4.7347379401950135E-2</v>
      </c>
      <c r="IC141" s="86">
        <f t="shared" si="158"/>
        <v>3.2200199163059287E-2</v>
      </c>
      <c r="ID141" s="86">
        <f t="shared" si="158"/>
        <v>1.264613334748957E-2</v>
      </c>
      <c r="IE141" s="86">
        <f t="shared" si="158"/>
        <v>5.8807747219451279E-3</v>
      </c>
      <c r="IF141" s="86">
        <f t="shared" si="158"/>
        <v>3.7415888598271559E-2</v>
      </c>
      <c r="IG141" s="86">
        <f t="shared" si="158"/>
        <v>1.6415510026824252E-2</v>
      </c>
      <c r="II141" s="86">
        <f t="shared" si="159"/>
        <v>1.6420617619603229E-29</v>
      </c>
      <c r="IJ141" s="86">
        <f t="shared" si="159"/>
        <v>2.7248747764962185E-23</v>
      </c>
      <c r="IK141" s="86">
        <f t="shared" si="159"/>
        <v>1.5379850562145974E-23</v>
      </c>
      <c r="IL141" s="86">
        <f t="shared" si="159"/>
        <v>4.6433050307561513E-32</v>
      </c>
      <c r="IM141" s="86">
        <f t="shared" si="159"/>
        <v>2.5662547422809553E-27</v>
      </c>
      <c r="IN141" s="86">
        <f t="shared" si="159"/>
        <v>2.8741074433253351E-25</v>
      </c>
      <c r="IO141" s="86">
        <f t="shared" si="159"/>
        <v>7.0296756654133992E-29</v>
      </c>
      <c r="IP141" s="86">
        <f t="shared" si="159"/>
        <v>1.5748536278834115E-31</v>
      </c>
      <c r="IQ141" s="86">
        <f t="shared" si="159"/>
        <v>4.1414115040620068E-25</v>
      </c>
      <c r="IR141" s="86">
        <f t="shared" si="159"/>
        <v>2.9012160288026273E-25</v>
      </c>
      <c r="IS141" s="86">
        <f t="shared" si="159"/>
        <v>6.8453865593864465E-27</v>
      </c>
      <c r="IT141" s="86">
        <f t="shared" si="159"/>
        <v>6.9677666902680512E-32</v>
      </c>
      <c r="IU141" s="86">
        <f t="shared" si="159"/>
        <v>5.1547942958365677E-32</v>
      </c>
      <c r="IV141" s="86">
        <f t="shared" si="159"/>
        <v>3.1244612061719623E-16</v>
      </c>
      <c r="IW141" s="86">
        <f t="shared" si="159"/>
        <v>8.2959975226555004E-21</v>
      </c>
      <c r="IY141" s="86">
        <f t="shared" si="160"/>
        <v>1.0825846503245378E-2</v>
      </c>
      <c r="IZ141" s="86">
        <f t="shared" si="160"/>
        <v>4.0975685584423993E-2</v>
      </c>
      <c r="JA141" s="86">
        <f t="shared" si="160"/>
        <v>4.27873165489501E-2</v>
      </c>
      <c r="JB141" s="86">
        <f t="shared" si="160"/>
        <v>2.771604622946865E-2</v>
      </c>
      <c r="JC141" s="86">
        <f t="shared" si="160"/>
        <v>2.7876914401190278E-2</v>
      </c>
      <c r="JD141" s="86">
        <f t="shared" si="160"/>
        <v>3.3222521582800521E-2</v>
      </c>
      <c r="JE141" s="86">
        <f t="shared" si="160"/>
        <v>2.2549493601225233E-2</v>
      </c>
      <c r="JF141" s="86">
        <f t="shared" si="160"/>
        <v>2.3240697868048679E-2</v>
      </c>
      <c r="JG141" s="86">
        <f t="shared" si="160"/>
        <v>5.4525067471133774E-2</v>
      </c>
      <c r="JH141" s="86">
        <f t="shared" si="160"/>
        <v>4.7347379401950135E-2</v>
      </c>
      <c r="JI141" s="86">
        <f t="shared" si="160"/>
        <v>3.2200199163059287E-2</v>
      </c>
      <c r="JJ141" s="86">
        <f t="shared" si="160"/>
        <v>1.264613334748957E-2</v>
      </c>
      <c r="JK141" s="86">
        <f t="shared" si="160"/>
        <v>5.8807747219451279E-3</v>
      </c>
      <c r="JL141" s="86">
        <f t="shared" si="160"/>
        <v>3.7415892593656158E-2</v>
      </c>
      <c r="JM141" s="86">
        <f t="shared" si="160"/>
        <v>1.6415510075758508E-2</v>
      </c>
    </row>
    <row r="142" spans="2:273" x14ac:dyDescent="0.25">
      <c r="B142" s="2">
        <v>115</v>
      </c>
      <c r="C142" s="37">
        <v>52.595999999999997</v>
      </c>
      <c r="D142" s="37">
        <v>54.451999999999998</v>
      </c>
      <c r="E142" s="37">
        <v>56.070999999999998</v>
      </c>
      <c r="F142" s="37">
        <v>54.286000000000001</v>
      </c>
      <c r="G142" s="37">
        <v>55.070999999999998</v>
      </c>
      <c r="H142" s="37">
        <v>54.534999999999997</v>
      </c>
      <c r="I142" s="37">
        <v>56.512</v>
      </c>
      <c r="J142" s="37">
        <v>56.817999999999998</v>
      </c>
      <c r="K142" s="37">
        <v>55.773000000000003</v>
      </c>
      <c r="L142" s="37">
        <v>56.8</v>
      </c>
      <c r="M142" s="37">
        <v>55.75</v>
      </c>
      <c r="N142" s="37">
        <v>51.545000000000002</v>
      </c>
      <c r="O142" s="37">
        <v>51.756</v>
      </c>
      <c r="P142" s="37">
        <v>56.414999999999999</v>
      </c>
      <c r="Q142" s="37">
        <v>58.658999999999999</v>
      </c>
      <c r="S142" s="4">
        <f t="shared" si="162"/>
        <v>52.253789047799827</v>
      </c>
      <c r="T142" s="4">
        <f t="shared" si="162"/>
        <v>54.540899017405913</v>
      </c>
      <c r="U142" s="4">
        <f t="shared" si="162"/>
        <v>55.080455144860515</v>
      </c>
      <c r="V142" s="4">
        <f t="shared" si="162"/>
        <v>55.482066921946007</v>
      </c>
      <c r="W142" s="4">
        <f t="shared" si="162"/>
        <v>55.981132372706305</v>
      </c>
      <c r="X142" s="4">
        <f t="shared" si="162"/>
        <v>55.495406105205994</v>
      </c>
      <c r="Y142" s="4">
        <f t="shared" si="162"/>
        <v>56.880598100089131</v>
      </c>
      <c r="Z142" s="4">
        <f t="shared" si="162"/>
        <v>56.991353955996658</v>
      </c>
      <c r="AA142" s="4">
        <f t="shared" si="162"/>
        <v>56.987678819293201</v>
      </c>
      <c r="AB142" s="4">
        <f t="shared" si="162"/>
        <v>56.331523900552561</v>
      </c>
      <c r="AC142" s="4">
        <f t="shared" si="162"/>
        <v>54.77148951019462</v>
      </c>
      <c r="AD142" s="4">
        <f t="shared" si="162"/>
        <v>52.338007938618958</v>
      </c>
      <c r="AE142" s="4">
        <f t="shared" si="162"/>
        <v>52.361595190186364</v>
      </c>
      <c r="AF142" s="4">
        <f t="shared" si="162"/>
        <v>59.171429662822078</v>
      </c>
      <c r="AG142" s="4">
        <f t="shared" si="162"/>
        <v>60.907488880559761</v>
      </c>
      <c r="AI142" s="4">
        <f t="shared" si="163"/>
        <v>0.34221095220016906</v>
      </c>
      <c r="AJ142" s="4">
        <f t="shared" si="163"/>
        <v>-8.8899017405914549E-2</v>
      </c>
      <c r="AK142" s="4">
        <f t="shared" si="163"/>
        <v>0.99054485513948265</v>
      </c>
      <c r="AL142" s="4">
        <f t="shared" si="163"/>
        <v>-1.1960669219460058</v>
      </c>
      <c r="AM142" s="4">
        <f t="shared" si="163"/>
        <v>-0.91013237270630754</v>
      </c>
      <c r="AN142" s="4">
        <f t="shared" si="163"/>
        <v>-0.96040610520599756</v>
      </c>
      <c r="AO142" s="4">
        <f t="shared" si="163"/>
        <v>-0.3685981000891303</v>
      </c>
      <c r="AP142" s="4">
        <f t="shared" si="163"/>
        <v>-0.17335395599666015</v>
      </c>
      <c r="AQ142" s="4">
        <f t="shared" si="163"/>
        <v>-1.2146788192931979</v>
      </c>
      <c r="AR142" s="4">
        <f t="shared" si="163"/>
        <v>0.46847609944743596</v>
      </c>
      <c r="AS142" s="4">
        <f t="shared" si="163"/>
        <v>0.97851048980538025</v>
      </c>
      <c r="AT142" s="4">
        <f t="shared" si="163"/>
        <v>-0.79300793861895613</v>
      </c>
      <c r="AU142" s="4">
        <f t="shared" si="163"/>
        <v>-0.60559519018636365</v>
      </c>
      <c r="AV142" s="4">
        <f t="shared" si="163"/>
        <v>-2.7564296628220788</v>
      </c>
      <c r="AW142" s="4">
        <f t="shared" si="163"/>
        <v>-2.248488880559762</v>
      </c>
      <c r="AY142" s="2">
        <f t="shared" si="154"/>
        <v>52.253785125770619</v>
      </c>
      <c r="AZ142" s="2">
        <f t="shared" si="154"/>
        <v>54.044211215317759</v>
      </c>
      <c r="BA142" s="2">
        <f t="shared" si="154"/>
        <v>53.989632008200047</v>
      </c>
      <c r="BB142" s="2">
        <f t="shared" si="154"/>
        <v>54.375037935343791</v>
      </c>
      <c r="BC142" s="2">
        <f t="shared" si="154"/>
        <v>54.582294757103973</v>
      </c>
      <c r="BD142" s="2">
        <f t="shared" si="154"/>
        <v>53.746195450070125</v>
      </c>
      <c r="BE142" s="2">
        <f t="shared" si="154"/>
        <v>55.325958413436254</v>
      </c>
      <c r="BF142" s="2">
        <f t="shared" si="154"/>
        <v>55.147537244140253</v>
      </c>
      <c r="BG142" s="2">
        <f t="shared" si="154"/>
        <v>53.284046714396354</v>
      </c>
      <c r="BH142" s="2">
        <f t="shared" si="154"/>
        <v>52.479725743066879</v>
      </c>
      <c r="BI142" s="2">
        <f t="shared" si="154"/>
        <v>51.628617543292869</v>
      </c>
      <c r="BJ142" s="2">
        <f t="shared" si="154"/>
        <v>50.630326787603991</v>
      </c>
      <c r="BK142" s="2">
        <f t="shared" si="154"/>
        <v>51.430367703063148</v>
      </c>
      <c r="BL142" s="2">
        <f t="shared" si="154"/>
        <v>52.423167681482923</v>
      </c>
      <c r="BM142" s="2">
        <f t="shared" si="154"/>
        <v>54.267552351481996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82.584205007697932</v>
      </c>
      <c r="DL142" s="2">
        <f t="shared" si="164"/>
        <v>88.967153427967403</v>
      </c>
      <c r="DM142" s="2">
        <f t="shared" si="164"/>
        <v>94.217595892479622</v>
      </c>
      <c r="DN142" s="2">
        <f t="shared" si="164"/>
        <v>91.448840944327017</v>
      </c>
      <c r="DO142" s="2">
        <f t="shared" si="164"/>
        <v>89.234973723950489</v>
      </c>
      <c r="DP142" s="2">
        <f t="shared" si="164"/>
        <v>84.679514728682193</v>
      </c>
      <c r="DQ142" s="2">
        <f t="shared" si="164"/>
        <v>93.932758161350847</v>
      </c>
      <c r="DR142" s="2">
        <f t="shared" si="164"/>
        <v>95.318856472795503</v>
      </c>
      <c r="DS142" s="2">
        <f t="shared" si="164"/>
        <v>78.736512195121961</v>
      </c>
      <c r="DT142" s="2">
        <f t="shared" si="164"/>
        <v>84.745134146341485</v>
      </c>
      <c r="DU142" s="2">
        <f t="shared" si="164"/>
        <v>82.055363039399637</v>
      </c>
      <c r="DV142" s="2">
        <f t="shared" si="164"/>
        <v>84.155440766550512</v>
      </c>
      <c r="DW142" s="2">
        <f t="shared" si="164"/>
        <v>88.949662020905919</v>
      </c>
      <c r="DX142" s="2">
        <f t="shared" si="164"/>
        <v>77.135392682926806</v>
      </c>
      <c r="DY142" s="2">
        <f t="shared" si="164"/>
        <v>67.791380457380455</v>
      </c>
      <c r="EA142" s="2">
        <f t="shared" si="152"/>
        <v>52.214524582307497</v>
      </c>
      <c r="EB142" s="2">
        <f t="shared" si="152"/>
        <v>53.989059938390866</v>
      </c>
      <c r="EC142" s="2">
        <f t="shared" si="152"/>
        <v>53.927467694366939</v>
      </c>
      <c r="ED142" s="2">
        <f t="shared" si="152"/>
        <v>54.320621511767996</v>
      </c>
      <c r="EE142" s="2">
        <f t="shared" si="151"/>
        <v>54.53205707842028</v>
      </c>
      <c r="EF142" s="2">
        <f t="shared" si="151"/>
        <v>53.699011581428728</v>
      </c>
      <c r="EG142" s="2">
        <f t="shared" si="151"/>
        <v>55.258044505920452</v>
      </c>
      <c r="EH142" s="2">
        <f t="shared" si="151"/>
        <v>55.077397539002959</v>
      </c>
      <c r="EI142" s="2">
        <f t="shared" si="151"/>
        <v>53.238084384641894</v>
      </c>
      <c r="EJ142" s="2">
        <f t="shared" si="151"/>
        <v>52.422933820184767</v>
      </c>
      <c r="EK142" s="2">
        <f t="shared" si="151"/>
        <v>51.573171618109058</v>
      </c>
      <c r="EL142" s="2">
        <f t="shared" si="151"/>
        <v>50.569548665200443</v>
      </c>
      <c r="EM142" s="2">
        <f t="shared" si="135"/>
        <v>51.362717829561021</v>
      </c>
      <c r="EN142" s="2">
        <f t="shared" si="135"/>
        <v>52.384267660072211</v>
      </c>
      <c r="EO142" s="2">
        <f t="shared" si="135"/>
        <v>54.249081527554843</v>
      </c>
      <c r="EQ142" s="2">
        <f t="shared" si="165"/>
        <v>52.246474780177195</v>
      </c>
      <c r="ER142" s="2">
        <f t="shared" si="165"/>
        <v>54.105503686532231</v>
      </c>
      <c r="ES142" s="2">
        <f t="shared" si="165"/>
        <v>54.144017339426739</v>
      </c>
      <c r="ET142" s="2">
        <f t="shared" si="165"/>
        <v>54.392036939271534</v>
      </c>
      <c r="EU142" s="2">
        <f t="shared" si="165"/>
        <v>54.731370105261185</v>
      </c>
      <c r="EV142" s="2">
        <f t="shared" si="165"/>
        <v>53.835184144328444</v>
      </c>
      <c r="EW142" s="2">
        <f t="shared" si="165"/>
        <v>55.441340137677798</v>
      </c>
      <c r="EX142" s="2">
        <f t="shared" si="165"/>
        <v>55.19000226897797</v>
      </c>
      <c r="EY142" s="2">
        <f t="shared" si="165"/>
        <v>53.418636928534966</v>
      </c>
      <c r="EZ142" s="2">
        <f t="shared" si="165"/>
        <v>52.517412796026292</v>
      </c>
      <c r="FA142" s="2">
        <f t="shared" si="165"/>
        <v>51.661586714941265</v>
      </c>
      <c r="FB142" s="2">
        <f t="shared" si="165"/>
        <v>50.731881985576813</v>
      </c>
      <c r="FC142" s="2">
        <f t="shared" si="165"/>
        <v>51.463639561731235</v>
      </c>
      <c r="FD142" s="2">
        <f t="shared" si="165"/>
        <v>52.396884599664965</v>
      </c>
      <c r="FE142" s="2">
        <f t="shared" si="165"/>
        <v>53.458858849834691</v>
      </c>
      <c r="FG142" s="2">
        <f t="shared" si="166"/>
        <v>0.99872884098581616</v>
      </c>
      <c r="FH142" s="2">
        <f t="shared" si="166"/>
        <v>0.99852775452340858</v>
      </c>
      <c r="FI142" s="2">
        <f t="shared" si="166"/>
        <v>0.99860945955749347</v>
      </c>
      <c r="FJ142" s="2">
        <f t="shared" si="166"/>
        <v>0.99858278440806536</v>
      </c>
      <c r="FK142" s="2">
        <f t="shared" si="166"/>
        <v>0.99869296409693287</v>
      </c>
      <c r="FL142" s="2">
        <f t="shared" si="166"/>
        <v>0.99858533616066869</v>
      </c>
      <c r="FM142" s="2">
        <f t="shared" si="166"/>
        <v>0.99836005573204245</v>
      </c>
      <c r="FN142" s="2">
        <f t="shared" si="166"/>
        <v>0.99833530581926866</v>
      </c>
      <c r="FO142" s="2">
        <f t="shared" si="166"/>
        <v>0.99841951334166223</v>
      </c>
      <c r="FP142" s="2">
        <f t="shared" si="166"/>
        <v>0.9983332628184276</v>
      </c>
      <c r="FQ142" s="2">
        <f t="shared" si="166"/>
        <v>0.99826702127733169</v>
      </c>
      <c r="FR142" s="2">
        <f t="shared" si="166"/>
        <v>0.99830548408435926</v>
      </c>
      <c r="FS142" s="2">
        <f t="shared" si="166"/>
        <v>0.99825147838819162</v>
      </c>
      <c r="FT142" s="2">
        <f t="shared" si="166"/>
        <v>0.99843520211317749</v>
      </c>
      <c r="FU142" s="2">
        <f t="shared" si="166"/>
        <v>0.99798984316911488</v>
      </c>
      <c r="FW142" s="2">
        <f t="shared" si="156"/>
        <v>2.052727295092821E-2</v>
      </c>
      <c r="FX142" s="2">
        <f t="shared" si="156"/>
        <v>3.1388005499707355E-2</v>
      </c>
      <c r="FY142" s="2">
        <f t="shared" si="156"/>
        <v>2.8350363438222514E-2</v>
      </c>
      <c r="FZ142" s="2">
        <f t="shared" si="156"/>
        <v>2.517288151943067E-2</v>
      </c>
      <c r="GA142" s="2">
        <f t="shared" si="156"/>
        <v>2.4482698216870023E-2</v>
      </c>
      <c r="GB142" s="2">
        <f t="shared" si="156"/>
        <v>2.465159679169248E-2</v>
      </c>
      <c r="GC142" s="2">
        <f t="shared" si="156"/>
        <v>2.4493396261684723E-2</v>
      </c>
      <c r="GD142" s="2">
        <f t="shared" si="156"/>
        <v>2.7973803824872211E-2</v>
      </c>
      <c r="GE142" s="2">
        <f t="shared" si="156"/>
        <v>3.1361534262080271E-2</v>
      </c>
      <c r="GF142" s="2">
        <f t="shared" si="156"/>
        <v>3.0899041636191282E-2</v>
      </c>
      <c r="GG142" s="2">
        <f t="shared" si="156"/>
        <v>2.9643535146337524E-2</v>
      </c>
      <c r="GH142" s="2">
        <f t="shared" si="156"/>
        <v>2.3817006193475512E-2</v>
      </c>
      <c r="GI142" s="2">
        <f t="shared" si="156"/>
        <v>1.9106779285895339E-2</v>
      </c>
      <c r="GJ142" s="2">
        <f t="shared" si="156"/>
        <v>1.3435372122087064E-2</v>
      </c>
      <c r="GK142" s="2">
        <f t="shared" si="156"/>
        <v>1.1074499655925659E-2</v>
      </c>
      <c r="GM142" s="86">
        <f t="shared" si="157"/>
        <v>5.26174144256856E-45</v>
      </c>
      <c r="GN142" s="86">
        <f t="shared" si="157"/>
        <v>1.103901172314615E-74</v>
      </c>
      <c r="GO142" s="86">
        <f t="shared" si="157"/>
        <v>1.6672302915192363E-89</v>
      </c>
      <c r="GP142" s="86">
        <f t="shared" si="157"/>
        <v>1.0571318090690707E-85</v>
      </c>
      <c r="GQ142" s="86">
        <f t="shared" si="157"/>
        <v>5.0737527734132105E-95</v>
      </c>
      <c r="GR142" s="86">
        <f t="shared" si="157"/>
        <v>2.7456856332322416E-75</v>
      </c>
      <c r="GS142" s="86">
        <f t="shared" si="157"/>
        <v>1.5701193385325014E-73</v>
      </c>
      <c r="GT142" s="86">
        <f t="shared" si="157"/>
        <v>5.2899005551525254E-79</v>
      </c>
      <c r="GU142" s="86">
        <f t="shared" si="157"/>
        <v>1.5425340838669203E-85</v>
      </c>
      <c r="GV142" s="86">
        <f t="shared" si="157"/>
        <v>1.2566313489667666E-79</v>
      </c>
      <c r="GW142" s="86">
        <f t="shared" si="157"/>
        <v>7.2622184515239308E-100</v>
      </c>
      <c r="GX142" s="86">
        <f t="shared" si="157"/>
        <v>6.6842982927607614E-135</v>
      </c>
      <c r="GY142" s="86">
        <f t="shared" si="157"/>
        <v>2.3650796579170782E-135</v>
      </c>
      <c r="GZ142" s="86">
        <f t="shared" si="157"/>
        <v>1.3785518730912462E-34</v>
      </c>
      <c r="HA142" s="86">
        <f t="shared" si="157"/>
        <v>8.4881222197178008E-32</v>
      </c>
      <c r="HC142" s="86">
        <f t="shared" si="153"/>
        <v>1.8191705054714444E-15</v>
      </c>
      <c r="HD142" s="86">
        <f t="shared" si="153"/>
        <v>8.8245439861763111E-30</v>
      </c>
      <c r="HE142" s="86">
        <f t="shared" si="153"/>
        <v>1.69409824335257E-33</v>
      </c>
      <c r="HF142" s="86">
        <f t="shared" si="153"/>
        <v>9.6625068573536399E-30</v>
      </c>
      <c r="HG142" s="86">
        <f t="shared" si="153"/>
        <v>5.5234208387153121E-40</v>
      </c>
      <c r="HH142" s="86">
        <f t="shared" si="153"/>
        <v>4.150678061860024E-38</v>
      </c>
      <c r="HI142" s="86">
        <f t="shared" si="153"/>
        <v>1.0055111713712437E-35</v>
      </c>
      <c r="HJ142" s="86">
        <f t="shared" si="153"/>
        <v>1.0854440274284932E-44</v>
      </c>
      <c r="HK142" s="86">
        <f t="shared" si="153"/>
        <v>3.3831859606319867E-45</v>
      </c>
      <c r="HL142" s="86">
        <f t="shared" si="161"/>
        <v>3.6271069077775488E-40</v>
      </c>
      <c r="HM142" s="86">
        <f t="shared" si="161"/>
        <v>2.7867898968614431E-47</v>
      </c>
      <c r="HN142" s="86">
        <f t="shared" si="161"/>
        <v>2.0524504348247846E-45</v>
      </c>
      <c r="HO142" s="86">
        <f t="shared" si="161"/>
        <v>4.1828066649686565E-46</v>
      </c>
      <c r="HP142" s="86">
        <f t="shared" si="161"/>
        <v>1.0270249969910445E-9</v>
      </c>
      <c r="HQ142" s="86">
        <f t="shared" si="161"/>
        <v>7.8514134345398965E-12</v>
      </c>
      <c r="HS142" s="86">
        <f t="shared" si="158"/>
        <v>1.7615129237527647E-2</v>
      </c>
      <c r="HT142" s="86">
        <f t="shared" si="158"/>
        <v>6.1204402054902747E-2</v>
      </c>
      <c r="HU142" s="86">
        <f t="shared" si="158"/>
        <v>6.3151331314257125E-2</v>
      </c>
      <c r="HV142" s="86">
        <f t="shared" si="158"/>
        <v>4.4503837638422028E-2</v>
      </c>
      <c r="HW142" s="86">
        <f t="shared" si="158"/>
        <v>4.2973671488167282E-2</v>
      </c>
      <c r="HX142" s="86">
        <f t="shared" si="158"/>
        <v>4.9834732001649673E-2</v>
      </c>
      <c r="HY142" s="86">
        <f t="shared" si="158"/>
        <v>3.5690074391653601E-2</v>
      </c>
      <c r="HZ142" s="86">
        <f t="shared" si="158"/>
        <v>3.814505629213763E-2</v>
      </c>
      <c r="IA142" s="86">
        <f t="shared" si="158"/>
        <v>8.1023842685475411E-2</v>
      </c>
      <c r="IB142" s="86">
        <f t="shared" si="158"/>
        <v>7.1072901519987505E-2</v>
      </c>
      <c r="IC142" s="86">
        <f t="shared" si="158"/>
        <v>5.0109663602069622E-2</v>
      </c>
      <c r="ID142" s="86">
        <f t="shared" si="158"/>
        <v>2.11990362508882E-2</v>
      </c>
      <c r="IE142" s="86">
        <f t="shared" si="158"/>
        <v>1.0017575038186594E-2</v>
      </c>
      <c r="IF142" s="86">
        <f t="shared" si="158"/>
        <v>4.8875475964387897E-2</v>
      </c>
      <c r="IG142" s="86">
        <f t="shared" si="158"/>
        <v>2.2271680295994262E-2</v>
      </c>
      <c r="II142" s="86">
        <f t="shared" si="159"/>
        <v>3.1379740357643191E-28</v>
      </c>
      <c r="IJ142" s="86">
        <f t="shared" si="159"/>
        <v>3.587022253414354E-22</v>
      </c>
      <c r="IK142" s="86">
        <f t="shared" si="159"/>
        <v>1.9350904437098176E-22</v>
      </c>
      <c r="IL142" s="86">
        <f t="shared" si="159"/>
        <v>1.3847528796532631E-30</v>
      </c>
      <c r="IM142" s="86">
        <f t="shared" si="159"/>
        <v>4.4269374819736635E-26</v>
      </c>
      <c r="IN142" s="86">
        <f t="shared" si="159"/>
        <v>3.9767582669211592E-24</v>
      </c>
      <c r="IO142" s="86">
        <f t="shared" si="159"/>
        <v>1.4406584521318176E-27</v>
      </c>
      <c r="IP142" s="86">
        <f t="shared" si="159"/>
        <v>4.8844603921065937E-30</v>
      </c>
      <c r="IQ142" s="86">
        <f t="shared" si="159"/>
        <v>6.7489587354717224E-24</v>
      </c>
      <c r="IR142" s="86">
        <f t="shared" si="159"/>
        <v>4.7572469963333371E-24</v>
      </c>
      <c r="IS142" s="86">
        <f t="shared" si="159"/>
        <v>1.3115215590433353E-25</v>
      </c>
      <c r="IT142" s="86">
        <f t="shared" si="159"/>
        <v>1.9388341298937749E-30</v>
      </c>
      <c r="IU142" s="86">
        <f t="shared" si="159"/>
        <v>1.2099142730756807E-30</v>
      </c>
      <c r="IV142" s="86">
        <f t="shared" si="159"/>
        <v>1.2750097608940798E-15</v>
      </c>
      <c r="IW142" s="86">
        <f t="shared" si="159"/>
        <v>4.8261034125916257E-20</v>
      </c>
      <c r="IY142" s="86">
        <f t="shared" si="160"/>
        <v>1.7615129237529465E-2</v>
      </c>
      <c r="IZ142" s="86">
        <f t="shared" si="160"/>
        <v>6.1204402054902747E-2</v>
      </c>
      <c r="JA142" s="86">
        <f t="shared" si="160"/>
        <v>6.3151331314257125E-2</v>
      </c>
      <c r="JB142" s="86">
        <f t="shared" si="160"/>
        <v>4.4503837638422028E-2</v>
      </c>
      <c r="JC142" s="86">
        <f t="shared" si="160"/>
        <v>4.2973671488167282E-2</v>
      </c>
      <c r="JD142" s="86">
        <f t="shared" si="160"/>
        <v>4.9834732001649673E-2</v>
      </c>
      <c r="JE142" s="86">
        <f t="shared" si="160"/>
        <v>3.5690074391653601E-2</v>
      </c>
      <c r="JF142" s="86">
        <f t="shared" si="160"/>
        <v>3.814505629213763E-2</v>
      </c>
      <c r="JG142" s="86">
        <f t="shared" si="160"/>
        <v>8.1023842685475411E-2</v>
      </c>
      <c r="JH142" s="86">
        <f t="shared" si="160"/>
        <v>7.1072901519987505E-2</v>
      </c>
      <c r="JI142" s="86">
        <f t="shared" si="160"/>
        <v>5.0109663602069622E-2</v>
      </c>
      <c r="JJ142" s="86">
        <f t="shared" si="160"/>
        <v>2.11990362508882E-2</v>
      </c>
      <c r="JK142" s="86">
        <f t="shared" si="160"/>
        <v>1.0017575038186594E-2</v>
      </c>
      <c r="JL142" s="86">
        <f t="shared" si="160"/>
        <v>4.8875476991414174E-2</v>
      </c>
      <c r="JM142" s="86">
        <f t="shared" si="160"/>
        <v>2.2271680303845676E-2</v>
      </c>
    </row>
    <row r="143" spans="2:273" x14ac:dyDescent="0.25">
      <c r="B143" s="2">
        <v>116</v>
      </c>
      <c r="C143" s="37">
        <v>51.064</v>
      </c>
      <c r="D143" s="37">
        <v>55.332999999999998</v>
      </c>
      <c r="E143" s="37">
        <v>53</v>
      </c>
      <c r="F143" s="37">
        <v>55.070999999999998</v>
      </c>
      <c r="G143" s="37">
        <v>56.262</v>
      </c>
      <c r="H143" s="37">
        <v>55.256</v>
      </c>
      <c r="I143" s="37">
        <v>55.628</v>
      </c>
      <c r="J143" s="37">
        <v>58.5</v>
      </c>
      <c r="K143" s="37">
        <v>57.158999999999999</v>
      </c>
      <c r="L143" s="37">
        <v>57.222000000000001</v>
      </c>
      <c r="M143" s="37">
        <v>55.226999999999997</v>
      </c>
      <c r="N143" s="37">
        <v>52.045000000000002</v>
      </c>
      <c r="O143" s="37">
        <v>52.439</v>
      </c>
      <c r="P143" s="37">
        <v>57.78</v>
      </c>
      <c r="Q143" s="37">
        <v>60.341000000000001</v>
      </c>
      <c r="S143" s="4">
        <f t="shared" si="162"/>
        <v>52.135865296440613</v>
      </c>
      <c r="T143" s="4">
        <f t="shared" si="162"/>
        <v>54.581981050742925</v>
      </c>
      <c r="U143" s="4">
        <f t="shared" si="162"/>
        <v>55.294503631285096</v>
      </c>
      <c r="V143" s="4">
        <f t="shared" si="162"/>
        <v>55.81336749358637</v>
      </c>
      <c r="W143" s="4">
        <f t="shared" si="162"/>
        <v>56.379748702906802</v>
      </c>
      <c r="X143" s="4">
        <f t="shared" si="162"/>
        <v>56.002477819460822</v>
      </c>
      <c r="Y143" s="4">
        <f t="shared" si="162"/>
        <v>57.391519180885503</v>
      </c>
      <c r="Z143" s="4">
        <f t="shared" si="162"/>
        <v>57.69907882634827</v>
      </c>
      <c r="AA143" s="4">
        <f t="shared" si="162"/>
        <v>58.094468394883926</v>
      </c>
      <c r="AB143" s="4">
        <f t="shared" si="162"/>
        <v>57.547717212074502</v>
      </c>
      <c r="AC143" s="4">
        <f t="shared" si="162"/>
        <v>55.903937613873232</v>
      </c>
      <c r="AD143" s="4">
        <f t="shared" si="162"/>
        <v>53.059055062742928</v>
      </c>
      <c r="AE143" s="4">
        <f t="shared" si="162"/>
        <v>52.721654548065423</v>
      </c>
      <c r="AF143" s="4">
        <f t="shared" si="162"/>
        <v>60.637047269903483</v>
      </c>
      <c r="AG143" s="4">
        <f t="shared" si="162"/>
        <v>62.786916008753884</v>
      </c>
      <c r="AI143" s="4">
        <f t="shared" si="163"/>
        <v>-1.0718652964406132</v>
      </c>
      <c r="AJ143" s="4">
        <f t="shared" si="163"/>
        <v>0.75101894925707313</v>
      </c>
      <c r="AK143" s="4">
        <f t="shared" si="163"/>
        <v>-2.2945036312850959</v>
      </c>
      <c r="AL143" s="4">
        <f t="shared" si="163"/>
        <v>-0.74236749358637155</v>
      </c>
      <c r="AM143" s="4">
        <f t="shared" si="163"/>
        <v>-0.11774870290680184</v>
      </c>
      <c r="AN143" s="4">
        <f t="shared" si="163"/>
        <v>-0.74647781946082148</v>
      </c>
      <c r="AO143" s="4">
        <f t="shared" si="163"/>
        <v>-1.7635191808855026</v>
      </c>
      <c r="AP143" s="4">
        <f t="shared" si="163"/>
        <v>0.8009211736517301</v>
      </c>
      <c r="AQ143" s="4">
        <f t="shared" si="163"/>
        <v>-0.93546839488392663</v>
      </c>
      <c r="AR143" s="4">
        <f t="shared" si="163"/>
        <v>-0.32571721207450111</v>
      </c>
      <c r="AS143" s="4">
        <f t="shared" si="163"/>
        <v>-0.67693761387323548</v>
      </c>
      <c r="AT143" s="4">
        <f t="shared" si="163"/>
        <v>-1.0140550627429263</v>
      </c>
      <c r="AU143" s="4">
        <f t="shared" si="163"/>
        <v>-0.28265454806542323</v>
      </c>
      <c r="AV143" s="4">
        <f t="shared" si="163"/>
        <v>-2.8570472699034823</v>
      </c>
      <c r="AW143" s="4">
        <f t="shared" si="163"/>
        <v>-2.4459160087538834</v>
      </c>
      <c r="AY143" s="2">
        <f t="shared" si="154"/>
        <v>52.135859452621908</v>
      </c>
      <c r="AZ143" s="2">
        <f t="shared" si="154"/>
        <v>53.909248739136196</v>
      </c>
      <c r="BA143" s="2">
        <f t="shared" si="154"/>
        <v>53.830774359824971</v>
      </c>
      <c r="BB143" s="2">
        <f t="shared" si="154"/>
        <v>54.219138596970836</v>
      </c>
      <c r="BC143" s="2">
        <f t="shared" si="154"/>
        <v>54.420556255575647</v>
      </c>
      <c r="BD143" s="2">
        <f t="shared" si="154"/>
        <v>53.610399079214673</v>
      </c>
      <c r="BE143" s="2">
        <f t="shared" si="154"/>
        <v>55.160424640826164</v>
      </c>
      <c r="BF143" s="2">
        <f t="shared" si="154"/>
        <v>54.988523559557862</v>
      </c>
      <c r="BG143" s="2">
        <f t="shared" si="154"/>
        <v>53.149671781257453</v>
      </c>
      <c r="BH143" s="2">
        <f t="shared" si="154"/>
        <v>52.342127191296001</v>
      </c>
      <c r="BI143" s="2">
        <f t="shared" si="154"/>
        <v>51.493943308629838</v>
      </c>
      <c r="BJ143" s="2">
        <f t="shared" si="154"/>
        <v>50.467356849653541</v>
      </c>
      <c r="BK143" s="2">
        <f t="shared" si="154"/>
        <v>51.268451821185579</v>
      </c>
      <c r="BL143" s="2">
        <f t="shared" si="154"/>
        <v>52.283561240782817</v>
      </c>
      <c r="BM143" s="2">
        <f t="shared" si="154"/>
        <v>54.229442347652039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82.780412770440009</v>
      </c>
      <c r="DL143" s="2">
        <f t="shared" si="164"/>
        <v>89.172726970703735</v>
      </c>
      <c r="DM143" s="2">
        <f t="shared" si="164"/>
        <v>94.475058441558446</v>
      </c>
      <c r="DN143" s="2">
        <f t="shared" si="164"/>
        <v>91.685903171247375</v>
      </c>
      <c r="DO143" s="2">
        <f t="shared" si="164"/>
        <v>89.445779975838136</v>
      </c>
      <c r="DP143" s="2">
        <f t="shared" si="164"/>
        <v>84.832207399577186</v>
      </c>
      <c r="DQ143" s="2">
        <f t="shared" si="164"/>
        <v>94.181693058161358</v>
      </c>
      <c r="DR143" s="2">
        <f t="shared" si="164"/>
        <v>95.578291181988746</v>
      </c>
      <c r="DS143" s="2">
        <f t="shared" si="164"/>
        <v>78.772766550522661</v>
      </c>
      <c r="DT143" s="2">
        <f t="shared" si="164"/>
        <v>84.889535365853675</v>
      </c>
      <c r="DU143" s="2">
        <f t="shared" si="164"/>
        <v>82.191157598499075</v>
      </c>
      <c r="DV143" s="2">
        <f t="shared" si="164"/>
        <v>84.335893902439011</v>
      </c>
      <c r="DW143" s="2">
        <f t="shared" si="164"/>
        <v>89.180129268292674</v>
      </c>
      <c r="DX143" s="2">
        <f t="shared" si="164"/>
        <v>77.255949128919838</v>
      </c>
      <c r="DY143" s="2">
        <f t="shared" si="164"/>
        <v>67.855966845387897</v>
      </c>
      <c r="EA143" s="2">
        <f t="shared" si="152"/>
        <v>52.099298469243919</v>
      </c>
      <c r="EB143" s="2">
        <f t="shared" si="152"/>
        <v>53.857294784106941</v>
      </c>
      <c r="EC143" s="2">
        <f t="shared" si="152"/>
        <v>53.771614635087012</v>
      </c>
      <c r="ED143" s="2">
        <f t="shared" si="152"/>
        <v>54.168292441159913</v>
      </c>
      <c r="EE143" s="2">
        <f t="shared" si="151"/>
        <v>54.372653599036965</v>
      </c>
      <c r="EF143" s="2">
        <f t="shared" si="151"/>
        <v>53.565791944245163</v>
      </c>
      <c r="EG143" s="2">
        <f t="shared" si="151"/>
        <v>55.096261510282879</v>
      </c>
      <c r="EH143" s="2">
        <f t="shared" si="151"/>
        <v>54.922888146073674</v>
      </c>
      <c r="EI143" s="2">
        <f t="shared" si="151"/>
        <v>53.105791584521661</v>
      </c>
      <c r="EJ143" s="2">
        <f t="shared" si="151"/>
        <v>52.288951150827458</v>
      </c>
      <c r="EK143" s="2">
        <f t="shared" si="151"/>
        <v>51.442087906042204</v>
      </c>
      <c r="EL143" s="2">
        <f t="shared" si="151"/>
        <v>50.409933104757513</v>
      </c>
      <c r="EM143" s="2">
        <f t="shared" si="135"/>
        <v>51.205354418107042</v>
      </c>
      <c r="EN143" s="2">
        <f t="shared" si="135"/>
        <v>52.247608986421199</v>
      </c>
      <c r="EO143" s="2">
        <f t="shared" si="135"/>
        <v>54.215194890315679</v>
      </c>
      <c r="EQ143" s="2">
        <f t="shared" si="165"/>
        <v>52.14328403532383</v>
      </c>
      <c r="ER143" s="2">
        <f t="shared" si="165"/>
        <v>53.98930685934554</v>
      </c>
      <c r="ES143" s="2">
        <f t="shared" si="165"/>
        <v>54.014634174044403</v>
      </c>
      <c r="ET143" s="2">
        <f t="shared" si="165"/>
        <v>54.253566710154765</v>
      </c>
      <c r="EU143" s="2">
        <f t="shared" si="165"/>
        <v>54.600034451528479</v>
      </c>
      <c r="EV143" s="2">
        <f t="shared" si="165"/>
        <v>53.723863824811062</v>
      </c>
      <c r="EW143" s="2">
        <f t="shared" si="165"/>
        <v>55.308878739669368</v>
      </c>
      <c r="EX143" s="2">
        <f t="shared" si="165"/>
        <v>55.050464038112672</v>
      </c>
      <c r="EY143" s="2">
        <f t="shared" si="165"/>
        <v>53.306416779339386</v>
      </c>
      <c r="EZ143" s="2">
        <f t="shared" si="165"/>
        <v>52.395915618312891</v>
      </c>
      <c r="FA143" s="2">
        <f t="shared" si="165"/>
        <v>51.542339326315847</v>
      </c>
      <c r="FB143" s="2">
        <f t="shared" si="165"/>
        <v>50.601304507762322</v>
      </c>
      <c r="FC143" s="2">
        <f t="shared" si="165"/>
        <v>51.326379266193683</v>
      </c>
      <c r="FD143" s="2">
        <f t="shared" si="165"/>
        <v>52.265119346726713</v>
      </c>
      <c r="FE143" s="2">
        <f t="shared" si="165"/>
        <v>53.327775425979823</v>
      </c>
      <c r="FG143" s="2">
        <f t="shared" si="166"/>
        <v>0.9988405595191715</v>
      </c>
      <c r="FH143" s="2">
        <f t="shared" si="166"/>
        <v>0.9986571222085594</v>
      </c>
      <c r="FI143" s="2">
        <f t="shared" si="166"/>
        <v>0.99873165685893439</v>
      </c>
      <c r="FJ143" s="2">
        <f t="shared" si="166"/>
        <v>0.99870732282211105</v>
      </c>
      <c r="FK143" s="2">
        <f t="shared" si="166"/>
        <v>0.99880783198370227</v>
      </c>
      <c r="FL143" s="2">
        <f t="shared" si="166"/>
        <v>0.99870965062813877</v>
      </c>
      <c r="FM143" s="2">
        <f t="shared" si="166"/>
        <v>0.99850413720269093</v>
      </c>
      <c r="FN143" s="2">
        <f t="shared" si="166"/>
        <v>0.99848155844916786</v>
      </c>
      <c r="FO143" s="2">
        <f t="shared" si="166"/>
        <v>0.99855837855605134</v>
      </c>
      <c r="FP143" s="2">
        <f t="shared" si="166"/>
        <v>0.99847969466396491</v>
      </c>
      <c r="FQ143" s="2">
        <f t="shared" si="166"/>
        <v>0.99841926358458</v>
      </c>
      <c r="FR143" s="2">
        <f t="shared" si="166"/>
        <v>0.99845435266295113</v>
      </c>
      <c r="FS143" s="2">
        <f t="shared" si="166"/>
        <v>0.998405083957836</v>
      </c>
      <c r="FT143" s="2">
        <f t="shared" si="166"/>
        <v>0.99857269084639522</v>
      </c>
      <c r="FU143" s="2">
        <f t="shared" si="166"/>
        <v>0.99816639086729031</v>
      </c>
      <c r="FW143" s="2">
        <f t="shared" si="156"/>
        <v>2.2463220285792874E-2</v>
      </c>
      <c r="FX143" s="2">
        <f t="shared" si="156"/>
        <v>3.4312356976153487E-2</v>
      </c>
      <c r="FY143" s="2">
        <f t="shared" si="156"/>
        <v>3.100076232797239E-2</v>
      </c>
      <c r="FZ143" s="2">
        <f t="shared" si="156"/>
        <v>2.7534644141684304E-2</v>
      </c>
      <c r="GA143" s="2">
        <f t="shared" si="156"/>
        <v>2.678148566145503E-2</v>
      </c>
      <c r="GB143" s="2">
        <f t="shared" si="156"/>
        <v>2.6965804487868991E-2</v>
      </c>
      <c r="GC143" s="2">
        <f t="shared" si="156"/>
        <v>2.6793160603605738E-2</v>
      </c>
      <c r="GD143" s="2">
        <f t="shared" si="156"/>
        <v>3.0590107474473761E-2</v>
      </c>
      <c r="GE143" s="2">
        <f t="shared" si="156"/>
        <v>3.4283506763715298E-2</v>
      </c>
      <c r="GF143" s="2">
        <f t="shared" si="156"/>
        <v>3.377942613579054E-2</v>
      </c>
      <c r="GG143" s="2">
        <f t="shared" si="156"/>
        <v>3.2410796531508662E-2</v>
      </c>
      <c r="GH143" s="2">
        <f t="shared" si="156"/>
        <v>2.605495833741555E-2</v>
      </c>
      <c r="GI143" s="2">
        <f t="shared" si="156"/>
        <v>2.0911618666966055E-2</v>
      </c>
      <c r="GJ143" s="2">
        <f t="shared" si="156"/>
        <v>1.4712521916910753E-2</v>
      </c>
      <c r="GK143" s="2">
        <f t="shared" si="156"/>
        <v>1.2129987148441514E-2</v>
      </c>
      <c r="GM143" s="86">
        <f t="shared" si="157"/>
        <v>9.9132191834906825E-47</v>
      </c>
      <c r="GN143" s="86">
        <f t="shared" si="157"/>
        <v>1.3859377688362144E-77</v>
      </c>
      <c r="GO143" s="86">
        <f t="shared" si="157"/>
        <v>5.5983981048231995E-93</v>
      </c>
      <c r="GP143" s="86">
        <f t="shared" si="157"/>
        <v>4.6862247931982724E-89</v>
      </c>
      <c r="GQ143" s="86">
        <f t="shared" si="157"/>
        <v>9.3850478135345813E-99</v>
      </c>
      <c r="GR143" s="86">
        <f t="shared" si="157"/>
        <v>3.1918270451883131E-78</v>
      </c>
      <c r="GS143" s="86">
        <f t="shared" si="157"/>
        <v>2.2275625789758008E-76</v>
      </c>
      <c r="GT143" s="86">
        <f t="shared" si="157"/>
        <v>4.8507883537786297E-82</v>
      </c>
      <c r="GU143" s="86">
        <f t="shared" si="157"/>
        <v>7.5822655545321264E-89</v>
      </c>
      <c r="GV143" s="86">
        <f t="shared" si="157"/>
        <v>1.032656904250828E-82</v>
      </c>
      <c r="GW143" s="86">
        <f t="shared" si="157"/>
        <v>8.7353045887068371E-104</v>
      </c>
      <c r="GX143" s="86">
        <f t="shared" si="157"/>
        <v>3.0739821935819307E-140</v>
      </c>
      <c r="GY143" s="86">
        <f t="shared" si="157"/>
        <v>9.1858454659408469E-141</v>
      </c>
      <c r="GZ143" s="86">
        <f t="shared" si="157"/>
        <v>6.931637809591701E-36</v>
      </c>
      <c r="HA143" s="86">
        <f t="shared" si="157"/>
        <v>5.1152144450914663E-33</v>
      </c>
      <c r="HC143" s="86">
        <f t="shared" si="153"/>
        <v>1.6640665796451151E-16</v>
      </c>
      <c r="HD143" s="86">
        <f t="shared" si="153"/>
        <v>7.5226179030613291E-32</v>
      </c>
      <c r="HE143" s="86">
        <f t="shared" si="153"/>
        <v>8.1337384824267244E-36</v>
      </c>
      <c r="HF143" s="86">
        <f t="shared" si="153"/>
        <v>9.284590965201071E-32</v>
      </c>
      <c r="HG143" s="86">
        <f t="shared" si="153"/>
        <v>9.8918845881746185E-43</v>
      </c>
      <c r="HH143" s="86">
        <f t="shared" si="153"/>
        <v>9.7122965415545675E-41</v>
      </c>
      <c r="HI143" s="86">
        <f t="shared" si="153"/>
        <v>3.866370851601442E-38</v>
      </c>
      <c r="HJ143" s="86">
        <f t="shared" si="153"/>
        <v>1.1717713486755306E-47</v>
      </c>
      <c r="HK143" s="86">
        <f t="shared" si="153"/>
        <v>3.436309553291266E-48</v>
      </c>
      <c r="HL143" s="86">
        <f t="shared" si="161"/>
        <v>7.1785454681893609E-43</v>
      </c>
      <c r="HM143" s="86">
        <f t="shared" si="161"/>
        <v>1.5259118209292587E-50</v>
      </c>
      <c r="HN143" s="86">
        <f t="shared" si="161"/>
        <v>1.3477356969687054E-48</v>
      </c>
      <c r="HO143" s="86">
        <f t="shared" si="161"/>
        <v>1.6485103001045636E-49</v>
      </c>
      <c r="HP143" s="86">
        <f t="shared" si="161"/>
        <v>2.5172633362022927E-10</v>
      </c>
      <c r="HQ143" s="86">
        <f t="shared" si="161"/>
        <v>1.174588101968781E-12</v>
      </c>
      <c r="HS143" s="86">
        <f t="shared" si="158"/>
        <v>2.7867837964783898E-2</v>
      </c>
      <c r="HT143" s="86">
        <f t="shared" si="158"/>
        <v>8.8836007084194799E-2</v>
      </c>
      <c r="HU143" s="86">
        <f t="shared" si="158"/>
        <v>9.068745368744649E-2</v>
      </c>
      <c r="HV143" s="86">
        <f t="shared" si="158"/>
        <v>6.9010670148304601E-2</v>
      </c>
      <c r="HW143" s="86">
        <f t="shared" si="158"/>
        <v>6.4356334713344732E-2</v>
      </c>
      <c r="HX143" s="86">
        <f t="shared" si="158"/>
        <v>7.276745236111061E-2</v>
      </c>
      <c r="HY143" s="86">
        <f t="shared" si="158"/>
        <v>5.4791536394608618E-2</v>
      </c>
      <c r="HZ143" s="86">
        <f t="shared" si="158"/>
        <v>6.0387190327088391E-2</v>
      </c>
      <c r="IA143" s="86">
        <f t="shared" si="158"/>
        <v>0.1166241684998314</v>
      </c>
      <c r="IB143" s="86">
        <f t="shared" si="158"/>
        <v>0.10339069856019485</v>
      </c>
      <c r="IC143" s="86">
        <f t="shared" si="158"/>
        <v>7.5530361265423715E-2</v>
      </c>
      <c r="ID143" s="86">
        <f t="shared" si="158"/>
        <v>3.4381970597776E-2</v>
      </c>
      <c r="IE143" s="86">
        <f t="shared" si="158"/>
        <v>1.6567404953019522E-2</v>
      </c>
      <c r="IF143" s="86">
        <f t="shared" si="158"/>
        <v>6.3144252700364001E-2</v>
      </c>
      <c r="IG143" s="86">
        <f t="shared" si="158"/>
        <v>2.9865488379520751E-2</v>
      </c>
      <c r="II143" s="86">
        <f t="shared" si="159"/>
        <v>5.6002853960648735E-27</v>
      </c>
      <c r="IJ143" s="86">
        <f t="shared" si="159"/>
        <v>4.4161905825670267E-21</v>
      </c>
      <c r="IK143" s="86">
        <f t="shared" si="159"/>
        <v>2.2841111780799741E-21</v>
      </c>
      <c r="IL143" s="86">
        <f t="shared" si="159"/>
        <v>3.7998425638482947E-29</v>
      </c>
      <c r="IM143" s="86">
        <f t="shared" si="159"/>
        <v>7.1267744346149609E-25</v>
      </c>
      <c r="IN143" s="86">
        <f t="shared" si="159"/>
        <v>5.1624072053094495E-23</v>
      </c>
      <c r="IO143" s="86">
        <f t="shared" si="159"/>
        <v>2.7436154574348708E-26</v>
      </c>
      <c r="IP143" s="86">
        <f t="shared" si="159"/>
        <v>1.3890919472826213E-28</v>
      </c>
      <c r="IQ143" s="86">
        <f t="shared" si="159"/>
        <v>1.0228347992255363E-22</v>
      </c>
      <c r="IR143" s="86">
        <f t="shared" si="159"/>
        <v>7.2556579275982298E-23</v>
      </c>
      <c r="IS143" s="86">
        <f t="shared" si="159"/>
        <v>2.3297656976680891E-24</v>
      </c>
      <c r="IT143" s="86">
        <f t="shared" si="159"/>
        <v>4.9786449006863185E-29</v>
      </c>
      <c r="IU143" s="86">
        <f t="shared" si="159"/>
        <v>2.6428530201848214E-29</v>
      </c>
      <c r="IV143" s="86">
        <f t="shared" si="159"/>
        <v>5.0544105500642132E-15</v>
      </c>
      <c r="IW143" s="86">
        <f t="shared" si="159"/>
        <v>2.7111149284126805E-19</v>
      </c>
      <c r="IY143" s="86">
        <f t="shared" si="160"/>
        <v>2.7867837964784065E-2</v>
      </c>
      <c r="IZ143" s="86">
        <f t="shared" si="160"/>
        <v>8.8836007084194799E-2</v>
      </c>
      <c r="JA143" s="86">
        <f t="shared" si="160"/>
        <v>9.068745368744649E-2</v>
      </c>
      <c r="JB143" s="86">
        <f t="shared" si="160"/>
        <v>6.9010670148304601E-2</v>
      </c>
      <c r="JC143" s="86">
        <f t="shared" si="160"/>
        <v>6.4356334713344732E-2</v>
      </c>
      <c r="JD143" s="86">
        <f t="shared" si="160"/>
        <v>7.276745236111061E-2</v>
      </c>
      <c r="JE143" s="86">
        <f t="shared" si="160"/>
        <v>5.4791536394608618E-2</v>
      </c>
      <c r="JF143" s="86">
        <f t="shared" si="160"/>
        <v>6.0387190327088391E-2</v>
      </c>
      <c r="JG143" s="86">
        <f t="shared" si="160"/>
        <v>0.1166241684998314</v>
      </c>
      <c r="JH143" s="86">
        <f t="shared" si="160"/>
        <v>0.10339069856019485</v>
      </c>
      <c r="JI143" s="86">
        <f t="shared" si="160"/>
        <v>7.5530361265423715E-2</v>
      </c>
      <c r="JJ143" s="86">
        <f t="shared" si="160"/>
        <v>3.4381970597776E-2</v>
      </c>
      <c r="JK143" s="86">
        <f t="shared" si="160"/>
        <v>1.6567404953019522E-2</v>
      </c>
      <c r="JL143" s="86">
        <f t="shared" si="160"/>
        <v>6.3144252952095387E-2</v>
      </c>
      <c r="JM143" s="86">
        <f t="shared" si="160"/>
        <v>2.9865488380695339E-2</v>
      </c>
    </row>
    <row r="144" spans="2:273" x14ac:dyDescent="0.25">
      <c r="B144" s="2">
        <v>117</v>
      </c>
      <c r="C144" s="37">
        <v>52.637999999999998</v>
      </c>
      <c r="D144" s="37">
        <v>55.951999999999998</v>
      </c>
      <c r="E144" s="37">
        <v>55.451999999999998</v>
      </c>
      <c r="F144" s="37">
        <v>56.619</v>
      </c>
      <c r="G144" s="37">
        <v>56.570999999999998</v>
      </c>
      <c r="H144" s="37">
        <v>56.906999999999996</v>
      </c>
      <c r="I144" s="37">
        <v>56.209000000000003</v>
      </c>
      <c r="J144" s="37">
        <v>57.976999999999997</v>
      </c>
      <c r="K144" s="37">
        <v>59.773000000000003</v>
      </c>
      <c r="L144" s="37">
        <v>58</v>
      </c>
      <c r="M144" s="37">
        <v>58.182000000000002</v>
      </c>
      <c r="N144" s="37">
        <v>54.341000000000001</v>
      </c>
      <c r="O144" s="37">
        <v>52.414999999999999</v>
      </c>
      <c r="P144" s="37">
        <v>61.195</v>
      </c>
      <c r="Q144" s="37">
        <v>62.182000000000002</v>
      </c>
      <c r="S144" s="4">
        <f t="shared" si="162"/>
        <v>52.018233185029288</v>
      </c>
      <c r="T144" s="4">
        <f t="shared" si="162"/>
        <v>54.655662504500427</v>
      </c>
      <c r="U144" s="4">
        <f t="shared" si="162"/>
        <v>55.57417511959423</v>
      </c>
      <c r="V144" s="4">
        <f t="shared" si="162"/>
        <v>56.268141212341163</v>
      </c>
      <c r="W144" s="4">
        <f t="shared" si="162"/>
        <v>56.912889300650626</v>
      </c>
      <c r="X144" s="4">
        <f t="shared" si="162"/>
        <v>56.645285248268095</v>
      </c>
      <c r="Y144" s="4">
        <f t="shared" si="162"/>
        <v>58.087116077927185</v>
      </c>
      <c r="Z144" s="4">
        <f t="shared" si="162"/>
        <v>58.651836788204321</v>
      </c>
      <c r="AA144" s="4">
        <f t="shared" si="162"/>
        <v>59.370344959864418</v>
      </c>
      <c r="AB144" s="4">
        <f t="shared" si="162"/>
        <v>58.982388933255834</v>
      </c>
      <c r="AC144" s="4">
        <f t="shared" si="162"/>
        <v>57.321089922235501</v>
      </c>
      <c r="AD144" s="4">
        <f t="shared" si="162"/>
        <v>54.094669748418866</v>
      </c>
      <c r="AE144" s="4">
        <f t="shared" si="162"/>
        <v>53.302193493230639</v>
      </c>
      <c r="AF144" s="4">
        <f t="shared" si="162"/>
        <v>62.356045956954347</v>
      </c>
      <c r="AG144" s="4">
        <f t="shared" si="162"/>
        <v>65.077470506443277</v>
      </c>
      <c r="AI144" s="4">
        <f t="shared" si="163"/>
        <v>0.61976681497070985</v>
      </c>
      <c r="AJ144" s="4">
        <f t="shared" si="163"/>
        <v>1.2963374954995714</v>
      </c>
      <c r="AK144" s="4">
        <f t="shared" si="163"/>
        <v>-0.12217511959423177</v>
      </c>
      <c r="AL144" s="4">
        <f t="shared" si="163"/>
        <v>0.35085878765883649</v>
      </c>
      <c r="AM144" s="4">
        <f t="shared" si="163"/>
        <v>-0.34188930065062806</v>
      </c>
      <c r="AN144" s="4">
        <f t="shared" si="163"/>
        <v>0.26171475173190117</v>
      </c>
      <c r="AO144" s="4">
        <f t="shared" si="163"/>
        <v>-1.8781160779271815</v>
      </c>
      <c r="AP144" s="4">
        <f t="shared" si="163"/>
        <v>-0.67483678820432402</v>
      </c>
      <c r="AQ144" s="4">
        <f t="shared" si="163"/>
        <v>0.40265504013558484</v>
      </c>
      <c r="AR144" s="4">
        <f t="shared" si="163"/>
        <v>-0.98238893325583376</v>
      </c>
      <c r="AS144" s="4">
        <f t="shared" si="163"/>
        <v>0.86091007776450112</v>
      </c>
      <c r="AT144" s="4">
        <f t="shared" si="163"/>
        <v>0.24633025158113497</v>
      </c>
      <c r="AU144" s="4">
        <f t="shared" si="163"/>
        <v>-0.88719349323064023</v>
      </c>
      <c r="AV144" s="4">
        <f t="shared" si="163"/>
        <v>-1.1610459569543465</v>
      </c>
      <c r="AW144" s="4">
        <f t="shared" si="163"/>
        <v>-2.8954705064432744</v>
      </c>
      <c r="AY144" s="2">
        <f t="shared" ref="AY144:BM160" si="167">IF(OR($B144 &lt; C$230, $B144 &gt; C$233), #N/A, ((1-FG144)*DK144) + (FG144 - FW144)*EA144 + (FW144*EQ144))</f>
        <v>52.018224746906029</v>
      </c>
      <c r="AZ144" s="2">
        <f t="shared" si="167"/>
        <v>53.774733480166432</v>
      </c>
      <c r="BA144" s="2">
        <f t="shared" si="167"/>
        <v>53.672461472349951</v>
      </c>
      <c r="BB144" s="2">
        <f t="shared" si="167"/>
        <v>54.063643379988171</v>
      </c>
      <c r="BC144" s="2">
        <f t="shared" si="167"/>
        <v>54.25927264266636</v>
      </c>
      <c r="BD144" s="2">
        <f t="shared" si="167"/>
        <v>53.47501517600989</v>
      </c>
      <c r="BE144" s="2">
        <f t="shared" si="167"/>
        <v>54.995457337615719</v>
      </c>
      <c r="BF144" s="2">
        <f t="shared" si="167"/>
        <v>54.830027785105464</v>
      </c>
      <c r="BG144" s="2">
        <f t="shared" si="167"/>
        <v>53.015739904622244</v>
      </c>
      <c r="BH144" s="2">
        <f t="shared" si="167"/>
        <v>52.204972283061402</v>
      </c>
      <c r="BI144" s="2">
        <f t="shared" si="167"/>
        <v>51.359695443810885</v>
      </c>
      <c r="BJ144" s="2">
        <f t="shared" si="167"/>
        <v>50.304908146656096</v>
      </c>
      <c r="BK144" s="2">
        <f t="shared" si="167"/>
        <v>51.107029771520779</v>
      </c>
      <c r="BL144" s="2">
        <f t="shared" si="167"/>
        <v>52.144204062767095</v>
      </c>
      <c r="BM144" s="2">
        <f t="shared" si="167"/>
        <v>54.191207356221675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82.976620533182086</v>
      </c>
      <c r="DL144" s="2">
        <f t="shared" si="164"/>
        <v>89.378300513440081</v>
      </c>
      <c r="DM144" s="2">
        <f t="shared" si="164"/>
        <v>94.732520990637283</v>
      </c>
      <c r="DN144" s="2">
        <f t="shared" si="164"/>
        <v>91.922965398167747</v>
      </c>
      <c r="DO144" s="2">
        <f t="shared" si="164"/>
        <v>89.656586227725782</v>
      </c>
      <c r="DP144" s="2">
        <f t="shared" si="164"/>
        <v>84.984900070472179</v>
      </c>
      <c r="DQ144" s="2">
        <f t="shared" si="164"/>
        <v>94.430627954971854</v>
      </c>
      <c r="DR144" s="2">
        <f t="shared" si="164"/>
        <v>95.837725891181989</v>
      </c>
      <c r="DS144" s="2">
        <f t="shared" si="164"/>
        <v>78.809020905923362</v>
      </c>
      <c r="DT144" s="2">
        <f t="shared" si="164"/>
        <v>85.033936585365879</v>
      </c>
      <c r="DU144" s="2">
        <f t="shared" si="164"/>
        <v>82.326952157598512</v>
      </c>
      <c r="DV144" s="2">
        <f t="shared" si="164"/>
        <v>84.516347038327524</v>
      </c>
      <c r="DW144" s="2">
        <f t="shared" si="164"/>
        <v>89.41059651567943</v>
      </c>
      <c r="DX144" s="2">
        <f t="shared" si="164"/>
        <v>77.376505574912869</v>
      </c>
      <c r="DY144" s="2">
        <f t="shared" si="164"/>
        <v>67.920553233395339</v>
      </c>
      <c r="EA144" s="2">
        <f t="shared" si="152"/>
        <v>51.984072356180342</v>
      </c>
      <c r="EB144" s="2">
        <f t="shared" si="152"/>
        <v>53.725529629823015</v>
      </c>
      <c r="EC144" s="2">
        <f t="shared" si="152"/>
        <v>53.615761575807085</v>
      </c>
      <c r="ED144" s="2">
        <f t="shared" si="152"/>
        <v>54.01596337055183</v>
      </c>
      <c r="EE144" s="2">
        <f t="shared" si="151"/>
        <v>54.213250119653651</v>
      </c>
      <c r="EF144" s="2">
        <f t="shared" si="151"/>
        <v>53.432572307061605</v>
      </c>
      <c r="EG144" s="2">
        <f t="shared" si="151"/>
        <v>54.934478514645313</v>
      </c>
      <c r="EH144" s="2">
        <f t="shared" si="151"/>
        <v>54.768378753144397</v>
      </c>
      <c r="EI144" s="2">
        <f t="shared" si="151"/>
        <v>52.973498784401428</v>
      </c>
      <c r="EJ144" s="2">
        <f t="shared" si="151"/>
        <v>52.154968481470149</v>
      </c>
      <c r="EK144" s="2">
        <f t="shared" si="151"/>
        <v>51.311004193975357</v>
      </c>
      <c r="EL144" s="2">
        <f t="shared" si="151"/>
        <v>50.250317544314569</v>
      </c>
      <c r="EM144" s="2">
        <f t="shared" si="135"/>
        <v>51.047991006653064</v>
      </c>
      <c r="EN144" s="2">
        <f t="shared" si="135"/>
        <v>52.110950312770171</v>
      </c>
      <c r="EO144" s="2">
        <f t="shared" si="135"/>
        <v>54.181308253076509</v>
      </c>
      <c r="EQ144" s="2">
        <f t="shared" si="165"/>
        <v>52.040093290470466</v>
      </c>
      <c r="ER144" s="2">
        <f t="shared" si="165"/>
        <v>53.873110032158849</v>
      </c>
      <c r="ES144" s="2">
        <f t="shared" si="165"/>
        <v>53.885251008662067</v>
      </c>
      <c r="ET144" s="2">
        <f t="shared" si="165"/>
        <v>54.115096481037988</v>
      </c>
      <c r="EU144" s="2">
        <f t="shared" si="165"/>
        <v>54.468698797795774</v>
      </c>
      <c r="EV144" s="2">
        <f t="shared" si="165"/>
        <v>53.612543505293672</v>
      </c>
      <c r="EW144" s="2">
        <f t="shared" si="165"/>
        <v>55.17641734166093</v>
      </c>
      <c r="EX144" s="2">
        <f t="shared" si="165"/>
        <v>54.910925807247381</v>
      </c>
      <c r="EY144" s="2">
        <f t="shared" si="165"/>
        <v>53.194196630143814</v>
      </c>
      <c r="EZ144" s="2">
        <f t="shared" si="165"/>
        <v>52.27441844059949</v>
      </c>
      <c r="FA144" s="2">
        <f t="shared" si="165"/>
        <v>51.42309193769043</v>
      </c>
      <c r="FB144" s="2">
        <f t="shared" si="165"/>
        <v>50.470727029947824</v>
      </c>
      <c r="FC144" s="2">
        <f t="shared" si="165"/>
        <v>51.189118970656139</v>
      </c>
      <c r="FD144" s="2">
        <f t="shared" si="165"/>
        <v>52.133354093788462</v>
      </c>
      <c r="FE144" s="2">
        <f t="shared" si="165"/>
        <v>53.196692002124948</v>
      </c>
      <c r="FG144" s="2">
        <f t="shared" si="166"/>
        <v>0.9989424698265772</v>
      </c>
      <c r="FH144" s="2">
        <f t="shared" si="166"/>
        <v>0.9987751361699706</v>
      </c>
      <c r="FI144" s="2">
        <f t="shared" si="166"/>
        <v>0.99884312819991383</v>
      </c>
      <c r="FJ144" s="2">
        <f t="shared" si="166"/>
        <v>0.99882093029272601</v>
      </c>
      <c r="FK144" s="2">
        <f t="shared" si="166"/>
        <v>0.99891261578252222</v>
      </c>
      <c r="FL144" s="2">
        <f t="shared" si="166"/>
        <v>0.99882305375964575</v>
      </c>
      <c r="FM144" s="2">
        <f t="shared" si="166"/>
        <v>0.99863557732974606</v>
      </c>
      <c r="FN144" s="2">
        <f t="shared" si="166"/>
        <v>0.99861497979915304</v>
      </c>
      <c r="FO144" s="2">
        <f t="shared" si="166"/>
        <v>0.99868505882044711</v>
      </c>
      <c r="FP144" s="2">
        <f t="shared" si="166"/>
        <v>0.99861327955226964</v>
      </c>
      <c r="FQ144" s="2">
        <f t="shared" si="166"/>
        <v>0.99855815071151377</v>
      </c>
      <c r="FR144" s="2">
        <f t="shared" si="166"/>
        <v>0.99859016113640564</v>
      </c>
      <c r="FS144" s="2">
        <f t="shared" si="166"/>
        <v>0.99854521512397709</v>
      </c>
      <c r="FT144" s="2">
        <f t="shared" si="166"/>
        <v>0.99869811508002304</v>
      </c>
      <c r="FU144" s="2">
        <f t="shared" si="166"/>
        <v>0.99832745875182094</v>
      </c>
      <c r="FW144" s="2">
        <f t="shared" ref="FW144:GK160" si="169">POWER(10,($B144-C$232)/C$229)/(1+POWER(10,($B144-C$232)/C$229))</f>
        <v>2.4577167351769545E-2</v>
      </c>
      <c r="FX144" s="2">
        <f t="shared" si="169"/>
        <v>3.7498616077470071E-2</v>
      </c>
      <c r="FY144" s="2">
        <f t="shared" si="169"/>
        <v>3.3890297545880764E-2</v>
      </c>
      <c r="FZ144" s="2">
        <f t="shared" si="169"/>
        <v>3.0111146895045234E-2</v>
      </c>
      <c r="GA144" s="2">
        <f t="shared" si="169"/>
        <v>2.928963566557816E-2</v>
      </c>
      <c r="GB144" s="2">
        <f t="shared" si="169"/>
        <v>2.9490693315642805E-2</v>
      </c>
      <c r="GC144" s="2">
        <f t="shared" si="169"/>
        <v>2.9302371073438721E-2</v>
      </c>
      <c r="GD144" s="2">
        <f t="shared" si="169"/>
        <v>3.3442687183483671E-2</v>
      </c>
      <c r="GE144" s="2">
        <f t="shared" si="169"/>
        <v>3.7467190765546415E-2</v>
      </c>
      <c r="GF144" s="2">
        <f t="shared" si="169"/>
        <v>3.6918088992590574E-2</v>
      </c>
      <c r="GG144" s="2">
        <f t="shared" si="169"/>
        <v>3.5426953927701232E-2</v>
      </c>
      <c r="GH144" s="2">
        <f t="shared" si="169"/>
        <v>2.8497059651295887E-2</v>
      </c>
      <c r="GI144" s="2">
        <f t="shared" si="169"/>
        <v>2.2882967179198778E-2</v>
      </c>
      <c r="GJ144" s="2">
        <f t="shared" si="169"/>
        <v>1.6109093639356292E-2</v>
      </c>
      <c r="GK144" s="2">
        <f t="shared" si="169"/>
        <v>1.3284719595688728E-2</v>
      </c>
      <c r="GM144" s="86">
        <f t="shared" ref="GM144:HA160" si="170" xml:space="preserve"> _xlfn.NORM.DIST($B144, C$7, ABS(C$11), TRUE) * _xlfn.NORM.DIST(($B144 - C$7)*C$15, 0, ABS(C$11), TRUE) * 2</f>
        <v>1.7293715623740922E-48</v>
      </c>
      <c r="GN144" s="86">
        <f t="shared" si="170"/>
        <v>1.528281049237011E-80</v>
      </c>
      <c r="GO144" s="86">
        <f t="shared" si="170"/>
        <v>1.6102600794083089E-96</v>
      </c>
      <c r="GP144" s="86">
        <f t="shared" si="170"/>
        <v>1.7867311439031399E-92</v>
      </c>
      <c r="GQ144" s="86">
        <f t="shared" si="170"/>
        <v>1.4672175922236997E-102</v>
      </c>
      <c r="GR144" s="86">
        <f t="shared" si="170"/>
        <v>3.2526844470071519E-81</v>
      </c>
      <c r="GS144" s="86">
        <f t="shared" si="170"/>
        <v>2.7832202507594886E-79</v>
      </c>
      <c r="GT144" s="86">
        <f t="shared" si="170"/>
        <v>3.8888106869884072E-85</v>
      </c>
      <c r="GU144" s="86">
        <f t="shared" si="170"/>
        <v>3.2174160331695714E-92</v>
      </c>
      <c r="GV144" s="86">
        <f t="shared" si="170"/>
        <v>7.3958471848015395E-86</v>
      </c>
      <c r="GW144" s="86">
        <f t="shared" si="170"/>
        <v>8.808374472332838E-108</v>
      </c>
      <c r="GX144" s="86">
        <f t="shared" si="170"/>
        <v>1.1107039944232334E-145</v>
      </c>
      <c r="GY144" s="86">
        <f t="shared" si="170"/>
        <v>2.786943743477183E-146</v>
      </c>
      <c r="GZ144" s="86">
        <f t="shared" si="170"/>
        <v>3.291659432073812E-37</v>
      </c>
      <c r="HA144" s="86">
        <f t="shared" si="170"/>
        <v>2.917568421516357E-34</v>
      </c>
      <c r="HC144" s="86">
        <f t="shared" si="153"/>
        <v>1.4001823123689287E-17</v>
      </c>
      <c r="HD144" s="86">
        <f t="shared" si="153"/>
        <v>5.4274026453423135E-34</v>
      </c>
      <c r="HE144" s="86">
        <f t="shared" si="153"/>
        <v>3.2439716372877402E-38</v>
      </c>
      <c r="HF144" s="86">
        <f t="shared" si="153"/>
        <v>7.6107830206976991E-34</v>
      </c>
      <c r="HG144" s="86">
        <f t="shared" si="153"/>
        <v>1.4259124476053444E-45</v>
      </c>
      <c r="HH144" s="86">
        <f t="shared" si="153"/>
        <v>1.8437585628501374E-43</v>
      </c>
      <c r="HI144" s="86">
        <f t="shared" si="153"/>
        <v>1.2312997612521869E-40</v>
      </c>
      <c r="HJ144" s="86">
        <f t="shared" si="153"/>
        <v>1.0089930647707358E-50</v>
      </c>
      <c r="HK144" s="86">
        <f t="shared" si="153"/>
        <v>2.7800215350044333E-51</v>
      </c>
      <c r="HL144" s="86">
        <f t="shared" si="161"/>
        <v>1.1523286439918673E-45</v>
      </c>
      <c r="HM144" s="86">
        <f t="shared" si="161"/>
        <v>6.4577018126307047E-54</v>
      </c>
      <c r="HN144" s="86">
        <f t="shared" si="161"/>
        <v>6.8545417859792799E-52</v>
      </c>
      <c r="HO144" s="86">
        <f t="shared" si="161"/>
        <v>4.8745334773840736E-53</v>
      </c>
      <c r="HP144" s="86">
        <f t="shared" si="161"/>
        <v>5.8826367173960033E-11</v>
      </c>
      <c r="HQ144" s="86">
        <f t="shared" si="161"/>
        <v>1.6382840118838331E-13</v>
      </c>
      <c r="HS144" s="86">
        <f t="shared" ref="HS144:IG160" si="171" xml:space="preserve"> _xlfn.NORM.DIST($B144, C$9, ABS(C$13), TRUE) * _xlfn.NORM.DIST(($B144 - C$9)*C$17, 0, ABS(C$13), TRUE) * 2</f>
        <v>4.2860299071547939E-2</v>
      </c>
      <c r="HT144" s="86">
        <f t="shared" si="171"/>
        <v>0.12516561037707619</v>
      </c>
      <c r="HU144" s="86">
        <f t="shared" si="171"/>
        <v>0.12658078121943012</v>
      </c>
      <c r="HV144" s="86">
        <f t="shared" si="171"/>
        <v>0.10323769723096098</v>
      </c>
      <c r="HW144" s="86">
        <f t="shared" si="171"/>
        <v>9.3561073226957558E-2</v>
      </c>
      <c r="HX144" s="86">
        <f t="shared" si="171"/>
        <v>0.10335058970218312</v>
      </c>
      <c r="HY144" s="86">
        <f t="shared" si="171"/>
        <v>8.1538909961449843E-2</v>
      </c>
      <c r="HZ144" s="86">
        <f t="shared" si="171"/>
        <v>9.2124695066467768E-2</v>
      </c>
      <c r="IA144" s="86">
        <f t="shared" si="171"/>
        <v>0.16234025889825018</v>
      </c>
      <c r="IB144" s="86">
        <f t="shared" si="171"/>
        <v>0.1455516347236292</v>
      </c>
      <c r="IC144" s="86">
        <f t="shared" si="171"/>
        <v>0.11015745034494809</v>
      </c>
      <c r="ID144" s="86">
        <f t="shared" si="171"/>
        <v>5.3935521537778065E-2</v>
      </c>
      <c r="IE144" s="86">
        <f t="shared" si="171"/>
        <v>2.6602522697109755E-2</v>
      </c>
      <c r="IF144" s="86">
        <f t="shared" si="171"/>
        <v>8.0686805548077431E-2</v>
      </c>
      <c r="IG144" s="86">
        <f t="shared" si="171"/>
        <v>3.9584676309043033E-2</v>
      </c>
      <c r="II144" s="86">
        <f t="shared" ref="II144:IW160" si="172" xml:space="preserve"> _xlfn.NORM.DIST($B144, C$10, ABS(C$14), TRUE) * _xlfn.NORM.DIST(($B144 - C$10)*C$18, 0, ABS(C$14), TRUE) * 2</f>
        <v>9.3343228694997178E-26</v>
      </c>
      <c r="IJ144" s="86">
        <f t="shared" si="172"/>
        <v>5.0851281587122749E-20</v>
      </c>
      <c r="IK144" s="86">
        <f t="shared" si="172"/>
        <v>2.5293739625912993E-20</v>
      </c>
      <c r="IL144" s="86">
        <f t="shared" si="172"/>
        <v>9.5944544622432415E-28</v>
      </c>
      <c r="IM144" s="86">
        <f t="shared" si="172"/>
        <v>1.0707324102972428E-23</v>
      </c>
      <c r="IN144" s="86">
        <f t="shared" si="172"/>
        <v>6.2875898146811965E-22</v>
      </c>
      <c r="IO144" s="86">
        <f t="shared" si="172"/>
        <v>4.8555053164272136E-25</v>
      </c>
      <c r="IP144" s="86">
        <f t="shared" si="172"/>
        <v>3.6224107962247374E-27</v>
      </c>
      <c r="IQ144" s="86">
        <f t="shared" si="172"/>
        <v>1.4416814531909826E-21</v>
      </c>
      <c r="IR144" s="86">
        <f t="shared" si="172"/>
        <v>1.0293379145441735E-21</v>
      </c>
      <c r="IS144" s="86">
        <f t="shared" si="172"/>
        <v>3.8372744244708619E-23</v>
      </c>
      <c r="IT144" s="86">
        <f t="shared" si="172"/>
        <v>1.1798249366738883E-27</v>
      </c>
      <c r="IU144" s="86">
        <f t="shared" si="172"/>
        <v>5.3725074474314149E-28</v>
      </c>
      <c r="IV144" s="86">
        <f t="shared" si="172"/>
        <v>1.9464957413363424E-14</v>
      </c>
      <c r="IW144" s="86">
        <f t="shared" si="172"/>
        <v>1.4707157717018071E-18</v>
      </c>
      <c r="IY144" s="86">
        <f t="shared" ref="IY144:JM160" si="173">GM144+HC144+HS144+II144</f>
        <v>4.2860299071547953E-2</v>
      </c>
      <c r="IZ144" s="86">
        <f t="shared" si="173"/>
        <v>0.12516561037707619</v>
      </c>
      <c r="JA144" s="86">
        <f t="shared" si="173"/>
        <v>0.12658078121943012</v>
      </c>
      <c r="JB144" s="86">
        <f t="shared" si="173"/>
        <v>0.10323769723096098</v>
      </c>
      <c r="JC144" s="86">
        <f t="shared" si="173"/>
        <v>9.3561073226957558E-2</v>
      </c>
      <c r="JD144" s="86">
        <f t="shared" si="173"/>
        <v>0.10335058970218312</v>
      </c>
      <c r="JE144" s="86">
        <f t="shared" si="173"/>
        <v>8.1538909961449843E-2</v>
      </c>
      <c r="JF144" s="86">
        <f t="shared" si="173"/>
        <v>9.2124695066467768E-2</v>
      </c>
      <c r="JG144" s="86">
        <f t="shared" si="173"/>
        <v>0.16234025889825018</v>
      </c>
      <c r="JH144" s="86">
        <f t="shared" si="173"/>
        <v>0.1455516347236292</v>
      </c>
      <c r="JI144" s="86">
        <f t="shared" si="173"/>
        <v>0.11015745034494809</v>
      </c>
      <c r="JJ144" s="86">
        <f t="shared" si="173"/>
        <v>5.3935521537778065E-2</v>
      </c>
      <c r="JK144" s="86">
        <f t="shared" si="173"/>
        <v>2.6602522697109755E-2</v>
      </c>
      <c r="JL144" s="86">
        <f t="shared" si="173"/>
        <v>8.0686805606923262E-2</v>
      </c>
      <c r="JM144" s="86">
        <f t="shared" si="173"/>
        <v>3.9584676309206861E-2</v>
      </c>
    </row>
    <row r="145" spans="2:273" x14ac:dyDescent="0.25">
      <c r="B145" s="2">
        <v>118</v>
      </c>
      <c r="C145" s="37">
        <v>52.404000000000003</v>
      </c>
      <c r="D145" s="37">
        <v>55.167000000000002</v>
      </c>
      <c r="E145" s="37">
        <v>56.024000000000001</v>
      </c>
      <c r="F145" s="37">
        <v>57.19</v>
      </c>
      <c r="G145" s="37">
        <v>58.024000000000001</v>
      </c>
      <c r="H145" s="37">
        <v>57.884</v>
      </c>
      <c r="I145" s="37">
        <v>59.348999999999997</v>
      </c>
      <c r="J145" s="37">
        <v>60.476999999999997</v>
      </c>
      <c r="K145" s="37">
        <v>60.204999999999998</v>
      </c>
      <c r="L145" s="37">
        <v>60.332999999999998</v>
      </c>
      <c r="M145" s="37">
        <v>57.704999999999998</v>
      </c>
      <c r="N145" s="37">
        <v>55.182000000000002</v>
      </c>
      <c r="O145" s="37">
        <v>53.366</v>
      </c>
      <c r="P145" s="37">
        <v>63.927</v>
      </c>
      <c r="Q145" s="37">
        <v>64.317999999999998</v>
      </c>
      <c r="S145" s="4">
        <f t="shared" si="162"/>
        <v>51.900882550263056</v>
      </c>
      <c r="T145" s="4">
        <f t="shared" si="162"/>
        <v>54.753763108238438</v>
      </c>
      <c r="U145" s="4">
        <f t="shared" si="162"/>
        <v>55.902571307814824</v>
      </c>
      <c r="V145" s="4">
        <f t="shared" si="162"/>
        <v>56.829143277392205</v>
      </c>
      <c r="W145" s="4">
        <f t="shared" si="162"/>
        <v>57.568811290839548</v>
      </c>
      <c r="X145" s="4">
        <f t="shared" si="162"/>
        <v>57.405803625633098</v>
      </c>
      <c r="Y145" s="4">
        <f t="shared" si="162"/>
        <v>58.961606130950152</v>
      </c>
      <c r="Z145" s="4">
        <f t="shared" si="162"/>
        <v>59.829468688031625</v>
      </c>
      <c r="AA145" s="4">
        <f t="shared" si="162"/>
        <v>60.721618930434062</v>
      </c>
      <c r="AB145" s="4">
        <f t="shared" si="162"/>
        <v>60.547894373492973</v>
      </c>
      <c r="AC145" s="4">
        <f t="shared" si="162"/>
        <v>58.973368848418829</v>
      </c>
      <c r="AD145" s="4">
        <f t="shared" si="162"/>
        <v>55.476552774313831</v>
      </c>
      <c r="AE145" s="4">
        <f t="shared" si="162"/>
        <v>54.15458819688012</v>
      </c>
      <c r="AF145" s="4">
        <f t="shared" si="162"/>
        <v>64.332205315610551</v>
      </c>
      <c r="AG145" s="4">
        <f t="shared" si="162"/>
        <v>67.822048910756266</v>
      </c>
      <c r="AI145" s="4">
        <f t="shared" si="163"/>
        <v>0.50311744973694772</v>
      </c>
      <c r="AJ145" s="4">
        <f t="shared" si="163"/>
        <v>0.41323689176156364</v>
      </c>
      <c r="AK145" s="4">
        <f t="shared" si="163"/>
        <v>0.1214286921851766</v>
      </c>
      <c r="AL145" s="4">
        <f t="shared" si="163"/>
        <v>0.36085672260779234</v>
      </c>
      <c r="AM145" s="4">
        <f t="shared" si="163"/>
        <v>0.45518870916045273</v>
      </c>
      <c r="AN145" s="4">
        <f t="shared" si="163"/>
        <v>0.47819637436690243</v>
      </c>
      <c r="AO145" s="4">
        <f t="shared" si="163"/>
        <v>0.38739386904984485</v>
      </c>
      <c r="AP145" s="4">
        <f t="shared" si="163"/>
        <v>0.64753131196837188</v>
      </c>
      <c r="AQ145" s="4">
        <f t="shared" si="163"/>
        <v>-0.51661893043406337</v>
      </c>
      <c r="AR145" s="4">
        <f t="shared" si="163"/>
        <v>-0.21489437349297447</v>
      </c>
      <c r="AS145" s="4">
        <f t="shared" si="163"/>
        <v>-1.2683688484188309</v>
      </c>
      <c r="AT145" s="4">
        <f t="shared" si="163"/>
        <v>-0.29455277431382854</v>
      </c>
      <c r="AU145" s="4">
        <f t="shared" si="163"/>
        <v>-0.78858819688012005</v>
      </c>
      <c r="AV145" s="4">
        <f t="shared" si="163"/>
        <v>-0.40520531561055151</v>
      </c>
      <c r="AW145" s="4">
        <f t="shared" si="163"/>
        <v>-3.5040489107562678</v>
      </c>
      <c r="AY145" s="2">
        <f t="shared" si="167"/>
        <v>51.900870750638241</v>
      </c>
      <c r="AZ145" s="2">
        <f t="shared" si="167"/>
        <v>53.640656877560325</v>
      </c>
      <c r="BA145" s="2">
        <f t="shared" si="167"/>
        <v>53.514692511317698</v>
      </c>
      <c r="BB145" s="2">
        <f t="shared" si="167"/>
        <v>53.908539377653355</v>
      </c>
      <c r="BC145" s="2">
        <f t="shared" si="167"/>
        <v>54.098446155919689</v>
      </c>
      <c r="BD145" s="2">
        <f t="shared" si="167"/>
        <v>53.340040130907454</v>
      </c>
      <c r="BE145" s="2">
        <f t="shared" si="167"/>
        <v>54.831051188973859</v>
      </c>
      <c r="BF145" s="2">
        <f t="shared" si="167"/>
        <v>54.67203299556985</v>
      </c>
      <c r="BG145" s="2">
        <f t="shared" si="167"/>
        <v>52.88225042603068</v>
      </c>
      <c r="BH145" s="2">
        <f t="shared" si="167"/>
        <v>52.068246943844017</v>
      </c>
      <c r="BI145" s="2">
        <f t="shared" si="167"/>
        <v>51.225859479052673</v>
      </c>
      <c r="BJ145" s="2">
        <f t="shared" si="167"/>
        <v>50.142976590424489</v>
      </c>
      <c r="BK145" s="2">
        <f t="shared" si="167"/>
        <v>50.946083949657684</v>
      </c>
      <c r="BL145" s="2">
        <f t="shared" si="167"/>
        <v>52.005080552118208</v>
      </c>
      <c r="BM145" s="2">
        <f t="shared" si="167"/>
        <v>54.152794485936226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83.172828295924162</v>
      </c>
      <c r="DL145" s="2">
        <f t="shared" si="164"/>
        <v>89.583874056176398</v>
      </c>
      <c r="DM145" s="2">
        <f t="shared" si="164"/>
        <v>94.989983539716107</v>
      </c>
      <c r="DN145" s="2">
        <f t="shared" si="164"/>
        <v>92.160027625088105</v>
      </c>
      <c r="DO145" s="2">
        <f t="shared" si="164"/>
        <v>89.867392479613429</v>
      </c>
      <c r="DP145" s="2">
        <f t="shared" si="164"/>
        <v>85.137592741367172</v>
      </c>
      <c r="DQ145" s="2">
        <f t="shared" si="164"/>
        <v>94.679562851782364</v>
      </c>
      <c r="DR145" s="2">
        <f t="shared" si="164"/>
        <v>96.097160600375233</v>
      </c>
      <c r="DS145" s="2">
        <f t="shared" si="164"/>
        <v>78.845275261324062</v>
      </c>
      <c r="DT145" s="2">
        <f t="shared" si="164"/>
        <v>85.178337804878069</v>
      </c>
      <c r="DU145" s="2">
        <f t="shared" si="164"/>
        <v>82.46274671669795</v>
      </c>
      <c r="DV145" s="2">
        <f t="shared" si="164"/>
        <v>84.696800174216023</v>
      </c>
      <c r="DW145" s="2">
        <f t="shared" si="164"/>
        <v>89.641063763066199</v>
      </c>
      <c r="DX145" s="2">
        <f t="shared" si="164"/>
        <v>77.497062020905901</v>
      </c>
      <c r="DY145" s="2">
        <f t="shared" si="164"/>
        <v>67.98513962140278</v>
      </c>
      <c r="EA145" s="2">
        <f t="shared" si="152"/>
        <v>51.868846243116764</v>
      </c>
      <c r="EB145" s="2">
        <f t="shared" si="152"/>
        <v>53.593764475539089</v>
      </c>
      <c r="EC145" s="2">
        <f t="shared" si="152"/>
        <v>53.45990851652715</v>
      </c>
      <c r="ED145" s="2">
        <f t="shared" si="152"/>
        <v>53.863634299943755</v>
      </c>
      <c r="EE145" s="2">
        <f t="shared" si="151"/>
        <v>54.053846640270343</v>
      </c>
      <c r="EF145" s="2">
        <f t="shared" si="151"/>
        <v>53.299352669878047</v>
      </c>
      <c r="EG145" s="2">
        <f t="shared" si="151"/>
        <v>54.77269551900774</v>
      </c>
      <c r="EH145" s="2">
        <f t="shared" si="151"/>
        <v>54.613869360215119</v>
      </c>
      <c r="EI145" s="2">
        <f t="shared" si="151"/>
        <v>52.841205984281196</v>
      </c>
      <c r="EJ145" s="2">
        <f t="shared" si="151"/>
        <v>52.020985812112848</v>
      </c>
      <c r="EK145" s="2">
        <f t="shared" si="151"/>
        <v>51.179920481908511</v>
      </c>
      <c r="EL145" s="2">
        <f t="shared" si="151"/>
        <v>50.090701983871639</v>
      </c>
      <c r="EM145" s="2">
        <f t="shared" si="135"/>
        <v>50.890627595199078</v>
      </c>
      <c r="EN145" s="2">
        <f t="shared" si="135"/>
        <v>51.974291639119159</v>
      </c>
      <c r="EO145" s="2">
        <f t="shared" si="135"/>
        <v>54.147421615837345</v>
      </c>
      <c r="EQ145" s="2">
        <f t="shared" si="165"/>
        <v>51.936902545617102</v>
      </c>
      <c r="ER145" s="2">
        <f t="shared" si="165"/>
        <v>53.75691320497215</v>
      </c>
      <c r="ES145" s="2">
        <f t="shared" si="165"/>
        <v>53.755867843279731</v>
      </c>
      <c r="ET145" s="2">
        <f t="shared" si="165"/>
        <v>53.976626251921218</v>
      </c>
      <c r="EU145" s="2">
        <f t="shared" si="165"/>
        <v>54.337363144063069</v>
      </c>
      <c r="EV145" s="2">
        <f t="shared" si="165"/>
        <v>53.50122318577629</v>
      </c>
      <c r="EW145" s="2">
        <f t="shared" si="165"/>
        <v>55.043955943652492</v>
      </c>
      <c r="EX145" s="2">
        <f t="shared" si="165"/>
        <v>54.771387576382082</v>
      </c>
      <c r="EY145" s="2">
        <f t="shared" si="165"/>
        <v>53.081976480948235</v>
      </c>
      <c r="EZ145" s="2">
        <f t="shared" si="165"/>
        <v>52.152921262886089</v>
      </c>
      <c r="FA145" s="2">
        <f t="shared" si="165"/>
        <v>51.303844549065019</v>
      </c>
      <c r="FB145" s="2">
        <f t="shared" si="165"/>
        <v>50.340149552133333</v>
      </c>
      <c r="FC145" s="2">
        <f t="shared" si="165"/>
        <v>51.051858675118581</v>
      </c>
      <c r="FD145" s="2">
        <f t="shared" si="165"/>
        <v>52.001588840850211</v>
      </c>
      <c r="FE145" s="2">
        <f t="shared" si="165"/>
        <v>53.06560857827008</v>
      </c>
      <c r="FG145" s="2">
        <f t="shared" si="166"/>
        <v>0.99903543126462158</v>
      </c>
      <c r="FH145" s="2">
        <f t="shared" si="166"/>
        <v>0.99888279050331485</v>
      </c>
      <c r="FI145" s="2">
        <f t="shared" si="166"/>
        <v>0.99894481296878945</v>
      </c>
      <c r="FJ145" s="2">
        <f t="shared" si="166"/>
        <v>0.99892456407512931</v>
      </c>
      <c r="FK145" s="2">
        <f t="shared" si="166"/>
        <v>0.99900819891354697</v>
      </c>
      <c r="FL145" s="2">
        <f t="shared" si="166"/>
        <v>0.99892650110150938</v>
      </c>
      <c r="FM145" s="2">
        <f t="shared" si="166"/>
        <v>0.99875548232543587</v>
      </c>
      <c r="FN145" s="2">
        <f t="shared" si="166"/>
        <v>0.99873669260891584</v>
      </c>
      <c r="FO145" s="2">
        <f t="shared" si="166"/>
        <v>0.99880062062225383</v>
      </c>
      <c r="FP145" s="2">
        <f t="shared" si="166"/>
        <v>0.99873514158708354</v>
      </c>
      <c r="FQ145" s="2">
        <f t="shared" si="166"/>
        <v>0.99868485097102822</v>
      </c>
      <c r="FR145" s="2">
        <f t="shared" si="166"/>
        <v>0.99871405215213405</v>
      </c>
      <c r="FS145" s="2">
        <f t="shared" si="166"/>
        <v>0.99867305056757572</v>
      </c>
      <c r="FT145" s="2">
        <f t="shared" si="166"/>
        <v>0.99881253081470023</v>
      </c>
      <c r="FU145" s="2">
        <f t="shared" si="166"/>
        <v>0.99847439973666441</v>
      </c>
      <c r="FW145" s="2">
        <f t="shared" si="169"/>
        <v>2.6884580461604253E-2</v>
      </c>
      <c r="FX145" s="2">
        <f t="shared" si="169"/>
        <v>4.0968200207424983E-2</v>
      </c>
      <c r="FY145" s="2">
        <f t="shared" si="169"/>
        <v>3.7038867269893895E-2</v>
      </c>
      <c r="FZ145" s="2">
        <f t="shared" si="169"/>
        <v>3.2920579471910821E-2</v>
      </c>
      <c r="GA145" s="2">
        <f t="shared" si="169"/>
        <v>3.2024950416247602E-2</v>
      </c>
      <c r="GB145" s="2">
        <f t="shared" si="169"/>
        <v>3.22441608365528E-2</v>
      </c>
      <c r="GC145" s="2">
        <f t="shared" si="169"/>
        <v>3.2038835909731528E-2</v>
      </c>
      <c r="GD145" s="2">
        <f t="shared" si="169"/>
        <v>3.6551245085486302E-2</v>
      </c>
      <c r="GE145" s="2">
        <f t="shared" si="169"/>
        <v>4.093399090648641E-2</v>
      </c>
      <c r="GF145" s="2">
        <f t="shared" si="169"/>
        <v>4.0336210487044132E-2</v>
      </c>
      <c r="GG145" s="2">
        <f t="shared" si="169"/>
        <v>3.8712565751453223E-2</v>
      </c>
      <c r="GH145" s="2">
        <f t="shared" si="169"/>
        <v>3.1160732959267332E-2</v>
      </c>
      <c r="GI145" s="2">
        <f t="shared" si="169"/>
        <v>2.5035403729080738E-2</v>
      </c>
      <c r="GJ145" s="2">
        <f t="shared" si="169"/>
        <v>1.763586069852888E-2</v>
      </c>
      <c r="GK145" s="2">
        <f t="shared" si="169"/>
        <v>1.4547759721740987E-2</v>
      </c>
      <c r="GM145" s="86">
        <f t="shared" si="170"/>
        <v>2.7934732336153293E-50</v>
      </c>
      <c r="GN145" s="86">
        <f t="shared" si="170"/>
        <v>1.4801399249535994E-83</v>
      </c>
      <c r="GO145" s="86">
        <f t="shared" si="170"/>
        <v>3.9672216833152861E-100</v>
      </c>
      <c r="GP145" s="86">
        <f t="shared" si="170"/>
        <v>5.8591065739158479E-96</v>
      </c>
      <c r="GQ145" s="86">
        <f t="shared" si="170"/>
        <v>1.9386407789816896E-106</v>
      </c>
      <c r="GR145" s="86">
        <f t="shared" si="170"/>
        <v>2.9057121428771884E-84</v>
      </c>
      <c r="GS145" s="86">
        <f t="shared" si="170"/>
        <v>3.0625259764818055E-82</v>
      </c>
      <c r="GT145" s="86">
        <f t="shared" si="170"/>
        <v>2.7255565822359996E-88</v>
      </c>
      <c r="GU145" s="86">
        <f t="shared" si="170"/>
        <v>1.1785652868918836E-95</v>
      </c>
      <c r="GV145" s="86">
        <f t="shared" si="170"/>
        <v>4.6163386322093176E-89</v>
      </c>
      <c r="GW145" s="86">
        <f t="shared" si="170"/>
        <v>7.445886563778926E-112</v>
      </c>
      <c r="GX145" s="86">
        <f t="shared" si="170"/>
        <v>3.1531210205193461E-151</v>
      </c>
      <c r="GY145" s="86">
        <f t="shared" si="170"/>
        <v>6.6049061035085387E-152</v>
      </c>
      <c r="GZ145" s="86">
        <f t="shared" si="170"/>
        <v>1.4762321838908956E-38</v>
      </c>
      <c r="HA145" s="86">
        <f t="shared" si="170"/>
        <v>1.5749882135640727E-35</v>
      </c>
      <c r="HC145" s="86">
        <f t="shared" si="153"/>
        <v>1.0836401675036773E-18</v>
      </c>
      <c r="HD145" s="86">
        <f t="shared" si="153"/>
        <v>3.3138282663800022E-36</v>
      </c>
      <c r="HE145" s="86">
        <f t="shared" si="153"/>
        <v>1.0746535638337262E-40</v>
      </c>
      <c r="HF145" s="86">
        <f t="shared" si="153"/>
        <v>5.321809943384173E-36</v>
      </c>
      <c r="HG145" s="86">
        <f t="shared" si="153"/>
        <v>1.6543191170838621E-48</v>
      </c>
      <c r="HH145" s="86">
        <f t="shared" si="153"/>
        <v>2.8394556871351533E-46</v>
      </c>
      <c r="HI145" s="86">
        <f t="shared" si="153"/>
        <v>3.2474194070591805E-43</v>
      </c>
      <c r="HJ145" s="86">
        <f t="shared" si="153"/>
        <v>6.9297173847370102E-54</v>
      </c>
      <c r="HK145" s="86">
        <f t="shared" si="153"/>
        <v>1.791290515206045E-54</v>
      </c>
      <c r="HL145" s="86">
        <f t="shared" si="161"/>
        <v>1.5002070719433777E-48</v>
      </c>
      <c r="HM145" s="86">
        <f t="shared" si="161"/>
        <v>2.1121228698546708E-57</v>
      </c>
      <c r="HN145" s="86">
        <f t="shared" si="161"/>
        <v>2.6999863222890869E-55</v>
      </c>
      <c r="HO145" s="86">
        <f t="shared" si="161"/>
        <v>1.0813235477316298E-56</v>
      </c>
      <c r="HP145" s="86">
        <f t="shared" si="161"/>
        <v>1.3106419733879182E-11</v>
      </c>
      <c r="HQ145" s="86">
        <f t="shared" si="161"/>
        <v>2.1302191770955181E-14</v>
      </c>
      <c r="HS145" s="86">
        <f t="shared" si="171"/>
        <v>6.4058942735621696E-2</v>
      </c>
      <c r="HT145" s="86">
        <f t="shared" si="171"/>
        <v>0.17092364490760839</v>
      </c>
      <c r="HU145" s="86">
        <f t="shared" si="171"/>
        <v>0.17147951918538312</v>
      </c>
      <c r="HV145" s="86">
        <f t="shared" si="171"/>
        <v>0.14873869458554195</v>
      </c>
      <c r="HW145" s="86">
        <f t="shared" si="171"/>
        <v>0.13188749992937593</v>
      </c>
      <c r="HX145" s="86">
        <f t="shared" si="171"/>
        <v>0.14260960451930013</v>
      </c>
      <c r="HY145" s="86">
        <f t="shared" si="171"/>
        <v>0.11749833947655165</v>
      </c>
      <c r="HZ145" s="86">
        <f t="shared" si="171"/>
        <v>0.13522114355672435</v>
      </c>
      <c r="IA145" s="86">
        <f t="shared" si="171"/>
        <v>0.21805942967496478</v>
      </c>
      <c r="IB145" s="86">
        <f t="shared" si="171"/>
        <v>0.19790152198974983</v>
      </c>
      <c r="IC145" s="86">
        <f t="shared" si="171"/>
        <v>0.15520414278687195</v>
      </c>
      <c r="ID145" s="86">
        <f t="shared" si="171"/>
        <v>8.178072796073492E-2</v>
      </c>
      <c r="IE145" s="86">
        <f t="shared" si="171"/>
        <v>4.1468072598766871E-2</v>
      </c>
      <c r="IF145" s="86">
        <f t="shared" si="171"/>
        <v>0.10197619277918847</v>
      </c>
      <c r="IG145" s="86">
        <f t="shared" si="171"/>
        <v>5.1861112173895357E-2</v>
      </c>
      <c r="II145" s="86">
        <f t="shared" si="172"/>
        <v>1.4530444581333026E-24</v>
      </c>
      <c r="IJ145" s="86">
        <f t="shared" si="172"/>
        <v>5.4766016254628526E-19</v>
      </c>
      <c r="IK145" s="86">
        <f t="shared" si="172"/>
        <v>2.6278604609265717E-19</v>
      </c>
      <c r="IL145" s="86">
        <f t="shared" si="172"/>
        <v>2.2292067359569165E-26</v>
      </c>
      <c r="IM145" s="86">
        <f t="shared" si="172"/>
        <v>1.501344144922206E-22</v>
      </c>
      <c r="IN145" s="86">
        <f t="shared" si="172"/>
        <v>7.1851803309803973E-21</v>
      </c>
      <c r="IO145" s="86">
        <f t="shared" si="172"/>
        <v>7.9856071558883607E-24</v>
      </c>
      <c r="IP145" s="86">
        <f t="shared" si="172"/>
        <v>8.662276556438627E-26</v>
      </c>
      <c r="IQ145" s="86">
        <f t="shared" si="172"/>
        <v>1.8899216837100071E-20</v>
      </c>
      <c r="IR145" s="86">
        <f t="shared" si="172"/>
        <v>1.3583592494613166E-20</v>
      </c>
      <c r="IS145" s="86">
        <f t="shared" si="172"/>
        <v>5.8603373859517047E-22</v>
      </c>
      <c r="IT145" s="86">
        <f t="shared" si="172"/>
        <v>2.580318219211081E-26</v>
      </c>
      <c r="IU145" s="86">
        <f t="shared" si="172"/>
        <v>1.0164307325077178E-26</v>
      </c>
      <c r="IV145" s="86">
        <f t="shared" si="172"/>
        <v>7.2823245958641949E-14</v>
      </c>
      <c r="IW145" s="86">
        <f t="shared" si="172"/>
        <v>7.7045191431565661E-18</v>
      </c>
      <c r="IY145" s="86">
        <f t="shared" si="173"/>
        <v>6.4058942735621696E-2</v>
      </c>
      <c r="IZ145" s="86">
        <f t="shared" si="173"/>
        <v>0.17092364490760839</v>
      </c>
      <c r="JA145" s="86">
        <f t="shared" si="173"/>
        <v>0.17147951918538312</v>
      </c>
      <c r="JB145" s="86">
        <f t="shared" si="173"/>
        <v>0.14873869458554195</v>
      </c>
      <c r="JC145" s="86">
        <f t="shared" si="173"/>
        <v>0.13188749992937593</v>
      </c>
      <c r="JD145" s="86">
        <f t="shared" si="173"/>
        <v>0.14260960451930013</v>
      </c>
      <c r="JE145" s="86">
        <f t="shared" si="173"/>
        <v>0.11749833947655165</v>
      </c>
      <c r="JF145" s="86">
        <f t="shared" si="173"/>
        <v>0.13522114355672435</v>
      </c>
      <c r="JG145" s="86">
        <f t="shared" si="173"/>
        <v>0.21805942967496478</v>
      </c>
      <c r="JH145" s="86">
        <f t="shared" si="173"/>
        <v>0.19790152198974983</v>
      </c>
      <c r="JI145" s="86">
        <f t="shared" si="173"/>
        <v>0.15520414278687195</v>
      </c>
      <c r="JJ145" s="86">
        <f t="shared" si="173"/>
        <v>8.178072796073492E-2</v>
      </c>
      <c r="JK145" s="86">
        <f t="shared" si="173"/>
        <v>4.1468072598766871E-2</v>
      </c>
      <c r="JL145" s="86">
        <f t="shared" si="173"/>
        <v>0.10197619279236771</v>
      </c>
      <c r="JM145" s="86">
        <f t="shared" si="173"/>
        <v>5.1861112173916667E-2</v>
      </c>
    </row>
    <row r="146" spans="2:273" x14ac:dyDescent="0.25">
      <c r="B146" s="2">
        <v>119</v>
      </c>
      <c r="C146" s="37">
        <v>53.042999999999999</v>
      </c>
      <c r="D146" s="37">
        <v>55.881</v>
      </c>
      <c r="E146" s="37">
        <v>55.881</v>
      </c>
      <c r="F146" s="37">
        <v>57.619</v>
      </c>
      <c r="G146" s="37">
        <v>57.881</v>
      </c>
      <c r="H146" s="37">
        <v>57.673999999999999</v>
      </c>
      <c r="I146" s="37">
        <v>59.651000000000003</v>
      </c>
      <c r="J146" s="37">
        <v>61.158999999999999</v>
      </c>
      <c r="K146" s="37">
        <v>61.932000000000002</v>
      </c>
      <c r="L146" s="37">
        <v>62.466999999999999</v>
      </c>
      <c r="M146" s="37">
        <v>62.136000000000003</v>
      </c>
      <c r="N146" s="37">
        <v>58.023000000000003</v>
      </c>
      <c r="O146" s="37">
        <v>54.927</v>
      </c>
      <c r="P146" s="37">
        <v>68.049000000000007</v>
      </c>
      <c r="Q146" s="37">
        <v>68.454999999999998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51.783805307412457</v>
      </c>
      <c r="T146" s="4">
        <f t="shared" si="174"/>
        <v>54.860795638377404</v>
      </c>
      <c r="U146" s="4">
        <f t="shared" si="174"/>
        <v>56.248487508078057</v>
      </c>
      <c r="V146" s="4">
        <f t="shared" si="174"/>
        <v>57.449684019663863</v>
      </c>
      <c r="W146" s="4">
        <f t="shared" si="174"/>
        <v>58.310965664225961</v>
      </c>
      <c r="X146" s="4">
        <f t="shared" si="174"/>
        <v>58.240912603724041</v>
      </c>
      <c r="Y146" s="4">
        <f t="shared" si="174"/>
        <v>59.976806661804453</v>
      </c>
      <c r="Z146" s="4">
        <f t="shared" si="174"/>
        <v>61.155858419551329</v>
      </c>
      <c r="AA146" s="4">
        <f t="shared" si="174"/>
        <v>62.002470176739152</v>
      </c>
      <c r="AB146" s="4">
        <f t="shared" si="174"/>
        <v>62.096073862745378</v>
      </c>
      <c r="AC146" s="4">
        <f t="shared" si="174"/>
        <v>60.745946815396252</v>
      </c>
      <c r="AD146" s="4">
        <f t="shared" si="174"/>
        <v>57.193856910663456</v>
      </c>
      <c r="AE146" s="4">
        <f t="shared" si="174"/>
        <v>55.320150085770535</v>
      </c>
      <c r="AF146" s="4">
        <f t="shared" si="174"/>
        <v>66.557750290987286</v>
      </c>
      <c r="AG146" s="4">
        <f t="shared" si="174"/>
        <v>71.053990039871621</v>
      </c>
      <c r="AI146" s="4">
        <f t="shared" ref="AI146:AW162" si="175">IF(OR($B146 &lt; C$230, $B146 &gt; C$233), 0, C146-S146)</f>
        <v>1.2591946925875419</v>
      </c>
      <c r="AJ146" s="4">
        <f t="shared" si="175"/>
        <v>1.0202043616225964</v>
      </c>
      <c r="AK146" s="4">
        <f t="shared" si="175"/>
        <v>-0.36748750807805663</v>
      </c>
      <c r="AL146" s="4">
        <f t="shared" si="175"/>
        <v>0.16931598033613682</v>
      </c>
      <c r="AM146" s="4">
        <f t="shared" si="175"/>
        <v>-0.42996566422596061</v>
      </c>
      <c r="AN146" s="4">
        <f t="shared" si="175"/>
        <v>-0.56691260372404173</v>
      </c>
      <c r="AO146" s="4">
        <f t="shared" si="175"/>
        <v>-0.3258066618044495</v>
      </c>
      <c r="AP146" s="4">
        <f t="shared" si="175"/>
        <v>3.1415804486698562E-3</v>
      </c>
      <c r="AQ146" s="4">
        <f t="shared" si="175"/>
        <v>-7.0470176739149792E-2</v>
      </c>
      <c r="AR146" s="4">
        <f t="shared" si="175"/>
        <v>0.37092613725462087</v>
      </c>
      <c r="AS146" s="4">
        <f t="shared" si="175"/>
        <v>1.3900531846037509</v>
      </c>
      <c r="AT146" s="4">
        <f t="shared" si="175"/>
        <v>0.82914308933654723</v>
      </c>
      <c r="AU146" s="4">
        <f t="shared" si="175"/>
        <v>-0.3931500857705359</v>
      </c>
      <c r="AV146" s="4">
        <f t="shared" si="175"/>
        <v>1.4912497090127204</v>
      </c>
      <c r="AW146" s="4">
        <f t="shared" si="175"/>
        <v>-2.598990039871623</v>
      </c>
      <c r="AY146" s="2">
        <f t="shared" si="167"/>
        <v>51.783789344554783</v>
      </c>
      <c r="AZ146" s="2">
        <f t="shared" si="167"/>
        <v>53.507013753417738</v>
      </c>
      <c r="BA146" s="2">
        <f t="shared" si="167"/>
        <v>53.357471061433763</v>
      </c>
      <c r="BB146" s="2">
        <f t="shared" si="167"/>
        <v>53.753816592058101</v>
      </c>
      <c r="BC146" s="2">
        <f t="shared" si="167"/>
        <v>53.938082907499755</v>
      </c>
      <c r="BD146" s="2">
        <f t="shared" si="167"/>
        <v>53.205473770296862</v>
      </c>
      <c r="BE146" s="2">
        <f t="shared" si="167"/>
        <v>54.667205415643288</v>
      </c>
      <c r="BF146" s="2">
        <f t="shared" si="167"/>
        <v>54.514525910344872</v>
      </c>
      <c r="BG146" s="2">
        <f t="shared" si="167"/>
        <v>52.749206472378518</v>
      </c>
      <c r="BH146" s="2">
        <f t="shared" si="167"/>
        <v>51.931940372883929</v>
      </c>
      <c r="BI146" s="2">
        <f t="shared" si="167"/>
        <v>51.092424060740576</v>
      </c>
      <c r="BJ146" s="2">
        <f t="shared" si="167"/>
        <v>49.981562386654879</v>
      </c>
      <c r="BK146" s="2">
        <f t="shared" si="167"/>
        <v>50.78560031229042</v>
      </c>
      <c r="BL146" s="2">
        <f t="shared" si="167"/>
        <v>51.866176638103838</v>
      </c>
      <c r="BM146" s="2">
        <f t="shared" si="167"/>
        <v>54.114147514065948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83.369036058666239</v>
      </c>
      <c r="DL146" s="2">
        <f t="shared" si="176"/>
        <v>89.789447598912744</v>
      </c>
      <c r="DM146" s="2">
        <f t="shared" si="176"/>
        <v>95.247446088794931</v>
      </c>
      <c r="DN146" s="2">
        <f t="shared" si="176"/>
        <v>92.397089852008477</v>
      </c>
      <c r="DO146" s="2">
        <f t="shared" si="176"/>
        <v>90.078198731501075</v>
      </c>
      <c r="DP146" s="2">
        <f t="shared" si="176"/>
        <v>85.290285412262179</v>
      </c>
      <c r="DQ146" s="2">
        <f t="shared" si="176"/>
        <v>94.928497748592875</v>
      </c>
      <c r="DR146" s="2">
        <f t="shared" si="176"/>
        <v>96.35659530956849</v>
      </c>
      <c r="DS146" s="2">
        <f t="shared" si="176"/>
        <v>78.881529616724748</v>
      </c>
      <c r="DT146" s="2">
        <f t="shared" si="176"/>
        <v>85.322739024390273</v>
      </c>
      <c r="DU146" s="2">
        <f t="shared" si="176"/>
        <v>82.598541275797388</v>
      </c>
      <c r="DV146" s="2">
        <f t="shared" si="176"/>
        <v>84.877253310104521</v>
      </c>
      <c r="DW146" s="2">
        <f t="shared" si="176"/>
        <v>89.871531010452955</v>
      </c>
      <c r="DX146" s="2">
        <f t="shared" si="176"/>
        <v>77.617618466898932</v>
      </c>
      <c r="DY146" s="2">
        <f t="shared" si="176"/>
        <v>68.049726009410222</v>
      </c>
      <c r="EA146" s="2">
        <f t="shared" si="152"/>
        <v>51.753620130053179</v>
      </c>
      <c r="EB146" s="2">
        <f t="shared" si="152"/>
        <v>53.461999321255163</v>
      </c>
      <c r="EC146" s="2">
        <f t="shared" si="152"/>
        <v>53.304055457247223</v>
      </c>
      <c r="ED146" s="2">
        <f t="shared" si="152"/>
        <v>53.711305229335665</v>
      </c>
      <c r="EE146" s="2">
        <f t="shared" si="151"/>
        <v>53.894443160887029</v>
      </c>
      <c r="EF146" s="2">
        <f t="shared" si="151"/>
        <v>53.166133032694489</v>
      </c>
      <c r="EG146" s="2">
        <f t="shared" si="151"/>
        <v>54.610912523370175</v>
      </c>
      <c r="EH146" s="2">
        <f t="shared" si="151"/>
        <v>54.459359967285835</v>
      </c>
      <c r="EI146" s="2">
        <f t="shared" si="151"/>
        <v>52.708913184160963</v>
      </c>
      <c r="EJ146" s="2">
        <f t="shared" si="151"/>
        <v>51.887003142755539</v>
      </c>
      <c r="EK146" s="2">
        <f t="shared" si="151"/>
        <v>51.048836769841664</v>
      </c>
      <c r="EL146" s="2">
        <f t="shared" si="151"/>
        <v>49.931086423428695</v>
      </c>
      <c r="EM146" s="2">
        <f t="shared" si="135"/>
        <v>50.733264183745106</v>
      </c>
      <c r="EN146" s="2">
        <f t="shared" si="135"/>
        <v>51.837632965468131</v>
      </c>
      <c r="EO146" s="2">
        <f t="shared" si="135"/>
        <v>54.113534978598182</v>
      </c>
      <c r="EQ146" s="2">
        <f t="shared" ref="EQ146:FE162" si="177">CU$228*$B146+CU$229</f>
        <v>51.833711800763737</v>
      </c>
      <c r="ER146" s="2">
        <f t="shared" si="177"/>
        <v>53.640716377785459</v>
      </c>
      <c r="ES146" s="2">
        <f t="shared" si="177"/>
        <v>53.626484677897395</v>
      </c>
      <c r="ET146" s="2">
        <f t="shared" si="177"/>
        <v>53.838156022804441</v>
      </c>
      <c r="EU146" s="2">
        <f t="shared" si="177"/>
        <v>54.206027490330364</v>
      </c>
      <c r="EV146" s="2">
        <f t="shared" si="177"/>
        <v>53.389902866258907</v>
      </c>
      <c r="EW146" s="2">
        <f t="shared" si="177"/>
        <v>54.911494545644061</v>
      </c>
      <c r="EX146" s="2">
        <f t="shared" si="177"/>
        <v>54.631849345516784</v>
      </c>
      <c r="EY146" s="2">
        <f t="shared" si="177"/>
        <v>52.969756331752663</v>
      </c>
      <c r="EZ146" s="2">
        <f t="shared" si="177"/>
        <v>52.031424085172688</v>
      </c>
      <c r="FA146" s="2">
        <f t="shared" si="177"/>
        <v>51.184597160439608</v>
      </c>
      <c r="FB146" s="2">
        <f t="shared" si="177"/>
        <v>50.209572074318842</v>
      </c>
      <c r="FC146" s="2">
        <f t="shared" si="177"/>
        <v>50.914598379581037</v>
      </c>
      <c r="FD146" s="2">
        <f t="shared" si="177"/>
        <v>51.869823587911959</v>
      </c>
      <c r="FE146" s="2">
        <f t="shared" si="177"/>
        <v>52.934525154415212</v>
      </c>
      <c r="FG146" s="2">
        <f t="shared" ref="FG146:FU162" si="178">POWER(10,($B146-C$231)/C$229)/(1+POWER(10,($B146-C$231)/C$229))</f>
        <v>0.99912022819039581</v>
      </c>
      <c r="FH146" s="2">
        <f t="shared" si="178"/>
        <v>0.99898099265840001</v>
      </c>
      <c r="FI146" s="2">
        <f t="shared" si="178"/>
        <v>0.99903756863302751</v>
      </c>
      <c r="FJ146" s="2">
        <f t="shared" si="178"/>
        <v>0.9990190979599578</v>
      </c>
      <c r="FK146" s="2">
        <f t="shared" si="178"/>
        <v>0.99909538771519557</v>
      </c>
      <c r="FL146" s="2">
        <f t="shared" si="178"/>
        <v>0.99902086488309183</v>
      </c>
      <c r="FM146" s="2">
        <f t="shared" si="178"/>
        <v>0.9988648620888112</v>
      </c>
      <c r="FN146" s="2">
        <f t="shared" si="178"/>
        <v>0.99884772188170268</v>
      </c>
      <c r="FO146" s="2">
        <f t="shared" si="178"/>
        <v>0.99890603755853025</v>
      </c>
      <c r="FP146" s="2">
        <f t="shared" si="178"/>
        <v>0.99884630701825905</v>
      </c>
      <c r="FQ146" s="2">
        <f t="shared" si="178"/>
        <v>0.99880043101745508</v>
      </c>
      <c r="FR146" s="2">
        <f t="shared" si="178"/>
        <v>0.99882706890736628</v>
      </c>
      <c r="FS146" s="2">
        <f t="shared" si="178"/>
        <v>0.99878966641923206</v>
      </c>
      <c r="FT146" s="2">
        <f t="shared" si="178"/>
        <v>0.99891690206474926</v>
      </c>
      <c r="FU146" s="2">
        <f t="shared" si="178"/>
        <v>0.99860844922670522</v>
      </c>
      <c r="FW146" s="2">
        <f t="shared" si="169"/>
        <v>2.940209384831912E-2</v>
      </c>
      <c r="FX146" s="2">
        <f t="shared" si="169"/>
        <v>4.4743886349135668E-2</v>
      </c>
      <c r="FY146" s="2">
        <f t="shared" si="169"/>
        <v>4.0467701343086707E-2</v>
      </c>
      <c r="FZ146" s="2">
        <f t="shared" si="169"/>
        <v>3.5982413200657488E-2</v>
      </c>
      <c r="GA146" s="2">
        <f t="shared" si="169"/>
        <v>3.5006499950353376E-2</v>
      </c>
      <c r="GB146" s="2">
        <f t="shared" si="169"/>
        <v>3.5245375933833006E-2</v>
      </c>
      <c r="GC146" s="2">
        <f t="shared" si="169"/>
        <v>3.5021631422711884E-2</v>
      </c>
      <c r="GD146" s="2">
        <f t="shared" si="169"/>
        <v>3.9936810182872963E-2</v>
      </c>
      <c r="GE146" s="2">
        <f t="shared" si="169"/>
        <v>4.4706671242881621E-2</v>
      </c>
      <c r="GF146" s="2">
        <f t="shared" si="169"/>
        <v>4.4056327260510321E-2</v>
      </c>
      <c r="GG146" s="2">
        <f t="shared" si="169"/>
        <v>4.2289536291279198E-2</v>
      </c>
      <c r="GH146" s="2">
        <f t="shared" si="169"/>
        <v>3.4064654628026672E-2</v>
      </c>
      <c r="GI146" s="2">
        <f t="shared" si="169"/>
        <v>2.7384630289917486E-2</v>
      </c>
      <c r="GJ146" s="2">
        <f t="shared" si="169"/>
        <v>1.9304490598177092E-2</v>
      </c>
      <c r="GK146" s="2">
        <f t="shared" si="169"/>
        <v>1.5928944401254867E-2</v>
      </c>
      <c r="GM146" s="86">
        <f t="shared" si="170"/>
        <v>4.1780902810553877E-52</v>
      </c>
      <c r="GN146" s="86">
        <f t="shared" si="170"/>
        <v>1.2590320121478498E-86</v>
      </c>
      <c r="GO146" s="86">
        <f t="shared" si="170"/>
        <v>8.3720064870164181E-104</v>
      </c>
      <c r="GP146" s="86">
        <f t="shared" si="170"/>
        <v>1.6524715930293888E-99</v>
      </c>
      <c r="GQ146" s="86">
        <f t="shared" si="170"/>
        <v>2.1649068277631863E-110</v>
      </c>
      <c r="GR146" s="86">
        <f t="shared" si="170"/>
        <v>2.2754414730450819E-87</v>
      </c>
      <c r="GS146" s="86">
        <f t="shared" si="170"/>
        <v>2.9677067124641087E-85</v>
      </c>
      <c r="GT146" s="86">
        <f t="shared" si="170"/>
        <v>1.6700216634526858E-91</v>
      </c>
      <c r="GU146" s="86">
        <f t="shared" si="170"/>
        <v>3.7267714455856447E-99</v>
      </c>
      <c r="GV146" s="86">
        <f t="shared" si="170"/>
        <v>2.511190739327207E-92</v>
      </c>
      <c r="GW146" s="86">
        <f t="shared" si="170"/>
        <v>5.276358286361105E-116</v>
      </c>
      <c r="GX146" s="86">
        <f t="shared" si="170"/>
        <v>7.0327060104158774E-157</v>
      </c>
      <c r="GY146" s="86">
        <f t="shared" si="170"/>
        <v>1.2227241718704803E-157</v>
      </c>
      <c r="GZ146" s="86">
        <f t="shared" si="170"/>
        <v>6.252445760048081E-40</v>
      </c>
      <c r="HA146" s="86">
        <f t="shared" si="170"/>
        <v>8.0468704318108663E-37</v>
      </c>
      <c r="HC146" s="86">
        <f t="shared" si="153"/>
        <v>7.7133765423603715E-20</v>
      </c>
      <c r="HD146" s="86">
        <f t="shared" si="153"/>
        <v>1.7121981323021468E-38</v>
      </c>
      <c r="HE146" s="86">
        <f t="shared" si="153"/>
        <v>2.9568976052292822E-43</v>
      </c>
      <c r="HF146" s="86">
        <f t="shared" si="153"/>
        <v>3.1741346131057087E-38</v>
      </c>
      <c r="HG146" s="86">
        <f t="shared" si="153"/>
        <v>1.5446517333790259E-51</v>
      </c>
      <c r="HH146" s="86">
        <f t="shared" si="153"/>
        <v>3.5472123205272056E-49</v>
      </c>
      <c r="HI146" s="86">
        <f t="shared" si="153"/>
        <v>7.092517370470877E-46</v>
      </c>
      <c r="HJ146" s="86">
        <f t="shared" si="153"/>
        <v>3.7957666808713268E-57</v>
      </c>
      <c r="HK146" s="86">
        <f t="shared" si="153"/>
        <v>9.1922269971768278E-58</v>
      </c>
      <c r="HL146" s="86">
        <f t="shared" si="161"/>
        <v>1.5839250459359439E-51</v>
      </c>
      <c r="HM146" s="86">
        <f t="shared" si="161"/>
        <v>5.338570850249362E-61</v>
      </c>
      <c r="HN146" s="86">
        <f t="shared" si="161"/>
        <v>8.2361609161820107E-59</v>
      </c>
      <c r="HO146" s="86">
        <f t="shared" si="161"/>
        <v>1.7993939979644091E-60</v>
      </c>
      <c r="HP146" s="86">
        <f t="shared" si="161"/>
        <v>2.783811805914706E-12</v>
      </c>
      <c r="HQ146" s="86">
        <f t="shared" si="161"/>
        <v>2.5820178243032395E-15</v>
      </c>
      <c r="HS146" s="86">
        <f t="shared" si="171"/>
        <v>9.2975352490988414E-2</v>
      </c>
      <c r="HT146" s="86">
        <f t="shared" si="171"/>
        <v>0.22576458930507609</v>
      </c>
      <c r="HU146" s="86">
        <f t="shared" si="171"/>
        <v>0.22503607011388638</v>
      </c>
      <c r="HV146" s="86">
        <f t="shared" si="171"/>
        <v>0.20587559815127354</v>
      </c>
      <c r="HW146" s="86">
        <f t="shared" si="171"/>
        <v>0.1799625497272723</v>
      </c>
      <c r="HX146" s="86">
        <f t="shared" si="171"/>
        <v>0.19087058269374432</v>
      </c>
      <c r="HY146" s="86">
        <f t="shared" si="171"/>
        <v>0.16368233077649508</v>
      </c>
      <c r="HZ146" s="86">
        <f t="shared" si="171"/>
        <v>0.19050841352374601</v>
      </c>
      <c r="IA146" s="86">
        <f t="shared" si="171"/>
        <v>0.28186937693201181</v>
      </c>
      <c r="IB146" s="86">
        <f t="shared" si="171"/>
        <v>0.25922137488965236</v>
      </c>
      <c r="IC146" s="86">
        <f t="shared" si="171"/>
        <v>0.21077560892299529</v>
      </c>
      <c r="ID146" s="86">
        <f t="shared" si="171"/>
        <v>0.11970842909101691</v>
      </c>
      <c r="IE146" s="86">
        <f t="shared" si="171"/>
        <v>6.2728523279205639E-2</v>
      </c>
      <c r="IF146" s="86">
        <f t="shared" si="171"/>
        <v>0.12746593202806694</v>
      </c>
      <c r="IG146" s="86">
        <f t="shared" si="171"/>
        <v>6.7161076476068018E-2</v>
      </c>
      <c r="II146" s="86">
        <f t="shared" si="172"/>
        <v>2.1125680520386873E-23</v>
      </c>
      <c r="IJ146" s="86">
        <f t="shared" si="172"/>
        <v>5.5168466616328881E-18</v>
      </c>
      <c r="IK146" s="86">
        <f t="shared" si="172"/>
        <v>2.5615283713439841E-18</v>
      </c>
      <c r="IL146" s="86">
        <f t="shared" si="172"/>
        <v>4.7661839118899579E-25</v>
      </c>
      <c r="IM146" s="86">
        <f t="shared" si="172"/>
        <v>1.964738474897311E-21</v>
      </c>
      <c r="IN146" s="86">
        <f t="shared" si="172"/>
        <v>7.7041715029130844E-20</v>
      </c>
      <c r="IO146" s="86">
        <f t="shared" si="172"/>
        <v>1.220556638185165E-22</v>
      </c>
      <c r="IP146" s="86">
        <f t="shared" si="172"/>
        <v>1.8995488434821793E-24</v>
      </c>
      <c r="IQ146" s="86">
        <f t="shared" si="172"/>
        <v>2.3043336433686837E-19</v>
      </c>
      <c r="IR146" s="86">
        <f t="shared" si="172"/>
        <v>1.6674892720269357E-19</v>
      </c>
      <c r="IS146" s="86">
        <f t="shared" si="172"/>
        <v>8.299038534640409E-21</v>
      </c>
      <c r="IT146" s="86">
        <f t="shared" si="172"/>
        <v>5.2082584021924699E-25</v>
      </c>
      <c r="IU146" s="86">
        <f t="shared" si="172"/>
        <v>1.7897285576299875E-25</v>
      </c>
      <c r="IV146" s="86">
        <f t="shared" si="172"/>
        <v>2.6468439439032388E-13</v>
      </c>
      <c r="IW146" s="86">
        <f t="shared" si="172"/>
        <v>3.8976690332201214E-17</v>
      </c>
      <c r="IY146" s="86">
        <f t="shared" si="173"/>
        <v>9.2975352490988414E-2</v>
      </c>
      <c r="IZ146" s="86">
        <f t="shared" si="173"/>
        <v>0.22576458930507609</v>
      </c>
      <c r="JA146" s="86">
        <f t="shared" si="173"/>
        <v>0.22503607011388638</v>
      </c>
      <c r="JB146" s="86">
        <f t="shared" si="173"/>
        <v>0.20587559815127354</v>
      </c>
      <c r="JC146" s="86">
        <f t="shared" si="173"/>
        <v>0.1799625497272723</v>
      </c>
      <c r="JD146" s="86">
        <f t="shared" si="173"/>
        <v>0.19087058269374432</v>
      </c>
      <c r="JE146" s="86">
        <f t="shared" si="173"/>
        <v>0.16368233077649508</v>
      </c>
      <c r="JF146" s="86">
        <f t="shared" si="173"/>
        <v>0.19050841352374601</v>
      </c>
      <c r="JG146" s="86">
        <f t="shared" si="173"/>
        <v>0.28186937693201181</v>
      </c>
      <c r="JH146" s="86">
        <f t="shared" si="173"/>
        <v>0.25922137488965236</v>
      </c>
      <c r="JI146" s="86">
        <f t="shared" si="173"/>
        <v>0.21077560892299529</v>
      </c>
      <c r="JJ146" s="86">
        <f t="shared" si="173"/>
        <v>0.11970842909101691</v>
      </c>
      <c r="JK146" s="86">
        <f t="shared" si="173"/>
        <v>6.2728523279205639E-2</v>
      </c>
      <c r="JL146" s="86">
        <f t="shared" si="173"/>
        <v>0.12746593203111542</v>
      </c>
      <c r="JM146" s="86">
        <f t="shared" si="173"/>
        <v>6.7161076476070641E-2</v>
      </c>
    </row>
    <row r="147" spans="2:273" x14ac:dyDescent="0.25">
      <c r="B147" s="2">
        <v>120</v>
      </c>
      <c r="C147" s="37">
        <v>50.765999999999998</v>
      </c>
      <c r="D147" s="37">
        <v>54.381</v>
      </c>
      <c r="E147" s="37">
        <v>57</v>
      </c>
      <c r="F147" s="37">
        <v>58.643000000000001</v>
      </c>
      <c r="G147" s="37">
        <v>58.69</v>
      </c>
      <c r="H147" s="37">
        <v>57.86</v>
      </c>
      <c r="I147" s="37">
        <v>62.673999999999999</v>
      </c>
      <c r="J147" s="37">
        <v>62.341000000000001</v>
      </c>
      <c r="K147" s="37">
        <v>63.75</v>
      </c>
      <c r="L147" s="37">
        <v>63.133000000000003</v>
      </c>
      <c r="M147" s="37">
        <v>61.976999999999997</v>
      </c>
      <c r="N147" s="37">
        <v>60.113999999999997</v>
      </c>
      <c r="O147" s="37">
        <v>56.536999999999999</v>
      </c>
      <c r="P147" s="37">
        <v>70.950999999999993</v>
      </c>
      <c r="Q147" s="37">
        <v>71.817999999999998</v>
      </c>
      <c r="S147" s="4">
        <f t="shared" si="174"/>
        <v>51.666995392615078</v>
      </c>
      <c r="T147" s="4">
        <f t="shared" si="174"/>
        <v>54.953872701555277</v>
      </c>
      <c r="U147" s="4">
        <f t="shared" si="174"/>
        <v>56.566294738975479</v>
      </c>
      <c r="V147" s="4">
        <f t="shared" si="174"/>
        <v>58.049496527657894</v>
      </c>
      <c r="W147" s="4">
        <f t="shared" si="174"/>
        <v>59.072928248414748</v>
      </c>
      <c r="X147" s="4">
        <f t="shared" si="174"/>
        <v>59.07881785623033</v>
      </c>
      <c r="Y147" s="4">
        <f t="shared" si="174"/>
        <v>61.052716366618057</v>
      </c>
      <c r="Z147" s="4">
        <f t="shared" si="174"/>
        <v>62.486616391223365</v>
      </c>
      <c r="AA147" s="4">
        <f t="shared" si="174"/>
        <v>63.027459401680638</v>
      </c>
      <c r="AB147" s="4">
        <f t="shared" si="174"/>
        <v>63.425737322231278</v>
      </c>
      <c r="AC147" s="4">
        <f t="shared" si="174"/>
        <v>62.452381856204397</v>
      </c>
      <c r="AD147" s="4">
        <f t="shared" si="174"/>
        <v>59.168905332274932</v>
      </c>
      <c r="AE147" s="4">
        <f t="shared" si="174"/>
        <v>56.815509782798642</v>
      </c>
      <c r="AF147" s="4">
        <f t="shared" si="174"/>
        <v>69.009589598406208</v>
      </c>
      <c r="AG147" s="4">
        <f t="shared" si="174"/>
        <v>74.791560948973995</v>
      </c>
      <c r="AI147" s="4">
        <f t="shared" si="175"/>
        <v>-0.90099539261507999</v>
      </c>
      <c r="AJ147" s="4">
        <f t="shared" si="175"/>
        <v>-0.57287270155527636</v>
      </c>
      <c r="AK147" s="4">
        <f t="shared" si="175"/>
        <v>0.43370526102452089</v>
      </c>
      <c r="AL147" s="4">
        <f t="shared" si="175"/>
        <v>0.59350347234210687</v>
      </c>
      <c r="AM147" s="4">
        <f t="shared" si="175"/>
        <v>-0.38292824841474982</v>
      </c>
      <c r="AN147" s="4">
        <f t="shared" si="175"/>
        <v>-1.2188178562303307</v>
      </c>
      <c r="AO147" s="4">
        <f t="shared" si="175"/>
        <v>1.6212836333819425</v>
      </c>
      <c r="AP147" s="4">
        <f t="shared" si="175"/>
        <v>-0.14561639122336345</v>
      </c>
      <c r="AQ147" s="4">
        <f t="shared" si="175"/>
        <v>0.72254059831936246</v>
      </c>
      <c r="AR147" s="4">
        <f t="shared" si="175"/>
        <v>-0.29273732223127524</v>
      </c>
      <c r="AS147" s="4">
        <f t="shared" si="175"/>
        <v>-0.47538185620440032</v>
      </c>
      <c r="AT147" s="4">
        <f t="shared" si="175"/>
        <v>0.94509466772506556</v>
      </c>
      <c r="AU147" s="4">
        <f t="shared" si="175"/>
        <v>-0.27850978279864336</v>
      </c>
      <c r="AV147" s="4">
        <f t="shared" si="175"/>
        <v>1.9414104015937852</v>
      </c>
      <c r="AW147" s="4">
        <f t="shared" si="175"/>
        <v>-2.9735609489739971</v>
      </c>
      <c r="AY147" s="2">
        <f t="shared" si="167"/>
        <v>51.666974532704188</v>
      </c>
      <c r="AZ147" s="2">
        <f t="shared" si="167"/>
        <v>53.373802292116643</v>
      </c>
      <c r="BA147" s="2">
        <f t="shared" si="167"/>
        <v>53.200805180878262</v>
      </c>
      <c r="BB147" s="2">
        <f t="shared" si="167"/>
        <v>53.599467908998847</v>
      </c>
      <c r="BC147" s="2">
        <f t="shared" si="167"/>
        <v>53.778192975073814</v>
      </c>
      <c r="BD147" s="2">
        <f t="shared" si="167"/>
        <v>53.071319391480657</v>
      </c>
      <c r="BE147" s="2">
        <f t="shared" si="167"/>
        <v>54.503923833246425</v>
      </c>
      <c r="BF147" s="2">
        <f t="shared" si="167"/>
        <v>54.35749684373873</v>
      </c>
      <c r="BG147" s="2">
        <f t="shared" si="167"/>
        <v>52.616614962200721</v>
      </c>
      <c r="BH147" s="2">
        <f t="shared" si="167"/>
        <v>51.796044981638651</v>
      </c>
      <c r="BI147" s="2">
        <f t="shared" si="167"/>
        <v>50.959380891003349</v>
      </c>
      <c r="BJ147" s="2">
        <f t="shared" si="167"/>
        <v>49.820670097286978</v>
      </c>
      <c r="BK147" s="2">
        <f t="shared" si="167"/>
        <v>50.625568351306583</v>
      </c>
      <c r="BL147" s="2">
        <f t="shared" si="167"/>
        <v>51.727479710251636</v>
      </c>
      <c r="BM147" s="2">
        <f t="shared" si="167"/>
        <v>54.075206355732028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83.56524382140833</v>
      </c>
      <c r="DL147" s="2">
        <f t="shared" si="176"/>
        <v>89.995021141649076</v>
      </c>
      <c r="DM147" s="2">
        <f t="shared" si="176"/>
        <v>95.504908637873768</v>
      </c>
      <c r="DN147" s="2">
        <f t="shared" si="176"/>
        <v>92.63415207892885</v>
      </c>
      <c r="DO147" s="2">
        <f t="shared" si="176"/>
        <v>90.289004983388722</v>
      </c>
      <c r="DP147" s="2">
        <f t="shared" si="176"/>
        <v>85.442978083157172</v>
      </c>
      <c r="DQ147" s="2">
        <f t="shared" si="176"/>
        <v>95.177432645403371</v>
      </c>
      <c r="DR147" s="2">
        <f t="shared" si="176"/>
        <v>96.616030018761734</v>
      </c>
      <c r="DS147" s="2">
        <f t="shared" si="176"/>
        <v>78.917783972125449</v>
      </c>
      <c r="DT147" s="2">
        <f t="shared" si="176"/>
        <v>85.467140243902463</v>
      </c>
      <c r="DU147" s="2">
        <f t="shared" si="176"/>
        <v>82.734335834896825</v>
      </c>
      <c r="DV147" s="2">
        <f t="shared" si="176"/>
        <v>85.05770644599302</v>
      </c>
      <c r="DW147" s="2">
        <f t="shared" si="176"/>
        <v>90.101998257839711</v>
      </c>
      <c r="DX147" s="2">
        <f t="shared" si="176"/>
        <v>77.738174912891964</v>
      </c>
      <c r="DY147" s="2">
        <f t="shared" si="176"/>
        <v>68.114312397417663</v>
      </c>
      <c r="EA147" s="2">
        <f t="shared" si="152"/>
        <v>51.638394016989601</v>
      </c>
      <c r="EB147" s="2">
        <f t="shared" si="152"/>
        <v>53.330234166971245</v>
      </c>
      <c r="EC147" s="2">
        <f t="shared" si="152"/>
        <v>53.148202397967296</v>
      </c>
      <c r="ED147" s="2">
        <f t="shared" si="152"/>
        <v>53.558976158727589</v>
      </c>
      <c r="EE147" s="2">
        <f t="shared" si="151"/>
        <v>53.735039681503721</v>
      </c>
      <c r="EF147" s="2">
        <f t="shared" si="151"/>
        <v>53.032913395510924</v>
      </c>
      <c r="EG147" s="2">
        <f t="shared" si="151"/>
        <v>54.449129527732609</v>
      </c>
      <c r="EH147" s="2">
        <f t="shared" si="151"/>
        <v>54.30485057435655</v>
      </c>
      <c r="EI147" s="2">
        <f t="shared" si="151"/>
        <v>52.576620384040723</v>
      </c>
      <c r="EJ147" s="2">
        <f t="shared" si="151"/>
        <v>51.753020473398237</v>
      </c>
      <c r="EK147" s="2">
        <f t="shared" si="151"/>
        <v>50.917753057774817</v>
      </c>
      <c r="EL147" s="2">
        <f t="shared" ref="EL147:EO210" si="179">CP$228*$B147+CP$229</f>
        <v>49.771470862985758</v>
      </c>
      <c r="EM147" s="2">
        <f t="shared" si="135"/>
        <v>50.575900772291121</v>
      </c>
      <c r="EN147" s="2">
        <f t="shared" si="135"/>
        <v>51.700974291817118</v>
      </c>
      <c r="EO147" s="2">
        <f t="shared" si="135"/>
        <v>54.079648341359018</v>
      </c>
      <c r="EQ147" s="2">
        <f t="shared" si="177"/>
        <v>51.730521055910373</v>
      </c>
      <c r="ER147" s="2">
        <f t="shared" si="177"/>
        <v>53.524519550598768</v>
      </c>
      <c r="ES147" s="2">
        <f t="shared" si="177"/>
        <v>53.497101512515059</v>
      </c>
      <c r="ET147" s="2">
        <f t="shared" si="177"/>
        <v>53.699685793687664</v>
      </c>
      <c r="EU147" s="2">
        <f t="shared" si="177"/>
        <v>54.074691836597665</v>
      </c>
      <c r="EV147" s="2">
        <f t="shared" si="177"/>
        <v>53.278582546741518</v>
      </c>
      <c r="EW147" s="2">
        <f t="shared" si="177"/>
        <v>54.779033147635623</v>
      </c>
      <c r="EX147" s="2">
        <f t="shared" si="177"/>
        <v>54.492311114651493</v>
      </c>
      <c r="EY147" s="2">
        <f t="shared" si="177"/>
        <v>52.857536182557084</v>
      </c>
      <c r="EZ147" s="2">
        <f t="shared" si="177"/>
        <v>51.909926907459294</v>
      </c>
      <c r="FA147" s="2">
        <f t="shared" si="177"/>
        <v>51.065349771814191</v>
      </c>
      <c r="FB147" s="2">
        <f t="shared" si="177"/>
        <v>50.078994596504344</v>
      </c>
      <c r="FC147" s="2">
        <f t="shared" si="177"/>
        <v>50.777338084043478</v>
      </c>
      <c r="FD147" s="2">
        <f t="shared" si="177"/>
        <v>51.738058334973708</v>
      </c>
      <c r="FE147" s="2">
        <f t="shared" si="177"/>
        <v>52.803441730560344</v>
      </c>
      <c r="FG147" s="2">
        <f t="shared" si="178"/>
        <v>0.99919757645756735</v>
      </c>
      <c r="FH147" s="2">
        <f t="shared" si="178"/>
        <v>0.99907057092497897</v>
      </c>
      <c r="FI147" s="2">
        <f t="shared" si="178"/>
        <v>0.99912217782410606</v>
      </c>
      <c r="FJ147" s="2">
        <f t="shared" si="178"/>
        <v>0.99910532948924424</v>
      </c>
      <c r="FK147" s="2">
        <f t="shared" si="178"/>
        <v>0.99917491811756398</v>
      </c>
      <c r="FL147" s="2">
        <f t="shared" si="178"/>
        <v>0.99910694122024524</v>
      </c>
      <c r="FM147" s="2">
        <f t="shared" si="178"/>
        <v>0.99896463850910022</v>
      </c>
      <c r="FN147" s="2">
        <f t="shared" si="178"/>
        <v>0.99894900330772385</v>
      </c>
      <c r="FO147" s="2">
        <f t="shared" si="178"/>
        <v>0.99900219835030057</v>
      </c>
      <c r="FP147" s="2">
        <f t="shared" si="178"/>
        <v>0.99894771267507043</v>
      </c>
      <c r="FQ147" s="2">
        <f t="shared" si="178"/>
        <v>0.99890586460039232</v>
      </c>
      <c r="FR147" s="2">
        <f t="shared" si="178"/>
        <v>0.99893016371700905</v>
      </c>
      <c r="FS147" s="2">
        <f t="shared" si="178"/>
        <v>0.99889604508806051</v>
      </c>
      <c r="FT147" s="2">
        <f t="shared" si="178"/>
        <v>0.99901210879606805</v>
      </c>
      <c r="FU147" s="2">
        <f t="shared" si="178"/>
        <v>0.99873073520070166</v>
      </c>
      <c r="FW147" s="2">
        <f t="shared" si="169"/>
        <v>3.2147563087910232E-2</v>
      </c>
      <c r="FX147" s="2">
        <f t="shared" si="169"/>
        <v>4.8849820426410812E-2</v>
      </c>
      <c r="FY147" s="2">
        <f t="shared" si="169"/>
        <v>4.4199386678707243E-2</v>
      </c>
      <c r="FZ147" s="2">
        <f t="shared" si="169"/>
        <v>3.931744030488158E-2</v>
      </c>
      <c r="GA147" s="2">
        <f t="shared" si="169"/>
        <v>3.8254663995046151E-2</v>
      </c>
      <c r="GB147" s="2">
        <f t="shared" si="169"/>
        <v>3.8514820035854526E-2</v>
      </c>
      <c r="GC147" s="2">
        <f t="shared" si="169"/>
        <v>3.8271143795874055E-2</v>
      </c>
      <c r="GD147" s="2">
        <f t="shared" si="169"/>
        <v>4.3621765556348724E-2</v>
      </c>
      <c r="GE147" s="2">
        <f t="shared" si="169"/>
        <v>4.8809364760640267E-2</v>
      </c>
      <c r="GF147" s="2">
        <f t="shared" si="169"/>
        <v>4.81023444316779E-2</v>
      </c>
      <c r="GG147" s="2">
        <f t="shared" si="169"/>
        <v>4.6181134599786677E-2</v>
      </c>
      <c r="GH147" s="2">
        <f t="shared" si="169"/>
        <v>3.7228798744584006E-2</v>
      </c>
      <c r="GI147" s="2">
        <f t="shared" si="169"/>
        <v>2.9947528062259084E-2</v>
      </c>
      <c r="GJ147" s="2">
        <f t="shared" si="169"/>
        <v>2.1127603660490768E-2</v>
      </c>
      <c r="GK147" s="2">
        <f t="shared" si="169"/>
        <v>1.7438940133210987E-2</v>
      </c>
      <c r="GM147" s="86">
        <f t="shared" si="170"/>
        <v>5.7860612533504658E-54</v>
      </c>
      <c r="GN147" s="86">
        <f t="shared" si="170"/>
        <v>9.4058907445255098E-90</v>
      </c>
      <c r="GO147" s="86">
        <f t="shared" si="170"/>
        <v>1.5132825819806909E-107</v>
      </c>
      <c r="GP147" s="86">
        <f t="shared" si="170"/>
        <v>4.0083131299619801E-103</v>
      </c>
      <c r="GQ147" s="86">
        <f t="shared" si="170"/>
        <v>2.0432179684059233E-114</v>
      </c>
      <c r="GR147" s="86">
        <f t="shared" si="170"/>
        <v>1.5619813053016593E-90</v>
      </c>
      <c r="GS147" s="86">
        <f t="shared" si="170"/>
        <v>2.5325959824194277E-88</v>
      </c>
      <c r="GT147" s="86">
        <f t="shared" si="170"/>
        <v>8.9456596640281377E-95</v>
      </c>
      <c r="GU147" s="86">
        <f t="shared" si="170"/>
        <v>1.0172772984416099E-102</v>
      </c>
      <c r="GV147" s="86">
        <f t="shared" si="170"/>
        <v>1.190498377628757E-95</v>
      </c>
      <c r="GW147" s="86">
        <f t="shared" si="170"/>
        <v>3.134324463361816E-120</v>
      </c>
      <c r="GX147" s="86">
        <f t="shared" si="170"/>
        <v>1.232362045539266E-162</v>
      </c>
      <c r="GY147" s="86">
        <f t="shared" si="170"/>
        <v>1.7681052098139057E-163</v>
      </c>
      <c r="GZ147" s="86">
        <f t="shared" si="170"/>
        <v>2.5008964214168927E-41</v>
      </c>
      <c r="HA147" s="86">
        <f t="shared" si="170"/>
        <v>3.8910322855479893E-38</v>
      </c>
      <c r="HC147" s="86">
        <f t="shared" si="153"/>
        <v>5.0493722053427566E-21</v>
      </c>
      <c r="HD147" s="86">
        <f t="shared" si="153"/>
        <v>7.485789683775689E-41</v>
      </c>
      <c r="HE147" s="86">
        <f t="shared" si="153"/>
        <v>6.7570091154117897E-46</v>
      </c>
      <c r="HF147" s="86">
        <f t="shared" si="153"/>
        <v>1.6147383570089316E-40</v>
      </c>
      <c r="HG147" s="86">
        <f t="shared" si="153"/>
        <v>1.1606500946999176E-54</v>
      </c>
      <c r="HH147" s="86">
        <f t="shared" si="153"/>
        <v>3.594468593680646E-52</v>
      </c>
      <c r="HI147" s="86">
        <f t="shared" si="153"/>
        <v>1.282700587972907E-48</v>
      </c>
      <c r="HJ147" s="86">
        <f t="shared" si="153"/>
        <v>1.6581236670042541E-60</v>
      </c>
      <c r="HK147" s="86">
        <f t="shared" si="153"/>
        <v>3.7565509043893825E-61</v>
      </c>
      <c r="HL147" s="86">
        <f t="shared" si="161"/>
        <v>1.356133555084551E-54</v>
      </c>
      <c r="HM147" s="86">
        <f t="shared" si="161"/>
        <v>1.0427252897594385E-64</v>
      </c>
      <c r="HN147" s="86">
        <f t="shared" si="161"/>
        <v>1.9455458771545149E-62</v>
      </c>
      <c r="HO147" s="86">
        <f t="shared" si="161"/>
        <v>2.2460247936129645E-64</v>
      </c>
      <c r="HP147" s="86">
        <f t="shared" si="161"/>
        <v>5.6365907565021386E-13</v>
      </c>
      <c r="HQ147" s="86">
        <f t="shared" si="161"/>
        <v>2.9171915049734948E-16</v>
      </c>
      <c r="HS147" s="86">
        <f t="shared" si="171"/>
        <v>0.13089423196633979</v>
      </c>
      <c r="HT147" s="86">
        <f t="shared" si="171"/>
        <v>0.2877173354824426</v>
      </c>
      <c r="HU147" s="86">
        <f t="shared" si="171"/>
        <v>0.28541791395958965</v>
      </c>
      <c r="HV147" s="86">
        <f t="shared" si="171"/>
        <v>0.27289383756484442</v>
      </c>
      <c r="HW147" s="86">
        <f t="shared" si="171"/>
        <v>0.23717458823424933</v>
      </c>
      <c r="HX147" s="86">
        <f t="shared" si="171"/>
        <v>0.24727843941225675</v>
      </c>
      <c r="HY147" s="86">
        <f t="shared" si="171"/>
        <v>0.21994001291424323</v>
      </c>
      <c r="HZ147" s="86">
        <f t="shared" si="171"/>
        <v>0.25679930350681002</v>
      </c>
      <c r="IA147" s="86">
        <f t="shared" si="171"/>
        <v>0.34952443593147564</v>
      </c>
      <c r="IB147" s="86">
        <f t="shared" si="171"/>
        <v>0.32611639550560545</v>
      </c>
      <c r="IC147" s="86">
        <f t="shared" si="171"/>
        <v>0.27512814982936179</v>
      </c>
      <c r="ID147" s="86">
        <f t="shared" si="171"/>
        <v>0.1688388426512612</v>
      </c>
      <c r="IE147" s="86">
        <f t="shared" si="171"/>
        <v>9.2014287524500693E-2</v>
      </c>
      <c r="IF147" s="86">
        <f t="shared" si="171"/>
        <v>0.15754663393801666</v>
      </c>
      <c r="IG147" s="86">
        <f t="shared" si="171"/>
        <v>8.5967934211567648E-2</v>
      </c>
      <c r="II147" s="86">
        <f t="shared" si="172"/>
        <v>2.8687405311739268E-22</v>
      </c>
      <c r="IJ147" s="86">
        <f t="shared" si="172"/>
        <v>5.1982479861120014E-17</v>
      </c>
      <c r="IK147" s="86">
        <f t="shared" si="172"/>
        <v>2.3427085244154681E-17</v>
      </c>
      <c r="IL147" s="86">
        <f t="shared" si="172"/>
        <v>9.377729216830344E-24</v>
      </c>
      <c r="IM147" s="86">
        <f t="shared" si="172"/>
        <v>2.3997665762460785E-20</v>
      </c>
      <c r="IN147" s="86">
        <f t="shared" si="172"/>
        <v>7.7510914211674186E-19</v>
      </c>
      <c r="IO147" s="86">
        <f t="shared" si="172"/>
        <v>1.7338017890976589E-21</v>
      </c>
      <c r="IP147" s="86">
        <f t="shared" si="172"/>
        <v>3.8200631875949484E-23</v>
      </c>
      <c r="IQ147" s="86">
        <f t="shared" si="172"/>
        <v>2.6133107531567763E-18</v>
      </c>
      <c r="IR147" s="86">
        <f t="shared" si="172"/>
        <v>1.9042331778957076E-18</v>
      </c>
      <c r="IS147" s="86">
        <f t="shared" si="172"/>
        <v>1.0898217508488653E-19</v>
      </c>
      <c r="IT147" s="86">
        <f t="shared" si="172"/>
        <v>9.7026548961455114E-24</v>
      </c>
      <c r="IU147" s="86">
        <f t="shared" si="172"/>
        <v>2.9330387956394452E-24</v>
      </c>
      <c r="IV147" s="86">
        <f t="shared" si="172"/>
        <v>9.346238758263576E-13</v>
      </c>
      <c r="IW147" s="86">
        <f t="shared" si="172"/>
        <v>1.9042057072291681E-16</v>
      </c>
      <c r="IY147" s="86">
        <f t="shared" si="173"/>
        <v>0.13089423196633979</v>
      </c>
      <c r="IZ147" s="86">
        <f t="shared" si="173"/>
        <v>0.28771733548244266</v>
      </c>
      <c r="JA147" s="86">
        <f t="shared" si="173"/>
        <v>0.28541791395958965</v>
      </c>
      <c r="JB147" s="86">
        <f t="shared" si="173"/>
        <v>0.27289383756484442</v>
      </c>
      <c r="JC147" s="86">
        <f t="shared" si="173"/>
        <v>0.23717458823424933</v>
      </c>
      <c r="JD147" s="86">
        <f t="shared" si="173"/>
        <v>0.24727843941225675</v>
      </c>
      <c r="JE147" s="86">
        <f t="shared" si="173"/>
        <v>0.21994001291424323</v>
      </c>
      <c r="JF147" s="86">
        <f t="shared" si="173"/>
        <v>0.25679930350681002</v>
      </c>
      <c r="JG147" s="86">
        <f t="shared" si="173"/>
        <v>0.34952443593147564</v>
      </c>
      <c r="JH147" s="86">
        <f t="shared" si="173"/>
        <v>0.32611639550560545</v>
      </c>
      <c r="JI147" s="86">
        <f t="shared" si="173"/>
        <v>0.27512814982936179</v>
      </c>
      <c r="JJ147" s="86">
        <f t="shared" si="173"/>
        <v>0.1688388426512612</v>
      </c>
      <c r="JK147" s="86">
        <f t="shared" si="173"/>
        <v>9.2014287524500693E-2</v>
      </c>
      <c r="JL147" s="86">
        <f t="shared" si="173"/>
        <v>0.15754663393951493</v>
      </c>
      <c r="JM147" s="86">
        <f t="shared" si="173"/>
        <v>8.5967934211568134E-2</v>
      </c>
    </row>
    <row r="148" spans="2:273" x14ac:dyDescent="0.25">
      <c r="B148" s="2">
        <v>121</v>
      </c>
      <c r="C148" s="37">
        <v>51.978999999999999</v>
      </c>
      <c r="D148" s="37">
        <v>53.81</v>
      </c>
      <c r="E148" s="37">
        <v>57.213999999999999</v>
      </c>
      <c r="F148" s="37">
        <v>57.81</v>
      </c>
      <c r="G148" s="37">
        <v>58.81</v>
      </c>
      <c r="H148" s="37">
        <v>59.673999999999999</v>
      </c>
      <c r="I148" s="37">
        <v>62.465000000000003</v>
      </c>
      <c r="J148" s="37">
        <v>63.454999999999998</v>
      </c>
      <c r="K148" s="37">
        <v>64.864000000000004</v>
      </c>
      <c r="L148" s="37">
        <v>63.622</v>
      </c>
      <c r="M148" s="37">
        <v>63.408999999999999</v>
      </c>
      <c r="N148" s="37">
        <v>62.545000000000002</v>
      </c>
      <c r="O148" s="37">
        <v>59.731999999999999</v>
      </c>
      <c r="P148" s="37">
        <v>74.512</v>
      </c>
      <c r="Q148" s="37">
        <v>78.840999999999994</v>
      </c>
      <c r="S148" s="4">
        <f t="shared" si="174"/>
        <v>51.550448712989763</v>
      </c>
      <c r="T148" s="4">
        <f t="shared" si="174"/>
        <v>55.004804678913089</v>
      </c>
      <c r="U148" s="4">
        <f t="shared" si="174"/>
        <v>56.799915955458012</v>
      </c>
      <c r="V148" s="4">
        <f t="shared" si="174"/>
        <v>58.520517863307496</v>
      </c>
      <c r="W148" s="4">
        <f t="shared" si="174"/>
        <v>59.759313477951963</v>
      </c>
      <c r="X148" s="4">
        <f t="shared" si="174"/>
        <v>59.821511618123019</v>
      </c>
      <c r="Y148" s="4">
        <f t="shared" si="174"/>
        <v>62.065308184399647</v>
      </c>
      <c r="Z148" s="4">
        <f t="shared" si="174"/>
        <v>63.614791185644485</v>
      </c>
      <c r="AA148" s="4">
        <f t="shared" si="174"/>
        <v>63.603704038887415</v>
      </c>
      <c r="AB148" s="4">
        <f t="shared" si="174"/>
        <v>64.311822204097041</v>
      </c>
      <c r="AC148" s="4">
        <f t="shared" si="174"/>
        <v>63.848793144658252</v>
      </c>
      <c r="AD148" s="4">
        <f t="shared" si="174"/>
        <v>61.237428687221481</v>
      </c>
      <c r="AE148" s="4">
        <f t="shared" si="174"/>
        <v>58.614111177286837</v>
      </c>
      <c r="AF148" s="4">
        <f t="shared" si="174"/>
        <v>71.644687656304242</v>
      </c>
      <c r="AG148" s="4">
        <f t="shared" si="174"/>
        <v>79.03126235212703</v>
      </c>
      <c r="AI148" s="4">
        <f t="shared" si="175"/>
        <v>0.42855128701023659</v>
      </c>
      <c r="AJ148" s="4">
        <f t="shared" si="175"/>
        <v>-1.1948046789130871</v>
      </c>
      <c r="AK148" s="4">
        <f t="shared" si="175"/>
        <v>0.41408404454198688</v>
      </c>
      <c r="AL148" s="4">
        <f t="shared" si="175"/>
        <v>-0.71051786330749422</v>
      </c>
      <c r="AM148" s="4">
        <f t="shared" si="175"/>
        <v>-0.94931347795196075</v>
      </c>
      <c r="AN148" s="4">
        <f t="shared" si="175"/>
        <v>-0.14751161812301916</v>
      </c>
      <c r="AO148" s="4">
        <f t="shared" si="175"/>
        <v>0.39969181560035594</v>
      </c>
      <c r="AP148" s="4">
        <f t="shared" si="175"/>
        <v>-0.15979118564448669</v>
      </c>
      <c r="AQ148" s="4">
        <f t="shared" si="175"/>
        <v>1.2602959611125897</v>
      </c>
      <c r="AR148" s="4">
        <f t="shared" si="175"/>
        <v>-0.68982220409704098</v>
      </c>
      <c r="AS148" s="4">
        <f t="shared" si="175"/>
        <v>-0.43979314465825325</v>
      </c>
      <c r="AT148" s="4">
        <f t="shared" si="175"/>
        <v>1.3075713127785207</v>
      </c>
      <c r="AU148" s="4">
        <f t="shared" si="175"/>
        <v>1.1178888227131623</v>
      </c>
      <c r="AV148" s="4">
        <f t="shared" si="175"/>
        <v>2.8673123436957582</v>
      </c>
      <c r="AW148" s="4">
        <f t="shared" si="175"/>
        <v>-0.19026235212703568</v>
      </c>
      <c r="AY148" s="2">
        <f t="shared" si="167"/>
        <v>51.550422436110637</v>
      </c>
      <c r="AZ148" s="2">
        <f t="shared" si="167"/>
        <v>53.241024025155866</v>
      </c>
      <c r="BA148" s="2">
        <f t="shared" si="167"/>
        <v>53.044707462661506</v>
      </c>
      <c r="BB148" s="2">
        <f t="shared" si="167"/>
        <v>53.445489081918538</v>
      </c>
      <c r="BC148" s="2">
        <f t="shared" si="167"/>
        <v>53.618790502542126</v>
      </c>
      <c r="BD148" s="2">
        <f t="shared" si="167"/>
        <v>52.937583808220772</v>
      </c>
      <c r="BE148" s="2">
        <f t="shared" si="167"/>
        <v>54.341214924052998</v>
      </c>
      <c r="BF148" s="2">
        <f t="shared" si="167"/>
        <v>54.200939664501412</v>
      </c>
      <c r="BG148" s="2">
        <f t="shared" si="167"/>
        <v>52.484486617648976</v>
      </c>
      <c r="BH148" s="2">
        <f t="shared" si="167"/>
        <v>51.660556340381632</v>
      </c>
      <c r="BI148" s="2">
        <f t="shared" si="167"/>
        <v>50.82672467582875</v>
      </c>
      <c r="BJ148" s="2">
        <f t="shared" si="167"/>
        <v>49.66030871600627</v>
      </c>
      <c r="BK148" s="2">
        <f t="shared" si="167"/>
        <v>50.465981083014249</v>
      </c>
      <c r="BL148" s="2">
        <f t="shared" si="167"/>
        <v>51.588978561204129</v>
      </c>
      <c r="BM148" s="2">
        <f t="shared" si="167"/>
        <v>54.035906504402227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83.761451584150393</v>
      </c>
      <c r="DL148" s="2">
        <f t="shared" si="176"/>
        <v>90.200594684385408</v>
      </c>
      <c r="DM148" s="2">
        <f t="shared" si="176"/>
        <v>95.762371186952592</v>
      </c>
      <c r="DN148" s="2">
        <f t="shared" si="176"/>
        <v>92.871214305849207</v>
      </c>
      <c r="DO148" s="2">
        <f t="shared" si="176"/>
        <v>90.499811235276383</v>
      </c>
      <c r="DP148" s="2">
        <f t="shared" si="176"/>
        <v>85.595670754052165</v>
      </c>
      <c r="DQ148" s="2">
        <f t="shared" si="176"/>
        <v>95.426367542213882</v>
      </c>
      <c r="DR148" s="2">
        <f t="shared" si="176"/>
        <v>96.875464727954977</v>
      </c>
      <c r="DS148" s="2">
        <f t="shared" si="176"/>
        <v>78.954038327526149</v>
      </c>
      <c r="DT148" s="2">
        <f t="shared" si="176"/>
        <v>85.611541463414653</v>
      </c>
      <c r="DU148" s="2">
        <f t="shared" si="176"/>
        <v>82.870130393996263</v>
      </c>
      <c r="DV148" s="2">
        <f t="shared" si="176"/>
        <v>85.238159581881519</v>
      </c>
      <c r="DW148" s="2">
        <f t="shared" si="176"/>
        <v>90.332465505226466</v>
      </c>
      <c r="DX148" s="2">
        <f t="shared" si="176"/>
        <v>77.858731358884995</v>
      </c>
      <c r="DY148" s="2">
        <f t="shared" si="176"/>
        <v>68.178898785425105</v>
      </c>
      <c r="EA148" s="2">
        <f t="shared" si="152"/>
        <v>51.523167903926023</v>
      </c>
      <c r="EB148" s="2">
        <f t="shared" si="152"/>
        <v>53.198469012687319</v>
      </c>
      <c r="EC148" s="2">
        <f t="shared" si="152"/>
        <v>52.992349338687362</v>
      </c>
      <c r="ED148" s="2">
        <f t="shared" si="152"/>
        <v>53.406647088119506</v>
      </c>
      <c r="EE148" s="2">
        <f t="shared" si="152"/>
        <v>53.575636202120407</v>
      </c>
      <c r="EF148" s="2">
        <f t="shared" si="152"/>
        <v>52.899693758327359</v>
      </c>
      <c r="EG148" s="2">
        <f t="shared" si="152"/>
        <v>54.287346532095036</v>
      </c>
      <c r="EH148" s="2">
        <f t="shared" si="152"/>
        <v>54.150341181427279</v>
      </c>
      <c r="EI148" s="2">
        <f t="shared" si="152"/>
        <v>52.444327583920497</v>
      </c>
      <c r="EJ148" s="2">
        <f t="shared" si="152"/>
        <v>51.619037804040929</v>
      </c>
      <c r="EK148" s="2">
        <f t="shared" si="152"/>
        <v>50.786669345707963</v>
      </c>
      <c r="EL148" s="2">
        <f t="shared" si="179"/>
        <v>49.611855302542821</v>
      </c>
      <c r="EM148" s="2">
        <f t="shared" si="135"/>
        <v>50.418537360837142</v>
      </c>
      <c r="EN148" s="2">
        <f t="shared" si="135"/>
        <v>51.564315618166091</v>
      </c>
      <c r="EO148" s="2">
        <f t="shared" si="135"/>
        <v>54.045761704119855</v>
      </c>
      <c r="EQ148" s="2">
        <f t="shared" si="177"/>
        <v>51.627330311057008</v>
      </c>
      <c r="ER148" s="2">
        <f t="shared" si="177"/>
        <v>53.40832272341207</v>
      </c>
      <c r="ES148" s="2">
        <f t="shared" si="177"/>
        <v>53.367718347132723</v>
      </c>
      <c r="ET148" s="2">
        <f t="shared" si="177"/>
        <v>53.561215564570887</v>
      </c>
      <c r="EU148" s="2">
        <f t="shared" si="177"/>
        <v>53.94335618286496</v>
      </c>
      <c r="EV148" s="2">
        <f t="shared" si="177"/>
        <v>53.167262227224136</v>
      </c>
      <c r="EW148" s="2">
        <f t="shared" si="177"/>
        <v>54.646571749627185</v>
      </c>
      <c r="EX148" s="2">
        <f t="shared" si="177"/>
        <v>54.352772883786201</v>
      </c>
      <c r="EY148" s="2">
        <f t="shared" si="177"/>
        <v>52.745316033361512</v>
      </c>
      <c r="EZ148" s="2">
        <f t="shared" si="177"/>
        <v>51.788429729745886</v>
      </c>
      <c r="FA148" s="2">
        <f t="shared" si="177"/>
        <v>50.946102383188773</v>
      </c>
      <c r="FB148" s="2">
        <f t="shared" si="177"/>
        <v>49.948417118689846</v>
      </c>
      <c r="FC148" s="2">
        <f t="shared" si="177"/>
        <v>50.640077788505934</v>
      </c>
      <c r="FD148" s="2">
        <f t="shared" si="177"/>
        <v>51.606293082035457</v>
      </c>
      <c r="FE148" s="2">
        <f t="shared" si="177"/>
        <v>52.672358306705476</v>
      </c>
      <c r="FG148" s="2">
        <f t="shared" si="178"/>
        <v>0.99926812935813214</v>
      </c>
      <c r="FH148" s="2">
        <f t="shared" si="178"/>
        <v>0.99915228128299938</v>
      </c>
      <c r="FI148" s="2">
        <f t="shared" si="178"/>
        <v>0.99919935481965561</v>
      </c>
      <c r="FJ148" s="2">
        <f t="shared" si="178"/>
        <v>0.99918398655889384</v>
      </c>
      <c r="FK148" s="2">
        <f t="shared" si="178"/>
        <v>0.99924746174689261</v>
      </c>
      <c r="FL148" s="2">
        <f t="shared" si="178"/>
        <v>0.99918545670628311</v>
      </c>
      <c r="FM148" s="2">
        <f t="shared" si="178"/>
        <v>0.99905565306708632</v>
      </c>
      <c r="FN148" s="2">
        <f t="shared" si="178"/>
        <v>0.99904139097588518</v>
      </c>
      <c r="FO148" s="2">
        <f t="shared" si="178"/>
        <v>0.99908991417829818</v>
      </c>
      <c r="FP148" s="2">
        <f t="shared" si="178"/>
        <v>0.99904021368704932</v>
      </c>
      <c r="FQ148" s="2">
        <f t="shared" si="178"/>
        <v>0.99900204058023023</v>
      </c>
      <c r="FR148" s="2">
        <f t="shared" si="178"/>
        <v>0.99902420585817353</v>
      </c>
      <c r="FS148" s="2">
        <f t="shared" si="178"/>
        <v>0.99899308334622838</v>
      </c>
      <c r="FT148" s="2">
        <f t="shared" si="178"/>
        <v>0.99909895419165806</v>
      </c>
      <c r="FU148" s="2">
        <f t="shared" si="178"/>
        <v>0.99884228744990156</v>
      </c>
      <c r="FW148" s="2">
        <f t="shared" si="169"/>
        <v>3.5140113555987916E-2</v>
      </c>
      <c r="FX148" s="2">
        <f t="shared" si="169"/>
        <v>5.3311508903996128E-2</v>
      </c>
      <c r="FY148" s="2">
        <f t="shared" si="169"/>
        <v>4.8257878808731024E-2</v>
      </c>
      <c r="FZ148" s="2">
        <f t="shared" si="169"/>
        <v>4.2947803163599932E-2</v>
      </c>
      <c r="GA148" s="2">
        <f t="shared" si="169"/>
        <v>4.1791164607686719E-2</v>
      </c>
      <c r="GB148" s="2">
        <f t="shared" si="169"/>
        <v>4.2074318945159866E-2</v>
      </c>
      <c r="GC148" s="2">
        <f t="shared" si="169"/>
        <v>4.1809101674878411E-2</v>
      </c>
      <c r="GD148" s="2">
        <f t="shared" si="169"/>
        <v>4.7629862188849008E-2</v>
      </c>
      <c r="GE148" s="2">
        <f t="shared" si="169"/>
        <v>5.3267565160987421E-2</v>
      </c>
      <c r="GF148" s="2">
        <f t="shared" si="169"/>
        <v>5.2499530591544108E-2</v>
      </c>
      <c r="GG148" s="2">
        <f t="shared" si="169"/>
        <v>5.0411997888430544E-2</v>
      </c>
      <c r="GH148" s="2">
        <f t="shared" si="169"/>
        <v>4.0674472848586662E-2</v>
      </c>
      <c r="GI148" s="2">
        <f t="shared" si="169"/>
        <v>3.2742210021928848E-2</v>
      </c>
      <c r="GJ148" s="2">
        <f t="shared" si="169"/>
        <v>2.3118832407009241E-2</v>
      </c>
      <c r="GK148" s="2">
        <f t="shared" si="169"/>
        <v>1.9089300301917324E-2</v>
      </c>
      <c r="GM148" s="86">
        <f t="shared" si="170"/>
        <v>7.4191679243581286E-56</v>
      </c>
      <c r="GN148" s="86">
        <f t="shared" si="170"/>
        <v>6.1714501654897543E-93</v>
      </c>
      <c r="GO148" s="86">
        <f t="shared" si="170"/>
        <v>2.3428955137348879E-111</v>
      </c>
      <c r="GP148" s="86">
        <f t="shared" si="170"/>
        <v>8.3619817874346113E-107</v>
      </c>
      <c r="GQ148" s="86">
        <f t="shared" si="170"/>
        <v>1.6297413042997276E-118</v>
      </c>
      <c r="GR148" s="86">
        <f t="shared" si="170"/>
        <v>9.3989212530578485E-94</v>
      </c>
      <c r="GS148" s="86">
        <f t="shared" si="170"/>
        <v>1.9033103250505257E-91</v>
      </c>
      <c r="GT148" s="86">
        <f t="shared" si="170"/>
        <v>4.1891038936018643E-98</v>
      </c>
      <c r="GU148" s="86">
        <f t="shared" si="170"/>
        <v>2.3970025024711546E-106</v>
      </c>
      <c r="GV148" s="86">
        <f t="shared" si="170"/>
        <v>4.9185830197053235E-99</v>
      </c>
      <c r="GW148" s="86">
        <f t="shared" si="170"/>
        <v>1.5607750651676373E-124</v>
      </c>
      <c r="GX148" s="86">
        <f t="shared" si="170"/>
        <v>1.6966138097188838E-168</v>
      </c>
      <c r="GY148" s="86">
        <f t="shared" si="170"/>
        <v>1.9971014244343016E-169</v>
      </c>
      <c r="GZ148" s="86">
        <f t="shared" si="170"/>
        <v>9.4468551871476754E-43</v>
      </c>
      <c r="HA148" s="86">
        <f t="shared" si="170"/>
        <v>1.7806794394568943E-39</v>
      </c>
      <c r="HC148" s="86">
        <f t="shared" si="153"/>
        <v>3.039766024156629E-22</v>
      </c>
      <c r="HD148" s="86">
        <f t="shared" si="153"/>
        <v>2.7692138820931788E-43</v>
      </c>
      <c r="HE148" s="86">
        <f t="shared" si="153"/>
        <v>1.2823284973886171E-48</v>
      </c>
      <c r="HF148" s="86">
        <f t="shared" si="153"/>
        <v>7.0059466320163146E-43</v>
      </c>
      <c r="HG148" s="86">
        <f t="shared" si="153"/>
        <v>7.0179165638595708E-58</v>
      </c>
      <c r="HH148" s="86">
        <f t="shared" si="153"/>
        <v>2.954296531025036E-55</v>
      </c>
      <c r="HI148" s="86">
        <f t="shared" si="153"/>
        <v>1.9208369846624749E-51</v>
      </c>
      <c r="HJ148" s="86">
        <f t="shared" si="153"/>
        <v>5.7762564000902091E-64</v>
      </c>
      <c r="HK148" s="86">
        <f t="shared" si="153"/>
        <v>1.2225046314292529E-64</v>
      </c>
      <c r="HL148" s="86">
        <f t="shared" si="161"/>
        <v>9.4152655978404647E-58</v>
      </c>
      <c r="HM148" s="86">
        <f t="shared" si="161"/>
        <v>1.5737308781016441E-68</v>
      </c>
      <c r="HN148" s="86">
        <f t="shared" si="161"/>
        <v>3.5586649721600126E-66</v>
      </c>
      <c r="HO148" s="86">
        <f t="shared" si="161"/>
        <v>2.1027749298207807E-68</v>
      </c>
      <c r="HP148" s="86">
        <f t="shared" si="161"/>
        <v>1.0879096735632079E-13</v>
      </c>
      <c r="HQ148" s="86">
        <f t="shared" si="161"/>
        <v>3.0719538954963461E-17</v>
      </c>
      <c r="HS148" s="86">
        <f t="shared" si="171"/>
        <v>0.17845147990593246</v>
      </c>
      <c r="HT148" s="86">
        <f t="shared" si="171"/>
        <v>0.35278152977971389</v>
      </c>
      <c r="HU148" s="86">
        <f t="shared" si="171"/>
        <v>0.3489465501531705</v>
      </c>
      <c r="HV148" s="86">
        <f t="shared" si="171"/>
        <v>0.34510299235060848</v>
      </c>
      <c r="HW148" s="86">
        <f t="shared" si="171"/>
        <v>0.3010916413870483</v>
      </c>
      <c r="HX148" s="86">
        <f t="shared" si="171"/>
        <v>0.30933558243859149</v>
      </c>
      <c r="HY148" s="86">
        <f t="shared" si="171"/>
        <v>0.28426873385657053</v>
      </c>
      <c r="HZ148" s="86">
        <f t="shared" si="171"/>
        <v>0.329908917259645</v>
      </c>
      <c r="IA148" s="86">
        <f t="shared" si="171"/>
        <v>0.41437752143360834</v>
      </c>
      <c r="IB148" s="86">
        <f t="shared" si="171"/>
        <v>0.39274957226098239</v>
      </c>
      <c r="IC148" s="86">
        <f t="shared" si="171"/>
        <v>0.34404248922756181</v>
      </c>
      <c r="ID148" s="86">
        <f t="shared" si="171"/>
        <v>0.22885552386454322</v>
      </c>
      <c r="IE148" s="86">
        <f t="shared" si="171"/>
        <v>0.13072425857830269</v>
      </c>
      <c r="IF148" s="86">
        <f t="shared" si="171"/>
        <v>0.19248015129254081</v>
      </c>
      <c r="IG148" s="86">
        <f t="shared" si="171"/>
        <v>0.10875400346940685</v>
      </c>
      <c r="II148" s="86">
        <f t="shared" si="172"/>
        <v>3.6386004007507288E-21</v>
      </c>
      <c r="IJ148" s="86">
        <f t="shared" si="172"/>
        <v>4.581687530137952E-16</v>
      </c>
      <c r="IK148" s="86">
        <f t="shared" si="172"/>
        <v>2.0103629448371419E-16</v>
      </c>
      <c r="IL148" s="86">
        <f t="shared" si="172"/>
        <v>1.6980409393560156E-22</v>
      </c>
      <c r="IM148" s="86">
        <f t="shared" si="172"/>
        <v>2.7358247847793144E-19</v>
      </c>
      <c r="IN148" s="86">
        <f t="shared" si="172"/>
        <v>7.3175006685049329E-18</v>
      </c>
      <c r="IO148" s="86">
        <f t="shared" si="172"/>
        <v>2.2890134290699222E-20</v>
      </c>
      <c r="IP148" s="86">
        <f t="shared" si="172"/>
        <v>7.045487711328866E-22</v>
      </c>
      <c r="IQ148" s="86">
        <f t="shared" si="172"/>
        <v>2.7567574587350385E-17</v>
      </c>
      <c r="IR148" s="86">
        <f t="shared" si="172"/>
        <v>2.0230351324921525E-17</v>
      </c>
      <c r="IS148" s="86">
        <f t="shared" si="172"/>
        <v>1.327161028425414E-18</v>
      </c>
      <c r="IT148" s="86">
        <f t="shared" si="172"/>
        <v>1.668336730157634E-22</v>
      </c>
      <c r="IU148" s="86">
        <f t="shared" si="172"/>
        <v>4.4738677948068613E-23</v>
      </c>
      <c r="IV148" s="86">
        <f t="shared" si="172"/>
        <v>3.2063028770817735E-12</v>
      </c>
      <c r="IW148" s="86">
        <f t="shared" si="172"/>
        <v>8.9841968287629786E-16</v>
      </c>
      <c r="IY148" s="86">
        <f t="shared" si="173"/>
        <v>0.17845147990593246</v>
      </c>
      <c r="IZ148" s="86">
        <f t="shared" si="173"/>
        <v>0.35278152977971433</v>
      </c>
      <c r="JA148" s="86">
        <f t="shared" si="173"/>
        <v>0.34894655015317072</v>
      </c>
      <c r="JB148" s="86">
        <f t="shared" si="173"/>
        <v>0.34510299235060848</v>
      </c>
      <c r="JC148" s="86">
        <f t="shared" si="173"/>
        <v>0.3010916413870483</v>
      </c>
      <c r="JD148" s="86">
        <f t="shared" si="173"/>
        <v>0.30933558243859149</v>
      </c>
      <c r="JE148" s="86">
        <f t="shared" si="173"/>
        <v>0.28426873385657053</v>
      </c>
      <c r="JF148" s="86">
        <f t="shared" si="173"/>
        <v>0.329908917259645</v>
      </c>
      <c r="JG148" s="86">
        <f t="shared" si="173"/>
        <v>0.41437752143360834</v>
      </c>
      <c r="JH148" s="86">
        <f t="shared" si="173"/>
        <v>0.39274957226098239</v>
      </c>
      <c r="JI148" s="86">
        <f t="shared" si="173"/>
        <v>0.34404248922756181</v>
      </c>
      <c r="JJ148" s="86">
        <f t="shared" si="173"/>
        <v>0.22885552386454322</v>
      </c>
      <c r="JK148" s="86">
        <f t="shared" si="173"/>
        <v>0.13072425857830269</v>
      </c>
      <c r="JL148" s="86">
        <f t="shared" si="173"/>
        <v>0.19248015129585591</v>
      </c>
      <c r="JM148" s="86">
        <f t="shared" si="173"/>
        <v>0.10875400346940778</v>
      </c>
    </row>
    <row r="149" spans="2:273" x14ac:dyDescent="0.25">
      <c r="B149" s="2">
        <v>122</v>
      </c>
      <c r="C149" s="37">
        <v>51.447000000000003</v>
      </c>
      <c r="D149" s="37">
        <v>55.262</v>
      </c>
      <c r="E149" s="37">
        <v>55.929000000000002</v>
      </c>
      <c r="F149" s="37">
        <v>58.951999999999998</v>
      </c>
      <c r="G149" s="37">
        <v>60.286000000000001</v>
      </c>
      <c r="H149" s="37">
        <v>62.558</v>
      </c>
      <c r="I149" s="37">
        <v>63.395000000000003</v>
      </c>
      <c r="J149" s="37">
        <v>64.25</v>
      </c>
      <c r="K149" s="37">
        <v>63.545000000000002</v>
      </c>
      <c r="L149" s="37">
        <v>65.644000000000005</v>
      </c>
      <c r="M149" s="37">
        <v>63.863999999999997</v>
      </c>
      <c r="N149" s="37">
        <v>62.704999999999998</v>
      </c>
      <c r="O149" s="37">
        <v>61.512</v>
      </c>
      <c r="P149" s="37">
        <v>76.316999999999993</v>
      </c>
      <c r="Q149" s="37">
        <v>84.909000000000006</v>
      </c>
      <c r="S149" s="4">
        <f t="shared" si="174"/>
        <v>51.434163118111435</v>
      </c>
      <c r="T149" s="4">
        <f t="shared" si="174"/>
        <v>54.984837982130593</v>
      </c>
      <c r="U149" s="4">
        <f t="shared" si="174"/>
        <v>56.891727858487059</v>
      </c>
      <c r="V149" s="4">
        <f t="shared" si="174"/>
        <v>58.746663650611744</v>
      </c>
      <c r="W149" s="4">
        <f t="shared" si="174"/>
        <v>60.256291164664994</v>
      </c>
      <c r="X149" s="4">
        <f t="shared" si="174"/>
        <v>60.356098975867688</v>
      </c>
      <c r="Y149" s="4">
        <f t="shared" si="174"/>
        <v>62.857633430006125</v>
      </c>
      <c r="Z149" s="4">
        <f t="shared" si="174"/>
        <v>64.305103336758577</v>
      </c>
      <c r="AA149" s="4">
        <f t="shared" si="174"/>
        <v>63.579023785593861</v>
      </c>
      <c r="AB149" s="4">
        <f t="shared" si="174"/>
        <v>64.555714461979562</v>
      </c>
      <c r="AC149" s="4">
        <f t="shared" si="174"/>
        <v>64.675638436733308</v>
      </c>
      <c r="AD149" s="4">
        <f t="shared" si="174"/>
        <v>63.145824510046452</v>
      </c>
      <c r="AE149" s="4">
        <f t="shared" si="174"/>
        <v>60.62692785560111</v>
      </c>
      <c r="AF149" s="4">
        <f t="shared" si="174"/>
        <v>74.39458614417147</v>
      </c>
      <c r="AG149" s="4">
        <f t="shared" si="174"/>
        <v>83.739842972704736</v>
      </c>
      <c r="AI149" s="4">
        <f t="shared" si="175"/>
        <v>1.2836881888567575E-2</v>
      </c>
      <c r="AJ149" s="4">
        <f t="shared" si="175"/>
        <v>0.27716201786940786</v>
      </c>
      <c r="AK149" s="4">
        <f t="shared" si="175"/>
        <v>-0.96272785848705666</v>
      </c>
      <c r="AL149" s="4">
        <f t="shared" si="175"/>
        <v>0.20533634938825429</v>
      </c>
      <c r="AM149" s="4">
        <f t="shared" si="175"/>
        <v>2.9708835335007677E-2</v>
      </c>
      <c r="AN149" s="4">
        <f t="shared" si="175"/>
        <v>2.2019010241323116</v>
      </c>
      <c r="AO149" s="4">
        <f t="shared" si="175"/>
        <v>0.53736656999387833</v>
      </c>
      <c r="AP149" s="4">
        <f t="shared" si="175"/>
        <v>-5.510333675857737E-2</v>
      </c>
      <c r="AQ149" s="4">
        <f t="shared" si="175"/>
        <v>-3.4023785593859657E-2</v>
      </c>
      <c r="AR149" s="4">
        <f t="shared" si="175"/>
        <v>1.0882855380204433</v>
      </c>
      <c r="AS149" s="4">
        <f t="shared" si="175"/>
        <v>-0.81163843673331115</v>
      </c>
      <c r="AT149" s="4">
        <f t="shared" si="175"/>
        <v>-0.44082451004645407</v>
      </c>
      <c r="AU149" s="4">
        <f t="shared" si="175"/>
        <v>0.88507214439889026</v>
      </c>
      <c r="AV149" s="4">
        <f t="shared" si="175"/>
        <v>1.9224138558285233</v>
      </c>
      <c r="AW149" s="4">
        <f t="shared" si="175"/>
        <v>1.1691570272952703</v>
      </c>
      <c r="AY149" s="2">
        <f t="shared" si="167"/>
        <v>51.434131294574499</v>
      </c>
      <c r="AZ149" s="2">
        <f t="shared" si="167"/>
        <v>53.108683818255031</v>
      </c>
      <c r="BA149" s="2">
        <f t="shared" si="167"/>
        <v>52.889195098693072</v>
      </c>
      <c r="BB149" s="2">
        <f t="shared" si="167"/>
        <v>53.291878723135028</v>
      </c>
      <c r="BC149" s="2">
        <f t="shared" si="167"/>
        <v>53.459893807453419</v>
      </c>
      <c r="BD149" s="2">
        <f t="shared" si="167"/>
        <v>52.804277404186536</v>
      </c>
      <c r="BE149" s="2">
        <f t="shared" si="167"/>
        <v>54.17909191791157</v>
      </c>
      <c r="BF149" s="2">
        <f t="shared" si="167"/>
        <v>54.044851762017451</v>
      </c>
      <c r="BG149" s="2">
        <f t="shared" si="167"/>
        <v>52.352835977750971</v>
      </c>
      <c r="BH149" s="2">
        <f t="shared" si="167"/>
        <v>51.525473130159767</v>
      </c>
      <c r="BI149" s="2">
        <f t="shared" si="167"/>
        <v>50.694453079267269</v>
      </c>
      <c r="BJ149" s="2">
        <f t="shared" si="167"/>
        <v>49.50049175383878</v>
      </c>
      <c r="BK149" s="2">
        <f t="shared" si="167"/>
        <v>50.306835051178801</v>
      </c>
      <c r="BL149" s="2">
        <f t="shared" si="167"/>
        <v>51.450663336496028</v>
      </c>
      <c r="BM149" s="2">
        <f t="shared" si="167"/>
        <v>53.996178442631319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83.957659346892484</v>
      </c>
      <c r="DL149" s="2">
        <f t="shared" si="176"/>
        <v>90.406168227121739</v>
      </c>
      <c r="DM149" s="2">
        <f t="shared" si="176"/>
        <v>96.019833736031416</v>
      </c>
      <c r="DN149" s="2">
        <f t="shared" si="176"/>
        <v>93.10827653276958</v>
      </c>
      <c r="DO149" s="2">
        <f t="shared" si="176"/>
        <v>90.710617487164029</v>
      </c>
      <c r="DP149" s="2">
        <f t="shared" si="176"/>
        <v>85.748363424947172</v>
      </c>
      <c r="DQ149" s="2">
        <f t="shared" si="176"/>
        <v>95.675302439024392</v>
      </c>
      <c r="DR149" s="2">
        <f t="shared" si="176"/>
        <v>97.134899437148221</v>
      </c>
      <c r="DS149" s="2">
        <f t="shared" si="176"/>
        <v>78.990292682926849</v>
      </c>
      <c r="DT149" s="2">
        <f t="shared" si="176"/>
        <v>85.755942682926857</v>
      </c>
      <c r="DU149" s="2">
        <f t="shared" si="176"/>
        <v>83.0059249530957</v>
      </c>
      <c r="DV149" s="2">
        <f t="shared" si="176"/>
        <v>85.418612717770031</v>
      </c>
      <c r="DW149" s="2">
        <f t="shared" si="176"/>
        <v>90.562932752613222</v>
      </c>
      <c r="DX149" s="2">
        <f t="shared" si="176"/>
        <v>77.979287804878027</v>
      </c>
      <c r="DY149" s="2">
        <f t="shared" si="176"/>
        <v>68.243485173432546</v>
      </c>
      <c r="EA149" s="2">
        <f t="shared" si="152"/>
        <v>51.407941790862438</v>
      </c>
      <c r="EB149" s="2">
        <f t="shared" si="152"/>
        <v>53.066703858403393</v>
      </c>
      <c r="EC149" s="2">
        <f t="shared" si="152"/>
        <v>52.836496279407434</v>
      </c>
      <c r="ED149" s="2">
        <f t="shared" si="152"/>
        <v>53.254318017511423</v>
      </c>
      <c r="EE149" s="2">
        <f t="shared" si="152"/>
        <v>53.416232722737092</v>
      </c>
      <c r="EF149" s="2">
        <f t="shared" si="152"/>
        <v>52.766474121143801</v>
      </c>
      <c r="EG149" s="2">
        <f t="shared" si="152"/>
        <v>54.12556353645747</v>
      </c>
      <c r="EH149" s="2">
        <f t="shared" si="152"/>
        <v>53.995831788497995</v>
      </c>
      <c r="EI149" s="2">
        <f t="shared" si="152"/>
        <v>52.312034783800257</v>
      </c>
      <c r="EJ149" s="2">
        <f t="shared" si="152"/>
        <v>51.48505513468362</v>
      </c>
      <c r="EK149" s="2">
        <f t="shared" si="152"/>
        <v>50.655585633641117</v>
      </c>
      <c r="EL149" s="2">
        <f t="shared" si="179"/>
        <v>49.452239742099884</v>
      </c>
      <c r="EM149" s="2">
        <f t="shared" si="135"/>
        <v>50.261173949383164</v>
      </c>
      <c r="EN149" s="2">
        <f t="shared" si="135"/>
        <v>51.427656944515078</v>
      </c>
      <c r="EO149" s="2">
        <f t="shared" si="135"/>
        <v>54.011875066880684</v>
      </c>
      <c r="EQ149" s="2">
        <f t="shared" si="177"/>
        <v>51.524139566203644</v>
      </c>
      <c r="ER149" s="2">
        <f t="shared" si="177"/>
        <v>53.292125896225379</v>
      </c>
      <c r="ES149" s="2">
        <f t="shared" si="177"/>
        <v>53.238335181750386</v>
      </c>
      <c r="ET149" s="2">
        <f t="shared" si="177"/>
        <v>53.422745335454117</v>
      </c>
      <c r="EU149" s="2">
        <f t="shared" si="177"/>
        <v>53.812020529132255</v>
      </c>
      <c r="EV149" s="2">
        <f t="shared" si="177"/>
        <v>53.055941907706753</v>
      </c>
      <c r="EW149" s="2">
        <f t="shared" si="177"/>
        <v>54.514110351618754</v>
      </c>
      <c r="EX149" s="2">
        <f t="shared" si="177"/>
        <v>54.213234652920903</v>
      </c>
      <c r="EY149" s="2">
        <f t="shared" si="177"/>
        <v>52.63309588416594</v>
      </c>
      <c r="EZ149" s="2">
        <f t="shared" si="177"/>
        <v>51.666932552032492</v>
      </c>
      <c r="FA149" s="2">
        <f t="shared" si="177"/>
        <v>50.826854994563362</v>
      </c>
      <c r="FB149" s="2">
        <f t="shared" si="177"/>
        <v>49.817839640875356</v>
      </c>
      <c r="FC149" s="2">
        <f t="shared" si="177"/>
        <v>50.502817492968376</v>
      </c>
      <c r="FD149" s="2">
        <f t="shared" si="177"/>
        <v>51.474527829097205</v>
      </c>
      <c r="FE149" s="2">
        <f t="shared" si="177"/>
        <v>52.541274882850601</v>
      </c>
      <c r="FG149" s="2">
        <f t="shared" si="178"/>
        <v>0.99933248305573286</v>
      </c>
      <c r="FH149" s="2">
        <f t="shared" si="178"/>
        <v>0.99922681366935695</v>
      </c>
      <c r="FI149" s="2">
        <f t="shared" si="178"/>
        <v>0.99926975147242836</v>
      </c>
      <c r="FJ149" s="2">
        <f t="shared" si="178"/>
        <v>0.99925573345806196</v>
      </c>
      <c r="FK149" s="2">
        <f t="shared" si="178"/>
        <v>0.99931363150810282</v>
      </c>
      <c r="FL149" s="2">
        <f t="shared" si="178"/>
        <v>0.99925707444080214</v>
      </c>
      <c r="FM149" s="2">
        <f t="shared" si="178"/>
        <v>0.99913867379149968</v>
      </c>
      <c r="FN149" s="2">
        <f t="shared" si="178"/>
        <v>0.99912566443154283</v>
      </c>
      <c r="FO149" s="2">
        <f t="shared" si="178"/>
        <v>0.99916992539540894</v>
      </c>
      <c r="FP149" s="2">
        <f t="shared" si="178"/>
        <v>0.99912459055010205</v>
      </c>
      <c r="FQ149" s="2">
        <f t="shared" si="178"/>
        <v>0.999089770265013</v>
      </c>
      <c r="FR149" s="2">
        <f t="shared" si="178"/>
        <v>0.99910998874992474</v>
      </c>
      <c r="FS149" s="2">
        <f t="shared" si="178"/>
        <v>0.9990815997292336</v>
      </c>
      <c r="FT149" s="2">
        <f t="shared" si="178"/>
        <v>0.99917817129959563</v>
      </c>
      <c r="FU149" s="2">
        <f t="shared" si="178"/>
        <v>0.99894404603948139</v>
      </c>
      <c r="FW149" s="2">
        <f t="shared" si="169"/>
        <v>3.8400181924269784E-2</v>
      </c>
      <c r="FX149" s="2">
        <f t="shared" si="169"/>
        <v>5.8155788736875928E-2</v>
      </c>
      <c r="FY149" s="2">
        <f t="shared" si="169"/>
        <v>5.2668496178209512E-2</v>
      </c>
      <c r="FZ149" s="2">
        <f t="shared" si="169"/>
        <v>4.6897010730766672E-2</v>
      </c>
      <c r="GA149" s="2">
        <f t="shared" si="169"/>
        <v>4.5639086898251274E-2</v>
      </c>
      <c r="GB149" s="2">
        <f t="shared" si="169"/>
        <v>4.5947062525412377E-2</v>
      </c>
      <c r="GC149" s="2">
        <f t="shared" si="169"/>
        <v>4.5658596824711087E-2</v>
      </c>
      <c r="GD149" s="2">
        <f t="shared" si="169"/>
        <v>5.1986216070187725E-2</v>
      </c>
      <c r="GE149" s="2">
        <f t="shared" si="169"/>
        <v>5.8108097034075837E-2</v>
      </c>
      <c r="GF149" s="2">
        <f t="shared" si="169"/>
        <v>5.7274491863060946E-2</v>
      </c>
      <c r="GG149" s="2">
        <f t="shared" si="169"/>
        <v>5.5008115812027525E-2</v>
      </c>
      <c r="GH149" s="2">
        <f t="shared" si="169"/>
        <v>4.4424342623011551E-2</v>
      </c>
      <c r="GI149" s="2">
        <f t="shared" si="169"/>
        <v>3.5788068119204271E-2</v>
      </c>
      <c r="GJ149" s="2">
        <f t="shared" si="169"/>
        <v>2.5292880813494564E-2</v>
      </c>
      <c r="GK149" s="2">
        <f t="shared" si="169"/>
        <v>2.0892523773349731E-2</v>
      </c>
      <c r="GM149" s="86">
        <f t="shared" si="170"/>
        <v>8.8082505405618957E-58</v>
      </c>
      <c r="GN149" s="86">
        <f t="shared" si="170"/>
        <v>3.5562632526628511E-96</v>
      </c>
      <c r="GO149" s="86">
        <f t="shared" si="170"/>
        <v>3.1068729571598052E-115</v>
      </c>
      <c r="GP149" s="86">
        <f t="shared" si="170"/>
        <v>1.5002785409343047E-110</v>
      </c>
      <c r="GQ149" s="86">
        <f t="shared" si="170"/>
        <v>1.0986168571985933E-122</v>
      </c>
      <c r="GR149" s="86">
        <f t="shared" si="170"/>
        <v>4.9575534436571842E-97</v>
      </c>
      <c r="GS149" s="86">
        <f t="shared" si="170"/>
        <v>1.2596425527751709E-94</v>
      </c>
      <c r="GT149" s="86">
        <f t="shared" si="170"/>
        <v>1.7149195924607271E-101</v>
      </c>
      <c r="GU149" s="86">
        <f t="shared" si="170"/>
        <v>4.8754586496401834E-110</v>
      </c>
      <c r="GV149" s="86">
        <f t="shared" si="170"/>
        <v>1.770959290513755E-102</v>
      </c>
      <c r="GW149" s="86">
        <f t="shared" si="170"/>
        <v>6.5150615337779679E-129</v>
      </c>
      <c r="GX149" s="86">
        <f t="shared" si="170"/>
        <v>1.8350655734029709E-174</v>
      </c>
      <c r="GY149" s="86">
        <f t="shared" si="170"/>
        <v>1.7619739690472909E-175</v>
      </c>
      <c r="GZ149" s="86">
        <f t="shared" si="170"/>
        <v>3.3699239486561462E-44</v>
      </c>
      <c r="HA149" s="86">
        <f t="shared" si="170"/>
        <v>7.7123184412021327E-41</v>
      </c>
      <c r="HC149" s="86">
        <f t="shared" si="153"/>
        <v>1.682794980550655E-23</v>
      </c>
      <c r="HD149" s="86">
        <f t="shared" si="153"/>
        <v>8.6673899217311892E-46</v>
      </c>
      <c r="HE149" s="86">
        <f t="shared" si="153"/>
        <v>2.0209181762591837E-51</v>
      </c>
      <c r="HF149" s="86">
        <f t="shared" si="153"/>
        <v>2.5923774084763426E-45</v>
      </c>
      <c r="HG149" s="86">
        <f t="shared" si="153"/>
        <v>3.4145215928081485E-61</v>
      </c>
      <c r="HH149" s="86">
        <f t="shared" si="153"/>
        <v>1.9693536963407874E-58</v>
      </c>
      <c r="HI149" s="86">
        <f t="shared" si="153"/>
        <v>2.3816358925197841E-54</v>
      </c>
      <c r="HJ149" s="86">
        <f t="shared" si="153"/>
        <v>1.6046066351298446E-67</v>
      </c>
      <c r="HK149" s="86">
        <f t="shared" si="153"/>
        <v>3.1679988966626682E-68</v>
      </c>
      <c r="HL149" s="86">
        <f t="shared" si="161"/>
        <v>5.3003510137178824E-61</v>
      </c>
      <c r="HM149" s="86">
        <f t="shared" si="161"/>
        <v>1.8352077497423253E-72</v>
      </c>
      <c r="HN149" s="86">
        <f t="shared" si="161"/>
        <v>5.040102253099824E-70</v>
      </c>
      <c r="HO149" s="86">
        <f t="shared" si="161"/>
        <v>1.4765075479157816E-72</v>
      </c>
      <c r="HP149" s="86">
        <f t="shared" si="161"/>
        <v>2.0014713253150695E-14</v>
      </c>
      <c r="HQ149" s="86">
        <f t="shared" si="161"/>
        <v>3.0149767505807136E-18</v>
      </c>
      <c r="HS149" s="86">
        <f t="shared" si="171"/>
        <v>0.23508548440685964</v>
      </c>
      <c r="HT149" s="86">
        <f t="shared" si="171"/>
        <v>0.41492525070638053</v>
      </c>
      <c r="HU149" s="86">
        <f t="shared" si="171"/>
        <v>0.41008199567804499</v>
      </c>
      <c r="HV149" s="86">
        <f t="shared" si="171"/>
        <v>0.41465020372782541</v>
      </c>
      <c r="HW149" s="86">
        <f t="shared" si="171"/>
        <v>0.36708569042194633</v>
      </c>
      <c r="HX149" s="86">
        <f t="shared" si="171"/>
        <v>0.37264613905979654</v>
      </c>
      <c r="HY149" s="86">
        <f t="shared" si="171"/>
        <v>0.35227673110267682</v>
      </c>
      <c r="HZ149" s="86">
        <f t="shared" si="171"/>
        <v>0.4021950220403463</v>
      </c>
      <c r="IA149" s="86">
        <f t="shared" si="171"/>
        <v>0.46808914648061489</v>
      </c>
      <c r="IB149" s="86">
        <f t="shared" si="171"/>
        <v>0.45125471894106139</v>
      </c>
      <c r="IC149" s="86">
        <f t="shared" si="171"/>
        <v>0.41067500542525348</v>
      </c>
      <c r="ID149" s="86">
        <f t="shared" si="171"/>
        <v>0.29715215901163655</v>
      </c>
      <c r="IE149" s="86">
        <f t="shared" si="171"/>
        <v>0.17955556748911916</v>
      </c>
      <c r="IF149" s="86">
        <f t="shared" si="171"/>
        <v>0.23230335539598268</v>
      </c>
      <c r="IG149" s="86">
        <f t="shared" si="171"/>
        <v>0.13593738979174999</v>
      </c>
      <c r="II149" s="86">
        <f t="shared" si="172"/>
        <v>4.3107663900886835E-20</v>
      </c>
      <c r="IJ149" s="86">
        <f t="shared" si="172"/>
        <v>3.7775693103917733E-15</v>
      </c>
      <c r="IK149" s="86">
        <f t="shared" si="172"/>
        <v>1.618761372220718E-15</v>
      </c>
      <c r="IL149" s="86">
        <f t="shared" si="172"/>
        <v>2.829700249334226E-21</v>
      </c>
      <c r="IM149" s="86">
        <f t="shared" si="172"/>
        <v>2.9112432618170147E-18</v>
      </c>
      <c r="IN149" s="86">
        <f t="shared" si="172"/>
        <v>6.4824683583593939E-17</v>
      </c>
      <c r="IO149" s="86">
        <f t="shared" si="172"/>
        <v>2.8088030523824173E-19</v>
      </c>
      <c r="IP149" s="86">
        <f t="shared" si="172"/>
        <v>1.191768682478425E-20</v>
      </c>
      <c r="IQ149" s="86">
        <f t="shared" si="172"/>
        <v>2.7051161882275702E-16</v>
      </c>
      <c r="IR149" s="86">
        <f t="shared" si="172"/>
        <v>1.9995436954829435E-16</v>
      </c>
      <c r="IS149" s="86">
        <f t="shared" si="172"/>
        <v>1.4988246791935245E-17</v>
      </c>
      <c r="IT149" s="86">
        <f t="shared" si="172"/>
        <v>2.6478244133012268E-21</v>
      </c>
      <c r="IU149" s="86">
        <f t="shared" si="172"/>
        <v>6.3518091556588232E-22</v>
      </c>
      <c r="IV149" s="86">
        <f t="shared" si="172"/>
        <v>1.0686627070182261E-11</v>
      </c>
      <c r="IW149" s="86">
        <f t="shared" si="172"/>
        <v>4.0936269671815435E-15</v>
      </c>
      <c r="IY149" s="86">
        <f t="shared" si="173"/>
        <v>0.23508548440685964</v>
      </c>
      <c r="IZ149" s="86">
        <f t="shared" si="173"/>
        <v>0.41492525070638431</v>
      </c>
      <c r="JA149" s="86">
        <f t="shared" si="173"/>
        <v>0.4100819956780466</v>
      </c>
      <c r="JB149" s="86">
        <f t="shared" si="173"/>
        <v>0.41465020372782541</v>
      </c>
      <c r="JC149" s="86">
        <f t="shared" si="173"/>
        <v>0.36708569042194633</v>
      </c>
      <c r="JD149" s="86">
        <f t="shared" si="173"/>
        <v>0.3726461390597966</v>
      </c>
      <c r="JE149" s="86">
        <f t="shared" si="173"/>
        <v>0.35227673110267682</v>
      </c>
      <c r="JF149" s="86">
        <f t="shared" si="173"/>
        <v>0.4021950220403463</v>
      </c>
      <c r="JG149" s="86">
        <f t="shared" si="173"/>
        <v>0.46808914648061517</v>
      </c>
      <c r="JH149" s="86">
        <f t="shared" si="173"/>
        <v>0.45125471894106162</v>
      </c>
      <c r="JI149" s="86">
        <f t="shared" si="173"/>
        <v>0.41067500542525348</v>
      </c>
      <c r="JJ149" s="86">
        <f t="shared" si="173"/>
        <v>0.29715215901163655</v>
      </c>
      <c r="JK149" s="86">
        <f t="shared" si="173"/>
        <v>0.17955556748911916</v>
      </c>
      <c r="JL149" s="86">
        <f t="shared" si="173"/>
        <v>0.23230335540668931</v>
      </c>
      <c r="JM149" s="86">
        <f t="shared" si="173"/>
        <v>0.13593738979175407</v>
      </c>
    </row>
    <row r="150" spans="2:273" x14ac:dyDescent="0.25">
      <c r="B150" s="2">
        <v>123</v>
      </c>
      <c r="C150" s="37">
        <v>51.680999999999997</v>
      </c>
      <c r="D150" s="37">
        <v>53.475999999999999</v>
      </c>
      <c r="E150" s="37">
        <v>56.619</v>
      </c>
      <c r="F150" s="37">
        <v>58.024000000000001</v>
      </c>
      <c r="G150" s="37">
        <v>60.951999999999998</v>
      </c>
      <c r="H150" s="37">
        <v>60.814</v>
      </c>
      <c r="I150" s="37">
        <v>63.906999999999996</v>
      </c>
      <c r="J150" s="37">
        <v>64.409000000000006</v>
      </c>
      <c r="K150" s="37">
        <v>62.726999999999997</v>
      </c>
      <c r="L150" s="37">
        <v>64.156000000000006</v>
      </c>
      <c r="M150" s="37">
        <v>64.5</v>
      </c>
      <c r="N150" s="37">
        <v>62.886000000000003</v>
      </c>
      <c r="O150" s="37">
        <v>62.585000000000001</v>
      </c>
      <c r="P150" s="37">
        <v>79.194999999999993</v>
      </c>
      <c r="Q150" s="37">
        <v>93.045000000000002</v>
      </c>
      <c r="S150" s="4">
        <f t="shared" si="174"/>
        <v>51.318138412893369</v>
      </c>
      <c r="T150" s="4">
        <f t="shared" si="174"/>
        <v>54.871430701579591</v>
      </c>
      <c r="U150" s="4">
        <f t="shared" si="174"/>
        <v>56.795358864688374</v>
      </c>
      <c r="V150" s="4">
        <f t="shared" si="174"/>
        <v>58.6358737558459</v>
      </c>
      <c r="W150" s="4">
        <f t="shared" si="174"/>
        <v>60.452935614611036</v>
      </c>
      <c r="X150" s="4">
        <f t="shared" si="174"/>
        <v>60.575452773200595</v>
      </c>
      <c r="Y150" s="4">
        <f t="shared" si="174"/>
        <v>63.267743671179289</v>
      </c>
      <c r="Z150" s="4">
        <f t="shared" si="174"/>
        <v>64.35672778700642</v>
      </c>
      <c r="AA150" s="4">
        <f t="shared" si="174"/>
        <v>62.89176709624779</v>
      </c>
      <c r="AB150" s="4">
        <f t="shared" si="174"/>
        <v>64.044466375306669</v>
      </c>
      <c r="AC150" s="4">
        <f t="shared" si="174"/>
        <v>64.723268353090077</v>
      </c>
      <c r="AD150" s="4">
        <f t="shared" si="174"/>
        <v>64.579442978342698</v>
      </c>
      <c r="AE150" s="4">
        <f t="shared" si="174"/>
        <v>62.688979514224648</v>
      </c>
      <c r="AF150" s="4">
        <f t="shared" si="174"/>
        <v>77.159639527594095</v>
      </c>
      <c r="AG150" s="4">
        <f t="shared" si="174"/>
        <v>88.845102282104662</v>
      </c>
      <c r="AI150" s="4">
        <f t="shared" si="175"/>
        <v>0.36286158710662875</v>
      </c>
      <c r="AJ150" s="4">
        <f t="shared" si="175"/>
        <v>-1.3954307015795919</v>
      </c>
      <c r="AK150" s="4">
        <f t="shared" si="175"/>
        <v>-0.17635886468837469</v>
      </c>
      <c r="AL150" s="4">
        <f t="shared" si="175"/>
        <v>-0.61187375584589887</v>
      </c>
      <c r="AM150" s="4">
        <f t="shared" si="175"/>
        <v>0.49906438538896225</v>
      </c>
      <c r="AN150" s="4">
        <f t="shared" si="175"/>
        <v>0.23854722679940465</v>
      </c>
      <c r="AO150" s="4">
        <f t="shared" si="175"/>
        <v>0.63925632882070715</v>
      </c>
      <c r="AP150" s="4">
        <f t="shared" si="175"/>
        <v>5.2272212993585754E-2</v>
      </c>
      <c r="AQ150" s="4">
        <f t="shared" si="175"/>
        <v>-0.16476709624779318</v>
      </c>
      <c r="AR150" s="4">
        <f t="shared" si="175"/>
        <v>0.11153362469333672</v>
      </c>
      <c r="AS150" s="4">
        <f t="shared" si="175"/>
        <v>-0.2232683530900772</v>
      </c>
      <c r="AT150" s="4">
        <f t="shared" si="175"/>
        <v>-1.693442978342695</v>
      </c>
      <c r="AU150" s="4">
        <f t="shared" si="175"/>
        <v>-0.10397951422464757</v>
      </c>
      <c r="AV150" s="4">
        <f t="shared" si="175"/>
        <v>2.0353604724058982</v>
      </c>
      <c r="AW150" s="4">
        <f t="shared" si="175"/>
        <v>4.1998977178953396</v>
      </c>
      <c r="AY150" s="2">
        <f t="shared" si="167"/>
        <v>51.318101475439548</v>
      </c>
      <c r="AZ150" s="2">
        <f t="shared" si="167"/>
        <v>52.976789856877254</v>
      </c>
      <c r="BA150" s="2">
        <f t="shared" si="167"/>
        <v>52.734289941330708</v>
      </c>
      <c r="BB150" s="2">
        <f t="shared" si="167"/>
        <v>53.138638300177064</v>
      </c>
      <c r="BC150" s="2">
        <f t="shared" si="167"/>
        <v>53.301525491157449</v>
      </c>
      <c r="BD150" s="2">
        <f t="shared" si="167"/>
        <v>52.671414191037421</v>
      </c>
      <c r="BE150" s="2">
        <f t="shared" si="167"/>
        <v>54.01757287822889</v>
      </c>
      <c r="BF150" s="2">
        <f t="shared" si="167"/>
        <v>53.889234016104865</v>
      </c>
      <c r="BG150" s="2">
        <f t="shared" si="167"/>
        <v>52.221681407807544</v>
      </c>
      <c r="BH150" s="2">
        <f t="shared" si="167"/>
        <v>51.39079709688356</v>
      </c>
      <c r="BI150" s="2">
        <f t="shared" si="167"/>
        <v>50.562566680865089</v>
      </c>
      <c r="BJ150" s="2">
        <f t="shared" si="167"/>
        <v>49.341237331023194</v>
      </c>
      <c r="BK150" s="2">
        <f t="shared" si="167"/>
        <v>50.148130342168798</v>
      </c>
      <c r="BL150" s="2">
        <f t="shared" si="167"/>
        <v>51.31252549095025</v>
      </c>
      <c r="BM150" s="2">
        <f t="shared" si="167"/>
        <v>53.95594702270914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84.153867109634561</v>
      </c>
      <c r="DL150" s="2">
        <f t="shared" si="176"/>
        <v>90.611741769858071</v>
      </c>
      <c r="DM150" s="2">
        <f t="shared" si="176"/>
        <v>96.277296285110253</v>
      </c>
      <c r="DN150" s="2">
        <f t="shared" si="176"/>
        <v>93.345338759689952</v>
      </c>
      <c r="DO150" s="2">
        <f t="shared" si="176"/>
        <v>90.921423739051676</v>
      </c>
      <c r="DP150" s="2">
        <f t="shared" si="176"/>
        <v>85.901056095842165</v>
      </c>
      <c r="DQ150" s="2">
        <f t="shared" si="176"/>
        <v>95.924237335834903</v>
      </c>
      <c r="DR150" s="2">
        <f t="shared" si="176"/>
        <v>97.394334146341464</v>
      </c>
      <c r="DS150" s="2">
        <f t="shared" si="176"/>
        <v>79.026547038327536</v>
      </c>
      <c r="DT150" s="2">
        <f t="shared" si="176"/>
        <v>85.900343902439047</v>
      </c>
      <c r="DU150" s="2">
        <f t="shared" si="176"/>
        <v>83.141719512195138</v>
      </c>
      <c r="DV150" s="2">
        <f t="shared" si="176"/>
        <v>85.59906585365853</v>
      </c>
      <c r="DW150" s="2">
        <f t="shared" si="176"/>
        <v>90.793399999999991</v>
      </c>
      <c r="DX150" s="2">
        <f t="shared" si="176"/>
        <v>78.099844250871058</v>
      </c>
      <c r="DY150" s="2">
        <f t="shared" si="176"/>
        <v>68.308071561439988</v>
      </c>
      <c r="EA150" s="2">
        <f t="shared" si="152"/>
        <v>51.29271567779886</v>
      </c>
      <c r="EB150" s="2">
        <f t="shared" si="152"/>
        <v>52.934938704119475</v>
      </c>
      <c r="EC150" s="2">
        <f t="shared" si="152"/>
        <v>52.680643220127507</v>
      </c>
      <c r="ED150" s="2">
        <f t="shared" si="152"/>
        <v>53.101988946903347</v>
      </c>
      <c r="EE150" s="2">
        <f t="shared" si="152"/>
        <v>53.256829243353778</v>
      </c>
      <c r="EF150" s="2">
        <f t="shared" si="152"/>
        <v>52.633254483960243</v>
      </c>
      <c r="EG150" s="2">
        <f t="shared" si="152"/>
        <v>53.963780540819897</v>
      </c>
      <c r="EH150" s="2">
        <f t="shared" si="152"/>
        <v>53.84132239556871</v>
      </c>
      <c r="EI150" s="2">
        <f t="shared" si="152"/>
        <v>52.179741983680024</v>
      </c>
      <c r="EJ150" s="2">
        <f t="shared" si="152"/>
        <v>51.351072465326311</v>
      </c>
      <c r="EK150" s="2">
        <f t="shared" si="152"/>
        <v>50.52450192157427</v>
      </c>
      <c r="EL150" s="2">
        <f t="shared" si="179"/>
        <v>49.292624181656947</v>
      </c>
      <c r="EM150" s="2">
        <f t="shared" si="135"/>
        <v>50.103810537929178</v>
      </c>
      <c r="EN150" s="2">
        <f t="shared" si="135"/>
        <v>51.290998270864058</v>
      </c>
      <c r="EO150" s="2">
        <f t="shared" si="135"/>
        <v>53.97798842964152</v>
      </c>
      <c r="EQ150" s="2">
        <f t="shared" si="177"/>
        <v>51.420948821350279</v>
      </c>
      <c r="ER150" s="2">
        <f t="shared" si="177"/>
        <v>53.175929069038688</v>
      </c>
      <c r="ES150" s="2">
        <f t="shared" si="177"/>
        <v>53.10895201636805</v>
      </c>
      <c r="ET150" s="2">
        <f t="shared" si="177"/>
        <v>53.28427510633734</v>
      </c>
      <c r="EU150" s="2">
        <f t="shared" si="177"/>
        <v>53.68068487539955</v>
      </c>
      <c r="EV150" s="2">
        <f t="shared" si="177"/>
        <v>52.944621588189364</v>
      </c>
      <c r="EW150" s="2">
        <f t="shared" si="177"/>
        <v>54.381648953610316</v>
      </c>
      <c r="EX150" s="2">
        <f t="shared" si="177"/>
        <v>54.073696422055605</v>
      </c>
      <c r="EY150" s="2">
        <f t="shared" si="177"/>
        <v>52.52087573497036</v>
      </c>
      <c r="EZ150" s="2">
        <f t="shared" si="177"/>
        <v>51.545435374319091</v>
      </c>
      <c r="FA150" s="2">
        <f t="shared" si="177"/>
        <v>50.707607605937945</v>
      </c>
      <c r="FB150" s="2">
        <f t="shared" si="177"/>
        <v>49.687262163060865</v>
      </c>
      <c r="FC150" s="2">
        <f t="shared" si="177"/>
        <v>50.365557197430832</v>
      </c>
      <c r="FD150" s="2">
        <f t="shared" si="177"/>
        <v>51.342762576158954</v>
      </c>
      <c r="FE150" s="2">
        <f t="shared" si="177"/>
        <v>52.410191458995733</v>
      </c>
      <c r="FG150" s="2">
        <f t="shared" si="178"/>
        <v>0.99939118155287632</v>
      </c>
      <c r="FH150" s="2">
        <f t="shared" si="178"/>
        <v>0.99929479770927798</v>
      </c>
      <c r="FI150" s="2">
        <f t="shared" si="178"/>
        <v>0.99933396263189589</v>
      </c>
      <c r="FJ150" s="2">
        <f t="shared" si="178"/>
        <v>0.99932117639199736</v>
      </c>
      <c r="FK150" s="2">
        <f t="shared" si="178"/>
        <v>0.9993739866887833</v>
      </c>
      <c r="FL150" s="2">
        <f t="shared" si="178"/>
        <v>0.99932239954284408</v>
      </c>
      <c r="FM150" s="2">
        <f t="shared" si="178"/>
        <v>0.99921440162319142</v>
      </c>
      <c r="FN150" s="2">
        <f t="shared" si="178"/>
        <v>0.99920253513372348</v>
      </c>
      <c r="FO150" s="2">
        <f t="shared" si="178"/>
        <v>0.99924290766695634</v>
      </c>
      <c r="FP150" s="2">
        <f t="shared" si="178"/>
        <v>0.99920155559140611</v>
      </c>
      <c r="FQ150" s="2">
        <f t="shared" si="178"/>
        <v>0.99916979412390838</v>
      </c>
      <c r="FR150" s="2">
        <f t="shared" si="178"/>
        <v>0.99918823652249467</v>
      </c>
      <c r="FS150" s="2">
        <f t="shared" si="178"/>
        <v>0.99916234130760706</v>
      </c>
      <c r="FT150" s="2">
        <f t="shared" si="178"/>
        <v>0.9992504291141544</v>
      </c>
      <c r="FU150" s="2">
        <f t="shared" si="178"/>
        <v>0.99903686905523981</v>
      </c>
      <c r="FW150" s="2">
        <f t="shared" si="169"/>
        <v>4.1949548348265905E-2</v>
      </c>
      <c r="FX150" s="2">
        <f t="shared" si="169"/>
        <v>6.3410771355371792E-2</v>
      </c>
      <c r="FY150" s="2">
        <f t="shared" si="169"/>
        <v>5.7457893355610537E-2</v>
      </c>
      <c r="FZ150" s="2">
        <f t="shared" si="169"/>
        <v>5.1189938855827434E-2</v>
      </c>
      <c r="GA150" s="2">
        <f t="shared" si="169"/>
        <v>4.9822884706883966E-2</v>
      </c>
      <c r="GB150" s="2">
        <f t="shared" si="169"/>
        <v>5.0157609086716987E-2</v>
      </c>
      <c r="GC150" s="2">
        <f t="shared" si="169"/>
        <v>4.9844089725750461E-2</v>
      </c>
      <c r="GD150" s="2">
        <f t="shared" si="169"/>
        <v>5.6717284817231969E-2</v>
      </c>
      <c r="GE150" s="2">
        <f t="shared" si="169"/>
        <v>6.3359060111091256E-2</v>
      </c>
      <c r="GF150" s="2">
        <f t="shared" si="169"/>
        <v>6.2455120785136237E-2</v>
      </c>
      <c r="GG150" s="2">
        <f t="shared" si="169"/>
        <v>5.9996791598854259E-2</v>
      </c>
      <c r="GH150" s="2">
        <f t="shared" si="169"/>
        <v>4.8502442544036468E-2</v>
      </c>
      <c r="GI150" s="2">
        <f t="shared" si="169"/>
        <v>3.9105813064835231E-2</v>
      </c>
      <c r="GJ150" s="2">
        <f t="shared" si="169"/>
        <v>2.7665582456733163E-2</v>
      </c>
      <c r="GK150" s="2">
        <f t="shared" si="169"/>
        <v>2.2862114233348725E-2</v>
      </c>
      <c r="GM150" s="86">
        <f t="shared" si="170"/>
        <v>9.6823762058516496E-60</v>
      </c>
      <c r="GN150" s="86">
        <f t="shared" si="170"/>
        <v>1.7997634918808451E-99</v>
      </c>
      <c r="GO150" s="86">
        <f t="shared" si="170"/>
        <v>3.5288018394607141E-119</v>
      </c>
      <c r="GP150" s="86">
        <f t="shared" si="170"/>
        <v>2.3149685478601677E-114</v>
      </c>
      <c r="GQ150" s="86">
        <f t="shared" si="170"/>
        <v>6.2588253794255E-127</v>
      </c>
      <c r="GR150" s="86">
        <f t="shared" si="170"/>
        <v>2.2921311021161203E-100</v>
      </c>
      <c r="GS150" s="86">
        <f t="shared" si="170"/>
        <v>7.3413272908740357E-98</v>
      </c>
      <c r="GT150" s="86">
        <f t="shared" si="170"/>
        <v>6.1372790887172553E-105</v>
      </c>
      <c r="GU150" s="86">
        <f t="shared" si="170"/>
        <v>8.5600415659987618E-114</v>
      </c>
      <c r="GV150" s="86">
        <f t="shared" si="170"/>
        <v>5.5568675348834639E-106</v>
      </c>
      <c r="GW150" s="86">
        <f t="shared" si="170"/>
        <v>2.2796803595133749E-133</v>
      </c>
      <c r="GX150" s="86">
        <f t="shared" si="170"/>
        <v>1.5593349493717979E-180</v>
      </c>
      <c r="GY150" s="86">
        <f t="shared" si="170"/>
        <v>1.2142312427566623E-181</v>
      </c>
      <c r="GZ150" s="86">
        <f t="shared" si="170"/>
        <v>1.1352459472664371E-45</v>
      </c>
      <c r="HA150" s="86">
        <f t="shared" si="170"/>
        <v>3.1612432619241708E-42</v>
      </c>
      <c r="HC150" s="86">
        <f t="shared" si="153"/>
        <v>8.566246993211266E-25</v>
      </c>
      <c r="HD150" s="86">
        <f t="shared" si="153"/>
        <v>2.295158072618213E-48</v>
      </c>
      <c r="HE150" s="86">
        <f t="shared" si="153"/>
        <v>2.6447379102370741E-54</v>
      </c>
      <c r="HF150" s="86">
        <f t="shared" si="153"/>
        <v>8.180445729643268E-48</v>
      </c>
      <c r="HG150" s="86">
        <f t="shared" si="153"/>
        <v>1.3367390663336382E-64</v>
      </c>
      <c r="HH150" s="86">
        <f t="shared" si="153"/>
        <v>1.0646912853022304E-61</v>
      </c>
      <c r="HI150" s="86">
        <f t="shared" si="153"/>
        <v>2.4448984926327612E-57</v>
      </c>
      <c r="HJ150" s="86">
        <f t="shared" si="153"/>
        <v>3.5543915652175018E-71</v>
      </c>
      <c r="HK150" s="86">
        <f t="shared" si="153"/>
        <v>6.536946194819848E-72</v>
      </c>
      <c r="HL150" s="86">
        <f t="shared" si="161"/>
        <v>2.4193567578270803E-64</v>
      </c>
      <c r="HM150" s="86">
        <f t="shared" si="161"/>
        <v>1.6535392221385725E-76</v>
      </c>
      <c r="HN150" s="86">
        <f t="shared" si="161"/>
        <v>5.5268501736298155E-74</v>
      </c>
      <c r="HO150" s="86">
        <f t="shared" si="161"/>
        <v>7.7753509030461768E-77</v>
      </c>
      <c r="HP150" s="86">
        <f t="shared" si="161"/>
        <v>3.5096844727623438E-15</v>
      </c>
      <c r="HQ150" s="86">
        <f t="shared" si="161"/>
        <v>2.7577202966602001E-19</v>
      </c>
      <c r="HS150" s="86">
        <f t="shared" si="171"/>
        <v>0.29846902699751798</v>
      </c>
      <c r="HT150" s="86">
        <f t="shared" si="171"/>
        <v>0.46671318179611387</v>
      </c>
      <c r="HU150" s="86">
        <f t="shared" si="171"/>
        <v>0.46195077478289337</v>
      </c>
      <c r="HV150" s="86">
        <f t="shared" si="171"/>
        <v>0.4713973903491735</v>
      </c>
      <c r="HW150" s="86">
        <f t="shared" si="171"/>
        <v>0.42845108046828062</v>
      </c>
      <c r="HX150" s="86">
        <f t="shared" si="171"/>
        <v>0.43108693446813273</v>
      </c>
      <c r="HY150" s="86">
        <f t="shared" si="171"/>
        <v>0.41713626699764944</v>
      </c>
      <c r="HZ150" s="86">
        <f t="shared" si="171"/>
        <v>0.46322782252813677</v>
      </c>
      <c r="IA150" s="86">
        <f t="shared" si="171"/>
        <v>0.50220198516807346</v>
      </c>
      <c r="IB150" s="86">
        <f t="shared" si="171"/>
        <v>0.49301796316410051</v>
      </c>
      <c r="IC150" s="86">
        <f t="shared" si="171"/>
        <v>0.46625547957755115</v>
      </c>
      <c r="ID150" s="86">
        <f t="shared" si="171"/>
        <v>0.36821979719388825</v>
      </c>
      <c r="IE150" s="86">
        <f t="shared" si="171"/>
        <v>0.23788556729812685</v>
      </c>
      <c r="IF150" s="86">
        <f t="shared" si="171"/>
        <v>0.27669655709238383</v>
      </c>
      <c r="IG150" s="86">
        <f t="shared" si="171"/>
        <v>0.16781890212803338</v>
      </c>
      <c r="II150" s="86">
        <f t="shared" si="172"/>
        <v>4.7705321042271968E-19</v>
      </c>
      <c r="IJ150" s="86">
        <f t="shared" si="172"/>
        <v>2.9136257480154864E-14</v>
      </c>
      <c r="IK150" s="86">
        <f t="shared" si="172"/>
        <v>1.2230895062240379E-14</v>
      </c>
      <c r="IL150" s="86">
        <f t="shared" si="172"/>
        <v>4.3400409423066773E-20</v>
      </c>
      <c r="IM150" s="86">
        <f t="shared" si="172"/>
        <v>2.8917189018177805E-17</v>
      </c>
      <c r="IN150" s="86">
        <f t="shared" si="172"/>
        <v>5.389031390427076E-16</v>
      </c>
      <c r="IO150" s="86">
        <f t="shared" si="172"/>
        <v>3.2035807524969845E-18</v>
      </c>
      <c r="IP150" s="86">
        <f t="shared" si="172"/>
        <v>1.8489891686699834E-19</v>
      </c>
      <c r="IQ150" s="86">
        <f t="shared" si="172"/>
        <v>2.4692856426745859E-15</v>
      </c>
      <c r="IR150" s="86">
        <f t="shared" si="172"/>
        <v>1.8387414832425371E-15</v>
      </c>
      <c r="IS150" s="86">
        <f t="shared" si="172"/>
        <v>1.569842964507156E-16</v>
      </c>
      <c r="IT150" s="86">
        <f t="shared" si="172"/>
        <v>3.8790491273746602E-20</v>
      </c>
      <c r="IU150" s="86">
        <f t="shared" si="172"/>
        <v>8.3941313970475705E-21</v>
      </c>
      <c r="IV150" s="86">
        <f t="shared" si="172"/>
        <v>3.4606275368077083E-11</v>
      </c>
      <c r="IW150" s="86">
        <f t="shared" si="172"/>
        <v>1.8013912916551825E-14</v>
      </c>
      <c r="IY150" s="86">
        <f t="shared" si="173"/>
        <v>0.29846902699751798</v>
      </c>
      <c r="IZ150" s="86">
        <f t="shared" si="173"/>
        <v>0.46671318179614302</v>
      </c>
      <c r="JA150" s="86">
        <f t="shared" si="173"/>
        <v>0.46195077478290558</v>
      </c>
      <c r="JB150" s="86">
        <f t="shared" si="173"/>
        <v>0.4713973903491735</v>
      </c>
      <c r="JC150" s="86">
        <f t="shared" si="173"/>
        <v>0.42845108046828068</v>
      </c>
      <c r="JD150" s="86">
        <f t="shared" si="173"/>
        <v>0.43108693446813329</v>
      </c>
      <c r="JE150" s="86">
        <f t="shared" si="173"/>
        <v>0.41713626699764944</v>
      </c>
      <c r="JF150" s="86">
        <f t="shared" si="173"/>
        <v>0.46322782252813677</v>
      </c>
      <c r="JG150" s="86">
        <f t="shared" si="173"/>
        <v>0.5022019851680759</v>
      </c>
      <c r="JH150" s="86">
        <f t="shared" si="173"/>
        <v>0.49301796316410235</v>
      </c>
      <c r="JI150" s="86">
        <f t="shared" si="173"/>
        <v>0.46625547957755131</v>
      </c>
      <c r="JJ150" s="86">
        <f t="shared" si="173"/>
        <v>0.36821979719388825</v>
      </c>
      <c r="JK150" s="86">
        <f t="shared" si="173"/>
        <v>0.23788556729812685</v>
      </c>
      <c r="JL150" s="86">
        <f t="shared" si="173"/>
        <v>0.27669655712699359</v>
      </c>
      <c r="JM150" s="86">
        <f t="shared" si="173"/>
        <v>0.16781890212805139</v>
      </c>
    </row>
    <row r="151" spans="2:273" x14ac:dyDescent="0.25">
      <c r="B151" s="2">
        <v>124</v>
      </c>
      <c r="C151" s="37">
        <v>51.936</v>
      </c>
      <c r="D151" s="37">
        <v>53.832999999999998</v>
      </c>
      <c r="E151" s="37">
        <v>56.881</v>
      </c>
      <c r="F151" s="37">
        <v>58.81</v>
      </c>
      <c r="G151" s="37">
        <v>61.262</v>
      </c>
      <c r="H151" s="37">
        <v>60.395000000000003</v>
      </c>
      <c r="I151" s="37">
        <v>63.232999999999997</v>
      </c>
      <c r="J151" s="37">
        <v>62.908999999999999</v>
      </c>
      <c r="K151" s="37">
        <v>62.045000000000002</v>
      </c>
      <c r="L151" s="37">
        <v>63.488999999999997</v>
      </c>
      <c r="M151" s="37">
        <v>64.5</v>
      </c>
      <c r="N151" s="37">
        <v>65.227000000000004</v>
      </c>
      <c r="O151" s="37">
        <v>64.561000000000007</v>
      </c>
      <c r="P151" s="37">
        <v>82.146000000000001</v>
      </c>
      <c r="Q151" s="37">
        <v>98.772999999999996</v>
      </c>
      <c r="S151" s="4">
        <f t="shared" si="174"/>
        <v>51.202376431677735</v>
      </c>
      <c r="T151" s="4">
        <f t="shared" si="174"/>
        <v>54.655147133546549</v>
      </c>
      <c r="U151" s="4">
        <f t="shared" si="174"/>
        <v>56.488998118985947</v>
      </c>
      <c r="V151" s="4">
        <f t="shared" si="174"/>
        <v>58.154084043108746</v>
      </c>
      <c r="W151" s="4">
        <f t="shared" si="174"/>
        <v>60.269764862250632</v>
      </c>
      <c r="X151" s="4">
        <f t="shared" si="174"/>
        <v>60.404469827472361</v>
      </c>
      <c r="Y151" s="4">
        <f t="shared" si="174"/>
        <v>63.169958073834728</v>
      </c>
      <c r="Z151" s="4">
        <f t="shared" si="174"/>
        <v>63.676148111889745</v>
      </c>
      <c r="AA151" s="4">
        <f t="shared" si="174"/>
        <v>61.601238559281256</v>
      </c>
      <c r="AB151" s="4">
        <f t="shared" si="174"/>
        <v>62.796347054633074</v>
      </c>
      <c r="AC151" s="4">
        <f t="shared" si="174"/>
        <v>63.901905341654192</v>
      </c>
      <c r="AD151" s="4">
        <f t="shared" si="174"/>
        <v>65.228383489944491</v>
      </c>
      <c r="AE151" s="4">
        <f t="shared" si="174"/>
        <v>64.561432410258774</v>
      </c>
      <c r="AF151" s="4">
        <f t="shared" si="174"/>
        <v>79.804491961358934</v>
      </c>
      <c r="AG151" s="4">
        <f t="shared" si="174"/>
        <v>94.226053899248143</v>
      </c>
      <c r="AI151" s="4">
        <f t="shared" si="175"/>
        <v>0.73362356832226538</v>
      </c>
      <c r="AJ151" s="4">
        <f t="shared" si="175"/>
        <v>-0.82214713354655089</v>
      </c>
      <c r="AK151" s="4">
        <f t="shared" si="175"/>
        <v>0.39200188101405331</v>
      </c>
      <c r="AL151" s="4">
        <f t="shared" si="175"/>
        <v>0.65591595689125626</v>
      </c>
      <c r="AM151" s="4">
        <f t="shared" si="175"/>
        <v>0.99223513774936833</v>
      </c>
      <c r="AN151" s="4">
        <f t="shared" si="175"/>
        <v>-9.4698274723583609E-3</v>
      </c>
      <c r="AO151" s="4">
        <f t="shared" si="175"/>
        <v>6.3041926165269047E-2</v>
      </c>
      <c r="AP151" s="4">
        <f t="shared" si="175"/>
        <v>-0.76714811188974608</v>
      </c>
      <c r="AQ151" s="4">
        <f t="shared" si="175"/>
        <v>0.44376144071874535</v>
      </c>
      <c r="AR151" s="4">
        <f t="shared" si="175"/>
        <v>0.69265294536692323</v>
      </c>
      <c r="AS151" s="4">
        <f t="shared" si="175"/>
        <v>0.59809465834580777</v>
      </c>
      <c r="AT151" s="4">
        <f t="shared" si="175"/>
        <v>-1.3834899444873372E-3</v>
      </c>
      <c r="AU151" s="4">
        <f t="shared" si="175"/>
        <v>-4.3241025876739059E-4</v>
      </c>
      <c r="AV151" s="4">
        <f t="shared" si="175"/>
        <v>2.3415080386410665</v>
      </c>
      <c r="AW151" s="4">
        <f t="shared" si="175"/>
        <v>4.5469461007518532</v>
      </c>
      <c r="AY151" s="2">
        <f t="shared" si="167"/>
        <v>51.202335487881221</v>
      </c>
      <c r="AZ151" s="2">
        <f t="shared" si="167"/>
        <v>52.845353625713344</v>
      </c>
      <c r="BA151" s="2">
        <f t="shared" si="167"/>
        <v>52.580018556175787</v>
      </c>
      <c r="BB151" s="2">
        <f t="shared" si="167"/>
        <v>52.985772134604957</v>
      </c>
      <c r="BC151" s="2">
        <f t="shared" si="167"/>
        <v>53.14371254685112</v>
      </c>
      <c r="BD151" s="2">
        <f t="shared" si="167"/>
        <v>52.539011867192301</v>
      </c>
      <c r="BE151" s="2">
        <f t="shared" si="167"/>
        <v>53.856680787950353</v>
      </c>
      <c r="BF151" s="2">
        <f t="shared" si="167"/>
        <v>53.734090766803028</v>
      </c>
      <c r="BG151" s="2">
        <f t="shared" si="167"/>
        <v>52.091045098984949</v>
      </c>
      <c r="BH151" s="2">
        <f t="shared" si="167"/>
        <v>51.256533003838605</v>
      </c>
      <c r="BI151" s="2">
        <f t="shared" si="167"/>
        <v>50.431068933021216</v>
      </c>
      <c r="BJ151" s="2">
        <f t="shared" si="167"/>
        <v>49.182568270471023</v>
      </c>
      <c r="BK151" s="2">
        <f t="shared" si="167"/>
        <v>49.989870610073204</v>
      </c>
      <c r="BL151" s="2">
        <f t="shared" si="167"/>
        <v>51.174557751339385</v>
      </c>
      <c r="BM151" s="2">
        <f t="shared" si="167"/>
        <v>53.915130817634832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84.350074872376638</v>
      </c>
      <c r="DL151" s="2">
        <f t="shared" si="176"/>
        <v>90.817315312594403</v>
      </c>
      <c r="DM151" s="2">
        <f t="shared" si="176"/>
        <v>96.534758834189077</v>
      </c>
      <c r="DN151" s="2">
        <f t="shared" si="176"/>
        <v>93.58240098661031</v>
      </c>
      <c r="DO151" s="2">
        <f t="shared" si="176"/>
        <v>91.132229990939322</v>
      </c>
      <c r="DP151" s="2">
        <f t="shared" si="176"/>
        <v>86.053748766737158</v>
      </c>
      <c r="DQ151" s="2">
        <f t="shared" si="176"/>
        <v>96.173172232645399</v>
      </c>
      <c r="DR151" s="2">
        <f t="shared" si="176"/>
        <v>97.653768855534707</v>
      </c>
      <c r="DS151" s="2">
        <f t="shared" si="176"/>
        <v>79.062801393728236</v>
      </c>
      <c r="DT151" s="2">
        <f t="shared" si="176"/>
        <v>86.044745121951252</v>
      </c>
      <c r="DU151" s="2">
        <f t="shared" si="176"/>
        <v>83.277514071294576</v>
      </c>
      <c r="DV151" s="2">
        <f t="shared" si="176"/>
        <v>85.779518989547029</v>
      </c>
      <c r="DW151" s="2">
        <f t="shared" si="176"/>
        <v>91.023867247386747</v>
      </c>
      <c r="DX151" s="2">
        <f t="shared" si="176"/>
        <v>78.22040069686409</v>
      </c>
      <c r="DY151" s="2">
        <f t="shared" si="176"/>
        <v>68.372657949447429</v>
      </c>
      <c r="EA151" s="2">
        <f t="shared" si="152"/>
        <v>51.177489564735282</v>
      </c>
      <c r="EB151" s="2">
        <f t="shared" si="152"/>
        <v>52.803173549835549</v>
      </c>
      <c r="EC151" s="2">
        <f t="shared" si="152"/>
        <v>52.524790160847573</v>
      </c>
      <c r="ED151" s="2">
        <f t="shared" si="152"/>
        <v>52.949659876295264</v>
      </c>
      <c r="EE151" s="2">
        <f t="shared" si="152"/>
        <v>53.09742576397047</v>
      </c>
      <c r="EF151" s="2">
        <f t="shared" si="152"/>
        <v>52.500034846776686</v>
      </c>
      <c r="EG151" s="2">
        <f t="shared" si="152"/>
        <v>53.801997545182331</v>
      </c>
      <c r="EH151" s="2">
        <f t="shared" si="152"/>
        <v>53.686813002639433</v>
      </c>
      <c r="EI151" s="2">
        <f t="shared" si="152"/>
        <v>52.047449183559792</v>
      </c>
      <c r="EJ151" s="2">
        <f t="shared" si="152"/>
        <v>51.217089795969009</v>
      </c>
      <c r="EK151" s="2">
        <f t="shared" si="152"/>
        <v>50.393418209507416</v>
      </c>
      <c r="EL151" s="2">
        <f t="shared" si="179"/>
        <v>49.13300862121401</v>
      </c>
      <c r="EM151" s="2">
        <f t="shared" si="135"/>
        <v>49.946447126475206</v>
      </c>
      <c r="EN151" s="2">
        <f t="shared" si="135"/>
        <v>51.154339597213038</v>
      </c>
      <c r="EO151" s="2">
        <f t="shared" si="135"/>
        <v>53.944101792402357</v>
      </c>
      <c r="EQ151" s="2">
        <f t="shared" si="177"/>
        <v>51.317758076496915</v>
      </c>
      <c r="ER151" s="2">
        <f t="shared" si="177"/>
        <v>53.059732241851997</v>
      </c>
      <c r="ES151" s="2">
        <f t="shared" si="177"/>
        <v>52.979568850985714</v>
      </c>
      <c r="ET151" s="2">
        <f t="shared" si="177"/>
        <v>53.14580487722057</v>
      </c>
      <c r="EU151" s="2">
        <f t="shared" si="177"/>
        <v>53.549349221666844</v>
      </c>
      <c r="EV151" s="2">
        <f t="shared" si="177"/>
        <v>52.833301268671981</v>
      </c>
      <c r="EW151" s="2">
        <f t="shared" si="177"/>
        <v>54.249187555601878</v>
      </c>
      <c r="EX151" s="2">
        <f t="shared" si="177"/>
        <v>53.934158191190306</v>
      </c>
      <c r="EY151" s="2">
        <f t="shared" si="177"/>
        <v>52.408655585774788</v>
      </c>
      <c r="EZ151" s="2">
        <f t="shared" si="177"/>
        <v>51.42393819660569</v>
      </c>
      <c r="FA151" s="2">
        <f t="shared" si="177"/>
        <v>50.588360217312527</v>
      </c>
      <c r="FB151" s="2">
        <f t="shared" si="177"/>
        <v>49.556684685246367</v>
      </c>
      <c r="FC151" s="2">
        <f t="shared" si="177"/>
        <v>50.22829690189328</v>
      </c>
      <c r="FD151" s="2">
        <f t="shared" si="177"/>
        <v>51.210997323220703</v>
      </c>
      <c r="FE151" s="2">
        <f t="shared" si="177"/>
        <v>52.279108035140865</v>
      </c>
      <c r="FG151" s="2">
        <f t="shared" si="178"/>
        <v>0.99944472123105943</v>
      </c>
      <c r="FH151" s="2">
        <f t="shared" si="178"/>
        <v>0.9993568079567553</v>
      </c>
      <c r="FI151" s="2">
        <f t="shared" si="178"/>
        <v>0.99939253110072379</v>
      </c>
      <c r="FJ151" s="2">
        <f t="shared" si="178"/>
        <v>0.99938086853131347</v>
      </c>
      <c r="FK151" s="2">
        <f t="shared" si="178"/>
        <v>0.99942903762461943</v>
      </c>
      <c r="FL151" s="2">
        <f t="shared" si="178"/>
        <v>0.99938198419129454</v>
      </c>
      <c r="FM151" s="2">
        <f t="shared" si="178"/>
        <v>0.99928347623587988</v>
      </c>
      <c r="FN151" s="2">
        <f t="shared" si="178"/>
        <v>0.99927265236122897</v>
      </c>
      <c r="FO151" s="2">
        <f t="shared" si="178"/>
        <v>0.99930947758608579</v>
      </c>
      <c r="FP151" s="2">
        <f t="shared" si="178"/>
        <v>0.9992717588825577</v>
      </c>
      <c r="FQ151" s="2">
        <f t="shared" si="178"/>
        <v>0.99924278792843335</v>
      </c>
      <c r="FR151" s="2">
        <f t="shared" si="178"/>
        <v>0.99925961002614105</v>
      </c>
      <c r="FS151" s="2">
        <f t="shared" si="178"/>
        <v>0.9992359898815788</v>
      </c>
      <c r="FT151" s="2">
        <f t="shared" si="178"/>
        <v>0.99931633813693133</v>
      </c>
      <c r="FU151" s="2">
        <f t="shared" si="178"/>
        <v>0.99912153969346762</v>
      </c>
      <c r="FW151" s="2">
        <f t="shared" si="169"/>
        <v>4.5811356611940107E-2</v>
      </c>
      <c r="FX151" s="2">
        <f t="shared" si="169"/>
        <v>6.9105755980699526E-2</v>
      </c>
      <c r="FY151" s="2">
        <f t="shared" si="169"/>
        <v>6.2654008903498939E-2</v>
      </c>
      <c r="FZ151" s="2">
        <f t="shared" si="169"/>
        <v>5.5852810816601983E-2</v>
      </c>
      <c r="GA151" s="2">
        <f t="shared" si="169"/>
        <v>5.436836768182985E-2</v>
      </c>
      <c r="GB151" s="2">
        <f t="shared" si="169"/>
        <v>5.4731870881456798E-2</v>
      </c>
      <c r="GC151" s="2">
        <f t="shared" si="169"/>
        <v>5.4391396551871578E-2</v>
      </c>
      <c r="GD151" s="2">
        <f t="shared" si="169"/>
        <v>6.1850819616394603E-2</v>
      </c>
      <c r="GE151" s="2">
        <f t="shared" si="169"/>
        <v>6.9049742892990637E-2</v>
      </c>
      <c r="GF151" s="2">
        <f t="shared" si="169"/>
        <v>6.807051538117323E-2</v>
      </c>
      <c r="GG151" s="2">
        <f t="shared" si="169"/>
        <v>6.540657556709413E-2</v>
      </c>
      <c r="GH151" s="2">
        <f t="shared" si="169"/>
        <v>5.2934169067587918E-2</v>
      </c>
      <c r="GI151" s="2">
        <f t="shared" si="169"/>
        <v>4.2717504277338066E-2</v>
      </c>
      <c r="GJ151" s="2">
        <f t="shared" si="169"/>
        <v>3.025395634134484E-2</v>
      </c>
      <c r="GK151" s="2">
        <f t="shared" si="169"/>
        <v>2.5012639507165726E-2</v>
      </c>
      <c r="GM151" s="86">
        <f t="shared" si="170"/>
        <v>9.85434705101889E-62</v>
      </c>
      <c r="GN151" s="86">
        <f t="shared" si="170"/>
        <v>7.9992181277745521E-103</v>
      </c>
      <c r="GO151" s="86">
        <f t="shared" si="170"/>
        <v>3.4328907934490183E-123</v>
      </c>
      <c r="GP151" s="86">
        <f t="shared" si="170"/>
        <v>3.0720229277753203E-118</v>
      </c>
      <c r="GQ151" s="86">
        <f t="shared" si="170"/>
        <v>3.0133807633657185E-131</v>
      </c>
      <c r="GR151" s="86">
        <f t="shared" si="170"/>
        <v>9.28944629661866E-104</v>
      </c>
      <c r="GS151" s="86">
        <f t="shared" si="170"/>
        <v>3.7677938082162644E-101</v>
      </c>
      <c r="GT151" s="86">
        <f t="shared" si="170"/>
        <v>1.9200533250042866E-108</v>
      </c>
      <c r="GU151" s="86">
        <f t="shared" si="170"/>
        <v>1.2973150232207164E-117</v>
      </c>
      <c r="GV151" s="86">
        <f t="shared" si="170"/>
        <v>1.519498051493996E-109</v>
      </c>
      <c r="GW151" s="86">
        <f t="shared" si="170"/>
        <v>6.6865523730928138E-138</v>
      </c>
      <c r="GX151" s="86">
        <f t="shared" si="170"/>
        <v>1.0409791648236786E-186</v>
      </c>
      <c r="GY151" s="86">
        <f t="shared" si="170"/>
        <v>6.5358384953262371E-188</v>
      </c>
      <c r="GZ151" s="86">
        <f t="shared" si="170"/>
        <v>3.6115428718195124E-47</v>
      </c>
      <c r="HA151" s="86">
        <f t="shared" si="170"/>
        <v>1.2263101237924563E-43</v>
      </c>
      <c r="HC151" s="86">
        <f t="shared" si="153"/>
        <v>4.0095893810169457E-26</v>
      </c>
      <c r="HD151" s="86">
        <f t="shared" si="153"/>
        <v>5.1417434184141875E-51</v>
      </c>
      <c r="HE151" s="86">
        <f t="shared" si="153"/>
        <v>2.8739713658279553E-57</v>
      </c>
      <c r="HF151" s="86">
        <f t="shared" si="153"/>
        <v>2.2013300542437019E-50</v>
      </c>
      <c r="HG151" s="86">
        <f t="shared" si="153"/>
        <v>4.2105654418330179E-68</v>
      </c>
      <c r="HH151" s="86">
        <f t="shared" si="153"/>
        <v>4.6680518263438593E-65</v>
      </c>
      <c r="HI151" s="86">
        <f t="shared" si="153"/>
        <v>2.0779225709469488E-60</v>
      </c>
      <c r="HJ151" s="86">
        <f t="shared" si="153"/>
        <v>6.2779795807169324E-75</v>
      </c>
      <c r="HK151" s="86">
        <f t="shared" si="153"/>
        <v>1.0739984673078885E-75</v>
      </c>
      <c r="HL151" s="86">
        <f t="shared" si="161"/>
        <v>8.9536716595385149E-68</v>
      </c>
      <c r="HM151" s="86">
        <f t="shared" si="161"/>
        <v>1.151065712747475E-80</v>
      </c>
      <c r="HN151" s="86">
        <f t="shared" si="161"/>
        <v>4.6922729566270994E-78</v>
      </c>
      <c r="HO151" s="86">
        <f t="shared" si="161"/>
        <v>3.0706088627052984E-81</v>
      </c>
      <c r="HP151" s="86">
        <f t="shared" si="161"/>
        <v>5.8658674457627276E-16</v>
      </c>
      <c r="HQ151" s="86">
        <f t="shared" si="161"/>
        <v>2.3506755080656921E-20</v>
      </c>
      <c r="HS151" s="86">
        <f t="shared" si="171"/>
        <v>0.36413281349558402</v>
      </c>
      <c r="HT151" s="86">
        <f t="shared" si="171"/>
        <v>0.50061806445419776</v>
      </c>
      <c r="HU151" s="86">
        <f t="shared" si="171"/>
        <v>0.49747371359065146</v>
      </c>
      <c r="HV151" s="86">
        <f t="shared" si="171"/>
        <v>0.50508207261832627</v>
      </c>
      <c r="HW151" s="86">
        <f t="shared" si="171"/>
        <v>0.47724522863743263</v>
      </c>
      <c r="HX151" s="86">
        <f t="shared" si="171"/>
        <v>0.47756380378438307</v>
      </c>
      <c r="HY151" s="86">
        <f t="shared" si="171"/>
        <v>0.47034465720969004</v>
      </c>
      <c r="HZ151" s="86">
        <f t="shared" si="171"/>
        <v>0.50191440308591417</v>
      </c>
      <c r="IA151" s="86">
        <f t="shared" si="171"/>
        <v>0.51026710917205709</v>
      </c>
      <c r="IB151" s="86">
        <f t="shared" si="171"/>
        <v>0.51066572998646964</v>
      </c>
      <c r="IC151" s="86">
        <f t="shared" si="171"/>
        <v>0.501764266797317</v>
      </c>
      <c r="ID151" s="86">
        <f t="shared" si="171"/>
        <v>0.43374254391571254</v>
      </c>
      <c r="IE151" s="86">
        <f t="shared" si="171"/>
        <v>0.30313219491932358</v>
      </c>
      <c r="IF151" s="86">
        <f t="shared" si="171"/>
        <v>0.32482118479519456</v>
      </c>
      <c r="IG151" s="86">
        <f t="shared" si="171"/>
        <v>0.20449488439481384</v>
      </c>
      <c r="II151" s="86">
        <f t="shared" si="172"/>
        <v>4.9315920310691412E-18</v>
      </c>
      <c r="IJ151" s="86">
        <f t="shared" si="172"/>
        <v>2.1023483247520778E-13</v>
      </c>
      <c r="IK151" s="86">
        <f t="shared" si="172"/>
        <v>8.6719180994018122E-14</v>
      </c>
      <c r="IL151" s="86">
        <f t="shared" si="172"/>
        <v>6.1267288142151369E-19</v>
      </c>
      <c r="IM151" s="86">
        <f t="shared" si="172"/>
        <v>2.6812528950974759E-16</v>
      </c>
      <c r="IN151" s="86">
        <f t="shared" si="172"/>
        <v>4.2042511532969939E-15</v>
      </c>
      <c r="IO151" s="86">
        <f t="shared" si="172"/>
        <v>3.3963267503301073E-17</v>
      </c>
      <c r="IP151" s="86">
        <f t="shared" si="172"/>
        <v>2.6312395530736406E-18</v>
      </c>
      <c r="IQ151" s="86">
        <f t="shared" si="172"/>
        <v>2.0968759977804761E-14</v>
      </c>
      <c r="IR151" s="86">
        <f t="shared" si="172"/>
        <v>1.5732245354721453E-14</v>
      </c>
      <c r="IS151" s="86">
        <f t="shared" si="172"/>
        <v>1.5249621332930737E-15</v>
      </c>
      <c r="IT151" s="86">
        <f t="shared" si="172"/>
        <v>5.2457939918858939E-19</v>
      </c>
      <c r="IU151" s="86">
        <f t="shared" si="172"/>
        <v>1.0326044012179854E-19</v>
      </c>
      <c r="IV151" s="86">
        <f t="shared" si="172"/>
        <v>1.0888226216095234E-10</v>
      </c>
      <c r="IW151" s="86">
        <f t="shared" si="172"/>
        <v>7.655715809873701E-14</v>
      </c>
      <c r="IY151" s="86">
        <f t="shared" si="173"/>
        <v>0.36413281349558402</v>
      </c>
      <c r="IZ151" s="86">
        <f t="shared" si="173"/>
        <v>0.50061806445440804</v>
      </c>
      <c r="JA151" s="86">
        <f t="shared" si="173"/>
        <v>0.49747371359073816</v>
      </c>
      <c r="JB151" s="86">
        <f t="shared" si="173"/>
        <v>0.50508207261832627</v>
      </c>
      <c r="JC151" s="86">
        <f t="shared" si="173"/>
        <v>0.47724522863743291</v>
      </c>
      <c r="JD151" s="86">
        <f t="shared" si="173"/>
        <v>0.47756380378438729</v>
      </c>
      <c r="JE151" s="86">
        <f t="shared" si="173"/>
        <v>0.4703446572096901</v>
      </c>
      <c r="JF151" s="86">
        <f t="shared" si="173"/>
        <v>0.50191440308591417</v>
      </c>
      <c r="JG151" s="86">
        <f t="shared" si="173"/>
        <v>0.51026710917207807</v>
      </c>
      <c r="JH151" s="86">
        <f t="shared" si="173"/>
        <v>0.51066572998648541</v>
      </c>
      <c r="JI151" s="86">
        <f t="shared" si="173"/>
        <v>0.50176426679731856</v>
      </c>
      <c r="JJ151" s="86">
        <f t="shared" si="173"/>
        <v>0.43374254391571254</v>
      </c>
      <c r="JK151" s="86">
        <f t="shared" si="173"/>
        <v>0.30313219491932358</v>
      </c>
      <c r="JL151" s="86">
        <f t="shared" si="173"/>
        <v>0.32482118490407741</v>
      </c>
      <c r="JM151" s="86">
        <f t="shared" si="173"/>
        <v>0.20449488439489039</v>
      </c>
    </row>
    <row r="152" spans="2:273" x14ac:dyDescent="0.25">
      <c r="B152" s="2">
        <v>125</v>
      </c>
      <c r="C152" s="37">
        <v>50.298000000000002</v>
      </c>
      <c r="D152" s="37">
        <v>54.119</v>
      </c>
      <c r="E152" s="37">
        <v>56.024000000000001</v>
      </c>
      <c r="F152" s="37">
        <v>56.475999999999999</v>
      </c>
      <c r="G152" s="37">
        <v>60.619</v>
      </c>
      <c r="H152" s="37">
        <v>59.232999999999997</v>
      </c>
      <c r="I152" s="37">
        <v>61.558</v>
      </c>
      <c r="J152" s="37">
        <v>62</v>
      </c>
      <c r="K152" s="37">
        <v>59.817999999999998</v>
      </c>
      <c r="L152" s="37">
        <v>60.267000000000003</v>
      </c>
      <c r="M152" s="37">
        <v>63.295000000000002</v>
      </c>
      <c r="N152" s="37">
        <v>65.432000000000002</v>
      </c>
      <c r="O152" s="37">
        <v>65.853999999999999</v>
      </c>
      <c r="P152" s="37">
        <v>81.975999999999999</v>
      </c>
      <c r="Q152" s="37">
        <v>103.295</v>
      </c>
      <c r="S152" s="4">
        <f t="shared" si="174"/>
        <v>51.086881179647129</v>
      </c>
      <c r="T152" s="4">
        <f t="shared" si="174"/>
        <v>54.343944020551547</v>
      </c>
      <c r="U152" s="4">
        <f t="shared" si="174"/>
        <v>55.984277923638167</v>
      </c>
      <c r="V152" s="4">
        <f t="shared" si="174"/>
        <v>57.34495603295688</v>
      </c>
      <c r="W152" s="4">
        <f t="shared" si="174"/>
        <v>59.685383333132023</v>
      </c>
      <c r="X152" s="4">
        <f t="shared" si="174"/>
        <v>59.823876866764685</v>
      </c>
      <c r="Y152" s="4">
        <f t="shared" si="174"/>
        <v>62.516886187282445</v>
      </c>
      <c r="Z152" s="4">
        <f t="shared" si="174"/>
        <v>62.326189712579911</v>
      </c>
      <c r="AA152" s="4">
        <f t="shared" si="174"/>
        <v>59.881386195452741</v>
      </c>
      <c r="AB152" s="4">
        <f t="shared" si="174"/>
        <v>60.969669667979637</v>
      </c>
      <c r="AC152" s="4">
        <f t="shared" si="174"/>
        <v>62.285906758024723</v>
      </c>
      <c r="AD152" s="4">
        <f t="shared" si="174"/>
        <v>64.878974664982167</v>
      </c>
      <c r="AE152" s="4">
        <f t="shared" si="174"/>
        <v>65.959042589634976</v>
      </c>
      <c r="AF152" s="4">
        <f t="shared" si="174"/>
        <v>82.157513311817198</v>
      </c>
      <c r="AG152" s="4">
        <f t="shared" si="174"/>
        <v>99.703920475131866</v>
      </c>
      <c r="AI152" s="4">
        <f t="shared" si="175"/>
        <v>-0.78888117964712734</v>
      </c>
      <c r="AJ152" s="4">
        <f t="shared" si="175"/>
        <v>-0.22494402055154694</v>
      </c>
      <c r="AK152" s="4">
        <f t="shared" si="175"/>
        <v>3.9722076361833558E-2</v>
      </c>
      <c r="AL152" s="4">
        <f t="shared" si="175"/>
        <v>-0.86895603295688062</v>
      </c>
      <c r="AM152" s="4">
        <f t="shared" si="175"/>
        <v>0.93361666686797662</v>
      </c>
      <c r="AN152" s="4">
        <f t="shared" si="175"/>
        <v>-0.5908768667646882</v>
      </c>
      <c r="AO152" s="4">
        <f t="shared" si="175"/>
        <v>-0.95888618728244523</v>
      </c>
      <c r="AP152" s="4">
        <f t="shared" si="175"/>
        <v>-0.32618971257991092</v>
      </c>
      <c r="AQ152" s="4">
        <f t="shared" si="175"/>
        <v>-6.3386195452743266E-2</v>
      </c>
      <c r="AR152" s="4">
        <f t="shared" si="175"/>
        <v>-0.70266966797963448</v>
      </c>
      <c r="AS152" s="4">
        <f t="shared" si="175"/>
        <v>1.0090932419752789</v>
      </c>
      <c r="AT152" s="4">
        <f t="shared" si="175"/>
        <v>0.55302533501783557</v>
      </c>
      <c r="AU152" s="4">
        <f t="shared" si="175"/>
        <v>-0.10504258963497648</v>
      </c>
      <c r="AV152" s="4">
        <f t="shared" si="175"/>
        <v>-0.18151331181719854</v>
      </c>
      <c r="AW152" s="4">
        <f t="shared" si="175"/>
        <v>3.5910795248681353</v>
      </c>
      <c r="AY152" s="2">
        <f t="shared" si="167"/>
        <v>51.086838000951033</v>
      </c>
      <c r="AZ152" s="2">
        <f t="shared" si="167"/>
        <v>52.714389877002809</v>
      </c>
      <c r="BA152" s="2">
        <f t="shared" si="167"/>
        <v>52.426412258796425</v>
      </c>
      <c r="BB152" s="2">
        <f t="shared" si="167"/>
        <v>52.833287400197747</v>
      </c>
      <c r="BC152" s="2">
        <f t="shared" si="167"/>
        <v>52.986486459672868</v>
      </c>
      <c r="BD152" s="2">
        <f t="shared" si="167"/>
        <v>52.407091872569978</v>
      </c>
      <c r="BE152" s="2">
        <f t="shared" si="167"/>
        <v>53.696443629454571</v>
      </c>
      <c r="BF152" s="2">
        <f t="shared" si="167"/>
        <v>53.579429779929193</v>
      </c>
      <c r="BG152" s="2">
        <f t="shared" si="167"/>
        <v>51.960953051314071</v>
      </c>
      <c r="BH152" s="2">
        <f t="shared" si="167"/>
        <v>51.122688578390303</v>
      </c>
      <c r="BI152" s="2">
        <f t="shared" si="167"/>
        <v>50.299966114483439</v>
      </c>
      <c r="BJ152" s="2">
        <f t="shared" si="167"/>
        <v>49.024512187139216</v>
      </c>
      <c r="BK152" s="2">
        <f t="shared" si="167"/>
        <v>49.832063109146397</v>
      </c>
      <c r="BL152" s="2">
        <f t="shared" si="167"/>
        <v>51.036754084896899</v>
      </c>
      <c r="BM152" s="2">
        <f t="shared" si="167"/>
        <v>53.873641443787299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84.546282635118715</v>
      </c>
      <c r="DL152" s="2">
        <f t="shared" si="176"/>
        <v>91.022888855330734</v>
      </c>
      <c r="DM152" s="2">
        <f t="shared" si="176"/>
        <v>96.792221383267901</v>
      </c>
      <c r="DN152" s="2">
        <f t="shared" si="176"/>
        <v>93.819463213530682</v>
      </c>
      <c r="DO152" s="2">
        <f t="shared" si="176"/>
        <v>91.343036242826969</v>
      </c>
      <c r="DP152" s="2">
        <f t="shared" si="176"/>
        <v>86.206441437632151</v>
      </c>
      <c r="DQ152" s="2">
        <f t="shared" si="176"/>
        <v>96.42210712945591</v>
      </c>
      <c r="DR152" s="2">
        <f t="shared" si="176"/>
        <v>97.913203564727951</v>
      </c>
      <c r="DS152" s="2">
        <f t="shared" si="176"/>
        <v>79.099055749128937</v>
      </c>
      <c r="DT152" s="2">
        <f t="shared" si="176"/>
        <v>86.189146341463442</v>
      </c>
      <c r="DU152" s="2">
        <f t="shared" si="176"/>
        <v>83.413308630393999</v>
      </c>
      <c r="DV152" s="2">
        <f t="shared" si="176"/>
        <v>85.959972125435527</v>
      </c>
      <c r="DW152" s="2">
        <f t="shared" si="176"/>
        <v>91.254334494773502</v>
      </c>
      <c r="DX152" s="2">
        <f t="shared" si="176"/>
        <v>78.340957142857121</v>
      </c>
      <c r="DY152" s="2">
        <f t="shared" si="176"/>
        <v>68.437244337454871</v>
      </c>
      <c r="EA152" s="2">
        <f t="shared" si="152"/>
        <v>51.062263451671704</v>
      </c>
      <c r="EB152" s="2">
        <f t="shared" si="152"/>
        <v>52.671408395551623</v>
      </c>
      <c r="EC152" s="2">
        <f t="shared" si="152"/>
        <v>52.368937101567653</v>
      </c>
      <c r="ED152" s="2">
        <f t="shared" si="152"/>
        <v>52.797330805687182</v>
      </c>
      <c r="EE152" s="2">
        <f t="shared" si="152"/>
        <v>52.938022284587156</v>
      </c>
      <c r="EF152" s="2">
        <f t="shared" si="152"/>
        <v>52.366815209593121</v>
      </c>
      <c r="EG152" s="2">
        <f t="shared" si="152"/>
        <v>53.640214549544766</v>
      </c>
      <c r="EH152" s="2">
        <f t="shared" si="152"/>
        <v>53.532303609710155</v>
      </c>
      <c r="EI152" s="2">
        <f t="shared" si="152"/>
        <v>51.915156383439559</v>
      </c>
      <c r="EJ152" s="2">
        <f t="shared" si="152"/>
        <v>51.083107126611701</v>
      </c>
      <c r="EK152" s="2">
        <f t="shared" si="152"/>
        <v>50.262334497440577</v>
      </c>
      <c r="EL152" s="2">
        <f t="shared" si="179"/>
        <v>48.973393060771073</v>
      </c>
      <c r="EM152" s="2">
        <f t="shared" si="135"/>
        <v>49.789083715021221</v>
      </c>
      <c r="EN152" s="2">
        <f t="shared" si="135"/>
        <v>51.017680923562018</v>
      </c>
      <c r="EO152" s="2">
        <f t="shared" si="135"/>
        <v>53.910215155163186</v>
      </c>
      <c r="EQ152" s="2">
        <f t="shared" si="177"/>
        <v>51.214567331643551</v>
      </c>
      <c r="ER152" s="2">
        <f t="shared" si="177"/>
        <v>52.943535414665298</v>
      </c>
      <c r="ES152" s="2">
        <f t="shared" si="177"/>
        <v>52.850185685603378</v>
      </c>
      <c r="ET152" s="2">
        <f t="shared" si="177"/>
        <v>53.007334648103793</v>
      </c>
      <c r="EU152" s="2">
        <f t="shared" si="177"/>
        <v>53.418013567934139</v>
      </c>
      <c r="EV152" s="2">
        <f t="shared" si="177"/>
        <v>52.721980949154599</v>
      </c>
      <c r="EW152" s="2">
        <f t="shared" si="177"/>
        <v>54.116726157593448</v>
      </c>
      <c r="EX152" s="2">
        <f t="shared" si="177"/>
        <v>53.794619960325015</v>
      </c>
      <c r="EY152" s="2">
        <f t="shared" si="177"/>
        <v>52.296435436579209</v>
      </c>
      <c r="EZ152" s="2">
        <f t="shared" si="177"/>
        <v>51.302441018892289</v>
      </c>
      <c r="FA152" s="2">
        <f t="shared" si="177"/>
        <v>50.469112828687116</v>
      </c>
      <c r="FB152" s="2">
        <f t="shared" si="177"/>
        <v>49.426107207431876</v>
      </c>
      <c r="FC152" s="2">
        <f t="shared" si="177"/>
        <v>50.091036606355729</v>
      </c>
      <c r="FD152" s="2">
        <f t="shared" si="177"/>
        <v>51.079232070282451</v>
      </c>
      <c r="FE152" s="2">
        <f t="shared" si="177"/>
        <v>52.14802461128599</v>
      </c>
      <c r="FG152" s="2">
        <f t="shared" si="178"/>
        <v>0.99949355499971249</v>
      </c>
      <c r="FH152" s="2">
        <f t="shared" si="178"/>
        <v>0.99941336868500297</v>
      </c>
      <c r="FI152" s="2">
        <f t="shared" si="178"/>
        <v>0.99944595216505572</v>
      </c>
      <c r="FJ152" s="2">
        <f t="shared" si="178"/>
        <v>0.99943531462728652</v>
      </c>
      <c r="FK152" s="2">
        <f t="shared" si="178"/>
        <v>0.99947924996308768</v>
      </c>
      <c r="FL152" s="2">
        <f t="shared" si="178"/>
        <v>0.99943633223205119</v>
      </c>
      <c r="FM152" s="2">
        <f t="shared" si="178"/>
        <v>0.999346481358518</v>
      </c>
      <c r="FN152" s="2">
        <f t="shared" si="178"/>
        <v>0.99933660861326912</v>
      </c>
      <c r="FO152" s="2">
        <f t="shared" si="178"/>
        <v>0.9993701978078634</v>
      </c>
      <c r="FP152" s="2">
        <f t="shared" si="178"/>
        <v>0.99933579364666181</v>
      </c>
      <c r="FQ152" s="2">
        <f t="shared" si="178"/>
        <v>0.99930936836870299</v>
      </c>
      <c r="FR152" s="2">
        <f t="shared" si="178"/>
        <v>0.99932471232600195</v>
      </c>
      <c r="FS152" s="2">
        <f t="shared" si="178"/>
        <v>0.99930316764633975</v>
      </c>
      <c r="FT152" s="2">
        <f t="shared" si="178"/>
        <v>0.99937645546120923</v>
      </c>
      <c r="FU152" s="2">
        <f t="shared" si="178"/>
        <v>0.99919877274765012</v>
      </c>
      <c r="FW152" s="2">
        <f t="shared" si="169"/>
        <v>5.0010119083995053E-2</v>
      </c>
      <c r="FX152" s="2">
        <f t="shared" si="169"/>
        <v>7.5271107234025969E-2</v>
      </c>
      <c r="FY152" s="2">
        <f t="shared" si="169"/>
        <v>6.8285983255883989E-2</v>
      </c>
      <c r="FZ152" s="2">
        <f t="shared" si="169"/>
        <v>6.0913153945825346E-2</v>
      </c>
      <c r="GA152" s="2">
        <f t="shared" si="169"/>
        <v>5.9302665771045232E-2</v>
      </c>
      <c r="GB152" s="2">
        <f t="shared" si="169"/>
        <v>5.9697076691176611E-2</v>
      </c>
      <c r="GC152" s="2">
        <f t="shared" si="169"/>
        <v>5.9327653541801646E-2</v>
      </c>
      <c r="GD152" s="2">
        <f t="shared" si="169"/>
        <v>6.7415787891437096E-2</v>
      </c>
      <c r="GE152" s="2">
        <f t="shared" si="169"/>
        <v>7.5210500621659335E-2</v>
      </c>
      <c r="GF152" s="2">
        <f t="shared" si="169"/>
        <v>7.4150863427645555E-2</v>
      </c>
      <c r="GG152" s="2">
        <f t="shared" si="169"/>
        <v>7.1267166194333154E-2</v>
      </c>
      <c r="GH152" s="2">
        <f t="shared" si="169"/>
        <v>5.7746252497854651E-2</v>
      </c>
      <c r="GI152" s="2">
        <f t="shared" si="169"/>
        <v>4.6646567174647331E-2</v>
      </c>
      <c r="GJ152" s="2">
        <f t="shared" si="169"/>
        <v>3.3076258931765773E-2</v>
      </c>
      <c r="GK152" s="2">
        <f t="shared" si="169"/>
        <v>2.7359789904639376E-2</v>
      </c>
      <c r="GM152" s="86">
        <f t="shared" si="170"/>
        <v>9.2858857404295935E-64</v>
      </c>
      <c r="GN152" s="86">
        <f t="shared" si="170"/>
        <v>3.1223826382875951E-106</v>
      </c>
      <c r="GO152" s="86">
        <f t="shared" si="170"/>
        <v>2.8603395580916407E-127</v>
      </c>
      <c r="GP152" s="86">
        <f t="shared" si="170"/>
        <v>3.5059508918817589E-122</v>
      </c>
      <c r="GQ152" s="86">
        <f t="shared" si="170"/>
        <v>1.2260992173251796E-135</v>
      </c>
      <c r="GR152" s="86">
        <f t="shared" si="170"/>
        <v>3.3000035654280413E-107</v>
      </c>
      <c r="GS152" s="86">
        <f t="shared" si="170"/>
        <v>1.7028676438554319E-104</v>
      </c>
      <c r="GT152" s="86">
        <f t="shared" si="170"/>
        <v>5.2511212119175232E-112</v>
      </c>
      <c r="GU152" s="86">
        <f t="shared" si="170"/>
        <v>1.6971497978811419E-121</v>
      </c>
      <c r="GV152" s="86">
        <f t="shared" si="170"/>
        <v>3.6208858968987243E-113</v>
      </c>
      <c r="GW152" s="86">
        <f t="shared" si="170"/>
        <v>1.6439902685324601E-142</v>
      </c>
      <c r="GX152" s="86">
        <f t="shared" si="170"/>
        <v>5.4595298594836977E-193</v>
      </c>
      <c r="GY152" s="86">
        <f t="shared" si="170"/>
        <v>2.7478618018952589E-194</v>
      </c>
      <c r="GZ152" s="86">
        <f t="shared" si="170"/>
        <v>1.0849873458680081E-48</v>
      </c>
      <c r="HA152" s="86">
        <f t="shared" si="170"/>
        <v>4.5020263546318224E-45</v>
      </c>
      <c r="HC152" s="86">
        <f t="shared" si="153"/>
        <v>1.7256078567478823E-27</v>
      </c>
      <c r="HD152" s="86">
        <f t="shared" si="153"/>
        <v>9.7446062718175258E-54</v>
      </c>
      <c r="HE152" s="86">
        <f t="shared" si="153"/>
        <v>2.5931698434923474E-60</v>
      </c>
      <c r="HF152" s="86">
        <f t="shared" si="153"/>
        <v>5.0513365192045789E-53</v>
      </c>
      <c r="HG152" s="86">
        <f t="shared" si="153"/>
        <v>1.0670738859264468E-71</v>
      </c>
      <c r="HH152" s="86">
        <f t="shared" si="153"/>
        <v>1.659750077688751E-68</v>
      </c>
      <c r="HI152" s="86">
        <f t="shared" si="153"/>
        <v>1.4620584715447384E-63</v>
      </c>
      <c r="HJ152" s="86">
        <f t="shared" si="153"/>
        <v>8.8413198222163959E-79</v>
      </c>
      <c r="HK152" s="86">
        <f t="shared" si="153"/>
        <v>1.4049342437650515E-79</v>
      </c>
      <c r="HL152" s="86">
        <f t="shared" si="161"/>
        <v>2.6865345803888737E-71</v>
      </c>
      <c r="HM152" s="86">
        <f t="shared" si="161"/>
        <v>6.1904944897689877E-85</v>
      </c>
      <c r="HN152" s="86">
        <f t="shared" si="161"/>
        <v>3.0841726828827108E-82</v>
      </c>
      <c r="HO152" s="86">
        <f t="shared" si="161"/>
        <v>9.093469747663132E-86</v>
      </c>
      <c r="HP152" s="86">
        <f t="shared" si="161"/>
        <v>9.3438614994392738E-17</v>
      </c>
      <c r="HQ152" s="86">
        <f t="shared" si="161"/>
        <v>1.8672059861891668E-21</v>
      </c>
      <c r="HS152" s="86">
        <f t="shared" si="171"/>
        <v>0.42555743875513236</v>
      </c>
      <c r="HT152" s="86">
        <f t="shared" si="171"/>
        <v>0.51076862741693074</v>
      </c>
      <c r="HU152" s="86">
        <f t="shared" si="171"/>
        <v>0.51090399610828563</v>
      </c>
      <c r="HV152" s="86">
        <f t="shared" si="171"/>
        <v>0.50827931510788482</v>
      </c>
      <c r="HW152" s="86">
        <f t="shared" si="171"/>
        <v>0.50584592999601197</v>
      </c>
      <c r="HX152" s="86">
        <f t="shared" si="171"/>
        <v>0.5053254246945994</v>
      </c>
      <c r="HY152" s="86">
        <f t="shared" si="171"/>
        <v>0.50337084527261944</v>
      </c>
      <c r="HZ152" s="86">
        <f t="shared" si="171"/>
        <v>0.5096878125901122</v>
      </c>
      <c r="IA152" s="86">
        <f t="shared" si="171"/>
        <v>0.4898151450283984</v>
      </c>
      <c r="IB152" s="86">
        <f t="shared" si="171"/>
        <v>0.5001748603423366</v>
      </c>
      <c r="IC152" s="86">
        <f t="shared" si="171"/>
        <v>0.5102629988917754</v>
      </c>
      <c r="ID152" s="86">
        <f t="shared" si="171"/>
        <v>0.48379437959349303</v>
      </c>
      <c r="IE152" s="86">
        <f t="shared" si="171"/>
        <v>0.37034397785279438</v>
      </c>
      <c r="IF152" s="86">
        <f t="shared" si="171"/>
        <v>0.37514949874075337</v>
      </c>
      <c r="IG152" s="86">
        <f t="shared" si="171"/>
        <v>0.24574528375380592</v>
      </c>
      <c r="II152" s="86">
        <f t="shared" si="172"/>
        <v>4.7624638335301259E-17</v>
      </c>
      <c r="IJ152" s="86">
        <f t="shared" si="172"/>
        <v>1.4191861344426212E-12</v>
      </c>
      <c r="IK152" s="86">
        <f t="shared" si="172"/>
        <v>5.7698871248614666E-13</v>
      </c>
      <c r="IL152" s="86">
        <f t="shared" si="172"/>
        <v>7.960972570984804E-18</v>
      </c>
      <c r="IM152" s="86">
        <f t="shared" si="172"/>
        <v>2.3208148043919376E-15</v>
      </c>
      <c r="IN152" s="86">
        <f t="shared" si="172"/>
        <v>3.0781439231407477E-14</v>
      </c>
      <c r="IO152" s="86">
        <f t="shared" si="172"/>
        <v>3.3470407352464512E-16</v>
      </c>
      <c r="IP152" s="86">
        <f t="shared" si="172"/>
        <v>3.4347332020903879E-17</v>
      </c>
      <c r="IQ152" s="86">
        <f t="shared" si="172"/>
        <v>1.6565612831368887E-13</v>
      </c>
      <c r="IR152" s="86">
        <f t="shared" si="172"/>
        <v>1.2524442389768738E-13</v>
      </c>
      <c r="IS152" s="86">
        <f t="shared" si="172"/>
        <v>1.3739741400688497E-14</v>
      </c>
      <c r="IT152" s="86">
        <f t="shared" si="172"/>
        <v>6.5488808582011452E-18</v>
      </c>
      <c r="IU152" s="86">
        <f t="shared" si="172"/>
        <v>1.1824659650838129E-18</v>
      </c>
      <c r="IV152" s="86">
        <f t="shared" si="172"/>
        <v>3.3285700691669662E-10</v>
      </c>
      <c r="IW152" s="86">
        <f t="shared" si="172"/>
        <v>3.1423066749288656E-13</v>
      </c>
      <c r="IY152" s="86">
        <f t="shared" si="173"/>
        <v>0.42555743875513241</v>
      </c>
      <c r="IZ152" s="86">
        <f t="shared" si="173"/>
        <v>0.51076862741834994</v>
      </c>
      <c r="JA152" s="86">
        <f t="shared" si="173"/>
        <v>0.51090399610886261</v>
      </c>
      <c r="JB152" s="86">
        <f t="shared" si="173"/>
        <v>0.50827931510788482</v>
      </c>
      <c r="JC152" s="86">
        <f t="shared" si="173"/>
        <v>0.5058459299960143</v>
      </c>
      <c r="JD152" s="86">
        <f t="shared" si="173"/>
        <v>0.50532542469463015</v>
      </c>
      <c r="JE152" s="86">
        <f t="shared" si="173"/>
        <v>0.50337084527261977</v>
      </c>
      <c r="JF152" s="86">
        <f t="shared" si="173"/>
        <v>0.5096878125901122</v>
      </c>
      <c r="JG152" s="86">
        <f t="shared" si="173"/>
        <v>0.48981514502856405</v>
      </c>
      <c r="JH152" s="86">
        <f t="shared" si="173"/>
        <v>0.50017486034246184</v>
      </c>
      <c r="JI152" s="86">
        <f t="shared" si="173"/>
        <v>0.51026299889178917</v>
      </c>
      <c r="JJ152" s="86">
        <f t="shared" si="173"/>
        <v>0.48379437959349303</v>
      </c>
      <c r="JK152" s="86">
        <f t="shared" si="173"/>
        <v>0.37034397785279438</v>
      </c>
      <c r="JL152" s="86">
        <f t="shared" si="173"/>
        <v>0.3751494990736105</v>
      </c>
      <c r="JM152" s="86">
        <f t="shared" si="173"/>
        <v>0.24574528375412014</v>
      </c>
    </row>
    <row r="153" spans="2:273" x14ac:dyDescent="0.25">
      <c r="B153" s="2">
        <v>126</v>
      </c>
      <c r="C153" s="37">
        <v>50.064</v>
      </c>
      <c r="D153" s="37">
        <v>53.69</v>
      </c>
      <c r="E153" s="37">
        <v>56.094999999999999</v>
      </c>
      <c r="F153" s="37">
        <v>57.5</v>
      </c>
      <c r="G153" s="37">
        <v>58.238</v>
      </c>
      <c r="H153" s="37">
        <v>59.442</v>
      </c>
      <c r="I153" s="37">
        <v>60.534999999999997</v>
      </c>
      <c r="J153" s="37">
        <v>61.386000000000003</v>
      </c>
      <c r="K153" s="37">
        <v>58.682000000000002</v>
      </c>
      <c r="L153" s="37">
        <v>58.110999999999997</v>
      </c>
      <c r="M153" s="37">
        <v>59.5</v>
      </c>
      <c r="N153" s="37">
        <v>63.863999999999997</v>
      </c>
      <c r="O153" s="37">
        <v>66.828999999999994</v>
      </c>
      <c r="P153" s="37">
        <v>83.927000000000007</v>
      </c>
      <c r="Q153" s="37">
        <v>107.614</v>
      </c>
      <c r="S153" s="4">
        <f t="shared" si="174"/>
        <v>50.97165901948572</v>
      </c>
      <c r="T153" s="4">
        <f t="shared" si="174"/>
        <v>53.962588859024578</v>
      </c>
      <c r="U153" s="4">
        <f t="shared" si="174"/>
        <v>55.326396839394945</v>
      </c>
      <c r="V153" s="4">
        <f t="shared" si="174"/>
        <v>56.322439744004299</v>
      </c>
      <c r="W153" s="4">
        <f t="shared" si="174"/>
        <v>58.749702272279499</v>
      </c>
      <c r="X153" s="4">
        <f t="shared" si="174"/>
        <v>58.881854973397537</v>
      </c>
      <c r="Y153" s="4">
        <f t="shared" si="174"/>
        <v>61.364048394754008</v>
      </c>
      <c r="Z153" s="4">
        <f t="shared" si="174"/>
        <v>60.520178463860297</v>
      </c>
      <c r="AA153" s="4">
        <f t="shared" si="174"/>
        <v>57.975630154438029</v>
      </c>
      <c r="AB153" s="4">
        <f t="shared" si="174"/>
        <v>58.825246488767235</v>
      </c>
      <c r="AC153" s="4">
        <f t="shared" si="174"/>
        <v>60.106637477267199</v>
      </c>
      <c r="AD153" s="4">
        <f t="shared" si="174"/>
        <v>63.497564742020081</v>
      </c>
      <c r="AE153" s="4">
        <f t="shared" si="174"/>
        <v>66.606161772614684</v>
      </c>
      <c r="AF153" s="4">
        <f t="shared" si="174"/>
        <v>84.017766283251731</v>
      </c>
      <c r="AG153" s="4">
        <f t="shared" si="174"/>
        <v>105.03667481166208</v>
      </c>
      <c r="AI153" s="4">
        <f t="shared" si="175"/>
        <v>-0.90765901948572036</v>
      </c>
      <c r="AJ153" s="4">
        <f t="shared" si="175"/>
        <v>-0.27258885902458019</v>
      </c>
      <c r="AK153" s="4">
        <f t="shared" si="175"/>
        <v>0.7686031606050534</v>
      </c>
      <c r="AL153" s="4">
        <f t="shared" si="175"/>
        <v>1.1775602559957008</v>
      </c>
      <c r="AM153" s="4">
        <f t="shared" si="175"/>
        <v>-0.51170227227949994</v>
      </c>
      <c r="AN153" s="4">
        <f t="shared" si="175"/>
        <v>0.56014502660246279</v>
      </c>
      <c r="AO153" s="4">
        <f t="shared" si="175"/>
        <v>-0.82904839475401104</v>
      </c>
      <c r="AP153" s="4">
        <f t="shared" si="175"/>
        <v>0.86582153613970547</v>
      </c>
      <c r="AQ153" s="4">
        <f t="shared" si="175"/>
        <v>0.70636984556197291</v>
      </c>
      <c r="AR153" s="4">
        <f t="shared" si="175"/>
        <v>-0.71424648876723751</v>
      </c>
      <c r="AS153" s="4">
        <f t="shared" si="175"/>
        <v>-0.60663747726719919</v>
      </c>
      <c r="AT153" s="4">
        <f t="shared" si="175"/>
        <v>0.36643525797991572</v>
      </c>
      <c r="AU153" s="4">
        <f t="shared" si="175"/>
        <v>0.22283822738531001</v>
      </c>
      <c r="AV153" s="4">
        <f t="shared" si="175"/>
        <v>-9.0766283251724644E-2</v>
      </c>
      <c r="AW153" s="4">
        <f t="shared" si="175"/>
        <v>2.5773251883379231</v>
      </c>
      <c r="AY153" s="2">
        <f t="shared" si="167"/>
        <v>50.97161586324679</v>
      </c>
      <c r="AZ153" s="2">
        <f t="shared" si="167"/>
        <v>52.583916581886406</v>
      </c>
      <c r="BA153" s="2">
        <f t="shared" si="167"/>
        <v>52.2735071269109</v>
      </c>
      <c r="BB153" s="2">
        <f t="shared" si="167"/>
        <v>52.681194116846889</v>
      </c>
      <c r="BC153" s="2">
        <f t="shared" si="167"/>
        <v>52.829883291896692</v>
      </c>
      <c r="BD153" s="2">
        <f t="shared" si="167"/>
        <v>52.275679433741487</v>
      </c>
      <c r="BE153" s="2">
        <f t="shared" si="167"/>
        <v>53.536894451131261</v>
      </c>
      <c r="BF153" s="2">
        <f t="shared" si="167"/>
        <v>53.425262203541735</v>
      </c>
      <c r="BG153" s="2">
        <f t="shared" si="167"/>
        <v>51.831435032439266</v>
      </c>
      <c r="BH153" s="2">
        <f t="shared" si="167"/>
        <v>50.989274448120703</v>
      </c>
      <c r="BI153" s="2">
        <f t="shared" si="167"/>
        <v>50.169267275695368</v>
      </c>
      <c r="BJ153" s="2">
        <f t="shared" si="167"/>
        <v>48.867101566547817</v>
      </c>
      <c r="BK153" s="2">
        <f t="shared" si="167"/>
        <v>49.674718730356361</v>
      </c>
      <c r="BL153" s="2">
        <f t="shared" si="167"/>
        <v>50.899109673189677</v>
      </c>
      <c r="BM153" s="2">
        <f t="shared" si="167"/>
        <v>53.831382857842172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84.742490397860792</v>
      </c>
      <c r="DL153" s="2">
        <f t="shared" si="176"/>
        <v>91.22846239806708</v>
      </c>
      <c r="DM153" s="2">
        <f t="shared" si="176"/>
        <v>97.049683932346738</v>
      </c>
      <c r="DN153" s="2">
        <f t="shared" si="176"/>
        <v>94.05652544045104</v>
      </c>
      <c r="DO153" s="2">
        <f t="shared" si="176"/>
        <v>91.553842494714615</v>
      </c>
      <c r="DP153" s="2">
        <f t="shared" si="176"/>
        <v>86.359134108527144</v>
      </c>
      <c r="DQ153" s="2">
        <f t="shared" si="176"/>
        <v>96.67104202626642</v>
      </c>
      <c r="DR153" s="2">
        <f t="shared" si="176"/>
        <v>98.172638273921194</v>
      </c>
      <c r="DS153" s="2">
        <f t="shared" si="176"/>
        <v>79.135310104529637</v>
      </c>
      <c r="DT153" s="2">
        <f t="shared" si="176"/>
        <v>86.333547560975632</v>
      </c>
      <c r="DU153" s="2">
        <f t="shared" si="176"/>
        <v>83.549103189493451</v>
      </c>
      <c r="DV153" s="2">
        <f t="shared" si="176"/>
        <v>86.140425261324026</v>
      </c>
      <c r="DW153" s="2">
        <f t="shared" si="176"/>
        <v>91.484801742160272</v>
      </c>
      <c r="DX153" s="2">
        <f t="shared" si="176"/>
        <v>78.461513588850153</v>
      </c>
      <c r="DY153" s="2">
        <f t="shared" si="176"/>
        <v>68.501830725462312</v>
      </c>
      <c r="EA153" s="2">
        <f t="shared" si="152"/>
        <v>50.947037338608126</v>
      </c>
      <c r="EB153" s="2">
        <f t="shared" si="152"/>
        <v>52.539643241267697</v>
      </c>
      <c r="EC153" s="2">
        <f t="shared" si="152"/>
        <v>52.213084042287718</v>
      </c>
      <c r="ED153" s="2">
        <f t="shared" si="152"/>
        <v>52.645001735079106</v>
      </c>
      <c r="EE153" s="2">
        <f t="shared" si="152"/>
        <v>52.778618805203848</v>
      </c>
      <c r="EF153" s="2">
        <f t="shared" si="152"/>
        <v>52.233595572409563</v>
      </c>
      <c r="EG153" s="2">
        <f t="shared" si="152"/>
        <v>53.4784315539072</v>
      </c>
      <c r="EH153" s="2">
        <f t="shared" si="152"/>
        <v>53.37779421678087</v>
      </c>
      <c r="EI153" s="2">
        <f t="shared" si="152"/>
        <v>51.782863583319326</v>
      </c>
      <c r="EJ153" s="2">
        <f t="shared" si="152"/>
        <v>50.949124457254399</v>
      </c>
      <c r="EK153" s="2">
        <f t="shared" si="152"/>
        <v>50.131250785373723</v>
      </c>
      <c r="EL153" s="2">
        <f t="shared" si="179"/>
        <v>48.813777500328129</v>
      </c>
      <c r="EM153" s="2">
        <f t="shared" si="135"/>
        <v>49.631720303567242</v>
      </c>
      <c r="EN153" s="2">
        <f t="shared" si="135"/>
        <v>50.881022249910998</v>
      </c>
      <c r="EO153" s="2">
        <f t="shared" si="135"/>
        <v>53.876328517924023</v>
      </c>
      <c r="EQ153" s="2">
        <f t="shared" si="177"/>
        <v>51.111376586790186</v>
      </c>
      <c r="ER153" s="2">
        <f t="shared" si="177"/>
        <v>52.827338587478607</v>
      </c>
      <c r="ES153" s="2">
        <f t="shared" si="177"/>
        <v>52.720802520221042</v>
      </c>
      <c r="ET153" s="2">
        <f t="shared" si="177"/>
        <v>52.868864418987016</v>
      </c>
      <c r="EU153" s="2">
        <f t="shared" si="177"/>
        <v>53.286677914201434</v>
      </c>
      <c r="EV153" s="2">
        <f t="shared" si="177"/>
        <v>52.610660629637209</v>
      </c>
      <c r="EW153" s="2">
        <f t="shared" si="177"/>
        <v>53.98426475958501</v>
      </c>
      <c r="EX153" s="2">
        <f t="shared" si="177"/>
        <v>53.655081729459724</v>
      </c>
      <c r="EY153" s="2">
        <f t="shared" si="177"/>
        <v>52.184215287383637</v>
      </c>
      <c r="EZ153" s="2">
        <f t="shared" si="177"/>
        <v>51.180943841178888</v>
      </c>
      <c r="FA153" s="2">
        <f t="shared" si="177"/>
        <v>50.349865440061706</v>
      </c>
      <c r="FB153" s="2">
        <f t="shared" si="177"/>
        <v>49.295529729617385</v>
      </c>
      <c r="FC153" s="2">
        <f t="shared" si="177"/>
        <v>49.953776310818178</v>
      </c>
      <c r="FD153" s="2">
        <f t="shared" si="177"/>
        <v>50.9474668173442</v>
      </c>
      <c r="FE153" s="2">
        <f t="shared" si="177"/>
        <v>52.016941187431129</v>
      </c>
      <c r="FG153" s="2">
        <f t="shared" si="178"/>
        <v>0.99953809608699018</v>
      </c>
      <c r="FH153" s="2">
        <f t="shared" si="178"/>
        <v>0.99946495826466242</v>
      </c>
      <c r="FI153" s="2">
        <f t="shared" si="178"/>
        <v>0.99949467773444567</v>
      </c>
      <c r="FJ153" s="2">
        <f t="shared" si="178"/>
        <v>0.99948497522963997</v>
      </c>
      <c r="FK153" s="2">
        <f t="shared" si="178"/>
        <v>0.99952504855929569</v>
      </c>
      <c r="FL153" s="2">
        <f t="shared" si="178"/>
        <v>0.99948590338836352</v>
      </c>
      <c r="FM153" s="2">
        <f t="shared" si="178"/>
        <v>0.99940394964082768</v>
      </c>
      <c r="FN153" s="2">
        <f t="shared" si="178"/>
        <v>0.99939494454672217</v>
      </c>
      <c r="FO153" s="2">
        <f t="shared" si="178"/>
        <v>0.99942558174229335</v>
      </c>
      <c r="FP153" s="2">
        <f t="shared" si="178"/>
        <v>0.99939420120151179</v>
      </c>
      <c r="FQ153" s="2">
        <f t="shared" si="178"/>
        <v>0.99937009818832034</v>
      </c>
      <c r="FR153" s="2">
        <f t="shared" si="178"/>
        <v>0.99938409372571402</v>
      </c>
      <c r="FS153" s="2">
        <f t="shared" si="178"/>
        <v>0.99936444237186206</v>
      </c>
      <c r="FT153" s="2">
        <f t="shared" si="178"/>
        <v>0.99943128941940429</v>
      </c>
      <c r="FU153" s="2">
        <f t="shared" si="178"/>
        <v>0.99926922054161949</v>
      </c>
      <c r="FW153" s="2">
        <f t="shared" si="169"/>
        <v>5.4571702912482499E-2</v>
      </c>
      <c r="FX153" s="2">
        <f t="shared" si="169"/>
        <v>8.1938091767421867E-2</v>
      </c>
      <c r="FY153" s="2">
        <f t="shared" si="169"/>
        <v>7.4384041606515461E-2</v>
      </c>
      <c r="FZ153" s="2">
        <f t="shared" si="169"/>
        <v>6.6399727822823884E-2</v>
      </c>
      <c r="GA153" s="2">
        <f t="shared" si="169"/>
        <v>6.4654166722246303E-2</v>
      </c>
      <c r="GB153" s="2">
        <f t="shared" si="169"/>
        <v>6.5081707068435593E-2</v>
      </c>
      <c r="GC153" s="2">
        <f t="shared" si="169"/>
        <v>6.468125435652089E-2</v>
      </c>
      <c r="GD153" s="2">
        <f t="shared" si="169"/>
        <v>7.3442261747101112E-2</v>
      </c>
      <c r="GE153" s="2">
        <f t="shared" si="169"/>
        <v>8.1872592323517637E-2</v>
      </c>
      <c r="GF153" s="2">
        <f t="shared" si="169"/>
        <v>8.0727286683506788E-2</v>
      </c>
      <c r="GG153" s="2">
        <f t="shared" si="169"/>
        <v>7.7609273605453208E-2</v>
      </c>
      <c r="GH153" s="2">
        <f t="shared" si="169"/>
        <v>6.2966703258165474E-2</v>
      </c>
      <c r="GI153" s="2">
        <f t="shared" si="169"/>
        <v>5.0917794577771146E-2</v>
      </c>
      <c r="GJ153" s="2">
        <f t="shared" si="169"/>
        <v>3.6152030617329738E-2</v>
      </c>
      <c r="GK153" s="2">
        <f t="shared" si="169"/>
        <v>2.9920434409366928E-2</v>
      </c>
      <c r="GM153" s="86">
        <f t="shared" si="170"/>
        <v>8.1014837985390008E-66</v>
      </c>
      <c r="GN153" s="86">
        <f t="shared" si="170"/>
        <v>1.0703536707103404E-109</v>
      </c>
      <c r="GO153" s="86">
        <f t="shared" si="170"/>
        <v>2.0412501366583782E-131</v>
      </c>
      <c r="GP153" s="86">
        <f t="shared" si="170"/>
        <v>3.4410048227372907E-126</v>
      </c>
      <c r="GQ153" s="86">
        <f t="shared" si="170"/>
        <v>4.2160298392512474E-140</v>
      </c>
      <c r="GR153" s="86">
        <f t="shared" si="170"/>
        <v>1.0275649387251611E-110</v>
      </c>
      <c r="GS153" s="86">
        <f t="shared" si="170"/>
        <v>6.7772268415502483E-108</v>
      </c>
      <c r="GT153" s="86">
        <f t="shared" si="170"/>
        <v>1.2554179977461643E-115</v>
      </c>
      <c r="GU153" s="86">
        <f t="shared" si="170"/>
        <v>1.9164444391025614E-125</v>
      </c>
      <c r="GV153" s="86">
        <f t="shared" si="170"/>
        <v>7.5191762650365685E-117</v>
      </c>
      <c r="GW153" s="86">
        <f t="shared" si="170"/>
        <v>3.388137108844184E-147</v>
      </c>
      <c r="GX153" s="86">
        <f t="shared" si="170"/>
        <v>2.2494431871576487E-199</v>
      </c>
      <c r="GY153" s="86">
        <f t="shared" si="170"/>
        <v>9.0235621670863045E-201</v>
      </c>
      <c r="GZ153" s="86">
        <f t="shared" si="170"/>
        <v>3.0780946277226916E-50</v>
      </c>
      <c r="HA153" s="86">
        <f t="shared" si="170"/>
        <v>1.5641455392462087E-46</v>
      </c>
      <c r="HC153" s="86">
        <f t="shared" si="153"/>
        <v>6.8281250433475543E-29</v>
      </c>
      <c r="HD153" s="86">
        <f t="shared" si="153"/>
        <v>1.5622774858850815E-56</v>
      </c>
      <c r="HE153" s="86">
        <f t="shared" si="153"/>
        <v>1.9427295923371057E-63</v>
      </c>
      <c r="HF153" s="86">
        <f t="shared" ref="HF153:HN187" si="180" xml:space="preserve"> _xlfn.NORM.DIST($B153, F$8, ABS(F$12), TRUE) * _xlfn.NORM.DIST(($B153 - F$8)*F$16, 0, ABS(F$12), TRUE) * 2</f>
        <v>9.883826387826689E-56</v>
      </c>
      <c r="HG153" s="86">
        <f t="shared" si="180"/>
        <v>2.1756718538554147E-75</v>
      </c>
      <c r="HH153" s="86">
        <f t="shared" si="180"/>
        <v>4.785519895027394E-72</v>
      </c>
      <c r="HI153" s="86">
        <f t="shared" si="180"/>
        <v>8.5163200598211961E-67</v>
      </c>
      <c r="HJ153" s="86">
        <f t="shared" si="180"/>
        <v>9.9275626110549291E-83</v>
      </c>
      <c r="HK153" s="86">
        <f t="shared" si="180"/>
        <v>1.4632474052626705E-83</v>
      </c>
      <c r="HL153" s="86">
        <f t="shared" si="161"/>
        <v>6.5352011972925333E-75</v>
      </c>
      <c r="HM153" s="86">
        <f t="shared" si="161"/>
        <v>2.572022084599806E-89</v>
      </c>
      <c r="HN153" s="86">
        <f t="shared" si="161"/>
        <v>1.5693791771449364E-86</v>
      </c>
      <c r="HO153" s="86">
        <f t="shared" si="161"/>
        <v>2.0193768690028516E-90</v>
      </c>
      <c r="HP153" s="86">
        <f t="shared" si="161"/>
        <v>1.4185221555686827E-17</v>
      </c>
      <c r="HQ153" s="86">
        <f t="shared" si="161"/>
        <v>1.3820736442778528E-22</v>
      </c>
      <c r="HS153" s="86">
        <f t="shared" si="171"/>
        <v>0.47495884531224691</v>
      </c>
      <c r="HT153" s="86">
        <f t="shared" si="171"/>
        <v>0.49459749739522474</v>
      </c>
      <c r="HU153" s="86">
        <f t="shared" si="171"/>
        <v>0.4993372283837712</v>
      </c>
      <c r="HV153" s="86">
        <f t="shared" si="171"/>
        <v>0.47903252780209576</v>
      </c>
      <c r="HW153" s="86">
        <f t="shared" si="171"/>
        <v>0.50886891637113607</v>
      </c>
      <c r="HX153" s="86">
        <f t="shared" si="171"/>
        <v>0.50954575598260021</v>
      </c>
      <c r="HY153" s="86">
        <f t="shared" si="171"/>
        <v>0.50984324506375034</v>
      </c>
      <c r="HZ153" s="86">
        <f t="shared" si="171"/>
        <v>0.48356588663936811</v>
      </c>
      <c r="IA153" s="86">
        <f t="shared" si="171"/>
        <v>0.44334991184680977</v>
      </c>
      <c r="IB153" s="86">
        <f t="shared" si="171"/>
        <v>0.46228273068635067</v>
      </c>
      <c r="IC153" s="86">
        <f t="shared" si="171"/>
        <v>0.48908604618538526</v>
      </c>
      <c r="ID153" s="86">
        <f t="shared" si="171"/>
        <v>0.50912836877553624</v>
      </c>
      <c r="IE153" s="86">
        <f t="shared" si="171"/>
        <v>0.43234737990546601</v>
      </c>
      <c r="IF153" s="86">
        <f t="shared" si="171"/>
        <v>0.42533379640549041</v>
      </c>
      <c r="IG153" s="86">
        <f t="shared" si="171"/>
        <v>0.29090386562744586</v>
      </c>
      <c r="II153" s="86">
        <f t="shared" si="172"/>
        <v>4.2965216276579716E-16</v>
      </c>
      <c r="IJ153" s="86">
        <f t="shared" si="172"/>
        <v>8.9629408100667204E-12</v>
      </c>
      <c r="IK153" s="86">
        <f t="shared" si="172"/>
        <v>3.6026927492026543E-12</v>
      </c>
      <c r="IL153" s="86">
        <f t="shared" si="172"/>
        <v>9.5219984227873201E-17</v>
      </c>
      <c r="IM153" s="86">
        <f t="shared" si="172"/>
        <v>1.8753437296580091E-14</v>
      </c>
      <c r="IN153" s="86">
        <f t="shared" si="172"/>
        <v>2.1150743862364258E-13</v>
      </c>
      <c r="IO153" s="86">
        <f t="shared" si="172"/>
        <v>3.0662581286137941E-15</v>
      </c>
      <c r="IP153" s="86">
        <f t="shared" si="172"/>
        <v>4.1129719508235768E-16</v>
      </c>
      <c r="IQ153" s="86">
        <f t="shared" si="172"/>
        <v>1.2175640259110728E-12</v>
      </c>
      <c r="IR153" s="86">
        <f t="shared" si="172"/>
        <v>9.2776946670445393E-13</v>
      </c>
      <c r="IS153" s="86">
        <f t="shared" si="172"/>
        <v>1.1482416729634662E-13</v>
      </c>
      <c r="IT153" s="86">
        <f t="shared" si="172"/>
        <v>7.5476811257952904E-17</v>
      </c>
      <c r="IU153" s="86">
        <f t="shared" si="172"/>
        <v>1.2605410470086813E-17</v>
      </c>
      <c r="IV153" s="86">
        <f t="shared" si="172"/>
        <v>9.8870546379910679E-10</v>
      </c>
      <c r="IW153" s="86">
        <f t="shared" si="172"/>
        <v>1.2456706501403221E-12</v>
      </c>
      <c r="IY153" s="86">
        <f t="shared" si="173"/>
        <v>0.47495884531224736</v>
      </c>
      <c r="IZ153" s="86">
        <f t="shared" si="173"/>
        <v>0.49459749740418768</v>
      </c>
      <c r="JA153" s="86">
        <f t="shared" si="173"/>
        <v>0.49933722838737388</v>
      </c>
      <c r="JB153" s="86">
        <f t="shared" si="173"/>
        <v>0.47903252780209588</v>
      </c>
      <c r="JC153" s="86">
        <f t="shared" si="173"/>
        <v>0.50886891637115483</v>
      </c>
      <c r="JD153" s="86">
        <f t="shared" si="173"/>
        <v>0.50954575598281171</v>
      </c>
      <c r="JE153" s="86">
        <f t="shared" si="173"/>
        <v>0.50984324506375345</v>
      </c>
      <c r="JF153" s="86">
        <f t="shared" si="173"/>
        <v>0.4835658866393685</v>
      </c>
      <c r="JG153" s="86">
        <f t="shared" si="173"/>
        <v>0.44334991184802736</v>
      </c>
      <c r="JH153" s="86">
        <f t="shared" si="173"/>
        <v>0.46228273068727843</v>
      </c>
      <c r="JI153" s="86">
        <f t="shared" si="173"/>
        <v>0.48908604618550006</v>
      </c>
      <c r="JJ153" s="86">
        <f t="shared" si="173"/>
        <v>0.50912836877553636</v>
      </c>
      <c r="JK153" s="86">
        <f t="shared" si="173"/>
        <v>0.43234737990546601</v>
      </c>
      <c r="JL153" s="86">
        <f t="shared" si="173"/>
        <v>0.42533379739419586</v>
      </c>
      <c r="JM153" s="86">
        <f t="shared" si="173"/>
        <v>0.29090386562869153</v>
      </c>
    </row>
    <row r="154" spans="2:273" x14ac:dyDescent="0.25">
      <c r="B154" s="2">
        <v>127</v>
      </c>
      <c r="C154" s="37">
        <v>50.383000000000003</v>
      </c>
      <c r="D154" s="37">
        <v>55.048000000000002</v>
      </c>
      <c r="E154" s="37">
        <v>55.570999999999998</v>
      </c>
      <c r="F154" s="37">
        <v>54.475999999999999</v>
      </c>
      <c r="G154" s="37">
        <v>58.024000000000001</v>
      </c>
      <c r="H154" s="37">
        <v>57.884</v>
      </c>
      <c r="I154" s="37">
        <v>59.046999999999997</v>
      </c>
      <c r="J154" s="37">
        <v>59.386000000000003</v>
      </c>
      <c r="K154" s="37">
        <v>54.341000000000001</v>
      </c>
      <c r="L154" s="37">
        <v>57.244</v>
      </c>
      <c r="M154" s="37">
        <v>58.136000000000003</v>
      </c>
      <c r="N154" s="37">
        <v>61</v>
      </c>
      <c r="O154" s="37">
        <v>66.438999999999993</v>
      </c>
      <c r="P154" s="37">
        <v>83.293000000000006</v>
      </c>
      <c r="Q154" s="37">
        <v>111.614</v>
      </c>
      <c r="S154" s="4">
        <f t="shared" si="174"/>
        <v>50.856718849022407</v>
      </c>
      <c r="T154" s="4">
        <f t="shared" si="174"/>
        <v>53.546806031246753</v>
      </c>
      <c r="U154" s="4">
        <f t="shared" si="174"/>
        <v>54.584242163803367</v>
      </c>
      <c r="V154" s="4">
        <f t="shared" si="174"/>
        <v>55.236250274358369</v>
      </c>
      <c r="W154" s="4">
        <f t="shared" si="174"/>
        <v>57.575725170046795</v>
      </c>
      <c r="X154" s="4">
        <f t="shared" si="174"/>
        <v>57.686829619386273</v>
      </c>
      <c r="Y154" s="4">
        <f t="shared" si="174"/>
        <v>59.86265584268817</v>
      </c>
      <c r="Z154" s="4">
        <f t="shared" si="174"/>
        <v>58.556115428616188</v>
      </c>
      <c r="AA154" s="4">
        <f t="shared" si="174"/>
        <v>56.129702057140143</v>
      </c>
      <c r="AB154" s="4">
        <f t="shared" si="174"/>
        <v>56.654619526604748</v>
      </c>
      <c r="AC154" s="4">
        <f t="shared" si="174"/>
        <v>57.690131056625013</v>
      </c>
      <c r="AD154" s="4">
        <f t="shared" si="174"/>
        <v>61.264372006662576</v>
      </c>
      <c r="AE154" s="4">
        <f t="shared" si="174"/>
        <v>66.311114482617285</v>
      </c>
      <c r="AF154" s="4">
        <f t="shared" si="174"/>
        <v>85.172733537854157</v>
      </c>
      <c r="AG154" s="4">
        <f t="shared" si="174"/>
        <v>109.92107266747337</v>
      </c>
      <c r="AI154" s="4">
        <f t="shared" si="175"/>
        <v>-0.47371884902240424</v>
      </c>
      <c r="AJ154" s="4">
        <f t="shared" si="175"/>
        <v>1.501193968753249</v>
      </c>
      <c r="AK154" s="4">
        <f t="shared" si="175"/>
        <v>0.98675783619663093</v>
      </c>
      <c r="AL154" s="4">
        <f t="shared" si="175"/>
        <v>-0.76025027435836989</v>
      </c>
      <c r="AM154" s="4">
        <f t="shared" si="175"/>
        <v>0.44827482995320622</v>
      </c>
      <c r="AN154" s="4">
        <f t="shared" si="175"/>
        <v>0.19717038061372705</v>
      </c>
      <c r="AO154" s="4">
        <f t="shared" si="175"/>
        <v>-0.81565584268817304</v>
      </c>
      <c r="AP154" s="4">
        <f t="shared" si="175"/>
        <v>0.82988457138381477</v>
      </c>
      <c r="AQ154" s="4">
        <f t="shared" si="175"/>
        <v>-1.7887020571401422</v>
      </c>
      <c r="AR154" s="4">
        <f t="shared" si="175"/>
        <v>0.58938047339525212</v>
      </c>
      <c r="AS154" s="4">
        <f t="shared" si="175"/>
        <v>0.44586894337498961</v>
      </c>
      <c r="AT154" s="4">
        <f t="shared" si="175"/>
        <v>-0.2643720066625761</v>
      </c>
      <c r="AU154" s="4">
        <f t="shared" si="175"/>
        <v>0.12788551738270826</v>
      </c>
      <c r="AV154" s="4">
        <f t="shared" si="175"/>
        <v>-1.8797335378541504</v>
      </c>
      <c r="AW154" s="4">
        <f t="shared" si="175"/>
        <v>1.6929273325266365</v>
      </c>
      <c r="AY154" s="2">
        <f t="shared" si="167"/>
        <v>50.85667812166696</v>
      </c>
      <c r="AZ154" s="2">
        <f t="shared" si="167"/>
        <v>52.453954858316081</v>
      </c>
      <c r="BA154" s="2">
        <f t="shared" si="167"/>
        <v>52.12134397838355</v>
      </c>
      <c r="BB154" s="2">
        <f t="shared" si="167"/>
        <v>52.52950513591658</v>
      </c>
      <c r="BC154" s="2">
        <f t="shared" si="167"/>
        <v>52.673943745090703</v>
      </c>
      <c r="BD154" s="2">
        <f t="shared" si="167"/>
        <v>52.144803593023838</v>
      </c>
      <c r="BE154" s="2">
        <f t="shared" si="167"/>
        <v>53.378071412179438</v>
      </c>
      <c r="BF154" s="2">
        <f t="shared" si="167"/>
        <v>53.271602509788153</v>
      </c>
      <c r="BG154" s="2">
        <f t="shared" si="167"/>
        <v>51.702524503606512</v>
      </c>
      <c r="BH154" s="2">
        <f t="shared" si="167"/>
        <v>50.856304061107416</v>
      </c>
      <c r="BI154" s="2">
        <f t="shared" si="167"/>
        <v>50.038984171198777</v>
      </c>
      <c r="BJ154" s="2">
        <f t="shared" si="167"/>
        <v>48.7103738244883</v>
      </c>
      <c r="BK154" s="2">
        <f t="shared" si="167"/>
        <v>49.517852038152718</v>
      </c>
      <c r="BL154" s="2">
        <f t="shared" si="167"/>
        <v>50.761620890776626</v>
      </c>
      <c r="BM154" s="2">
        <f t="shared" si="167"/>
        <v>53.788250631926914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84.938698160602883</v>
      </c>
      <c r="DL154" s="2">
        <f t="shared" si="176"/>
        <v>91.434035940803412</v>
      </c>
      <c r="DM154" s="2">
        <f t="shared" si="176"/>
        <v>97.307146481425562</v>
      </c>
      <c r="DN154" s="2">
        <f t="shared" si="176"/>
        <v>94.293587667371412</v>
      </c>
      <c r="DO154" s="2">
        <f t="shared" si="176"/>
        <v>91.764648746602262</v>
      </c>
      <c r="DP154" s="2">
        <f t="shared" si="176"/>
        <v>86.511826779422151</v>
      </c>
      <c r="DQ154" s="2">
        <f t="shared" si="176"/>
        <v>96.919976923076916</v>
      </c>
      <c r="DR154" s="2">
        <f t="shared" si="176"/>
        <v>98.432072983114452</v>
      </c>
      <c r="DS154" s="2">
        <f t="shared" si="176"/>
        <v>79.171564459930323</v>
      </c>
      <c r="DT154" s="2">
        <f t="shared" si="176"/>
        <v>86.477948780487836</v>
      </c>
      <c r="DU154" s="2">
        <f t="shared" si="176"/>
        <v>83.684897748592874</v>
      </c>
      <c r="DV154" s="2">
        <f t="shared" si="176"/>
        <v>86.320878397212539</v>
      </c>
      <c r="DW154" s="2">
        <f t="shared" si="176"/>
        <v>91.715268989547027</v>
      </c>
      <c r="DX154" s="2">
        <f t="shared" si="176"/>
        <v>78.582070034843184</v>
      </c>
      <c r="DY154" s="2">
        <f t="shared" si="176"/>
        <v>68.566417113469754</v>
      </c>
      <c r="EA154" s="2">
        <f t="shared" si="152"/>
        <v>50.831811225544541</v>
      </c>
      <c r="EB154" s="2">
        <f t="shared" si="152"/>
        <v>52.407878086983771</v>
      </c>
      <c r="EC154" s="2">
        <f t="shared" si="152"/>
        <v>52.057230983007791</v>
      </c>
      <c r="ED154" s="2">
        <f t="shared" si="152"/>
        <v>52.492672664471016</v>
      </c>
      <c r="EE154" s="2">
        <f t="shared" si="152"/>
        <v>52.619215325820534</v>
      </c>
      <c r="EF154" s="2">
        <f t="shared" si="152"/>
        <v>52.100375935225998</v>
      </c>
      <c r="EG154" s="2">
        <f t="shared" si="152"/>
        <v>53.316648558269627</v>
      </c>
      <c r="EH154" s="2">
        <f t="shared" si="152"/>
        <v>53.223284823851593</v>
      </c>
      <c r="EI154" s="2">
        <f t="shared" si="152"/>
        <v>51.650570783199086</v>
      </c>
      <c r="EJ154" s="2">
        <f t="shared" si="152"/>
        <v>50.81514178789709</v>
      </c>
      <c r="EK154" s="2">
        <f t="shared" si="152"/>
        <v>50.000167073306876</v>
      </c>
      <c r="EL154" s="2">
        <f t="shared" si="179"/>
        <v>48.654161939885199</v>
      </c>
      <c r="EM154" s="2">
        <f t="shared" si="135"/>
        <v>49.474356892113263</v>
      </c>
      <c r="EN154" s="2">
        <f t="shared" si="135"/>
        <v>50.744363576259978</v>
      </c>
      <c r="EO154" s="2">
        <f t="shared" si="135"/>
        <v>53.842441880684859</v>
      </c>
      <c r="EQ154" s="2">
        <f t="shared" si="177"/>
        <v>51.008185841936822</v>
      </c>
      <c r="ER154" s="2">
        <f t="shared" si="177"/>
        <v>52.711141760291916</v>
      </c>
      <c r="ES154" s="2">
        <f t="shared" si="177"/>
        <v>52.591419354838706</v>
      </c>
      <c r="ET154" s="2">
        <f t="shared" si="177"/>
        <v>52.730394189870239</v>
      </c>
      <c r="EU154" s="2">
        <f t="shared" si="177"/>
        <v>53.155342260468728</v>
      </c>
      <c r="EV154" s="2">
        <f t="shared" si="177"/>
        <v>52.499340310119827</v>
      </c>
      <c r="EW154" s="2">
        <f t="shared" si="177"/>
        <v>53.851803361576572</v>
      </c>
      <c r="EX154" s="2">
        <f t="shared" si="177"/>
        <v>53.515543498594425</v>
      </c>
      <c r="EY154" s="2">
        <f t="shared" si="177"/>
        <v>52.071995138188058</v>
      </c>
      <c r="EZ154" s="2">
        <f t="shared" si="177"/>
        <v>51.059446663465494</v>
      </c>
      <c r="FA154" s="2">
        <f t="shared" si="177"/>
        <v>50.230618051436288</v>
      </c>
      <c r="FB154" s="2">
        <f t="shared" si="177"/>
        <v>49.164952251802887</v>
      </c>
      <c r="FC154" s="2">
        <f t="shared" si="177"/>
        <v>49.816516015280627</v>
      </c>
      <c r="FD154" s="2">
        <f t="shared" si="177"/>
        <v>50.815701564405948</v>
      </c>
      <c r="FE154" s="2">
        <f t="shared" si="177"/>
        <v>51.885857763576254</v>
      </c>
      <c r="FG154" s="2">
        <f t="shared" si="178"/>
        <v>0.99957872150276694</v>
      </c>
      <c r="FH154" s="2">
        <f t="shared" si="178"/>
        <v>0.99951201316448191</v>
      </c>
      <c r="FI154" s="2">
        <f t="shared" si="178"/>
        <v>0.99953912012439905</v>
      </c>
      <c r="FJ154" s="2">
        <f t="shared" si="178"/>
        <v>0.99953027054035404</v>
      </c>
      <c r="FK154" s="2">
        <f t="shared" si="178"/>
        <v>0.99956682103511041</v>
      </c>
      <c r="FL154" s="2">
        <f t="shared" si="178"/>
        <v>0.99953111710782694</v>
      </c>
      <c r="FM154" s="2">
        <f t="shared" si="178"/>
        <v>0.99945636710027763</v>
      </c>
      <c r="FN154" s="2">
        <f t="shared" si="178"/>
        <v>0.99944815348881721</v>
      </c>
      <c r="FO154" s="2">
        <f t="shared" si="178"/>
        <v>0.99947609784328073</v>
      </c>
      <c r="FP154" s="2">
        <f t="shared" si="178"/>
        <v>0.9994474754776933</v>
      </c>
      <c r="FQ154" s="2">
        <f t="shared" si="178"/>
        <v>0.99942549087811916</v>
      </c>
      <c r="FR154" s="2">
        <f t="shared" si="178"/>
        <v>0.99943825635920802</v>
      </c>
      <c r="FS154" s="2">
        <f t="shared" si="178"/>
        <v>0.99942033213781112</v>
      </c>
      <c r="FT154" s="2">
        <f t="shared" si="178"/>
        <v>0.99948130383029388</v>
      </c>
      <c r="FU154" s="2">
        <f t="shared" si="178"/>
        <v>0.9993334783549892</v>
      </c>
      <c r="FW154" s="2">
        <f t="shared" si="169"/>
        <v>5.9523293452672044E-2</v>
      </c>
      <c r="FX154" s="2">
        <f t="shared" si="169"/>
        <v>8.9138668551741032E-2</v>
      </c>
      <c r="FY154" s="2">
        <f t="shared" si="169"/>
        <v>8.0979336561799078E-2</v>
      </c>
      <c r="FZ154" s="2">
        <f t="shared" si="169"/>
        <v>7.2342419137976177E-2</v>
      </c>
      <c r="GA154" s="2">
        <f t="shared" si="169"/>
        <v>7.0452421804899315E-2</v>
      </c>
      <c r="GB154" s="2">
        <f t="shared" si="169"/>
        <v>7.0915397420321755E-2</v>
      </c>
      <c r="GC154" s="2">
        <f t="shared" si="169"/>
        <v>7.0481755634497531E-2</v>
      </c>
      <c r="GD154" s="2">
        <f t="shared" si="169"/>
        <v>7.9961266972262107E-2</v>
      </c>
      <c r="GE154" s="2">
        <f t="shared" si="169"/>
        <v>8.9067971560671949E-2</v>
      </c>
      <c r="GF154" s="2">
        <f t="shared" si="169"/>
        <v>8.7831639719455623E-2</v>
      </c>
      <c r="GG154" s="2">
        <f t="shared" si="169"/>
        <v>8.4464440154921563E-2</v>
      </c>
      <c r="GH154" s="2">
        <f t="shared" si="169"/>
        <v>6.8624727889004936E-2</v>
      </c>
      <c r="GI154" s="2">
        <f t="shared" si="169"/>
        <v>5.5557328564147974E-2</v>
      </c>
      <c r="GJ154" s="2">
        <f t="shared" si="169"/>
        <v>3.9502134506609742E-2</v>
      </c>
      <c r="GK154" s="2">
        <f t="shared" si="169"/>
        <v>3.2712673271510194E-2</v>
      </c>
      <c r="GM154" s="86">
        <f t="shared" si="170"/>
        <v>6.5440694276287913E-68</v>
      </c>
      <c r="GN154" s="86">
        <f t="shared" si="170"/>
        <v>3.2223104184604507E-113</v>
      </c>
      <c r="GO154" s="86">
        <f t="shared" si="170"/>
        <v>1.2476484074413471E-135</v>
      </c>
      <c r="GP154" s="86">
        <f t="shared" si="170"/>
        <v>2.9044175855715262E-130</v>
      </c>
      <c r="GQ154" s="86">
        <f t="shared" si="170"/>
        <v>1.2251363168689635E-144</v>
      </c>
      <c r="GR154" s="86">
        <f t="shared" si="170"/>
        <v>2.8045985220807469E-114</v>
      </c>
      <c r="GS154" s="86">
        <f t="shared" si="170"/>
        <v>2.3751816897432359E-111</v>
      </c>
      <c r="GT154" s="86">
        <f t="shared" si="170"/>
        <v>2.6237267843639562E-119</v>
      </c>
      <c r="GU154" s="86">
        <f t="shared" si="170"/>
        <v>1.8679703046924782E-129</v>
      </c>
      <c r="GV154" s="86">
        <f t="shared" si="170"/>
        <v>1.3607011606937107E-120</v>
      </c>
      <c r="GW154" s="86">
        <f t="shared" si="170"/>
        <v>5.8530695741230379E-152</v>
      </c>
      <c r="GX154" s="86">
        <f t="shared" si="170"/>
        <v>7.2811096446517878E-206</v>
      </c>
      <c r="GY154" s="86">
        <f t="shared" si="170"/>
        <v>2.3144445546821293E-207</v>
      </c>
      <c r="GZ154" s="86">
        <f t="shared" si="170"/>
        <v>8.2463381253075924E-52</v>
      </c>
      <c r="HA154" s="86">
        <f t="shared" si="170"/>
        <v>5.1428512816104824E-48</v>
      </c>
      <c r="HC154" s="86">
        <f t="shared" ref="HC154:HH213" si="181" xml:space="preserve"> _xlfn.NORM.DIST($B154, C$8, ABS(C$12), TRUE) * _xlfn.NORM.DIST(($B154 - C$8)*C$16, 0, ABS(C$12), TRUE) * 2</f>
        <v>2.4840672758566417E-30</v>
      </c>
      <c r="HD154" s="86">
        <f t="shared" si="181"/>
        <v>2.1187373136007747E-59</v>
      </c>
      <c r="HE154" s="86">
        <f t="shared" si="181"/>
        <v>1.2084033624375064E-66</v>
      </c>
      <c r="HF154" s="86">
        <f t="shared" si="180"/>
        <v>1.6490256838213077E-58</v>
      </c>
      <c r="HG154" s="86">
        <f t="shared" si="180"/>
        <v>3.5688048943025912E-79</v>
      </c>
      <c r="HH154" s="86">
        <f t="shared" si="180"/>
        <v>1.1188721113144387E-75</v>
      </c>
      <c r="HI154" s="86">
        <f t="shared" si="180"/>
        <v>4.1065503333841834E-70</v>
      </c>
      <c r="HJ154" s="86">
        <f t="shared" si="180"/>
        <v>8.8875750596521377E-87</v>
      </c>
      <c r="HK154" s="86">
        <f t="shared" si="180"/>
        <v>1.2133212730704108E-87</v>
      </c>
      <c r="HL154" s="86">
        <f t="shared" si="161"/>
        <v>1.2888045286171954E-78</v>
      </c>
      <c r="HM154" s="86">
        <f t="shared" si="161"/>
        <v>8.2553185441378587E-94</v>
      </c>
      <c r="HN154" s="86">
        <f t="shared" si="161"/>
        <v>6.1820996881887671E-91</v>
      </c>
      <c r="HO154" s="86">
        <f t="shared" si="161"/>
        <v>3.3625684981662039E-95</v>
      </c>
      <c r="HP154" s="86">
        <f t="shared" si="161"/>
        <v>2.0523340093825235E-18</v>
      </c>
      <c r="HQ154" s="86">
        <f t="shared" si="161"/>
        <v>9.5322009417413846E-24</v>
      </c>
      <c r="HS154" s="86">
        <f t="shared" si="171"/>
        <v>0.50477492278803848</v>
      </c>
      <c r="HT154" s="86">
        <f t="shared" si="171"/>
        <v>0.45375672137644313</v>
      </c>
      <c r="HU154" s="86">
        <f t="shared" si="171"/>
        <v>0.46365082115751444</v>
      </c>
      <c r="HV154" s="86">
        <f t="shared" si="171"/>
        <v>0.42188538328013703</v>
      </c>
      <c r="HW154" s="86">
        <f t="shared" si="171"/>
        <v>0.48479812110766113</v>
      </c>
      <c r="HX154" s="86">
        <f t="shared" si="171"/>
        <v>0.48867607199322999</v>
      </c>
      <c r="HY154" s="86">
        <f t="shared" si="171"/>
        <v>0.48753438867635468</v>
      </c>
      <c r="HZ154" s="86">
        <f t="shared" si="171"/>
        <v>0.42759433096709926</v>
      </c>
      <c r="IA154" s="86">
        <f t="shared" si="171"/>
        <v>0.3778575120765138</v>
      </c>
      <c r="IB154" s="86">
        <f t="shared" si="171"/>
        <v>0.40253700124803687</v>
      </c>
      <c r="IC154" s="86">
        <f t="shared" si="171"/>
        <v>0.44094858460312153</v>
      </c>
      <c r="ID154" s="86">
        <f t="shared" si="171"/>
        <v>0.50392995193084467</v>
      </c>
      <c r="IE154" s="86">
        <f t="shared" si="171"/>
        <v>0.48070638178058295</v>
      </c>
      <c r="IF154" s="86">
        <f t="shared" si="171"/>
        <v>0.47218523580633281</v>
      </c>
      <c r="IG154" s="86">
        <f t="shared" si="171"/>
        <v>0.33872946788439007</v>
      </c>
      <c r="II154" s="86">
        <f t="shared" si="172"/>
        <v>3.6212595914709101E-15</v>
      </c>
      <c r="IJ154" s="86">
        <f t="shared" si="172"/>
        <v>5.29601132846866E-11</v>
      </c>
      <c r="IK154" s="86">
        <f t="shared" si="172"/>
        <v>2.1110855825720146E-11</v>
      </c>
      <c r="IL154" s="86">
        <f t="shared" si="172"/>
        <v>1.0484236700415607E-15</v>
      </c>
      <c r="IM154" s="86">
        <f t="shared" si="172"/>
        <v>1.4147349539773252E-13</v>
      </c>
      <c r="IN154" s="86">
        <f t="shared" si="172"/>
        <v>1.3639925503624202E-12</v>
      </c>
      <c r="IO154" s="86">
        <f t="shared" si="172"/>
        <v>2.6113843308259741E-14</v>
      </c>
      <c r="IP154" s="86">
        <f t="shared" si="172"/>
        <v>4.5182708867828523E-15</v>
      </c>
      <c r="IQ154" s="86">
        <f t="shared" si="172"/>
        <v>8.3260720967252609E-12</v>
      </c>
      <c r="IR154" s="86">
        <f t="shared" si="172"/>
        <v>6.395146166711868E-12</v>
      </c>
      <c r="IS154" s="86">
        <f t="shared" si="172"/>
        <v>8.9010405809234855E-13</v>
      </c>
      <c r="IT154" s="86">
        <f t="shared" si="172"/>
        <v>8.0310373061350708E-16</v>
      </c>
      <c r="IU154" s="86">
        <f t="shared" si="172"/>
        <v>1.2509980877009715E-16</v>
      </c>
      <c r="IV154" s="86">
        <f t="shared" si="172"/>
        <v>2.8536139231778717E-9</v>
      </c>
      <c r="IW154" s="86">
        <f t="shared" si="172"/>
        <v>4.7693190546821803E-12</v>
      </c>
      <c r="IY154" s="86">
        <f t="shared" si="173"/>
        <v>0.50477492278804215</v>
      </c>
      <c r="IZ154" s="86">
        <f t="shared" si="173"/>
        <v>0.45375672142940326</v>
      </c>
      <c r="JA154" s="86">
        <f t="shared" si="173"/>
        <v>0.46365082117862527</v>
      </c>
      <c r="JB154" s="86">
        <f t="shared" si="173"/>
        <v>0.42188538328013808</v>
      </c>
      <c r="JC154" s="86">
        <f t="shared" si="173"/>
        <v>0.48479812110780263</v>
      </c>
      <c r="JD154" s="86">
        <f t="shared" si="173"/>
        <v>0.48867607199459401</v>
      </c>
      <c r="JE154" s="86">
        <f t="shared" si="173"/>
        <v>0.48753438867638077</v>
      </c>
      <c r="JF154" s="86">
        <f t="shared" si="173"/>
        <v>0.42759433096710375</v>
      </c>
      <c r="JG154" s="86">
        <f t="shared" si="173"/>
        <v>0.37785751208483986</v>
      </c>
      <c r="JH154" s="86">
        <f t="shared" si="173"/>
        <v>0.40253700125443204</v>
      </c>
      <c r="JI154" s="86">
        <f t="shared" si="173"/>
        <v>0.44094858460401165</v>
      </c>
      <c r="JJ154" s="86">
        <f t="shared" si="173"/>
        <v>0.50392995193084544</v>
      </c>
      <c r="JK154" s="86">
        <f t="shared" si="173"/>
        <v>0.48070638178058306</v>
      </c>
      <c r="JL154" s="86">
        <f t="shared" si="173"/>
        <v>0.47218523865994672</v>
      </c>
      <c r="JM154" s="86">
        <f t="shared" si="173"/>
        <v>0.33872946788915936</v>
      </c>
    </row>
    <row r="155" spans="2:273" x14ac:dyDescent="0.25">
      <c r="B155" s="2">
        <v>128</v>
      </c>
      <c r="C155" s="37">
        <v>50.914999999999999</v>
      </c>
      <c r="D155" s="37">
        <v>52.762</v>
      </c>
      <c r="E155" s="37">
        <v>53.381</v>
      </c>
      <c r="F155" s="37">
        <v>54.643000000000001</v>
      </c>
      <c r="G155" s="37">
        <v>55.951999999999998</v>
      </c>
      <c r="H155" s="37">
        <v>56.256</v>
      </c>
      <c r="I155" s="37">
        <v>58.698</v>
      </c>
      <c r="J155" s="37">
        <v>57.341000000000001</v>
      </c>
      <c r="K155" s="37">
        <v>54.408999999999999</v>
      </c>
      <c r="L155" s="37">
        <v>55.267000000000003</v>
      </c>
      <c r="M155" s="37">
        <v>54.636000000000003</v>
      </c>
      <c r="N155" s="37">
        <v>58.158999999999999</v>
      </c>
      <c r="O155" s="37">
        <v>65.024000000000001</v>
      </c>
      <c r="P155" s="37">
        <v>82.878</v>
      </c>
      <c r="Q155" s="37">
        <v>112.977</v>
      </c>
      <c r="S155" s="4">
        <f t="shared" si="174"/>
        <v>50.742072199710172</v>
      </c>
      <c r="T155" s="4">
        <f t="shared" si="174"/>
        <v>53.134127881049181</v>
      </c>
      <c r="U155" s="4">
        <f t="shared" si="174"/>
        <v>53.833542405987103</v>
      </c>
      <c r="V155" s="4">
        <f t="shared" si="174"/>
        <v>54.225428666122852</v>
      </c>
      <c r="W155" s="4">
        <f t="shared" si="174"/>
        <v>56.310828163508312</v>
      </c>
      <c r="X155" s="4">
        <f t="shared" si="174"/>
        <v>56.382085744970574</v>
      </c>
      <c r="Y155" s="4">
        <f t="shared" si="174"/>
        <v>58.219606884903676</v>
      </c>
      <c r="Z155" s="4">
        <f t="shared" si="174"/>
        <v>56.720030231722042</v>
      </c>
      <c r="AA155" s="4">
        <f t="shared" si="174"/>
        <v>54.530149064995541</v>
      </c>
      <c r="AB155" s="4">
        <f t="shared" si="174"/>
        <v>54.703312944093163</v>
      </c>
      <c r="AC155" s="4">
        <f t="shared" si="174"/>
        <v>55.363651811366289</v>
      </c>
      <c r="AD155" s="4">
        <f t="shared" si="174"/>
        <v>58.531689141282584</v>
      </c>
      <c r="AE155" s="4">
        <f t="shared" si="174"/>
        <v>65.033989940171864</v>
      </c>
      <c r="AF155" s="4">
        <f t="shared" si="174"/>
        <v>85.427736188662735</v>
      </c>
      <c r="AG155" s="4">
        <f t="shared" si="174"/>
        <v>114.00664246758539</v>
      </c>
      <c r="AI155" s="4">
        <f t="shared" si="175"/>
        <v>0.17292780028982691</v>
      </c>
      <c r="AJ155" s="4">
        <f t="shared" si="175"/>
        <v>-0.37212788104918104</v>
      </c>
      <c r="AK155" s="4">
        <f t="shared" si="175"/>
        <v>-0.45254240598710282</v>
      </c>
      <c r="AL155" s="4">
        <f t="shared" si="175"/>
        <v>0.41757133387714873</v>
      </c>
      <c r="AM155" s="4">
        <f t="shared" si="175"/>
        <v>-0.35882816350831348</v>
      </c>
      <c r="AN155" s="4">
        <f t="shared" si="175"/>
        <v>-0.1260857449705739</v>
      </c>
      <c r="AO155" s="4">
        <f t="shared" si="175"/>
        <v>0.4783931150963241</v>
      </c>
      <c r="AP155" s="4">
        <f t="shared" si="175"/>
        <v>0.62096976827795913</v>
      </c>
      <c r="AQ155" s="4">
        <f t="shared" si="175"/>
        <v>-0.12114906499554223</v>
      </c>
      <c r="AR155" s="4">
        <f t="shared" si="175"/>
        <v>0.56368705590683987</v>
      </c>
      <c r="AS155" s="4">
        <f t="shared" si="175"/>
        <v>-0.72765181136628598</v>
      </c>
      <c r="AT155" s="4">
        <f t="shared" si="175"/>
        <v>-0.37268914128258501</v>
      </c>
      <c r="AU155" s="4">
        <f t="shared" si="175"/>
        <v>-9.9899401718630543E-3</v>
      </c>
      <c r="AV155" s="4">
        <f t="shared" si="175"/>
        <v>-2.5497361886627345</v>
      </c>
      <c r="AW155" s="4">
        <f t="shared" si="175"/>
        <v>-1.0296424675853899</v>
      </c>
      <c r="AY155" s="2">
        <f t="shared" si="167"/>
        <v>50.742036036253246</v>
      </c>
      <c r="AZ155" s="2">
        <f t="shared" si="167"/>
        <v>52.324528868427855</v>
      </c>
      <c r="BA155" s="2">
        <f t="shared" si="167"/>
        <v>51.969968304221929</v>
      </c>
      <c r="BB155" s="2">
        <f t="shared" si="167"/>
        <v>52.378236112226425</v>
      </c>
      <c r="BC155" s="2">
        <f t="shared" si="167"/>
        <v>52.518713189861515</v>
      </c>
      <c r="BD155" s="2">
        <f t="shared" si="167"/>
        <v>52.014497214090277</v>
      </c>
      <c r="BE155" s="2">
        <f t="shared" si="167"/>
        <v>53.22001779587238</v>
      </c>
      <c r="BF155" s="2">
        <f t="shared" si="167"/>
        <v>53.118468415959896</v>
      </c>
      <c r="BG155" s="2">
        <f t="shared" si="167"/>
        <v>51.574258503594884</v>
      </c>
      <c r="BH155" s="2">
        <f t="shared" si="167"/>
        <v>50.723793584559417</v>
      </c>
      <c r="BI155" s="2">
        <f t="shared" si="167"/>
        <v>49.909131173805612</v>
      </c>
      <c r="BJ155" s="2">
        <f t="shared" si="167"/>
        <v>48.554371338712144</v>
      </c>
      <c r="BK155" s="2">
        <f t="shared" si="167"/>
        <v>49.361481302837689</v>
      </c>
      <c r="BL155" s="2">
        <f t="shared" si="167"/>
        <v>50.624285287974267</v>
      </c>
      <c r="BM155" s="2">
        <f t="shared" si="167"/>
        <v>53.744131212744342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85.134905923344959</v>
      </c>
      <c r="DL155" s="2">
        <f t="shared" si="176"/>
        <v>91.639609483539743</v>
      </c>
      <c r="DM155" s="2">
        <f t="shared" si="176"/>
        <v>97.564609030504386</v>
      </c>
      <c r="DN155" s="2">
        <f t="shared" si="176"/>
        <v>94.53064989429177</v>
      </c>
      <c r="DO155" s="2">
        <f t="shared" si="176"/>
        <v>91.975454998489909</v>
      </c>
      <c r="DP155" s="2">
        <f t="shared" si="176"/>
        <v>86.664519450317144</v>
      </c>
      <c r="DQ155" s="2">
        <f t="shared" si="176"/>
        <v>97.168911819887427</v>
      </c>
      <c r="DR155" s="2">
        <f t="shared" si="176"/>
        <v>98.691507692307695</v>
      </c>
      <c r="DS155" s="2">
        <f t="shared" si="176"/>
        <v>79.207818815331024</v>
      </c>
      <c r="DT155" s="2">
        <f t="shared" si="176"/>
        <v>86.622350000000026</v>
      </c>
      <c r="DU155" s="2">
        <f t="shared" si="176"/>
        <v>83.820692307692326</v>
      </c>
      <c r="DV155" s="2">
        <f t="shared" si="176"/>
        <v>86.501331533101038</v>
      </c>
      <c r="DW155" s="2">
        <f t="shared" si="176"/>
        <v>91.945736236933783</v>
      </c>
      <c r="DX155" s="2">
        <f t="shared" si="176"/>
        <v>78.702626480836216</v>
      </c>
      <c r="DY155" s="2">
        <f t="shared" si="176"/>
        <v>68.631003501477181</v>
      </c>
      <c r="EA155" s="2">
        <f t="shared" si="152"/>
        <v>50.716585112480963</v>
      </c>
      <c r="EB155" s="2">
        <f t="shared" si="152"/>
        <v>52.276112932699846</v>
      </c>
      <c r="EC155" s="2">
        <f t="shared" si="152"/>
        <v>51.901377923727864</v>
      </c>
      <c r="ED155" s="2">
        <f t="shared" si="152"/>
        <v>52.34034359386294</v>
      </c>
      <c r="EE155" s="2">
        <f t="shared" si="152"/>
        <v>52.459811846437219</v>
      </c>
      <c r="EF155" s="2">
        <f t="shared" si="152"/>
        <v>51.96715629804244</v>
      </c>
      <c r="EG155" s="2">
        <f t="shared" si="152"/>
        <v>53.154865562632054</v>
      </c>
      <c r="EH155" s="2">
        <f t="shared" si="152"/>
        <v>53.068775430922315</v>
      </c>
      <c r="EI155" s="2">
        <f t="shared" si="152"/>
        <v>51.51827798307886</v>
      </c>
      <c r="EJ155" s="2">
        <f t="shared" si="152"/>
        <v>50.681159118539782</v>
      </c>
      <c r="EK155" s="2">
        <f t="shared" si="152"/>
        <v>49.86908336124003</v>
      </c>
      <c r="EL155" s="2">
        <f t="shared" si="179"/>
        <v>48.494546379442255</v>
      </c>
      <c r="EM155" s="2">
        <f t="shared" si="135"/>
        <v>49.316993480659278</v>
      </c>
      <c r="EN155" s="2">
        <f t="shared" si="135"/>
        <v>50.607704902608958</v>
      </c>
      <c r="EO155" s="2">
        <f t="shared" si="135"/>
        <v>53.808555243445696</v>
      </c>
      <c r="EQ155" s="2">
        <f t="shared" si="177"/>
        <v>50.904995097083457</v>
      </c>
      <c r="ER155" s="2">
        <f t="shared" si="177"/>
        <v>52.594944933105225</v>
      </c>
      <c r="ES155" s="2">
        <f t="shared" si="177"/>
        <v>52.46203618945637</v>
      </c>
      <c r="ET155" s="2">
        <f t="shared" si="177"/>
        <v>52.591923960753469</v>
      </c>
      <c r="EU155" s="2">
        <f t="shared" si="177"/>
        <v>53.024006606736023</v>
      </c>
      <c r="EV155" s="2">
        <f t="shared" si="177"/>
        <v>52.388019990602437</v>
      </c>
      <c r="EW155" s="2">
        <f t="shared" si="177"/>
        <v>53.719341963568141</v>
      </c>
      <c r="EX155" s="2">
        <f t="shared" si="177"/>
        <v>53.376005267729127</v>
      </c>
      <c r="EY155" s="2">
        <f t="shared" si="177"/>
        <v>51.959774988992486</v>
      </c>
      <c r="EZ155" s="2">
        <f t="shared" si="177"/>
        <v>50.937949485752092</v>
      </c>
      <c r="FA155" s="2">
        <f t="shared" si="177"/>
        <v>50.11137066281087</v>
      </c>
      <c r="FB155" s="2">
        <f t="shared" si="177"/>
        <v>49.03437477398839</v>
      </c>
      <c r="FC155" s="2">
        <f t="shared" si="177"/>
        <v>49.679255719743075</v>
      </c>
      <c r="FD155" s="2">
        <f t="shared" si="177"/>
        <v>50.683936311467697</v>
      </c>
      <c r="FE155" s="2">
        <f t="shared" si="177"/>
        <v>51.754774339721386</v>
      </c>
      <c r="FG155" s="2">
        <f t="shared" si="178"/>
        <v>0.99961577520171363</v>
      </c>
      <c r="FH155" s="2">
        <f t="shared" si="178"/>
        <v>0.99955493160639719</v>
      </c>
      <c r="FI155" s="2">
        <f t="shared" si="178"/>
        <v>0.99957965551181904</v>
      </c>
      <c r="FJ155" s="2">
        <f t="shared" si="178"/>
        <v>0.99957158393433054</v>
      </c>
      <c r="FK155" s="2">
        <f t="shared" si="178"/>
        <v>0.99960492103018361</v>
      </c>
      <c r="FL155" s="2">
        <f t="shared" si="178"/>
        <v>0.99957235607681005</v>
      </c>
      <c r="FM155" s="2">
        <f t="shared" si="178"/>
        <v>0.99950417718573215</v>
      </c>
      <c r="FN155" s="2">
        <f t="shared" si="178"/>
        <v>0.99949668556094728</v>
      </c>
      <c r="FO155" s="2">
        <f t="shared" si="178"/>
        <v>0.99952217352760342</v>
      </c>
      <c r="FP155" s="2">
        <f t="shared" si="178"/>
        <v>0.99949606714736161</v>
      </c>
      <c r="FQ155" s="2">
        <f t="shared" si="178"/>
        <v>0.99947601496579086</v>
      </c>
      <c r="FR155" s="2">
        <f t="shared" si="178"/>
        <v>0.99948765838696951</v>
      </c>
      <c r="FS155" s="2">
        <f t="shared" si="178"/>
        <v>0.99947130966087705</v>
      </c>
      <c r="FT155" s="2">
        <f t="shared" si="178"/>
        <v>0.99952692187978021</v>
      </c>
      <c r="FU155" s="2">
        <f t="shared" si="178"/>
        <v>0.99939208938314539</v>
      </c>
      <c r="FW155" s="2">
        <f t="shared" si="169"/>
        <v>6.4893330505637531E-2</v>
      </c>
      <c r="FX155" s="2">
        <f t="shared" si="169"/>
        <v>9.6905227556350601E-2</v>
      </c>
      <c r="FY155" s="2">
        <f t="shared" si="169"/>
        <v>8.810374519603846E-2</v>
      </c>
      <c r="FZ155" s="2">
        <f t="shared" si="169"/>
        <v>7.8772098052815306E-2</v>
      </c>
      <c r="GA155" s="2">
        <f t="shared" si="169"/>
        <v>7.6728014654422361E-2</v>
      </c>
      <c r="GB155" s="2">
        <f t="shared" si="169"/>
        <v>7.7228803813767483E-2</v>
      </c>
      <c r="GC155" s="2">
        <f t="shared" si="169"/>
        <v>7.6759745643728117E-2</v>
      </c>
      <c r="GD155" s="2">
        <f t="shared" si="169"/>
        <v>8.7004587247168835E-2</v>
      </c>
      <c r="GE155" s="2">
        <f t="shared" si="169"/>
        <v>9.6829025622507572E-2</v>
      </c>
      <c r="GF155" s="2">
        <f t="shared" si="169"/>
        <v>9.5496258047880325E-2</v>
      </c>
      <c r="GG155" s="2">
        <f t="shared" si="169"/>
        <v>9.1864812749241812E-2</v>
      </c>
      <c r="GH155" s="2">
        <f t="shared" si="169"/>
        <v>7.4750609760132564E-2</v>
      </c>
      <c r="GI155" s="2">
        <f t="shared" si="169"/>
        <v>6.0592618677910902E-2</v>
      </c>
      <c r="GJ155" s="2">
        <f t="shared" si="169"/>
        <v>4.3148785082294035E-2</v>
      </c>
      <c r="GK155" s="2">
        <f t="shared" si="169"/>
        <v>3.5755885270930252E-2</v>
      </c>
      <c r="GM155" s="86">
        <f t="shared" si="170"/>
        <v>4.8940662488289619E-70</v>
      </c>
      <c r="GN155" s="86">
        <f t="shared" si="170"/>
        <v>8.5192784334058867E-117</v>
      </c>
      <c r="GO155" s="86">
        <f t="shared" si="170"/>
        <v>6.5313364851517067E-140</v>
      </c>
      <c r="GP155" s="86">
        <f t="shared" si="170"/>
        <v>2.108257145194183E-134</v>
      </c>
      <c r="GQ155" s="86">
        <f t="shared" si="170"/>
        <v>3.0085984491140136E-149</v>
      </c>
      <c r="GR155" s="86">
        <f t="shared" si="170"/>
        <v>6.7095767020805449E-118</v>
      </c>
      <c r="GS155" s="86">
        <f t="shared" si="170"/>
        <v>7.3301325974830167E-115</v>
      </c>
      <c r="GT155" s="86">
        <f t="shared" si="170"/>
        <v>4.7933526594586145E-123</v>
      </c>
      <c r="GU155" s="86">
        <f t="shared" si="170"/>
        <v>1.5715851051140285E-133</v>
      </c>
      <c r="GV155" s="86">
        <f t="shared" si="170"/>
        <v>2.1457978600694212E-124</v>
      </c>
      <c r="GW155" s="86">
        <f t="shared" si="170"/>
        <v>8.4754698272857364E-157</v>
      </c>
      <c r="GX155" s="86">
        <f t="shared" si="170"/>
        <v>1.8514809017468967E-212</v>
      </c>
      <c r="GY155" s="86">
        <f t="shared" si="170"/>
        <v>4.6365768168223058E-214</v>
      </c>
      <c r="GZ155" s="86">
        <f t="shared" si="170"/>
        <v>2.0862138748912673E-53</v>
      </c>
      <c r="HA155" s="86">
        <f t="shared" si="170"/>
        <v>1.6002391523880577E-49</v>
      </c>
      <c r="HC155" s="86">
        <f t="shared" si="181"/>
        <v>8.3083387717196554E-32</v>
      </c>
      <c r="HD155" s="86">
        <f t="shared" si="181"/>
        <v>2.4305652296048762E-62</v>
      </c>
      <c r="HE155" s="86">
        <f t="shared" si="181"/>
        <v>6.2404519033923441E-70</v>
      </c>
      <c r="HF155" s="86">
        <f t="shared" si="180"/>
        <v>2.3458491721966989E-61</v>
      </c>
      <c r="HG155" s="86">
        <f t="shared" si="180"/>
        <v>4.7094418270595804E-83</v>
      </c>
      <c r="HH155" s="86">
        <f t="shared" si="180"/>
        <v>2.1212077500628302E-79</v>
      </c>
      <c r="HI155" s="86">
        <f t="shared" si="180"/>
        <v>1.6391826452902039E-73</v>
      </c>
      <c r="HJ155" s="86">
        <f t="shared" si="180"/>
        <v>6.3434679402525726E-91</v>
      </c>
      <c r="HK155" s="86">
        <f t="shared" si="180"/>
        <v>8.009730858351453E-92</v>
      </c>
      <c r="HL155" s="86">
        <f t="shared" si="161"/>
        <v>2.0604590322136243E-82</v>
      </c>
      <c r="HM155" s="86">
        <f t="shared" si="161"/>
        <v>2.0468662425200617E-98</v>
      </c>
      <c r="HN155" s="86">
        <f t="shared" si="161"/>
        <v>1.8851645263164743E-95</v>
      </c>
      <c r="HO155" s="86">
        <f t="shared" si="161"/>
        <v>4.1983201628340486E-100</v>
      </c>
      <c r="HP155" s="86">
        <f t="shared" si="161"/>
        <v>2.8297603882625842E-19</v>
      </c>
      <c r="HQ155" s="86">
        <f t="shared" si="161"/>
        <v>6.125803772517772E-25</v>
      </c>
      <c r="HS155" s="86">
        <f t="shared" si="171"/>
        <v>0.50952708617422182</v>
      </c>
      <c r="HT155" s="86">
        <f t="shared" si="171"/>
        <v>0.39387779633001913</v>
      </c>
      <c r="HU155" s="86">
        <f t="shared" si="171"/>
        <v>0.40847053824475443</v>
      </c>
      <c r="HV155" s="86">
        <f t="shared" si="171"/>
        <v>0.34667734873134448</v>
      </c>
      <c r="HW155" s="86">
        <f t="shared" si="171"/>
        <v>0.43665556183039111</v>
      </c>
      <c r="HX155" s="86">
        <f t="shared" si="171"/>
        <v>0.4450492187775687</v>
      </c>
      <c r="HY155" s="86">
        <f t="shared" si="171"/>
        <v>0.43929891539212673</v>
      </c>
      <c r="HZ155" s="86">
        <f t="shared" si="171"/>
        <v>0.35180060074329256</v>
      </c>
      <c r="IA155" s="86">
        <f t="shared" si="171"/>
        <v>0.30295433696443513</v>
      </c>
      <c r="IB155" s="86">
        <f t="shared" si="171"/>
        <v>0.32987175507269689</v>
      </c>
      <c r="IC155" s="86">
        <f t="shared" si="171"/>
        <v>0.37338622458385778</v>
      </c>
      <c r="ID155" s="86">
        <f t="shared" si="171"/>
        <v>0.46792945703307653</v>
      </c>
      <c r="IE155" s="86">
        <f t="shared" si="171"/>
        <v>0.50747151614819463</v>
      </c>
      <c r="IF155" s="86">
        <f t="shared" si="171"/>
        <v>0.51183843605686219</v>
      </c>
      <c r="IG155" s="86">
        <f t="shared" si="171"/>
        <v>0.3873115793737843</v>
      </c>
      <c r="II155" s="86">
        <f t="shared" si="172"/>
        <v>2.8515171036491752E-14</v>
      </c>
      <c r="IJ155" s="86">
        <f t="shared" si="172"/>
        <v>2.927809150096857E-10</v>
      </c>
      <c r="IK155" s="86">
        <f t="shared" si="172"/>
        <v>1.1609461848403424E-10</v>
      </c>
      <c r="IL155" s="86">
        <f t="shared" si="172"/>
        <v>1.0627091661652922E-14</v>
      </c>
      <c r="IM155" s="86">
        <f t="shared" si="172"/>
        <v>9.9641032615946122E-13</v>
      </c>
      <c r="IN155" s="86">
        <f t="shared" si="172"/>
        <v>8.2558120676208568E-12</v>
      </c>
      <c r="IO155" s="86">
        <f t="shared" si="172"/>
        <v>2.0675914726045974E-13</v>
      </c>
      <c r="IP155" s="86">
        <f t="shared" si="172"/>
        <v>4.5537145742482413E-14</v>
      </c>
      <c r="IQ155" s="86">
        <f t="shared" si="172"/>
        <v>5.297425100366853E-11</v>
      </c>
      <c r="IR155" s="86">
        <f t="shared" si="172"/>
        <v>4.1020613377847835E-11</v>
      </c>
      <c r="IS155" s="86">
        <f t="shared" si="172"/>
        <v>6.400542059249875E-12</v>
      </c>
      <c r="IT155" s="86">
        <f t="shared" si="172"/>
        <v>7.8897350628263454E-15</v>
      </c>
      <c r="IU155" s="86">
        <f t="shared" si="172"/>
        <v>1.1558606353585918E-15</v>
      </c>
      <c r="IV155" s="86">
        <f t="shared" si="172"/>
        <v>8.0029994524898232E-9</v>
      </c>
      <c r="IW155" s="86">
        <f t="shared" si="172"/>
        <v>1.7636571501520689E-11</v>
      </c>
      <c r="IY155" s="86">
        <f t="shared" si="173"/>
        <v>0.50952708617425035</v>
      </c>
      <c r="IZ155" s="86">
        <f t="shared" si="173"/>
        <v>0.39387779662280004</v>
      </c>
      <c r="JA155" s="86">
        <f t="shared" si="173"/>
        <v>0.40847053836084907</v>
      </c>
      <c r="JB155" s="86">
        <f t="shared" si="173"/>
        <v>0.34667734873135508</v>
      </c>
      <c r="JC155" s="86">
        <f t="shared" si="173"/>
        <v>0.43665556183138754</v>
      </c>
      <c r="JD155" s="86">
        <f t="shared" si="173"/>
        <v>0.44504921878582449</v>
      </c>
      <c r="JE155" s="86">
        <f t="shared" si="173"/>
        <v>0.43929891539233351</v>
      </c>
      <c r="JF155" s="86">
        <f t="shared" si="173"/>
        <v>0.35180060074333808</v>
      </c>
      <c r="JG155" s="86">
        <f t="shared" si="173"/>
        <v>0.30295433701740937</v>
      </c>
      <c r="JH155" s="86">
        <f t="shared" si="173"/>
        <v>0.32987175511371752</v>
      </c>
      <c r="JI155" s="86">
        <f t="shared" si="173"/>
        <v>0.37338622459025833</v>
      </c>
      <c r="JJ155" s="86">
        <f t="shared" si="173"/>
        <v>0.46792945703308442</v>
      </c>
      <c r="JK155" s="86">
        <f t="shared" si="173"/>
        <v>0.50747151614819574</v>
      </c>
      <c r="JL155" s="86">
        <f t="shared" si="173"/>
        <v>0.51183844405986167</v>
      </c>
      <c r="JM155" s="86">
        <f t="shared" si="173"/>
        <v>0.38731157939142086</v>
      </c>
    </row>
    <row r="156" spans="2:273" x14ac:dyDescent="0.25">
      <c r="B156" s="2">
        <v>129</v>
      </c>
      <c r="C156" s="37">
        <v>51.66</v>
      </c>
      <c r="D156" s="37">
        <v>51.356999999999999</v>
      </c>
      <c r="E156" s="37">
        <v>51.881</v>
      </c>
      <c r="F156" s="37">
        <v>53.356999999999999</v>
      </c>
      <c r="G156" s="37">
        <v>54.570999999999998</v>
      </c>
      <c r="H156" s="37">
        <v>54.767000000000003</v>
      </c>
      <c r="I156" s="37">
        <v>57.348999999999997</v>
      </c>
      <c r="J156" s="37">
        <v>54.726999999999997</v>
      </c>
      <c r="K156" s="37">
        <v>52.682000000000002</v>
      </c>
      <c r="L156" s="37">
        <v>52.555999999999997</v>
      </c>
      <c r="M156" s="37">
        <v>53.408999999999999</v>
      </c>
      <c r="N156" s="37">
        <v>56.226999999999997</v>
      </c>
      <c r="O156" s="37">
        <v>61.829000000000001</v>
      </c>
      <c r="P156" s="37">
        <v>81.366</v>
      </c>
      <c r="Q156" s="37">
        <v>114.477</v>
      </c>
      <c r="S156" s="4">
        <f t="shared" si="174"/>
        <v>50.627733203713568</v>
      </c>
      <c r="T156" s="4">
        <f t="shared" si="174"/>
        <v>52.754947601094088</v>
      </c>
      <c r="U156" s="4">
        <f t="shared" si="174"/>
        <v>53.139184390477723</v>
      </c>
      <c r="V156" s="4">
        <f t="shared" si="174"/>
        <v>53.381487075904353</v>
      </c>
      <c r="W156" s="4">
        <f t="shared" si="174"/>
        <v>55.098171415898797</v>
      </c>
      <c r="X156" s="4">
        <f t="shared" si="174"/>
        <v>55.110857280465325</v>
      </c>
      <c r="Y156" s="4">
        <f t="shared" si="174"/>
        <v>56.639985719490241</v>
      </c>
      <c r="Z156" s="4">
        <f t="shared" si="174"/>
        <v>55.205140340954877</v>
      </c>
      <c r="AA156" s="4">
        <f t="shared" si="174"/>
        <v>53.271637014944801</v>
      </c>
      <c r="AB156" s="4">
        <f t="shared" si="174"/>
        <v>53.119516919966586</v>
      </c>
      <c r="AC156" s="4">
        <f t="shared" si="174"/>
        <v>53.371080377983013</v>
      </c>
      <c r="AD156" s="4">
        <f t="shared" si="174"/>
        <v>55.718128216258826</v>
      </c>
      <c r="AE156" s="4">
        <f t="shared" si="174"/>
        <v>62.916967470283495</v>
      </c>
      <c r="AF156" s="4">
        <f t="shared" si="174"/>
        <v>84.643712635078941</v>
      </c>
      <c r="AG156" s="4">
        <f t="shared" si="174"/>
        <v>116.92504380100597</v>
      </c>
      <c r="AI156" s="4">
        <f t="shared" si="175"/>
        <v>1.0322667962864287</v>
      </c>
      <c r="AJ156" s="4">
        <f t="shared" si="175"/>
        <v>-1.3979476010940886</v>
      </c>
      <c r="AK156" s="4">
        <f t="shared" si="175"/>
        <v>-1.258184390477723</v>
      </c>
      <c r="AL156" s="4">
        <f t="shared" si="175"/>
        <v>-2.4487075904353617E-2</v>
      </c>
      <c r="AM156" s="4">
        <f t="shared" si="175"/>
        <v>-0.52717141589879901</v>
      </c>
      <c r="AN156" s="4">
        <f t="shared" si="175"/>
        <v>-0.34385728046532194</v>
      </c>
      <c r="AO156" s="4">
        <f t="shared" si="175"/>
        <v>0.70901428050975568</v>
      </c>
      <c r="AP156" s="4">
        <f t="shared" si="175"/>
        <v>-0.47814034095488012</v>
      </c>
      <c r="AQ156" s="4">
        <f t="shared" si="175"/>
        <v>-0.58963701494479892</v>
      </c>
      <c r="AR156" s="4">
        <f t="shared" si="175"/>
        <v>-0.56351691996658815</v>
      </c>
      <c r="AS156" s="4">
        <f t="shared" si="175"/>
        <v>3.7919622016985954E-2</v>
      </c>
      <c r="AT156" s="4">
        <f t="shared" si="175"/>
        <v>0.5088717837411707</v>
      </c>
      <c r="AU156" s="4">
        <f t="shared" si="175"/>
        <v>-1.0879674702834947</v>
      </c>
      <c r="AV156" s="4">
        <f t="shared" si="175"/>
        <v>-3.2777126350789416</v>
      </c>
      <c r="AW156" s="4">
        <f t="shared" si="175"/>
        <v>-2.4480438010059657</v>
      </c>
      <c r="AY156" s="2">
        <f t="shared" si="167"/>
        <v>50.627703087633094</v>
      </c>
      <c r="AZ156" s="2">
        <f t="shared" si="167"/>
        <v>52.195665677761951</v>
      </c>
      <c r="BA156" s="2">
        <f t="shared" si="167"/>
        <v>51.819430144683878</v>
      </c>
      <c r="BB156" s="2">
        <f t="shared" si="167"/>
        <v>52.227405457205435</v>
      </c>
      <c r="BC156" s="2">
        <f t="shared" si="167"/>
        <v>52.364241652547001</v>
      </c>
      <c r="BD156" s="2">
        <f t="shared" si="167"/>
        <v>51.884796955704545</v>
      </c>
      <c r="BE156" s="2">
        <f t="shared" si="167"/>
        <v>53.0627819802259</v>
      </c>
      <c r="BF156" s="2">
        <f t="shared" si="167"/>
        <v>52.965880777961516</v>
      </c>
      <c r="BG156" s="2">
        <f t="shared" si="167"/>
        <v>51.446677480640318</v>
      </c>
      <c r="BH156" s="2">
        <f t="shared" si="167"/>
        <v>50.591761775600943</v>
      </c>
      <c r="BI156" s="2">
        <f t="shared" si="167"/>
        <v>49.779725164816419</v>
      </c>
      <c r="BJ156" s="2">
        <f t="shared" si="167"/>
        <v>48.399141442097573</v>
      </c>
      <c r="BK156" s="2">
        <f t="shared" si="167"/>
        <v>49.205628523119024</v>
      </c>
      <c r="BL156" s="2">
        <f t="shared" si="167"/>
        <v>50.487101576930051</v>
      </c>
      <c r="BM156" s="2">
        <f t="shared" si="167"/>
        <v>53.698901172462911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85.331113686087036</v>
      </c>
      <c r="DL156" s="2">
        <f t="shared" si="176"/>
        <v>91.845183026276075</v>
      </c>
      <c r="DM156" s="2">
        <f t="shared" si="176"/>
        <v>97.822071579583223</v>
      </c>
      <c r="DN156" s="2">
        <f t="shared" si="176"/>
        <v>94.767712121212142</v>
      </c>
      <c r="DO156" s="2">
        <f t="shared" si="176"/>
        <v>92.186261250377555</v>
      </c>
      <c r="DP156" s="2">
        <f t="shared" si="176"/>
        <v>86.817212121212137</v>
      </c>
      <c r="DQ156" s="2">
        <f t="shared" si="176"/>
        <v>97.417846716697937</v>
      </c>
      <c r="DR156" s="2">
        <f t="shared" si="176"/>
        <v>98.950942401500939</v>
      </c>
      <c r="DS156" s="2">
        <f t="shared" si="176"/>
        <v>79.244073170731724</v>
      </c>
      <c r="DT156" s="2">
        <f t="shared" si="176"/>
        <v>86.766751219512216</v>
      </c>
      <c r="DU156" s="2">
        <f t="shared" si="176"/>
        <v>83.956486866791749</v>
      </c>
      <c r="DV156" s="2">
        <f t="shared" si="176"/>
        <v>86.681784668989536</v>
      </c>
      <c r="DW156" s="2">
        <f t="shared" si="176"/>
        <v>92.176203484320553</v>
      </c>
      <c r="DX156" s="2">
        <f t="shared" si="176"/>
        <v>78.823182926829247</v>
      </c>
      <c r="DY156" s="2">
        <f t="shared" si="176"/>
        <v>68.695589889484637</v>
      </c>
      <c r="EA156" s="2">
        <f t="shared" si="152"/>
        <v>50.601358999417386</v>
      </c>
      <c r="EB156" s="2">
        <f t="shared" si="152"/>
        <v>52.14434777841592</v>
      </c>
      <c r="EC156" s="2">
        <f t="shared" si="152"/>
        <v>51.74552486444793</v>
      </c>
      <c r="ED156" s="2">
        <f t="shared" si="152"/>
        <v>52.188014523254864</v>
      </c>
      <c r="EE156" s="2">
        <f t="shared" si="152"/>
        <v>52.300408367053905</v>
      </c>
      <c r="EF156" s="2">
        <f t="shared" si="152"/>
        <v>51.833936660858882</v>
      </c>
      <c r="EG156" s="2">
        <f t="shared" si="152"/>
        <v>52.993082566994488</v>
      </c>
      <c r="EH156" s="2">
        <f t="shared" si="152"/>
        <v>52.914266037993031</v>
      </c>
      <c r="EI156" s="2">
        <f t="shared" si="152"/>
        <v>51.38598518295862</v>
      </c>
      <c r="EJ156" s="2">
        <f t="shared" si="152"/>
        <v>50.547176449182473</v>
      </c>
      <c r="EK156" s="2">
        <f t="shared" si="152"/>
        <v>49.737999649173176</v>
      </c>
      <c r="EL156" s="2">
        <f t="shared" si="179"/>
        <v>48.334930818999325</v>
      </c>
      <c r="EM156" s="2">
        <f t="shared" si="135"/>
        <v>49.159630069205306</v>
      </c>
      <c r="EN156" s="2">
        <f t="shared" si="135"/>
        <v>50.471046228957938</v>
      </c>
      <c r="EO156" s="2">
        <f t="shared" si="135"/>
        <v>53.774668606206532</v>
      </c>
      <c r="EQ156" s="2">
        <f t="shared" si="177"/>
        <v>50.801804352230093</v>
      </c>
      <c r="ER156" s="2">
        <f t="shared" si="177"/>
        <v>52.478748105918527</v>
      </c>
      <c r="ES156" s="2">
        <f t="shared" si="177"/>
        <v>52.332653024074034</v>
      </c>
      <c r="ET156" s="2">
        <f t="shared" si="177"/>
        <v>52.453453731636699</v>
      </c>
      <c r="EU156" s="2">
        <f t="shared" si="177"/>
        <v>52.892670953003318</v>
      </c>
      <c r="EV156" s="2">
        <f t="shared" si="177"/>
        <v>52.276699671085055</v>
      </c>
      <c r="EW156" s="2">
        <f t="shared" si="177"/>
        <v>53.586880565559703</v>
      </c>
      <c r="EX156" s="2">
        <f t="shared" si="177"/>
        <v>53.236467036863836</v>
      </c>
      <c r="EY156" s="2">
        <f t="shared" si="177"/>
        <v>51.847554839796913</v>
      </c>
      <c r="EZ156" s="2">
        <f t="shared" si="177"/>
        <v>50.816452308038691</v>
      </c>
      <c r="FA156" s="2">
        <f t="shared" si="177"/>
        <v>49.99212327418546</v>
      </c>
      <c r="FB156" s="2">
        <f t="shared" si="177"/>
        <v>48.903797296173899</v>
      </c>
      <c r="FC156" s="2">
        <f t="shared" si="177"/>
        <v>49.541995424205524</v>
      </c>
      <c r="FD156" s="2">
        <f t="shared" si="177"/>
        <v>50.552171058529446</v>
      </c>
      <c r="FE156" s="2">
        <f t="shared" si="177"/>
        <v>51.623690915866518</v>
      </c>
      <c r="FG156" s="2">
        <f t="shared" si="178"/>
        <v>0.99964957097204299</v>
      </c>
      <c r="FH156" s="2">
        <f t="shared" si="178"/>
        <v>0.99959407690434632</v>
      </c>
      <c r="FI156" s="2">
        <f t="shared" si="178"/>
        <v>0.99961662709117749</v>
      </c>
      <c r="FJ156" s="2">
        <f t="shared" si="178"/>
        <v>0.99960926517522697</v>
      </c>
      <c r="FK156" s="2">
        <f t="shared" si="178"/>
        <v>0.99963967117113484</v>
      </c>
      <c r="FL156" s="2">
        <f t="shared" si="178"/>
        <v>0.99960996943058422</v>
      </c>
      <c r="FM156" s="2">
        <f t="shared" si="178"/>
        <v>0.99954778449016668</v>
      </c>
      <c r="FN156" s="2">
        <f t="shared" si="178"/>
        <v>0.99954095144645672</v>
      </c>
      <c r="FO156" s="2">
        <f t="shared" si="178"/>
        <v>0.99956419875521163</v>
      </c>
      <c r="FP156" s="2">
        <f t="shared" si="178"/>
        <v>0.99954038739657447</v>
      </c>
      <c r="FQ156" s="2">
        <f t="shared" si="178"/>
        <v>0.99952209793546476</v>
      </c>
      <c r="FR156" s="2">
        <f t="shared" si="178"/>
        <v>0.9995327178301453</v>
      </c>
      <c r="FS156" s="2">
        <f t="shared" si="178"/>
        <v>0.99951780624887676</v>
      </c>
      <c r="FT156" s="2">
        <f t="shared" si="178"/>
        <v>0.99956852966622256</v>
      </c>
      <c r="FU156" s="2">
        <f t="shared" si="178"/>
        <v>0.9994455492707518</v>
      </c>
      <c r="FW156" s="2">
        <f t="shared" si="169"/>
        <v>7.0711412565997403E-2</v>
      </c>
      <c r="FX156" s="2">
        <f t="shared" si="169"/>
        <v>0.10527027190757805</v>
      </c>
      <c r="FY156" s="2">
        <f t="shared" si="169"/>
        <v>9.5789615216335708E-2</v>
      </c>
      <c r="FZ156" s="2">
        <f t="shared" si="169"/>
        <v>8.572043071352882E-2</v>
      </c>
      <c r="GA156" s="2">
        <f t="shared" si="169"/>
        <v>8.3512387931899634E-2</v>
      </c>
      <c r="GB156" s="2">
        <f t="shared" si="169"/>
        <v>8.4053426185769928E-2</v>
      </c>
      <c r="GC156" s="2">
        <f t="shared" si="169"/>
        <v>8.3546670723210509E-2</v>
      </c>
      <c r="GD156" s="2">
        <f t="shared" si="169"/>
        <v>9.4604518237708074E-2</v>
      </c>
      <c r="GE156" s="2">
        <f t="shared" si="169"/>
        <v>0.10518825823988429</v>
      </c>
      <c r="GF156" s="2">
        <f t="shared" si="169"/>
        <v>0.10375365055738986</v>
      </c>
      <c r="GG156" s="2">
        <f t="shared" si="169"/>
        <v>9.9842861738788119E-2</v>
      </c>
      <c r="GH156" s="2">
        <f t="shared" si="169"/>
        <v>8.1375549239676936E-2</v>
      </c>
      <c r="GI156" s="2">
        <f t="shared" si="169"/>
        <v>6.6052351992509764E-2</v>
      </c>
      <c r="GJ156" s="2">
        <f t="shared" si="169"/>
        <v>4.7115563853405582E-2</v>
      </c>
      <c r="GK156" s="2">
        <f t="shared" si="169"/>
        <v>3.9070767589828699E-2</v>
      </c>
      <c r="GM156" s="86">
        <f t="shared" si="170"/>
        <v>3.388652858628148E-72</v>
      </c>
      <c r="GN156" s="86">
        <f t="shared" si="170"/>
        <v>1.9780180347612873E-120</v>
      </c>
      <c r="GO156" s="86">
        <f t="shared" si="170"/>
        <v>2.928346142585166E-144</v>
      </c>
      <c r="GP156" s="86">
        <f t="shared" si="170"/>
        <v>1.3160592435957264E-138</v>
      </c>
      <c r="GQ156" s="86">
        <f t="shared" si="170"/>
        <v>6.2436662714546664E-154</v>
      </c>
      <c r="GR156" s="86">
        <f t="shared" si="170"/>
        <v>1.406951567479061E-121</v>
      </c>
      <c r="GS156" s="86">
        <f t="shared" si="170"/>
        <v>1.9920198416601404E-118</v>
      </c>
      <c r="GT156" s="86">
        <f t="shared" si="170"/>
        <v>7.6550387217591761E-127</v>
      </c>
      <c r="GU156" s="86">
        <f t="shared" si="170"/>
        <v>1.141291868430617E-137</v>
      </c>
      <c r="GV156" s="86">
        <f t="shared" si="170"/>
        <v>2.9487984134694024E-128</v>
      </c>
      <c r="GW156" s="86">
        <f t="shared" si="170"/>
        <v>1.0287215567687639E-161</v>
      </c>
      <c r="GX156" s="86">
        <f t="shared" si="170"/>
        <v>3.6985931399800885E-219</v>
      </c>
      <c r="GY156" s="86">
        <f t="shared" si="170"/>
        <v>7.254817593179328E-221</v>
      </c>
      <c r="GZ156" s="86">
        <f t="shared" si="170"/>
        <v>4.9839288502961076E-55</v>
      </c>
      <c r="HA156" s="86">
        <f t="shared" si="170"/>
        <v>4.7121221971136567E-51</v>
      </c>
      <c r="HC156" s="86">
        <f t="shared" si="181"/>
        <v>2.5547085494129679E-33</v>
      </c>
      <c r="HD156" s="86">
        <f t="shared" si="181"/>
        <v>2.3584996338932921E-65</v>
      </c>
      <c r="HE156" s="86">
        <f t="shared" si="181"/>
        <v>2.6755436020201608E-73</v>
      </c>
      <c r="HF156" s="86">
        <f t="shared" si="180"/>
        <v>2.8453183873737917E-64</v>
      </c>
      <c r="HG156" s="86">
        <f t="shared" si="180"/>
        <v>4.9994350059320364E-87</v>
      </c>
      <c r="HH156" s="86">
        <f t="shared" si="180"/>
        <v>3.2608054029825351E-83</v>
      </c>
      <c r="HI156" s="86">
        <f t="shared" si="180"/>
        <v>5.4161482449794888E-77</v>
      </c>
      <c r="HJ156" s="86">
        <f t="shared" si="180"/>
        <v>3.6096208666832856E-95</v>
      </c>
      <c r="HK156" s="86">
        <f t="shared" si="180"/>
        <v>4.2095212799161726E-96</v>
      </c>
      <c r="HL156" s="86">
        <f t="shared" si="161"/>
        <v>2.6704097895241719E-86</v>
      </c>
      <c r="HM156" s="86">
        <f t="shared" si="161"/>
        <v>3.92038940754665E-103</v>
      </c>
      <c r="HN156" s="86">
        <f t="shared" si="161"/>
        <v>4.4499471191776615E-100</v>
      </c>
      <c r="HO156" s="86">
        <f t="shared" si="161"/>
        <v>3.9302157540971984E-105</v>
      </c>
      <c r="HP156" s="86">
        <f t="shared" si="161"/>
        <v>3.7181707689390968E-20</v>
      </c>
      <c r="HQ156" s="86">
        <f t="shared" si="161"/>
        <v>3.6679785238072228E-26</v>
      </c>
      <c r="HS156" s="86">
        <f t="shared" si="171"/>
        <v>0.48744342278511998</v>
      </c>
      <c r="HT156" s="86">
        <f t="shared" si="171"/>
        <v>0.32320289825859083</v>
      </c>
      <c r="HU156" s="86">
        <f t="shared" si="171"/>
        <v>0.34111648975504305</v>
      </c>
      <c r="HV156" s="86">
        <f t="shared" si="171"/>
        <v>0.26556087436458459</v>
      </c>
      <c r="HW156" s="86">
        <f t="shared" si="171"/>
        <v>0.37136183583334081</v>
      </c>
      <c r="HX156" s="86">
        <f t="shared" si="171"/>
        <v>0.38444981113222909</v>
      </c>
      <c r="HY156" s="86">
        <f t="shared" si="171"/>
        <v>0.37247285242042771</v>
      </c>
      <c r="HZ156" s="86">
        <f t="shared" si="171"/>
        <v>0.26903577074675866</v>
      </c>
      <c r="IA156" s="86">
        <f t="shared" si="171"/>
        <v>0.22839595758319772</v>
      </c>
      <c r="IB156" s="86">
        <f t="shared" si="171"/>
        <v>0.25424668017238911</v>
      </c>
      <c r="IC156" s="86">
        <f t="shared" si="171"/>
        <v>0.29667646933070863</v>
      </c>
      <c r="ID156" s="86">
        <f t="shared" si="171"/>
        <v>0.4068364714200513</v>
      </c>
      <c r="IE156" s="86">
        <f t="shared" si="171"/>
        <v>0.50728746504760025</v>
      </c>
      <c r="IF156" s="86">
        <f t="shared" si="171"/>
        <v>0.54015206913369429</v>
      </c>
      <c r="IG156" s="86">
        <f t="shared" si="171"/>
        <v>0.4340552834346339</v>
      </c>
      <c r="II156" s="86">
        <f t="shared" si="172"/>
        <v>2.097884898678722E-13</v>
      </c>
      <c r="IJ156" s="86">
        <f t="shared" si="172"/>
        <v>1.5143892015407669E-9</v>
      </c>
      <c r="IK156" s="86">
        <f t="shared" si="172"/>
        <v>5.991733353351869E-10</v>
      </c>
      <c r="IL156" s="86">
        <f t="shared" si="172"/>
        <v>9.9170496834883108E-14</v>
      </c>
      <c r="IM156" s="86">
        <f t="shared" si="172"/>
        <v>6.5521514382639879E-12</v>
      </c>
      <c r="IN156" s="86">
        <f t="shared" si="172"/>
        <v>4.6900673655486308E-11</v>
      </c>
      <c r="IO156" s="86">
        <f t="shared" si="172"/>
        <v>1.5219725131963771E-12</v>
      </c>
      <c r="IP156" s="86">
        <f t="shared" si="172"/>
        <v>4.2107409457738739E-13</v>
      </c>
      <c r="IQ156" s="86">
        <f t="shared" si="172"/>
        <v>3.135993592264644E-10</v>
      </c>
      <c r="IR156" s="86">
        <f t="shared" si="172"/>
        <v>2.4485269445535001E-10</v>
      </c>
      <c r="IS156" s="86">
        <f t="shared" si="172"/>
        <v>4.2694765474787662E-11</v>
      </c>
      <c r="IT156" s="86">
        <f t="shared" si="172"/>
        <v>7.1565944007325352E-14</v>
      </c>
      <c r="IU156" s="86">
        <f t="shared" si="172"/>
        <v>9.9430872725748161E-15</v>
      </c>
      <c r="IV156" s="86">
        <f t="shared" si="172"/>
        <v>2.1809692074839456E-8</v>
      </c>
      <c r="IW156" s="86">
        <f t="shared" si="172"/>
        <v>6.2991536833050882E-11</v>
      </c>
      <c r="IY156" s="86">
        <f t="shared" si="173"/>
        <v>0.48744342278532976</v>
      </c>
      <c r="IZ156" s="86">
        <f t="shared" si="173"/>
        <v>0.32320289977298006</v>
      </c>
      <c r="JA156" s="86">
        <f t="shared" si="173"/>
        <v>0.34111649035421637</v>
      </c>
      <c r="JB156" s="86">
        <f t="shared" si="173"/>
        <v>0.26556087436468373</v>
      </c>
      <c r="JC156" s="86">
        <f t="shared" si="173"/>
        <v>0.37136183583989296</v>
      </c>
      <c r="JD156" s="86">
        <f t="shared" si="173"/>
        <v>0.38444981117912974</v>
      </c>
      <c r="JE156" s="86">
        <f t="shared" si="173"/>
        <v>0.37247285242194966</v>
      </c>
      <c r="JF156" s="86">
        <f t="shared" si="173"/>
        <v>0.26903577074717971</v>
      </c>
      <c r="JG156" s="86">
        <f t="shared" si="173"/>
        <v>0.22839595789679709</v>
      </c>
      <c r="JH156" s="86">
        <f t="shared" si="173"/>
        <v>0.2542466804172418</v>
      </c>
      <c r="JI156" s="86">
        <f t="shared" si="173"/>
        <v>0.29667646937340342</v>
      </c>
      <c r="JJ156" s="86">
        <f t="shared" si="173"/>
        <v>0.40683647142012286</v>
      </c>
      <c r="JK156" s="86">
        <f t="shared" si="173"/>
        <v>0.50728746504761024</v>
      </c>
      <c r="JL156" s="86">
        <f t="shared" si="173"/>
        <v>0.54015209094338634</v>
      </c>
      <c r="JM156" s="86">
        <f t="shared" si="173"/>
        <v>0.43405528349762545</v>
      </c>
    </row>
    <row r="157" spans="2:273" x14ac:dyDescent="0.25">
      <c r="B157" s="2">
        <v>130</v>
      </c>
      <c r="C157" s="37">
        <v>50.277000000000001</v>
      </c>
      <c r="D157" s="37">
        <v>50.786000000000001</v>
      </c>
      <c r="E157" s="37">
        <v>53.738</v>
      </c>
      <c r="F157" s="37">
        <v>52.951999999999998</v>
      </c>
      <c r="G157" s="37">
        <v>53.619</v>
      </c>
      <c r="H157" s="37">
        <v>53.256</v>
      </c>
      <c r="I157" s="37">
        <v>55.326000000000001</v>
      </c>
      <c r="J157" s="37">
        <v>52.454999999999998</v>
      </c>
      <c r="K157" s="37">
        <v>51.476999999999997</v>
      </c>
      <c r="L157" s="37">
        <v>52.021999999999998</v>
      </c>
      <c r="M157" s="37">
        <v>52.182000000000002</v>
      </c>
      <c r="N157" s="37">
        <v>52.523000000000003</v>
      </c>
      <c r="O157" s="37">
        <v>59.707000000000001</v>
      </c>
      <c r="P157" s="37">
        <v>79.878</v>
      </c>
      <c r="Q157" s="37">
        <v>112.59099999999999</v>
      </c>
      <c r="S157" s="4">
        <f t="shared" si="174"/>
        <v>50.513718427417338</v>
      </c>
      <c r="T157" s="4">
        <f t="shared" si="174"/>
        <v>52.426993411376309</v>
      </c>
      <c r="U157" s="4">
        <f t="shared" si="174"/>
        <v>52.542933872704772</v>
      </c>
      <c r="V157" s="4">
        <f t="shared" si="174"/>
        <v>52.735601926743783</v>
      </c>
      <c r="W157" s="4">
        <f t="shared" si="174"/>
        <v>54.043384707102447</v>
      </c>
      <c r="X157" s="4">
        <f t="shared" si="174"/>
        <v>53.984645126059206</v>
      </c>
      <c r="Y157" s="4">
        <f t="shared" si="174"/>
        <v>55.275936061932214</v>
      </c>
      <c r="Z157" s="4">
        <f t="shared" si="174"/>
        <v>54.080787621368792</v>
      </c>
      <c r="AA157" s="4">
        <f t="shared" si="174"/>
        <v>52.359886577723323</v>
      </c>
      <c r="AB157" s="4">
        <f t="shared" si="174"/>
        <v>51.943464191941445</v>
      </c>
      <c r="AC157" s="4">
        <f t="shared" si="174"/>
        <v>51.82995276103027</v>
      </c>
      <c r="AD157" s="4">
        <f t="shared" si="174"/>
        <v>53.185527794650966</v>
      </c>
      <c r="AE157" s="4">
        <f t="shared" si="174"/>
        <v>60.257175536908001</v>
      </c>
      <c r="AF157" s="4">
        <f t="shared" si="174"/>
        <v>82.775041186943866</v>
      </c>
      <c r="AG157" s="4">
        <f t="shared" si="174"/>
        <v>118.33498838580309</v>
      </c>
      <c r="AI157" s="4">
        <f t="shared" si="175"/>
        <v>-0.23671842741733684</v>
      </c>
      <c r="AJ157" s="4">
        <f t="shared" si="175"/>
        <v>-1.6409934113763072</v>
      </c>
      <c r="AK157" s="4">
        <f t="shared" si="175"/>
        <v>1.1950661272952274</v>
      </c>
      <c r="AL157" s="4">
        <f t="shared" si="175"/>
        <v>0.21639807325621518</v>
      </c>
      <c r="AM157" s="4">
        <f t="shared" si="175"/>
        <v>-0.42438470710244758</v>
      </c>
      <c r="AN157" s="4">
        <f t="shared" si="175"/>
        <v>-0.72864512605920595</v>
      </c>
      <c r="AO157" s="4">
        <f t="shared" si="175"/>
        <v>5.0063938067786751E-2</v>
      </c>
      <c r="AP157" s="4">
        <f t="shared" si="175"/>
        <v>-1.6257876213687936</v>
      </c>
      <c r="AQ157" s="4">
        <f t="shared" si="175"/>
        <v>-0.88288657772332613</v>
      </c>
      <c r="AR157" s="4">
        <f t="shared" si="175"/>
        <v>7.8535808058553869E-2</v>
      </c>
      <c r="AS157" s="4">
        <f t="shared" si="175"/>
        <v>0.35204723896973178</v>
      </c>
      <c r="AT157" s="4">
        <f t="shared" si="175"/>
        <v>-0.66252779465096268</v>
      </c>
      <c r="AU157" s="4">
        <f t="shared" si="175"/>
        <v>-0.55017553690800014</v>
      </c>
      <c r="AV157" s="4">
        <f t="shared" si="175"/>
        <v>-2.8970411869438664</v>
      </c>
      <c r="AW157" s="4">
        <f t="shared" si="175"/>
        <v>-5.7439883858030925</v>
      </c>
      <c r="AY157" s="2">
        <f t="shared" si="167"/>
        <v>50.513694973057014</v>
      </c>
      <c r="AZ157" s="2">
        <f t="shared" si="167"/>
        <v>52.067395068353626</v>
      </c>
      <c r="BA157" s="2">
        <f t="shared" si="167"/>
        <v>51.669783895688127</v>
      </c>
      <c r="BB157" s="2">
        <f t="shared" si="167"/>
        <v>52.077034267186626</v>
      </c>
      <c r="BC157" s="2">
        <f t="shared" si="167"/>
        <v>52.210583747003788</v>
      </c>
      <c r="BD157" s="2">
        <f t="shared" si="167"/>
        <v>51.755743204254344</v>
      </c>
      <c r="BE157" s="2">
        <f t="shared" si="167"/>
        <v>52.906417353740025</v>
      </c>
      <c r="BF157" s="2">
        <f t="shared" si="167"/>
        <v>52.813863448871047</v>
      </c>
      <c r="BG157" s="2">
        <f t="shared" si="167"/>
        <v>51.319825061961438</v>
      </c>
      <c r="BH157" s="2">
        <f t="shared" si="167"/>
        <v>50.460229817691307</v>
      </c>
      <c r="BI157" s="2">
        <f t="shared" si="167"/>
        <v>49.650785394216001</v>
      </c>
      <c r="BJ157" s="2">
        <f t="shared" si="167"/>
        <v>48.244736365522016</v>
      </c>
      <c r="BK157" s="2">
        <f t="shared" si="167"/>
        <v>49.050319432565935</v>
      </c>
      <c r="BL157" s="2">
        <f t="shared" si="167"/>
        <v>50.350069620063863</v>
      </c>
      <c r="BM157" s="2">
        <f t="shared" si="167"/>
        <v>53.652426461602147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85.527321448829113</v>
      </c>
      <c r="DL157" s="2">
        <f t="shared" si="176"/>
        <v>92.050756569012407</v>
      </c>
      <c r="DM157" s="2">
        <f t="shared" si="176"/>
        <v>98.079534128662047</v>
      </c>
      <c r="DN157" s="2">
        <f t="shared" si="176"/>
        <v>95.004774348132514</v>
      </c>
      <c r="DO157" s="2">
        <f t="shared" si="176"/>
        <v>92.397067502265202</v>
      </c>
      <c r="DP157" s="2">
        <f t="shared" si="176"/>
        <v>86.969904792107144</v>
      </c>
      <c r="DQ157" s="2">
        <f t="shared" si="176"/>
        <v>97.666781613508448</v>
      </c>
      <c r="DR157" s="2">
        <f t="shared" si="176"/>
        <v>99.210377110694196</v>
      </c>
      <c r="DS157" s="2">
        <f t="shared" si="176"/>
        <v>79.280327526132425</v>
      </c>
      <c r="DT157" s="2">
        <f t="shared" si="176"/>
        <v>86.91115243902442</v>
      </c>
      <c r="DU157" s="2">
        <f t="shared" si="176"/>
        <v>84.092281425891201</v>
      </c>
      <c r="DV157" s="2">
        <f t="shared" si="176"/>
        <v>86.862237804878049</v>
      </c>
      <c r="DW157" s="2">
        <f t="shared" si="176"/>
        <v>92.406670731707308</v>
      </c>
      <c r="DX157" s="2">
        <f t="shared" si="176"/>
        <v>78.943739372822279</v>
      </c>
      <c r="DY157" s="2">
        <f t="shared" si="176"/>
        <v>68.760176277492064</v>
      </c>
      <c r="EA157" s="2">
        <f t="shared" si="152"/>
        <v>50.486132886353808</v>
      </c>
      <c r="EB157" s="2">
        <f t="shared" si="152"/>
        <v>52.012582624132001</v>
      </c>
      <c r="EC157" s="2">
        <f t="shared" si="152"/>
        <v>51.589671805168003</v>
      </c>
      <c r="ED157" s="2">
        <f t="shared" si="152"/>
        <v>52.035685452646774</v>
      </c>
      <c r="EE157" s="2">
        <f t="shared" si="152"/>
        <v>52.14100488767059</v>
      </c>
      <c r="EF157" s="2">
        <f t="shared" si="152"/>
        <v>51.700717023675317</v>
      </c>
      <c r="EG157" s="2">
        <f t="shared" si="152"/>
        <v>52.831299571356922</v>
      </c>
      <c r="EH157" s="2">
        <f t="shared" si="152"/>
        <v>52.759756645063746</v>
      </c>
      <c r="EI157" s="2">
        <f t="shared" si="152"/>
        <v>51.253692382838388</v>
      </c>
      <c r="EJ157" s="2">
        <f t="shared" si="152"/>
        <v>50.413193779825164</v>
      </c>
      <c r="EK157" s="2">
        <f t="shared" si="152"/>
        <v>49.606915937106329</v>
      </c>
      <c r="EL157" s="2">
        <f t="shared" si="179"/>
        <v>48.175315258556381</v>
      </c>
      <c r="EM157" s="2">
        <f t="shared" si="135"/>
        <v>49.002266657751321</v>
      </c>
      <c r="EN157" s="2">
        <f t="shared" si="135"/>
        <v>50.334387555306918</v>
      </c>
      <c r="EO157" s="2">
        <f t="shared" si="135"/>
        <v>53.740781968967362</v>
      </c>
      <c r="EQ157" s="2">
        <f t="shared" si="177"/>
        <v>50.698613607376728</v>
      </c>
      <c r="ER157" s="2">
        <f t="shared" si="177"/>
        <v>52.362551278731836</v>
      </c>
      <c r="ES157" s="2">
        <f t="shared" si="177"/>
        <v>52.203269858691698</v>
      </c>
      <c r="ET157" s="2">
        <f t="shared" si="177"/>
        <v>52.314983502519922</v>
      </c>
      <c r="EU157" s="2">
        <f t="shared" si="177"/>
        <v>52.76133529927062</v>
      </c>
      <c r="EV157" s="2">
        <f t="shared" si="177"/>
        <v>52.165379351567665</v>
      </c>
      <c r="EW157" s="2">
        <f t="shared" si="177"/>
        <v>53.454419167551265</v>
      </c>
      <c r="EX157" s="2">
        <f t="shared" si="177"/>
        <v>53.096928805998544</v>
      </c>
      <c r="EY157" s="2">
        <f t="shared" si="177"/>
        <v>51.735334690601334</v>
      </c>
      <c r="EZ157" s="2">
        <f t="shared" si="177"/>
        <v>50.69495513032529</v>
      </c>
      <c r="FA157" s="2">
        <f t="shared" si="177"/>
        <v>49.872875885560042</v>
      </c>
      <c r="FB157" s="2">
        <f t="shared" si="177"/>
        <v>48.773219818359408</v>
      </c>
      <c r="FC157" s="2">
        <f t="shared" si="177"/>
        <v>49.404735128667973</v>
      </c>
      <c r="FD157" s="2">
        <f t="shared" si="177"/>
        <v>50.420405805591194</v>
      </c>
      <c r="FE157" s="2">
        <f t="shared" si="177"/>
        <v>51.492607492011643</v>
      </c>
      <c r="FG157" s="2">
        <f t="shared" si="178"/>
        <v>0.99968039507339401</v>
      </c>
      <c r="FH157" s="2">
        <f t="shared" si="178"/>
        <v>0.99962978051375151</v>
      </c>
      <c r="FI157" s="2">
        <f t="shared" si="178"/>
        <v>0.99965034795694485</v>
      </c>
      <c r="FJ157" s="2">
        <f t="shared" si="178"/>
        <v>0.99964363335245487</v>
      </c>
      <c r="FK157" s="2">
        <f t="shared" si="178"/>
        <v>0.99967136578298443</v>
      </c>
      <c r="FL157" s="2">
        <f t="shared" si="178"/>
        <v>0.99964427568510117</v>
      </c>
      <c r="FM157" s="2">
        <f t="shared" si="178"/>
        <v>0.99958755814221956</v>
      </c>
      <c r="FN157" s="2">
        <f t="shared" si="178"/>
        <v>0.99958132583258519</v>
      </c>
      <c r="FO157" s="2">
        <f t="shared" si="178"/>
        <v>0.9996025292996219</v>
      </c>
      <c r="FP157" s="2">
        <f t="shared" si="178"/>
        <v>0.99958081137139454</v>
      </c>
      <c r="FQ157" s="2">
        <f t="shared" si="178"/>
        <v>0.99956412980856391</v>
      </c>
      <c r="FR157" s="2">
        <f t="shared" si="178"/>
        <v>0.99957381607317619</v>
      </c>
      <c r="FS157" s="2">
        <f t="shared" si="178"/>
        <v>0.99956021541320317</v>
      </c>
      <c r="FT157" s="2">
        <f t="shared" si="178"/>
        <v>0.99960647943883951</v>
      </c>
      <c r="FU157" s="2">
        <f t="shared" si="178"/>
        <v>0.99949431025463176</v>
      </c>
      <c r="FW157" s="2">
        <f t="shared" si="169"/>
        <v>7.700816396772435E-2</v>
      </c>
      <c r="FX157" s="2">
        <f t="shared" si="169"/>
        <v>0.11426603928042958</v>
      </c>
      <c r="FY157" s="2">
        <f t="shared" si="169"/>
        <v>0.10406945525763027</v>
      </c>
      <c r="FZ157" s="2">
        <f t="shared" si="169"/>
        <v>9.3219642578669007E-2</v>
      </c>
      <c r="GA157" s="2">
        <f t="shared" si="169"/>
        <v>9.0837622437981005E-2</v>
      </c>
      <c r="GB157" s="2">
        <f t="shared" si="169"/>
        <v>9.1421383600764752E-2</v>
      </c>
      <c r="GC157" s="2">
        <f t="shared" si="169"/>
        <v>9.0874614152712904E-2</v>
      </c>
      <c r="GD157" s="2">
        <f t="shared" si="169"/>
        <v>0.10279356653248992</v>
      </c>
      <c r="GE157" s="2">
        <f t="shared" si="169"/>
        <v>0.11417791156849201</v>
      </c>
      <c r="GF157" s="2">
        <f t="shared" si="169"/>
        <v>0.11263613186322635</v>
      </c>
      <c r="GG157" s="2">
        <f t="shared" si="169"/>
        <v>0.10843104166622894</v>
      </c>
      <c r="GH157" s="2">
        <f t="shared" si="169"/>
        <v>8.8531457956358528E-2</v>
      </c>
      <c r="GI157" s="2">
        <f t="shared" si="169"/>
        <v>7.1966350153638711E-2</v>
      </c>
      <c r="GJ157" s="2">
        <f t="shared" si="169"/>
        <v>5.1427418724026987E-2</v>
      </c>
      <c r="GK157" s="2">
        <f t="shared" si="169"/>
        <v>4.267936587315211E-2</v>
      </c>
      <c r="GM157" s="86">
        <f t="shared" si="170"/>
        <v>2.1722831577271387E-74</v>
      </c>
      <c r="GN157" s="86">
        <f t="shared" si="170"/>
        <v>4.0331694172381668E-124</v>
      </c>
      <c r="GO157" s="86">
        <f t="shared" si="170"/>
        <v>1.1244757207748187E-148</v>
      </c>
      <c r="GP157" s="86">
        <f t="shared" si="170"/>
        <v>7.0649871938816921E-143</v>
      </c>
      <c r="GQ157" s="86">
        <f t="shared" si="170"/>
        <v>1.0949833097356444E-158</v>
      </c>
      <c r="GR157" s="86">
        <f t="shared" si="170"/>
        <v>2.58594651973798E-125</v>
      </c>
      <c r="GS157" s="86">
        <f t="shared" si="170"/>
        <v>4.7669339062052161E-122</v>
      </c>
      <c r="GT157" s="86">
        <f t="shared" si="170"/>
        <v>1.0686598810910919E-130</v>
      </c>
      <c r="GU157" s="86">
        <f t="shared" si="170"/>
        <v>7.1539064426879423E-142</v>
      </c>
      <c r="GV157" s="86">
        <f t="shared" si="170"/>
        <v>3.5312494390766126E-132</v>
      </c>
      <c r="GW157" s="86">
        <f t="shared" si="170"/>
        <v>1.0466044935819601E-166</v>
      </c>
      <c r="GX157" s="86">
        <f t="shared" si="170"/>
        <v>5.804251657653454E-226</v>
      </c>
      <c r="GY157" s="86">
        <f t="shared" si="170"/>
        <v>8.866056779239613E-228</v>
      </c>
      <c r="GZ157" s="86">
        <f t="shared" si="170"/>
        <v>1.1243385109322051E-56</v>
      </c>
      <c r="HA157" s="86">
        <f t="shared" si="170"/>
        <v>1.3130935898784219E-52</v>
      </c>
      <c r="HC157" s="86">
        <f t="shared" si="181"/>
        <v>7.2215940968403864E-35</v>
      </c>
      <c r="HD157" s="86">
        <f t="shared" si="181"/>
        <v>1.9357565822612292E-68</v>
      </c>
      <c r="HE157" s="86">
        <f t="shared" si="181"/>
        <v>9.5233140992045691E-77</v>
      </c>
      <c r="HF157" s="86">
        <f t="shared" si="180"/>
        <v>2.9424451405001445E-67</v>
      </c>
      <c r="HG157" s="86">
        <f t="shared" si="180"/>
        <v>4.2693893783723608E-91</v>
      </c>
      <c r="HH157" s="86">
        <f t="shared" si="180"/>
        <v>4.064375526626661E-87</v>
      </c>
      <c r="HI157" s="86">
        <f t="shared" si="180"/>
        <v>1.4813426629979822E-80</v>
      </c>
      <c r="HJ157" s="86">
        <f t="shared" si="180"/>
        <v>1.6374841981964693E-99</v>
      </c>
      <c r="HK157" s="86">
        <f t="shared" si="180"/>
        <v>1.7612035240683127E-100</v>
      </c>
      <c r="HL157" s="86">
        <f t="shared" si="161"/>
        <v>2.8055485923077286E-90</v>
      </c>
      <c r="HM157" s="86">
        <f t="shared" si="161"/>
        <v>5.8001810186956403E-108</v>
      </c>
      <c r="HN157" s="86">
        <f t="shared" si="161"/>
        <v>8.1309420563405085E-105</v>
      </c>
      <c r="HO157" s="86">
        <f t="shared" si="161"/>
        <v>2.7585473705624114E-110</v>
      </c>
      <c r="HP157" s="86">
        <f t="shared" si="161"/>
        <v>4.6556053267896697E-21</v>
      </c>
      <c r="HQ157" s="86">
        <f t="shared" si="161"/>
        <v>2.0463089587085479E-27</v>
      </c>
      <c r="HS157" s="86">
        <f t="shared" si="171"/>
        <v>0.4411869451694852</v>
      </c>
      <c r="HT157" s="86">
        <f t="shared" si="171"/>
        <v>0.25057742283927364</v>
      </c>
      <c r="HU157" s="86">
        <f t="shared" si="171"/>
        <v>0.26988232069271373</v>
      </c>
      <c r="HV157" s="86">
        <f t="shared" si="171"/>
        <v>0.1895642124288735</v>
      </c>
      <c r="HW157" s="86">
        <f t="shared" si="171"/>
        <v>0.297978243528363</v>
      </c>
      <c r="HX157" s="86">
        <f t="shared" si="171"/>
        <v>0.31475801992121605</v>
      </c>
      <c r="HY157" s="86">
        <f t="shared" si="171"/>
        <v>0.29690568622896785</v>
      </c>
      <c r="HZ157" s="86">
        <f t="shared" si="171"/>
        <v>0.19115938234715957</v>
      </c>
      <c r="IA157" s="86">
        <f t="shared" si="171"/>
        <v>0.16189128405490685</v>
      </c>
      <c r="IB157" s="86">
        <f t="shared" si="171"/>
        <v>0.18426482333224009</v>
      </c>
      <c r="IC157" s="86">
        <f t="shared" si="171"/>
        <v>0.22108417826581114</v>
      </c>
      <c r="ID157" s="86">
        <f t="shared" si="171"/>
        <v>0.33076370565871499</v>
      </c>
      <c r="IE157" s="86">
        <f t="shared" si="171"/>
        <v>0.47910665675234687</v>
      </c>
      <c r="IF157" s="86">
        <f t="shared" si="171"/>
        <v>0.55333171055613239</v>
      </c>
      <c r="IG157" s="86">
        <f t="shared" si="171"/>
        <v>0.47579224729949593</v>
      </c>
      <c r="II157" s="86">
        <f t="shared" si="172"/>
        <v>1.4420864769231323E-12</v>
      </c>
      <c r="IJ157" s="86">
        <f t="shared" si="172"/>
        <v>7.328841734415286E-9</v>
      </c>
      <c r="IK157" s="86">
        <f t="shared" si="172"/>
        <v>2.9022228357568618E-9</v>
      </c>
      <c r="IL157" s="86">
        <f t="shared" si="172"/>
        <v>8.5204257619089506E-13</v>
      </c>
      <c r="IM157" s="86">
        <f t="shared" si="172"/>
        <v>4.0227573622378979E-11</v>
      </c>
      <c r="IN157" s="86">
        <f t="shared" si="172"/>
        <v>2.5007926055059483E-10</v>
      </c>
      <c r="IO157" s="86">
        <f t="shared" si="172"/>
        <v>1.0416253050061861E-11</v>
      </c>
      <c r="IP157" s="86">
        <f t="shared" si="172"/>
        <v>3.5724871611493722E-12</v>
      </c>
      <c r="IQ157" s="86">
        <f t="shared" si="172"/>
        <v>1.727337524284564E-9</v>
      </c>
      <c r="IR157" s="86">
        <f t="shared" si="172"/>
        <v>1.3600822872837407E-9</v>
      </c>
      <c r="IS157" s="86">
        <f t="shared" si="172"/>
        <v>2.6419512743111021E-10</v>
      </c>
      <c r="IT157" s="86">
        <f t="shared" si="172"/>
        <v>5.9940869297220144E-13</v>
      </c>
      <c r="IU157" s="86">
        <f t="shared" si="172"/>
        <v>7.9638172814577862E-14</v>
      </c>
      <c r="IV157" s="86">
        <f t="shared" si="172"/>
        <v>5.7755684279007507E-8</v>
      </c>
      <c r="IW157" s="86">
        <f t="shared" si="172"/>
        <v>2.1730285057778182E-10</v>
      </c>
      <c r="IY157" s="86">
        <f t="shared" si="173"/>
        <v>0.44118694517092727</v>
      </c>
      <c r="IZ157" s="86">
        <f t="shared" si="173"/>
        <v>0.2505774301681154</v>
      </c>
      <c r="JA157" s="86">
        <f t="shared" si="173"/>
        <v>0.26988232359493658</v>
      </c>
      <c r="JB157" s="86">
        <f t="shared" si="173"/>
        <v>0.18956421242972554</v>
      </c>
      <c r="JC157" s="86">
        <f t="shared" si="173"/>
        <v>0.2979782435685906</v>
      </c>
      <c r="JD157" s="86">
        <f t="shared" si="173"/>
        <v>0.31475802017129528</v>
      </c>
      <c r="JE157" s="86">
        <f t="shared" si="173"/>
        <v>0.29690568623938413</v>
      </c>
      <c r="JF157" s="86">
        <f t="shared" si="173"/>
        <v>0.19115938235073204</v>
      </c>
      <c r="JG157" s="86">
        <f t="shared" si="173"/>
        <v>0.16189128578224438</v>
      </c>
      <c r="JH157" s="86">
        <f t="shared" si="173"/>
        <v>0.18426482469232239</v>
      </c>
      <c r="JI157" s="86">
        <f t="shared" si="173"/>
        <v>0.22108417853000628</v>
      </c>
      <c r="JJ157" s="86">
        <f t="shared" si="173"/>
        <v>0.3307637056593144</v>
      </c>
      <c r="JK157" s="86">
        <f t="shared" si="173"/>
        <v>0.47910665675242653</v>
      </c>
      <c r="JL157" s="86">
        <f t="shared" si="173"/>
        <v>0.55333176831181663</v>
      </c>
      <c r="JM157" s="86">
        <f t="shared" si="173"/>
        <v>0.47579224751679877</v>
      </c>
    </row>
    <row r="158" spans="2:273" x14ac:dyDescent="0.25">
      <c r="B158" s="2">
        <v>131</v>
      </c>
      <c r="C158" s="37">
        <v>51</v>
      </c>
      <c r="D158" s="37">
        <v>51.286000000000001</v>
      </c>
      <c r="E158" s="37">
        <v>49.238</v>
      </c>
      <c r="F158" s="37">
        <v>52.69</v>
      </c>
      <c r="G158" s="37">
        <v>53.070999999999998</v>
      </c>
      <c r="H158" s="37">
        <v>51.116</v>
      </c>
      <c r="I158" s="37">
        <v>55.07</v>
      </c>
      <c r="J158" s="37">
        <v>52.863999999999997</v>
      </c>
      <c r="K158" s="37">
        <v>50.613999999999997</v>
      </c>
      <c r="L158" s="37">
        <v>51.222000000000001</v>
      </c>
      <c r="M158" s="37">
        <v>51.363999999999997</v>
      </c>
      <c r="N158" s="37">
        <v>51.341000000000001</v>
      </c>
      <c r="O158" s="37">
        <v>58.170999999999999</v>
      </c>
      <c r="P158" s="37">
        <v>80</v>
      </c>
      <c r="Q158" s="37">
        <v>113.795</v>
      </c>
      <c r="S158" s="4">
        <f t="shared" si="174"/>
        <v>50.400046625674982</v>
      </c>
      <c r="T158" s="4">
        <f t="shared" si="174"/>
        <v>52.154593418604264</v>
      </c>
      <c r="U158" s="4">
        <f t="shared" si="174"/>
        <v>52.059912922435359</v>
      </c>
      <c r="V158" s="4">
        <f t="shared" si="174"/>
        <v>52.269714398723345</v>
      </c>
      <c r="W158" s="4">
        <f t="shared" si="174"/>
        <v>53.198163927843659</v>
      </c>
      <c r="X158" s="4">
        <f t="shared" si="174"/>
        <v>53.065332648045647</v>
      </c>
      <c r="Y158" s="4">
        <f t="shared" si="174"/>
        <v>54.201041300775621</v>
      </c>
      <c r="Z158" s="4">
        <f t="shared" si="174"/>
        <v>53.313340873127579</v>
      </c>
      <c r="AA158" s="4">
        <f t="shared" si="174"/>
        <v>51.740082924544382</v>
      </c>
      <c r="AB158" s="4">
        <f t="shared" si="174"/>
        <v>51.1319546386379</v>
      </c>
      <c r="AC158" s="4">
        <f t="shared" si="174"/>
        <v>50.73867349361381</v>
      </c>
      <c r="AD158" s="4">
        <f t="shared" si="174"/>
        <v>51.152785285257572</v>
      </c>
      <c r="AE158" s="4">
        <f t="shared" si="174"/>
        <v>57.427374238224381</v>
      </c>
      <c r="AF158" s="4">
        <f t="shared" si="174"/>
        <v>79.895730853050864</v>
      </c>
      <c r="AG158" s="4">
        <f t="shared" si="174"/>
        <v>117.97777181992832</v>
      </c>
      <c r="AI158" s="4">
        <f t="shared" si="175"/>
        <v>0.59995337432501827</v>
      </c>
      <c r="AJ158" s="4">
        <f t="shared" si="175"/>
        <v>-0.86859341860426298</v>
      </c>
      <c r="AK158" s="4">
        <f t="shared" si="175"/>
        <v>-2.8219129224353594</v>
      </c>
      <c r="AL158" s="4">
        <f t="shared" si="175"/>
        <v>0.42028560127665315</v>
      </c>
      <c r="AM158" s="4">
        <f t="shared" si="175"/>
        <v>-0.12716392784366093</v>
      </c>
      <c r="AN158" s="4">
        <f t="shared" si="175"/>
        <v>-1.9493326480456474</v>
      </c>
      <c r="AO158" s="4">
        <f t="shared" si="175"/>
        <v>0.86895869922437896</v>
      </c>
      <c r="AP158" s="4">
        <f t="shared" si="175"/>
        <v>-0.44934087312758209</v>
      </c>
      <c r="AQ158" s="4">
        <f t="shared" si="175"/>
        <v>-1.1260829245443844</v>
      </c>
      <c r="AR158" s="4">
        <f t="shared" si="175"/>
        <v>9.0045361362101062E-2</v>
      </c>
      <c r="AS158" s="4">
        <f t="shared" si="175"/>
        <v>0.62532650638618748</v>
      </c>
      <c r="AT158" s="4">
        <f t="shared" si="175"/>
        <v>0.18821471474242912</v>
      </c>
      <c r="AU158" s="4">
        <f t="shared" si="175"/>
        <v>0.74362576177561834</v>
      </c>
      <c r="AV158" s="4">
        <f t="shared" si="175"/>
        <v>0.10426914694913592</v>
      </c>
      <c r="AW158" s="4">
        <f t="shared" si="175"/>
        <v>-4.1827718199283197</v>
      </c>
      <c r="AY158" s="2">
        <f t="shared" si="167"/>
        <v>50.400029586498171</v>
      </c>
      <c r="AZ158" s="2">
        <f t="shared" si="167"/>
        <v>51.939749297588911</v>
      </c>
      <c r="BA158" s="2">
        <f t="shared" si="167"/>
        <v>51.521088032079533</v>
      </c>
      <c r="BB158" s="2">
        <f t="shared" si="167"/>
        <v>51.927146220297999</v>
      </c>
      <c r="BC158" s="2">
        <f t="shared" si="167"/>
        <v>52.057798538540474</v>
      </c>
      <c r="BD158" s="2">
        <f t="shared" si="167"/>
        <v>51.627379954919093</v>
      </c>
      <c r="BE158" s="2">
        <f t="shared" si="167"/>
        <v>52.750982162738119</v>
      </c>
      <c r="BF158" s="2">
        <f t="shared" si="167"/>
        <v>52.662443094880736</v>
      </c>
      <c r="BG158" s="2">
        <f t="shared" si="167"/>
        <v>51.193747750364984</v>
      </c>
      <c r="BH158" s="2">
        <f t="shared" si="167"/>
        <v>50.329221116040408</v>
      </c>
      <c r="BI158" s="2">
        <f t="shared" si="167"/>
        <v>49.522333304574069</v>
      </c>
      <c r="BJ158" s="2">
        <f t="shared" si="167"/>
        <v>48.091213117486625</v>
      </c>
      <c r="BK158" s="2">
        <f t="shared" si="167"/>
        <v>48.89558348279683</v>
      </c>
      <c r="BL158" s="2">
        <f t="shared" si="167"/>
        <v>50.213190419780432</v>
      </c>
      <c r="BM158" s="2">
        <f t="shared" si="167"/>
        <v>53.604561676956692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85.72352921157119</v>
      </c>
      <c r="DL158" s="2">
        <f t="shared" si="176"/>
        <v>92.256330111748738</v>
      </c>
      <c r="DM158" s="2">
        <f t="shared" si="176"/>
        <v>98.336996677740871</v>
      </c>
      <c r="DN158" s="2">
        <f t="shared" si="176"/>
        <v>95.241836575052872</v>
      </c>
      <c r="DO158" s="2">
        <f t="shared" si="176"/>
        <v>92.607873754152848</v>
      </c>
      <c r="DP158" s="2">
        <f t="shared" si="176"/>
        <v>87.122597463002137</v>
      </c>
      <c r="DQ158" s="2">
        <f t="shared" si="176"/>
        <v>97.915716510318958</v>
      </c>
      <c r="DR158" s="2">
        <f t="shared" si="176"/>
        <v>99.46981181988744</v>
      </c>
      <c r="DS158" s="2">
        <f t="shared" si="176"/>
        <v>79.316581881533111</v>
      </c>
      <c r="DT158" s="2">
        <f t="shared" si="176"/>
        <v>87.05555365853661</v>
      </c>
      <c r="DU158" s="2">
        <f t="shared" si="176"/>
        <v>84.228075984990625</v>
      </c>
      <c r="DV158" s="2">
        <f t="shared" si="176"/>
        <v>87.042690940766548</v>
      </c>
      <c r="DW158" s="2">
        <f t="shared" si="176"/>
        <v>92.637137979094064</v>
      </c>
      <c r="DX158" s="2">
        <f t="shared" si="176"/>
        <v>79.06429581881531</v>
      </c>
      <c r="DY158" s="2">
        <f t="shared" si="176"/>
        <v>68.824762665499506</v>
      </c>
      <c r="EA158" s="2">
        <f t="shared" si="152"/>
        <v>50.37090677329023</v>
      </c>
      <c r="EB158" s="2">
        <f t="shared" si="152"/>
        <v>51.880817469848076</v>
      </c>
      <c r="EC158" s="2">
        <f t="shared" si="152"/>
        <v>51.433818745888075</v>
      </c>
      <c r="ED158" s="2">
        <f t="shared" si="152"/>
        <v>51.883356382038698</v>
      </c>
      <c r="EE158" s="2">
        <f t="shared" si="152"/>
        <v>51.981601408287283</v>
      </c>
      <c r="EF158" s="2">
        <f t="shared" si="152"/>
        <v>51.567497386491759</v>
      </c>
      <c r="EG158" s="2">
        <f t="shared" si="152"/>
        <v>52.669516575719356</v>
      </c>
      <c r="EH158" s="2">
        <f t="shared" si="152"/>
        <v>52.605247252134475</v>
      </c>
      <c r="EI158" s="2">
        <f t="shared" si="152"/>
        <v>51.121399582718155</v>
      </c>
      <c r="EJ158" s="2">
        <f t="shared" si="152"/>
        <v>50.279211110467863</v>
      </c>
      <c r="EK158" s="2">
        <f t="shared" si="152"/>
        <v>49.475832225039483</v>
      </c>
      <c r="EL158" s="2">
        <f t="shared" si="179"/>
        <v>48.015699698113444</v>
      </c>
      <c r="EM158" s="2">
        <f t="shared" si="135"/>
        <v>48.844903246297342</v>
      </c>
      <c r="EN158" s="2">
        <f t="shared" si="135"/>
        <v>50.197728881655898</v>
      </c>
      <c r="EO158" s="2">
        <f t="shared" si="135"/>
        <v>53.706895331728198</v>
      </c>
      <c r="EQ158" s="2">
        <f t="shared" si="177"/>
        <v>50.595422862523364</v>
      </c>
      <c r="ER158" s="2">
        <f t="shared" si="177"/>
        <v>52.246354451545145</v>
      </c>
      <c r="ES158" s="2">
        <f t="shared" si="177"/>
        <v>52.073886693309362</v>
      </c>
      <c r="ET158" s="2">
        <f t="shared" si="177"/>
        <v>52.176513273403145</v>
      </c>
      <c r="EU158" s="2">
        <f t="shared" si="177"/>
        <v>52.629999645537914</v>
      </c>
      <c r="EV158" s="2">
        <f t="shared" si="177"/>
        <v>52.054059032050283</v>
      </c>
      <c r="EW158" s="2">
        <f t="shared" si="177"/>
        <v>53.321957769542834</v>
      </c>
      <c r="EX158" s="2">
        <f t="shared" si="177"/>
        <v>52.957390575133246</v>
      </c>
      <c r="EY158" s="2">
        <f t="shared" si="177"/>
        <v>51.623114541405762</v>
      </c>
      <c r="EZ158" s="2">
        <f t="shared" si="177"/>
        <v>50.573457952611889</v>
      </c>
      <c r="FA158" s="2">
        <f t="shared" si="177"/>
        <v>49.753628496934624</v>
      </c>
      <c r="FB158" s="2">
        <f t="shared" si="177"/>
        <v>48.64264234054491</v>
      </c>
      <c r="FC158" s="2">
        <f t="shared" si="177"/>
        <v>49.267474833130422</v>
      </c>
      <c r="FD158" s="2">
        <f t="shared" si="177"/>
        <v>50.288640552652943</v>
      </c>
      <c r="FE158" s="2">
        <f t="shared" si="177"/>
        <v>51.361524068156783</v>
      </c>
      <c r="FG158" s="2">
        <f t="shared" si="178"/>
        <v>0.99970850864537109</v>
      </c>
      <c r="FH158" s="2">
        <f t="shared" si="178"/>
        <v>0.99966234481638105</v>
      </c>
      <c r="FI158" s="2">
        <f t="shared" si="178"/>
        <v>0.99968110373569907</v>
      </c>
      <c r="FJ158" s="2">
        <f t="shared" si="178"/>
        <v>0.9996749795631823</v>
      </c>
      <c r="FK158" s="2">
        <f t="shared" si="178"/>
        <v>0.9997002733649285</v>
      </c>
      <c r="FL158" s="2">
        <f t="shared" si="178"/>
        <v>0.99967556541422486</v>
      </c>
      <c r="FM158" s="2">
        <f t="shared" si="178"/>
        <v>0.99962383490391349</v>
      </c>
      <c r="FN158" s="2">
        <f t="shared" si="178"/>
        <v>0.99961815055428838</v>
      </c>
      <c r="FO158" s="2">
        <f t="shared" si="178"/>
        <v>0.99963748973481625</v>
      </c>
      <c r="FP158" s="2">
        <f t="shared" si="178"/>
        <v>0.99961768132551376</v>
      </c>
      <c r="FQ158" s="2">
        <f t="shared" si="178"/>
        <v>0.99960246641470873</v>
      </c>
      <c r="FR158" s="2">
        <f t="shared" si="178"/>
        <v>0.999611301063136</v>
      </c>
      <c r="FS158" s="2">
        <f t="shared" si="178"/>
        <v>0.99959889616863473</v>
      </c>
      <c r="FT158" s="2">
        <f t="shared" si="178"/>
        <v>0.99964109255534672</v>
      </c>
      <c r="FU158" s="2">
        <f t="shared" si="178"/>
        <v>0.99953878494900961</v>
      </c>
      <c r="FW158" s="2">
        <f t="shared" si="169"/>
        <v>8.3815059615503534E-2</v>
      </c>
      <c r="FX158" s="2">
        <f t="shared" si="169"/>
        <v>0.12392405932695812</v>
      </c>
      <c r="FY158" s="2">
        <f t="shared" si="169"/>
        <v>0.11297556494819337</v>
      </c>
      <c r="FZ158" s="2">
        <f t="shared" si="169"/>
        <v>0.10130222744888716</v>
      </c>
      <c r="GA158" s="2">
        <f t="shared" si="169"/>
        <v>9.8736163470965657E-2</v>
      </c>
      <c r="GB158" s="2">
        <f t="shared" si="169"/>
        <v>9.936513636689337E-2</v>
      </c>
      <c r="GC158" s="2">
        <f t="shared" si="169"/>
        <v>9.8776022242172731E-2</v>
      </c>
      <c r="GD158" s="2">
        <f t="shared" si="169"/>
        <v>0.11160408894842752</v>
      </c>
      <c r="GE158" s="2">
        <f t="shared" si="169"/>
        <v>0.12382952423284253</v>
      </c>
      <c r="GF158" s="2">
        <f t="shared" si="169"/>
        <v>0.12217539116194201</v>
      </c>
      <c r="GG158" s="2">
        <f t="shared" si="169"/>
        <v>0.11766138995601157</v>
      </c>
      <c r="GH158" s="2">
        <f t="shared" si="169"/>
        <v>9.6250701873032488E-2</v>
      </c>
      <c r="GI158" s="2">
        <f t="shared" si="169"/>
        <v>7.8365428239717969E-2</v>
      </c>
      <c r="GJ158" s="2">
        <f t="shared" si="169"/>
        <v>5.6110643366886918E-2</v>
      </c>
      <c r="GK158" s="2">
        <f t="shared" si="169"/>
        <v>4.6605091663939537E-2</v>
      </c>
      <c r="GM158" s="86">
        <f t="shared" si="170"/>
        <v>1.289243267512201E-76</v>
      </c>
      <c r="GN158" s="86">
        <f t="shared" si="170"/>
        <v>7.221848893919528E-128</v>
      </c>
      <c r="GO158" s="86">
        <f t="shared" si="170"/>
        <v>3.6981287436678978E-153</v>
      </c>
      <c r="GP158" s="86">
        <f t="shared" si="170"/>
        <v>3.2615819033928527E-147</v>
      </c>
      <c r="GQ158" s="86">
        <f t="shared" si="170"/>
        <v>1.6227983259272635E-163</v>
      </c>
      <c r="GR158" s="86">
        <f t="shared" si="170"/>
        <v>4.1659418357461009E-129</v>
      </c>
      <c r="GS158" s="86">
        <f t="shared" si="170"/>
        <v>1.0044890140982171E-125</v>
      </c>
      <c r="GT158" s="86">
        <f t="shared" si="170"/>
        <v>1.3041055138508971E-134</v>
      </c>
      <c r="GU158" s="86">
        <f t="shared" si="170"/>
        <v>3.8705659928279587E-146</v>
      </c>
      <c r="GV158" s="86">
        <f t="shared" si="170"/>
        <v>3.6849847742045091E-136</v>
      </c>
      <c r="GW158" s="86">
        <f t="shared" si="170"/>
        <v>8.9251377151444731E-172</v>
      </c>
      <c r="GX158" s="86">
        <f t="shared" si="170"/>
        <v>7.1555842988291743E-233</v>
      </c>
      <c r="GY158" s="86">
        <f t="shared" si="170"/>
        <v>8.4626476448221845E-235</v>
      </c>
      <c r="GZ158" s="86">
        <f t="shared" si="170"/>
        <v>2.395144150486327E-58</v>
      </c>
      <c r="HA158" s="86">
        <f t="shared" si="170"/>
        <v>3.4627345892317387E-54</v>
      </c>
      <c r="HC158" s="86">
        <f t="shared" si="181"/>
        <v>1.8766286668452928E-36</v>
      </c>
      <c r="HD158" s="86">
        <f t="shared" si="181"/>
        <v>1.3438194380384679E-71</v>
      </c>
      <c r="HE158" s="86">
        <f t="shared" si="181"/>
        <v>2.8140594598667078E-80</v>
      </c>
      <c r="HF158" s="86">
        <f t="shared" si="180"/>
        <v>2.5943105270271853E-70</v>
      </c>
      <c r="HG158" s="86">
        <f t="shared" si="180"/>
        <v>2.9328727067494291E-95</v>
      </c>
      <c r="HH158" s="86">
        <f t="shared" si="180"/>
        <v>4.1075151655444247E-91</v>
      </c>
      <c r="HI158" s="86">
        <f t="shared" si="180"/>
        <v>3.3536045490474624E-84</v>
      </c>
      <c r="HJ158" s="86">
        <f t="shared" si="180"/>
        <v>5.9219311781962946E-104</v>
      </c>
      <c r="HK158" s="86">
        <f t="shared" si="180"/>
        <v>5.8659519894520264E-105</v>
      </c>
      <c r="HL158" s="86">
        <f t="shared" si="161"/>
        <v>2.3893145379849024E-94</v>
      </c>
      <c r="HM158" s="86">
        <f t="shared" si="161"/>
        <v>6.6285073366224229E-113</v>
      </c>
      <c r="HN158" s="86">
        <f t="shared" si="161"/>
        <v>1.1499956704858388E-109</v>
      </c>
      <c r="HO158" s="86">
        <f t="shared" si="161"/>
        <v>1.4516283395072973E-115</v>
      </c>
      <c r="HP158" s="86">
        <f t="shared" si="161"/>
        <v>5.5549472453804558E-22</v>
      </c>
      <c r="HQ158" s="86">
        <f t="shared" si="161"/>
        <v>1.0636142528764229E-28</v>
      </c>
      <c r="HS158" s="86">
        <f t="shared" si="171"/>
        <v>0.37732356331218669</v>
      </c>
      <c r="HT158" s="86">
        <f t="shared" si="171"/>
        <v>0.18352203086452892</v>
      </c>
      <c r="HU158" s="86">
        <f t="shared" si="171"/>
        <v>0.20224321582800717</v>
      </c>
      <c r="HV158" s="86">
        <f t="shared" si="171"/>
        <v>0.1261094827210836</v>
      </c>
      <c r="HW158" s="86">
        <f t="shared" si="171"/>
        <v>0.22548788396966404</v>
      </c>
      <c r="HX158" s="86">
        <f t="shared" si="171"/>
        <v>0.24413600950657105</v>
      </c>
      <c r="HY158" s="86">
        <f t="shared" si="171"/>
        <v>0.22240129493667649</v>
      </c>
      <c r="HZ158" s="86">
        <f t="shared" si="171"/>
        <v>0.12621043018431516</v>
      </c>
      <c r="IA158" s="86">
        <f t="shared" si="171"/>
        <v>0.10791459831493351</v>
      </c>
      <c r="IB158" s="86">
        <f t="shared" si="171"/>
        <v>0.12559133350840343</v>
      </c>
      <c r="IC158" s="86">
        <f t="shared" si="171"/>
        <v>0.15450976699412108</v>
      </c>
      <c r="ID158" s="86">
        <f t="shared" si="171"/>
        <v>0.25127589316403742</v>
      </c>
      <c r="IE158" s="86">
        <f t="shared" si="171"/>
        <v>0.42676333240776321</v>
      </c>
      <c r="IF158" s="86">
        <f t="shared" si="171"/>
        <v>0.54867227210966674</v>
      </c>
      <c r="IG158" s="86">
        <f t="shared" si="171"/>
        <v>0.50904877078778432</v>
      </c>
      <c r="II158" s="86">
        <f t="shared" si="172"/>
        <v>9.2622817832824918E-12</v>
      </c>
      <c r="IJ158" s="86">
        <f t="shared" si="172"/>
        <v>3.3184492073397628E-8</v>
      </c>
      <c r="IK158" s="86">
        <f t="shared" si="172"/>
        <v>1.3193125430298623E-8</v>
      </c>
      <c r="IL158" s="86">
        <f t="shared" si="172"/>
        <v>6.7401431492481665E-12</v>
      </c>
      <c r="IM158" s="86">
        <f t="shared" si="172"/>
        <v>2.3060412283463216E-10</v>
      </c>
      <c r="IN158" s="86">
        <f t="shared" si="172"/>
        <v>1.2515864011961211E-9</v>
      </c>
      <c r="IO158" s="86">
        <f t="shared" si="172"/>
        <v>6.6281294300472517E-11</v>
      </c>
      <c r="IP158" s="86">
        <f t="shared" si="172"/>
        <v>2.7811200720989004E-11</v>
      </c>
      <c r="IQ158" s="86">
        <f t="shared" si="172"/>
        <v>8.8526484399689473E-9</v>
      </c>
      <c r="IR158" s="86">
        <f t="shared" si="172"/>
        <v>7.0304941351350427E-9</v>
      </c>
      <c r="IS158" s="86">
        <f t="shared" si="172"/>
        <v>1.5166105409555906E-9</v>
      </c>
      <c r="IT158" s="86">
        <f t="shared" si="172"/>
        <v>4.6358565241363334E-12</v>
      </c>
      <c r="IU158" s="86">
        <f t="shared" si="172"/>
        <v>5.9391181170447306E-13</v>
      </c>
      <c r="IV158" s="86">
        <f t="shared" si="172"/>
        <v>1.486266762177554E-7</v>
      </c>
      <c r="IW158" s="86">
        <f t="shared" si="172"/>
        <v>7.2404893707953776E-10</v>
      </c>
      <c r="IY158" s="86">
        <f t="shared" si="173"/>
        <v>0.37732356332144895</v>
      </c>
      <c r="IZ158" s="86">
        <f t="shared" si="173"/>
        <v>0.18352206404902099</v>
      </c>
      <c r="JA158" s="86">
        <f t="shared" si="173"/>
        <v>0.20224322902113259</v>
      </c>
      <c r="JB158" s="86">
        <f t="shared" si="173"/>
        <v>0.12610948272782374</v>
      </c>
      <c r="JC158" s="86">
        <f t="shared" si="173"/>
        <v>0.22548788420026816</v>
      </c>
      <c r="JD158" s="86">
        <f t="shared" si="173"/>
        <v>0.24413601075815744</v>
      </c>
      <c r="JE158" s="86">
        <f t="shared" si="173"/>
        <v>0.22240129500295777</v>
      </c>
      <c r="JF158" s="86">
        <f t="shared" si="173"/>
        <v>0.12621043021212636</v>
      </c>
      <c r="JG158" s="86">
        <f t="shared" si="173"/>
        <v>0.10791460716758194</v>
      </c>
      <c r="JH158" s="86">
        <f t="shared" si="173"/>
        <v>0.12559134053889756</v>
      </c>
      <c r="JI158" s="86">
        <f t="shared" si="173"/>
        <v>0.15450976851073162</v>
      </c>
      <c r="JJ158" s="86">
        <f t="shared" si="173"/>
        <v>0.25127589316867327</v>
      </c>
      <c r="JK158" s="86">
        <f t="shared" si="173"/>
        <v>0.42676333240835712</v>
      </c>
      <c r="JL158" s="86">
        <f t="shared" si="173"/>
        <v>0.54867242073634293</v>
      </c>
      <c r="JM158" s="86">
        <f t="shared" si="173"/>
        <v>0.50904877151183325</v>
      </c>
    </row>
    <row r="159" spans="2:273" x14ac:dyDescent="0.25">
      <c r="B159" s="2">
        <v>132</v>
      </c>
      <c r="C159" s="37">
        <v>49.872</v>
      </c>
      <c r="D159" s="37">
        <v>48.975999999999999</v>
      </c>
      <c r="E159" s="37">
        <v>51.738</v>
      </c>
      <c r="F159" s="37">
        <v>51.213999999999999</v>
      </c>
      <c r="G159" s="37">
        <v>50.786000000000001</v>
      </c>
      <c r="H159" s="37">
        <v>52.720999999999997</v>
      </c>
      <c r="I159" s="37">
        <v>54.023000000000003</v>
      </c>
      <c r="J159" s="37">
        <v>53.704999999999998</v>
      </c>
      <c r="K159" s="37">
        <v>49.863999999999997</v>
      </c>
      <c r="L159" s="37">
        <v>49</v>
      </c>
      <c r="M159" s="37">
        <v>48.476999999999997</v>
      </c>
      <c r="N159" s="37">
        <v>48.886000000000003</v>
      </c>
      <c r="O159" s="37">
        <v>55.658999999999999</v>
      </c>
      <c r="P159" s="37">
        <v>77.340999999999994</v>
      </c>
      <c r="Q159" s="37">
        <v>111.5</v>
      </c>
      <c r="S159" s="4">
        <f t="shared" si="174"/>
        <v>50.286738499608923</v>
      </c>
      <c r="T159" s="4">
        <f t="shared" si="174"/>
        <v>51.931873568289092</v>
      </c>
      <c r="U159" s="4">
        <f t="shared" si="174"/>
        <v>51.683134070191166</v>
      </c>
      <c r="V159" s="4">
        <f t="shared" si="174"/>
        <v>51.939932939129172</v>
      </c>
      <c r="W159" s="4">
        <f t="shared" si="174"/>
        <v>52.563413274221929</v>
      </c>
      <c r="X159" s="4">
        <f t="shared" si="174"/>
        <v>52.364694905762825</v>
      </c>
      <c r="Y159" s="4">
        <f t="shared" si="174"/>
        <v>53.414922920015037</v>
      </c>
      <c r="Z159" s="4">
        <f t="shared" si="174"/>
        <v>52.814776691416206</v>
      </c>
      <c r="AA159" s="4">
        <f t="shared" si="174"/>
        <v>51.33268030746131</v>
      </c>
      <c r="AB159" s="4">
        <f t="shared" si="174"/>
        <v>50.598929529889197</v>
      </c>
      <c r="AC159" s="4">
        <f t="shared" si="174"/>
        <v>50.017951156693577</v>
      </c>
      <c r="AD159" s="4">
        <f t="shared" si="174"/>
        <v>49.676271498573158</v>
      </c>
      <c r="AE159" s="4">
        <f t="shared" si="174"/>
        <v>54.775452473017261</v>
      </c>
      <c r="AF159" s="4">
        <f t="shared" si="174"/>
        <v>76.202989325962406</v>
      </c>
      <c r="AG159" s="4">
        <f t="shared" si="174"/>
        <v>115.73281135717077</v>
      </c>
      <c r="AI159" s="4">
        <f t="shared" si="175"/>
        <v>-0.41473849960892295</v>
      </c>
      <c r="AJ159" s="4">
        <f t="shared" si="175"/>
        <v>-2.9558735682890926</v>
      </c>
      <c r="AK159" s="4">
        <f t="shared" si="175"/>
        <v>5.4865929808833869E-2</v>
      </c>
      <c r="AL159" s="4">
        <f t="shared" si="175"/>
        <v>-0.72593293912917289</v>
      </c>
      <c r="AM159" s="4">
        <f t="shared" si="175"/>
        <v>-1.777413274221928</v>
      </c>
      <c r="AN159" s="4">
        <f t="shared" si="175"/>
        <v>0.35630509423717172</v>
      </c>
      <c r="AO159" s="4">
        <f t="shared" si="175"/>
        <v>0.60807707998496596</v>
      </c>
      <c r="AP159" s="4">
        <f t="shared" si="175"/>
        <v>0.89022330858379206</v>
      </c>
      <c r="AQ159" s="4">
        <f t="shared" si="175"/>
        <v>-1.4686803074613124</v>
      </c>
      <c r="AR159" s="4">
        <f t="shared" si="175"/>
        <v>-1.5989295298891975</v>
      </c>
      <c r="AS159" s="4">
        <f t="shared" si="175"/>
        <v>-1.5409511566935805</v>
      </c>
      <c r="AT159" s="4">
        <f t="shared" si="175"/>
        <v>-0.79027149857315493</v>
      </c>
      <c r="AU159" s="4">
        <f t="shared" si="175"/>
        <v>0.88354752698273842</v>
      </c>
      <c r="AV159" s="4">
        <f t="shared" si="175"/>
        <v>1.1380106740375879</v>
      </c>
      <c r="AW159" s="4">
        <f t="shared" si="175"/>
        <v>-4.2328113571707746</v>
      </c>
      <c r="AY159" s="2">
        <f t="shared" si="167"/>
        <v>50.286726977769995</v>
      </c>
      <c r="AZ159" s="2">
        <f t="shared" si="167"/>
        <v>51.812762794907798</v>
      </c>
      <c r="BA159" s="2">
        <f t="shared" si="167"/>
        <v>51.373404734052492</v>
      </c>
      <c r="BB159" s="2">
        <f t="shared" si="167"/>
        <v>51.777767435008961</v>
      </c>
      <c r="BC159" s="2">
        <f t="shared" si="167"/>
        <v>51.905949326169768</v>
      </c>
      <c r="BD159" s="2">
        <f t="shared" si="167"/>
        <v>51.499754630638819</v>
      </c>
      <c r="BE159" s="2">
        <f t="shared" si="167"/>
        <v>52.596539275904156</v>
      </c>
      <c r="BF159" s="2">
        <f t="shared" si="167"/>
        <v>52.511648960729786</v>
      </c>
      <c r="BG159" s="2">
        <f t="shared" si="167"/>
        <v>51.068494537696509</v>
      </c>
      <c r="BH159" s="2">
        <f t="shared" si="167"/>
        <v>50.198761045494535</v>
      </c>
      <c r="BI159" s="2">
        <f t="shared" si="167"/>
        <v>49.394392312376802</v>
      </c>
      <c r="BJ159" s="2">
        <f t="shared" si="167"/>
        <v>47.938633286542675</v>
      </c>
      <c r="BK159" s="2">
        <f t="shared" si="167"/>
        <v>48.741453795335211</v>
      </c>
      <c r="BL159" s="2">
        <f t="shared" si="167"/>
        <v>50.076466108176852</v>
      </c>
      <c r="BM159" s="2">
        <f t="shared" si="167"/>
        <v>53.555149360819044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85.919736974313281</v>
      </c>
      <c r="DL159" s="2">
        <f t="shared" si="176"/>
        <v>92.46190365448507</v>
      </c>
      <c r="DM159" s="2">
        <f t="shared" si="176"/>
        <v>98.594459226819708</v>
      </c>
      <c r="DN159" s="2">
        <f t="shared" si="176"/>
        <v>95.478898801973244</v>
      </c>
      <c r="DO159" s="2">
        <f t="shared" si="176"/>
        <v>92.818680006040495</v>
      </c>
      <c r="DP159" s="2">
        <f t="shared" si="176"/>
        <v>87.27529013389713</v>
      </c>
      <c r="DQ159" s="2">
        <f t="shared" si="176"/>
        <v>98.164651407129455</v>
      </c>
      <c r="DR159" s="2">
        <f t="shared" si="176"/>
        <v>99.729246529080683</v>
      </c>
      <c r="DS159" s="2">
        <f t="shared" si="176"/>
        <v>79.352836236933811</v>
      </c>
      <c r="DT159" s="2">
        <f t="shared" si="176"/>
        <v>87.1999548780488</v>
      </c>
      <c r="DU159" s="2">
        <f t="shared" si="176"/>
        <v>84.363870544090076</v>
      </c>
      <c r="DV159" s="2">
        <f t="shared" si="176"/>
        <v>87.223144076655046</v>
      </c>
      <c r="DW159" s="2">
        <f t="shared" si="176"/>
        <v>92.867605226480833</v>
      </c>
      <c r="DX159" s="2">
        <f t="shared" si="176"/>
        <v>79.184852264808342</v>
      </c>
      <c r="DY159" s="2">
        <f t="shared" si="176"/>
        <v>68.889349053506947</v>
      </c>
      <c r="EA159" s="2">
        <f t="shared" si="152"/>
        <v>50.255680660226645</v>
      </c>
      <c r="EB159" s="2">
        <f t="shared" si="152"/>
        <v>51.749052315564157</v>
      </c>
      <c r="EC159" s="2">
        <f t="shared" si="152"/>
        <v>51.277965686608141</v>
      </c>
      <c r="ED159" s="2">
        <f t="shared" si="152"/>
        <v>51.731027311430616</v>
      </c>
      <c r="EE159" s="2">
        <f t="shared" si="152"/>
        <v>51.822197928903968</v>
      </c>
      <c r="EF159" s="2">
        <f t="shared" si="152"/>
        <v>51.434277749308194</v>
      </c>
      <c r="EG159" s="2">
        <f t="shared" si="152"/>
        <v>52.507733580081783</v>
      </c>
      <c r="EH159" s="2">
        <f t="shared" si="152"/>
        <v>52.450737859205191</v>
      </c>
      <c r="EI159" s="2">
        <f t="shared" si="152"/>
        <v>50.989106782597922</v>
      </c>
      <c r="EJ159" s="2">
        <f t="shared" si="152"/>
        <v>50.145228441110554</v>
      </c>
      <c r="EK159" s="2">
        <f t="shared" ref="EK159:EK190" si="212">CO$228*$B159+CO$229</f>
        <v>49.344748512972629</v>
      </c>
      <c r="EL159" s="2">
        <f t="shared" si="179"/>
        <v>47.856084137670507</v>
      </c>
      <c r="EM159" s="2">
        <f t="shared" si="179"/>
        <v>48.687539834843363</v>
      </c>
      <c r="EN159" s="2">
        <f t="shared" si="179"/>
        <v>50.061070208004878</v>
      </c>
      <c r="EO159" s="2">
        <f t="shared" si="179"/>
        <v>53.673008694489035</v>
      </c>
      <c r="EQ159" s="2">
        <f t="shared" si="177"/>
        <v>50.49223211767</v>
      </c>
      <c r="ER159" s="2">
        <f t="shared" si="177"/>
        <v>52.130157624358446</v>
      </c>
      <c r="ES159" s="2">
        <f t="shared" si="177"/>
        <v>51.944503527927033</v>
      </c>
      <c r="ET159" s="2">
        <f t="shared" si="177"/>
        <v>52.038043044286368</v>
      </c>
      <c r="EU159" s="2">
        <f t="shared" si="177"/>
        <v>52.498663991805209</v>
      </c>
      <c r="EV159" s="2">
        <f t="shared" si="177"/>
        <v>51.942738712532901</v>
      </c>
      <c r="EW159" s="2">
        <f t="shared" si="177"/>
        <v>53.189496371534396</v>
      </c>
      <c r="EX159" s="2">
        <f t="shared" si="177"/>
        <v>52.817852344267948</v>
      </c>
      <c r="EY159" s="2">
        <f t="shared" si="177"/>
        <v>51.510894392210183</v>
      </c>
      <c r="EZ159" s="2">
        <f t="shared" si="177"/>
        <v>50.451960774898495</v>
      </c>
      <c r="FA159" s="2">
        <f t="shared" si="177"/>
        <v>49.634381108309213</v>
      </c>
      <c r="FB159" s="2">
        <f t="shared" si="177"/>
        <v>48.512064862730419</v>
      </c>
      <c r="FC159" s="2">
        <f t="shared" si="177"/>
        <v>49.13021453759287</v>
      </c>
      <c r="FD159" s="2">
        <f t="shared" si="177"/>
        <v>50.156875299714692</v>
      </c>
      <c r="FE159" s="2">
        <f t="shared" si="177"/>
        <v>51.230440644301908</v>
      </c>
      <c r="FG159" s="2">
        <f t="shared" si="178"/>
        <v>0.99973414990645559</v>
      </c>
      <c r="FH159" s="2">
        <f t="shared" si="178"/>
        <v>0.99969204566325265</v>
      </c>
      <c r="FI159" s="2">
        <f t="shared" si="178"/>
        <v>0.99970915498938673</v>
      </c>
      <c r="FJ159" s="2">
        <f t="shared" si="178"/>
        <v>0.99970356936120508</v>
      </c>
      <c r="FK159" s="2">
        <f t="shared" si="178"/>
        <v>0.9997266388507009</v>
      </c>
      <c r="FL159" s="2">
        <f t="shared" si="178"/>
        <v>0.99970410369424012</v>
      </c>
      <c r="FM159" s="2">
        <f t="shared" si="178"/>
        <v>0.99965692199963141</v>
      </c>
      <c r="FN159" s="2">
        <f t="shared" si="178"/>
        <v>0.99965173746537117</v>
      </c>
      <c r="FO159" s="2">
        <f t="shared" si="178"/>
        <v>0.99966937616287466</v>
      </c>
      <c r="FP159" s="2">
        <f t="shared" si="178"/>
        <v>0.99965130949486691</v>
      </c>
      <c r="FQ159" s="2">
        <f t="shared" si="178"/>
        <v>0.99963743237908176</v>
      </c>
      <c r="FR159" s="2">
        <f t="shared" si="178"/>
        <v>0.9996454902316414</v>
      </c>
      <c r="FS159" s="2">
        <f t="shared" si="178"/>
        <v>0.99963417604714</v>
      </c>
      <c r="FT159" s="2">
        <f t="shared" si="178"/>
        <v>0.99967266218283402</v>
      </c>
      <c r="FU159" s="2">
        <f t="shared" si="178"/>
        <v>0.99957934980342789</v>
      </c>
      <c r="FW159" s="2">
        <f t="shared" si="169"/>
        <v>9.1164201942164111E-2</v>
      </c>
      <c r="FX159" s="2">
        <f t="shared" si="169"/>
        <v>0.13427464543689246</v>
      </c>
      <c r="FY159" s="2">
        <f t="shared" si="169"/>
        <v>0.12253960137783604</v>
      </c>
      <c r="FZ159" s="2">
        <f t="shared" si="169"/>
        <v>0.11000059759918195</v>
      </c>
      <c r="GA159" s="2">
        <f t="shared" si="169"/>
        <v>0.10724048963645638</v>
      </c>
      <c r="GB159" s="2">
        <f t="shared" si="169"/>
        <v>0.10791715026327071</v>
      </c>
      <c r="GC159" s="2">
        <f t="shared" si="169"/>
        <v>0.1072833728508953</v>
      </c>
      <c r="GD159" s="2">
        <f t="shared" si="169"/>
        <v>0.12106786866271319</v>
      </c>
      <c r="GE159" s="2">
        <f t="shared" si="169"/>
        <v>0.13417342371014387</v>
      </c>
      <c r="GF159" s="2">
        <f t="shared" si="169"/>
        <v>0.13240199558875135</v>
      </c>
      <c r="GG159" s="2">
        <f t="shared" si="169"/>
        <v>0.12756506083083896</v>
      </c>
      <c r="GH159" s="2">
        <f t="shared" si="169"/>
        <v>0.10456578821882133</v>
      </c>
      <c r="GI159" s="2">
        <f t="shared" si="169"/>
        <v>8.5281210103469007E-2</v>
      </c>
      <c r="GJ159" s="2">
        <f t="shared" si="169"/>
        <v>6.1192832460723427E-2</v>
      </c>
      <c r="GK159" s="2">
        <f t="shared" si="169"/>
        <v>5.0872723985559816E-2</v>
      </c>
      <c r="GM159" s="86">
        <f t="shared" si="170"/>
        <v>7.0840153113087982E-79</v>
      </c>
      <c r="GN159" s="86">
        <f t="shared" si="170"/>
        <v>1.1356201964719979E-131</v>
      </c>
      <c r="GO159" s="86">
        <f t="shared" si="170"/>
        <v>1.0416344317482276E-157</v>
      </c>
      <c r="GP159" s="86">
        <f t="shared" si="170"/>
        <v>1.2948611404359373E-151</v>
      </c>
      <c r="GQ159" s="86">
        <f t="shared" si="170"/>
        <v>2.0323937246936377E-168</v>
      </c>
      <c r="GR159" s="86">
        <f t="shared" si="170"/>
        <v>5.8824355824528158E-133</v>
      </c>
      <c r="GS159" s="86">
        <f t="shared" si="170"/>
        <v>1.8638412773134324E-129</v>
      </c>
      <c r="GT159" s="86">
        <f t="shared" si="170"/>
        <v>1.3911187561733709E-138</v>
      </c>
      <c r="GU159" s="86">
        <f t="shared" si="170"/>
        <v>1.8075382212771278E-150</v>
      </c>
      <c r="GV159" s="86">
        <f t="shared" si="170"/>
        <v>3.350920133175049E-140</v>
      </c>
      <c r="GW159" s="86">
        <f t="shared" si="170"/>
        <v>6.3795765374487849E-177</v>
      </c>
      <c r="GX159" s="86">
        <f t="shared" si="170"/>
        <v>6.9299507579624226E-240</v>
      </c>
      <c r="GY159" s="86">
        <f t="shared" si="170"/>
        <v>6.308856677965624E-242</v>
      </c>
      <c r="GZ159" s="86">
        <f t="shared" si="170"/>
        <v>4.8180659313246212E-60</v>
      </c>
      <c r="HA159" s="86">
        <f t="shared" si="170"/>
        <v>8.6414009005964519E-56</v>
      </c>
      <c r="HC159" s="86">
        <f t="shared" si="181"/>
        <v>4.4829810591609922E-38</v>
      </c>
      <c r="HD159" s="86">
        <f t="shared" si="181"/>
        <v>7.8903436476865462E-75</v>
      </c>
      <c r="HE159" s="86">
        <f t="shared" si="181"/>
        <v>6.9029900159066705E-84</v>
      </c>
      <c r="HF159" s="86">
        <f t="shared" si="180"/>
        <v>1.9501215228373637E-73</v>
      </c>
      <c r="HG159" s="86">
        <f t="shared" si="180"/>
        <v>1.6206649521954915E-99</v>
      </c>
      <c r="HH159" s="86">
        <f t="shared" si="180"/>
        <v>3.3656641390285257E-95</v>
      </c>
      <c r="HI159" s="86">
        <f t="shared" si="180"/>
        <v>6.2841959780686243E-88</v>
      </c>
      <c r="HJ159" s="86">
        <f t="shared" si="180"/>
        <v>1.7073044151084895E-108</v>
      </c>
      <c r="HK159" s="86">
        <f t="shared" si="180"/>
        <v>1.5552861065920702E-109</v>
      </c>
      <c r="HL159" s="86">
        <f t="shared" si="161"/>
        <v>1.6494336942632211E-98</v>
      </c>
      <c r="HM159" s="86">
        <f t="shared" si="161"/>
        <v>5.8511569904189396E-118</v>
      </c>
      <c r="HN159" s="86">
        <f t="shared" si="161"/>
        <v>1.2589558602956306E-114</v>
      </c>
      <c r="HO159" s="86">
        <f t="shared" si="161"/>
        <v>5.7270362569740762E-121</v>
      </c>
      <c r="HP159" s="86">
        <f t="shared" si="161"/>
        <v>6.3158400498166807E-23</v>
      </c>
      <c r="HQ159" s="86">
        <f t="shared" si="161"/>
        <v>5.1505574219014811E-30</v>
      </c>
      <c r="HS159" s="86">
        <f t="shared" si="171"/>
        <v>0.30467575547886278</v>
      </c>
      <c r="HT159" s="86">
        <f t="shared" si="171"/>
        <v>0.12698871258693389</v>
      </c>
      <c r="HU159" s="86">
        <f t="shared" si="171"/>
        <v>0.14355518210308588</v>
      </c>
      <c r="HV159" s="86">
        <f t="shared" si="171"/>
        <v>7.8223544683049942E-2</v>
      </c>
      <c r="HW159" s="86">
        <f t="shared" si="171"/>
        <v>0.16091084228245736</v>
      </c>
      <c r="HX159" s="86">
        <f t="shared" si="171"/>
        <v>0.17936999345481469</v>
      </c>
      <c r="HY159" s="86">
        <f t="shared" si="171"/>
        <v>0.15653975062934752</v>
      </c>
      <c r="HZ159" s="86">
        <f t="shared" si="171"/>
        <v>7.7467374107481529E-2</v>
      </c>
      <c r="IA159" s="86">
        <f t="shared" si="171"/>
        <v>6.7679772944513439E-2</v>
      </c>
      <c r="IB159" s="86">
        <f t="shared" si="171"/>
        <v>8.0533068457136231E-2</v>
      </c>
      <c r="IC159" s="86">
        <f t="shared" si="171"/>
        <v>0.10129682854762462</v>
      </c>
      <c r="ID159" s="86">
        <f t="shared" si="171"/>
        <v>0.17832481096086319</v>
      </c>
      <c r="IE159" s="86">
        <f t="shared" si="171"/>
        <v>0.35807708790654141</v>
      </c>
      <c r="IF159" s="86">
        <f t="shared" si="171"/>
        <v>0.52523702299347541</v>
      </c>
      <c r="IG159" s="86">
        <f t="shared" si="171"/>
        <v>0.53046635971404621</v>
      </c>
      <c r="II159" s="86">
        <f t="shared" si="172"/>
        <v>5.5586933683278644E-11</v>
      </c>
      <c r="IJ159" s="86">
        <f t="shared" si="172"/>
        <v>1.4058295846265785E-7</v>
      </c>
      <c r="IK159" s="86">
        <f t="shared" si="172"/>
        <v>5.6286085191116642E-8</v>
      </c>
      <c r="IL159" s="86">
        <f t="shared" si="172"/>
        <v>4.9093205555993821E-11</v>
      </c>
      <c r="IM159" s="86">
        <f t="shared" si="172"/>
        <v>1.2342971875133119E-9</v>
      </c>
      <c r="IN159" s="86">
        <f t="shared" si="172"/>
        <v>5.879372023169757E-9</v>
      </c>
      <c r="IO159" s="86">
        <f t="shared" si="172"/>
        <v>3.9215189349807436E-10</v>
      </c>
      <c r="IP159" s="86">
        <f t="shared" si="172"/>
        <v>1.9866414275946462E-10</v>
      </c>
      <c r="IQ159" s="86">
        <f t="shared" si="172"/>
        <v>4.2214492164317312E-8</v>
      </c>
      <c r="IR159" s="86">
        <f t="shared" si="172"/>
        <v>3.3819393606943916E-8</v>
      </c>
      <c r="IS159" s="86">
        <f t="shared" si="172"/>
        <v>8.0765373024271711E-9</v>
      </c>
      <c r="IT159" s="86">
        <f t="shared" si="172"/>
        <v>3.3108721172628065E-11</v>
      </c>
      <c r="IU159" s="86">
        <f t="shared" si="172"/>
        <v>4.1241856928205541E-12</v>
      </c>
      <c r="IV159" s="86">
        <f t="shared" si="172"/>
        <v>3.7167451048905135E-7</v>
      </c>
      <c r="IW159" s="86">
        <f t="shared" si="172"/>
        <v>2.3301980486616092E-9</v>
      </c>
      <c r="IY159" s="86">
        <f t="shared" si="173"/>
        <v>0.3046757555344497</v>
      </c>
      <c r="IZ159" s="86">
        <f t="shared" si="173"/>
        <v>0.12698885316989236</v>
      </c>
      <c r="JA159" s="86">
        <f t="shared" si="173"/>
        <v>0.14355523838917106</v>
      </c>
      <c r="JB159" s="86">
        <f t="shared" si="173"/>
        <v>7.8223544732143144E-2</v>
      </c>
      <c r="JC159" s="86">
        <f t="shared" si="173"/>
        <v>0.16091084351675455</v>
      </c>
      <c r="JD159" s="86">
        <f t="shared" si="173"/>
        <v>0.17936999933418671</v>
      </c>
      <c r="JE159" s="86">
        <f t="shared" si="173"/>
        <v>0.15653975102149942</v>
      </c>
      <c r="JF159" s="86">
        <f t="shared" si="173"/>
        <v>7.746737430614567E-2</v>
      </c>
      <c r="JG159" s="86">
        <f t="shared" si="173"/>
        <v>6.7679815159005605E-2</v>
      </c>
      <c r="JH159" s="86">
        <f t="shared" si="173"/>
        <v>8.0533102276529836E-2</v>
      </c>
      <c r="JI159" s="86">
        <f t="shared" si="173"/>
        <v>0.10129683662416192</v>
      </c>
      <c r="JJ159" s="86">
        <f t="shared" si="173"/>
        <v>0.17832481099397191</v>
      </c>
      <c r="JK159" s="86">
        <f t="shared" si="173"/>
        <v>0.35807708791066561</v>
      </c>
      <c r="JL159" s="86">
        <f t="shared" si="173"/>
        <v>0.52523739466798591</v>
      </c>
      <c r="JM159" s="86">
        <f t="shared" si="173"/>
        <v>0.53046636204424424</v>
      </c>
    </row>
    <row r="160" spans="2:273" x14ac:dyDescent="0.25">
      <c r="B160" s="2">
        <v>133</v>
      </c>
      <c r="C160" s="37">
        <v>50.34</v>
      </c>
      <c r="D160" s="37">
        <v>50.238</v>
      </c>
      <c r="E160" s="37">
        <v>51.31</v>
      </c>
      <c r="F160" s="37">
        <v>50.667000000000002</v>
      </c>
      <c r="G160" s="37">
        <v>51.762</v>
      </c>
      <c r="H160" s="37">
        <v>52.418999999999997</v>
      </c>
      <c r="I160" s="37">
        <v>51.442</v>
      </c>
      <c r="J160" s="37">
        <v>51.295000000000002</v>
      </c>
      <c r="K160" s="37">
        <v>50.408999999999999</v>
      </c>
      <c r="L160" s="37">
        <v>49.533000000000001</v>
      </c>
      <c r="M160" s="37">
        <v>49.113999999999997</v>
      </c>
      <c r="N160" s="37">
        <v>48.067999999999998</v>
      </c>
      <c r="O160" s="37">
        <v>52</v>
      </c>
      <c r="P160" s="37">
        <v>73.78</v>
      </c>
      <c r="Q160" s="37">
        <v>111</v>
      </c>
      <c r="S160" s="4">
        <f t="shared" si="174"/>
        <v>50.173816523251737</v>
      </c>
      <c r="T160" s="4">
        <f t="shared" si="174"/>
        <v>51.747684804223624</v>
      </c>
      <c r="U160" s="4">
        <f t="shared" si="174"/>
        <v>51.392454099095303</v>
      </c>
      <c r="V160" s="4">
        <f t="shared" si="174"/>
        <v>51.698690612683087</v>
      </c>
      <c r="W160" s="4">
        <f t="shared" si="174"/>
        <v>52.105856664248975</v>
      </c>
      <c r="X160" s="4">
        <f t="shared" si="174"/>
        <v>51.857381724486345</v>
      </c>
      <c r="Y160" s="4">
        <f t="shared" si="174"/>
        <v>52.868486702518354</v>
      </c>
      <c r="Z160" s="4">
        <f t="shared" si="174"/>
        <v>52.489289018018759</v>
      </c>
      <c r="AA160" s="4">
        <f t="shared" si="174"/>
        <v>51.061601649682935</v>
      </c>
      <c r="AB160" s="4">
        <f t="shared" si="174"/>
        <v>50.252428288014002</v>
      </c>
      <c r="AC160" s="4">
        <f t="shared" si="174"/>
        <v>49.560206891080028</v>
      </c>
      <c r="AD160" s="4">
        <f t="shared" si="174"/>
        <v>48.688744655868518</v>
      </c>
      <c r="AE160" s="4">
        <f t="shared" si="174"/>
        <v>52.54338394410621</v>
      </c>
      <c r="AF160" s="4">
        <f t="shared" si="174"/>
        <v>71.992852264758142</v>
      </c>
      <c r="AG160" s="4">
        <f t="shared" si="174"/>
        <v>111.65879672023533</v>
      </c>
      <c r="AI160" s="4">
        <f t="shared" si="175"/>
        <v>0.16618347674826595</v>
      </c>
      <c r="AJ160" s="4">
        <f t="shared" si="175"/>
        <v>-1.5096848042236246</v>
      </c>
      <c r="AK160" s="4">
        <f t="shared" si="175"/>
        <v>-8.2454099095301103E-2</v>
      </c>
      <c r="AL160" s="4">
        <f t="shared" si="175"/>
        <v>-1.0316906126830858</v>
      </c>
      <c r="AM160" s="4">
        <f t="shared" si="175"/>
        <v>-0.34385666424897465</v>
      </c>
      <c r="AN160" s="4">
        <f t="shared" si="175"/>
        <v>0.56161827551365207</v>
      </c>
      <c r="AO160" s="4">
        <f t="shared" si="175"/>
        <v>-1.4264867025183534</v>
      </c>
      <c r="AP160" s="4">
        <f t="shared" si="175"/>
        <v>-1.1942890180187575</v>
      </c>
      <c r="AQ160" s="4">
        <f t="shared" si="175"/>
        <v>-0.65260164968293566</v>
      </c>
      <c r="AR160" s="4">
        <f t="shared" si="175"/>
        <v>-0.71942828801400083</v>
      </c>
      <c r="AS160" s="4">
        <f t="shared" si="175"/>
        <v>-0.4462068910800312</v>
      </c>
      <c r="AT160" s="4">
        <f t="shared" si="175"/>
        <v>-0.62074465586852057</v>
      </c>
      <c r="AU160" s="4">
        <f t="shared" si="175"/>
        <v>-0.54338394410621049</v>
      </c>
      <c r="AV160" s="4">
        <f t="shared" si="175"/>
        <v>1.7871477352418594</v>
      </c>
      <c r="AW160" s="4">
        <f t="shared" si="175"/>
        <v>-0.65879672023532976</v>
      </c>
      <c r="AY160" s="2">
        <f t="shared" si="167"/>
        <v>50.173809285152387</v>
      </c>
      <c r="AZ160" s="2">
        <f t="shared" si="167"/>
        <v>51.686471789029333</v>
      </c>
      <c r="BA160" s="2">
        <f t="shared" si="167"/>
        <v>51.22679940332678</v>
      </c>
      <c r="BB160" s="2">
        <f t="shared" si="167"/>
        <v>51.628926283170955</v>
      </c>
      <c r="BC160" s="2">
        <f t="shared" si="167"/>
        <v>51.75510332881445</v>
      </c>
      <c r="BD160" s="2">
        <f t="shared" si="167"/>
        <v>51.372917827646965</v>
      </c>
      <c r="BE160" s="2">
        <f t="shared" si="167"/>
        <v>52.443155851041695</v>
      </c>
      <c r="BF160" s="2">
        <f t="shared" si="167"/>
        <v>52.361512576851595</v>
      </c>
      <c r="BG160" s="2">
        <f t="shared" si="167"/>
        <v>50.944116425724523</v>
      </c>
      <c r="BH160" s="2">
        <f t="shared" si="167"/>
        <v>50.068876644795083</v>
      </c>
      <c r="BI160" s="2">
        <f t="shared" si="167"/>
        <v>49.266987540781329</v>
      </c>
      <c r="BJ160" s="2">
        <f t="shared" si="167"/>
        <v>47.787062751872092</v>
      </c>
      <c r="BK160" s="2">
        <f t="shared" si="167"/>
        <v>48.587967073223837</v>
      </c>
      <c r="BL160" s="2">
        <f t="shared" si="167"/>
        <v>49.939899935276479</v>
      </c>
      <c r="BM160" s="2">
        <f t="shared" si="167"/>
        <v>53.504019351376435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86.115944737055344</v>
      </c>
      <c r="DL160" s="2">
        <f t="shared" si="176"/>
        <v>92.667477197221402</v>
      </c>
      <c r="DM160" s="2">
        <f t="shared" si="176"/>
        <v>98.851921775898532</v>
      </c>
      <c r="DN160" s="2">
        <f t="shared" si="176"/>
        <v>95.715961028893616</v>
      </c>
      <c r="DO160" s="2">
        <f t="shared" si="176"/>
        <v>93.029486257928141</v>
      </c>
      <c r="DP160" s="2">
        <f t="shared" si="176"/>
        <v>87.427982804792123</v>
      </c>
      <c r="DQ160" s="2">
        <f t="shared" si="176"/>
        <v>98.413586303939965</v>
      </c>
      <c r="DR160" s="2">
        <f t="shared" si="176"/>
        <v>99.988681238273927</v>
      </c>
      <c r="DS160" s="2">
        <f t="shared" si="176"/>
        <v>79.389090592334512</v>
      </c>
      <c r="DT160" s="2">
        <f t="shared" si="176"/>
        <v>87.344356097561004</v>
      </c>
      <c r="DU160" s="2">
        <f t="shared" si="176"/>
        <v>84.4996651031895</v>
      </c>
      <c r="DV160" s="2">
        <f t="shared" si="176"/>
        <v>87.403597212543545</v>
      </c>
      <c r="DW160" s="2">
        <f t="shared" si="176"/>
        <v>93.098072473867589</v>
      </c>
      <c r="DX160" s="2">
        <f t="shared" si="176"/>
        <v>79.305408710801373</v>
      </c>
      <c r="DY160" s="2">
        <f t="shared" si="176"/>
        <v>68.953935441514389</v>
      </c>
      <c r="EA160" s="2">
        <f t="shared" ref="EA160:EJ185" si="213">CE$228*$B160+CE$229</f>
        <v>50.140454547163067</v>
      </c>
      <c r="EB160" s="2">
        <f t="shared" si="213"/>
        <v>51.617287161280231</v>
      </c>
      <c r="EC160" s="2">
        <f t="shared" si="213"/>
        <v>51.122112627328214</v>
      </c>
      <c r="ED160" s="2">
        <f t="shared" si="213"/>
        <v>51.578698240822533</v>
      </c>
      <c r="EE160" s="2">
        <f t="shared" si="213"/>
        <v>51.662794449520661</v>
      </c>
      <c r="EF160" s="2">
        <f t="shared" si="213"/>
        <v>51.301058112124636</v>
      </c>
      <c r="EG160" s="2">
        <f t="shared" si="213"/>
        <v>52.345950584444211</v>
      </c>
      <c r="EH160" s="2">
        <f t="shared" si="213"/>
        <v>52.296228466275906</v>
      </c>
      <c r="EI160" s="2">
        <f t="shared" si="213"/>
        <v>50.856813982477689</v>
      </c>
      <c r="EJ160" s="2">
        <f t="shared" si="213"/>
        <v>50.011245771753252</v>
      </c>
      <c r="EK160" s="2">
        <f t="shared" si="212"/>
        <v>49.213664800905782</v>
      </c>
      <c r="EL160" s="2">
        <f t="shared" si="179"/>
        <v>47.69646857722757</v>
      </c>
      <c r="EM160" s="2">
        <f t="shared" si="179"/>
        <v>48.530176423389378</v>
      </c>
      <c r="EN160" s="2">
        <f t="shared" si="179"/>
        <v>49.924411534353858</v>
      </c>
      <c r="EO160" s="2">
        <f t="shared" si="179"/>
        <v>53.639122057249864</v>
      </c>
      <c r="EQ160" s="2">
        <f t="shared" si="177"/>
        <v>50.389041372816635</v>
      </c>
      <c r="ER160" s="2">
        <f t="shared" si="177"/>
        <v>52.013960797171755</v>
      </c>
      <c r="ES160" s="2">
        <f t="shared" si="177"/>
        <v>51.815120362544697</v>
      </c>
      <c r="ET160" s="2">
        <f t="shared" si="177"/>
        <v>51.899572815169599</v>
      </c>
      <c r="EU160" s="2">
        <f t="shared" si="177"/>
        <v>52.367328338072504</v>
      </c>
      <c r="EV160" s="2">
        <f t="shared" si="177"/>
        <v>51.831418393015511</v>
      </c>
      <c r="EW160" s="2">
        <f t="shared" si="177"/>
        <v>53.057034973525958</v>
      </c>
      <c r="EX160" s="2">
        <f t="shared" si="177"/>
        <v>52.678314113402649</v>
      </c>
      <c r="EY160" s="2">
        <f t="shared" si="177"/>
        <v>51.398674243014611</v>
      </c>
      <c r="EZ160" s="2">
        <f t="shared" si="177"/>
        <v>50.330463597185087</v>
      </c>
      <c r="FA160" s="2">
        <f t="shared" si="177"/>
        <v>49.515133719683796</v>
      </c>
      <c r="FB160" s="2">
        <f t="shared" si="177"/>
        <v>48.381487384915928</v>
      </c>
      <c r="FC160" s="2">
        <f t="shared" si="177"/>
        <v>48.992954242055319</v>
      </c>
      <c r="FD160" s="2">
        <f t="shared" si="177"/>
        <v>50.02511004677644</v>
      </c>
      <c r="FE160" s="2">
        <f t="shared" si="177"/>
        <v>51.09935722044704</v>
      </c>
      <c r="FG160" s="2">
        <f t="shared" si="178"/>
        <v>0.99975753616134733</v>
      </c>
      <c r="FH160" s="2">
        <f t="shared" si="178"/>
        <v>0.99971913469635276</v>
      </c>
      <c r="FI160" s="2">
        <f t="shared" si="178"/>
        <v>0.99973473940940905</v>
      </c>
      <c r="FJ160" s="2">
        <f t="shared" si="178"/>
        <v>0.99972964499271788</v>
      </c>
      <c r="FK160" s="2">
        <f t="shared" si="178"/>
        <v>0.99975068567206826</v>
      </c>
      <c r="FL160" s="2">
        <f t="shared" si="178"/>
        <v>0.99973013233563679</v>
      </c>
      <c r="FM160" s="2">
        <f t="shared" si="178"/>
        <v>0.99968709969935243</v>
      </c>
      <c r="FN160" s="2">
        <f t="shared" si="178"/>
        <v>0.99968237106026914</v>
      </c>
      <c r="FO160" s="2">
        <f t="shared" si="178"/>
        <v>0.99969845870455976</v>
      </c>
      <c r="FP160" s="2">
        <f t="shared" si="178"/>
        <v>0.99968198072259351</v>
      </c>
      <c r="FQ160" s="2">
        <f t="shared" si="178"/>
        <v>0.99966932385048568</v>
      </c>
      <c r="FR160" s="2">
        <f t="shared" si="178"/>
        <v>0.99967667316305986</v>
      </c>
      <c r="FS160" s="2">
        <f t="shared" si="178"/>
        <v>0.99966635385011238</v>
      </c>
      <c r="FT160" s="2">
        <f t="shared" si="178"/>
        <v>0.99970145576388869</v>
      </c>
      <c r="FU160" s="2">
        <f t="shared" si="178"/>
        <v>0.99961634826117851</v>
      </c>
      <c r="FW160" s="2">
        <f t="shared" si="169"/>
        <v>9.9088044894169239E-2</v>
      </c>
      <c r="FX160" s="2">
        <f t="shared" si="169"/>
        <v>0.14534632111432924</v>
      </c>
      <c r="FY160" s="2">
        <f t="shared" si="169"/>
        <v>0.13279208002818033</v>
      </c>
      <c r="FZ160" s="2">
        <f t="shared" si="169"/>
        <v>0.11934667127759514</v>
      </c>
      <c r="GA160" s="2">
        <f t="shared" si="169"/>
        <v>0.11638272006383005</v>
      </c>
      <c r="GB160" s="2">
        <f t="shared" si="169"/>
        <v>0.11710949890621265</v>
      </c>
      <c r="GC160" s="2">
        <f t="shared" si="169"/>
        <v>0.11642878229634945</v>
      </c>
      <c r="GD160" s="2">
        <f t="shared" si="169"/>
        <v>0.13121562598743092</v>
      </c>
      <c r="GE160" s="2">
        <f t="shared" si="169"/>
        <v>0.14523815331660869</v>
      </c>
      <c r="GF160" s="2">
        <f t="shared" si="169"/>
        <v>0.14334482797376932</v>
      </c>
      <c r="GG160" s="2">
        <f t="shared" si="169"/>
        <v>0.13817179340635591</v>
      </c>
      <c r="GH160" s="2">
        <f t="shared" si="169"/>
        <v>0.1135089919666287</v>
      </c>
      <c r="GI160" s="2">
        <f t="shared" si="169"/>
        <v>9.2745894849394397E-2</v>
      </c>
      <c r="GJ160" s="2">
        <f t="shared" si="169"/>
        <v>6.6702808242215264E-2</v>
      </c>
      <c r="GK160" s="2">
        <f t="shared" si="169"/>
        <v>5.550839141292304E-2</v>
      </c>
      <c r="GM160" s="86">
        <f t="shared" si="170"/>
        <v>3.6036907560314835E-81</v>
      </c>
      <c r="GN160" s="86">
        <f t="shared" si="170"/>
        <v>1.5681867822023063E-135</v>
      </c>
      <c r="GO160" s="86">
        <f t="shared" si="170"/>
        <v>2.5127379451830718E-162</v>
      </c>
      <c r="GP160" s="86">
        <f t="shared" si="170"/>
        <v>4.4207225953018435E-156</v>
      </c>
      <c r="GQ160" s="86">
        <f t="shared" si="170"/>
        <v>2.1509708371774166E-173</v>
      </c>
      <c r="GR160" s="86">
        <f t="shared" si="170"/>
        <v>7.2802894136921273E-137</v>
      </c>
      <c r="GS160" s="86">
        <f t="shared" si="170"/>
        <v>3.0452821898922067E-133</v>
      </c>
      <c r="GT160" s="86">
        <f t="shared" si="170"/>
        <v>1.2971529630983092E-142</v>
      </c>
      <c r="GU160" s="86">
        <f t="shared" si="170"/>
        <v>7.2858382541369754E-155</v>
      </c>
      <c r="GV160" s="86">
        <f t="shared" si="170"/>
        <v>2.655282587577049E-144</v>
      </c>
      <c r="GW160" s="86">
        <f t="shared" si="170"/>
        <v>3.8221746033209487E-182</v>
      </c>
      <c r="GX160" s="86">
        <f t="shared" si="170"/>
        <v>5.2722802712325279E-247</v>
      </c>
      <c r="GY160" s="86">
        <f t="shared" si="170"/>
        <v>3.6733369320664962E-249</v>
      </c>
      <c r="GZ160" s="86">
        <f t="shared" si="170"/>
        <v>9.1520344807848954E-62</v>
      </c>
      <c r="HA160" s="86">
        <f t="shared" si="170"/>
        <v>2.0407400752701474E-57</v>
      </c>
      <c r="HC160" s="86">
        <f t="shared" si="181"/>
        <v>9.8443972750885647E-40</v>
      </c>
      <c r="HD160" s="86">
        <f t="shared" si="181"/>
        <v>3.9183750528942269E-78</v>
      </c>
      <c r="HE160" s="86">
        <f t="shared" si="181"/>
        <v>1.4056928271349994E-87</v>
      </c>
      <c r="HF160" s="86">
        <f t="shared" si="180"/>
        <v>1.2497358207578751E-76</v>
      </c>
      <c r="HG160" s="86">
        <f t="shared" si="180"/>
        <v>7.203713909724451E-104</v>
      </c>
      <c r="HH160" s="86">
        <f t="shared" si="180"/>
        <v>2.235934780294905E-99</v>
      </c>
      <c r="HI160" s="86">
        <f t="shared" si="180"/>
        <v>9.7467535465128396E-92</v>
      </c>
      <c r="HJ160" s="86">
        <f t="shared" si="180"/>
        <v>3.9238390773286095E-113</v>
      </c>
      <c r="HK160" s="86">
        <f t="shared" si="180"/>
        <v>3.282586677037043E-114</v>
      </c>
      <c r="HL160" s="86">
        <f t="shared" si="161"/>
        <v>9.2298230607625909E-103</v>
      </c>
      <c r="HM160" s="86">
        <f t="shared" si="161"/>
        <v>3.9894239003782272E-123</v>
      </c>
      <c r="HN160" s="86">
        <f t="shared" si="161"/>
        <v>1.0667780520440059E-119</v>
      </c>
      <c r="HO160" s="86">
        <f t="shared" si="161"/>
        <v>1.6939214280961887E-126</v>
      </c>
      <c r="HP160" s="86">
        <f t="shared" si="161"/>
        <v>6.8425934928917517E-24</v>
      </c>
      <c r="HQ160" s="86">
        <f t="shared" si="161"/>
        <v>2.3236506147888219E-31</v>
      </c>
      <c r="HS160" s="86">
        <f t="shared" si="171"/>
        <v>0.23216988323018539</v>
      </c>
      <c r="HT160" s="86">
        <f t="shared" si="171"/>
        <v>8.304645433484184E-2</v>
      </c>
      <c r="HU160" s="86">
        <f t="shared" si="171"/>
        <v>9.6543426237196583E-2</v>
      </c>
      <c r="HV160" s="86">
        <f t="shared" si="171"/>
        <v>4.5272060045920916E-2</v>
      </c>
      <c r="HW160" s="86">
        <f t="shared" si="171"/>
        <v>0.10830911618485289</v>
      </c>
      <c r="HX160" s="86">
        <f t="shared" si="171"/>
        <v>0.12484936666704366</v>
      </c>
      <c r="HY160" s="86">
        <f t="shared" si="171"/>
        <v>0.10355954000062118</v>
      </c>
      <c r="HZ160" s="86">
        <f t="shared" si="171"/>
        <v>4.4237529891094925E-2</v>
      </c>
      <c r="IA160" s="86">
        <f t="shared" si="171"/>
        <v>3.9960196940673681E-2</v>
      </c>
      <c r="IB160" s="86">
        <f t="shared" si="171"/>
        <v>4.8610847524559589E-2</v>
      </c>
      <c r="IC160" s="86">
        <f t="shared" si="171"/>
        <v>6.2330664436015752E-2</v>
      </c>
      <c r="ID160" s="86">
        <f t="shared" si="171"/>
        <v>0.11824206523039406</v>
      </c>
      <c r="IE160" s="86">
        <f t="shared" si="171"/>
        <v>0.282788914092025</v>
      </c>
      <c r="IF160" s="86">
        <f t="shared" si="171"/>
        <v>0.48426086772190591</v>
      </c>
      <c r="IG160" s="86">
        <f t="shared" si="171"/>
        <v>0.53732088832070013</v>
      </c>
      <c r="II160" s="86">
        <f t="shared" si="172"/>
        <v>3.1171947806604573E-10</v>
      </c>
      <c r="IJ160" s="86">
        <f t="shared" si="172"/>
        <v>5.5721237854398409E-7</v>
      </c>
      <c r="IK160" s="86">
        <f t="shared" si="172"/>
        <v>2.2536462925720342E-7</v>
      </c>
      <c r="IL160" s="86">
        <f t="shared" si="172"/>
        <v>3.2925310652010263E-10</v>
      </c>
      <c r="IM160" s="86">
        <f t="shared" si="172"/>
        <v>6.1685719378885039E-9</v>
      </c>
      <c r="IN160" s="86">
        <f t="shared" si="172"/>
        <v>2.5923125798020309E-8</v>
      </c>
      <c r="IO160" s="86">
        <f t="shared" si="172"/>
        <v>2.1572832411149735E-9</v>
      </c>
      <c r="IP160" s="86">
        <f t="shared" si="172"/>
        <v>1.3022043756916196E-9</v>
      </c>
      <c r="IQ160" s="86">
        <f t="shared" si="172"/>
        <v>1.8729962507449245E-7</v>
      </c>
      <c r="IR160" s="86">
        <f t="shared" si="172"/>
        <v>1.513910691240531E-7</v>
      </c>
      <c r="IS160" s="86">
        <f t="shared" si="172"/>
        <v>3.9900354357268148E-8</v>
      </c>
      <c r="IT160" s="86">
        <f t="shared" si="172"/>
        <v>2.183595463364252E-10</v>
      </c>
      <c r="IU160" s="86">
        <f t="shared" si="172"/>
        <v>2.6667539964222598E-11</v>
      </c>
      <c r="IV160" s="86">
        <f t="shared" si="172"/>
        <v>9.0322993631055865E-7</v>
      </c>
      <c r="IW160" s="86">
        <f t="shared" si="172"/>
        <v>7.2433958954366352E-9</v>
      </c>
      <c r="IY160" s="86">
        <f t="shared" si="173"/>
        <v>0.23216988354190488</v>
      </c>
      <c r="IZ160" s="86">
        <f t="shared" si="173"/>
        <v>8.3047011547220384E-2</v>
      </c>
      <c r="JA160" s="86">
        <f t="shared" si="173"/>
        <v>9.6543651601825847E-2</v>
      </c>
      <c r="JB160" s="86">
        <f t="shared" si="173"/>
        <v>4.527206037517402E-2</v>
      </c>
      <c r="JC160" s="86">
        <f t="shared" si="173"/>
        <v>0.10830912235342482</v>
      </c>
      <c r="JD160" s="86">
        <f t="shared" si="173"/>
        <v>0.12484939259016946</v>
      </c>
      <c r="JE160" s="86">
        <f t="shared" si="173"/>
        <v>0.10355954215790442</v>
      </c>
      <c r="JF160" s="86">
        <f t="shared" si="173"/>
        <v>4.4237531193299304E-2</v>
      </c>
      <c r="JG160" s="86">
        <f t="shared" si="173"/>
        <v>3.9960384240298755E-2</v>
      </c>
      <c r="JH160" s="86">
        <f t="shared" si="173"/>
        <v>4.8610998915628714E-2</v>
      </c>
      <c r="JI160" s="86">
        <f t="shared" si="173"/>
        <v>6.2330704336370106E-2</v>
      </c>
      <c r="JJ160" s="86">
        <f t="shared" si="173"/>
        <v>0.11824206544875361</v>
      </c>
      <c r="JK160" s="86">
        <f t="shared" si="173"/>
        <v>0.28278891411869256</v>
      </c>
      <c r="JL160" s="86">
        <f t="shared" si="173"/>
        <v>0.4842617709518422</v>
      </c>
      <c r="JM160" s="86">
        <f t="shared" si="173"/>
        <v>0.53732089556409601</v>
      </c>
    </row>
    <row r="161" spans="2:273" x14ac:dyDescent="0.25">
      <c r="B161" s="2">
        <v>134</v>
      </c>
      <c r="C161" s="37">
        <v>49.383000000000003</v>
      </c>
      <c r="D161" s="37">
        <v>49.951999999999998</v>
      </c>
      <c r="E161" s="37">
        <v>51.856999999999999</v>
      </c>
      <c r="F161" s="37">
        <v>51.475999999999999</v>
      </c>
      <c r="G161" s="37">
        <v>51.31</v>
      </c>
      <c r="H161" s="37">
        <v>51.767000000000003</v>
      </c>
      <c r="I161" s="37">
        <v>51.790999999999997</v>
      </c>
      <c r="J161" s="37">
        <v>52.567999999999998</v>
      </c>
      <c r="K161" s="37">
        <v>50.408999999999999</v>
      </c>
      <c r="L161" s="37">
        <v>49.067</v>
      </c>
      <c r="M161" s="37">
        <v>48.363999999999997</v>
      </c>
      <c r="N161" s="37">
        <v>47.226999999999997</v>
      </c>
      <c r="O161" s="37">
        <v>51.122</v>
      </c>
      <c r="P161" s="37">
        <v>69.756</v>
      </c>
      <c r="Q161" s="37">
        <v>106.864</v>
      </c>
      <c r="S161" s="4">
        <f t="shared" si="174"/>
        <v>50.061304853153224</v>
      </c>
      <c r="T161" s="4">
        <f t="shared" si="174"/>
        <v>51.590075025348774</v>
      </c>
      <c r="U161" s="4">
        <f t="shared" si="174"/>
        <v>51.163714446413273</v>
      </c>
      <c r="V161" s="4">
        <f t="shared" si="174"/>
        <v>51.507897002474657</v>
      </c>
      <c r="W161" s="4">
        <f t="shared" si="174"/>
        <v>51.778284295856672</v>
      </c>
      <c r="X161" s="4">
        <f t="shared" si="174"/>
        <v>51.499331008255339</v>
      </c>
      <c r="Y161" s="4">
        <f t="shared" si="174"/>
        <v>52.494208346311858</v>
      </c>
      <c r="Z161" s="4">
        <f t="shared" si="174"/>
        <v>52.260759536696682</v>
      </c>
      <c r="AA161" s="4">
        <f t="shared" si="174"/>
        <v>50.868711529086454</v>
      </c>
      <c r="AB161" s="4">
        <f t="shared" si="174"/>
        <v>50.017031787246381</v>
      </c>
      <c r="AC161" s="4">
        <f t="shared" si="174"/>
        <v>49.266493181540731</v>
      </c>
      <c r="AD161" s="4">
        <f t="shared" si="174"/>
        <v>48.06370574109291</v>
      </c>
      <c r="AE161" s="4">
        <f t="shared" si="174"/>
        <v>50.833761425312019</v>
      </c>
      <c r="AF161" s="4">
        <f t="shared" si="174"/>
        <v>67.611643218300287</v>
      </c>
      <c r="AG161" s="4">
        <f t="shared" si="174"/>
        <v>106.00652020571351</v>
      </c>
      <c r="AI161" s="4">
        <f t="shared" si="175"/>
        <v>-0.67830485315322164</v>
      </c>
      <c r="AJ161" s="4">
        <f t="shared" si="175"/>
        <v>-1.6380750253487761</v>
      </c>
      <c r="AK161" s="4">
        <f t="shared" si="175"/>
        <v>0.69328555358672617</v>
      </c>
      <c r="AL161" s="4">
        <f t="shared" si="175"/>
        <v>-3.1897002474657654E-2</v>
      </c>
      <c r="AM161" s="4">
        <f t="shared" si="175"/>
        <v>-0.46828429585666953</v>
      </c>
      <c r="AN161" s="4">
        <f t="shared" si="175"/>
        <v>0.26766899174466374</v>
      </c>
      <c r="AO161" s="4">
        <f t="shared" si="175"/>
        <v>-0.70320834631186102</v>
      </c>
      <c r="AP161" s="4">
        <f t="shared" si="175"/>
        <v>0.30724046330331589</v>
      </c>
      <c r="AQ161" s="4">
        <f t="shared" si="175"/>
        <v>-0.45971152908645507</v>
      </c>
      <c r="AR161" s="4">
        <f t="shared" si="175"/>
        <v>-0.95003178724638104</v>
      </c>
      <c r="AS161" s="4">
        <f t="shared" si="175"/>
        <v>-0.90249318154073421</v>
      </c>
      <c r="AT161" s="4">
        <f t="shared" si="175"/>
        <v>-0.83670574109291351</v>
      </c>
      <c r="AU161" s="4">
        <f t="shared" si="175"/>
        <v>0.28823857468798053</v>
      </c>
      <c r="AV161" s="4">
        <f t="shared" si="175"/>
        <v>2.1443567816997131</v>
      </c>
      <c r="AW161" s="4">
        <f t="shared" si="175"/>
        <v>0.85747979428649046</v>
      </c>
      <c r="AY161" s="2">
        <f t="shared" ref="AY161:BM177" si="214">IF(OR($B161 &lt; C$230, $B161 &gt; C$233), #N/A, ((1-FG161)*DK161) + (FG161 - FW161)*EA161 + (FW161*EQ161))</f>
        <v>50.061300635638155</v>
      </c>
      <c r="AZ161" s="2">
        <f t="shared" si="214"/>
        <v>51.560913859463284</v>
      </c>
      <c r="BA161" s="2">
        <f t="shared" si="214"/>
        <v>51.081340056652721</v>
      </c>
      <c r="BB161" s="2">
        <f t="shared" si="214"/>
        <v>51.480653150416948</v>
      </c>
      <c r="BC161" s="2">
        <f t="shared" si="214"/>
        <v>51.605331261041101</v>
      </c>
      <c r="BD161" s="2">
        <f t="shared" si="214"/>
        <v>51.246922976298535</v>
      </c>
      <c r="BE161" s="2">
        <f t="shared" si="214"/>
        <v>52.290902888992058</v>
      </c>
      <c r="BF161" s="2">
        <f t="shared" si="214"/>
        <v>52.212067400943113</v>
      </c>
      <c r="BG161" s="2">
        <f t="shared" si="214"/>
        <v>50.820665846524662</v>
      </c>
      <c r="BH161" s="2">
        <f t="shared" si="214"/>
        <v>49.939596251927007</v>
      </c>
      <c r="BI161" s="2">
        <f t="shared" si="214"/>
        <v>49.140145498386943</v>
      </c>
      <c r="BJ161" s="2">
        <f t="shared" si="214"/>
        <v>47.636571287111352</v>
      </c>
      <c r="BK161" s="2">
        <f t="shared" si="214"/>
        <v>48.435163462744178</v>
      </c>
      <c r="BL161" s="2">
        <f t="shared" si="214"/>
        <v>49.803496254112801</v>
      </c>
      <c r="BM161" s="2">
        <f t="shared" si="214"/>
        <v>53.450988208150548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86.312152499797435</v>
      </c>
      <c r="DL161" s="2">
        <f t="shared" si="176"/>
        <v>92.873050739957733</v>
      </c>
      <c r="DM161" s="2">
        <f t="shared" si="176"/>
        <v>99.109384324977356</v>
      </c>
      <c r="DN161" s="2">
        <f t="shared" si="176"/>
        <v>95.953023255813974</v>
      </c>
      <c r="DO161" s="2">
        <f t="shared" si="176"/>
        <v>93.240292509815788</v>
      </c>
      <c r="DP161" s="2">
        <f t="shared" si="176"/>
        <v>87.580675475687116</v>
      </c>
      <c r="DQ161" s="2">
        <f t="shared" si="176"/>
        <v>98.662521200750462</v>
      </c>
      <c r="DR161" s="2">
        <f t="shared" si="176"/>
        <v>100.24811594746717</v>
      </c>
      <c r="DS161" s="2">
        <f t="shared" si="176"/>
        <v>79.425344947735212</v>
      </c>
      <c r="DT161" s="2">
        <f t="shared" si="176"/>
        <v>87.488757317073194</v>
      </c>
      <c r="DU161" s="2">
        <f t="shared" si="176"/>
        <v>84.635459662288937</v>
      </c>
      <c r="DV161" s="2">
        <f t="shared" si="176"/>
        <v>87.584050348432044</v>
      </c>
      <c r="DW161" s="2">
        <f t="shared" si="176"/>
        <v>93.328539721254344</v>
      </c>
      <c r="DX161" s="2">
        <f t="shared" si="176"/>
        <v>79.425965156794405</v>
      </c>
      <c r="DY161" s="2">
        <f t="shared" si="176"/>
        <v>69.018521829521831</v>
      </c>
      <c r="EA161" s="2">
        <f t="shared" si="213"/>
        <v>50.025228434099489</v>
      </c>
      <c r="EB161" s="2">
        <f t="shared" si="213"/>
        <v>51.485522006996305</v>
      </c>
      <c r="EC161" s="2">
        <f t="shared" si="213"/>
        <v>50.966259568048287</v>
      </c>
      <c r="ED161" s="2">
        <f t="shared" si="213"/>
        <v>51.426369170214457</v>
      </c>
      <c r="EE161" s="2">
        <f t="shared" si="213"/>
        <v>51.503390970137346</v>
      </c>
      <c r="EF161" s="2">
        <f t="shared" si="213"/>
        <v>51.167838474941078</v>
      </c>
      <c r="EG161" s="2">
        <f t="shared" si="213"/>
        <v>52.184167588806645</v>
      </c>
      <c r="EH161" s="2">
        <f t="shared" si="213"/>
        <v>52.141719073346628</v>
      </c>
      <c r="EI161" s="2">
        <f t="shared" si="213"/>
        <v>50.724521182357449</v>
      </c>
      <c r="EJ161" s="2">
        <f t="shared" si="213"/>
        <v>49.877263102395943</v>
      </c>
      <c r="EK161" s="2">
        <f t="shared" si="212"/>
        <v>49.082581088838936</v>
      </c>
      <c r="EL161" s="2">
        <f t="shared" si="179"/>
        <v>47.536853016784633</v>
      </c>
      <c r="EM161" s="2">
        <f t="shared" si="179"/>
        <v>48.372813011935399</v>
      </c>
      <c r="EN161" s="2">
        <f t="shared" si="179"/>
        <v>49.787752860702838</v>
      </c>
      <c r="EO161" s="2">
        <f t="shared" si="179"/>
        <v>53.6052354200107</v>
      </c>
      <c r="EQ161" s="2">
        <f t="shared" si="177"/>
        <v>50.285850627963271</v>
      </c>
      <c r="ER161" s="2">
        <f t="shared" si="177"/>
        <v>51.897763969985064</v>
      </c>
      <c r="ES161" s="2">
        <f t="shared" si="177"/>
        <v>51.685737197162361</v>
      </c>
      <c r="ET161" s="2">
        <f t="shared" si="177"/>
        <v>51.761102586052822</v>
      </c>
      <c r="EU161" s="2">
        <f t="shared" si="177"/>
        <v>52.235992684339806</v>
      </c>
      <c r="EV161" s="2">
        <f t="shared" si="177"/>
        <v>51.720098073498129</v>
      </c>
      <c r="EW161" s="2">
        <f t="shared" si="177"/>
        <v>52.924573575517528</v>
      </c>
      <c r="EX161" s="2">
        <f t="shared" si="177"/>
        <v>52.538775882537358</v>
      </c>
      <c r="EY161" s="2">
        <f t="shared" si="177"/>
        <v>51.286454093819032</v>
      </c>
      <c r="EZ161" s="2">
        <f t="shared" si="177"/>
        <v>50.208966419471693</v>
      </c>
      <c r="FA161" s="2">
        <f t="shared" si="177"/>
        <v>49.395886331058385</v>
      </c>
      <c r="FB161" s="2">
        <f t="shared" si="177"/>
        <v>48.25090990710143</v>
      </c>
      <c r="FC161" s="2">
        <f t="shared" si="177"/>
        <v>48.855693946517775</v>
      </c>
      <c r="FD161" s="2">
        <f t="shared" si="177"/>
        <v>49.893344793838189</v>
      </c>
      <c r="FE161" s="2">
        <f t="shared" si="177"/>
        <v>50.968273796592172</v>
      </c>
      <c r="FG161" s="2">
        <f t="shared" si="178"/>
        <v>0.99977886563327445</v>
      </c>
      <c r="FH161" s="2">
        <f t="shared" si="178"/>
        <v>0.99974384146820272</v>
      </c>
      <c r="FI161" s="2">
        <f t="shared" si="178"/>
        <v>0.99975807381955639</v>
      </c>
      <c r="FJ161" s="2">
        <f t="shared" si="178"/>
        <v>0.99975342743733997</v>
      </c>
      <c r="FK161" s="2">
        <f t="shared" si="178"/>
        <v>0.99977261764244219</v>
      </c>
      <c r="FL161" s="2">
        <f t="shared" si="178"/>
        <v>0.99975387192049225</v>
      </c>
      <c r="FM161" s="2">
        <f t="shared" si="178"/>
        <v>0.99971462367723796</v>
      </c>
      <c r="FN161" s="2">
        <f t="shared" si="178"/>
        <v>0.99971031086786832</v>
      </c>
      <c r="FO161" s="2">
        <f t="shared" si="178"/>
        <v>0.99972498377321406</v>
      </c>
      <c r="FP161" s="2">
        <f t="shared" si="178"/>
        <v>0.99970995485576564</v>
      </c>
      <c r="FQ161" s="2">
        <f t="shared" si="178"/>
        <v>0.99969841099231782</v>
      </c>
      <c r="FR161" s="2">
        <f t="shared" si="178"/>
        <v>0.99970511403076923</v>
      </c>
      <c r="FS161" s="2">
        <f t="shared" si="178"/>
        <v>0.99969570216144699</v>
      </c>
      <c r="FT161" s="2">
        <f t="shared" si="178"/>
        <v>0.99972771726813769</v>
      </c>
      <c r="FU161" s="2">
        <f t="shared" si="178"/>
        <v>0.9996500936438002</v>
      </c>
      <c r="FW161" s="2">
        <f t="shared" ref="FW161:GK177" si="216">POWER(10,($B161-C$232)/C$229)/(1+POWER(10,($B161-C$232)/C$229))</f>
        <v>0.10761906017735907</v>
      </c>
      <c r="FX161" s="2">
        <f t="shared" si="216"/>
        <v>0.15716518377287794</v>
      </c>
      <c r="FY161" s="2">
        <f t="shared" si="216"/>
        <v>0.14376181014096528</v>
      </c>
      <c r="FZ161" s="2">
        <f t="shared" si="216"/>
        <v>0.12937139511294116</v>
      </c>
      <c r="GA161" s="2">
        <f t="shared" si="216"/>
        <v>0.12619415712827445</v>
      </c>
      <c r="GB161" s="2">
        <f t="shared" si="216"/>
        <v>0.12697340145876143</v>
      </c>
      <c r="GC161" s="2">
        <f t="shared" si="216"/>
        <v>0.12624354775793817</v>
      </c>
      <c r="GD161" s="2">
        <f t="shared" si="216"/>
        <v>0.14207646344364105</v>
      </c>
      <c r="GE161" s="2">
        <f t="shared" si="216"/>
        <v>0.15704983657223648</v>
      </c>
      <c r="GF161" s="2">
        <f t="shared" si="216"/>
        <v>0.15503046131721357</v>
      </c>
      <c r="GG161" s="2">
        <f t="shared" si="216"/>
        <v>0.14950931509146975</v>
      </c>
      <c r="GH161" s="2">
        <f t="shared" si="216"/>
        <v>0.12311191855819902</v>
      </c>
      <c r="GI161" s="2">
        <f t="shared" si="216"/>
        <v>0.10079196931359982</v>
      </c>
      <c r="GJ161" s="2">
        <f t="shared" si="216"/>
        <v>7.267051346273834E-2</v>
      </c>
      <c r="GK161" s="2">
        <f t="shared" si="216"/>
        <v>6.0539530544175865E-2</v>
      </c>
      <c r="GM161" s="86">
        <f t="shared" ref="GM161:HA177" si="217" xml:space="preserve"> _xlfn.NORM.DIST($B161, C$7, ABS(C$11), TRUE) * _xlfn.NORM.DIST(($B161 - C$7)*C$15, 0, ABS(C$11), TRUE) * 2</f>
        <v>1.6972127566987312E-83</v>
      </c>
      <c r="GN161" s="86">
        <f t="shared" si="217"/>
        <v>1.9016901362505551E-139</v>
      </c>
      <c r="GO161" s="86">
        <f t="shared" si="217"/>
        <v>5.1912861736224123E-167</v>
      </c>
      <c r="GP161" s="86">
        <f t="shared" si="217"/>
        <v>1.2978836639962455E-160</v>
      </c>
      <c r="GQ161" s="86">
        <f t="shared" si="217"/>
        <v>1.9237199338088225E-178</v>
      </c>
      <c r="GR161" s="86">
        <f t="shared" si="217"/>
        <v>7.8974136789122389E-141</v>
      </c>
      <c r="GS161" s="86">
        <f t="shared" si="217"/>
        <v>4.3812533862608664E-137</v>
      </c>
      <c r="GT161" s="86">
        <f t="shared" si="217"/>
        <v>1.0572825549472151E-146</v>
      </c>
      <c r="GU161" s="86">
        <f t="shared" si="217"/>
        <v>2.5348247217672624E-159</v>
      </c>
      <c r="GV161" s="86">
        <f t="shared" si="217"/>
        <v>1.8334667686454282E-148</v>
      </c>
      <c r="GW161" s="86">
        <f t="shared" si="217"/>
        <v>1.9194120141929948E-187</v>
      </c>
      <c r="GX161" s="86">
        <f t="shared" si="217"/>
        <v>3.15099246545424E-254</v>
      </c>
      <c r="GY161" s="86">
        <f t="shared" si="217"/>
        <v>1.6704510283249563E-256</v>
      </c>
      <c r="GZ161" s="86">
        <f t="shared" si="217"/>
        <v>1.6415866441301251E-63</v>
      </c>
      <c r="HA161" s="86">
        <f t="shared" si="217"/>
        <v>4.5606538328926617E-59</v>
      </c>
      <c r="HC161" s="86">
        <f t="shared" si="181"/>
        <v>1.9871745437207018E-41</v>
      </c>
      <c r="HD161" s="86">
        <f t="shared" si="181"/>
        <v>1.6457431269239378E-81</v>
      </c>
      <c r="HE161" s="86">
        <f t="shared" si="181"/>
        <v>2.3762045448329541E-91</v>
      </c>
      <c r="HF161" s="86">
        <f t="shared" si="180"/>
        <v>6.8278325141955193E-80</v>
      </c>
      <c r="HG161" s="86">
        <f t="shared" si="180"/>
        <v>2.5755742068945936E-108</v>
      </c>
      <c r="HH161" s="86">
        <f t="shared" si="180"/>
        <v>1.2043018362669003E-103</v>
      </c>
      <c r="HI161" s="86">
        <f t="shared" si="180"/>
        <v>1.2512210944374258E-95</v>
      </c>
      <c r="HJ161" s="86">
        <f t="shared" si="180"/>
        <v>7.1887903266058812E-118</v>
      </c>
      <c r="HK161" s="86">
        <f t="shared" si="180"/>
        <v>5.515032320338786E-119</v>
      </c>
      <c r="HL161" s="86">
        <f t="shared" si="161"/>
        <v>4.1863968894409777E-107</v>
      </c>
      <c r="HM161" s="86">
        <f t="shared" si="161"/>
        <v>2.1009332115788387E-128</v>
      </c>
      <c r="HN161" s="86">
        <f t="shared" si="161"/>
        <v>6.9964516523223656E-125</v>
      </c>
      <c r="HO161" s="86">
        <f t="shared" si="161"/>
        <v>3.7560854119854194E-132</v>
      </c>
      <c r="HP161" s="86">
        <f t="shared" si="161"/>
        <v>7.063832032861918E-25</v>
      </c>
      <c r="HQ161" s="86">
        <f t="shared" si="161"/>
        <v>9.7661633361900901E-33</v>
      </c>
      <c r="HS161" s="86">
        <f t="shared" ref="HS161:IG177" si="218" xml:space="preserve"> _xlfn.NORM.DIST($B161, C$9, ABS(C$13), TRUE) * _xlfn.NORM.DIST(($B161 - C$9)*C$17, 0, ABS(C$13), TRUE) * 2</f>
        <v>0.16694671900228453</v>
      </c>
      <c r="HT161" s="86">
        <f t="shared" si="218"/>
        <v>5.1353920370481976E-2</v>
      </c>
      <c r="HU161" s="86">
        <f t="shared" si="218"/>
        <v>6.1541773100138829E-2</v>
      </c>
      <c r="HV161" s="86">
        <f t="shared" si="218"/>
        <v>2.4467427240810302E-2</v>
      </c>
      <c r="HW161" s="86">
        <f t="shared" si="218"/>
        <v>6.8793708419239735E-2</v>
      </c>
      <c r="HX161" s="86">
        <f t="shared" si="218"/>
        <v>8.2353818231980652E-2</v>
      </c>
      <c r="HY161" s="86">
        <f t="shared" si="218"/>
        <v>6.4423547953422547E-2</v>
      </c>
      <c r="HZ161" s="86">
        <f t="shared" si="218"/>
        <v>2.3523256394841204E-2</v>
      </c>
      <c r="IA161" s="86">
        <f t="shared" si="218"/>
        <v>2.2227396938374489E-2</v>
      </c>
      <c r="IB161" s="86">
        <f t="shared" si="218"/>
        <v>2.7639442953873081E-2</v>
      </c>
      <c r="IC161" s="86">
        <f t="shared" si="218"/>
        <v>3.6021862598444761E-2</v>
      </c>
      <c r="ID161" s="86">
        <f t="shared" si="218"/>
        <v>7.3288994705905108E-2</v>
      </c>
      <c r="IE161" s="86">
        <f t="shared" si="218"/>
        <v>0.21013067329259058</v>
      </c>
      <c r="IF161" s="86">
        <f t="shared" si="218"/>
        <v>0.42911580817376926</v>
      </c>
      <c r="IG161" s="86">
        <f t="shared" si="218"/>
        <v>0.52803856709343866</v>
      </c>
      <c r="II161" s="86">
        <f t="shared" ref="II161:IW177" si="219" xml:space="preserve"> _xlfn.NORM.DIST($B161, C$10, ABS(C$14), TRUE) * _xlfn.NORM.DIST(($B161 - C$10)*C$18, 0, ABS(C$14), TRUE) * 2</f>
        <v>1.6334171521597577E-9</v>
      </c>
      <c r="IJ161" s="86">
        <f t="shared" si="219"/>
        <v>2.066285699195089E-6</v>
      </c>
      <c r="IK161" s="86">
        <f t="shared" si="219"/>
        <v>8.4682655257978321E-7</v>
      </c>
      <c r="IL161" s="86">
        <f t="shared" si="219"/>
        <v>2.0333024387734761E-9</v>
      </c>
      <c r="IM161" s="86">
        <f t="shared" si="219"/>
        <v>2.8784653579093951E-8</v>
      </c>
      <c r="IN161" s="86">
        <f t="shared" si="219"/>
        <v>1.072819209669976E-7</v>
      </c>
      <c r="IO161" s="86">
        <f t="shared" si="219"/>
        <v>1.1034466169945194E-8</v>
      </c>
      <c r="IP161" s="86">
        <f t="shared" si="219"/>
        <v>7.832542358610699E-9</v>
      </c>
      <c r="IQ161" s="86">
        <f t="shared" si="219"/>
        <v>7.7319805333069055E-7</v>
      </c>
      <c r="IR161" s="86">
        <f t="shared" si="219"/>
        <v>6.3063941488714735E-7</v>
      </c>
      <c r="IS161" s="86">
        <f t="shared" si="219"/>
        <v>1.8286189207707599E-7</v>
      </c>
      <c r="IT161" s="86">
        <f t="shared" si="219"/>
        <v>1.3299252950236423E-9</v>
      </c>
      <c r="IU161" s="86">
        <f t="shared" si="219"/>
        <v>1.605707842873259E-10</v>
      </c>
      <c r="IV161" s="86">
        <f t="shared" si="219"/>
        <v>2.1330791482910246E-6</v>
      </c>
      <c r="IW161" s="86">
        <f t="shared" si="219"/>
        <v>2.1747881583680751E-8</v>
      </c>
      <c r="IY161" s="86">
        <f t="shared" ref="IY161:JM177" si="220">GM161+HC161+HS161+II161</f>
        <v>0.16694672063570168</v>
      </c>
      <c r="IZ161" s="86">
        <f t="shared" si="220"/>
        <v>5.1355986656181171E-2</v>
      </c>
      <c r="JA161" s="86">
        <f t="shared" si="220"/>
        <v>6.1542619926691411E-2</v>
      </c>
      <c r="JB161" s="86">
        <f t="shared" si="220"/>
        <v>2.4467429274112742E-2</v>
      </c>
      <c r="JC161" s="86">
        <f t="shared" si="220"/>
        <v>6.8793737203893313E-2</v>
      </c>
      <c r="JD161" s="86">
        <f t="shared" si="220"/>
        <v>8.2353925513901624E-2</v>
      </c>
      <c r="JE161" s="86">
        <f t="shared" si="220"/>
        <v>6.4423558987888721E-2</v>
      </c>
      <c r="JF161" s="86">
        <f t="shared" si="220"/>
        <v>2.3523264227383562E-2</v>
      </c>
      <c r="JG161" s="86">
        <f t="shared" si="220"/>
        <v>2.2228170136427819E-2</v>
      </c>
      <c r="JH161" s="86">
        <f t="shared" si="220"/>
        <v>2.7640073593287968E-2</v>
      </c>
      <c r="JI161" s="86">
        <f t="shared" si="220"/>
        <v>3.6022045460336841E-2</v>
      </c>
      <c r="JJ161" s="86">
        <f t="shared" si="220"/>
        <v>7.3288996035830403E-2</v>
      </c>
      <c r="JK161" s="86">
        <f t="shared" si="220"/>
        <v>0.21013067345316136</v>
      </c>
      <c r="JL161" s="86">
        <f t="shared" si="220"/>
        <v>0.42911794125291758</v>
      </c>
      <c r="JM161" s="86">
        <f t="shared" si="220"/>
        <v>0.52803858884132027</v>
      </c>
    </row>
    <row r="162" spans="2:273" x14ac:dyDescent="0.25">
      <c r="B162" s="2">
        <v>135</v>
      </c>
      <c r="C162" s="37">
        <v>49.149000000000001</v>
      </c>
      <c r="D162" s="37">
        <v>50.786000000000001</v>
      </c>
      <c r="E162" s="37">
        <v>52</v>
      </c>
      <c r="F162" s="37">
        <v>51.286000000000001</v>
      </c>
      <c r="G162" s="37">
        <v>51.167000000000002</v>
      </c>
      <c r="H162" s="37">
        <v>49.488</v>
      </c>
      <c r="I162" s="37">
        <v>52.884</v>
      </c>
      <c r="J162" s="37">
        <v>51.023000000000003</v>
      </c>
      <c r="K162" s="37">
        <v>50.363999999999997</v>
      </c>
      <c r="L162" s="37">
        <v>49.444000000000003</v>
      </c>
      <c r="M162" s="37">
        <v>48.204999999999998</v>
      </c>
      <c r="N162" s="37">
        <v>47.908999999999999</v>
      </c>
      <c r="O162" s="37">
        <v>49.634</v>
      </c>
      <c r="P162" s="37">
        <v>66.049000000000007</v>
      </c>
      <c r="Q162" s="37">
        <v>103.432</v>
      </c>
      <c r="S162" s="4">
        <f t="shared" si="174"/>
        <v>49.949229282928023</v>
      </c>
      <c r="T162" s="4">
        <f t="shared" si="174"/>
        <v>51.449092241155931</v>
      </c>
      <c r="U162" s="4">
        <f t="shared" si="174"/>
        <v>50.975220423207794</v>
      </c>
      <c r="V162" s="4">
        <f t="shared" si="174"/>
        <v>51.342628605328251</v>
      </c>
      <c r="W162" s="4">
        <f t="shared" si="174"/>
        <v>51.535455885556999</v>
      </c>
      <c r="X162" s="4">
        <f t="shared" si="174"/>
        <v>51.244052641838316</v>
      </c>
      <c r="Y162" s="4">
        <f t="shared" si="174"/>
        <v>52.229138576599375</v>
      </c>
      <c r="Z162" s="4">
        <f t="shared" si="174"/>
        <v>52.080108377705287</v>
      </c>
      <c r="AA162" s="4">
        <f t="shared" si="174"/>
        <v>50.716399535489977</v>
      </c>
      <c r="AB162" s="4">
        <f t="shared" si="174"/>
        <v>49.841128552866984</v>
      </c>
      <c r="AC162" s="4">
        <f t="shared" si="174"/>
        <v>49.063792402216919</v>
      </c>
      <c r="AD162" s="4">
        <f t="shared" si="174"/>
        <v>47.67170746886768</v>
      </c>
      <c r="AE162" s="4">
        <f t="shared" si="174"/>
        <v>49.626416315993559</v>
      </c>
      <c r="AF162" s="4">
        <f t="shared" si="174"/>
        <v>63.395777544550491</v>
      </c>
      <c r="AG162" s="4">
        <f t="shared" si="174"/>
        <v>99.195226989763867</v>
      </c>
      <c r="AI162" s="4">
        <f t="shared" si="175"/>
        <v>-0.8002292829280222</v>
      </c>
      <c r="AJ162" s="4">
        <f t="shared" si="175"/>
        <v>-0.66309224115592968</v>
      </c>
      <c r="AK162" s="4">
        <f t="shared" si="175"/>
        <v>1.0247795767922057</v>
      </c>
      <c r="AL162" s="4">
        <f t="shared" si="175"/>
        <v>-5.6628605328249648E-2</v>
      </c>
      <c r="AM162" s="4">
        <f t="shared" si="175"/>
        <v>-0.36845588555699749</v>
      </c>
      <c r="AN162" s="4">
        <f t="shared" si="175"/>
        <v>-1.7560526418383162</v>
      </c>
      <c r="AO162" s="4">
        <f t="shared" si="175"/>
        <v>0.65486142340062514</v>
      </c>
      <c r="AP162" s="4">
        <f t="shared" si="175"/>
        <v>-1.0571083777052834</v>
      </c>
      <c r="AQ162" s="4">
        <f t="shared" si="175"/>
        <v>-0.3523995354899796</v>
      </c>
      <c r="AR162" s="4">
        <f t="shared" si="175"/>
        <v>-0.39712855286698101</v>
      </c>
      <c r="AS162" s="4">
        <f t="shared" si="175"/>
        <v>-0.85879240221692044</v>
      </c>
      <c r="AT162" s="4">
        <f t="shared" si="175"/>
        <v>0.23729253113231863</v>
      </c>
      <c r="AU162" s="4">
        <f t="shared" si="175"/>
        <v>7.5836840064411604E-3</v>
      </c>
      <c r="AV162" s="4">
        <f t="shared" si="175"/>
        <v>2.6532224554495158</v>
      </c>
      <c r="AW162" s="4">
        <f t="shared" si="175"/>
        <v>4.236773010236135</v>
      </c>
      <c r="AY162" s="2">
        <f t="shared" si="214"/>
        <v>49.949227006671983</v>
      </c>
      <c r="AZ162" s="2">
        <f t="shared" si="214"/>
        <v>51.436127407744323</v>
      </c>
      <c r="BA162" s="2">
        <f t="shared" si="214"/>
        <v>50.93709658605453</v>
      </c>
      <c r="BB162" s="2">
        <f t="shared" si="214"/>
        <v>51.332980137135586</v>
      </c>
      <c r="BC162" s="2">
        <f t="shared" si="214"/>
        <v>51.45670678447226</v>
      </c>
      <c r="BD162" s="2">
        <f t="shared" si="214"/>
        <v>51.121825906390477</v>
      </c>
      <c r="BE162" s="2">
        <f t="shared" si="214"/>
        <v>52.139854660217068</v>
      </c>
      <c r="BF162" s="2">
        <f t="shared" si="214"/>
        <v>52.063348387613367</v>
      </c>
      <c r="BG162" s="2">
        <f t="shared" si="214"/>
        <v>50.698195976672821</v>
      </c>
      <c r="BH162" s="2">
        <f t="shared" si="214"/>
        <v>49.810949076545867</v>
      </c>
      <c r="BI162" s="2">
        <f t="shared" si="214"/>
        <v>49.013893699624887</v>
      </c>
      <c r="BJ162" s="2">
        <f t="shared" si="214"/>
        <v>47.487232042837164</v>
      </c>
      <c r="BK162" s="2">
        <f t="shared" si="214"/>
        <v>48.283086355026981</v>
      </c>
      <c r="BL162" s="2">
        <f t="shared" si="214"/>
        <v>49.667260500773217</v>
      </c>
      <c r="BM162" s="2">
        <f t="shared" si="214"/>
        <v>53.395858740667187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86.508360262539512</v>
      </c>
      <c r="DL162" s="2">
        <f t="shared" si="176"/>
        <v>93.078624282694079</v>
      </c>
      <c r="DM162" s="2">
        <f t="shared" si="176"/>
        <v>99.366846874056193</v>
      </c>
      <c r="DN162" s="2">
        <f t="shared" si="176"/>
        <v>96.190085482734332</v>
      </c>
      <c r="DO162" s="2">
        <f t="shared" si="176"/>
        <v>93.451098761703435</v>
      </c>
      <c r="DP162" s="2">
        <f t="shared" si="176"/>
        <v>87.733368146582123</v>
      </c>
      <c r="DQ162" s="2">
        <f t="shared" si="176"/>
        <v>98.911456097560972</v>
      </c>
      <c r="DR162" s="2">
        <f t="shared" si="176"/>
        <v>100.50755065666041</v>
      </c>
      <c r="DS162" s="2">
        <f t="shared" si="176"/>
        <v>79.461599303135898</v>
      </c>
      <c r="DT162" s="2">
        <f t="shared" si="176"/>
        <v>87.633158536585398</v>
      </c>
      <c r="DU162" s="2">
        <f t="shared" si="176"/>
        <v>84.771254221388375</v>
      </c>
      <c r="DV162" s="2">
        <f t="shared" si="176"/>
        <v>87.764503484320556</v>
      </c>
      <c r="DW162" s="2">
        <f t="shared" si="176"/>
        <v>93.5590069686411</v>
      </c>
      <c r="DX162" s="2">
        <f t="shared" si="176"/>
        <v>79.546521602787436</v>
      </c>
      <c r="DY162" s="2">
        <f t="shared" si="176"/>
        <v>69.083108217529272</v>
      </c>
      <c r="EA162" s="2">
        <f t="shared" si="213"/>
        <v>49.910002321035911</v>
      </c>
      <c r="EB162" s="2">
        <f t="shared" si="213"/>
        <v>51.35375685271238</v>
      </c>
      <c r="EC162" s="2">
        <f t="shared" si="213"/>
        <v>50.810406508768352</v>
      </c>
      <c r="ED162" s="2">
        <f t="shared" si="213"/>
        <v>51.274040099606374</v>
      </c>
      <c r="EE162" s="2">
        <f t="shared" si="213"/>
        <v>51.343987490754031</v>
      </c>
      <c r="EF162" s="2">
        <f t="shared" si="213"/>
        <v>51.03461883775752</v>
      </c>
      <c r="EG162" s="2">
        <f t="shared" si="213"/>
        <v>52.022384593169079</v>
      </c>
      <c r="EH162" s="2">
        <f t="shared" si="213"/>
        <v>51.987209680417351</v>
      </c>
      <c r="EI162" s="2">
        <f t="shared" si="213"/>
        <v>50.592228382237224</v>
      </c>
      <c r="EJ162" s="2">
        <f t="shared" si="213"/>
        <v>49.743280433038635</v>
      </c>
      <c r="EK162" s="2">
        <f t="shared" si="212"/>
        <v>48.951497376772082</v>
      </c>
      <c r="EL162" s="2">
        <f t="shared" si="179"/>
        <v>47.377237456341696</v>
      </c>
      <c r="EM162" s="2">
        <f t="shared" si="179"/>
        <v>48.215449600481421</v>
      </c>
      <c r="EN162" s="2">
        <f t="shared" si="179"/>
        <v>49.651094187051825</v>
      </c>
      <c r="EO162" s="2">
        <f t="shared" si="179"/>
        <v>53.571348782771537</v>
      </c>
      <c r="EQ162" s="2">
        <f t="shared" si="177"/>
        <v>50.182659883109913</v>
      </c>
      <c r="ER162" s="2">
        <f t="shared" si="177"/>
        <v>51.781567142798366</v>
      </c>
      <c r="ES162" s="2">
        <f t="shared" si="177"/>
        <v>51.556354031780025</v>
      </c>
      <c r="ET162" s="2">
        <f t="shared" si="177"/>
        <v>51.622632356936052</v>
      </c>
      <c r="EU162" s="2">
        <f t="shared" si="177"/>
        <v>52.1046570306071</v>
      </c>
      <c r="EV162" s="2">
        <f t="shared" si="177"/>
        <v>51.608777753980746</v>
      </c>
      <c r="EW162" s="2">
        <f t="shared" si="177"/>
        <v>52.79211217750909</v>
      </c>
      <c r="EX162" s="2">
        <f t="shared" si="177"/>
        <v>52.399237651672067</v>
      </c>
      <c r="EY162" s="2">
        <f t="shared" si="177"/>
        <v>51.17423394462346</v>
      </c>
      <c r="EZ162" s="2">
        <f t="shared" si="177"/>
        <v>50.087469241758292</v>
      </c>
      <c r="FA162" s="2">
        <f t="shared" si="177"/>
        <v>49.276638942432967</v>
      </c>
      <c r="FB162" s="2">
        <f t="shared" si="177"/>
        <v>48.120332429286933</v>
      </c>
      <c r="FC162" s="2">
        <f t="shared" si="177"/>
        <v>48.718433650980216</v>
      </c>
      <c r="FD162" s="2">
        <f t="shared" si="177"/>
        <v>49.761579540899938</v>
      </c>
      <c r="FE162" s="2">
        <f t="shared" si="177"/>
        <v>50.837190372737297</v>
      </c>
      <c r="FG162" s="2">
        <f t="shared" si="178"/>
        <v>0.99979831913640149</v>
      </c>
      <c r="FH162" s="2">
        <f t="shared" si="178"/>
        <v>0.99976637537670132</v>
      </c>
      <c r="FI162" s="2">
        <f t="shared" si="178"/>
        <v>0.9997793560042888</v>
      </c>
      <c r="FJ162" s="2">
        <f t="shared" si="178"/>
        <v>0.99977511827119681</v>
      </c>
      <c r="FK162" s="2">
        <f t="shared" si="178"/>
        <v>0.99979262067615293</v>
      </c>
      <c r="FL162" s="2">
        <f t="shared" si="178"/>
        <v>0.99977552366222411</v>
      </c>
      <c r="FM162" s="2">
        <f t="shared" si="178"/>
        <v>0.99973972716488857</v>
      </c>
      <c r="FN162" s="2">
        <f t="shared" si="178"/>
        <v>0.9997357936369633</v>
      </c>
      <c r="FO162" s="2">
        <f t="shared" si="178"/>
        <v>0.99974917615062486</v>
      </c>
      <c r="FP162" s="2">
        <f t="shared" si="178"/>
        <v>0.99973546893350362</v>
      </c>
      <c r="FQ162" s="2">
        <f t="shared" si="178"/>
        <v>0.9997249402568229</v>
      </c>
      <c r="FR162" s="2">
        <f t="shared" si="178"/>
        <v>0.99973105382140315</v>
      </c>
      <c r="FS162" s="2">
        <f t="shared" si="178"/>
        <v>0.99972246964199629</v>
      </c>
      <c r="FT162" s="2">
        <f t="shared" si="178"/>
        <v>0.99975166924768155</v>
      </c>
      <c r="FU162" s="2">
        <f t="shared" si="178"/>
        <v>0.99968087178507736</v>
      </c>
      <c r="FW162" s="2">
        <f t="shared" si="216"/>
        <v>0.11678934175863757</v>
      </c>
      <c r="FX162" s="2">
        <f t="shared" si="216"/>
        <v>0.16975421180689335</v>
      </c>
      <c r="FY162" s="2">
        <f t="shared" si="216"/>
        <v>0.15547526694402236</v>
      </c>
      <c r="FZ162" s="2">
        <f t="shared" si="216"/>
        <v>0.14010420072601748</v>
      </c>
      <c r="GA162" s="2">
        <f t="shared" si="216"/>
        <v>0.13670476337700546</v>
      </c>
      <c r="GB162" s="2">
        <f t="shared" si="216"/>
        <v>0.13753869452486392</v>
      </c>
      <c r="GC162" s="2">
        <f t="shared" si="216"/>
        <v>0.13675762388334031</v>
      </c>
      <c r="GD162" s="2">
        <f t="shared" si="216"/>
        <v>0.1536772471552468</v>
      </c>
      <c r="GE162" s="2">
        <f t="shared" si="216"/>
        <v>0.16963148477036272</v>
      </c>
      <c r="GF162" s="2">
        <f t="shared" si="216"/>
        <v>0.16748247526560067</v>
      </c>
      <c r="GG162" s="2">
        <f t="shared" si="216"/>
        <v>0.16160268413439605</v>
      </c>
      <c r="GH162" s="2">
        <f t="shared" si="216"/>
        <v>0.13340500103285574</v>
      </c>
      <c r="GI162" s="2">
        <f t="shared" si="216"/>
        <v>0.10945186190580114</v>
      </c>
      <c r="GJ162" s="2">
        <f t="shared" si="216"/>
        <v>7.912686556066309E-2</v>
      </c>
      <c r="GK162" s="2">
        <f t="shared" si="216"/>
        <v>6.5994816372330067E-2</v>
      </c>
      <c r="GM162" s="86">
        <f t="shared" si="217"/>
        <v>7.4001966226821779E-86</v>
      </c>
      <c r="GN162" s="86">
        <f t="shared" si="217"/>
        <v>2.0251464189838548E-143</v>
      </c>
      <c r="GO162" s="86">
        <f t="shared" si="217"/>
        <v>9.1853580060734673E-172</v>
      </c>
      <c r="GP162" s="86">
        <f t="shared" si="217"/>
        <v>3.2767861666942874E-165</v>
      </c>
      <c r="GQ162" s="86">
        <f t="shared" si="217"/>
        <v>1.4538754186026877E-183</v>
      </c>
      <c r="GR162" s="86">
        <f t="shared" si="217"/>
        <v>7.5086751864110437E-145</v>
      </c>
      <c r="GS162" s="86">
        <f t="shared" si="217"/>
        <v>5.550330596443153E-141</v>
      </c>
      <c r="GT162" s="86">
        <f t="shared" si="217"/>
        <v>7.5328846438141245E-151</v>
      </c>
      <c r="GU162" s="86">
        <f t="shared" si="217"/>
        <v>7.6118491871410297E-164</v>
      </c>
      <c r="GV162" s="86">
        <f t="shared" si="217"/>
        <v>1.1031851526249211E-152</v>
      </c>
      <c r="GW162" s="86">
        <f t="shared" si="217"/>
        <v>8.0790872645442879E-193</v>
      </c>
      <c r="GX162" s="86">
        <f t="shared" si="217"/>
        <v>1.4793608954058681E-261</v>
      </c>
      <c r="GY162" s="86">
        <f t="shared" si="217"/>
        <v>5.932898375173949E-264</v>
      </c>
      <c r="GZ162" s="86">
        <f t="shared" si="217"/>
        <v>2.7804094684404426E-65</v>
      </c>
      <c r="HA162" s="86">
        <f t="shared" si="217"/>
        <v>9.6449460502668808E-61</v>
      </c>
      <c r="HC162" s="86">
        <f t="shared" si="181"/>
        <v>3.6872203695281781E-43</v>
      </c>
      <c r="HD162" s="86">
        <f t="shared" si="181"/>
        <v>5.8459555179004879E-85</v>
      </c>
      <c r="HE162" s="86">
        <f t="shared" si="181"/>
        <v>3.3343331185730881E-95</v>
      </c>
      <c r="HF162" s="86">
        <f t="shared" si="180"/>
        <v>3.1801485642213664E-83</v>
      </c>
      <c r="HG162" s="86">
        <f t="shared" si="180"/>
        <v>7.4069228008885357E-113</v>
      </c>
      <c r="HH162" s="86">
        <f t="shared" si="180"/>
        <v>5.2588536120725739E-108</v>
      </c>
      <c r="HI162" s="86">
        <f t="shared" si="180"/>
        <v>1.3294251135784595E-99</v>
      </c>
      <c r="HJ162" s="86">
        <f t="shared" si="180"/>
        <v>1.0498738858713763E-122</v>
      </c>
      <c r="HK162" s="86">
        <f t="shared" si="180"/>
        <v>7.3756141926176022E-124</v>
      </c>
      <c r="HL162" s="86">
        <f t="shared" si="161"/>
        <v>1.539104052169281E-111</v>
      </c>
      <c r="HM162" s="86">
        <f t="shared" si="161"/>
        <v>8.5455433156155529E-134</v>
      </c>
      <c r="HN162" s="86">
        <f t="shared" si="161"/>
        <v>3.5515120602599498E-130</v>
      </c>
      <c r="HO162" s="86">
        <f t="shared" si="161"/>
        <v>6.2437743531686319E-138</v>
      </c>
      <c r="HP162" s="86">
        <f t="shared" si="161"/>
        <v>6.9483560937573778E-26</v>
      </c>
      <c r="HQ162" s="86">
        <f t="shared" si="161"/>
        <v>3.8238810878908203E-34</v>
      </c>
      <c r="HS162" s="86">
        <f t="shared" si="218"/>
        <v>0.11330159111681111</v>
      </c>
      <c r="HT162" s="86">
        <f t="shared" si="218"/>
        <v>3.0045614213043442E-2</v>
      </c>
      <c r="HU162" s="86">
        <f t="shared" si="218"/>
        <v>3.7204129374588966E-2</v>
      </c>
      <c r="HV162" s="86">
        <f t="shared" si="218"/>
        <v>1.2359116121389447E-2</v>
      </c>
      <c r="HW162" s="86">
        <f t="shared" si="218"/>
        <v>4.1255746960006362E-2</v>
      </c>
      <c r="HX162" s="86">
        <f t="shared" si="218"/>
        <v>5.1504564888587012E-2</v>
      </c>
      <c r="HY162" s="86">
        <f t="shared" si="218"/>
        <v>3.7710728734630036E-2</v>
      </c>
      <c r="HZ162" s="86">
        <f t="shared" si="218"/>
        <v>1.1658363812972234E-2</v>
      </c>
      <c r="IA162" s="86">
        <f t="shared" si="218"/>
        <v>1.1655951607405018E-2</v>
      </c>
      <c r="IB162" s="86">
        <f t="shared" si="218"/>
        <v>1.4813897985626335E-2</v>
      </c>
      <c r="IC162" s="86">
        <f t="shared" si="218"/>
        <v>1.9566489765002235E-2</v>
      </c>
      <c r="ID162" s="86">
        <f t="shared" si="218"/>
        <v>4.2492366432883309E-2</v>
      </c>
      <c r="IE162" s="86">
        <f t="shared" si="218"/>
        <v>0.14691235773478825</v>
      </c>
      <c r="IF162" s="86">
        <f t="shared" si="218"/>
        <v>0.36480055421156954</v>
      </c>
      <c r="IG162" s="86">
        <f t="shared" si="218"/>
        <v>0.50258100659235083</v>
      </c>
      <c r="II162" s="86">
        <f t="shared" si="219"/>
        <v>7.9978705307705364E-9</v>
      </c>
      <c r="IJ162" s="86">
        <f t="shared" si="219"/>
        <v>7.1685591832995898E-6</v>
      </c>
      <c r="IK162" s="86">
        <f t="shared" si="219"/>
        <v>2.9861966894422105E-6</v>
      </c>
      <c r="IL162" s="86">
        <f t="shared" si="219"/>
        <v>1.1562191797574746E-8</v>
      </c>
      <c r="IM162" s="86">
        <f t="shared" si="219"/>
        <v>1.2541361139144397E-7</v>
      </c>
      <c r="IN162" s="86">
        <f t="shared" si="219"/>
        <v>4.1671801890315126E-7</v>
      </c>
      <c r="IO162" s="86">
        <f t="shared" si="219"/>
        <v>5.2478885888873466E-8</v>
      </c>
      <c r="IP162" s="86">
        <f t="shared" si="219"/>
        <v>4.3230354483670865E-8</v>
      </c>
      <c r="IQ162" s="86">
        <f t="shared" si="219"/>
        <v>2.9697002915820734E-6</v>
      </c>
      <c r="IR162" s="86">
        <f t="shared" si="219"/>
        <v>2.4445455347180813E-6</v>
      </c>
      <c r="IS162" s="86">
        <f t="shared" si="219"/>
        <v>7.7741987889655448E-7</v>
      </c>
      <c r="IT162" s="86">
        <f t="shared" si="219"/>
        <v>7.4801625733866785E-9</v>
      </c>
      <c r="IU162" s="86">
        <f t="shared" si="219"/>
        <v>9.0031845591185278E-10</v>
      </c>
      <c r="IV162" s="86">
        <f t="shared" si="219"/>
        <v>4.8954194934750822E-6</v>
      </c>
      <c r="IW162" s="86">
        <f t="shared" si="219"/>
        <v>6.3069104515659352E-8</v>
      </c>
      <c r="IY162" s="86">
        <f t="shared" si="220"/>
        <v>0.11330159911468164</v>
      </c>
      <c r="IZ162" s="86">
        <f t="shared" si="220"/>
        <v>3.0052782772226741E-2</v>
      </c>
      <c r="JA162" s="86">
        <f t="shared" si="220"/>
        <v>3.7207115571278405E-2</v>
      </c>
      <c r="JB162" s="86">
        <f t="shared" si="220"/>
        <v>1.2359127683581245E-2</v>
      </c>
      <c r="JC162" s="86">
        <f t="shared" si="220"/>
        <v>4.1255872373617754E-2</v>
      </c>
      <c r="JD162" s="86">
        <f t="shared" si="220"/>
        <v>5.1504981606605917E-2</v>
      </c>
      <c r="JE162" s="86">
        <f t="shared" si="220"/>
        <v>3.7710781213515926E-2</v>
      </c>
      <c r="JF162" s="86">
        <f t="shared" si="220"/>
        <v>1.1658407043326718E-2</v>
      </c>
      <c r="JG162" s="86">
        <f t="shared" si="220"/>
        <v>1.16589213076966E-2</v>
      </c>
      <c r="JH162" s="86">
        <f t="shared" si="220"/>
        <v>1.4816342531161054E-2</v>
      </c>
      <c r="JI162" s="86">
        <f t="shared" si="220"/>
        <v>1.9567267184881131E-2</v>
      </c>
      <c r="JJ162" s="86">
        <f t="shared" si="220"/>
        <v>4.2492373913045882E-2</v>
      </c>
      <c r="JK162" s="86">
        <f t="shared" si="220"/>
        <v>0.14691235863510671</v>
      </c>
      <c r="JL162" s="86">
        <f t="shared" si="220"/>
        <v>0.36480544963106304</v>
      </c>
      <c r="JM162" s="86">
        <f t="shared" si="220"/>
        <v>0.50258106966145533</v>
      </c>
    </row>
    <row r="163" spans="2:273" x14ac:dyDescent="0.25">
      <c r="B163" s="2">
        <v>136</v>
      </c>
      <c r="C163" s="37">
        <v>48.637999999999998</v>
      </c>
      <c r="D163" s="37">
        <v>50.69</v>
      </c>
      <c r="E163" s="37">
        <v>50</v>
      </c>
      <c r="F163" s="37">
        <v>51.975999999999999</v>
      </c>
      <c r="G163" s="37">
        <v>50</v>
      </c>
      <c r="H163" s="37">
        <v>50.906999999999996</v>
      </c>
      <c r="I163" s="37">
        <v>50.023000000000003</v>
      </c>
      <c r="J163" s="37">
        <v>50.658999999999999</v>
      </c>
      <c r="K163" s="37">
        <v>48.886000000000003</v>
      </c>
      <c r="L163" s="37">
        <v>50.133000000000003</v>
      </c>
      <c r="M163" s="37">
        <v>46.658999999999999</v>
      </c>
      <c r="N163" s="37">
        <v>47.25</v>
      </c>
      <c r="O163" s="37">
        <v>47.805</v>
      </c>
      <c r="P163" s="37">
        <v>62.170999999999999</v>
      </c>
      <c r="Q163" s="37">
        <v>97.159000000000006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49.837617179812554</v>
      </c>
      <c r="T163" s="4">
        <f t="shared" si="221"/>
        <v>51.317828859370245</v>
      </c>
      <c r="U163" s="4">
        <f t="shared" si="221"/>
        <v>50.810776011256756</v>
      </c>
      <c r="V163" s="4">
        <f t="shared" si="221"/>
        <v>51.189039127487817</v>
      </c>
      <c r="W163" s="4">
        <f t="shared" si="221"/>
        <v>51.342406568464739</v>
      </c>
      <c r="X163" s="4">
        <f t="shared" si="221"/>
        <v>51.052712008684857</v>
      </c>
      <c r="Y163" s="4">
        <f t="shared" si="221"/>
        <v>52.026092098260321</v>
      </c>
      <c r="Z163" s="4">
        <f t="shared" si="221"/>
        <v>51.920610989077971</v>
      </c>
      <c r="AA163" s="4">
        <f t="shared" si="221"/>
        <v>50.583649890494023</v>
      </c>
      <c r="AB163" s="4">
        <f t="shared" si="221"/>
        <v>49.694363365184408</v>
      </c>
      <c r="AC163" s="4">
        <f t="shared" si="221"/>
        <v>48.906520988264738</v>
      </c>
      <c r="AD163" s="4">
        <f t="shared" si="221"/>
        <v>47.411686352188738</v>
      </c>
      <c r="AE163" s="4">
        <f t="shared" si="221"/>
        <v>48.825621229627728</v>
      </c>
      <c r="AF163" s="4">
        <f t="shared" si="221"/>
        <v>59.61674945400091</v>
      </c>
      <c r="AG163" s="4">
        <f t="shared" si="221"/>
        <v>91.754201154821772</v>
      </c>
      <c r="AI163" s="4">
        <f t="shared" ref="AI163:AW179" si="222">IF(OR($B163 &lt; C$230, $B163 &gt; C$233), 0, C163-S163)</f>
        <v>-1.1996171798125559</v>
      </c>
      <c r="AJ163" s="4">
        <f t="shared" si="222"/>
        <v>-0.62782885937024702</v>
      </c>
      <c r="AK163" s="4">
        <f t="shared" si="222"/>
        <v>-0.81077601125675614</v>
      </c>
      <c r="AL163" s="4">
        <f t="shared" si="222"/>
        <v>0.78696087251218216</v>
      </c>
      <c r="AM163" s="4">
        <f t="shared" si="222"/>
        <v>-1.3424065684647388</v>
      </c>
      <c r="AN163" s="4">
        <f t="shared" si="222"/>
        <v>-0.14571200868486045</v>
      </c>
      <c r="AO163" s="4">
        <f t="shared" si="222"/>
        <v>-2.0030920982603178</v>
      </c>
      <c r="AP163" s="4">
        <f t="shared" si="222"/>
        <v>-1.2616109890779725</v>
      </c>
      <c r="AQ163" s="4">
        <f t="shared" si="222"/>
        <v>-1.69764989049402</v>
      </c>
      <c r="AR163" s="4">
        <f t="shared" si="222"/>
        <v>0.43863663481559456</v>
      </c>
      <c r="AS163" s="4">
        <f t="shared" si="222"/>
        <v>-2.2475209882647391</v>
      </c>
      <c r="AT163" s="4">
        <f t="shared" si="222"/>
        <v>-0.16168635218873817</v>
      </c>
      <c r="AU163" s="4">
        <f t="shared" si="222"/>
        <v>-1.0206212296277286</v>
      </c>
      <c r="AV163" s="4">
        <f t="shared" si="222"/>
        <v>2.5542505459990892</v>
      </c>
      <c r="AW163" s="4">
        <f t="shared" si="222"/>
        <v>5.4047988451782345</v>
      </c>
      <c r="AY163" s="2">
        <f t="shared" si="214"/>
        <v>49.837616043207603</v>
      </c>
      <c r="AZ163" s="2">
        <f t="shared" si="214"/>
        <v>51.312151046147321</v>
      </c>
      <c r="BA163" s="2">
        <f t="shared" si="214"/>
        <v>50.794139878049883</v>
      </c>
      <c r="BB163" s="2">
        <f t="shared" si="214"/>
        <v>51.185940693991697</v>
      </c>
      <c r="BC163" s="2">
        <f t="shared" si="214"/>
        <v>51.309305822405136</v>
      </c>
      <c r="BD163" s="2">
        <f t="shared" si="214"/>
        <v>50.997684307260819</v>
      </c>
      <c r="BE163" s="2">
        <f t="shared" si="214"/>
        <v>51.9900879909464</v>
      </c>
      <c r="BF163" s="2">
        <f t="shared" si="214"/>
        <v>51.915391481264294</v>
      </c>
      <c r="BG163" s="2">
        <f t="shared" si="214"/>
        <v>50.576759942652849</v>
      </c>
      <c r="BH163" s="2">
        <f t="shared" si="214"/>
        <v>49.682964707258108</v>
      </c>
      <c r="BI163" s="2">
        <f t="shared" si="214"/>
        <v>48.888260223843147</v>
      </c>
      <c r="BJ163" s="2">
        <f t="shared" si="214"/>
        <v>47.339120894220066</v>
      </c>
      <c r="BK163" s="2">
        <f t="shared" si="214"/>
        <v>48.131782117047464</v>
      </c>
      <c r="BL163" s="2">
        <f t="shared" si="214"/>
        <v>49.53119916730035</v>
      </c>
      <c r="BM163" s="2">
        <f t="shared" si="214"/>
        <v>53.338419673096638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>
        <f t="shared" si="215"/>
        <v>51.975999999999999</v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>
        <f t="shared" si="215"/>
        <v>50.658999999999999</v>
      </c>
      <c r="CM163" s="2">
        <f t="shared" si="215"/>
        <v>48.886000000000003</v>
      </c>
      <c r="CN163" s="2">
        <f t="shared" si="215"/>
        <v>50.133000000000003</v>
      </c>
      <c r="CO163" s="2">
        <f t="shared" si="215"/>
        <v>46.658999999999999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>
        <f t="shared" si="200"/>
        <v>51.975999999999999</v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>
        <f t="shared" si="204"/>
        <v>50.658999999999999</v>
      </c>
      <c r="DC163" s="2">
        <f t="shared" si="205"/>
        <v>48.886000000000003</v>
      </c>
      <c r="DD163" s="2">
        <f t="shared" si="206"/>
        <v>50.133000000000003</v>
      </c>
      <c r="DE163" s="2">
        <f t="shared" si="207"/>
        <v>46.658999999999999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86.704568025281588</v>
      </c>
      <c r="DL163" s="2">
        <f t="shared" si="223"/>
        <v>93.284197825430411</v>
      </c>
      <c r="DM163" s="2">
        <f t="shared" si="223"/>
        <v>99.624309423135017</v>
      </c>
      <c r="DN163" s="2">
        <f t="shared" si="223"/>
        <v>96.427147709654719</v>
      </c>
      <c r="DO163" s="2">
        <f t="shared" si="223"/>
        <v>93.661905013591081</v>
      </c>
      <c r="DP163" s="2">
        <f t="shared" si="223"/>
        <v>87.886060817477116</v>
      </c>
      <c r="DQ163" s="2">
        <f t="shared" si="223"/>
        <v>99.160390994371483</v>
      </c>
      <c r="DR163" s="2">
        <f t="shared" si="223"/>
        <v>100.76698536585366</v>
      </c>
      <c r="DS163" s="2">
        <f t="shared" si="223"/>
        <v>79.497853658536599</v>
      </c>
      <c r="DT163" s="2">
        <f t="shared" si="223"/>
        <v>87.777559756097588</v>
      </c>
      <c r="DU163" s="2">
        <f t="shared" si="223"/>
        <v>84.907048780487813</v>
      </c>
      <c r="DV163" s="2">
        <f t="shared" si="223"/>
        <v>87.944956620209055</v>
      </c>
      <c r="DW163" s="2">
        <f t="shared" si="223"/>
        <v>93.789474216027855</v>
      </c>
      <c r="DX163" s="2">
        <f t="shared" si="223"/>
        <v>79.667078048780468</v>
      </c>
      <c r="DY163" s="2">
        <f t="shared" si="223"/>
        <v>69.147694605536714</v>
      </c>
      <c r="EA163" s="2">
        <f t="shared" si="213"/>
        <v>49.794776207972333</v>
      </c>
      <c r="EB163" s="2">
        <f t="shared" si="213"/>
        <v>51.221991698428454</v>
      </c>
      <c r="EC163" s="2">
        <f t="shared" si="213"/>
        <v>50.654553449488425</v>
      </c>
      <c r="ED163" s="2">
        <f t="shared" si="213"/>
        <v>51.121711028998291</v>
      </c>
      <c r="EE163" s="2">
        <f t="shared" si="213"/>
        <v>51.184584011370717</v>
      </c>
      <c r="EF163" s="2">
        <f t="shared" si="213"/>
        <v>50.901399200573955</v>
      </c>
      <c r="EG163" s="2">
        <f t="shared" si="213"/>
        <v>51.860601597531513</v>
      </c>
      <c r="EH163" s="2">
        <f t="shared" si="213"/>
        <v>51.832700287488066</v>
      </c>
      <c r="EI163" s="2">
        <f t="shared" si="213"/>
        <v>50.459935582116984</v>
      </c>
      <c r="EJ163" s="2">
        <f t="shared" si="213"/>
        <v>49.609297763681326</v>
      </c>
      <c r="EK163" s="2">
        <f t="shared" si="212"/>
        <v>48.820413664705242</v>
      </c>
      <c r="EL163" s="2">
        <f t="shared" si="179"/>
        <v>47.217621895898759</v>
      </c>
      <c r="EM163" s="2">
        <f t="shared" si="179"/>
        <v>48.058086189027442</v>
      </c>
      <c r="EN163" s="2">
        <f t="shared" si="179"/>
        <v>49.514435513400798</v>
      </c>
      <c r="EO163" s="2">
        <f t="shared" si="179"/>
        <v>53.537462145532373</v>
      </c>
      <c r="EQ163" s="2">
        <f t="shared" ref="EQ163:FE179" si="224">CU$228*$B163+CU$229</f>
        <v>50.079469138256549</v>
      </c>
      <c r="ER163" s="2">
        <f t="shared" si="224"/>
        <v>51.665370315611675</v>
      </c>
      <c r="ES163" s="2">
        <f t="shared" si="224"/>
        <v>51.426970866397689</v>
      </c>
      <c r="ET163" s="2">
        <f t="shared" si="224"/>
        <v>51.484162127819275</v>
      </c>
      <c r="EU163" s="2">
        <f t="shared" si="224"/>
        <v>51.973321376874395</v>
      </c>
      <c r="EV163" s="2">
        <f t="shared" si="224"/>
        <v>51.497457434463357</v>
      </c>
      <c r="EW163" s="2">
        <f t="shared" si="224"/>
        <v>52.659650779500652</v>
      </c>
      <c r="EX163" s="2">
        <f t="shared" si="224"/>
        <v>52.259699420806768</v>
      </c>
      <c r="EY163" s="2">
        <f t="shared" si="224"/>
        <v>51.062013795427887</v>
      </c>
      <c r="EZ163" s="2">
        <f t="shared" si="224"/>
        <v>49.965972064044891</v>
      </c>
      <c r="FA163" s="2">
        <f t="shared" si="224"/>
        <v>49.157391553807557</v>
      </c>
      <c r="FB163" s="2">
        <f t="shared" si="224"/>
        <v>47.989754951472442</v>
      </c>
      <c r="FC163" s="2">
        <f t="shared" si="224"/>
        <v>48.581173355442672</v>
      </c>
      <c r="FD163" s="2">
        <f t="shared" si="224"/>
        <v>49.629814287961686</v>
      </c>
      <c r="FE163" s="2">
        <f t="shared" si="224"/>
        <v>50.706106948882429</v>
      </c>
      <c r="FG163" s="2">
        <f t="shared" ref="FG163:FU179" si="225">POWER(10,($B163-C$231)/C$229)/(1+POWER(10,($B163-C$231)/C$229))</f>
        <v>0.99981606160218628</v>
      </c>
      <c r="FH163" s="2">
        <f t="shared" si="225"/>
        <v>0.99978692743119879</v>
      </c>
      <c r="FI163" s="2">
        <f t="shared" si="225"/>
        <v>0.99979876637746667</v>
      </c>
      <c r="FJ163" s="2">
        <f t="shared" si="225"/>
        <v>0.99979490136744009</v>
      </c>
      <c r="FK163" s="2">
        <f t="shared" si="225"/>
        <v>0.99981086435761002</v>
      </c>
      <c r="FL163" s="2">
        <f t="shared" si="225"/>
        <v>0.99979527110306976</v>
      </c>
      <c r="FM163" s="2">
        <f t="shared" si="225"/>
        <v>0.99976262291697116</v>
      </c>
      <c r="FN163" s="2">
        <f t="shared" si="225"/>
        <v>0.99975903533130672</v>
      </c>
      <c r="FO163" s="2">
        <f t="shared" si="225"/>
        <v>0.99977124088193747</v>
      </c>
      <c r="FP163" s="2">
        <f t="shared" si="225"/>
        <v>0.99975873918445446</v>
      </c>
      <c r="FQ163" s="2">
        <f t="shared" si="225"/>
        <v>0.99974913646128338</v>
      </c>
      <c r="FR163" s="2">
        <f t="shared" si="225"/>
        <v>0.9997547123653443</v>
      </c>
      <c r="FS163" s="2">
        <f t="shared" si="225"/>
        <v>0.99974688312422144</v>
      </c>
      <c r="FT163" s="2">
        <f t="shared" si="225"/>
        <v>0.99977351471334275</v>
      </c>
      <c r="FU163" s="2">
        <f t="shared" si="225"/>
        <v>0.99970894343602923</v>
      </c>
      <c r="FW163" s="2">
        <f t="shared" si="216"/>
        <v>0.12663014578116519</v>
      </c>
      <c r="FX163" s="2">
        <f t="shared" si="216"/>
        <v>0.18313252435534086</v>
      </c>
      <c r="FY163" s="2">
        <f t="shared" si="216"/>
        <v>0.16795590613610348</v>
      </c>
      <c r="FZ163" s="2">
        <f t="shared" si="216"/>
        <v>0.15157239710784276</v>
      </c>
      <c r="GA163" s="2">
        <f t="shared" si="216"/>
        <v>0.1479425734637804</v>
      </c>
      <c r="GB163" s="2">
        <f t="shared" si="216"/>
        <v>0.14883323921526806</v>
      </c>
      <c r="GC163" s="2">
        <f t="shared" si="216"/>
        <v>0.14799903441306975</v>
      </c>
      <c r="GD163" s="2">
        <f t="shared" si="216"/>
        <v>0.16604192948480925</v>
      </c>
      <c r="GE163" s="2">
        <f t="shared" si="216"/>
        <v>0.18300225713271956</v>
      </c>
      <c r="GF163" s="2">
        <f t="shared" si="216"/>
        <v>0.18072072334573536</v>
      </c>
      <c r="GG163" s="2">
        <f t="shared" si="216"/>
        <v>0.17447357839709093</v>
      </c>
      <c r="GH163" s="2">
        <f t="shared" si="216"/>
        <v>0.14441693166225755</v>
      </c>
      <c r="GI163" s="2">
        <f t="shared" si="216"/>
        <v>0.11875753401353521</v>
      </c>
      <c r="GJ163" s="2">
        <f t="shared" si="216"/>
        <v>8.6103566702431605E-2</v>
      </c>
      <c r="GK163" s="2">
        <f t="shared" si="216"/>
        <v>7.1904059688170457E-2</v>
      </c>
      <c r="GM163" s="86">
        <f t="shared" si="217"/>
        <v>2.9872116130742456E-88</v>
      </c>
      <c r="GN163" s="86">
        <f t="shared" si="217"/>
        <v>1.8938489855659292E-147</v>
      </c>
      <c r="GO163" s="86">
        <f t="shared" si="217"/>
        <v>1.3919002124369434E-176</v>
      </c>
      <c r="GP163" s="86">
        <f t="shared" si="217"/>
        <v>7.1142279086839479E-170</v>
      </c>
      <c r="GQ163" s="86">
        <f t="shared" si="217"/>
        <v>9.2851314715667914E-189</v>
      </c>
      <c r="GR163" s="86">
        <f t="shared" si="217"/>
        <v>6.2572203701359756E-149</v>
      </c>
      <c r="GS163" s="86">
        <f t="shared" si="217"/>
        <v>6.1913667843508859E-145</v>
      </c>
      <c r="GT163" s="86">
        <f t="shared" si="217"/>
        <v>4.6913683599944964E-155</v>
      </c>
      <c r="GU163" s="86">
        <f t="shared" si="217"/>
        <v>1.9728942829806072E-168</v>
      </c>
      <c r="GV163" s="86">
        <f t="shared" si="217"/>
        <v>5.7840813858413981E-157</v>
      </c>
      <c r="GW163" s="86">
        <f t="shared" si="217"/>
        <v>2.8502981465536505E-198</v>
      </c>
      <c r="GX163" s="86">
        <f t="shared" si="217"/>
        <v>5.4560239606564797E-269</v>
      </c>
      <c r="GY163" s="86">
        <f t="shared" si="217"/>
        <v>1.6457265005193755E-271</v>
      </c>
      <c r="GZ163" s="86">
        <f t="shared" si="217"/>
        <v>4.446825910477169E-67</v>
      </c>
      <c r="HA163" s="86">
        <f t="shared" si="217"/>
        <v>1.9302043121988613E-62</v>
      </c>
      <c r="HC163" s="86">
        <f t="shared" si="181"/>
        <v>6.2888381589360928E-45</v>
      </c>
      <c r="HD163" s="86">
        <f t="shared" si="181"/>
        <v>1.7562176615712858E-88</v>
      </c>
      <c r="HE163" s="86">
        <f t="shared" si="181"/>
        <v>3.883810168368798E-99</v>
      </c>
      <c r="HF163" s="86">
        <f t="shared" si="180"/>
        <v>1.2627115973876118E-86</v>
      </c>
      <c r="HG163" s="86">
        <f t="shared" si="180"/>
        <v>1.7133258040320533E-117</v>
      </c>
      <c r="HH163" s="86">
        <f t="shared" si="180"/>
        <v>1.8617376980037386E-112</v>
      </c>
      <c r="HI163" s="86">
        <f t="shared" si="180"/>
        <v>1.1690736469524338E-103</v>
      </c>
      <c r="HJ163" s="86">
        <f t="shared" si="180"/>
        <v>1.2222157561420186E-127</v>
      </c>
      <c r="HK163" s="86">
        <f t="shared" si="180"/>
        <v>7.8516216814592567E-129</v>
      </c>
      <c r="HL163" s="86">
        <f t="shared" si="161"/>
        <v>4.5863653468240585E-116</v>
      </c>
      <c r="HM163" s="86">
        <f t="shared" si="161"/>
        <v>2.6846318031472842E-139</v>
      </c>
      <c r="HN163" s="86">
        <f t="shared" si="161"/>
        <v>1.3953156163981958E-135</v>
      </c>
      <c r="HO163" s="86">
        <f t="shared" si="161"/>
        <v>7.7807192286747269E-144</v>
      </c>
      <c r="HP163" s="86">
        <f t="shared" si="161"/>
        <v>6.5123597775725223E-27</v>
      </c>
      <c r="HQ163" s="86">
        <f t="shared" si="161"/>
        <v>1.3947721513534798E-35</v>
      </c>
      <c r="HS163" s="86">
        <f t="shared" si="218"/>
        <v>7.2603164001873693E-2</v>
      </c>
      <c r="HT163" s="86">
        <f t="shared" si="218"/>
        <v>1.6642425211933411E-2</v>
      </c>
      <c r="HU163" s="86">
        <f t="shared" si="218"/>
        <v>2.134215269226258E-2</v>
      </c>
      <c r="HV163" s="86">
        <f t="shared" si="218"/>
        <v>5.8395563403561166E-3</v>
      </c>
      <c r="HW163" s="86">
        <f t="shared" si="218"/>
        <v>2.3375025874267062E-2</v>
      </c>
      <c r="HX163" s="86">
        <f t="shared" si="218"/>
        <v>3.0557139789489113E-2</v>
      </c>
      <c r="HY163" s="86">
        <f t="shared" si="218"/>
        <v>2.0785441922027827E-2</v>
      </c>
      <c r="HZ163" s="86">
        <f t="shared" si="218"/>
        <v>5.3899266934203244E-3</v>
      </c>
      <c r="IA163" s="86">
        <f t="shared" si="218"/>
        <v>5.7661938955486155E-3</v>
      </c>
      <c r="IB163" s="86">
        <f t="shared" si="218"/>
        <v>7.4893996176250257E-3</v>
      </c>
      <c r="IC163" s="86">
        <f t="shared" si="218"/>
        <v>9.996876526055052E-3</v>
      </c>
      <c r="ID163" s="86">
        <f t="shared" si="218"/>
        <v>2.3064046104634247E-2</v>
      </c>
      <c r="IE163" s="86">
        <f t="shared" si="218"/>
        <v>9.6670577069693134E-2</v>
      </c>
      <c r="IF163" s="86">
        <f t="shared" si="218"/>
        <v>0.29706969720786042</v>
      </c>
      <c r="IG163" s="86">
        <f t="shared" si="218"/>
        <v>0.46258412010531996</v>
      </c>
      <c r="II163" s="86">
        <f t="shared" si="219"/>
        <v>3.6592695251759977E-8</v>
      </c>
      <c r="IJ163" s="86">
        <f t="shared" si="219"/>
        <v>2.3266813508849291E-5</v>
      </c>
      <c r="IK163" s="86">
        <f t="shared" si="219"/>
        <v>9.8820884388480786E-6</v>
      </c>
      <c r="IL163" s="86">
        <f t="shared" si="219"/>
        <v>6.0539917947668046E-8</v>
      </c>
      <c r="IM163" s="86">
        <f t="shared" si="219"/>
        <v>5.1018588167094521E-7</v>
      </c>
      <c r="IN163" s="86">
        <f t="shared" si="219"/>
        <v>1.5192402645897206E-6</v>
      </c>
      <c r="IO163" s="86">
        <f t="shared" si="219"/>
        <v>2.3206042386406795E-7</v>
      </c>
      <c r="IP163" s="86">
        <f t="shared" si="219"/>
        <v>2.1894269932108803E-7</v>
      </c>
      <c r="IQ163" s="86">
        <f t="shared" si="219"/>
        <v>1.0611867342065203E-5</v>
      </c>
      <c r="IR163" s="86">
        <f t="shared" si="219"/>
        <v>8.8173999671921147E-6</v>
      </c>
      <c r="IS163" s="86">
        <f t="shared" si="219"/>
        <v>3.0659349279709148E-6</v>
      </c>
      <c r="IT163" s="86">
        <f t="shared" si="219"/>
        <v>3.8852794096634605E-8</v>
      </c>
      <c r="IU163" s="86">
        <f t="shared" si="219"/>
        <v>4.7008403813188519E-9</v>
      </c>
      <c r="IV163" s="86">
        <f t="shared" si="219"/>
        <v>1.0918062857057014E-5</v>
      </c>
      <c r="IW163" s="86">
        <f t="shared" si="219"/>
        <v>1.766605890058758E-7</v>
      </c>
      <c r="IY163" s="86">
        <f t="shared" si="220"/>
        <v>7.2603200594568942E-2</v>
      </c>
      <c r="IZ163" s="86">
        <f t="shared" si="220"/>
        <v>1.6665692025442259E-2</v>
      </c>
      <c r="JA163" s="86">
        <f t="shared" si="220"/>
        <v>2.1352034780701429E-2</v>
      </c>
      <c r="JB163" s="86">
        <f t="shared" si="220"/>
        <v>5.8396168802740643E-3</v>
      </c>
      <c r="JC163" s="86">
        <f t="shared" si="220"/>
        <v>2.3375536060148732E-2</v>
      </c>
      <c r="JD163" s="86">
        <f t="shared" si="220"/>
        <v>3.0558659029753705E-2</v>
      </c>
      <c r="JE163" s="86">
        <f t="shared" si="220"/>
        <v>2.078567398245169E-2</v>
      </c>
      <c r="JF163" s="86">
        <f t="shared" si="220"/>
        <v>5.3901456361196455E-3</v>
      </c>
      <c r="JG163" s="86">
        <f t="shared" si="220"/>
        <v>5.7768057628906806E-3</v>
      </c>
      <c r="JH163" s="86">
        <f t="shared" si="220"/>
        <v>7.4982170175922173E-3</v>
      </c>
      <c r="JI163" s="86">
        <f t="shared" si="220"/>
        <v>9.9999424609830221E-3</v>
      </c>
      <c r="JJ163" s="86">
        <f t="shared" si="220"/>
        <v>2.3064084957428344E-2</v>
      </c>
      <c r="JK163" s="86">
        <f t="shared" si="220"/>
        <v>9.6670581770533517E-2</v>
      </c>
      <c r="JL163" s="86">
        <f t="shared" si="220"/>
        <v>0.2970806152707175</v>
      </c>
      <c r="JM163" s="86">
        <f t="shared" si="220"/>
        <v>0.46258429676590895</v>
      </c>
    </row>
    <row r="164" spans="2:273" x14ac:dyDescent="0.25">
      <c r="B164" s="2">
        <v>137</v>
      </c>
      <c r="C164" s="37">
        <v>49.616999999999997</v>
      </c>
      <c r="D164" s="37">
        <v>51</v>
      </c>
      <c r="E164" s="37">
        <v>50.713999999999999</v>
      </c>
      <c r="F164" s="37">
        <v>50.881</v>
      </c>
      <c r="G164" s="37">
        <v>50.094999999999999</v>
      </c>
      <c r="H164" s="37">
        <v>49.558</v>
      </c>
      <c r="I164" s="37">
        <v>51.837000000000003</v>
      </c>
      <c r="J164" s="37">
        <v>51.045000000000002</v>
      </c>
      <c r="K164" s="37">
        <v>50.045000000000002</v>
      </c>
      <c r="L164" s="37">
        <v>48.578000000000003</v>
      </c>
      <c r="M164" s="37">
        <v>47.545000000000002</v>
      </c>
      <c r="N164" s="37">
        <v>47.113999999999997</v>
      </c>
      <c r="O164" s="37">
        <v>47.195</v>
      </c>
      <c r="P164" s="37">
        <v>57.39</v>
      </c>
      <c r="Q164" s="37">
        <v>89</v>
      </c>
      <c r="S164" s="4">
        <f t="shared" si="221"/>
        <v>49.726497348679324</v>
      </c>
      <c r="T164" s="4">
        <f t="shared" si="221"/>
        <v>51.192314863085805</v>
      </c>
      <c r="U164" s="4">
        <f t="shared" si="221"/>
        <v>50.660045431079297</v>
      </c>
      <c r="V164" s="4">
        <f t="shared" si="221"/>
        <v>51.040480535338453</v>
      </c>
      <c r="W164" s="4">
        <f t="shared" si="221"/>
        <v>51.17611031893064</v>
      </c>
      <c r="X164" s="4">
        <f t="shared" si="221"/>
        <v>50.897772503875139</v>
      </c>
      <c r="Y164" s="4">
        <f t="shared" si="221"/>
        <v>51.855050436254906</v>
      </c>
      <c r="Z164" s="4">
        <f t="shared" si="221"/>
        <v>51.769761451154977</v>
      </c>
      <c r="AA164" s="4">
        <f t="shared" si="221"/>
        <v>50.460552978239974</v>
      </c>
      <c r="AB164" s="4">
        <f t="shared" si="221"/>
        <v>49.561527070197855</v>
      </c>
      <c r="AC164" s="4">
        <f t="shared" si="221"/>
        <v>48.770199312755025</v>
      </c>
      <c r="AD164" s="4">
        <f t="shared" si="221"/>
        <v>47.218307706787634</v>
      </c>
      <c r="AE164" s="4">
        <f t="shared" si="221"/>
        <v>48.311419665220008</v>
      </c>
      <c r="AF164" s="4">
        <f t="shared" si="221"/>
        <v>56.44594470870593</v>
      </c>
      <c r="AG164" s="4">
        <f t="shared" si="221"/>
        <v>84.241892561804448</v>
      </c>
      <c r="AI164" s="4">
        <f t="shared" si="222"/>
        <v>-0.10949734867932648</v>
      </c>
      <c r="AJ164" s="4">
        <f t="shared" si="222"/>
        <v>-0.19231486308580514</v>
      </c>
      <c r="AK164" s="4">
        <f t="shared" si="222"/>
        <v>5.3954568920701718E-2</v>
      </c>
      <c r="AL164" s="4">
        <f t="shared" si="222"/>
        <v>-0.15948053533845297</v>
      </c>
      <c r="AM164" s="4">
        <f t="shared" si="222"/>
        <v>-1.0811103189306408</v>
      </c>
      <c r="AN164" s="4">
        <f t="shared" si="222"/>
        <v>-1.3397725038751389</v>
      </c>
      <c r="AO164" s="4">
        <f t="shared" si="222"/>
        <v>-1.8050436254902991E-2</v>
      </c>
      <c r="AP164" s="4">
        <f t="shared" si="222"/>
        <v>-0.72476145115497559</v>
      </c>
      <c r="AQ164" s="4">
        <f t="shared" si="222"/>
        <v>-0.4155529782399725</v>
      </c>
      <c r="AR164" s="4">
        <f t="shared" si="222"/>
        <v>-0.98352707019785157</v>
      </c>
      <c r="AS164" s="4">
        <f t="shared" si="222"/>
        <v>-1.2251993127550236</v>
      </c>
      <c r="AT164" s="4">
        <f t="shared" si="222"/>
        <v>-0.10430770678763679</v>
      </c>
      <c r="AU164" s="4">
        <f t="shared" si="222"/>
        <v>-1.1164196652200076</v>
      </c>
      <c r="AV164" s="4">
        <f t="shared" si="222"/>
        <v>0.94405529129407029</v>
      </c>
      <c r="AW164" s="4">
        <f t="shared" si="222"/>
        <v>4.7581074381955517</v>
      </c>
      <c r="AY164" s="2">
        <f t="shared" si="214"/>
        <v>49.726496824126954</v>
      </c>
      <c r="AZ164" s="2">
        <f t="shared" si="214"/>
        <v>51.189022904655431</v>
      </c>
      <c r="BA164" s="2">
        <f t="shared" si="214"/>
        <v>50.652540788031331</v>
      </c>
      <c r="BB164" s="2">
        <f t="shared" si="214"/>
        <v>51.039569187206546</v>
      </c>
      <c r="BC164" s="2">
        <f t="shared" si="214"/>
        <v>51.163205727512768</v>
      </c>
      <c r="BD164" s="2">
        <f t="shared" si="214"/>
        <v>50.874557074797202</v>
      </c>
      <c r="BE164" s="2">
        <f t="shared" si="214"/>
        <v>51.841681398183013</v>
      </c>
      <c r="BF164" s="2">
        <f t="shared" si="214"/>
        <v>51.76823302947372</v>
      </c>
      <c r="BG164" s="2">
        <f t="shared" si="214"/>
        <v>50.456409918882933</v>
      </c>
      <c r="BH164" s="2">
        <f t="shared" si="214"/>
        <v>49.555672553867247</v>
      </c>
      <c r="BI164" s="2">
        <f t="shared" si="214"/>
        <v>48.76327321214869</v>
      </c>
      <c r="BJ164" s="2">
        <f t="shared" si="214"/>
        <v>47.192315642372797</v>
      </c>
      <c r="BK164" s="2">
        <f t="shared" si="214"/>
        <v>47.981299741582127</v>
      </c>
      <c r="BL164" s="2">
        <f t="shared" si="214"/>
        <v>49.395319765149367</v>
      </c>
      <c r="BM164" s="2">
        <f t="shared" si="214"/>
        <v>53.278445482256814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51</v>
      </c>
      <c r="CG164" s="2" t="str">
        <f t="shared" si="215"/>
        <v/>
      </c>
      <c r="CH164" s="2">
        <f t="shared" si="215"/>
        <v>50.881</v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>
        <f t="shared" si="215"/>
        <v>51.045000000000002</v>
      </c>
      <c r="CM164" s="2">
        <f t="shared" si="215"/>
        <v>50.045000000000002</v>
      </c>
      <c r="CN164" s="2">
        <f t="shared" si="215"/>
        <v>48.578000000000003</v>
      </c>
      <c r="CO164" s="2">
        <f t="shared" si="215"/>
        <v>47.545000000000002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51</v>
      </c>
      <c r="CW164" s="2" t="str">
        <f t="shared" si="199"/>
        <v/>
      </c>
      <c r="CX164" s="2">
        <f t="shared" si="200"/>
        <v>50.881</v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>
        <f t="shared" si="204"/>
        <v>51.045000000000002</v>
      </c>
      <c r="DC164" s="2">
        <f t="shared" si="205"/>
        <v>50.045000000000002</v>
      </c>
      <c r="DD164" s="2">
        <f t="shared" si="206"/>
        <v>48.578000000000003</v>
      </c>
      <c r="DE164" s="2">
        <f t="shared" si="207"/>
        <v>47.545000000000002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86.900775788023665</v>
      </c>
      <c r="DL164" s="2">
        <f t="shared" si="223"/>
        <v>93.489771368166743</v>
      </c>
      <c r="DM164" s="2">
        <f t="shared" si="223"/>
        <v>99.881771972213841</v>
      </c>
      <c r="DN164" s="2">
        <f t="shared" si="223"/>
        <v>96.664209936575077</v>
      </c>
      <c r="DO164" s="2">
        <f t="shared" si="223"/>
        <v>93.872711265478728</v>
      </c>
      <c r="DP164" s="2">
        <f t="shared" si="223"/>
        <v>88.038753488372109</v>
      </c>
      <c r="DQ164" s="2">
        <f t="shared" si="223"/>
        <v>99.409325891181993</v>
      </c>
      <c r="DR164" s="2">
        <f t="shared" si="223"/>
        <v>101.0264200750469</v>
      </c>
      <c r="DS164" s="2">
        <f t="shared" si="223"/>
        <v>79.534108013937299</v>
      </c>
      <c r="DT164" s="2">
        <f t="shared" si="223"/>
        <v>87.921960975609778</v>
      </c>
      <c r="DU164" s="2">
        <f t="shared" si="223"/>
        <v>85.04284333958725</v>
      </c>
      <c r="DV164" s="2">
        <f t="shared" si="223"/>
        <v>88.125409756097554</v>
      </c>
      <c r="DW164" s="2">
        <f t="shared" si="223"/>
        <v>94.019941463414625</v>
      </c>
      <c r="DX164" s="2">
        <f t="shared" si="223"/>
        <v>79.787634494773499</v>
      </c>
      <c r="DY164" s="2">
        <f t="shared" si="223"/>
        <v>69.212280993544155</v>
      </c>
      <c r="EA164" s="2">
        <f t="shared" si="213"/>
        <v>49.679550094908748</v>
      </c>
      <c r="EB164" s="2">
        <f t="shared" si="213"/>
        <v>51.090226544144528</v>
      </c>
      <c r="EC164" s="2">
        <f t="shared" si="213"/>
        <v>50.498700390208498</v>
      </c>
      <c r="ED164" s="2">
        <f t="shared" si="213"/>
        <v>50.969381958390215</v>
      </c>
      <c r="EE164" s="2">
        <f t="shared" si="213"/>
        <v>51.025180531987409</v>
      </c>
      <c r="EF164" s="2">
        <f t="shared" si="213"/>
        <v>50.76817956339039</v>
      </c>
      <c r="EG164" s="2">
        <f t="shared" si="213"/>
        <v>51.69881860189394</v>
      </c>
      <c r="EH164" s="2">
        <f t="shared" si="213"/>
        <v>51.678190894558789</v>
      </c>
      <c r="EI164" s="2">
        <f t="shared" si="213"/>
        <v>50.327642781996758</v>
      </c>
      <c r="EJ164" s="2">
        <f t="shared" si="213"/>
        <v>49.475315094324024</v>
      </c>
      <c r="EK164" s="2">
        <f t="shared" si="212"/>
        <v>48.689329952638388</v>
      </c>
      <c r="EL164" s="2">
        <f t="shared" si="179"/>
        <v>47.058006335455815</v>
      </c>
      <c r="EM164" s="2">
        <f t="shared" si="179"/>
        <v>47.900722777573463</v>
      </c>
      <c r="EN164" s="2">
        <f t="shared" si="179"/>
        <v>49.377776839749785</v>
      </c>
      <c r="EO164" s="2">
        <f t="shared" si="179"/>
        <v>53.50357550829321</v>
      </c>
      <c r="EQ164" s="2">
        <f t="shared" si="224"/>
        <v>49.976278393403184</v>
      </c>
      <c r="ER164" s="2">
        <f t="shared" si="224"/>
        <v>51.549173488424984</v>
      </c>
      <c r="ES164" s="2">
        <f t="shared" si="224"/>
        <v>51.297587701015352</v>
      </c>
      <c r="ET164" s="2">
        <f t="shared" si="224"/>
        <v>51.345691898702498</v>
      </c>
      <c r="EU164" s="2">
        <f t="shared" si="224"/>
        <v>51.84198572314169</v>
      </c>
      <c r="EV164" s="2">
        <f t="shared" si="224"/>
        <v>51.386137114945974</v>
      </c>
      <c r="EW164" s="2">
        <f t="shared" si="224"/>
        <v>52.527189381492221</v>
      </c>
      <c r="EX164" s="2">
        <f t="shared" si="224"/>
        <v>52.12016118994147</v>
      </c>
      <c r="EY164" s="2">
        <f t="shared" si="224"/>
        <v>50.949793646232308</v>
      </c>
      <c r="EZ164" s="2">
        <f t="shared" si="224"/>
        <v>49.84447488633149</v>
      </c>
      <c r="FA164" s="2">
        <f t="shared" si="224"/>
        <v>49.038144165182139</v>
      </c>
      <c r="FB164" s="2">
        <f t="shared" si="224"/>
        <v>47.859177473657951</v>
      </c>
      <c r="FC164" s="2">
        <f t="shared" si="224"/>
        <v>48.443913059905114</v>
      </c>
      <c r="FD164" s="2">
        <f t="shared" si="224"/>
        <v>49.498049035023435</v>
      </c>
      <c r="FE164" s="2">
        <f t="shared" si="224"/>
        <v>50.575023525027561</v>
      </c>
      <c r="FG164" s="2">
        <f t="shared" si="225"/>
        <v>0.99983224347235033</v>
      </c>
      <c r="FH164" s="2">
        <f t="shared" si="225"/>
        <v>0.99980567186440517</v>
      </c>
      <c r="FI164" s="2">
        <f t="shared" si="225"/>
        <v>0.99981646950534653</v>
      </c>
      <c r="FJ164" s="2">
        <f t="shared" si="225"/>
        <v>0.9998129444482784</v>
      </c>
      <c r="FK164" s="2">
        <f t="shared" si="225"/>
        <v>0.99982750337336257</v>
      </c>
      <c r="FL164" s="2">
        <f t="shared" si="225"/>
        <v>0.99981328166334038</v>
      </c>
      <c r="FM164" s="2">
        <f t="shared" si="225"/>
        <v>0.99978350500541646</v>
      </c>
      <c r="FN164" s="2">
        <f t="shared" si="225"/>
        <v>0.99978023295068763</v>
      </c>
      <c r="FO164" s="2">
        <f t="shared" si="225"/>
        <v>0.99979136500525301</v>
      </c>
      <c r="FP164" s="2">
        <f t="shared" si="225"/>
        <v>0.99977996285008786</v>
      </c>
      <c r="FQ164" s="2">
        <f t="shared" si="225"/>
        <v>0.99977120468323</v>
      </c>
      <c r="FR164" s="2">
        <f t="shared" si="225"/>
        <v>0.99977629019018277</v>
      </c>
      <c r="FS164" s="2">
        <f t="shared" si="225"/>
        <v>0.9997691495242701</v>
      </c>
      <c r="FT164" s="2">
        <f t="shared" si="225"/>
        <v>0.99979343884721161</v>
      </c>
      <c r="FU164" s="2">
        <f t="shared" si="225"/>
        <v>0.99973454646057491</v>
      </c>
      <c r="FW164" s="2">
        <f t="shared" si="216"/>
        <v>0.13717136467126181</v>
      </c>
      <c r="FX164" s="2">
        <f t="shared" si="216"/>
        <v>0.19731460715392177</v>
      </c>
      <c r="FY164" s="2">
        <f t="shared" si="216"/>
        <v>0.1812234295243198</v>
      </c>
      <c r="FZ164" s="2">
        <f t="shared" si="216"/>
        <v>0.16380050313550754</v>
      </c>
      <c r="GA164" s="2">
        <f t="shared" si="216"/>
        <v>0.15993304453596932</v>
      </c>
      <c r="GB164" s="2">
        <f t="shared" si="216"/>
        <v>0.16088226705365857</v>
      </c>
      <c r="GC164" s="2">
        <f t="shared" si="216"/>
        <v>0.15999322228166923</v>
      </c>
      <c r="GD164" s="2">
        <f t="shared" si="216"/>
        <v>0.17919082125321464</v>
      </c>
      <c r="GE164" s="2">
        <f t="shared" si="216"/>
        <v>0.19717668690643059</v>
      </c>
      <c r="GF164" s="2">
        <f t="shared" si="216"/>
        <v>0.19476056362704977</v>
      </c>
      <c r="GG164" s="2">
        <f t="shared" si="216"/>
        <v>0.18813954116332357</v>
      </c>
      <c r="GH164" s="2">
        <f t="shared" si="216"/>
        <v>0.15617403066821059</v>
      </c>
      <c r="GI164" s="2">
        <f t="shared" si="216"/>
        <v>0.12874000642016159</v>
      </c>
      <c r="GJ164" s="2">
        <f t="shared" si="216"/>
        <v>9.3632864359112972E-2</v>
      </c>
      <c r="GK164" s="2">
        <f t="shared" si="216"/>
        <v>7.8298066354123924E-2</v>
      </c>
      <c r="GM164" s="86">
        <f t="shared" si="217"/>
        <v>1.1163545193559965E-90</v>
      </c>
      <c r="GN164" s="86">
        <f t="shared" si="217"/>
        <v>1.5552640746456021E-151</v>
      </c>
      <c r="GO164" s="86">
        <f t="shared" si="217"/>
        <v>1.806378105729378E-181</v>
      </c>
      <c r="GP164" s="86">
        <f t="shared" si="217"/>
        <v>1.3282272647402859E-174</v>
      </c>
      <c r="GQ164" s="86">
        <f t="shared" si="217"/>
        <v>5.0109726179757095E-194</v>
      </c>
      <c r="GR164" s="86">
        <f t="shared" si="217"/>
        <v>4.5702178633847127E-153</v>
      </c>
      <c r="GS164" s="86">
        <f t="shared" si="217"/>
        <v>6.0813368772170874E-149</v>
      </c>
      <c r="GT164" s="86">
        <f t="shared" si="217"/>
        <v>2.5538971823568225E-159</v>
      </c>
      <c r="GU164" s="86">
        <f t="shared" si="217"/>
        <v>4.4135344129320487E-173</v>
      </c>
      <c r="GV164" s="86">
        <f t="shared" si="217"/>
        <v>2.6425831141873018E-161</v>
      </c>
      <c r="GW164" s="86">
        <f t="shared" si="217"/>
        <v>8.4284901467402052E-204</v>
      </c>
      <c r="GX164" s="86">
        <f t="shared" si="217"/>
        <v>1.5807068768514331E-276</v>
      </c>
      <c r="GY164" s="86">
        <f t="shared" si="217"/>
        <v>3.565361162719913E-279</v>
      </c>
      <c r="GZ164" s="86">
        <f t="shared" si="217"/>
        <v>6.7156127510261841E-69</v>
      </c>
      <c r="HA164" s="86">
        <f t="shared" si="217"/>
        <v>3.6554020879832008E-64</v>
      </c>
      <c r="HC164" s="86">
        <f t="shared" si="181"/>
        <v>9.8592188402058923E-47</v>
      </c>
      <c r="HD164" s="86">
        <f t="shared" si="181"/>
        <v>4.4619325472941174E-92</v>
      </c>
      <c r="HE164" s="86">
        <f t="shared" si="181"/>
        <v>3.7551163155647265E-103</v>
      </c>
      <c r="HF164" s="86">
        <f t="shared" si="180"/>
        <v>4.2741119848213798E-90</v>
      </c>
      <c r="HG164" s="86">
        <f t="shared" si="180"/>
        <v>3.1876687552294463E-122</v>
      </c>
      <c r="HH164" s="86">
        <f t="shared" si="180"/>
        <v>5.3433080131871648E-117</v>
      </c>
      <c r="HI164" s="86">
        <f t="shared" si="180"/>
        <v>8.5086547723514274E-108</v>
      </c>
      <c r="HJ164" s="86">
        <f t="shared" si="180"/>
        <v>1.1341779854579303E-132</v>
      </c>
      <c r="HK164" s="86">
        <f t="shared" si="180"/>
        <v>6.653111146345797E-134</v>
      </c>
      <c r="HL164" s="86">
        <f t="shared" si="161"/>
        <v>1.1077336760037116E-120</v>
      </c>
      <c r="HM164" s="86">
        <f t="shared" si="161"/>
        <v>6.5138852654940234E-145</v>
      </c>
      <c r="HN164" s="86">
        <f t="shared" si="161"/>
        <v>4.2427536232038086E-141</v>
      </c>
      <c r="HO164" s="86">
        <f t="shared" si="161"/>
        <v>7.2685016503418189E-150</v>
      </c>
      <c r="HP164" s="86">
        <f t="shared" si="161"/>
        <v>5.8157038001346305E-28</v>
      </c>
      <c r="HQ164" s="86">
        <f t="shared" si="161"/>
        <v>4.7392807344111428E-37</v>
      </c>
      <c r="HS164" s="86">
        <f t="shared" si="218"/>
        <v>4.3951656477520008E-2</v>
      </c>
      <c r="HT164" s="86">
        <f t="shared" si="218"/>
        <v>8.7326267284949244E-3</v>
      </c>
      <c r="HU164" s="86">
        <f t="shared" si="218"/>
        <v>1.1624206706698318E-2</v>
      </c>
      <c r="HV164" s="86">
        <f t="shared" si="218"/>
        <v>2.5826599405941206E-3</v>
      </c>
      <c r="HW164" s="86">
        <f t="shared" si="218"/>
        <v>1.2520921700836294E-2</v>
      </c>
      <c r="HX164" s="86">
        <f t="shared" si="218"/>
        <v>1.7208319032313398E-2</v>
      </c>
      <c r="HY164" s="86">
        <f t="shared" si="218"/>
        <v>1.0795350189974677E-2</v>
      </c>
      <c r="HZ164" s="86">
        <f t="shared" si="218"/>
        <v>2.3262046605076292E-3</v>
      </c>
      <c r="IA164" s="86">
        <f t="shared" si="218"/>
        <v>2.6925090789467333E-3</v>
      </c>
      <c r="IB164" s="86">
        <f t="shared" si="218"/>
        <v>3.573729404648758E-3</v>
      </c>
      <c r="IC164" s="86">
        <f t="shared" si="218"/>
        <v>4.8074470541366442E-3</v>
      </c>
      <c r="ID164" s="86">
        <f t="shared" si="218"/>
        <v>1.1729188438962194E-2</v>
      </c>
      <c r="IE164" s="86">
        <f t="shared" si="218"/>
        <v>5.9898263815685172E-2</v>
      </c>
      <c r="IF164" s="86">
        <f t="shared" si="218"/>
        <v>0.2314365691357923</v>
      </c>
      <c r="IG164" s="86">
        <f t="shared" si="218"/>
        <v>0.41118963353481675</v>
      </c>
      <c r="II164" s="86">
        <f t="shared" si="219"/>
        <v>1.5644171283367696E-7</v>
      </c>
      <c r="IJ164" s="86">
        <f t="shared" si="219"/>
        <v>7.0648171227223811E-5</v>
      </c>
      <c r="IK164" s="86">
        <f t="shared" si="219"/>
        <v>3.0688691357930948E-5</v>
      </c>
      <c r="IL164" s="86">
        <f t="shared" si="219"/>
        <v>2.91876790082889E-7</v>
      </c>
      <c r="IM164" s="86">
        <f t="shared" si="219"/>
        <v>1.9377732196152719E-6</v>
      </c>
      <c r="IN164" s="86">
        <f t="shared" si="219"/>
        <v>5.1984049938060483E-6</v>
      </c>
      <c r="IO164" s="86">
        <f t="shared" si="219"/>
        <v>9.5409532254675963E-7</v>
      </c>
      <c r="IP164" s="86">
        <f t="shared" si="219"/>
        <v>1.017458125759937E-6</v>
      </c>
      <c r="IQ164" s="86">
        <f t="shared" si="219"/>
        <v>3.5279295678317793E-5</v>
      </c>
      <c r="IR164" s="86">
        <f t="shared" si="219"/>
        <v>2.9593710456157493E-5</v>
      </c>
      <c r="IS164" s="86">
        <f t="shared" si="219"/>
        <v>1.1215889891628751E-5</v>
      </c>
      <c r="IT164" s="86">
        <f t="shared" si="219"/>
        <v>1.8636099786312655E-7</v>
      </c>
      <c r="IU164" s="86">
        <f t="shared" si="219"/>
        <v>2.2856223651029045E-8</v>
      </c>
      <c r="IV164" s="86">
        <f t="shared" si="219"/>
        <v>2.3662975232735772E-5</v>
      </c>
      <c r="IW164" s="86">
        <f t="shared" si="219"/>
        <v>4.7795065883949369E-7</v>
      </c>
      <c r="IY164" s="86">
        <f t="shared" si="220"/>
        <v>4.3951812919232842E-2</v>
      </c>
      <c r="IZ164" s="86">
        <f t="shared" si="220"/>
        <v>8.803274899722149E-3</v>
      </c>
      <c r="JA164" s="86">
        <f t="shared" si="220"/>
        <v>1.1654895398056248E-2</v>
      </c>
      <c r="JB164" s="86">
        <f t="shared" si="220"/>
        <v>2.5829518173842033E-3</v>
      </c>
      <c r="JC164" s="86">
        <f t="shared" si="220"/>
        <v>1.252285947405591E-2</v>
      </c>
      <c r="JD164" s="86">
        <f t="shared" si="220"/>
        <v>1.7213517437307205E-2</v>
      </c>
      <c r="JE164" s="86">
        <f t="shared" si="220"/>
        <v>1.0796304285297223E-2</v>
      </c>
      <c r="JF164" s="86">
        <f t="shared" si="220"/>
        <v>2.327222118633389E-3</v>
      </c>
      <c r="JG164" s="86">
        <f t="shared" si="220"/>
        <v>2.7277883746250511E-3</v>
      </c>
      <c r="JH164" s="86">
        <f t="shared" si="220"/>
        <v>3.6033231151049155E-3</v>
      </c>
      <c r="JI164" s="86">
        <f t="shared" si="220"/>
        <v>4.8186629440282727E-3</v>
      </c>
      <c r="JJ164" s="86">
        <f t="shared" si="220"/>
        <v>1.1729374799960057E-2</v>
      </c>
      <c r="JK164" s="86">
        <f t="shared" si="220"/>
        <v>5.9898286671908822E-2</v>
      </c>
      <c r="JL164" s="86">
        <f t="shared" si="220"/>
        <v>0.23146023211102504</v>
      </c>
      <c r="JM164" s="86">
        <f t="shared" si="220"/>
        <v>0.41119011148547557</v>
      </c>
    </row>
    <row r="165" spans="2:273" x14ac:dyDescent="0.25">
      <c r="B165" s="2">
        <v>138</v>
      </c>
      <c r="C165" s="37">
        <v>50.298000000000002</v>
      </c>
      <c r="D165" s="37">
        <v>51.381</v>
      </c>
      <c r="E165" s="37">
        <v>50.856999999999999</v>
      </c>
      <c r="F165" s="37">
        <v>50.594999999999999</v>
      </c>
      <c r="G165" s="37">
        <v>50.619</v>
      </c>
      <c r="H165" s="37">
        <v>50.186</v>
      </c>
      <c r="I165" s="37">
        <v>51.14</v>
      </c>
      <c r="J165" s="37">
        <v>50.363999999999997</v>
      </c>
      <c r="K165" s="37">
        <v>49.773000000000003</v>
      </c>
      <c r="L165" s="37">
        <v>49.378</v>
      </c>
      <c r="M165" s="37">
        <v>48.295000000000002</v>
      </c>
      <c r="N165" s="37">
        <v>46.908999999999999</v>
      </c>
      <c r="O165" s="37">
        <v>47.536999999999999</v>
      </c>
      <c r="P165" s="37">
        <v>54</v>
      </c>
      <c r="Q165" s="37">
        <v>81.182000000000002</v>
      </c>
      <c r="S165" s="4">
        <f t="shared" si="221"/>
        <v>49.615899796170297</v>
      </c>
      <c r="T165" s="4">
        <f t="shared" si="221"/>
        <v>51.071022531630412</v>
      </c>
      <c r="U165" s="4">
        <f t="shared" si="221"/>
        <v>50.51760013451684</v>
      </c>
      <c r="V165" s="4">
        <f t="shared" si="221"/>
        <v>50.894186760365656</v>
      </c>
      <c r="W165" s="4">
        <f t="shared" si="221"/>
        <v>51.023382759123919</v>
      </c>
      <c r="X165" s="4">
        <f t="shared" si="221"/>
        <v>50.762280629003634</v>
      </c>
      <c r="Y165" s="4">
        <f t="shared" si="221"/>
        <v>51.699455204208824</v>
      </c>
      <c r="Z165" s="4">
        <f t="shared" si="221"/>
        <v>51.622564956764847</v>
      </c>
      <c r="AA165" s="4">
        <f t="shared" si="221"/>
        <v>50.344131556568833</v>
      </c>
      <c r="AB165" s="4">
        <f t="shared" si="221"/>
        <v>49.43714662380296</v>
      </c>
      <c r="AC165" s="4">
        <f t="shared" si="221"/>
        <v>48.643945705075467</v>
      </c>
      <c r="AD165" s="4">
        <f t="shared" si="221"/>
        <v>47.055441087567736</v>
      </c>
      <c r="AE165" s="4">
        <f t="shared" si="221"/>
        <v>47.976238545382458</v>
      </c>
      <c r="AF165" s="4">
        <f t="shared" si="221"/>
        <v>53.946315453970456</v>
      </c>
      <c r="AG165" s="4">
        <f t="shared" si="221"/>
        <v>77.162012254716046</v>
      </c>
      <c r="AI165" s="4">
        <f t="shared" si="222"/>
        <v>0.68210020382970526</v>
      </c>
      <c r="AJ165" s="4">
        <f t="shared" si="222"/>
        <v>0.30997746836958839</v>
      </c>
      <c r="AK165" s="4">
        <f t="shared" si="222"/>
        <v>0.33939986548315915</v>
      </c>
      <c r="AL165" s="4">
        <f t="shared" si="222"/>
        <v>-0.29918676036565728</v>
      </c>
      <c r="AM165" s="4">
        <f t="shared" si="222"/>
        <v>-0.4043827591239193</v>
      </c>
      <c r="AN165" s="4">
        <f t="shared" si="222"/>
        <v>-0.57628062900363375</v>
      </c>
      <c r="AO165" s="4">
        <f t="shared" si="222"/>
        <v>-0.55945520420882389</v>
      </c>
      <c r="AP165" s="4">
        <f t="shared" si="222"/>
        <v>-1.2585649567648503</v>
      </c>
      <c r="AQ165" s="4">
        <f t="shared" si="222"/>
        <v>-0.57113155656882952</v>
      </c>
      <c r="AR165" s="4">
        <f t="shared" si="222"/>
        <v>-5.9146623802959652E-2</v>
      </c>
      <c r="AS165" s="4">
        <f t="shared" si="222"/>
        <v>-0.34894570507546518</v>
      </c>
      <c r="AT165" s="4">
        <f t="shared" si="222"/>
        <v>-0.14644108756773733</v>
      </c>
      <c r="AU165" s="4">
        <f t="shared" si="222"/>
        <v>-0.43923854538245877</v>
      </c>
      <c r="AV165" s="4">
        <f t="shared" si="222"/>
        <v>5.3684546029543867E-2</v>
      </c>
      <c r="AW165" s="4">
        <f t="shared" si="222"/>
        <v>4.0199877452839559</v>
      </c>
      <c r="AY165" s="2">
        <f t="shared" si="214"/>
        <v>49.615899572612619</v>
      </c>
      <c r="AZ165" s="2">
        <f t="shared" si="214"/>
        <v>51.066779860654322</v>
      </c>
      <c r="BA165" s="2">
        <f t="shared" si="214"/>
        <v>50.512368971133434</v>
      </c>
      <c r="BB165" s="2">
        <f t="shared" si="214"/>
        <v>50.893900390607072</v>
      </c>
      <c r="BC165" s="2">
        <f t="shared" si="214"/>
        <v>51.018484295966871</v>
      </c>
      <c r="BD165" s="2">
        <f t="shared" si="214"/>
        <v>50.752503540196088</v>
      </c>
      <c r="BE165" s="2">
        <f t="shared" si="214"/>
        <v>51.694714066408729</v>
      </c>
      <c r="BF165" s="2">
        <f t="shared" si="214"/>
        <v>51.621909116932521</v>
      </c>
      <c r="BG165" s="2">
        <f t="shared" si="214"/>
        <v>50.337196124659904</v>
      </c>
      <c r="BH165" s="2">
        <f t="shared" si="214"/>
        <v>49.429101227591886</v>
      </c>
      <c r="BI165" s="2">
        <f t="shared" si="214"/>
        <v>48.638960303588107</v>
      </c>
      <c r="BJ165" s="2">
        <f t="shared" si="214"/>
        <v>47.046895061032181</v>
      </c>
      <c r="BK165" s="2">
        <f t="shared" si="214"/>
        <v>47.831690406278874</v>
      </c>
      <c r="BL165" s="2">
        <f t="shared" si="214"/>
        <v>49.259630776729665</v>
      </c>
      <c r="BM165" s="2">
        <f t="shared" si="214"/>
        <v>53.215696450924241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51.381</v>
      </c>
      <c r="CG165" s="2">
        <f t="shared" si="215"/>
        <v>50.856999999999999</v>
      </c>
      <c r="CH165" s="2">
        <f t="shared" si="215"/>
        <v>50.594999999999999</v>
      </c>
      <c r="CI165" s="2">
        <f t="shared" si="215"/>
        <v>50.619</v>
      </c>
      <c r="CJ165" s="2">
        <f t="shared" si="215"/>
        <v>50.186</v>
      </c>
      <c r="CK165" s="2">
        <f t="shared" si="215"/>
        <v>51.14</v>
      </c>
      <c r="CL165" s="2">
        <f t="shared" si="215"/>
        <v>50.363999999999997</v>
      </c>
      <c r="CM165" s="2">
        <f t="shared" si="215"/>
        <v>49.773000000000003</v>
      </c>
      <c r="CN165" s="2">
        <f t="shared" si="215"/>
        <v>49.378</v>
      </c>
      <c r="CO165" s="2">
        <f t="shared" si="215"/>
        <v>48.295000000000002</v>
      </c>
      <c r="CP165" s="2">
        <f t="shared" si="215"/>
        <v>46.908999999999999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51.381</v>
      </c>
      <c r="CW165" s="2">
        <f t="shared" si="199"/>
        <v>50.856999999999999</v>
      </c>
      <c r="CX165" s="2">
        <f t="shared" si="200"/>
        <v>50.594999999999999</v>
      </c>
      <c r="CY165" s="2">
        <f t="shared" si="201"/>
        <v>50.619</v>
      </c>
      <c r="CZ165" s="2">
        <f t="shared" si="202"/>
        <v>50.186</v>
      </c>
      <c r="DA165" s="2">
        <f t="shared" si="203"/>
        <v>51.14</v>
      </c>
      <c r="DB165" s="2">
        <f t="shared" si="204"/>
        <v>50.363999999999997</v>
      </c>
      <c r="DC165" s="2">
        <f t="shared" si="205"/>
        <v>49.773000000000003</v>
      </c>
      <c r="DD165" s="2">
        <f t="shared" si="206"/>
        <v>49.378</v>
      </c>
      <c r="DE165" s="2">
        <f t="shared" si="207"/>
        <v>48.295000000000002</v>
      </c>
      <c r="DF165" s="2">
        <f t="shared" si="208"/>
        <v>46.908999999999999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87.096983550765742</v>
      </c>
      <c r="DL165" s="2">
        <f t="shared" si="223"/>
        <v>93.695344910903074</v>
      </c>
      <c r="DM165" s="2">
        <f t="shared" si="223"/>
        <v>100.13923452129268</v>
      </c>
      <c r="DN165" s="2">
        <f t="shared" si="223"/>
        <v>96.901272163495435</v>
      </c>
      <c r="DO165" s="2">
        <f t="shared" si="223"/>
        <v>94.083517517366374</v>
      </c>
      <c r="DP165" s="2">
        <f t="shared" si="223"/>
        <v>88.191446159267116</v>
      </c>
      <c r="DQ165" s="2">
        <f t="shared" si="223"/>
        <v>99.658260787992504</v>
      </c>
      <c r="DR165" s="2">
        <f t="shared" si="223"/>
        <v>101.28585478424014</v>
      </c>
      <c r="DS165" s="2">
        <f t="shared" si="223"/>
        <v>79.570362369338</v>
      </c>
      <c r="DT165" s="2">
        <f t="shared" si="223"/>
        <v>88.066362195121982</v>
      </c>
      <c r="DU165" s="2">
        <f t="shared" si="223"/>
        <v>85.178637898686688</v>
      </c>
      <c r="DV165" s="2">
        <f t="shared" si="223"/>
        <v>88.305862891986052</v>
      </c>
      <c r="DW165" s="2">
        <f t="shared" si="223"/>
        <v>94.250408710801381</v>
      </c>
      <c r="DX165" s="2">
        <f t="shared" si="223"/>
        <v>79.908190940766531</v>
      </c>
      <c r="DY165" s="2">
        <f t="shared" si="223"/>
        <v>69.276867381551597</v>
      </c>
      <c r="EA165" s="2">
        <f t="shared" si="213"/>
        <v>49.56432398184517</v>
      </c>
      <c r="EB165" s="2">
        <f t="shared" si="213"/>
        <v>50.958461389860602</v>
      </c>
      <c r="EC165" s="2">
        <f t="shared" si="213"/>
        <v>50.342847330928564</v>
      </c>
      <c r="ED165" s="2">
        <f t="shared" si="213"/>
        <v>50.817052887782125</v>
      </c>
      <c r="EE165" s="2">
        <f t="shared" si="213"/>
        <v>50.865777052604095</v>
      </c>
      <c r="EF165" s="2">
        <f t="shared" si="213"/>
        <v>50.634959926206832</v>
      </c>
      <c r="EG165" s="2">
        <f t="shared" si="213"/>
        <v>51.537035606256367</v>
      </c>
      <c r="EH165" s="2">
        <f t="shared" si="213"/>
        <v>51.523681501629511</v>
      </c>
      <c r="EI165" s="2">
        <f t="shared" si="213"/>
        <v>50.195349981876518</v>
      </c>
      <c r="EJ165" s="2">
        <f t="shared" si="213"/>
        <v>49.341332424966716</v>
      </c>
      <c r="EK165" s="2">
        <f t="shared" si="212"/>
        <v>48.558246240571542</v>
      </c>
      <c r="EL165" s="2">
        <f t="shared" si="179"/>
        <v>46.898390775012885</v>
      </c>
      <c r="EM165" s="2">
        <f t="shared" si="179"/>
        <v>47.743359366119478</v>
      </c>
      <c r="EN165" s="2">
        <f t="shared" si="179"/>
        <v>49.241118166098758</v>
      </c>
      <c r="EO165" s="2">
        <f t="shared" si="179"/>
        <v>53.469688871054039</v>
      </c>
      <c r="EQ165" s="2">
        <f t="shared" si="224"/>
        <v>49.87308764854982</v>
      </c>
      <c r="ER165" s="2">
        <f t="shared" si="224"/>
        <v>51.432976661238285</v>
      </c>
      <c r="ES165" s="2">
        <f t="shared" si="224"/>
        <v>51.168204535633024</v>
      </c>
      <c r="ET165" s="2">
        <f t="shared" si="224"/>
        <v>51.207221669585721</v>
      </c>
      <c r="EU165" s="2">
        <f t="shared" si="224"/>
        <v>51.710650069408985</v>
      </c>
      <c r="EV165" s="2">
        <f t="shared" si="224"/>
        <v>51.274816795428592</v>
      </c>
      <c r="EW165" s="2">
        <f t="shared" si="224"/>
        <v>52.394727983483783</v>
      </c>
      <c r="EX165" s="2">
        <f t="shared" si="224"/>
        <v>51.980622959076179</v>
      </c>
      <c r="EY165" s="2">
        <f t="shared" si="224"/>
        <v>50.837573497036736</v>
      </c>
      <c r="EZ165" s="2">
        <f t="shared" si="224"/>
        <v>49.722977708618089</v>
      </c>
      <c r="FA165" s="2">
        <f t="shared" si="224"/>
        <v>48.918896776556721</v>
      </c>
      <c r="FB165" s="2">
        <f t="shared" si="224"/>
        <v>47.728599995843453</v>
      </c>
      <c r="FC165" s="2">
        <f t="shared" si="224"/>
        <v>48.30665276436757</v>
      </c>
      <c r="FD165" s="2">
        <f t="shared" si="224"/>
        <v>49.366283782085183</v>
      </c>
      <c r="FE165" s="2">
        <f t="shared" si="224"/>
        <v>50.443940101172686</v>
      </c>
      <c r="FG165" s="2">
        <f t="shared" si="225"/>
        <v>0.99984700197004417</v>
      </c>
      <c r="FH165" s="2">
        <f t="shared" si="225"/>
        <v>0.99982276760348976</v>
      </c>
      <c r="FI165" s="2">
        <f t="shared" si="225"/>
        <v>0.99983261549648261</v>
      </c>
      <c r="FJ165" s="2">
        <f t="shared" si="225"/>
        <v>0.99982940050139479</v>
      </c>
      <c r="FK165" s="2">
        <f t="shared" si="225"/>
        <v>0.99984267881895961</v>
      </c>
      <c r="FL165" s="2">
        <f t="shared" si="225"/>
        <v>0.99982970805530125</v>
      </c>
      <c r="FM165" s="2">
        <f t="shared" si="225"/>
        <v>0.99980255045701516</v>
      </c>
      <c r="FN165" s="2">
        <f t="shared" si="225"/>
        <v>0.99979956619308163</v>
      </c>
      <c r="FO165" s="2">
        <f t="shared" si="225"/>
        <v>0.99980971913021821</v>
      </c>
      <c r="FP165" s="2">
        <f t="shared" si="225"/>
        <v>0.99979931984887405</v>
      </c>
      <c r="FQ165" s="2">
        <f t="shared" si="225"/>
        <v>0.99979133199031023</v>
      </c>
      <c r="FR165" s="2">
        <f t="shared" si="225"/>
        <v>0.99979597021244626</v>
      </c>
      <c r="FS165" s="2">
        <f t="shared" si="225"/>
        <v>0.9997894575872549</v>
      </c>
      <c r="FT165" s="2">
        <f t="shared" si="225"/>
        <v>0.99981161056566237</v>
      </c>
      <c r="FU165" s="2">
        <f t="shared" si="225"/>
        <v>0.99975789783991054</v>
      </c>
      <c r="FW165" s="2">
        <f t="shared" si="216"/>
        <v>0.14844093634322617</v>
      </c>
      <c r="FX165" s="2">
        <f t="shared" si="216"/>
        <v>0.21230952212648174</v>
      </c>
      <c r="FY165" s="2">
        <f t="shared" si="216"/>
        <v>0.19529301463572771</v>
      </c>
      <c r="FZ165" s="2">
        <f t="shared" si="216"/>
        <v>0.17680952792788474</v>
      </c>
      <c r="GA165" s="2">
        <f t="shared" si="216"/>
        <v>0.17269835169165279</v>
      </c>
      <c r="GB165" s="2">
        <f t="shared" si="216"/>
        <v>0.1737076716043684</v>
      </c>
      <c r="GC165" s="2">
        <f t="shared" si="216"/>
        <v>0.17276234482968816</v>
      </c>
      <c r="GD165" s="2">
        <f t="shared" si="216"/>
        <v>0.19313982575489758</v>
      </c>
      <c r="GE165" s="2">
        <f t="shared" si="216"/>
        <v>0.21216389101302785</v>
      </c>
      <c r="GF165" s="2">
        <f t="shared" si="216"/>
        <v>0.20961206970295856</v>
      </c>
      <c r="GG165" s="2">
        <f t="shared" si="216"/>
        <v>0.20261319888405369</v>
      </c>
      <c r="GH165" s="2">
        <f t="shared" si="216"/>
        <v>0.16869955761274549</v>
      </c>
      <c r="GI165" s="2">
        <f t="shared" si="216"/>
        <v>0.13942881990979716</v>
      </c>
      <c r="GJ165" s="2">
        <f t="shared" si="216"/>
        <v>0.10174725732567849</v>
      </c>
      <c r="GK165" s="2">
        <f t="shared" si="216"/>
        <v>8.5208453113648566E-2</v>
      </c>
      <c r="GM165" s="86">
        <f t="shared" si="217"/>
        <v>3.8623306346385838E-93</v>
      </c>
      <c r="GN165" s="86">
        <f t="shared" si="217"/>
        <v>1.1215807391235502E-155</v>
      </c>
      <c r="GO165" s="86">
        <f t="shared" si="217"/>
        <v>2.0076847148797095E-186</v>
      </c>
      <c r="GP165" s="86">
        <f t="shared" si="217"/>
        <v>2.1324539279405819E-179</v>
      </c>
      <c r="GQ165" s="86">
        <f t="shared" si="217"/>
        <v>2.2852136088787256E-199</v>
      </c>
      <c r="GR165" s="86">
        <f t="shared" si="217"/>
        <v>2.9256838313838433E-157</v>
      </c>
      <c r="GS165" s="86">
        <f t="shared" si="217"/>
        <v>5.2596177467852675E-153</v>
      </c>
      <c r="GT165" s="86">
        <f t="shared" si="217"/>
        <v>1.2152642511151629E-163</v>
      </c>
      <c r="GU165" s="86">
        <f t="shared" si="217"/>
        <v>8.5218923395052178E-178</v>
      </c>
      <c r="GV165" s="86">
        <f t="shared" si="217"/>
        <v>1.0520319666578434E-165</v>
      </c>
      <c r="GW165" s="86">
        <f t="shared" si="217"/>
        <v>2.0890001765357832E-209</v>
      </c>
      <c r="GX165" s="86">
        <f t="shared" si="217"/>
        <v>3.5974687533531878E-284</v>
      </c>
      <c r="GY165" s="86">
        <f t="shared" si="217"/>
        <v>6.0325667255453775E-287</v>
      </c>
      <c r="GZ165" s="86">
        <f t="shared" si="217"/>
        <v>9.5766393039912455E-71</v>
      </c>
      <c r="HA165" s="86">
        <f t="shared" si="217"/>
        <v>6.5507817614807711E-66</v>
      </c>
      <c r="HC165" s="86">
        <f t="shared" si="181"/>
        <v>1.4207194020935646E-48</v>
      </c>
      <c r="HD165" s="86">
        <f t="shared" si="181"/>
        <v>9.5869923156513688E-96</v>
      </c>
      <c r="HE165" s="86">
        <f t="shared" si="181"/>
        <v>3.0136871566464574E-107</v>
      </c>
      <c r="HF165" s="86">
        <f t="shared" si="180"/>
        <v>1.233291583462495E-93</v>
      </c>
      <c r="HG165" s="86">
        <f t="shared" si="180"/>
        <v>4.7701346455742101E-127</v>
      </c>
      <c r="HH165" s="86">
        <f t="shared" si="180"/>
        <v>1.2432523550873344E-121</v>
      </c>
      <c r="HI165" s="86">
        <f t="shared" si="180"/>
        <v>5.1252405735173107E-112</v>
      </c>
      <c r="HJ165" s="86">
        <f t="shared" si="180"/>
        <v>8.389395933837582E-138</v>
      </c>
      <c r="HK165" s="86">
        <f t="shared" si="180"/>
        <v>4.4873300370770307E-139</v>
      </c>
      <c r="HL165" s="86">
        <f t="shared" si="161"/>
        <v>2.1685102687301993E-125</v>
      </c>
      <c r="HM165" s="86">
        <f t="shared" si="161"/>
        <v>1.2206718587183798E-150</v>
      </c>
      <c r="HN165" s="86">
        <f t="shared" si="161"/>
        <v>9.9846374919287387E-147</v>
      </c>
      <c r="HO165" s="86">
        <f t="shared" si="161"/>
        <v>5.0899667439058228E-156</v>
      </c>
      <c r="HP165" s="86">
        <f t="shared" si="161"/>
        <v>4.9484263022648153E-29</v>
      </c>
      <c r="HQ165" s="86">
        <f t="shared" si="161"/>
        <v>1.5001136223971418E-38</v>
      </c>
      <c r="HS165" s="86">
        <f t="shared" si="218"/>
        <v>2.5151748798941297E-2</v>
      </c>
      <c r="HT165" s="86">
        <f t="shared" si="218"/>
        <v>4.3431425406647173E-3</v>
      </c>
      <c r="HU165" s="86">
        <f t="shared" si="218"/>
        <v>6.0145138620913271E-3</v>
      </c>
      <c r="HV165" s="86">
        <f t="shared" si="218"/>
        <v>1.0697555962335041E-3</v>
      </c>
      <c r="HW165" s="86">
        <f t="shared" si="218"/>
        <v>6.3445920552428845E-3</v>
      </c>
      <c r="HX165" s="86">
        <f t="shared" si="218"/>
        <v>9.2038535106570701E-3</v>
      </c>
      <c r="HY165" s="86">
        <f t="shared" si="218"/>
        <v>5.286667032250645E-3</v>
      </c>
      <c r="HZ165" s="86">
        <f t="shared" si="218"/>
        <v>9.3772234104266459E-4</v>
      </c>
      <c r="IA165" s="86">
        <f t="shared" si="218"/>
        <v>1.1872562931740068E-3</v>
      </c>
      <c r="IB165" s="86">
        <f t="shared" si="218"/>
        <v>1.6102930287759871E-3</v>
      </c>
      <c r="IC165" s="86">
        <f t="shared" si="218"/>
        <v>2.1772619442572425E-3</v>
      </c>
      <c r="ID165" s="86">
        <f t="shared" si="218"/>
        <v>5.5929269874939415E-3</v>
      </c>
      <c r="IE165" s="86">
        <f t="shared" si="218"/>
        <v>3.4969776566007568E-2</v>
      </c>
      <c r="IF165" s="86">
        <f t="shared" si="218"/>
        <v>0.17231663843015887</v>
      </c>
      <c r="IG165" s="86">
        <f t="shared" si="218"/>
        <v>0.35258915545907582</v>
      </c>
      <c r="II165" s="86">
        <f t="shared" si="219"/>
        <v>6.2494439917841114E-7</v>
      </c>
      <c r="IJ165" s="86">
        <f t="shared" si="219"/>
        <v>2.0069032461239957E-4</v>
      </c>
      <c r="IK165" s="86">
        <f t="shared" si="219"/>
        <v>8.9434363402756737E-5</v>
      </c>
      <c r="IL165" s="86">
        <f t="shared" si="219"/>
        <v>1.2956931894445241E-6</v>
      </c>
      <c r="IM165" s="86">
        <f t="shared" si="219"/>
        <v>6.8716038602283275E-6</v>
      </c>
      <c r="IN165" s="86">
        <f t="shared" si="219"/>
        <v>1.6694174493113687E-5</v>
      </c>
      <c r="IO165" s="86">
        <f t="shared" si="219"/>
        <v>3.6470848510183781E-6</v>
      </c>
      <c r="IP165" s="86">
        <f t="shared" si="219"/>
        <v>4.3384362326973232E-6</v>
      </c>
      <c r="IQ165" s="86">
        <f t="shared" si="219"/>
        <v>1.0911742909654877E-4</v>
      </c>
      <c r="IR165" s="86">
        <f t="shared" si="219"/>
        <v>9.2421052252141892E-5</v>
      </c>
      <c r="IS165" s="86">
        <f t="shared" si="219"/>
        <v>3.8059166264324211E-5</v>
      </c>
      <c r="IT165" s="86">
        <f t="shared" si="219"/>
        <v>8.2546680202263996E-7</v>
      </c>
      <c r="IU165" s="86">
        <f t="shared" si="219"/>
        <v>1.0348543037209849E-7</v>
      </c>
      <c r="IV165" s="86">
        <f t="shared" si="219"/>
        <v>4.9837147099735385E-5</v>
      </c>
      <c r="IW165" s="86">
        <f t="shared" si="219"/>
        <v>1.24894336139986E-6</v>
      </c>
      <c r="IY165" s="86">
        <f t="shared" si="220"/>
        <v>2.5152373743340475E-2</v>
      </c>
      <c r="IZ165" s="86">
        <f t="shared" si="220"/>
        <v>4.5438328652771167E-3</v>
      </c>
      <c r="JA165" s="86">
        <f t="shared" si="220"/>
        <v>6.103948225494084E-3</v>
      </c>
      <c r="JB165" s="86">
        <f t="shared" si="220"/>
        <v>1.0710512894229487E-3</v>
      </c>
      <c r="JC165" s="86">
        <f t="shared" si="220"/>
        <v>6.3514636591031131E-3</v>
      </c>
      <c r="JD165" s="86">
        <f t="shared" si="220"/>
        <v>9.2205476851501839E-3</v>
      </c>
      <c r="JE165" s="86">
        <f t="shared" si="220"/>
        <v>5.2903141171016634E-3</v>
      </c>
      <c r="JF165" s="86">
        <f t="shared" si="220"/>
        <v>9.420607772753619E-4</v>
      </c>
      <c r="JG165" s="86">
        <f t="shared" si="220"/>
        <v>1.2963737222705556E-3</v>
      </c>
      <c r="JH165" s="86">
        <f t="shared" si="220"/>
        <v>1.702714081028129E-3</v>
      </c>
      <c r="JI165" s="86">
        <f t="shared" si="220"/>
        <v>2.2153211105215669E-3</v>
      </c>
      <c r="JJ165" s="86">
        <f t="shared" si="220"/>
        <v>5.5937524542959641E-3</v>
      </c>
      <c r="JK165" s="86">
        <f t="shared" si="220"/>
        <v>3.4969880051437939E-2</v>
      </c>
      <c r="JL165" s="86">
        <f t="shared" si="220"/>
        <v>0.17236647557725862</v>
      </c>
      <c r="JM165" s="86">
        <f t="shared" si="220"/>
        <v>0.35259040440243722</v>
      </c>
    </row>
    <row r="166" spans="2:273" x14ac:dyDescent="0.25">
      <c r="B166" s="2">
        <v>139</v>
      </c>
      <c r="C166" s="37">
        <v>48.765999999999998</v>
      </c>
      <c r="D166" s="37">
        <v>51.119</v>
      </c>
      <c r="E166" s="37">
        <v>49.19</v>
      </c>
      <c r="F166" s="37">
        <v>50.31</v>
      </c>
      <c r="G166" s="37">
        <v>50.786000000000001</v>
      </c>
      <c r="H166" s="37">
        <v>49.976999999999997</v>
      </c>
      <c r="I166" s="37">
        <v>50.581000000000003</v>
      </c>
      <c r="J166" s="37">
        <v>50.954999999999998</v>
      </c>
      <c r="K166" s="37">
        <v>50</v>
      </c>
      <c r="L166" s="37">
        <v>48.732999999999997</v>
      </c>
      <c r="M166" s="37">
        <v>47.795000000000002</v>
      </c>
      <c r="N166" s="37">
        <v>46.341000000000001</v>
      </c>
      <c r="O166" s="37">
        <v>46.78</v>
      </c>
      <c r="P166" s="37">
        <v>50.927</v>
      </c>
      <c r="Q166" s="37">
        <v>72.840999999999994</v>
      </c>
      <c r="S166" s="4">
        <f t="shared" si="221"/>
        <v>49.505855393937402</v>
      </c>
      <c r="T166" s="4">
        <f t="shared" si="221"/>
        <v>50.954553189672652</v>
      </c>
      <c r="U166" s="4">
        <f t="shared" si="221"/>
        <v>50.381840420704314</v>
      </c>
      <c r="V166" s="4">
        <f t="shared" si="221"/>
        <v>50.749217675492595</v>
      </c>
      <c r="W166" s="4">
        <f t="shared" si="221"/>
        <v>50.877752418983725</v>
      </c>
      <c r="X166" s="4">
        <f t="shared" si="221"/>
        <v>50.637362866584098</v>
      </c>
      <c r="Y166" s="4">
        <f t="shared" si="221"/>
        <v>51.551445939335224</v>
      </c>
      <c r="Z166" s="4">
        <f t="shared" si="221"/>
        <v>51.477599470329245</v>
      </c>
      <c r="AA166" s="4">
        <f t="shared" si="221"/>
        <v>50.236497014973935</v>
      </c>
      <c r="AB166" s="4">
        <f t="shared" si="221"/>
        <v>49.322662163495451</v>
      </c>
      <c r="AC166" s="4">
        <f t="shared" si="221"/>
        <v>48.525301261499912</v>
      </c>
      <c r="AD166" s="4">
        <f t="shared" si="221"/>
        <v>46.905805967076198</v>
      </c>
      <c r="AE166" s="4">
        <f t="shared" si="221"/>
        <v>47.741244791336356</v>
      </c>
      <c r="AF166" s="4">
        <f t="shared" si="221"/>
        <v>52.088600650280547</v>
      </c>
      <c r="AG166" s="4">
        <f t="shared" si="221"/>
        <v>70.896706171003785</v>
      </c>
      <c r="AI166" s="4">
        <f t="shared" si="222"/>
        <v>-0.73985539393740396</v>
      </c>
      <c r="AJ166" s="4">
        <f t="shared" si="222"/>
        <v>0.1644468103273482</v>
      </c>
      <c r="AK166" s="4">
        <f t="shared" si="222"/>
        <v>-1.1918404207043167</v>
      </c>
      <c r="AL166" s="4">
        <f t="shared" si="222"/>
        <v>-0.43921767549259272</v>
      </c>
      <c r="AM166" s="4">
        <f t="shared" si="222"/>
        <v>-9.1752418983723771E-2</v>
      </c>
      <c r="AN166" s="4">
        <f t="shared" si="222"/>
        <v>-0.66036286658410148</v>
      </c>
      <c r="AO166" s="4">
        <f t="shared" si="222"/>
        <v>-0.97044593933522094</v>
      </c>
      <c r="AP166" s="4">
        <f t="shared" si="222"/>
        <v>-0.52259947032924714</v>
      </c>
      <c r="AQ166" s="4">
        <f t="shared" si="222"/>
        <v>-0.23649701497393494</v>
      </c>
      <c r="AR166" s="4">
        <f t="shared" si="222"/>
        <v>-0.58966216349545419</v>
      </c>
      <c r="AS166" s="4">
        <f t="shared" si="222"/>
        <v>-0.73030126149991048</v>
      </c>
      <c r="AT166" s="4">
        <f t="shared" si="222"/>
        <v>-0.56480596707619668</v>
      </c>
      <c r="AU166" s="4">
        <f t="shared" si="222"/>
        <v>-0.96124479133635532</v>
      </c>
      <c r="AV166" s="4">
        <f t="shared" si="222"/>
        <v>-1.1616006502805476</v>
      </c>
      <c r="AW166" s="4">
        <f t="shared" si="222"/>
        <v>1.9442938289962086</v>
      </c>
      <c r="AY166" s="2">
        <f t="shared" si="214"/>
        <v>49.505855306015746</v>
      </c>
      <c r="AZ166" s="2">
        <f t="shared" si="214"/>
        <v>50.94545670015458</v>
      </c>
      <c r="BA166" s="2">
        <f t="shared" si="214"/>
        <v>50.373691577238198</v>
      </c>
      <c r="BB166" s="2">
        <f t="shared" si="214"/>
        <v>50.74896890385277</v>
      </c>
      <c r="BC166" s="2">
        <f t="shared" si="214"/>
        <v>50.875218626014231</v>
      </c>
      <c r="BD166" s="2">
        <f t="shared" si="214"/>
        <v>50.631582578978559</v>
      </c>
      <c r="BE166" s="2">
        <f t="shared" si="214"/>
        <v>51.549264663650746</v>
      </c>
      <c r="BF166" s="2">
        <f t="shared" si="214"/>
        <v>51.476454823444158</v>
      </c>
      <c r="BG166" s="2">
        <f t="shared" si="214"/>
        <v>50.219165732026703</v>
      </c>
      <c r="BH166" s="2">
        <f t="shared" si="214"/>
        <v>49.303277865671177</v>
      </c>
      <c r="BI166" s="2">
        <f t="shared" si="214"/>
        <v>48.515348015277709</v>
      </c>
      <c r="BJ166" s="2">
        <f t="shared" si="214"/>
        <v>46.902937784549579</v>
      </c>
      <c r="BK166" s="2">
        <f t="shared" si="214"/>
        <v>47.68300693317709</v>
      </c>
      <c r="BL166" s="2">
        <f t="shared" si="214"/>
        <v>49.124141592437127</v>
      </c>
      <c r="BM166" s="2">
        <f t="shared" si="214"/>
        <v>53.149918982589831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51.119</v>
      </c>
      <c r="CG166" s="2">
        <f t="shared" si="215"/>
        <v>49.19</v>
      </c>
      <c r="CH166" s="2">
        <f t="shared" si="215"/>
        <v>50.31</v>
      </c>
      <c r="CI166" s="2">
        <f t="shared" si="215"/>
        <v>50.786000000000001</v>
      </c>
      <c r="CJ166" s="2">
        <f t="shared" si="215"/>
        <v>49.976999999999997</v>
      </c>
      <c r="CK166" s="2">
        <f t="shared" si="215"/>
        <v>50.581000000000003</v>
      </c>
      <c r="CL166" s="2">
        <f t="shared" si="215"/>
        <v>50.954999999999998</v>
      </c>
      <c r="CM166" s="2">
        <f t="shared" si="215"/>
        <v>50</v>
      </c>
      <c r="CN166" s="2">
        <f t="shared" si="215"/>
        <v>48.732999999999997</v>
      </c>
      <c r="CO166" s="2">
        <f t="shared" si="215"/>
        <v>47.795000000000002</v>
      </c>
      <c r="CP166" s="2">
        <f t="shared" si="215"/>
        <v>46.341000000000001</v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51.119</v>
      </c>
      <c r="CW166" s="2">
        <f t="shared" si="199"/>
        <v>49.19</v>
      </c>
      <c r="CX166" s="2">
        <f t="shared" si="200"/>
        <v>50.31</v>
      </c>
      <c r="CY166" s="2">
        <f t="shared" si="201"/>
        <v>50.786000000000001</v>
      </c>
      <c r="CZ166" s="2">
        <f t="shared" si="202"/>
        <v>49.976999999999997</v>
      </c>
      <c r="DA166" s="2">
        <f t="shared" si="203"/>
        <v>50.581000000000003</v>
      </c>
      <c r="DB166" s="2">
        <f t="shared" si="204"/>
        <v>50.954999999999998</v>
      </c>
      <c r="DC166" s="2">
        <f t="shared" si="205"/>
        <v>50</v>
      </c>
      <c r="DD166" s="2">
        <f t="shared" si="206"/>
        <v>48.732999999999997</v>
      </c>
      <c r="DE166" s="2">
        <f t="shared" si="207"/>
        <v>47.795000000000002</v>
      </c>
      <c r="DF166" s="2">
        <f t="shared" si="208"/>
        <v>46.341000000000001</v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87.293191313507833</v>
      </c>
      <c r="DL166" s="2">
        <f t="shared" si="223"/>
        <v>93.900918453639406</v>
      </c>
      <c r="DM166" s="2">
        <f t="shared" si="223"/>
        <v>100.3966970703715</v>
      </c>
      <c r="DN166" s="2">
        <f t="shared" si="223"/>
        <v>97.138334390415807</v>
      </c>
      <c r="DO166" s="2">
        <f t="shared" si="223"/>
        <v>94.294323769254021</v>
      </c>
      <c r="DP166" s="2">
        <f t="shared" si="223"/>
        <v>88.344138830162109</v>
      </c>
      <c r="DQ166" s="2">
        <f t="shared" si="223"/>
        <v>99.907195684803</v>
      </c>
      <c r="DR166" s="2">
        <f t="shared" si="223"/>
        <v>101.5452894934334</v>
      </c>
      <c r="DS166" s="2">
        <f t="shared" si="223"/>
        <v>79.606616724738686</v>
      </c>
      <c r="DT166" s="2">
        <f t="shared" si="223"/>
        <v>88.210763414634172</v>
      </c>
      <c r="DU166" s="2">
        <f t="shared" si="223"/>
        <v>85.314432457786125</v>
      </c>
      <c r="DV166" s="2">
        <f t="shared" si="223"/>
        <v>88.486316027874551</v>
      </c>
      <c r="DW166" s="2">
        <f t="shared" si="223"/>
        <v>94.480875958188136</v>
      </c>
      <c r="DX166" s="2">
        <f t="shared" si="223"/>
        <v>80.028747386759562</v>
      </c>
      <c r="DY166" s="2">
        <f t="shared" si="223"/>
        <v>69.341453769559038</v>
      </c>
      <c r="EA166" s="2">
        <f t="shared" si="213"/>
        <v>49.449097868781593</v>
      </c>
      <c r="EB166" s="2">
        <f t="shared" si="213"/>
        <v>50.826696235576684</v>
      </c>
      <c r="EC166" s="2">
        <f t="shared" si="213"/>
        <v>50.186994271648643</v>
      </c>
      <c r="ED166" s="2">
        <f t="shared" si="213"/>
        <v>50.66472381717405</v>
      </c>
      <c r="EE166" s="2">
        <f t="shared" si="213"/>
        <v>50.706373573220787</v>
      </c>
      <c r="EF166" s="2">
        <f t="shared" si="213"/>
        <v>50.501740289023274</v>
      </c>
      <c r="EG166" s="2">
        <f t="shared" si="213"/>
        <v>51.375252610618801</v>
      </c>
      <c r="EH166" s="2">
        <f t="shared" si="213"/>
        <v>51.369172108700226</v>
      </c>
      <c r="EI166" s="2">
        <f t="shared" si="213"/>
        <v>50.063057181756285</v>
      </c>
      <c r="EJ166" s="2">
        <f t="shared" si="213"/>
        <v>49.207349755609414</v>
      </c>
      <c r="EK166" s="2">
        <f t="shared" si="212"/>
        <v>48.427162528504695</v>
      </c>
      <c r="EL166" s="2">
        <f t="shared" si="179"/>
        <v>46.738775214569941</v>
      </c>
      <c r="EM166" s="2">
        <f t="shared" si="179"/>
        <v>47.585995954665499</v>
      </c>
      <c r="EN166" s="2">
        <f t="shared" si="179"/>
        <v>49.104459492447745</v>
      </c>
      <c r="EO166" s="2">
        <f t="shared" si="179"/>
        <v>53.435802233814876</v>
      </c>
      <c r="EQ166" s="2">
        <f t="shared" si="224"/>
        <v>49.769896903696456</v>
      </c>
      <c r="ER166" s="2">
        <f t="shared" si="224"/>
        <v>51.316779834051601</v>
      </c>
      <c r="ES166" s="2">
        <f t="shared" si="224"/>
        <v>51.038821370250687</v>
      </c>
      <c r="ET166" s="2">
        <f t="shared" si="224"/>
        <v>51.068751440468951</v>
      </c>
      <c r="EU166" s="2">
        <f t="shared" si="224"/>
        <v>51.579314415676279</v>
      </c>
      <c r="EV166" s="2">
        <f t="shared" si="224"/>
        <v>51.163496475911202</v>
      </c>
      <c r="EW166" s="2">
        <f t="shared" si="224"/>
        <v>52.262266585475345</v>
      </c>
      <c r="EX166" s="2">
        <f t="shared" si="224"/>
        <v>51.841084728210888</v>
      </c>
      <c r="EY166" s="2">
        <f t="shared" si="224"/>
        <v>50.725353347841157</v>
      </c>
      <c r="EZ166" s="2">
        <f t="shared" si="224"/>
        <v>49.601480530904695</v>
      </c>
      <c r="FA166" s="2">
        <f t="shared" si="224"/>
        <v>48.799649387931311</v>
      </c>
      <c r="FB166" s="2">
        <f t="shared" si="224"/>
        <v>47.598022518028955</v>
      </c>
      <c r="FC166" s="2">
        <f t="shared" si="224"/>
        <v>48.169392468830011</v>
      </c>
      <c r="FD166" s="2">
        <f t="shared" si="224"/>
        <v>49.234518529146932</v>
      </c>
      <c r="FE166" s="2">
        <f t="shared" si="224"/>
        <v>50.312856677317825</v>
      </c>
      <c r="FG166" s="2">
        <f t="shared" si="225"/>
        <v>0.99986046225979974</v>
      </c>
      <c r="FH166" s="2">
        <f t="shared" si="225"/>
        <v>0.99983835961259182</v>
      </c>
      <c r="FI166" s="2">
        <f t="shared" si="225"/>
        <v>0.99984734127009078</v>
      </c>
      <c r="FJ166" s="2">
        <f t="shared" si="225"/>
        <v>0.99984440907252248</v>
      </c>
      <c r="FK166" s="2">
        <f t="shared" si="225"/>
        <v>0.99985651939149223</v>
      </c>
      <c r="FL166" s="2">
        <f t="shared" si="225"/>
        <v>0.99984468957343231</v>
      </c>
      <c r="FM166" s="2">
        <f t="shared" si="225"/>
        <v>0.99981992074797954</v>
      </c>
      <c r="FN166" s="2">
        <f t="shared" si="225"/>
        <v>0.99981719897163768</v>
      </c>
      <c r="FO166" s="2">
        <f t="shared" si="225"/>
        <v>0.99982645887869803</v>
      </c>
      <c r="FP166" s="2">
        <f t="shared" si="225"/>
        <v>0.99981697429512051</v>
      </c>
      <c r="FQ166" s="2">
        <f t="shared" si="225"/>
        <v>0.99980968901912692</v>
      </c>
      <c r="FR166" s="2">
        <f t="shared" si="225"/>
        <v>0.99981391928160224</v>
      </c>
      <c r="FS166" s="2">
        <f t="shared" si="225"/>
        <v>0.99980797948016575</v>
      </c>
      <c r="FT166" s="2">
        <f t="shared" si="225"/>
        <v>0.99982818394580186</v>
      </c>
      <c r="FU166" s="2">
        <f t="shared" si="225"/>
        <v>0.9997791955021087</v>
      </c>
      <c r="FW166" s="2">
        <f t="shared" si="216"/>
        <v>0.16046419207156654</v>
      </c>
      <c r="FX166" s="2">
        <f t="shared" si="216"/>
        <v>0.22812012268757806</v>
      </c>
      <c r="FY166" s="2">
        <f t="shared" si="216"/>
        <v>0.21017452535261635</v>
      </c>
      <c r="FZ166" s="2">
        <f t="shared" si="216"/>
        <v>0.19061621054108344</v>
      </c>
      <c r="GA166" s="2">
        <f t="shared" si="216"/>
        <v>0.18625663878707033</v>
      </c>
      <c r="GB166" s="2">
        <f t="shared" si="216"/>
        <v>0.18732725640010056</v>
      </c>
      <c r="GC166" s="2">
        <f t="shared" si="216"/>
        <v>0.18632452442564124</v>
      </c>
      <c r="GD166" s="2">
        <f t="shared" si="216"/>
        <v>0.20789965097461502</v>
      </c>
      <c r="GE166" s="2">
        <f t="shared" si="216"/>
        <v>0.22796678518101035</v>
      </c>
      <c r="GF166" s="2">
        <f t="shared" si="216"/>
        <v>0.22527924320955781</v>
      </c>
      <c r="GG166" s="2">
        <f t="shared" si="216"/>
        <v>0.2179014700705974</v>
      </c>
      <c r="GH166" s="2">
        <f t="shared" si="216"/>
        <v>0.18201297456992413</v>
      </c>
      <c r="GI166" s="2">
        <f t="shared" si="216"/>
        <v>0.15085143146900337</v>
      </c>
      <c r="GJ166" s="2">
        <f t="shared" si="216"/>
        <v>0.11047914261984551</v>
      </c>
      <c r="GK166" s="2">
        <f t="shared" si="216"/>
        <v>9.2667414590037481E-2</v>
      </c>
      <c r="GM166" s="86">
        <f t="shared" si="217"/>
        <v>1.2371027491349827E-95</v>
      </c>
      <c r="GN166" s="86">
        <f t="shared" si="217"/>
        <v>7.102682044689865E-160</v>
      </c>
      <c r="GO166" s="86">
        <f t="shared" si="217"/>
        <v>1.9110255457538444E-191</v>
      </c>
      <c r="GP166" s="86">
        <f t="shared" si="217"/>
        <v>2.9440648303781754E-184</v>
      </c>
      <c r="GQ166" s="86">
        <f t="shared" si="217"/>
        <v>8.8064354935302477E-205</v>
      </c>
      <c r="GR166" s="86">
        <f t="shared" si="217"/>
        <v>1.641537170199086E-161</v>
      </c>
      <c r="GS166" s="86">
        <f t="shared" si="217"/>
        <v>4.0054353518460598E-157</v>
      </c>
      <c r="GT166" s="86">
        <f t="shared" si="217"/>
        <v>5.0547461018584925E-168</v>
      </c>
      <c r="GU166" s="86">
        <f t="shared" si="217"/>
        <v>1.4202023975578202E-182</v>
      </c>
      <c r="GV166" s="86">
        <f t="shared" si="217"/>
        <v>3.6494975311700098E-170</v>
      </c>
      <c r="GW166" s="86">
        <f t="shared" si="217"/>
        <v>4.3396445724114306E-215</v>
      </c>
      <c r="GX166" s="86">
        <f t="shared" si="217"/>
        <v>6.4314826239682519E-292</v>
      </c>
      <c r="GY166" s="86">
        <f t="shared" si="217"/>
        <v>7.9717046135353344E-295</v>
      </c>
      <c r="GZ166" s="86">
        <f t="shared" si="217"/>
        <v>1.2895271435590775E-72</v>
      </c>
      <c r="HA166" s="86">
        <f t="shared" si="217"/>
        <v>1.1109001006274719E-67</v>
      </c>
      <c r="HC166" s="86">
        <f t="shared" si="181"/>
        <v>1.8817468048145235E-50</v>
      </c>
      <c r="HD166" s="86">
        <f t="shared" si="181"/>
        <v>1.7420065263385392E-99</v>
      </c>
      <c r="HE166" s="86">
        <f t="shared" si="181"/>
        <v>2.0075931267909876E-111</v>
      </c>
      <c r="HF166" s="86">
        <f t="shared" si="180"/>
        <v>3.0335932251313369E-97</v>
      </c>
      <c r="HG166" s="86">
        <f t="shared" si="180"/>
        <v>5.7412417601438287E-132</v>
      </c>
      <c r="HH166" s="86">
        <f t="shared" si="180"/>
        <v>2.3450882532923393E-126</v>
      </c>
      <c r="HI166" s="86">
        <f t="shared" si="180"/>
        <v>2.5550275598239286E-116</v>
      </c>
      <c r="HJ166" s="86">
        <f t="shared" si="180"/>
        <v>4.9464112912119813E-143</v>
      </c>
      <c r="HK166" s="86">
        <f t="shared" si="180"/>
        <v>2.4090344298132571E-144</v>
      </c>
      <c r="HL166" s="86">
        <f t="shared" si="161"/>
        <v>3.4406521017618145E-130</v>
      </c>
      <c r="HM166" s="86">
        <f t="shared" si="161"/>
        <v>1.7666671643663989E-156</v>
      </c>
      <c r="HN166" s="86">
        <f t="shared" si="161"/>
        <v>1.8185249425237504E-152</v>
      </c>
      <c r="HO166" s="86">
        <f t="shared" si="161"/>
        <v>2.671915083491087E-162</v>
      </c>
      <c r="HP166" s="86">
        <f t="shared" si="161"/>
        <v>4.0116828428312833E-30</v>
      </c>
      <c r="HQ166" s="86">
        <f t="shared" si="161"/>
        <v>4.4231447363879478E-40</v>
      </c>
      <c r="HS166" s="86">
        <f t="shared" si="218"/>
        <v>1.361491769307684E-2</v>
      </c>
      <c r="HT166" s="86">
        <f t="shared" si="218"/>
        <v>2.0482987083996823E-3</v>
      </c>
      <c r="HU166" s="86">
        <f t="shared" si="218"/>
        <v>2.9576897347389757E-3</v>
      </c>
      <c r="HV166" s="86">
        <f t="shared" si="218"/>
        <v>4.1514083461543334E-4</v>
      </c>
      <c r="HW166" s="86">
        <f t="shared" si="218"/>
        <v>3.0428881852764041E-3</v>
      </c>
      <c r="HX166" s="86">
        <f t="shared" si="218"/>
        <v>4.6776726217570728E-3</v>
      </c>
      <c r="HY166" s="86">
        <f t="shared" si="218"/>
        <v>2.442513361931401E-3</v>
      </c>
      <c r="HZ166" s="86">
        <f t="shared" si="218"/>
        <v>3.5320426221031534E-4</v>
      </c>
      <c r="IA166" s="86">
        <f t="shared" si="218"/>
        <v>4.9452632097138989E-4</v>
      </c>
      <c r="IB166" s="86">
        <f t="shared" si="218"/>
        <v>6.8541621207732564E-4</v>
      </c>
      <c r="IC166" s="86">
        <f t="shared" si="218"/>
        <v>9.2905845302390937E-4</v>
      </c>
      <c r="ID166" s="86">
        <f t="shared" si="218"/>
        <v>2.5022530318510056E-3</v>
      </c>
      <c r="IE166" s="86">
        <f t="shared" si="218"/>
        <v>1.9250000101985288E-2</v>
      </c>
      <c r="IF166" s="86">
        <f t="shared" si="218"/>
        <v>0.12251380828818349</v>
      </c>
      <c r="IG166" s="86">
        <f t="shared" si="218"/>
        <v>0.29138128736863234</v>
      </c>
      <c r="II166" s="86">
        <f t="shared" si="219"/>
        <v>2.3326600276915699E-6</v>
      </c>
      <c r="IJ166" s="86">
        <f t="shared" si="219"/>
        <v>5.3336811723851826E-4</v>
      </c>
      <c r="IK166" s="86">
        <f t="shared" si="219"/>
        <v>2.4458580134161998E-4</v>
      </c>
      <c r="IL166" s="86">
        <f t="shared" si="219"/>
        <v>5.2958600652180439E-6</v>
      </c>
      <c r="IM166" s="86">
        <f t="shared" si="219"/>
        <v>2.2750192947918616E-5</v>
      </c>
      <c r="IN166" s="86">
        <f t="shared" si="219"/>
        <v>5.031592770656817E-5</v>
      </c>
      <c r="IO166" s="86">
        <f t="shared" si="219"/>
        <v>1.2961423437974474E-5</v>
      </c>
      <c r="IP166" s="86">
        <f t="shared" si="219"/>
        <v>1.6973328688961267E-5</v>
      </c>
      <c r="IQ166" s="86">
        <f t="shared" si="219"/>
        <v>3.1399419554746077E-4</v>
      </c>
      <c r="IR166" s="86">
        <f t="shared" si="219"/>
        <v>2.6857175010109322E-4</v>
      </c>
      <c r="IS166" s="86">
        <f t="shared" si="219"/>
        <v>1.19794548892264E-4</v>
      </c>
      <c r="IT166" s="86">
        <f t="shared" si="219"/>
        <v>3.3763219008118193E-6</v>
      </c>
      <c r="IU166" s="86">
        <f t="shared" si="219"/>
        <v>4.3630731737582357E-7</v>
      </c>
      <c r="IV166" s="86">
        <f t="shared" si="219"/>
        <v>1.0199655767376703E-4</v>
      </c>
      <c r="IW166" s="86">
        <f t="shared" si="219"/>
        <v>3.1521989376171388E-6</v>
      </c>
      <c r="IY166" s="86">
        <f t="shared" si="220"/>
        <v>1.3617250353104531E-2</v>
      </c>
      <c r="IZ166" s="86">
        <f t="shared" si="220"/>
        <v>2.5816668256382004E-3</v>
      </c>
      <c r="JA166" s="86">
        <f t="shared" si="220"/>
        <v>3.2022755360805958E-3</v>
      </c>
      <c r="JB166" s="86">
        <f t="shared" si="220"/>
        <v>4.2043669468065138E-4</v>
      </c>
      <c r="JC166" s="86">
        <f t="shared" si="220"/>
        <v>3.0656383782243228E-3</v>
      </c>
      <c r="JD166" s="86">
        <f t="shared" si="220"/>
        <v>4.7279885494636411E-3</v>
      </c>
      <c r="JE166" s="86">
        <f t="shared" si="220"/>
        <v>2.4554747853693755E-3</v>
      </c>
      <c r="JF166" s="86">
        <f t="shared" si="220"/>
        <v>3.7017759089927663E-4</v>
      </c>
      <c r="JG166" s="86">
        <f t="shared" si="220"/>
        <v>8.0852051651885066E-4</v>
      </c>
      <c r="JH166" s="86">
        <f t="shared" si="220"/>
        <v>9.5398796217841886E-4</v>
      </c>
      <c r="JI166" s="86">
        <f t="shared" si="220"/>
        <v>1.0488530019161734E-3</v>
      </c>
      <c r="JJ166" s="86">
        <f t="shared" si="220"/>
        <v>2.5056293537518174E-3</v>
      </c>
      <c r="JK166" s="86">
        <f t="shared" si="220"/>
        <v>1.9250436409302664E-2</v>
      </c>
      <c r="JL166" s="86">
        <f t="shared" si="220"/>
        <v>0.12261580484585725</v>
      </c>
      <c r="JM166" s="86">
        <f t="shared" si="220"/>
        <v>0.29138443956756993</v>
      </c>
    </row>
    <row r="167" spans="2:273" x14ac:dyDescent="0.25">
      <c r="B167" s="2">
        <v>140</v>
      </c>
      <c r="C167" s="37">
        <v>49.66</v>
      </c>
      <c r="D167" s="37">
        <v>50.119</v>
      </c>
      <c r="E167" s="37">
        <v>50.643000000000001</v>
      </c>
      <c r="F167" s="37">
        <v>50.667000000000002</v>
      </c>
      <c r="G167" s="37">
        <v>49.975999999999999</v>
      </c>
      <c r="H167" s="37">
        <v>50.906999999999996</v>
      </c>
      <c r="I167" s="37">
        <v>50.186</v>
      </c>
      <c r="J167" s="37">
        <v>50.591000000000001</v>
      </c>
      <c r="K167" s="37">
        <v>50.841000000000001</v>
      </c>
      <c r="L167" s="37">
        <v>47.332999999999998</v>
      </c>
      <c r="M167" s="37">
        <v>47.5</v>
      </c>
      <c r="N167" s="37">
        <v>46.636000000000003</v>
      </c>
      <c r="O167" s="37">
        <v>46.927</v>
      </c>
      <c r="P167" s="37">
        <v>50.805</v>
      </c>
      <c r="Q167" s="37">
        <v>64.135999999999996</v>
      </c>
      <c r="S167" s="4">
        <f t="shared" si="221"/>
        <v>49.396395454065718</v>
      </c>
      <c r="T167" s="4">
        <f t="shared" si="221"/>
        <v>50.845770044224793</v>
      </c>
      <c r="U167" s="4">
        <f t="shared" si="221"/>
        <v>50.254497527397611</v>
      </c>
      <c r="V167" s="4">
        <f t="shared" si="221"/>
        <v>50.605502715825097</v>
      </c>
      <c r="W167" s="4">
        <f t="shared" si="221"/>
        <v>50.736949341505515</v>
      </c>
      <c r="X167" s="4">
        <f t="shared" si="221"/>
        <v>50.519850662586791</v>
      </c>
      <c r="Y167" s="4">
        <f t="shared" si="221"/>
        <v>51.40824330277119</v>
      </c>
      <c r="Z167" s="4">
        <f t="shared" si="221"/>
        <v>51.335490694608339</v>
      </c>
      <c r="AA167" s="4">
        <f t="shared" si="221"/>
        <v>50.145338627217825</v>
      </c>
      <c r="AB167" s="4">
        <f t="shared" si="221"/>
        <v>49.226546589656486</v>
      </c>
      <c r="AC167" s="4">
        <f t="shared" si="221"/>
        <v>48.418434038044495</v>
      </c>
      <c r="AD167" s="4">
        <f t="shared" si="221"/>
        <v>46.762509163595993</v>
      </c>
      <c r="AE167" s="4">
        <f t="shared" si="221"/>
        <v>47.557026503771311</v>
      </c>
      <c r="AF167" s="4">
        <f t="shared" si="221"/>
        <v>50.782771335973884</v>
      </c>
      <c r="AG167" s="4">
        <f t="shared" si="221"/>
        <v>65.670911296810814</v>
      </c>
      <c r="AI167" s="4">
        <f t="shared" si="222"/>
        <v>0.26360454593427818</v>
      </c>
      <c r="AJ167" s="4">
        <f t="shared" si="222"/>
        <v>-0.72677004422479285</v>
      </c>
      <c r="AK167" s="4">
        <f t="shared" si="222"/>
        <v>0.38850247260239001</v>
      </c>
      <c r="AL167" s="4">
        <f t="shared" si="222"/>
        <v>6.1497284174905076E-2</v>
      </c>
      <c r="AM167" s="4">
        <f t="shared" si="222"/>
        <v>-0.76094934150551552</v>
      </c>
      <c r="AN167" s="4">
        <f t="shared" si="222"/>
        <v>0.38714933741320579</v>
      </c>
      <c r="AO167" s="4">
        <f t="shared" si="222"/>
        <v>-1.2222433027711901</v>
      </c>
      <c r="AP167" s="4">
        <f t="shared" si="222"/>
        <v>-0.74449069460833783</v>
      </c>
      <c r="AQ167" s="4">
        <f t="shared" si="222"/>
        <v>0.6956613727821761</v>
      </c>
      <c r="AR167" s="4">
        <f t="shared" si="222"/>
        <v>-1.8935465896564878</v>
      </c>
      <c r="AS167" s="4">
        <f t="shared" si="222"/>
        <v>-0.91843403804449508</v>
      </c>
      <c r="AT167" s="4">
        <f t="shared" si="222"/>
        <v>-0.12650916359599051</v>
      </c>
      <c r="AU167" s="4">
        <f t="shared" si="222"/>
        <v>-0.63002650377131175</v>
      </c>
      <c r="AV167" s="4">
        <f t="shared" si="222"/>
        <v>2.2228664026116007E-2</v>
      </c>
      <c r="AW167" s="4">
        <f t="shared" si="222"/>
        <v>-1.5349112968108187</v>
      </c>
      <c r="AY167" s="2">
        <f t="shared" si="214"/>
        <v>49.396395422177022</v>
      </c>
      <c r="AZ167" s="2">
        <f t="shared" si="214"/>
        <v>50.825085224170493</v>
      </c>
      <c r="BA167" s="2">
        <f t="shared" si="214"/>
        <v>50.236571825194417</v>
      </c>
      <c r="BB167" s="2">
        <f t="shared" si="214"/>
        <v>50.604808499268088</v>
      </c>
      <c r="BC167" s="2">
        <f t="shared" si="214"/>
        <v>50.73348382501068</v>
      </c>
      <c r="BD167" s="2">
        <f t="shared" si="214"/>
        <v>50.511851603423345</v>
      </c>
      <c r="BE167" s="2">
        <f t="shared" si="214"/>
        <v>51.405410000717097</v>
      </c>
      <c r="BF167" s="2">
        <f t="shared" si="214"/>
        <v>51.331903413581017</v>
      </c>
      <c r="BG167" s="2">
        <f t="shared" si="214"/>
        <v>50.102361702911175</v>
      </c>
      <c r="BH167" s="2">
        <f t="shared" si="214"/>
        <v>49.178227410602204</v>
      </c>
      <c r="BI167" s="2">
        <f t="shared" si="214"/>
        <v>48.392461074573497</v>
      </c>
      <c r="BJ167" s="2">
        <f t="shared" si="214"/>
        <v>46.760521038801265</v>
      </c>
      <c r="BK167" s="2">
        <f t="shared" si="214"/>
        <v>47.535303141929369</v>
      </c>
      <c r="BL167" s="2">
        <f t="shared" si="214"/>
        <v>48.988862430531299</v>
      </c>
      <c r="BM167" s="2">
        <f t="shared" si="214"/>
        <v>53.080846227289868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49.66</v>
      </c>
      <c r="CF167" s="2">
        <f t="shared" si="215"/>
        <v>50.119</v>
      </c>
      <c r="CG167" s="2">
        <f t="shared" si="215"/>
        <v>50.643000000000001</v>
      </c>
      <c r="CH167" s="2">
        <f t="shared" si="215"/>
        <v>50.667000000000002</v>
      </c>
      <c r="CI167" s="2">
        <f t="shared" si="215"/>
        <v>49.975999999999999</v>
      </c>
      <c r="CJ167" s="2">
        <f t="shared" si="215"/>
        <v>50.906999999999996</v>
      </c>
      <c r="CK167" s="2">
        <f t="shared" si="215"/>
        <v>50.186</v>
      </c>
      <c r="CL167" s="2">
        <f t="shared" si="215"/>
        <v>50.591000000000001</v>
      </c>
      <c r="CM167" s="2">
        <f t="shared" si="215"/>
        <v>50.841000000000001</v>
      </c>
      <c r="CN167" s="2">
        <f t="shared" si="215"/>
        <v>47.332999999999998</v>
      </c>
      <c r="CO167" s="2">
        <f t="shared" si="215"/>
        <v>47.5</v>
      </c>
      <c r="CP167" s="2">
        <f t="shared" si="215"/>
        <v>46.636000000000003</v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>
        <f t="shared" si="197"/>
        <v>49.66</v>
      </c>
      <c r="CV167" s="2">
        <f t="shared" si="198"/>
        <v>50.119</v>
      </c>
      <c r="CW167" s="2">
        <f t="shared" si="199"/>
        <v>50.643000000000001</v>
      </c>
      <c r="CX167" s="2">
        <f t="shared" si="200"/>
        <v>50.667000000000002</v>
      </c>
      <c r="CY167" s="2">
        <f t="shared" si="201"/>
        <v>49.975999999999999</v>
      </c>
      <c r="CZ167" s="2">
        <f t="shared" si="202"/>
        <v>50.906999999999996</v>
      </c>
      <c r="DA167" s="2">
        <f t="shared" si="203"/>
        <v>50.186</v>
      </c>
      <c r="DB167" s="2">
        <f t="shared" si="204"/>
        <v>50.591000000000001</v>
      </c>
      <c r="DC167" s="2">
        <f t="shared" si="205"/>
        <v>50.841000000000001</v>
      </c>
      <c r="DD167" s="2">
        <f t="shared" si="206"/>
        <v>47.332999999999998</v>
      </c>
      <c r="DE167" s="2">
        <f t="shared" si="207"/>
        <v>47.5</v>
      </c>
      <c r="DF167" s="2">
        <f t="shared" si="208"/>
        <v>46.636000000000003</v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87.48939907624991</v>
      </c>
      <c r="DL167" s="2">
        <f t="shared" si="223"/>
        <v>94.106491996375738</v>
      </c>
      <c r="DM167" s="2">
        <f t="shared" si="223"/>
        <v>100.65415961945033</v>
      </c>
      <c r="DN167" s="2">
        <f t="shared" si="223"/>
        <v>97.375396617336179</v>
      </c>
      <c r="DO167" s="2">
        <f t="shared" si="223"/>
        <v>94.505130021141667</v>
      </c>
      <c r="DP167" s="2">
        <f t="shared" si="223"/>
        <v>88.496831501057102</v>
      </c>
      <c r="DQ167" s="2">
        <f t="shared" si="223"/>
        <v>100.15613058161351</v>
      </c>
      <c r="DR167" s="2">
        <f t="shared" si="223"/>
        <v>101.80472420262664</v>
      </c>
      <c r="DS167" s="2">
        <f t="shared" si="223"/>
        <v>79.642871080139386</v>
      </c>
      <c r="DT167" s="2">
        <f t="shared" si="223"/>
        <v>88.355164634146377</v>
      </c>
      <c r="DU167" s="2">
        <f t="shared" si="223"/>
        <v>85.450227016885563</v>
      </c>
      <c r="DV167" s="2">
        <f t="shared" si="223"/>
        <v>88.666769163763064</v>
      </c>
      <c r="DW167" s="2">
        <f t="shared" si="223"/>
        <v>94.711343205574906</v>
      </c>
      <c r="DX167" s="2">
        <f t="shared" si="223"/>
        <v>80.149303832752594</v>
      </c>
      <c r="DY167" s="2">
        <f t="shared" si="223"/>
        <v>69.40604015756648</v>
      </c>
      <c r="EA167" s="2">
        <f t="shared" si="213"/>
        <v>49.333871755718008</v>
      </c>
      <c r="EB167" s="2">
        <f t="shared" si="213"/>
        <v>50.694931081292758</v>
      </c>
      <c r="EC167" s="2">
        <f t="shared" si="213"/>
        <v>50.031141212368709</v>
      </c>
      <c r="ED167" s="2">
        <f t="shared" si="213"/>
        <v>50.512394746565967</v>
      </c>
      <c r="EE167" s="2">
        <f t="shared" si="213"/>
        <v>50.546970093837473</v>
      </c>
      <c r="EF167" s="2">
        <f t="shared" si="213"/>
        <v>50.368520651839717</v>
      </c>
      <c r="EG167" s="2">
        <f t="shared" si="213"/>
        <v>51.213469614981236</v>
      </c>
      <c r="EH167" s="2">
        <f t="shared" si="213"/>
        <v>51.214662715770949</v>
      </c>
      <c r="EI167" s="2">
        <f t="shared" si="213"/>
        <v>49.930764381636052</v>
      </c>
      <c r="EJ167" s="2">
        <f t="shared" si="213"/>
        <v>49.073367086252105</v>
      </c>
      <c r="EK167" s="2">
        <f t="shared" si="212"/>
        <v>48.296078816437841</v>
      </c>
      <c r="EL167" s="2">
        <f t="shared" si="179"/>
        <v>46.579159654127011</v>
      </c>
      <c r="EM167" s="2">
        <f t="shared" si="179"/>
        <v>47.428632543211521</v>
      </c>
      <c r="EN167" s="2">
        <f t="shared" si="179"/>
        <v>48.967800818796718</v>
      </c>
      <c r="EO167" s="2">
        <f t="shared" si="179"/>
        <v>53.401915596575712</v>
      </c>
      <c r="EQ167" s="2">
        <f t="shared" si="224"/>
        <v>49.666706158843091</v>
      </c>
      <c r="ER167" s="2">
        <f t="shared" si="224"/>
        <v>51.200583006864903</v>
      </c>
      <c r="ES167" s="2">
        <f t="shared" si="224"/>
        <v>50.909438204868351</v>
      </c>
      <c r="ET167" s="2">
        <f t="shared" si="224"/>
        <v>50.930281211352174</v>
      </c>
      <c r="EU167" s="2">
        <f t="shared" si="224"/>
        <v>51.447978761943574</v>
      </c>
      <c r="EV167" s="2">
        <f t="shared" si="224"/>
        <v>51.05217615639382</v>
      </c>
      <c r="EW167" s="2">
        <f t="shared" si="224"/>
        <v>52.129805187466914</v>
      </c>
      <c r="EX167" s="2">
        <f t="shared" si="224"/>
        <v>51.701546497345589</v>
      </c>
      <c r="EY167" s="2">
        <f t="shared" si="224"/>
        <v>50.613133198645585</v>
      </c>
      <c r="EZ167" s="2">
        <f t="shared" si="224"/>
        <v>49.479983353191287</v>
      </c>
      <c r="FA167" s="2">
        <f t="shared" si="224"/>
        <v>48.6804019993059</v>
      </c>
      <c r="FB167" s="2">
        <f t="shared" si="224"/>
        <v>47.467445040214471</v>
      </c>
      <c r="FC167" s="2">
        <f t="shared" si="224"/>
        <v>48.032132173292467</v>
      </c>
      <c r="FD167" s="2">
        <f t="shared" si="224"/>
        <v>49.102753276208681</v>
      </c>
      <c r="FE167" s="2">
        <f t="shared" si="224"/>
        <v>50.18177325346295</v>
      </c>
      <c r="FG167" s="2">
        <f t="shared" si="225"/>
        <v>0.99987273850594582</v>
      </c>
      <c r="FH167" s="2">
        <f t="shared" si="225"/>
        <v>0.99985258011791178</v>
      </c>
      <c r="FI167" s="2">
        <f t="shared" si="225"/>
        <v>0.99986077171344245</v>
      </c>
      <c r="FJ167" s="2">
        <f t="shared" si="225"/>
        <v>0.99985809744494436</v>
      </c>
      <c r="FK167" s="2">
        <f t="shared" si="225"/>
        <v>0.99986914247776149</v>
      </c>
      <c r="FL167" s="2">
        <f t="shared" si="225"/>
        <v>0.99985835327181294</v>
      </c>
      <c r="FM167" s="2">
        <f t="shared" si="225"/>
        <v>0.99983576316787792</v>
      </c>
      <c r="FN167" s="2">
        <f t="shared" si="225"/>
        <v>0.99983328079909162</v>
      </c>
      <c r="FO167" s="2">
        <f t="shared" si="225"/>
        <v>0.99984172619949918</v>
      </c>
      <c r="FP167" s="2">
        <f t="shared" si="225"/>
        <v>0.99983307588507675</v>
      </c>
      <c r="FQ167" s="2">
        <f t="shared" si="225"/>
        <v>0.9998264314161367</v>
      </c>
      <c r="FR167" s="2">
        <f t="shared" si="225"/>
        <v>0.99983028958914288</v>
      </c>
      <c r="FS167" s="2">
        <f t="shared" si="225"/>
        <v>0.99982487224562211</v>
      </c>
      <c r="FT167" s="2">
        <f t="shared" si="225"/>
        <v>0.99984329952720596</v>
      </c>
      <c r="FU167" s="2">
        <f t="shared" si="225"/>
        <v>0.99979861999205277</v>
      </c>
      <c r="FW167" s="2">
        <f t="shared" si="216"/>
        <v>0.17326314979556251</v>
      </c>
      <c r="FX167" s="2">
        <f t="shared" si="216"/>
        <v>0.24474230083538476</v>
      </c>
      <c r="FY167" s="2">
        <f t="shared" si="216"/>
        <v>0.22587172494798313</v>
      </c>
      <c r="FZ167" s="2">
        <f t="shared" si="216"/>
        <v>0.20523223465244159</v>
      </c>
      <c r="GA167" s="2">
        <f t="shared" si="216"/>
        <v>0.20062123893093445</v>
      </c>
      <c r="GB167" s="2">
        <f t="shared" si="216"/>
        <v>0.20175395382869274</v>
      </c>
      <c r="GC167" s="2">
        <f t="shared" si="216"/>
        <v>0.20069306885491436</v>
      </c>
      <c r="GD167" s="2">
        <f t="shared" si="216"/>
        <v>0.22347502073941047</v>
      </c>
      <c r="GE167" s="2">
        <f t="shared" si="216"/>
        <v>0.24458133060429632</v>
      </c>
      <c r="GF167" s="2">
        <f t="shared" si="216"/>
        <v>0.24175925326796152</v>
      </c>
      <c r="GG167" s="2">
        <f t="shared" si="216"/>
        <v>0.23400478882568582</v>
      </c>
      <c r="GH167" s="2">
        <f t="shared" si="216"/>
        <v>0.19612917413821526</v>
      </c>
      <c r="GI167" s="2">
        <f t="shared" si="216"/>
        <v>0.16303255026925226</v>
      </c>
      <c r="GJ167" s="2">
        <f t="shared" si="216"/>
        <v>0.11986039958119234</v>
      </c>
      <c r="GK167" s="2">
        <f t="shared" si="216"/>
        <v>0.10070743633762497</v>
      </c>
      <c r="GM167" s="86">
        <f t="shared" si="217"/>
        <v>3.6683353459148791E-98</v>
      </c>
      <c r="GN167" s="86">
        <f t="shared" si="217"/>
        <v>3.9498221484337272E-164</v>
      </c>
      <c r="GO167" s="86">
        <f t="shared" si="217"/>
        <v>1.5578280585461645E-196</v>
      </c>
      <c r="GP167" s="86">
        <f t="shared" si="217"/>
        <v>3.4952111091701541E-189</v>
      </c>
      <c r="GQ167" s="86">
        <f t="shared" si="217"/>
        <v>2.867741305820714E-210</v>
      </c>
      <c r="GR167" s="86">
        <f t="shared" si="217"/>
        <v>8.0724392458190177E-166</v>
      </c>
      <c r="GS167" s="86">
        <f t="shared" si="217"/>
        <v>2.6858615000479196E-161</v>
      </c>
      <c r="GT167" s="86">
        <f t="shared" si="217"/>
        <v>1.8377533919185588E-172</v>
      </c>
      <c r="GU167" s="86">
        <f t="shared" si="217"/>
        <v>2.0428056260875506E-187</v>
      </c>
      <c r="GV167" s="86">
        <f t="shared" si="217"/>
        <v>1.1031612318668724E-174</v>
      </c>
      <c r="GW167" s="86">
        <f t="shared" si="217"/>
        <v>7.5560481316016457E-221</v>
      </c>
      <c r="GX167" s="86">
        <f t="shared" si="217"/>
        <v>9.0321555980934237E-300</v>
      </c>
      <c r="GY167" s="86">
        <f t="shared" si="217"/>
        <v>8.2271332672275996E-303</v>
      </c>
      <c r="GZ167" s="86">
        <f t="shared" si="217"/>
        <v>1.6395916728438649E-74</v>
      </c>
      <c r="HA167" s="86">
        <f t="shared" si="217"/>
        <v>1.7827016422351086E-69</v>
      </c>
      <c r="HC167" s="86">
        <f t="shared" si="181"/>
        <v>2.2908405380118951E-52</v>
      </c>
      <c r="HD167" s="86">
        <f t="shared" si="181"/>
        <v>2.6768181972878361E-103</v>
      </c>
      <c r="HE167" s="86">
        <f t="shared" si="181"/>
        <v>1.110068427866067E-115</v>
      </c>
      <c r="HF167" s="86">
        <f t="shared" si="180"/>
        <v>6.3608412070372027E-101</v>
      </c>
      <c r="HG167" s="86">
        <f t="shared" si="180"/>
        <v>5.5576688037185222E-137</v>
      </c>
      <c r="HH167" s="86">
        <f t="shared" si="180"/>
        <v>3.5859459166568465E-131</v>
      </c>
      <c r="HI167" s="86">
        <f t="shared" si="180"/>
        <v>1.0541415134525966E-120</v>
      </c>
      <c r="HJ167" s="86">
        <f t="shared" si="180"/>
        <v>2.324631196972767E-148</v>
      </c>
      <c r="HK167" s="86">
        <f t="shared" si="180"/>
        <v>1.0293996946250956E-149</v>
      </c>
      <c r="HL167" s="86">
        <f t="shared" si="161"/>
        <v>4.4245314121038669E-135</v>
      </c>
      <c r="HM167" s="86">
        <f t="shared" si="161"/>
        <v>1.9747012694580272E-162</v>
      </c>
      <c r="HN167" s="86">
        <f t="shared" si="161"/>
        <v>2.5633175559265783E-158</v>
      </c>
      <c r="HO167" s="86">
        <f t="shared" si="161"/>
        <v>1.0513835768145591E-168</v>
      </c>
      <c r="HP167" s="86">
        <f t="shared" si="161"/>
        <v>3.0986662168593975E-31</v>
      </c>
      <c r="HQ167" s="86">
        <f t="shared" si="161"/>
        <v>1.2148609268677374E-41</v>
      </c>
      <c r="HS167" s="86">
        <f t="shared" si="218"/>
        <v>6.9755951187781924E-3</v>
      </c>
      <c r="HT167" s="86">
        <f t="shared" si="218"/>
        <v>9.1636006651854682E-4</v>
      </c>
      <c r="HU167" s="86">
        <f t="shared" si="218"/>
        <v>1.3828750672838098E-3</v>
      </c>
      <c r="HV167" s="86">
        <f t="shared" si="218"/>
        <v>1.509719315056848E-4</v>
      </c>
      <c r="HW167" s="86">
        <f t="shared" si="218"/>
        <v>1.3818771383552276E-3</v>
      </c>
      <c r="HX167" s="86">
        <f t="shared" si="218"/>
        <v>2.2599949374573942E-3</v>
      </c>
      <c r="HY167" s="86">
        <f t="shared" si="218"/>
        <v>1.0651010783790142E-3</v>
      </c>
      <c r="HZ167" s="86">
        <f t="shared" si="218"/>
        <v>1.2433554580370802E-4</v>
      </c>
      <c r="IA167" s="86">
        <f t="shared" si="218"/>
        <v>1.946158201480937E-4</v>
      </c>
      <c r="IB167" s="86">
        <f t="shared" si="218"/>
        <v>2.7566032055046204E-4</v>
      </c>
      <c r="IC167" s="86">
        <f t="shared" si="218"/>
        <v>3.7363082566550901E-4</v>
      </c>
      <c r="ID167" s="86">
        <f t="shared" si="218"/>
        <v>1.0509058992732162E-3</v>
      </c>
      <c r="IE167" s="86">
        <f t="shared" si="218"/>
        <v>9.9982873415879921E-3</v>
      </c>
      <c r="IF167" s="86">
        <f t="shared" si="218"/>
        <v>8.3123687348889169E-2</v>
      </c>
      <c r="IG167" s="86">
        <f t="shared" si="218"/>
        <v>0.23189255415767607</v>
      </c>
      <c r="II167" s="86">
        <f t="shared" si="219"/>
        <v>8.1352868629188061E-6</v>
      </c>
      <c r="IJ167" s="86">
        <f t="shared" si="219"/>
        <v>1.3262713575951921E-3</v>
      </c>
      <c r="IK167" s="86">
        <f t="shared" si="219"/>
        <v>6.277318858392099E-4</v>
      </c>
      <c r="IL167" s="86">
        <f t="shared" si="219"/>
        <v>1.9929216090699322E-5</v>
      </c>
      <c r="IM167" s="86">
        <f t="shared" si="219"/>
        <v>7.0320016110734618E-5</v>
      </c>
      <c r="IN167" s="86">
        <f t="shared" si="219"/>
        <v>1.4232844594480129E-4</v>
      </c>
      <c r="IO167" s="86">
        <f t="shared" si="219"/>
        <v>4.2825691911991193E-5</v>
      </c>
      <c r="IP167" s="86">
        <f t="shared" si="219"/>
        <v>6.0926894062477704E-5</v>
      </c>
      <c r="IQ167" s="86">
        <f t="shared" si="219"/>
        <v>8.4066855829412364E-4</v>
      </c>
      <c r="IR167" s="86">
        <f t="shared" si="219"/>
        <v>7.2625197706148122E-4</v>
      </c>
      <c r="IS167" s="86">
        <f t="shared" si="219"/>
        <v>3.4976450547951103E-4</v>
      </c>
      <c r="IT167" s="86">
        <f t="shared" si="219"/>
        <v>1.2751915591338219E-5</v>
      </c>
      <c r="IU167" s="86">
        <f t="shared" si="219"/>
        <v>1.7129104543900063E-6</v>
      </c>
      <c r="IV167" s="86">
        <f t="shared" si="219"/>
        <v>2.0283890490684241E-4</v>
      </c>
      <c r="IW167" s="86">
        <f t="shared" si="219"/>
        <v>7.6840441386140433E-6</v>
      </c>
      <c r="IY167" s="86">
        <f t="shared" si="220"/>
        <v>6.9837304056411115E-3</v>
      </c>
      <c r="IZ167" s="86">
        <f t="shared" si="220"/>
        <v>2.2426314241137391E-3</v>
      </c>
      <c r="JA167" s="86">
        <f t="shared" si="220"/>
        <v>2.0106069531230196E-3</v>
      </c>
      <c r="JB167" s="86">
        <f t="shared" si="220"/>
        <v>1.7090114759638411E-4</v>
      </c>
      <c r="JC167" s="86">
        <f t="shared" si="220"/>
        <v>1.4521971544659623E-3</v>
      </c>
      <c r="JD167" s="86">
        <f t="shared" si="220"/>
        <v>2.4023233834021955E-3</v>
      </c>
      <c r="JE167" s="86">
        <f t="shared" si="220"/>
        <v>1.1079267702910054E-3</v>
      </c>
      <c r="JF167" s="86">
        <f t="shared" si="220"/>
        <v>1.8526243986618574E-4</v>
      </c>
      <c r="JG167" s="86">
        <f t="shared" si="220"/>
        <v>1.0352843784422173E-3</v>
      </c>
      <c r="JH167" s="86">
        <f t="shared" si="220"/>
        <v>1.0019122976119433E-3</v>
      </c>
      <c r="JI167" s="86">
        <f t="shared" si="220"/>
        <v>7.2339533114501998E-4</v>
      </c>
      <c r="JJ167" s="86">
        <f t="shared" si="220"/>
        <v>1.0636578148645545E-3</v>
      </c>
      <c r="JK167" s="86">
        <f t="shared" si="220"/>
        <v>1.0000000252042382E-2</v>
      </c>
      <c r="JL167" s="86">
        <f t="shared" si="220"/>
        <v>8.332652625379601E-2</v>
      </c>
      <c r="JM167" s="86">
        <f t="shared" si="220"/>
        <v>0.23190023820181468</v>
      </c>
    </row>
    <row r="168" spans="2:273" x14ac:dyDescent="0.25">
      <c r="B168" s="2">
        <v>141</v>
      </c>
      <c r="C168" s="37">
        <v>47.447000000000003</v>
      </c>
      <c r="D168" s="37">
        <v>49.213999999999999</v>
      </c>
      <c r="E168" s="37">
        <v>50.356999999999999</v>
      </c>
      <c r="F168" s="37">
        <v>49.619</v>
      </c>
      <c r="G168" s="37">
        <v>49.451999999999998</v>
      </c>
      <c r="H168" s="37">
        <v>50.558</v>
      </c>
      <c r="I168" s="37">
        <v>51.651000000000003</v>
      </c>
      <c r="J168" s="37">
        <v>51.704999999999998</v>
      </c>
      <c r="K168" s="37">
        <v>49.591000000000001</v>
      </c>
      <c r="L168" s="37">
        <v>48.643999999999998</v>
      </c>
      <c r="M168" s="37">
        <v>49.75</v>
      </c>
      <c r="N168" s="37">
        <v>45.386000000000003</v>
      </c>
      <c r="O168" s="37">
        <v>46.829000000000001</v>
      </c>
      <c r="P168" s="37">
        <v>47.829000000000001</v>
      </c>
      <c r="Q168" s="37">
        <v>58.136000000000003</v>
      </c>
      <c r="S168" s="4">
        <f t="shared" si="221"/>
        <v>49.287551231748033</v>
      </c>
      <c r="T168" s="4">
        <f t="shared" si="221"/>
        <v>50.750326312616266</v>
      </c>
      <c r="U168" s="4">
        <f t="shared" si="221"/>
        <v>50.140929791198346</v>
      </c>
      <c r="V168" s="4">
        <f t="shared" si="221"/>
        <v>50.463670892628151</v>
      </c>
      <c r="W168" s="4">
        <f t="shared" si="221"/>
        <v>50.601648750456292</v>
      </c>
      <c r="X168" s="4">
        <f t="shared" si="221"/>
        <v>50.411023447501229</v>
      </c>
      <c r="Y168" s="4">
        <f t="shared" si="221"/>
        <v>51.270358103971468</v>
      </c>
      <c r="Z168" s="4">
        <f t="shared" si="221"/>
        <v>51.199264646807066</v>
      </c>
      <c r="AA168" s="4">
        <f t="shared" si="221"/>
        <v>50.086239464497496</v>
      </c>
      <c r="AB168" s="4">
        <f t="shared" si="221"/>
        <v>49.166908391543593</v>
      </c>
      <c r="AC168" s="4">
        <f t="shared" si="221"/>
        <v>48.335580141887043</v>
      </c>
      <c r="AD168" s="4">
        <f t="shared" si="221"/>
        <v>46.624202882013066</v>
      </c>
      <c r="AE168" s="4">
        <f t="shared" si="221"/>
        <v>47.396648341208376</v>
      </c>
      <c r="AF168" s="4">
        <f t="shared" si="221"/>
        <v>49.913107199261134</v>
      </c>
      <c r="AG168" s="4">
        <f t="shared" si="221"/>
        <v>61.551907839702821</v>
      </c>
      <c r="AI168" s="4">
        <f t="shared" si="222"/>
        <v>-1.8405512317480301</v>
      </c>
      <c r="AJ168" s="4">
        <f t="shared" si="222"/>
        <v>-1.5363263126162678</v>
      </c>
      <c r="AK168" s="4">
        <f t="shared" si="222"/>
        <v>0.21607020880165351</v>
      </c>
      <c r="AL168" s="4">
        <f t="shared" si="222"/>
        <v>-0.84467089262815165</v>
      </c>
      <c r="AM168" s="4">
        <f t="shared" si="222"/>
        <v>-1.1496487504562936</v>
      </c>
      <c r="AN168" s="4">
        <f t="shared" si="222"/>
        <v>0.14697655249877073</v>
      </c>
      <c r="AO168" s="4">
        <f t="shared" si="222"/>
        <v>0.3806418960285356</v>
      </c>
      <c r="AP168" s="4">
        <f t="shared" si="222"/>
        <v>0.50573535319293228</v>
      </c>
      <c r="AQ168" s="4">
        <f t="shared" si="222"/>
        <v>-0.49523946449749445</v>
      </c>
      <c r="AR168" s="4">
        <f t="shared" si="222"/>
        <v>-0.52290839154359503</v>
      </c>
      <c r="AS168" s="4">
        <f t="shared" si="222"/>
        <v>1.4144198581129572</v>
      </c>
      <c r="AT168" s="4">
        <f t="shared" si="222"/>
        <v>-1.2382028820130628</v>
      </c>
      <c r="AU168" s="4">
        <f t="shared" si="222"/>
        <v>-0.56764834120837548</v>
      </c>
      <c r="AV168" s="4">
        <f t="shared" si="222"/>
        <v>-2.0841071992611333</v>
      </c>
      <c r="AW168" s="4">
        <f t="shared" si="222"/>
        <v>-3.4159078397028182</v>
      </c>
      <c r="AY168" s="2">
        <f t="shared" si="214"/>
        <v>49.287551221087497</v>
      </c>
      <c r="AZ168" s="2">
        <f t="shared" si="214"/>
        <v>50.705693318995188</v>
      </c>
      <c r="BA168" s="2">
        <f t="shared" si="214"/>
        <v>50.10106747962508</v>
      </c>
      <c r="BB168" s="2">
        <f t="shared" si="214"/>
        <v>50.461451403319344</v>
      </c>
      <c r="BC168" s="2">
        <f t="shared" si="214"/>
        <v>50.593351576130544</v>
      </c>
      <c r="BD168" s="2">
        <f t="shared" si="214"/>
        <v>50.393365447190718</v>
      </c>
      <c r="BE168" s="2">
        <f t="shared" si="214"/>
        <v>51.263223544846241</v>
      </c>
      <c r="BF168" s="2">
        <f t="shared" si="214"/>
        <v>51.188285470196085</v>
      </c>
      <c r="BG168" s="2">
        <f t="shared" si="214"/>
        <v>49.986821580581619</v>
      </c>
      <c r="BH168" s="2">
        <f t="shared" si="214"/>
        <v>49.053971858346209</v>
      </c>
      <c r="BI168" s="2">
        <f t="shared" si="214"/>
        <v>48.270321715174177</v>
      </c>
      <c r="BJ168" s="2">
        <f t="shared" si="214"/>
        <v>46.619719223564488</v>
      </c>
      <c r="BK168" s="2">
        <f t="shared" si="214"/>
        <v>47.388633092720355</v>
      </c>
      <c r="BL168" s="2">
        <f t="shared" si="214"/>
        <v>48.853804237258132</v>
      </c>
      <c r="BM168" s="2">
        <f t="shared" si="214"/>
        <v>53.008199070519019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47.447000000000003</v>
      </c>
      <c r="CF168" s="2">
        <f t="shared" si="215"/>
        <v>49.213999999999999</v>
      </c>
      <c r="CG168" s="2">
        <f t="shared" si="215"/>
        <v>50.356999999999999</v>
      </c>
      <c r="CH168" s="2">
        <f t="shared" si="215"/>
        <v>49.619</v>
      </c>
      <c r="CI168" s="2">
        <f t="shared" si="215"/>
        <v>49.451999999999998</v>
      </c>
      <c r="CJ168" s="2">
        <f t="shared" si="215"/>
        <v>50.558</v>
      </c>
      <c r="CK168" s="2">
        <f t="shared" si="215"/>
        <v>51.651000000000003</v>
      </c>
      <c r="CL168" s="2">
        <f t="shared" si="215"/>
        <v>51.704999999999998</v>
      </c>
      <c r="CM168" s="2">
        <f t="shared" si="215"/>
        <v>49.591000000000001</v>
      </c>
      <c r="CN168" s="2">
        <f t="shared" si="215"/>
        <v>48.643999999999998</v>
      </c>
      <c r="CO168" s="2">
        <f t="shared" si="215"/>
        <v>49.75</v>
      </c>
      <c r="CP168" s="2">
        <f t="shared" si="215"/>
        <v>45.386000000000003</v>
      </c>
      <c r="CQ168" s="2">
        <f t="shared" si="215"/>
        <v>46.829000000000001</v>
      </c>
      <c r="CR168" s="2" t="str">
        <f t="shared" si="215"/>
        <v/>
      </c>
      <c r="CS168" s="2" t="str">
        <f t="shared" si="215"/>
        <v/>
      </c>
      <c r="CU168" s="2">
        <f t="shared" si="197"/>
        <v>47.447000000000003</v>
      </c>
      <c r="CV168" s="2">
        <f t="shared" si="198"/>
        <v>49.213999999999999</v>
      </c>
      <c r="CW168" s="2">
        <f t="shared" si="199"/>
        <v>50.356999999999999</v>
      </c>
      <c r="CX168" s="2">
        <f t="shared" si="200"/>
        <v>49.619</v>
      </c>
      <c r="CY168" s="2">
        <f t="shared" si="201"/>
        <v>49.451999999999998</v>
      </c>
      <c r="CZ168" s="2">
        <f t="shared" si="202"/>
        <v>50.558</v>
      </c>
      <c r="DA168" s="2">
        <f t="shared" si="203"/>
        <v>51.651000000000003</v>
      </c>
      <c r="DB168" s="2">
        <f t="shared" si="204"/>
        <v>51.704999999999998</v>
      </c>
      <c r="DC168" s="2">
        <f t="shared" si="205"/>
        <v>49.591000000000001</v>
      </c>
      <c r="DD168" s="2">
        <f t="shared" si="206"/>
        <v>48.643999999999998</v>
      </c>
      <c r="DE168" s="2">
        <f t="shared" si="207"/>
        <v>49.75</v>
      </c>
      <c r="DF168" s="2">
        <f t="shared" si="208"/>
        <v>45.386000000000003</v>
      </c>
      <c r="DG168" s="2">
        <f t="shared" si="209"/>
        <v>46.829000000000001</v>
      </c>
      <c r="DH168" s="2" t="str">
        <f t="shared" si="210"/>
        <v/>
      </c>
      <c r="DI168" s="2" t="str">
        <f t="shared" si="211"/>
        <v/>
      </c>
      <c r="DK168" s="2">
        <f t="shared" si="223"/>
        <v>87.685606838991987</v>
      </c>
      <c r="DL168" s="2">
        <f t="shared" si="223"/>
        <v>94.312065539112069</v>
      </c>
      <c r="DM168" s="2">
        <f t="shared" si="223"/>
        <v>100.91162216852916</v>
      </c>
      <c r="DN168" s="2">
        <f t="shared" si="223"/>
        <v>97.612458844256537</v>
      </c>
      <c r="DO168" s="2">
        <f t="shared" si="223"/>
        <v>94.715936273029314</v>
      </c>
      <c r="DP168" s="2">
        <f t="shared" si="223"/>
        <v>88.649524171952095</v>
      </c>
      <c r="DQ168" s="2">
        <f t="shared" si="223"/>
        <v>100.40506547842401</v>
      </c>
      <c r="DR168" s="2">
        <f t="shared" si="223"/>
        <v>102.06415891181989</v>
      </c>
      <c r="DS168" s="2">
        <f t="shared" si="223"/>
        <v>79.679125435540087</v>
      </c>
      <c r="DT168" s="2">
        <f t="shared" si="223"/>
        <v>88.499565853658567</v>
      </c>
      <c r="DU168" s="2">
        <f t="shared" si="223"/>
        <v>85.586021575985001</v>
      </c>
      <c r="DV168" s="2">
        <f t="shared" si="223"/>
        <v>88.847222299651563</v>
      </c>
      <c r="DW168" s="2">
        <f t="shared" si="223"/>
        <v>94.941810452961661</v>
      </c>
      <c r="DX168" s="2">
        <f t="shared" si="223"/>
        <v>80.269860278745625</v>
      </c>
      <c r="DY168" s="2">
        <f t="shared" si="223"/>
        <v>69.470626545573921</v>
      </c>
      <c r="EA168" s="2">
        <f t="shared" si="213"/>
        <v>49.218645642654437</v>
      </c>
      <c r="EB168" s="2">
        <f t="shared" si="213"/>
        <v>50.563165927008839</v>
      </c>
      <c r="EC168" s="2">
        <f t="shared" si="213"/>
        <v>49.875288153088782</v>
      </c>
      <c r="ED168" s="2">
        <f t="shared" si="213"/>
        <v>50.360065675957884</v>
      </c>
      <c r="EE168" s="2">
        <f t="shared" si="213"/>
        <v>50.387566614454158</v>
      </c>
      <c r="EF168" s="2">
        <f t="shared" si="213"/>
        <v>50.235301014656152</v>
      </c>
      <c r="EG168" s="2">
        <f t="shared" si="213"/>
        <v>51.05168661934367</v>
      </c>
      <c r="EH168" s="2">
        <f t="shared" si="213"/>
        <v>51.060153322841671</v>
      </c>
      <c r="EI168" s="2">
        <f t="shared" si="213"/>
        <v>49.79847158151582</v>
      </c>
      <c r="EJ168" s="2">
        <f t="shared" si="213"/>
        <v>48.939384416894796</v>
      </c>
      <c r="EK168" s="2">
        <f t="shared" si="212"/>
        <v>48.164995104370995</v>
      </c>
      <c r="EL168" s="2">
        <f t="shared" si="179"/>
        <v>46.419544093684067</v>
      </c>
      <c r="EM168" s="2">
        <f t="shared" si="179"/>
        <v>47.271269131757535</v>
      </c>
      <c r="EN168" s="2">
        <f t="shared" si="179"/>
        <v>48.831142145145705</v>
      </c>
      <c r="EO168" s="2">
        <f t="shared" si="179"/>
        <v>53.368028959336542</v>
      </c>
      <c r="EQ168" s="2">
        <f t="shared" si="224"/>
        <v>49.563515413989727</v>
      </c>
      <c r="ER168" s="2">
        <f t="shared" si="224"/>
        <v>51.084386179678212</v>
      </c>
      <c r="ES168" s="2">
        <f t="shared" si="224"/>
        <v>50.780055039486015</v>
      </c>
      <c r="ET168" s="2">
        <f t="shared" si="224"/>
        <v>50.791810982235404</v>
      </c>
      <c r="EU168" s="2">
        <f t="shared" si="224"/>
        <v>51.316643108210869</v>
      </c>
      <c r="EV168" s="2">
        <f t="shared" si="224"/>
        <v>50.94085583687643</v>
      </c>
      <c r="EW168" s="2">
        <f t="shared" si="224"/>
        <v>51.997343789458476</v>
      </c>
      <c r="EX168" s="2">
        <f t="shared" si="224"/>
        <v>51.562008266480291</v>
      </c>
      <c r="EY168" s="2">
        <f t="shared" si="224"/>
        <v>50.500913049450006</v>
      </c>
      <c r="EZ168" s="2">
        <f t="shared" si="224"/>
        <v>49.358486175477893</v>
      </c>
      <c r="FA168" s="2">
        <f t="shared" si="224"/>
        <v>48.561154610680482</v>
      </c>
      <c r="FB168" s="2">
        <f t="shared" si="224"/>
        <v>47.336867562399974</v>
      </c>
      <c r="FC168" s="2">
        <f t="shared" si="224"/>
        <v>47.894871877754909</v>
      </c>
      <c r="FD168" s="2">
        <f t="shared" si="224"/>
        <v>48.970988023270429</v>
      </c>
      <c r="FE168" s="2">
        <f t="shared" si="224"/>
        <v>50.050689829608082</v>
      </c>
      <c r="FG168" s="2">
        <f t="shared" si="225"/>
        <v>0.99988393483833504</v>
      </c>
      <c r="FH168" s="2">
        <f t="shared" si="225"/>
        <v>0.99986554972559716</v>
      </c>
      <c r="FI168" s="2">
        <f t="shared" si="225"/>
        <v>0.99987302073794493</v>
      </c>
      <c r="FJ168" s="2">
        <f t="shared" si="225"/>
        <v>0.99987058171575494</v>
      </c>
      <c r="FK168" s="2">
        <f t="shared" si="225"/>
        <v>0.9998806551471654</v>
      </c>
      <c r="FL168" s="2">
        <f t="shared" si="225"/>
        <v>0.99987081503845332</v>
      </c>
      <c r="FM168" s="2">
        <f t="shared" si="225"/>
        <v>0.99985021206428859</v>
      </c>
      <c r="FN168" s="2">
        <f t="shared" si="225"/>
        <v>0.99984794805111943</v>
      </c>
      <c r="FO168" s="2">
        <f t="shared" si="225"/>
        <v>0.99985565056809234</v>
      </c>
      <c r="FP168" s="2">
        <f t="shared" si="225"/>
        <v>0.99984776116183027</v>
      </c>
      <c r="FQ168" s="2">
        <f t="shared" si="225"/>
        <v>0.99984170115258064</v>
      </c>
      <c r="FR168" s="2">
        <f t="shared" si="225"/>
        <v>0.9998452199544664</v>
      </c>
      <c r="FS168" s="2">
        <f t="shared" si="225"/>
        <v>0.99984027912854145</v>
      </c>
      <c r="FT168" s="2">
        <f t="shared" si="225"/>
        <v>0.99985708549978258</v>
      </c>
      <c r="FU168" s="2">
        <f t="shared" si="225"/>
        <v>0.99981633599553266</v>
      </c>
      <c r="FW168" s="2">
        <f t="shared" si="216"/>
        <v>0.18685576330318418</v>
      </c>
      <c r="FX168" s="2">
        <f t="shared" si="216"/>
        <v>0.2621642956674457</v>
      </c>
      <c r="FY168" s="2">
        <f t="shared" si="216"/>
        <v>0.24238151705381536</v>
      </c>
      <c r="FZ168" s="2">
        <f t="shared" si="216"/>
        <v>0.2206634382028731</v>
      </c>
      <c r="GA168" s="2">
        <f t="shared" si="216"/>
        <v>0.21579988329312408</v>
      </c>
      <c r="GB168" s="2">
        <f t="shared" si="216"/>
        <v>0.21699503393847835</v>
      </c>
      <c r="GC168" s="2">
        <f t="shared" si="216"/>
        <v>0.21587568012422789</v>
      </c>
      <c r="GD168" s="2">
        <f t="shared" si="216"/>
        <v>0.23986390974077706</v>
      </c>
      <c r="GE168" s="2">
        <f t="shared" si="216"/>
        <v>0.26199584172924445</v>
      </c>
      <c r="GF168" s="2">
        <f t="shared" si="216"/>
        <v>0.25904173191432173</v>
      </c>
      <c r="GG168" s="2">
        <f t="shared" si="216"/>
        <v>0.25091637045260923</v>
      </c>
      <c r="GH168" s="2">
        <f t="shared" si="216"/>
        <v>0.21105768959212864</v>
      </c>
      <c r="GI168" s="2">
        <f t="shared" si="216"/>
        <v>0.17599342091503081</v>
      </c>
      <c r="GJ168" s="2">
        <f t="shared" si="216"/>
        <v>0.12992190879359394</v>
      </c>
      <c r="GK168" s="2">
        <f t="shared" si="216"/>
        <v>0.10936094929861322</v>
      </c>
      <c r="GM168" s="86">
        <f t="shared" si="217"/>
        <v>1.0070179927354854E-100</v>
      </c>
      <c r="GN168" s="86">
        <f t="shared" si="217"/>
        <v>1.9288303564829309E-168</v>
      </c>
      <c r="GO168" s="86">
        <f t="shared" si="217"/>
        <v>1.0875584381802497E-201</v>
      </c>
      <c r="GP168" s="86">
        <f t="shared" si="217"/>
        <v>3.568253927451629E-194</v>
      </c>
      <c r="GQ168" s="86">
        <f t="shared" si="217"/>
        <v>7.8912208514347486E-216</v>
      </c>
      <c r="GR168" s="86">
        <f t="shared" si="217"/>
        <v>3.4792654063311964E-170</v>
      </c>
      <c r="GS168" s="86">
        <f t="shared" si="217"/>
        <v>1.5858198281742884E-165</v>
      </c>
      <c r="GT168" s="86">
        <f t="shared" si="217"/>
        <v>5.8402631595362032E-177</v>
      </c>
      <c r="GU168" s="86">
        <f t="shared" si="217"/>
        <v>2.5360888717594071E-192</v>
      </c>
      <c r="GV168" s="86">
        <f t="shared" si="217"/>
        <v>2.9056592980172727E-179</v>
      </c>
      <c r="GW168" s="86">
        <f t="shared" si="217"/>
        <v>1.1027018471878137E-226</v>
      </c>
      <c r="GX168" s="86">
        <f t="shared" si="217"/>
        <v>9.9640500914222314E-308</v>
      </c>
      <c r="GY168" s="86">
        <f t="shared" si="217"/>
        <v>0</v>
      </c>
      <c r="GZ168" s="86">
        <f t="shared" si="217"/>
        <v>1.9684611168650988E-76</v>
      </c>
      <c r="HA168" s="86">
        <f t="shared" si="217"/>
        <v>2.7070861252677497E-71</v>
      </c>
      <c r="HC168" s="86">
        <f t="shared" si="181"/>
        <v>2.5633233804044869E-54</v>
      </c>
      <c r="HD168" s="86">
        <f t="shared" si="181"/>
        <v>3.478433498182707E-107</v>
      </c>
      <c r="HE168" s="86">
        <f t="shared" si="181"/>
        <v>5.0946508120380645E-120</v>
      </c>
      <c r="HF168" s="86">
        <f t="shared" si="180"/>
        <v>1.1369245594110142E-104</v>
      </c>
      <c r="HG168" s="86">
        <f t="shared" si="180"/>
        <v>4.3269845218281632E-142</v>
      </c>
      <c r="HH168" s="86">
        <f t="shared" si="180"/>
        <v>4.4451568184149101E-136</v>
      </c>
      <c r="HI168" s="86">
        <f t="shared" si="180"/>
        <v>3.5993044128514758E-125</v>
      </c>
      <c r="HJ168" s="86">
        <f t="shared" si="180"/>
        <v>8.7079667115598367E-154</v>
      </c>
      <c r="HK168" s="86">
        <f t="shared" si="180"/>
        <v>3.5011093752501342E-155</v>
      </c>
      <c r="HL168" s="86">
        <f t="shared" si="161"/>
        <v>4.6114282588855184E-140</v>
      </c>
      <c r="HM168" s="86">
        <f t="shared" si="161"/>
        <v>1.7046419033598781E-168</v>
      </c>
      <c r="HN168" s="86">
        <f t="shared" si="161"/>
        <v>2.7962488472373875E-164</v>
      </c>
      <c r="HO168" s="86">
        <f t="shared" si="161"/>
        <v>3.1011596221744691E-175</v>
      </c>
      <c r="HP168" s="86">
        <f t="shared" si="161"/>
        <v>2.2803741357474095E-32</v>
      </c>
      <c r="HQ168" s="86">
        <f t="shared" si="161"/>
        <v>3.1081639740248646E-43</v>
      </c>
      <c r="HS168" s="86">
        <f t="shared" si="218"/>
        <v>3.384542940337805E-3</v>
      </c>
      <c r="HT168" s="86">
        <f t="shared" si="218"/>
        <v>3.8898234612135365E-4</v>
      </c>
      <c r="HU168" s="86">
        <f t="shared" si="218"/>
        <v>6.1491129534522917E-4</v>
      </c>
      <c r="HV168" s="86">
        <f t="shared" si="218"/>
        <v>5.145483969472094E-5</v>
      </c>
      <c r="HW168" s="86">
        <f t="shared" si="218"/>
        <v>5.9441645323173194E-4</v>
      </c>
      <c r="HX168" s="86">
        <f t="shared" si="218"/>
        <v>1.0383657413286988E-3</v>
      </c>
      <c r="HY168" s="86">
        <f t="shared" si="218"/>
        <v>4.3850746375531831E-4</v>
      </c>
      <c r="HZ168" s="86">
        <f t="shared" si="218"/>
        <v>4.0908652867308692E-5</v>
      </c>
      <c r="IA168" s="86">
        <f t="shared" si="218"/>
        <v>7.2368851295706856E-5</v>
      </c>
      <c r="IB168" s="86">
        <f t="shared" si="218"/>
        <v>1.0476613407198475E-4</v>
      </c>
      <c r="IC168" s="86">
        <f t="shared" si="218"/>
        <v>1.4164006027321511E-4</v>
      </c>
      <c r="ID168" s="86">
        <f t="shared" si="218"/>
        <v>4.1446709970191655E-4</v>
      </c>
      <c r="IE168" s="86">
        <f t="shared" si="218"/>
        <v>4.9028571764651585E-3</v>
      </c>
      <c r="IF168" s="86">
        <f t="shared" si="218"/>
        <v>5.3793885066291701E-2</v>
      </c>
      <c r="IG168" s="86">
        <f t="shared" si="218"/>
        <v>0.17761503611699114</v>
      </c>
      <c r="II168" s="86">
        <f t="shared" si="219"/>
        <v>2.6509242408454651E-5</v>
      </c>
      <c r="IJ168" s="86">
        <f t="shared" si="219"/>
        <v>3.0859861654885237E-3</v>
      </c>
      <c r="IK168" s="86">
        <f t="shared" si="219"/>
        <v>1.5120430448268634E-3</v>
      </c>
      <c r="IL168" s="86">
        <f t="shared" si="219"/>
        <v>6.904875401528476E-5</v>
      </c>
      <c r="IM168" s="86">
        <f t="shared" si="219"/>
        <v>2.0292814347523035E-4</v>
      </c>
      <c r="IN168" s="86">
        <f t="shared" si="219"/>
        <v>3.7786131843010705E-4</v>
      </c>
      <c r="IO168" s="86">
        <f t="shared" si="219"/>
        <v>1.3155260623044936E-4</v>
      </c>
      <c r="IP168" s="86">
        <f t="shared" si="219"/>
        <v>2.0065990375741681E-4</v>
      </c>
      <c r="IQ168" s="86">
        <f t="shared" si="219"/>
        <v>2.0943432383193424E-3</v>
      </c>
      <c r="IR168" s="86">
        <f t="shared" si="219"/>
        <v>1.8276463199333585E-3</v>
      </c>
      <c r="IS168" s="86">
        <f t="shared" si="219"/>
        <v>9.473294831692608E-4</v>
      </c>
      <c r="IT168" s="86">
        <f t="shared" si="219"/>
        <v>4.4471852823631093E-5</v>
      </c>
      <c r="IU168" s="86">
        <f t="shared" si="219"/>
        <v>6.2617397052734011E-6</v>
      </c>
      <c r="IV168" s="86">
        <f t="shared" si="219"/>
        <v>3.9195106283207247E-4</v>
      </c>
      <c r="IW168" s="86">
        <f t="shared" si="219"/>
        <v>1.8091110268422601E-5</v>
      </c>
      <c r="IY168" s="86">
        <f t="shared" si="220"/>
        <v>3.4110521827462595E-3</v>
      </c>
      <c r="IZ168" s="86">
        <f t="shared" si="220"/>
        <v>3.4749685116098774E-3</v>
      </c>
      <c r="JA168" s="86">
        <f t="shared" si="220"/>
        <v>2.1269543401720927E-3</v>
      </c>
      <c r="JB168" s="86">
        <f t="shared" si="220"/>
        <v>1.205035937100057E-4</v>
      </c>
      <c r="JC168" s="86">
        <f t="shared" si="220"/>
        <v>7.9734459670696223E-4</v>
      </c>
      <c r="JD168" s="86">
        <f t="shared" si="220"/>
        <v>1.4162270597588059E-3</v>
      </c>
      <c r="JE168" s="86">
        <f t="shared" si="220"/>
        <v>5.7006006998576767E-4</v>
      </c>
      <c r="JF168" s="86">
        <f t="shared" si="220"/>
        <v>2.4156855662472551E-4</v>
      </c>
      <c r="JG168" s="86">
        <f t="shared" si="220"/>
        <v>2.1667120896150492E-3</v>
      </c>
      <c r="JH168" s="86">
        <f t="shared" si="220"/>
        <v>1.9324124540053432E-3</v>
      </c>
      <c r="JI168" s="86">
        <f t="shared" si="220"/>
        <v>1.0889695434424759E-3</v>
      </c>
      <c r="JJ168" s="86">
        <f t="shared" si="220"/>
        <v>4.5893895252554763E-4</v>
      </c>
      <c r="JK168" s="86">
        <f t="shared" si="220"/>
        <v>4.9091189161704317E-3</v>
      </c>
      <c r="JL168" s="86">
        <f t="shared" si="220"/>
        <v>5.4185836129123775E-2</v>
      </c>
      <c r="JM168" s="86">
        <f t="shared" si="220"/>
        <v>0.17763312722725957</v>
      </c>
    </row>
    <row r="169" spans="2:273" x14ac:dyDescent="0.25">
      <c r="B169" s="2">
        <v>142</v>
      </c>
      <c r="C169" s="37">
        <v>48.488999999999997</v>
      </c>
      <c r="D169" s="37">
        <v>51.094999999999999</v>
      </c>
      <c r="E169" s="37">
        <v>48.856999999999999</v>
      </c>
      <c r="F169" s="37">
        <v>50.524000000000001</v>
      </c>
      <c r="G169" s="37">
        <v>50.475999999999999</v>
      </c>
      <c r="H169" s="37">
        <v>49.302</v>
      </c>
      <c r="I169" s="37">
        <v>50.395000000000003</v>
      </c>
      <c r="J169" s="37">
        <v>50.591000000000001</v>
      </c>
      <c r="K169" s="37">
        <v>50.113999999999997</v>
      </c>
      <c r="L169" s="37">
        <v>49.222000000000001</v>
      </c>
      <c r="M169" s="37">
        <v>49.363999999999997</v>
      </c>
      <c r="N169" s="37">
        <v>46.954999999999998</v>
      </c>
      <c r="O169" s="37">
        <v>47.414999999999999</v>
      </c>
      <c r="P169" s="37">
        <v>47.512</v>
      </c>
      <c r="Q169" s="37">
        <v>52.932000000000002</v>
      </c>
      <c r="S169" s="4">
        <f t="shared" si="221"/>
        <v>49.179353366525397</v>
      </c>
      <c r="T169" s="4">
        <f t="shared" si="221"/>
        <v>50.67720819130367</v>
      </c>
      <c r="U169" s="4">
        <f t="shared" si="221"/>
        <v>50.050986878769024</v>
      </c>
      <c r="V169" s="4">
        <f t="shared" si="221"/>
        <v>50.325536588987902</v>
      </c>
      <c r="W169" s="4">
        <f t="shared" si="221"/>
        <v>50.475542232301272</v>
      </c>
      <c r="X169" s="4">
        <f t="shared" si="221"/>
        <v>50.316734599605596</v>
      </c>
      <c r="Y169" s="4">
        <f t="shared" si="221"/>
        <v>51.141599876360608</v>
      </c>
      <c r="Z169" s="4">
        <f t="shared" si="221"/>
        <v>51.076448537425748</v>
      </c>
      <c r="AA169" s="4">
        <f t="shared" si="221"/>
        <v>50.085675269685098</v>
      </c>
      <c r="AB169" s="4">
        <f t="shared" si="221"/>
        <v>49.175298205745136</v>
      </c>
      <c r="AC169" s="4">
        <f t="shared" si="221"/>
        <v>48.300941437172106</v>
      </c>
      <c r="AD169" s="4">
        <f t="shared" si="221"/>
        <v>46.493673209169593</v>
      </c>
      <c r="AE169" s="4">
        <f t="shared" si="221"/>
        <v>47.247603833692402</v>
      </c>
      <c r="AF169" s="4">
        <f t="shared" si="221"/>
        <v>49.367559842250209</v>
      </c>
      <c r="AG169" s="4">
        <f t="shared" si="221"/>
        <v>58.47801312979518</v>
      </c>
      <c r="AI169" s="4">
        <f t="shared" si="222"/>
        <v>-0.69035336652540025</v>
      </c>
      <c r="AJ169" s="4">
        <f t="shared" si="222"/>
        <v>0.41779180869632881</v>
      </c>
      <c r="AK169" s="4">
        <f t="shared" si="222"/>
        <v>-1.1939868787690244</v>
      </c>
      <c r="AL169" s="4">
        <f t="shared" si="222"/>
        <v>0.1984634110120993</v>
      </c>
      <c r="AM169" s="4">
        <f t="shared" si="222"/>
        <v>4.5776769872674095E-4</v>
      </c>
      <c r="AN169" s="4">
        <f t="shared" si="222"/>
        <v>-1.0147345996055961</v>
      </c>
      <c r="AO169" s="4">
        <f t="shared" si="222"/>
        <v>-0.74659987636060521</v>
      </c>
      <c r="AP169" s="4">
        <f t="shared" si="222"/>
        <v>-0.48544853742574645</v>
      </c>
      <c r="AQ169" s="4">
        <f t="shared" si="222"/>
        <v>2.8324730314899682E-2</v>
      </c>
      <c r="AR169" s="4">
        <f t="shared" si="222"/>
        <v>4.6701794254865092E-2</v>
      </c>
      <c r="AS169" s="4">
        <f t="shared" si="222"/>
        <v>1.0630585628278908</v>
      </c>
      <c r="AT169" s="4">
        <f t="shared" si="222"/>
        <v>0.46132679083040529</v>
      </c>
      <c r="AU169" s="4">
        <f t="shared" si="222"/>
        <v>0.16739616630759713</v>
      </c>
      <c r="AV169" s="4">
        <f t="shared" si="222"/>
        <v>-1.8555598422502086</v>
      </c>
      <c r="AW169" s="4">
        <f t="shared" si="222"/>
        <v>-5.5460131297951776</v>
      </c>
      <c r="AY169" s="2">
        <f t="shared" si="214"/>
        <v>49.179353363242015</v>
      </c>
      <c r="AZ169" s="2">
        <f t="shared" si="214"/>
        <v>50.587304014216961</v>
      </c>
      <c r="BA169" s="2">
        <f t="shared" si="214"/>
        <v>49.967229262515552</v>
      </c>
      <c r="BB169" s="2">
        <f t="shared" si="214"/>
        <v>50.318927522890242</v>
      </c>
      <c r="BC169" s="2">
        <f t="shared" si="214"/>
        <v>50.454888584275977</v>
      </c>
      <c r="BD169" s="2">
        <f t="shared" si="214"/>
        <v>50.276175157362736</v>
      </c>
      <c r="BE169" s="2">
        <f t="shared" si="214"/>
        <v>51.122773807593134</v>
      </c>
      <c r="BF169" s="2">
        <f t="shared" si="214"/>
        <v>51.045627988927563</v>
      </c>
      <c r="BG169" s="2">
        <f t="shared" si="214"/>
        <v>49.872576267127819</v>
      </c>
      <c r="BH169" s="2">
        <f t="shared" si="214"/>
        <v>48.930529493968848</v>
      </c>
      <c r="BI169" s="2">
        <f t="shared" si="214"/>
        <v>48.148948952992299</v>
      </c>
      <c r="BJ169" s="2">
        <f t="shared" si="214"/>
        <v>46.480602363028233</v>
      </c>
      <c r="BK169" s="2">
        <f t="shared" si="214"/>
        <v>47.243050218522043</v>
      </c>
      <c r="BL169" s="2">
        <f t="shared" si="214"/>
        <v>48.718978564789531</v>
      </c>
      <c r="BM169" s="2">
        <f t="shared" si="214"/>
        <v>52.931687537998336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48.488999999999997</v>
      </c>
      <c r="CF169" s="2">
        <f t="shared" si="215"/>
        <v>51.094999999999999</v>
      </c>
      <c r="CG169" s="2">
        <f t="shared" si="215"/>
        <v>48.856999999999999</v>
      </c>
      <c r="CH169" s="2">
        <f t="shared" si="215"/>
        <v>50.524000000000001</v>
      </c>
      <c r="CI169" s="2">
        <f t="shared" si="215"/>
        <v>50.475999999999999</v>
      </c>
      <c r="CJ169" s="2">
        <f t="shared" si="215"/>
        <v>49.302</v>
      </c>
      <c r="CK169" s="2">
        <f t="shared" si="215"/>
        <v>50.395000000000003</v>
      </c>
      <c r="CL169" s="2">
        <f t="shared" si="215"/>
        <v>50.591000000000001</v>
      </c>
      <c r="CM169" s="2">
        <f t="shared" si="215"/>
        <v>50.113999999999997</v>
      </c>
      <c r="CN169" s="2">
        <f t="shared" si="215"/>
        <v>49.222000000000001</v>
      </c>
      <c r="CO169" s="2">
        <f t="shared" si="215"/>
        <v>49.363999999999997</v>
      </c>
      <c r="CP169" s="2">
        <f t="shared" si="215"/>
        <v>46.954999999999998</v>
      </c>
      <c r="CQ169" s="2">
        <f t="shared" si="215"/>
        <v>47.414999999999999</v>
      </c>
      <c r="CR169" s="2" t="str">
        <f t="shared" si="215"/>
        <v/>
      </c>
      <c r="CS169" s="2" t="str">
        <f t="shared" si="215"/>
        <v/>
      </c>
      <c r="CU169" s="2">
        <f t="shared" si="197"/>
        <v>48.488999999999997</v>
      </c>
      <c r="CV169" s="2">
        <f t="shared" si="198"/>
        <v>51.094999999999999</v>
      </c>
      <c r="CW169" s="2">
        <f t="shared" si="199"/>
        <v>48.856999999999999</v>
      </c>
      <c r="CX169" s="2">
        <f t="shared" si="200"/>
        <v>50.524000000000001</v>
      </c>
      <c r="CY169" s="2">
        <f t="shared" si="201"/>
        <v>50.475999999999999</v>
      </c>
      <c r="CZ169" s="2">
        <f t="shared" si="202"/>
        <v>49.302</v>
      </c>
      <c r="DA169" s="2">
        <f t="shared" si="203"/>
        <v>50.395000000000003</v>
      </c>
      <c r="DB169" s="2">
        <f t="shared" si="204"/>
        <v>50.591000000000001</v>
      </c>
      <c r="DC169" s="2">
        <f t="shared" si="205"/>
        <v>50.113999999999997</v>
      </c>
      <c r="DD169" s="2">
        <f t="shared" si="206"/>
        <v>49.222000000000001</v>
      </c>
      <c r="DE169" s="2">
        <f t="shared" si="207"/>
        <v>49.363999999999997</v>
      </c>
      <c r="DF169" s="2">
        <f t="shared" si="208"/>
        <v>46.954999999999998</v>
      </c>
      <c r="DG169" s="2">
        <f t="shared" si="209"/>
        <v>47.414999999999999</v>
      </c>
      <c r="DH169" s="2" t="str">
        <f t="shared" si="210"/>
        <v/>
      </c>
      <c r="DI169" s="2" t="str">
        <f t="shared" si="211"/>
        <v/>
      </c>
      <c r="DK169" s="2">
        <f t="shared" si="223"/>
        <v>87.881814601734064</v>
      </c>
      <c r="DL169" s="2">
        <f t="shared" si="223"/>
        <v>94.517639081848415</v>
      </c>
      <c r="DM169" s="2">
        <f t="shared" si="223"/>
        <v>101.16908471760799</v>
      </c>
      <c r="DN169" s="2">
        <f t="shared" si="223"/>
        <v>97.849521071176909</v>
      </c>
      <c r="DO169" s="2">
        <f t="shared" si="223"/>
        <v>94.926742524916961</v>
      </c>
      <c r="DP169" s="2">
        <f t="shared" si="223"/>
        <v>88.802216842847088</v>
      </c>
      <c r="DQ169" s="2">
        <f t="shared" si="223"/>
        <v>100.65400037523452</v>
      </c>
      <c r="DR169" s="2">
        <f t="shared" si="223"/>
        <v>102.32359362101315</v>
      </c>
      <c r="DS169" s="2">
        <f t="shared" si="223"/>
        <v>79.715379790940787</v>
      </c>
      <c r="DT169" s="2">
        <f t="shared" si="223"/>
        <v>88.643967073170757</v>
      </c>
      <c r="DU169" s="2">
        <f t="shared" si="223"/>
        <v>85.721816135084438</v>
      </c>
      <c r="DV169" s="2">
        <f t="shared" si="223"/>
        <v>89.027675435540061</v>
      </c>
      <c r="DW169" s="2">
        <f t="shared" si="223"/>
        <v>95.172277700348417</v>
      </c>
      <c r="DX169" s="2">
        <f t="shared" si="223"/>
        <v>80.390416724738657</v>
      </c>
      <c r="DY169" s="2">
        <f t="shared" si="223"/>
        <v>69.535212933581363</v>
      </c>
      <c r="EA169" s="2">
        <f t="shared" si="213"/>
        <v>49.103419529590852</v>
      </c>
      <c r="EB169" s="2">
        <f t="shared" si="213"/>
        <v>50.431400772724913</v>
      </c>
      <c r="EC169" s="2">
        <f t="shared" si="213"/>
        <v>49.719435093808855</v>
      </c>
      <c r="ED169" s="2">
        <f t="shared" si="213"/>
        <v>50.207736605349808</v>
      </c>
      <c r="EE169" s="2">
        <f t="shared" si="213"/>
        <v>50.228163135070844</v>
      </c>
      <c r="EF169" s="2">
        <f t="shared" si="213"/>
        <v>50.102081377472594</v>
      </c>
      <c r="EG169" s="2">
        <f t="shared" si="213"/>
        <v>50.889903623706097</v>
      </c>
      <c r="EH169" s="2">
        <f t="shared" si="213"/>
        <v>50.905643929912387</v>
      </c>
      <c r="EI169" s="2">
        <f t="shared" si="213"/>
        <v>49.666178781395587</v>
      </c>
      <c r="EJ169" s="2">
        <f t="shared" si="213"/>
        <v>48.805401747537488</v>
      </c>
      <c r="EK169" s="2">
        <f t="shared" si="212"/>
        <v>48.033911392304148</v>
      </c>
      <c r="EL169" s="2">
        <f t="shared" si="179"/>
        <v>46.25992853324113</v>
      </c>
      <c r="EM169" s="2">
        <f t="shared" si="179"/>
        <v>47.113905720303563</v>
      </c>
      <c r="EN169" s="2">
        <f t="shared" si="179"/>
        <v>48.694483471494678</v>
      </c>
      <c r="EO169" s="2">
        <f t="shared" si="179"/>
        <v>53.334142322097378</v>
      </c>
      <c r="EQ169" s="2">
        <f t="shared" si="224"/>
        <v>49.460324669136362</v>
      </c>
      <c r="ER169" s="2">
        <f t="shared" si="224"/>
        <v>50.968189352491521</v>
      </c>
      <c r="ES169" s="2">
        <f t="shared" si="224"/>
        <v>50.650671874103679</v>
      </c>
      <c r="ET169" s="2">
        <f t="shared" si="224"/>
        <v>50.653340753118627</v>
      </c>
      <c r="EU169" s="2">
        <f t="shared" si="224"/>
        <v>51.185307454478163</v>
      </c>
      <c r="EV169" s="2">
        <f t="shared" si="224"/>
        <v>50.829535517359048</v>
      </c>
      <c r="EW169" s="2">
        <f t="shared" si="224"/>
        <v>51.864882391450038</v>
      </c>
      <c r="EX169" s="2">
        <f t="shared" si="224"/>
        <v>51.422470035614992</v>
      </c>
      <c r="EY169" s="2">
        <f t="shared" si="224"/>
        <v>50.388692900254433</v>
      </c>
      <c r="EZ169" s="2">
        <f t="shared" si="224"/>
        <v>49.236988997764492</v>
      </c>
      <c r="FA169" s="2">
        <f t="shared" si="224"/>
        <v>48.441907222055065</v>
      </c>
      <c r="FB169" s="2">
        <f t="shared" si="224"/>
        <v>47.206290084585476</v>
      </c>
      <c r="FC169" s="2">
        <f t="shared" si="224"/>
        <v>47.757611582217365</v>
      </c>
      <c r="FD169" s="2">
        <f t="shared" si="224"/>
        <v>48.839222770332178</v>
      </c>
      <c r="FE169" s="2">
        <f t="shared" si="224"/>
        <v>49.919606405753214</v>
      </c>
      <c r="FG169" s="2">
        <f t="shared" si="225"/>
        <v>0.99989414623346085</v>
      </c>
      <c r="FH169" s="2">
        <f t="shared" si="225"/>
        <v>0.99987737844175673</v>
      </c>
      <c r="FI169" s="2">
        <f t="shared" si="225"/>
        <v>0.99988419224273561</v>
      </c>
      <c r="FJ169" s="2">
        <f t="shared" si="225"/>
        <v>0.99988196777787675</v>
      </c>
      <c r="FK169" s="2">
        <f t="shared" si="225"/>
        <v>0.99989115505760695</v>
      </c>
      <c r="FL169" s="2">
        <f t="shared" si="225"/>
        <v>0.99988218057554878</v>
      </c>
      <c r="FM169" s="2">
        <f t="shared" si="225"/>
        <v>0.9998633899785454</v>
      </c>
      <c r="FN169" s="2">
        <f t="shared" si="225"/>
        <v>0.99986132511915515</v>
      </c>
      <c r="FO169" s="2">
        <f t="shared" si="225"/>
        <v>0.99986835008133534</v>
      </c>
      <c r="FP169" s="2">
        <f t="shared" si="225"/>
        <v>0.99986115466953407</v>
      </c>
      <c r="FQ169" s="2">
        <f t="shared" si="225"/>
        <v>0.99985562772439485</v>
      </c>
      <c r="FR169" s="2">
        <f t="shared" si="225"/>
        <v>0.99985883699826317</v>
      </c>
      <c r="FS169" s="2">
        <f t="shared" si="225"/>
        <v>0.99985433078676622</v>
      </c>
      <c r="FT169" s="2">
        <f t="shared" si="225"/>
        <v>0.99986965878766942</v>
      </c>
      <c r="FU169" s="2">
        <f t="shared" si="225"/>
        <v>0.99983249373015104</v>
      </c>
      <c r="FW169" s="2">
        <f t="shared" si="216"/>
        <v>0.20125514181137502</v>
      </c>
      <c r="FX169" s="2">
        <f t="shared" si="216"/>
        <v>0.28036609556583719</v>
      </c>
      <c r="FY169" s="2">
        <f t="shared" si="216"/>
        <v>0.25969324374749103</v>
      </c>
      <c r="FZ169" s="2">
        <f t="shared" si="216"/>
        <v>0.23690904221291459</v>
      </c>
      <c r="GA169" s="2">
        <f t="shared" si="216"/>
        <v>0.23179392115472325</v>
      </c>
      <c r="GB169" s="2">
        <f t="shared" si="216"/>
        <v>0.23305132641061518</v>
      </c>
      <c r="GC169" s="2">
        <f t="shared" si="216"/>
        <v>0.23187367462909528</v>
      </c>
      <c r="GD169" s="2">
        <f t="shared" si="216"/>
        <v>0.25705683111317673</v>
      </c>
      <c r="GE169" s="2">
        <f t="shared" si="216"/>
        <v>0.28019038739773477</v>
      </c>
      <c r="GF169" s="2">
        <f t="shared" si="216"/>
        <v>0.27710815739002592</v>
      </c>
      <c r="GG169" s="2">
        <f t="shared" si="216"/>
        <v>0.2686215498441612</v>
      </c>
      <c r="GH169" s="2">
        <f t="shared" si="216"/>
        <v>0.22680190879685361</v>
      </c>
      <c r="GI169" s="2">
        <f t="shared" si="216"/>
        <v>0.18975106521433016</v>
      </c>
      <c r="GJ169" s="2">
        <f t="shared" si="216"/>
        <v>0.14069300523234962</v>
      </c>
      <c r="GK169" s="2">
        <f t="shared" si="216"/>
        <v>0.11865992185506896</v>
      </c>
      <c r="GM169" s="86">
        <f t="shared" si="217"/>
        <v>2.5592249087222971E-103</v>
      </c>
      <c r="GN169" s="86">
        <f t="shared" si="217"/>
        <v>8.2712265208684908E-173</v>
      </c>
      <c r="GO169" s="86">
        <f t="shared" si="217"/>
        <v>6.5022522416785542E-207</v>
      </c>
      <c r="GP169" s="86">
        <f t="shared" si="217"/>
        <v>3.1325097836471713E-199</v>
      </c>
      <c r="GQ169" s="86">
        <f t="shared" si="217"/>
        <v>1.8348935431024947E-221</v>
      </c>
      <c r="GR169" s="86">
        <f t="shared" si="217"/>
        <v>1.3143078325597307E-174</v>
      </c>
      <c r="GS169" s="86">
        <f t="shared" si="217"/>
        <v>8.2443893229397831E-170</v>
      </c>
      <c r="GT169" s="86">
        <f t="shared" si="217"/>
        <v>1.6223068622286605E-181</v>
      </c>
      <c r="GU169" s="86">
        <f t="shared" si="217"/>
        <v>2.7174439850298872E-197</v>
      </c>
      <c r="GV169" s="86">
        <f t="shared" si="217"/>
        <v>6.6688085537318268E-184</v>
      </c>
      <c r="GW169" s="86">
        <f t="shared" si="217"/>
        <v>1.3487838620866378E-232</v>
      </c>
      <c r="GX169" s="86">
        <f t="shared" si="217"/>
        <v>0</v>
      </c>
      <c r="GY169" s="86">
        <f t="shared" si="217"/>
        <v>0</v>
      </c>
      <c r="GZ169" s="86">
        <f t="shared" si="217"/>
        <v>2.2315264243085761E-78</v>
      </c>
      <c r="HA169" s="86">
        <f t="shared" si="217"/>
        <v>3.8899433412510135E-73</v>
      </c>
      <c r="HC169" s="86">
        <f t="shared" si="181"/>
        <v>2.6362172344775608E-56</v>
      </c>
      <c r="HD169" s="86">
        <f t="shared" si="181"/>
        <v>3.8224218955802407E-111</v>
      </c>
      <c r="HE169" s="86">
        <f t="shared" si="181"/>
        <v>1.9407256240310935E-124</v>
      </c>
      <c r="HF169" s="86">
        <f t="shared" si="180"/>
        <v>1.7322205766181119E-108</v>
      </c>
      <c r="HG169" s="86">
        <f t="shared" si="180"/>
        <v>2.7094329424065334E-147</v>
      </c>
      <c r="HH169" s="86">
        <f t="shared" si="180"/>
        <v>4.466874251869394E-141</v>
      </c>
      <c r="HI169" s="86">
        <f t="shared" si="180"/>
        <v>1.017066193896392E-129</v>
      </c>
      <c r="HJ169" s="86">
        <f t="shared" si="180"/>
        <v>2.5999989142510527E-159</v>
      </c>
      <c r="HK169" s="86">
        <f t="shared" si="180"/>
        <v>9.4776966776348116E-161</v>
      </c>
      <c r="HL169" s="86">
        <f t="shared" si="161"/>
        <v>3.8952917592381611E-145</v>
      </c>
      <c r="HM169" s="86">
        <f t="shared" si="161"/>
        <v>1.1364348329232546E-174</v>
      </c>
      <c r="HN169" s="86">
        <f t="shared" si="161"/>
        <v>2.360662335124945E-170</v>
      </c>
      <c r="HO169" s="86">
        <f t="shared" si="161"/>
        <v>6.8565456557106082E-182</v>
      </c>
      <c r="HP169" s="86">
        <f t="shared" si="161"/>
        <v>1.5988775149579516E-33</v>
      </c>
      <c r="HQ169" s="86">
        <f t="shared" si="161"/>
        <v>7.407251833503943E-45</v>
      </c>
      <c r="HS169" s="86">
        <f t="shared" si="218"/>
        <v>1.5558258680589685E-3</v>
      </c>
      <c r="HT169" s="86">
        <f t="shared" si="218"/>
        <v>1.5669270316411965E-4</v>
      </c>
      <c r="HU169" s="86">
        <f t="shared" si="218"/>
        <v>2.6008842550972962E-4</v>
      </c>
      <c r="HV169" s="86">
        <f t="shared" si="218"/>
        <v>1.6435434600946008E-5</v>
      </c>
      <c r="HW169" s="86">
        <f t="shared" si="218"/>
        <v>2.4223618067647986E-4</v>
      </c>
      <c r="HX169" s="86">
        <f t="shared" si="218"/>
        <v>4.5379943582194457E-4</v>
      </c>
      <c r="HY169" s="86">
        <f t="shared" si="218"/>
        <v>1.7048118405069127E-4</v>
      </c>
      <c r="HZ169" s="86">
        <f t="shared" si="218"/>
        <v>1.2579797798260073E-5</v>
      </c>
      <c r="IA169" s="86">
        <f t="shared" si="218"/>
        <v>2.5428170343702425E-5</v>
      </c>
      <c r="IB169" s="86">
        <f t="shared" si="218"/>
        <v>3.7628025139289338E-5</v>
      </c>
      <c r="IC169" s="86">
        <f t="shared" si="218"/>
        <v>5.0617844260995024E-5</v>
      </c>
      <c r="ID169" s="86">
        <f t="shared" si="218"/>
        <v>1.5353257217325667E-4</v>
      </c>
      <c r="IE169" s="86">
        <f t="shared" si="218"/>
        <v>2.2710726527645345E-3</v>
      </c>
      <c r="IF169" s="86">
        <f t="shared" si="218"/>
        <v>3.3193451280514527E-2</v>
      </c>
      <c r="IG169" s="86">
        <f t="shared" si="218"/>
        <v>0.13086904295550089</v>
      </c>
      <c r="II169" s="86">
        <f t="shared" si="219"/>
        <v>8.0708770401852122E-5</v>
      </c>
      <c r="IJ169" s="86">
        <f t="shared" si="219"/>
        <v>6.72035551130054E-3</v>
      </c>
      <c r="IK169" s="86">
        <f t="shared" si="219"/>
        <v>3.4186369336661683E-3</v>
      </c>
      <c r="IL169" s="86">
        <f t="shared" si="219"/>
        <v>2.2026022573823478E-4</v>
      </c>
      <c r="IM169" s="86">
        <f t="shared" si="219"/>
        <v>5.4675071070023752E-4</v>
      </c>
      <c r="IN169" s="86">
        <f t="shared" si="219"/>
        <v>9.4156303515237003E-4</v>
      </c>
      <c r="IO169" s="86">
        <f t="shared" si="219"/>
        <v>3.7570535027325891E-4</v>
      </c>
      <c r="IP169" s="86">
        <f t="shared" si="219"/>
        <v>6.0637406617276499E-4</v>
      </c>
      <c r="IQ169" s="86">
        <f t="shared" si="219"/>
        <v>4.8558420657537115E-3</v>
      </c>
      <c r="IR169" s="86">
        <f t="shared" si="219"/>
        <v>4.2809804501103416E-3</v>
      </c>
      <c r="IS169" s="86">
        <f t="shared" si="219"/>
        <v>2.3804726717152596E-3</v>
      </c>
      <c r="IT169" s="86">
        <f t="shared" si="219"/>
        <v>1.4320945511193828E-4</v>
      </c>
      <c r="IU169" s="86">
        <f t="shared" si="219"/>
        <v>2.1313951723264444E-5</v>
      </c>
      <c r="IV169" s="86">
        <f t="shared" si="219"/>
        <v>7.3587765578159636E-4</v>
      </c>
      <c r="IW169" s="86">
        <f t="shared" si="219"/>
        <v>4.1137092705931469E-5</v>
      </c>
      <c r="IY169" s="86">
        <f t="shared" si="220"/>
        <v>1.6365346384608207E-3</v>
      </c>
      <c r="IZ169" s="86">
        <f t="shared" si="220"/>
        <v>6.8770482144646598E-3</v>
      </c>
      <c r="JA169" s="86">
        <f t="shared" si="220"/>
        <v>3.6787253591758981E-3</v>
      </c>
      <c r="JB169" s="86">
        <f t="shared" si="220"/>
        <v>2.3669566033918078E-4</v>
      </c>
      <c r="JC169" s="86">
        <f t="shared" si="220"/>
        <v>7.8898689137671743E-4</v>
      </c>
      <c r="JD169" s="86">
        <f t="shared" si="220"/>
        <v>1.3953624709743145E-3</v>
      </c>
      <c r="JE169" s="86">
        <f t="shared" si="220"/>
        <v>5.4618653432395015E-4</v>
      </c>
      <c r="JF169" s="86">
        <f t="shared" si="220"/>
        <v>6.1895386397102503E-4</v>
      </c>
      <c r="JG169" s="86">
        <f t="shared" si="220"/>
        <v>4.8812702360974142E-3</v>
      </c>
      <c r="JH169" s="86">
        <f t="shared" si="220"/>
        <v>4.3186084752496311E-3</v>
      </c>
      <c r="JI169" s="86">
        <f t="shared" si="220"/>
        <v>2.4310905159762547E-3</v>
      </c>
      <c r="JJ169" s="86">
        <f t="shared" si="220"/>
        <v>2.9674202728519495E-4</v>
      </c>
      <c r="JK169" s="86">
        <f t="shared" si="220"/>
        <v>2.2923866044877988E-3</v>
      </c>
      <c r="JL169" s="86">
        <f t="shared" si="220"/>
        <v>3.3929328936296126E-2</v>
      </c>
      <c r="JM169" s="86">
        <f t="shared" si="220"/>
        <v>0.13091018004820681</v>
      </c>
    </row>
    <row r="170" spans="2:273" x14ac:dyDescent="0.25">
      <c r="B170" s="2">
        <v>143</v>
      </c>
      <c r="C170" s="37">
        <v>48.552999999999997</v>
      </c>
      <c r="D170" s="37">
        <v>50.356999999999999</v>
      </c>
      <c r="E170" s="37">
        <v>48.143000000000001</v>
      </c>
      <c r="F170" s="37">
        <v>49.213999999999999</v>
      </c>
      <c r="G170" s="37">
        <v>49.094999999999999</v>
      </c>
      <c r="H170" s="37">
        <v>49.442</v>
      </c>
      <c r="I170" s="37">
        <v>51.651000000000003</v>
      </c>
      <c r="J170" s="37">
        <v>51.295000000000002</v>
      </c>
      <c r="K170" s="37">
        <v>51.182000000000002</v>
      </c>
      <c r="L170" s="37">
        <v>49.311</v>
      </c>
      <c r="M170" s="37">
        <v>48.25</v>
      </c>
      <c r="N170" s="37">
        <v>45.091000000000001</v>
      </c>
      <c r="O170" s="37">
        <v>47.097999999999999</v>
      </c>
      <c r="P170" s="37">
        <v>46.975999999999999</v>
      </c>
      <c r="Q170" s="37">
        <v>50.454999999999998</v>
      </c>
      <c r="S170" s="4">
        <f t="shared" si="221"/>
        <v>49.07183126995951</v>
      </c>
      <c r="T170" s="4">
        <f t="shared" si="221"/>
        <v>50.638576295771529</v>
      </c>
      <c r="U170" s="4">
        <f t="shared" si="221"/>
        <v>49.999765644668315</v>
      </c>
      <c r="V170" s="4">
        <f t="shared" si="221"/>
        <v>50.195320273850712</v>
      </c>
      <c r="W170" s="4">
        <f t="shared" si="221"/>
        <v>50.366557865750508</v>
      </c>
      <c r="X170" s="4">
        <f t="shared" si="221"/>
        <v>50.248677537708645</v>
      </c>
      <c r="Y170" s="4">
        <f t="shared" si="221"/>
        <v>51.030679685242291</v>
      </c>
      <c r="Z170" s="4">
        <f t="shared" si="221"/>
        <v>50.982956719353965</v>
      </c>
      <c r="AA170" s="4">
        <f t="shared" si="221"/>
        <v>50.182453986482962</v>
      </c>
      <c r="AB170" s="4">
        <f t="shared" si="221"/>
        <v>49.299093870712184</v>
      </c>
      <c r="AC170" s="4">
        <f t="shared" si="221"/>
        <v>48.355205779028523</v>
      </c>
      <c r="AD170" s="4">
        <f t="shared" si="221"/>
        <v>46.37940812338519</v>
      </c>
      <c r="AE170" s="4">
        <f t="shared" si="221"/>
        <v>47.106055337540539</v>
      </c>
      <c r="AF170" s="4">
        <f t="shared" si="221"/>
        <v>49.056707118742992</v>
      </c>
      <c r="AG170" s="4">
        <f t="shared" si="221"/>
        <v>56.303923019444134</v>
      </c>
      <c r="AI170" s="4">
        <f t="shared" si="222"/>
        <v>-0.51883126995951301</v>
      </c>
      <c r="AJ170" s="4">
        <f t="shared" si="222"/>
        <v>-0.28157629577152932</v>
      </c>
      <c r="AK170" s="4">
        <f t="shared" si="222"/>
        <v>-1.8567656446683145</v>
      </c>
      <c r="AL170" s="4">
        <f t="shared" si="222"/>
        <v>-0.98132027385071297</v>
      </c>
      <c r="AM170" s="4">
        <f t="shared" si="222"/>
        <v>-1.2715578657505091</v>
      </c>
      <c r="AN170" s="4">
        <f t="shared" si="222"/>
        <v>-0.80667753770864437</v>
      </c>
      <c r="AO170" s="4">
        <f t="shared" si="222"/>
        <v>0.62032031475771277</v>
      </c>
      <c r="AP170" s="4">
        <f t="shared" si="222"/>
        <v>0.31204328064603715</v>
      </c>
      <c r="AQ170" s="4">
        <f t="shared" si="222"/>
        <v>0.99954601351704042</v>
      </c>
      <c r="AR170" s="4">
        <f t="shared" si="222"/>
        <v>1.1906129287815759E-2</v>
      </c>
      <c r="AS170" s="4">
        <f t="shared" si="222"/>
        <v>-0.10520577902852324</v>
      </c>
      <c r="AT170" s="4">
        <f t="shared" si="222"/>
        <v>-1.2884081233851887</v>
      </c>
      <c r="AU170" s="4">
        <f t="shared" si="222"/>
        <v>-8.0553375405401084E-3</v>
      </c>
      <c r="AV170" s="4">
        <f t="shared" si="222"/>
        <v>-2.0807071187429926</v>
      </c>
      <c r="AW170" s="4">
        <f t="shared" si="222"/>
        <v>-5.8489230194441362</v>
      </c>
      <c r="AY170" s="2">
        <f t="shared" si="214"/>
        <v>49.071831269028209</v>
      </c>
      <c r="AZ170" s="2">
        <f t="shared" si="214"/>
        <v>50.469934557051538</v>
      </c>
      <c r="BA170" s="2">
        <f t="shared" si="214"/>
        <v>49.835099240618341</v>
      </c>
      <c r="BB170" s="2">
        <f t="shared" si="214"/>
        <v>50.177263630976533</v>
      </c>
      <c r="BC170" s="2">
        <f t="shared" si="214"/>
        <v>50.318154929820771</v>
      </c>
      <c r="BD170" s="2">
        <f t="shared" si="214"/>
        <v>50.160326716189466</v>
      </c>
      <c r="BE170" s="2">
        <f t="shared" si="214"/>
        <v>50.984122636196787</v>
      </c>
      <c r="BF170" s="2">
        <f t="shared" si="214"/>
        <v>50.903953455836671</v>
      </c>
      <c r="BG170" s="2">
        <f t="shared" si="214"/>
        <v>49.759648824819941</v>
      </c>
      <c r="BH170" s="2">
        <f t="shared" si="214"/>
        <v>48.807914137058788</v>
      </c>
      <c r="BI170" s="2">
        <f t="shared" si="214"/>
        <v>48.028357861462794</v>
      </c>
      <c r="BJ170" s="2">
        <f t="shared" si="214"/>
        <v>46.343234450175615</v>
      </c>
      <c r="BK170" s="2">
        <f t="shared" si="214"/>
        <v>47.098606350890066</v>
      </c>
      <c r="BL170" s="2">
        <f t="shared" si="214"/>
        <v>48.584397424879299</v>
      </c>
      <c r="BM170" s="2">
        <f t="shared" si="214"/>
        <v>52.85101266766231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48.552999999999997</v>
      </c>
      <c r="CF170" s="2" t="str">
        <f t="shared" si="215"/>
        <v/>
      </c>
      <c r="CG170" s="2">
        <f t="shared" si="215"/>
        <v>48.143000000000001</v>
      </c>
      <c r="CH170" s="2">
        <f t="shared" si="215"/>
        <v>49.213999999999999</v>
      </c>
      <c r="CI170" s="2">
        <f t="shared" si="215"/>
        <v>49.094999999999999</v>
      </c>
      <c r="CJ170" s="2">
        <f t="shared" si="215"/>
        <v>49.442</v>
      </c>
      <c r="CK170" s="2">
        <f t="shared" si="215"/>
        <v>51.651000000000003</v>
      </c>
      <c r="CL170" s="2">
        <f t="shared" si="215"/>
        <v>51.295000000000002</v>
      </c>
      <c r="CM170" s="2" t="str">
        <f t="shared" si="215"/>
        <v/>
      </c>
      <c r="CN170" s="2">
        <f t="shared" si="215"/>
        <v>49.311</v>
      </c>
      <c r="CO170" s="2">
        <f t="shared" si="215"/>
        <v>48.25</v>
      </c>
      <c r="CP170" s="2">
        <f t="shared" si="215"/>
        <v>45.091000000000001</v>
      </c>
      <c r="CQ170" s="2">
        <f t="shared" si="215"/>
        <v>47.097999999999999</v>
      </c>
      <c r="CR170" s="2" t="str">
        <f t="shared" si="215"/>
        <v/>
      </c>
      <c r="CS170" s="2" t="str">
        <f t="shared" si="215"/>
        <v/>
      </c>
      <c r="CU170" s="2">
        <f t="shared" si="197"/>
        <v>48.552999999999997</v>
      </c>
      <c r="CV170" s="2" t="str">
        <f t="shared" si="198"/>
        <v/>
      </c>
      <c r="CW170" s="2">
        <f t="shared" si="199"/>
        <v>48.143000000000001</v>
      </c>
      <c r="CX170" s="2">
        <f t="shared" si="200"/>
        <v>49.213999999999999</v>
      </c>
      <c r="CY170" s="2">
        <f t="shared" si="201"/>
        <v>49.094999999999999</v>
      </c>
      <c r="CZ170" s="2">
        <f t="shared" si="202"/>
        <v>49.442</v>
      </c>
      <c r="DA170" s="2">
        <f t="shared" si="203"/>
        <v>51.651000000000003</v>
      </c>
      <c r="DB170" s="2">
        <f t="shared" si="204"/>
        <v>51.295000000000002</v>
      </c>
      <c r="DC170" s="2" t="str">
        <f t="shared" si="205"/>
        <v/>
      </c>
      <c r="DD170" s="2">
        <f t="shared" si="206"/>
        <v>49.311</v>
      </c>
      <c r="DE170" s="2">
        <f t="shared" si="207"/>
        <v>48.25</v>
      </c>
      <c r="DF170" s="2">
        <f t="shared" si="208"/>
        <v>45.091000000000001</v>
      </c>
      <c r="DG170" s="2">
        <f t="shared" si="209"/>
        <v>47.097999999999999</v>
      </c>
      <c r="DH170" s="2" t="str">
        <f t="shared" si="210"/>
        <v/>
      </c>
      <c r="DI170" s="2" t="str">
        <f t="shared" si="211"/>
        <v/>
      </c>
      <c r="DK170" s="2">
        <f t="shared" si="223"/>
        <v>88.078022364476141</v>
      </c>
      <c r="DL170" s="2">
        <f t="shared" si="223"/>
        <v>94.723212624584733</v>
      </c>
      <c r="DM170" s="2">
        <f t="shared" si="223"/>
        <v>101.42654726668681</v>
      </c>
      <c r="DN170" s="2">
        <f t="shared" si="223"/>
        <v>98.086583298097281</v>
      </c>
      <c r="DO170" s="2">
        <f t="shared" si="223"/>
        <v>95.137548776804607</v>
      </c>
      <c r="DP170" s="2">
        <f t="shared" si="223"/>
        <v>88.954909513742095</v>
      </c>
      <c r="DQ170" s="2">
        <f t="shared" si="223"/>
        <v>100.90293527204503</v>
      </c>
      <c r="DR170" s="2">
        <f t="shared" si="223"/>
        <v>102.58302833020639</v>
      </c>
      <c r="DS170" s="2">
        <f t="shared" si="223"/>
        <v>79.751634146341473</v>
      </c>
      <c r="DT170" s="2">
        <f t="shared" si="223"/>
        <v>88.788368292682947</v>
      </c>
      <c r="DU170" s="2">
        <f t="shared" si="223"/>
        <v>85.857610694183876</v>
      </c>
      <c r="DV170" s="2">
        <f t="shared" si="223"/>
        <v>89.20812857142856</v>
      </c>
      <c r="DW170" s="2">
        <f t="shared" si="223"/>
        <v>95.402744947735187</v>
      </c>
      <c r="DX170" s="2">
        <f t="shared" si="223"/>
        <v>80.510973170731688</v>
      </c>
      <c r="DY170" s="2">
        <f t="shared" si="223"/>
        <v>69.59979932158879</v>
      </c>
      <c r="EA170" s="2">
        <f t="shared" si="213"/>
        <v>48.988193416527274</v>
      </c>
      <c r="EB170" s="2">
        <f t="shared" si="213"/>
        <v>50.299635618440988</v>
      </c>
      <c r="EC170" s="2">
        <f t="shared" si="213"/>
        <v>49.56358203452892</v>
      </c>
      <c r="ED170" s="2">
        <f t="shared" si="213"/>
        <v>50.055407534741725</v>
      </c>
      <c r="EE170" s="2">
        <f t="shared" si="213"/>
        <v>50.068759655687529</v>
      </c>
      <c r="EF170" s="2">
        <f t="shared" si="213"/>
        <v>49.968861740289029</v>
      </c>
      <c r="EG170" s="2">
        <f t="shared" si="213"/>
        <v>50.728120628068524</v>
      </c>
      <c r="EH170" s="2">
        <f t="shared" si="213"/>
        <v>50.751134536983102</v>
      </c>
      <c r="EI170" s="2">
        <f t="shared" si="213"/>
        <v>49.533885981275347</v>
      </c>
      <c r="EJ170" s="2">
        <f t="shared" si="213"/>
        <v>48.671419078180179</v>
      </c>
      <c r="EK170" s="2">
        <f t="shared" si="212"/>
        <v>47.902827680237294</v>
      </c>
      <c r="EL170" s="2">
        <f t="shared" si="179"/>
        <v>46.100312972798193</v>
      </c>
      <c r="EM170" s="2">
        <f t="shared" si="179"/>
        <v>46.956542308849578</v>
      </c>
      <c r="EN170" s="2">
        <f t="shared" si="179"/>
        <v>48.557824797843665</v>
      </c>
      <c r="EO170" s="2">
        <f t="shared" si="179"/>
        <v>53.300255684858215</v>
      </c>
      <c r="EQ170" s="2">
        <f t="shared" si="224"/>
        <v>49.357133924282998</v>
      </c>
      <c r="ER170" s="2">
        <f t="shared" si="224"/>
        <v>50.851992525304823</v>
      </c>
      <c r="ES170" s="2">
        <f t="shared" si="224"/>
        <v>50.521288708721343</v>
      </c>
      <c r="ET170" s="2">
        <f t="shared" si="224"/>
        <v>50.51487052400185</v>
      </c>
      <c r="EU170" s="2">
        <f t="shared" si="224"/>
        <v>51.053971800745458</v>
      </c>
      <c r="EV170" s="2">
        <f t="shared" si="224"/>
        <v>50.718215197841658</v>
      </c>
      <c r="EW170" s="2">
        <f t="shared" si="224"/>
        <v>51.732420993441607</v>
      </c>
      <c r="EX170" s="2">
        <f t="shared" si="224"/>
        <v>51.282931804749701</v>
      </c>
      <c r="EY170" s="2">
        <f t="shared" si="224"/>
        <v>50.276472751058861</v>
      </c>
      <c r="EZ170" s="2">
        <f t="shared" si="224"/>
        <v>49.115491820051091</v>
      </c>
      <c r="FA170" s="2">
        <f t="shared" si="224"/>
        <v>48.322659833429654</v>
      </c>
      <c r="FB170" s="2">
        <f t="shared" si="224"/>
        <v>47.075712606770985</v>
      </c>
      <c r="FC170" s="2">
        <f t="shared" si="224"/>
        <v>47.620351286679814</v>
      </c>
      <c r="FD170" s="2">
        <f t="shared" si="224"/>
        <v>48.707457517393927</v>
      </c>
      <c r="FE170" s="2">
        <f t="shared" si="224"/>
        <v>49.788522981898339</v>
      </c>
      <c r="FG170" s="2">
        <f t="shared" si="225"/>
        <v>0.99990345931835123</v>
      </c>
      <c r="FH170" s="2">
        <f t="shared" si="225"/>
        <v>0.99988816660313173</v>
      </c>
      <c r="FI170" s="2">
        <f t="shared" si="225"/>
        <v>0.99989438099385397</v>
      </c>
      <c r="FJ170" s="2">
        <f t="shared" si="225"/>
        <v>0.99989235221604822</v>
      </c>
      <c r="FK170" s="2">
        <f t="shared" si="225"/>
        <v>0.99990073128201462</v>
      </c>
      <c r="FL170" s="2">
        <f t="shared" si="225"/>
        <v>0.99989254629385926</v>
      </c>
      <c r="FM170" s="2">
        <f t="shared" si="225"/>
        <v>0.99987540868205604</v>
      </c>
      <c r="FN170" s="2">
        <f t="shared" si="225"/>
        <v>0.99987352546229513</v>
      </c>
      <c r="FO170" s="2">
        <f t="shared" si="225"/>
        <v>0.99987993245634321</v>
      </c>
      <c r="FP170" s="2">
        <f t="shared" si="225"/>
        <v>0.99987337000659715</v>
      </c>
      <c r="FQ170" s="2">
        <f t="shared" si="225"/>
        <v>0.99986832924710634</v>
      </c>
      <c r="FR170" s="2">
        <f t="shared" si="225"/>
        <v>0.99987125621319739</v>
      </c>
      <c r="FS170" s="2">
        <f t="shared" si="225"/>
        <v>0.99986714639574426</v>
      </c>
      <c r="FT170" s="2">
        <f t="shared" si="225"/>
        <v>0.9998811260382201</v>
      </c>
      <c r="FU170" s="2">
        <f t="shared" si="225"/>
        <v>0.99984723021460409</v>
      </c>
      <c r="FW170" s="2">
        <f t="shared" si="216"/>
        <v>0.2164687587562005</v>
      </c>
      <c r="FX170" s="2">
        <f t="shared" si="216"/>
        <v>0.29931896757048387</v>
      </c>
      <c r="FY170" s="2">
        <f t="shared" si="216"/>
        <v>0.27778807271041334</v>
      </c>
      <c r="FZ170" s="2">
        <f t="shared" si="216"/>
        <v>0.25396092684458316</v>
      </c>
      <c r="GA170" s="2">
        <f t="shared" si="216"/>
        <v>0.24859757814052894</v>
      </c>
      <c r="GB170" s="2">
        <f t="shared" si="216"/>
        <v>0.24991648292521262</v>
      </c>
      <c r="GC170" s="2">
        <f t="shared" si="216"/>
        <v>0.24868124164366751</v>
      </c>
      <c r="GD170" s="2">
        <f t="shared" si="216"/>
        <v>0.27503620818130392</v>
      </c>
      <c r="GE170" s="2">
        <f t="shared" si="216"/>
        <v>0.29913631886053249</v>
      </c>
      <c r="GF170" s="2">
        <f t="shared" si="216"/>
        <v>0.2959313587016727</v>
      </c>
      <c r="GG170" s="2">
        <f t="shared" si="216"/>
        <v>0.28709722553075856</v>
      </c>
      <c r="GH170" s="2">
        <f t="shared" si="216"/>
        <v>0.24335831764632912</v>
      </c>
      <c r="GI170" s="2">
        <f t="shared" si="216"/>
        <v>0.20431749786019679</v>
      </c>
      <c r="GJ170" s="2">
        <f t="shared" si="216"/>
        <v>0.15220086733469865</v>
      </c>
      <c r="GK170" s="2">
        <f t="shared" si="216"/>
        <v>0.12863538691273319</v>
      </c>
      <c r="GM170" s="86">
        <f t="shared" si="217"/>
        <v>6.0211695472761646E-106</v>
      </c>
      <c r="GN170" s="86">
        <f t="shared" si="217"/>
        <v>3.1146075166745878E-177</v>
      </c>
      <c r="GO170" s="86">
        <f t="shared" si="217"/>
        <v>3.3292875412656986E-212</v>
      </c>
      <c r="GP170" s="86">
        <f t="shared" si="217"/>
        <v>2.3647301196330449E-204</v>
      </c>
      <c r="GQ170" s="86">
        <f t="shared" si="217"/>
        <v>3.6052725733943757E-227</v>
      </c>
      <c r="GR170" s="86">
        <f t="shared" si="217"/>
        <v>4.3514252138130449E-179</v>
      </c>
      <c r="GS170" s="86">
        <f t="shared" si="217"/>
        <v>3.7739462335646805E-174</v>
      </c>
      <c r="GT170" s="86">
        <f t="shared" si="217"/>
        <v>3.9390108605894352E-186</v>
      </c>
      <c r="GU170" s="86">
        <f t="shared" si="217"/>
        <v>2.5131221871610638E-202</v>
      </c>
      <c r="GV170" s="86">
        <f t="shared" si="217"/>
        <v>1.3336682849475362E-188</v>
      </c>
      <c r="GW170" s="86">
        <f t="shared" si="217"/>
        <v>1.3827561801586989E-238</v>
      </c>
      <c r="GX170" s="86">
        <f t="shared" si="217"/>
        <v>0</v>
      </c>
      <c r="GY170" s="86">
        <f t="shared" si="217"/>
        <v>0</v>
      </c>
      <c r="GZ170" s="86">
        <f t="shared" si="217"/>
        <v>2.3886883378044291E-80</v>
      </c>
      <c r="HA170" s="86">
        <f t="shared" si="217"/>
        <v>5.289326684140896E-75</v>
      </c>
      <c r="HC170" s="86">
        <f t="shared" si="181"/>
        <v>2.491855967015481E-58</v>
      </c>
      <c r="HD170" s="86">
        <f t="shared" si="181"/>
        <v>3.5520435375189174E-115</v>
      </c>
      <c r="HE170" s="86">
        <f t="shared" si="181"/>
        <v>6.13611689099207E-129</v>
      </c>
      <c r="HF170" s="86">
        <f t="shared" si="180"/>
        <v>2.2496970652300255E-112</v>
      </c>
      <c r="HG170" s="86">
        <f t="shared" si="180"/>
        <v>1.3644784537151249E-152</v>
      </c>
      <c r="HH170" s="86">
        <f t="shared" si="180"/>
        <v>3.6387182536698776E-146</v>
      </c>
      <c r="HI170" s="86">
        <f t="shared" si="180"/>
        <v>2.3784047499531744E-134</v>
      </c>
      <c r="HJ170" s="86">
        <f t="shared" si="180"/>
        <v>6.1875453706400082E-165</v>
      </c>
      <c r="HK170" s="86">
        <f t="shared" si="180"/>
        <v>2.0420696562530067E-166</v>
      </c>
      <c r="HL170" s="86">
        <f t="shared" si="161"/>
        <v>2.666710532015443E-150</v>
      </c>
      <c r="HM170" s="86">
        <f t="shared" si="161"/>
        <v>5.85100355237115E-181</v>
      </c>
      <c r="HN170" s="86">
        <f t="shared" si="161"/>
        <v>1.5423085325909694E-176</v>
      </c>
      <c r="HO170" s="86">
        <f t="shared" ref="HO170:HQ227" si="226" xml:space="preserve"> _xlfn.NORM.DIST($B170, O$8, ABS(O$12), TRUE) * _xlfn.NORM.DIST(($B170 - O$8)*O$16, 0, ABS(O$12), TRUE) * 2</f>
        <v>1.1363162101841296E-188</v>
      </c>
      <c r="HP170" s="86">
        <f t="shared" si="226"/>
        <v>1.0680633528529801E-34</v>
      </c>
      <c r="HQ170" s="86">
        <f t="shared" si="226"/>
        <v>1.6442973045657679E-46</v>
      </c>
      <c r="HS170" s="86">
        <f t="shared" si="218"/>
        <v>6.7780637863389169E-4</v>
      </c>
      <c r="HT170" s="86">
        <f t="shared" si="218"/>
        <v>5.9903269519679766E-5</v>
      </c>
      <c r="HU170" s="86">
        <f t="shared" si="218"/>
        <v>1.0465304733729361E-4</v>
      </c>
      <c r="HV170" s="86">
        <f t="shared" si="218"/>
        <v>4.9195623752410256E-6</v>
      </c>
      <c r="HW170" s="86">
        <f t="shared" si="218"/>
        <v>9.3532044023009493E-5</v>
      </c>
      <c r="HX170" s="86">
        <f t="shared" si="218"/>
        <v>1.8867489141173347E-4</v>
      </c>
      <c r="HY170" s="86">
        <f t="shared" si="218"/>
        <v>6.2592939182604394E-5</v>
      </c>
      <c r="HZ170" s="86">
        <f t="shared" si="218"/>
        <v>3.6151701626518428E-6</v>
      </c>
      <c r="IA170" s="86">
        <f t="shared" si="218"/>
        <v>8.4420383859836598E-6</v>
      </c>
      <c r="IB170" s="86">
        <f t="shared" si="218"/>
        <v>1.2771245010688233E-5</v>
      </c>
      <c r="IC170" s="86">
        <f t="shared" si="218"/>
        <v>1.7052585907715498E-5</v>
      </c>
      <c r="ID170" s="86">
        <f t="shared" si="218"/>
        <v>5.3423561687345086E-5</v>
      </c>
      <c r="IE170" s="86">
        <f t="shared" si="218"/>
        <v>9.9414344776262219E-4</v>
      </c>
      <c r="IF170" s="86">
        <f t="shared" si="218"/>
        <v>1.9524207994218362E-2</v>
      </c>
      <c r="IG170" s="86">
        <f t="shared" si="218"/>
        <v>9.2727448830334444E-2</v>
      </c>
      <c r="II170" s="86">
        <f t="shared" si="219"/>
        <v>2.2958675979550911E-4</v>
      </c>
      <c r="IJ170" s="86">
        <f t="shared" si="219"/>
        <v>1.3700767300019479E-2</v>
      </c>
      <c r="IK170" s="86">
        <f t="shared" si="219"/>
        <v>7.2563774427070443E-3</v>
      </c>
      <c r="IL170" s="86">
        <f t="shared" si="219"/>
        <v>6.469199997703631E-4</v>
      </c>
      <c r="IM170" s="86">
        <f t="shared" si="219"/>
        <v>1.37547142467161E-3</v>
      </c>
      <c r="IN170" s="86">
        <f t="shared" si="219"/>
        <v>2.2023287323556704E-3</v>
      </c>
      <c r="IO170" s="86">
        <f t="shared" si="219"/>
        <v>9.976409059029908E-4</v>
      </c>
      <c r="IP170" s="86">
        <f t="shared" si="219"/>
        <v>1.6814920358384491E-3</v>
      </c>
      <c r="IQ170" s="86">
        <f t="shared" si="219"/>
        <v>1.0480635188293577E-2</v>
      </c>
      <c r="IR170" s="86">
        <f t="shared" si="219"/>
        <v>9.3356864181982132E-3</v>
      </c>
      <c r="IS170" s="86">
        <f t="shared" si="219"/>
        <v>5.5506729851630384E-3</v>
      </c>
      <c r="IT170" s="86">
        <f t="shared" si="219"/>
        <v>4.2584016731414114E-4</v>
      </c>
      <c r="IU170" s="86">
        <f t="shared" si="219"/>
        <v>6.7551658465936755E-5</v>
      </c>
      <c r="IV170" s="86">
        <f t="shared" si="219"/>
        <v>1.3422961202406714E-3</v>
      </c>
      <c r="IW170" s="86">
        <f t="shared" si="219"/>
        <v>9.0341963493823958E-5</v>
      </c>
      <c r="IY170" s="86">
        <f t="shared" si="220"/>
        <v>9.073931384294008E-4</v>
      </c>
      <c r="IZ170" s="86">
        <f t="shared" si="220"/>
        <v>1.3760670569539158E-2</v>
      </c>
      <c r="JA170" s="86">
        <f t="shared" si="220"/>
        <v>7.3610304900443378E-3</v>
      </c>
      <c r="JB170" s="86">
        <f t="shared" si="220"/>
        <v>6.5183956214560413E-4</v>
      </c>
      <c r="JC170" s="86">
        <f t="shared" si="220"/>
        <v>1.4690034686946195E-3</v>
      </c>
      <c r="JD170" s="86">
        <f t="shared" si="220"/>
        <v>2.3910036237674037E-3</v>
      </c>
      <c r="JE170" s="86">
        <f t="shared" si="220"/>
        <v>1.0602338450855951E-3</v>
      </c>
      <c r="JF170" s="86">
        <f t="shared" si="220"/>
        <v>1.6851072060011009E-3</v>
      </c>
      <c r="JG170" s="86">
        <f t="shared" si="220"/>
        <v>1.0489077226679562E-2</v>
      </c>
      <c r="JH170" s="86">
        <f t="shared" si="220"/>
        <v>9.348457663208902E-3</v>
      </c>
      <c r="JI170" s="86">
        <f t="shared" si="220"/>
        <v>5.567725571070754E-3</v>
      </c>
      <c r="JJ170" s="86">
        <f t="shared" si="220"/>
        <v>4.7926372900148625E-4</v>
      </c>
      <c r="JK170" s="86">
        <f t="shared" si="220"/>
        <v>1.061695106228559E-3</v>
      </c>
      <c r="JL170" s="86">
        <f t="shared" si="220"/>
        <v>2.0866504114459034E-2</v>
      </c>
      <c r="JM170" s="86">
        <f t="shared" si="220"/>
        <v>9.2817790793828264E-2</v>
      </c>
    </row>
    <row r="171" spans="2:273" x14ac:dyDescent="0.25">
      <c r="B171" s="2">
        <v>144</v>
      </c>
      <c r="C171" s="37">
        <v>48.786999999999999</v>
      </c>
      <c r="D171" s="37">
        <v>50.024000000000001</v>
      </c>
      <c r="E171" s="37">
        <v>50.738</v>
      </c>
      <c r="F171" s="37">
        <v>49.167000000000002</v>
      </c>
      <c r="G171" s="37">
        <v>50.594999999999999</v>
      </c>
      <c r="H171" s="37">
        <v>49.93</v>
      </c>
      <c r="I171" s="37">
        <v>51.232999999999997</v>
      </c>
      <c r="J171" s="37">
        <v>51.773000000000003</v>
      </c>
      <c r="K171" s="37">
        <v>49.523000000000003</v>
      </c>
      <c r="L171" s="37">
        <v>50.267000000000003</v>
      </c>
      <c r="M171" s="37">
        <v>48.273000000000003</v>
      </c>
      <c r="N171" s="37">
        <v>45.091000000000001</v>
      </c>
      <c r="O171" s="37">
        <v>47.073</v>
      </c>
      <c r="P171" s="37">
        <v>47.244</v>
      </c>
      <c r="Q171" s="37">
        <v>49.386000000000003</v>
      </c>
      <c r="S171" s="4">
        <f t="shared" si="221"/>
        <v>48.965012467190924</v>
      </c>
      <c r="T171" s="4">
        <f t="shared" si="221"/>
        <v>50.647996905930185</v>
      </c>
      <c r="U171" s="4">
        <f t="shared" si="221"/>
        <v>50.007133919310021</v>
      </c>
      <c r="V171" s="4">
        <f t="shared" si="221"/>
        <v>50.081684918813707</v>
      </c>
      <c r="W171" s="4">
        <f t="shared" si="221"/>
        <v>50.288782516290738</v>
      </c>
      <c r="X171" s="4">
        <f t="shared" si="221"/>
        <v>50.226046537826228</v>
      </c>
      <c r="Y171" s="4">
        <f t="shared" si="221"/>
        <v>50.954005327820632</v>
      </c>
      <c r="Z171" s="4">
        <f t="shared" si="221"/>
        <v>50.948060990537286</v>
      </c>
      <c r="AA171" s="4">
        <f t="shared" si="221"/>
        <v>50.424189351174796</v>
      </c>
      <c r="AB171" s="4">
        <f t="shared" si="221"/>
        <v>49.598282535124568</v>
      </c>
      <c r="AC171" s="4">
        <f t="shared" si="221"/>
        <v>48.557013346904306</v>
      </c>
      <c r="AD171" s="4">
        <f t="shared" si="221"/>
        <v>46.299915311201026</v>
      </c>
      <c r="AE171" s="4">
        <f t="shared" si="221"/>
        <v>46.974360744872108</v>
      </c>
      <c r="AF171" s="4">
        <f t="shared" si="221"/>
        <v>48.922127621971178</v>
      </c>
      <c r="AG171" s="4">
        <f t="shared" si="221"/>
        <v>54.848966272870896</v>
      </c>
      <c r="AI171" s="4">
        <f t="shared" si="222"/>
        <v>-0.17801246719092489</v>
      </c>
      <c r="AJ171" s="4">
        <f t="shared" si="222"/>
        <v>-0.6239969059301842</v>
      </c>
      <c r="AK171" s="4">
        <f t="shared" si="222"/>
        <v>0.73086608068997805</v>
      </c>
      <c r="AL171" s="4">
        <f t="shared" si="222"/>
        <v>-0.91468491881370539</v>
      </c>
      <c r="AM171" s="4">
        <f t="shared" si="222"/>
        <v>0.30621748370926127</v>
      </c>
      <c r="AN171" s="4">
        <f t="shared" si="222"/>
        <v>-0.29604653782622847</v>
      </c>
      <c r="AO171" s="4">
        <f t="shared" si="222"/>
        <v>0.27899467217936547</v>
      </c>
      <c r="AP171" s="4">
        <f t="shared" si="222"/>
        <v>0.82493900946271737</v>
      </c>
      <c r="AQ171" s="4">
        <f t="shared" si="222"/>
        <v>-0.90118935117479282</v>
      </c>
      <c r="AR171" s="4">
        <f t="shared" si="222"/>
        <v>0.66871746487543504</v>
      </c>
      <c r="AS171" s="4">
        <f t="shared" si="222"/>
        <v>-0.28401334690430247</v>
      </c>
      <c r="AT171" s="4">
        <f t="shared" si="222"/>
        <v>-1.2089153112010251</v>
      </c>
      <c r="AU171" s="4">
        <f t="shared" si="222"/>
        <v>9.8639255127892511E-2</v>
      </c>
      <c r="AV171" s="4">
        <f t="shared" si="222"/>
        <v>-1.6781276219711785</v>
      </c>
      <c r="AW171" s="4">
        <f t="shared" si="222"/>
        <v>-5.4629662728708936</v>
      </c>
      <c r="AY171" s="2">
        <f t="shared" si="214"/>
        <v>48.965012466947741</v>
      </c>
      <c r="AZ171" s="2">
        <f t="shared" si="214"/>
        <v>50.353595535492772</v>
      </c>
      <c r="BA171" s="2">
        <f t="shared" si="214"/>
        <v>49.704709237944996</v>
      </c>
      <c r="BB171" s="2">
        <f t="shared" si="214"/>
        <v>50.036482531009248</v>
      </c>
      <c r="BC171" s="2">
        <f t="shared" si="214"/>
        <v>50.183202368301664</v>
      </c>
      <c r="BD171" s="2">
        <f t="shared" si="214"/>
        <v>50.045859722164018</v>
      </c>
      <c r="BE171" s="2">
        <f t="shared" si="214"/>
        <v>50.847323447494318</v>
      </c>
      <c r="BF171" s="2">
        <f t="shared" si="214"/>
        <v>50.763278935047026</v>
      </c>
      <c r="BG171" s="2">
        <f t="shared" si="214"/>
        <v>49.648053344260127</v>
      </c>
      <c r="BH171" s="2">
        <f t="shared" si="214"/>
        <v>48.686134422562439</v>
      </c>
      <c r="BI171" s="2">
        <f t="shared" si="214"/>
        <v>47.908558869382148</v>
      </c>
      <c r="BJ171" s="2">
        <f t="shared" si="214"/>
        <v>46.207671720398451</v>
      </c>
      <c r="BK171" s="2">
        <f t="shared" si="214"/>
        <v>46.955350648943515</v>
      </c>
      <c r="BL171" s="2">
        <f t="shared" si="214"/>
        <v>48.450073116645001</v>
      </c>
      <c r="BM171" s="2">
        <f t="shared" si="214"/>
        <v>52.765868896034121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48.786999999999999</v>
      </c>
      <c r="CF171" s="2" t="str">
        <f t="shared" si="215"/>
        <v/>
      </c>
      <c r="CG171" s="2" t="str">
        <f t="shared" si="215"/>
        <v/>
      </c>
      <c r="CH171" s="2">
        <f t="shared" si="215"/>
        <v>49.167000000000002</v>
      </c>
      <c r="CI171" s="2">
        <f t="shared" si="215"/>
        <v>50.594999999999999</v>
      </c>
      <c r="CJ171" s="2">
        <f t="shared" si="215"/>
        <v>49.93</v>
      </c>
      <c r="CK171" s="2">
        <f t="shared" si="215"/>
        <v>51.232999999999997</v>
      </c>
      <c r="CL171" s="2">
        <f t="shared" si="215"/>
        <v>51.773000000000003</v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>
        <f t="shared" si="215"/>
        <v>45.091000000000001</v>
      </c>
      <c r="CQ171" s="2">
        <f t="shared" si="215"/>
        <v>47.073</v>
      </c>
      <c r="CR171" s="2" t="str">
        <f t="shared" si="215"/>
        <v/>
      </c>
      <c r="CS171" s="2" t="str">
        <f t="shared" si="215"/>
        <v/>
      </c>
      <c r="CU171" s="2">
        <f t="shared" si="197"/>
        <v>48.786999999999999</v>
      </c>
      <c r="CV171" s="2" t="str">
        <f t="shared" si="198"/>
        <v/>
      </c>
      <c r="CW171" s="2" t="str">
        <f t="shared" si="199"/>
        <v/>
      </c>
      <c r="CX171" s="2">
        <f t="shared" si="200"/>
        <v>49.167000000000002</v>
      </c>
      <c r="CY171" s="2">
        <f t="shared" si="201"/>
        <v>50.594999999999999</v>
      </c>
      <c r="CZ171" s="2">
        <f t="shared" si="202"/>
        <v>49.93</v>
      </c>
      <c r="DA171" s="2">
        <f t="shared" si="203"/>
        <v>51.232999999999997</v>
      </c>
      <c r="DB171" s="2">
        <f t="shared" si="204"/>
        <v>51.773000000000003</v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>
        <f t="shared" si="208"/>
        <v>45.091000000000001</v>
      </c>
      <c r="DG171" s="2">
        <f t="shared" si="209"/>
        <v>47.073</v>
      </c>
      <c r="DH171" s="2" t="str">
        <f t="shared" si="210"/>
        <v/>
      </c>
      <c r="DI171" s="2" t="str">
        <f t="shared" si="211"/>
        <v/>
      </c>
      <c r="DK171" s="2">
        <f t="shared" si="223"/>
        <v>88.274230127218232</v>
      </c>
      <c r="DL171" s="2">
        <f t="shared" si="223"/>
        <v>94.928786167321078</v>
      </c>
      <c r="DM171" s="2">
        <f t="shared" si="223"/>
        <v>101.68400981576565</v>
      </c>
      <c r="DN171" s="2">
        <f t="shared" si="223"/>
        <v>98.323645525017639</v>
      </c>
      <c r="DO171" s="2">
        <f t="shared" si="223"/>
        <v>95.348355028692254</v>
      </c>
      <c r="DP171" s="2">
        <f t="shared" si="223"/>
        <v>89.107602184637088</v>
      </c>
      <c r="DQ171" s="2">
        <f t="shared" si="223"/>
        <v>101.15187016885554</v>
      </c>
      <c r="DR171" s="2">
        <f t="shared" si="223"/>
        <v>102.84246303939963</v>
      </c>
      <c r="DS171" s="2">
        <f t="shared" si="223"/>
        <v>79.787888501742174</v>
      </c>
      <c r="DT171" s="2">
        <f t="shared" si="223"/>
        <v>88.932769512195151</v>
      </c>
      <c r="DU171" s="2">
        <f t="shared" si="223"/>
        <v>85.993405253283314</v>
      </c>
      <c r="DV171" s="2">
        <f t="shared" si="223"/>
        <v>89.388581707317059</v>
      </c>
      <c r="DW171" s="2">
        <f t="shared" si="223"/>
        <v>95.633212195121942</v>
      </c>
      <c r="DX171" s="2">
        <f t="shared" si="223"/>
        <v>80.63152961672472</v>
      </c>
      <c r="DY171" s="2">
        <f t="shared" si="223"/>
        <v>69.664385709596246</v>
      </c>
      <c r="EA171" s="2">
        <f t="shared" si="213"/>
        <v>48.872967303463696</v>
      </c>
      <c r="EB171" s="2">
        <f t="shared" si="213"/>
        <v>50.167870464157062</v>
      </c>
      <c r="EC171" s="2">
        <f t="shared" si="213"/>
        <v>49.407728975248993</v>
      </c>
      <c r="ED171" s="2">
        <f t="shared" si="213"/>
        <v>49.903078464133642</v>
      </c>
      <c r="EE171" s="2">
        <f t="shared" si="213"/>
        <v>49.909356176304222</v>
      </c>
      <c r="EF171" s="2">
        <f t="shared" si="213"/>
        <v>49.835642103105471</v>
      </c>
      <c r="EG171" s="2">
        <f t="shared" si="213"/>
        <v>50.566337632430958</v>
      </c>
      <c r="EH171" s="2">
        <f t="shared" si="213"/>
        <v>50.596625144053824</v>
      </c>
      <c r="EI171" s="2">
        <f t="shared" si="213"/>
        <v>49.401593181155121</v>
      </c>
      <c r="EJ171" s="2">
        <f t="shared" si="213"/>
        <v>48.537436408822877</v>
      </c>
      <c r="EK171" s="2">
        <f t="shared" si="212"/>
        <v>47.771743968170455</v>
      </c>
      <c r="EL171" s="2">
        <f t="shared" si="179"/>
        <v>45.940697412355256</v>
      </c>
      <c r="EM171" s="2">
        <f t="shared" si="179"/>
        <v>46.799178897395599</v>
      </c>
      <c r="EN171" s="2">
        <f t="shared" si="179"/>
        <v>48.421166124192645</v>
      </c>
      <c r="EO171" s="2">
        <f t="shared" si="179"/>
        <v>53.266369047619051</v>
      </c>
      <c r="EQ171" s="2">
        <f t="shared" si="224"/>
        <v>49.253943179429633</v>
      </c>
      <c r="ER171" s="2">
        <f t="shared" si="224"/>
        <v>50.735795698118132</v>
      </c>
      <c r="ES171" s="2">
        <f t="shared" si="224"/>
        <v>50.391905543339007</v>
      </c>
      <c r="ET171" s="2">
        <f t="shared" si="224"/>
        <v>50.376400294885073</v>
      </c>
      <c r="EU171" s="2">
        <f t="shared" si="224"/>
        <v>50.922636147012753</v>
      </c>
      <c r="EV171" s="2">
        <f t="shared" si="224"/>
        <v>50.606894878324276</v>
      </c>
      <c r="EW171" s="2">
        <f t="shared" si="224"/>
        <v>51.59995959543317</v>
      </c>
      <c r="EX171" s="2">
        <f t="shared" si="224"/>
        <v>51.14339357388441</v>
      </c>
      <c r="EY171" s="2">
        <f t="shared" si="224"/>
        <v>50.164252601863282</v>
      </c>
      <c r="EZ171" s="2">
        <f t="shared" si="224"/>
        <v>48.993994642337697</v>
      </c>
      <c r="FA171" s="2">
        <f t="shared" si="224"/>
        <v>48.203412444804236</v>
      </c>
      <c r="FB171" s="2">
        <f t="shared" si="224"/>
        <v>46.945135128956494</v>
      </c>
      <c r="FC171" s="2">
        <f t="shared" si="224"/>
        <v>47.483090991142262</v>
      </c>
      <c r="FD171" s="2">
        <f t="shared" si="224"/>
        <v>48.575692264455675</v>
      </c>
      <c r="FE171" s="2">
        <f t="shared" si="224"/>
        <v>49.657439558043478</v>
      </c>
      <c r="FG171" s="2">
        <f t="shared" si="225"/>
        <v>0.99991195310398029</v>
      </c>
      <c r="FH171" s="2">
        <f t="shared" si="225"/>
        <v>0.99989800572621756</v>
      </c>
      <c r="FI171" s="2">
        <f t="shared" si="225"/>
        <v>0.99990367342635844</v>
      </c>
      <c r="FJ171" s="2">
        <f t="shared" si="225"/>
        <v>0.99990182312428788</v>
      </c>
      <c r="FK171" s="2">
        <f t="shared" si="225"/>
        <v>0.99990946506240452</v>
      </c>
      <c r="FL171" s="2">
        <f t="shared" si="225"/>
        <v>0.99990200012870534</v>
      </c>
      <c r="FM171" s="2">
        <f t="shared" si="225"/>
        <v>0.99988637012185688</v>
      </c>
      <c r="FN171" s="2">
        <f t="shared" si="225"/>
        <v>0.99988465256707959</v>
      </c>
      <c r="FO171" s="2">
        <f t="shared" si="225"/>
        <v>0.99989049594185886</v>
      </c>
      <c r="FP171" s="2">
        <f t="shared" si="225"/>
        <v>0.99988451078664042</v>
      </c>
      <c r="FQ171" s="2">
        <f t="shared" si="225"/>
        <v>0.99987991345486027</v>
      </c>
      <c r="FR171" s="2">
        <f t="shared" si="225"/>
        <v>0.9998825829408291</v>
      </c>
      <c r="FS171" s="2">
        <f t="shared" si="225"/>
        <v>0.99987883465648753</v>
      </c>
      <c r="FT171" s="2">
        <f t="shared" si="225"/>
        <v>0.99989158452435489</v>
      </c>
      <c r="FU171" s="2">
        <f t="shared" si="225"/>
        <v>0.99986067042691285</v>
      </c>
      <c r="FW171" s="2">
        <f t="shared" si="216"/>
        <v>0.23249767290007664</v>
      </c>
      <c r="FX171" s="2">
        <f t="shared" si="216"/>
        <v>0.31898514700818692</v>
      </c>
      <c r="FY171" s="2">
        <f t="shared" si="216"/>
        <v>0.29663850689565452</v>
      </c>
      <c r="FZ171" s="2">
        <f t="shared" si="216"/>
        <v>0.27180298588197543</v>
      </c>
      <c r="GA171" s="2">
        <f t="shared" si="216"/>
        <v>0.26619728295165279</v>
      </c>
      <c r="GB171" s="2">
        <f t="shared" si="216"/>
        <v>0.26757631045997998</v>
      </c>
      <c r="GC171" s="2">
        <f t="shared" si="216"/>
        <v>0.26628477046481674</v>
      </c>
      <c r="GD171" s="2">
        <f t="shared" si="216"/>
        <v>0.29377586368871705</v>
      </c>
      <c r="GE171" s="2">
        <f t="shared" si="216"/>
        <v>0.31879595774188274</v>
      </c>
      <c r="GF171" s="2">
        <f t="shared" si="216"/>
        <v>0.31547517473777609</v>
      </c>
      <c r="GG171" s="2">
        <f t="shared" si="216"/>
        <v>0.30631144296099438</v>
      </c>
      <c r="GH171" s="2">
        <f t="shared" si="216"/>
        <v>0.26071580239758391</v>
      </c>
      <c r="GI171" s="2">
        <f t="shared" si="216"/>
        <v>0.21969893572894539</v>
      </c>
      <c r="GJ171" s="2">
        <f t="shared" si="216"/>
        <v>0.16446984652793212</v>
      </c>
      <c r="GK171" s="2">
        <f t="shared" si="216"/>
        <v>0.1393169031698244</v>
      </c>
      <c r="GM171" s="86">
        <f t="shared" si="217"/>
        <v>1.3114527895388812E-108</v>
      </c>
      <c r="GN171" s="86">
        <f t="shared" si="217"/>
        <v>1.0298938846065862E-181</v>
      </c>
      <c r="GO171" s="86">
        <f t="shared" si="217"/>
        <v>1.4598670312816898E-217</v>
      </c>
      <c r="GP171" s="86">
        <f t="shared" si="217"/>
        <v>1.5350459644747743E-209</v>
      </c>
      <c r="GQ171" s="86">
        <f t="shared" si="217"/>
        <v>5.9858258387048821E-233</v>
      </c>
      <c r="GR171" s="86">
        <f t="shared" si="217"/>
        <v>1.2626676107579507E-183</v>
      </c>
      <c r="GS171" s="86">
        <f t="shared" si="217"/>
        <v>1.5211208228561939E-178</v>
      </c>
      <c r="GT171" s="86">
        <f t="shared" si="217"/>
        <v>8.359747943376823E-191</v>
      </c>
      <c r="GU171" s="86">
        <f t="shared" si="217"/>
        <v>2.0059574207810984E-207</v>
      </c>
      <c r="GV171" s="86">
        <f t="shared" si="217"/>
        <v>2.3240294776216438E-193</v>
      </c>
      <c r="GW171" s="86">
        <f t="shared" si="217"/>
        <v>1.1881356582809453E-244</v>
      </c>
      <c r="GX171" s="86">
        <f t="shared" si="217"/>
        <v>0</v>
      </c>
      <c r="GY171" s="86">
        <f t="shared" si="217"/>
        <v>0</v>
      </c>
      <c r="GZ171" s="86">
        <f t="shared" si="217"/>
        <v>2.4143347108654275E-82</v>
      </c>
      <c r="HA171" s="86">
        <f t="shared" si="217"/>
        <v>6.8056813038358967E-77</v>
      </c>
      <c r="HC171" s="86">
        <f t="shared" si="181"/>
        <v>2.1648289462166851E-60</v>
      </c>
      <c r="HD171" s="86">
        <f t="shared" si="181"/>
        <v>2.7912428566022976E-119</v>
      </c>
      <c r="HE171" s="86">
        <f t="shared" si="181"/>
        <v>1.6102669293493924E-133</v>
      </c>
      <c r="HF171" s="86">
        <f t="shared" si="180"/>
        <v>2.4905158727386974E-116</v>
      </c>
      <c r="HG171" s="86">
        <f t="shared" si="180"/>
        <v>5.5264374902385921E-158</v>
      </c>
      <c r="HH171" s="86">
        <f t="shared" si="180"/>
        <v>2.4027923633499772E-151</v>
      </c>
      <c r="HI171" s="86">
        <f t="shared" si="180"/>
        <v>4.6028137427707495E-139</v>
      </c>
      <c r="HJ171" s="86">
        <f t="shared" si="180"/>
        <v>1.1736748955899968E-170</v>
      </c>
      <c r="HK171" s="86">
        <f t="shared" si="180"/>
        <v>3.5019045351006248E-172</v>
      </c>
      <c r="HL171" s="86">
        <f t="shared" si="180"/>
        <v>1.479579667545278E-155</v>
      </c>
      <c r="HM171" s="86">
        <f t="shared" si="180"/>
        <v>2.326407188270586E-187</v>
      </c>
      <c r="HN171" s="86">
        <f t="shared" si="180"/>
        <v>7.7979951355490964E-183</v>
      </c>
      <c r="HO171" s="86">
        <f t="shared" si="226"/>
        <v>1.4115627191920769E-195</v>
      </c>
      <c r="HP171" s="86">
        <f t="shared" si="226"/>
        <v>6.7974617208866116E-36</v>
      </c>
      <c r="HQ171" s="86">
        <f t="shared" si="226"/>
        <v>3.3999157272496417E-48</v>
      </c>
      <c r="HS171" s="86">
        <f t="shared" si="218"/>
        <v>2.7991625794430351E-4</v>
      </c>
      <c r="HT171" s="86">
        <f t="shared" si="218"/>
        <v>2.1733723515385008E-5</v>
      </c>
      <c r="HU171" s="86">
        <f t="shared" si="218"/>
        <v>4.0060665522889618E-5</v>
      </c>
      <c r="HV171" s="86">
        <f t="shared" si="218"/>
        <v>1.3797767952209779E-6</v>
      </c>
      <c r="HW171" s="86">
        <f t="shared" si="218"/>
        <v>3.4218971639542821E-5</v>
      </c>
      <c r="HX171" s="86">
        <f t="shared" si="218"/>
        <v>7.4633253707155316E-5</v>
      </c>
      <c r="HY171" s="86">
        <f t="shared" si="218"/>
        <v>2.1703238373268775E-5</v>
      </c>
      <c r="HZ171" s="86">
        <f t="shared" si="218"/>
        <v>9.7077976482825947E-7</v>
      </c>
      <c r="IA171" s="86">
        <f t="shared" si="218"/>
        <v>2.6479506417842143E-6</v>
      </c>
      <c r="IB171" s="86">
        <f t="shared" si="218"/>
        <v>4.0959389025092107E-6</v>
      </c>
      <c r="IC171" s="86">
        <f t="shared" si="218"/>
        <v>5.4152176628514182E-6</v>
      </c>
      <c r="ID171" s="86">
        <f t="shared" si="218"/>
        <v>1.7461587754111397E-5</v>
      </c>
      <c r="IE171" s="86">
        <f t="shared" si="218"/>
        <v>4.1136566391867147E-4</v>
      </c>
      <c r="IF171" s="86">
        <f t="shared" si="218"/>
        <v>1.0945221743149486E-2</v>
      </c>
      <c r="IG171" s="86">
        <f t="shared" si="218"/>
        <v>6.3166913139111019E-2</v>
      </c>
      <c r="II171" s="86">
        <f t="shared" si="219"/>
        <v>6.1022708248838209E-4</v>
      </c>
      <c r="IJ171" s="86">
        <f t="shared" si="219"/>
        <v>2.6158729713166608E-2</v>
      </c>
      <c r="IK171" s="86">
        <f t="shared" si="219"/>
        <v>1.4463683914238317E-2</v>
      </c>
      <c r="IL171" s="86">
        <f t="shared" si="219"/>
        <v>1.7496228743578556E-3</v>
      </c>
      <c r="IM171" s="86">
        <f t="shared" si="219"/>
        <v>3.231348367098757E-3</v>
      </c>
      <c r="IN171" s="86">
        <f t="shared" si="219"/>
        <v>4.8360841046872641E-3</v>
      </c>
      <c r="IO171" s="86">
        <f t="shared" si="219"/>
        <v>2.4633700050506052E-3</v>
      </c>
      <c r="IP171" s="86">
        <f t="shared" si="219"/>
        <v>4.2796381235443793E-3</v>
      </c>
      <c r="IQ171" s="86">
        <f t="shared" si="219"/>
        <v>2.106589064412703E-2</v>
      </c>
      <c r="IR171" s="86">
        <f t="shared" si="219"/>
        <v>1.8960722371981605E-2</v>
      </c>
      <c r="IS171" s="86">
        <f t="shared" si="219"/>
        <v>1.2013671030962462E-2</v>
      </c>
      <c r="IT171" s="86">
        <f t="shared" si="219"/>
        <v>1.1693440054255917E-3</v>
      </c>
      <c r="IU171" s="86">
        <f t="shared" si="219"/>
        <v>1.9934868421080495E-4</v>
      </c>
      <c r="IV171" s="86">
        <f t="shared" si="219"/>
        <v>2.378668897057375E-3</v>
      </c>
      <c r="IW171" s="86">
        <f t="shared" si="219"/>
        <v>1.9161476478330599E-4</v>
      </c>
      <c r="IY171" s="86">
        <f t="shared" si="220"/>
        <v>8.9014334043268565E-4</v>
      </c>
      <c r="IZ171" s="86">
        <f t="shared" si="220"/>
        <v>2.6180463436681994E-2</v>
      </c>
      <c r="JA171" s="86">
        <f t="shared" si="220"/>
        <v>1.4503744579761207E-2</v>
      </c>
      <c r="JB171" s="86">
        <f t="shared" si="220"/>
        <v>1.7510026511530765E-3</v>
      </c>
      <c r="JC171" s="86">
        <f t="shared" si="220"/>
        <v>3.2655673387382996E-3</v>
      </c>
      <c r="JD171" s="86">
        <f t="shared" si="220"/>
        <v>4.9107173583944194E-3</v>
      </c>
      <c r="JE171" s="86">
        <f t="shared" si="220"/>
        <v>2.4850732434238739E-3</v>
      </c>
      <c r="JF171" s="86">
        <f t="shared" si="220"/>
        <v>4.2806089033092078E-3</v>
      </c>
      <c r="JG171" s="86">
        <f t="shared" si="220"/>
        <v>2.1068538594768815E-2</v>
      </c>
      <c r="JH171" s="86">
        <f t="shared" si="220"/>
        <v>1.8964818310884115E-2</v>
      </c>
      <c r="JI171" s="86">
        <f t="shared" si="220"/>
        <v>1.2019086248625313E-2</v>
      </c>
      <c r="JJ171" s="86">
        <f t="shared" si="220"/>
        <v>1.186805593179703E-3</v>
      </c>
      <c r="JK171" s="86">
        <f t="shared" si="220"/>
        <v>6.1071434812947647E-4</v>
      </c>
      <c r="JL171" s="86">
        <f t="shared" si="220"/>
        <v>1.3323890640206861E-2</v>
      </c>
      <c r="JM171" s="86">
        <f t="shared" si="220"/>
        <v>6.3358527903894332E-2</v>
      </c>
    </row>
    <row r="172" spans="2:273" x14ac:dyDescent="0.25">
      <c r="B172" s="2">
        <v>145</v>
      </c>
      <c r="C172" s="37">
        <v>50.277000000000001</v>
      </c>
      <c r="D172" s="37">
        <v>51.975999999999999</v>
      </c>
      <c r="E172" s="37">
        <v>49.048000000000002</v>
      </c>
      <c r="F172" s="37">
        <v>50</v>
      </c>
      <c r="G172" s="37">
        <v>48.762</v>
      </c>
      <c r="H172" s="37">
        <v>50.418999999999997</v>
      </c>
      <c r="I172" s="37">
        <v>49.814</v>
      </c>
      <c r="J172" s="37">
        <v>51.408999999999999</v>
      </c>
      <c r="K172" s="37">
        <v>50.682000000000002</v>
      </c>
      <c r="L172" s="37">
        <v>51.866999999999997</v>
      </c>
      <c r="M172" s="37">
        <v>49.932000000000002</v>
      </c>
      <c r="N172" s="37">
        <v>45.432000000000002</v>
      </c>
      <c r="O172" s="37">
        <v>46.317</v>
      </c>
      <c r="P172" s="37">
        <v>48.902000000000001</v>
      </c>
      <c r="Q172" s="37">
        <v>48.886000000000003</v>
      </c>
      <c r="S172" s="4">
        <f t="shared" si="221"/>
        <v>48.858921902326529</v>
      </c>
      <c r="T172" s="4">
        <f t="shared" si="221"/>
        <v>50.716405215252074</v>
      </c>
      <c r="U172" s="4">
        <f t="shared" si="221"/>
        <v>50.094693273296855</v>
      </c>
      <c r="V172" s="4">
        <f t="shared" si="221"/>
        <v>50.000231616279351</v>
      </c>
      <c r="W172" s="4">
        <f t="shared" si="221"/>
        <v>50.264101835334785</v>
      </c>
      <c r="X172" s="4">
        <f t="shared" si="221"/>
        <v>50.276215079911367</v>
      </c>
      <c r="Y172" s="4">
        <f t="shared" si="221"/>
        <v>50.938607647734329</v>
      </c>
      <c r="Z172" s="4">
        <f t="shared" si="221"/>
        <v>51.017756217954016</v>
      </c>
      <c r="AA172" s="4">
        <f t="shared" si="221"/>
        <v>50.855425326854686</v>
      </c>
      <c r="AB172" s="4">
        <f t="shared" si="221"/>
        <v>50.132121127005504</v>
      </c>
      <c r="AC172" s="4">
        <f t="shared" si="221"/>
        <v>48.975932694084442</v>
      </c>
      <c r="AD172" s="4">
        <f t="shared" si="221"/>
        <v>46.290123682133576</v>
      </c>
      <c r="AE172" s="4">
        <f t="shared" si="221"/>
        <v>46.861800870556955</v>
      </c>
      <c r="AF172" s="4">
        <f t="shared" si="221"/>
        <v>48.936780697074404</v>
      </c>
      <c r="AG172" s="4">
        <f t="shared" si="221"/>
        <v>53.93771660397649</v>
      </c>
      <c r="AI172" s="4">
        <f t="shared" si="222"/>
        <v>1.4180780976734724</v>
      </c>
      <c r="AJ172" s="4">
        <f t="shared" si="222"/>
        <v>1.2595947847479252</v>
      </c>
      <c r="AK172" s="4">
        <f t="shared" si="222"/>
        <v>-1.046693273296853</v>
      </c>
      <c r="AL172" s="4">
        <f t="shared" si="222"/>
        <v>-2.3161627935053275E-4</v>
      </c>
      <c r="AM172" s="4">
        <f t="shared" si="222"/>
        <v>-1.5021018353347841</v>
      </c>
      <c r="AN172" s="4">
        <f t="shared" si="222"/>
        <v>0.14278492008862997</v>
      </c>
      <c r="AO172" s="4">
        <f t="shared" si="222"/>
        <v>-1.1246076477343294</v>
      </c>
      <c r="AP172" s="4">
        <f t="shared" si="222"/>
        <v>0.39124378204598287</v>
      </c>
      <c r="AQ172" s="4">
        <f t="shared" si="222"/>
        <v>-0.1734253268546837</v>
      </c>
      <c r="AR172" s="4">
        <f t="shared" si="222"/>
        <v>1.7348788729944928</v>
      </c>
      <c r="AS172" s="4">
        <f t="shared" si="222"/>
        <v>0.95606730591556044</v>
      </c>
      <c r="AT172" s="4">
        <f t="shared" si="222"/>
        <v>-0.8581236821335736</v>
      </c>
      <c r="AU172" s="4">
        <f t="shared" si="222"/>
        <v>-0.54480087055695492</v>
      </c>
      <c r="AV172" s="4">
        <f t="shared" si="222"/>
        <v>-3.4780697074403122E-2</v>
      </c>
      <c r="AW172" s="4">
        <f t="shared" si="222"/>
        <v>-5.0517166039764874</v>
      </c>
      <c r="AY172" s="2">
        <f t="shared" si="214"/>
        <v>48.858921902268087</v>
      </c>
      <c r="AZ172" s="2">
        <f t="shared" si="214"/>
        <v>50.238290085460896</v>
      </c>
      <c r="BA172" s="2">
        <f t="shared" si="214"/>
        <v>49.576079329513611</v>
      </c>
      <c r="BB172" s="2">
        <f t="shared" si="214"/>
        <v>49.896602223428133</v>
      </c>
      <c r="BC172" s="2">
        <f t="shared" si="214"/>
        <v>50.050072623428399</v>
      </c>
      <c r="BD172" s="2">
        <f t="shared" si="214"/>
        <v>49.932806067193603</v>
      </c>
      <c r="BE172" s="2">
        <f t="shared" si="214"/>
        <v>50.712419453059411</v>
      </c>
      <c r="BF172" s="2">
        <f t="shared" si="214"/>
        <v>50.623615197300452</v>
      </c>
      <c r="BG172" s="2">
        <f t="shared" si="214"/>
        <v>49.537793925633473</v>
      </c>
      <c r="BH172" s="2">
        <f t="shared" si="214"/>
        <v>48.565193145017766</v>
      </c>
      <c r="BI172" s="2">
        <f t="shared" si="214"/>
        <v>47.789557107050584</v>
      </c>
      <c r="BJ172" s="2">
        <f t="shared" si="214"/>
        <v>46.073960899332931</v>
      </c>
      <c r="BK172" s="2">
        <f t="shared" si="214"/>
        <v>46.813328447348852</v>
      </c>
      <c r="BL172" s="2">
        <f t="shared" si="214"/>
        <v>48.316018027605644</v>
      </c>
      <c r="BM172" s="2">
        <f t="shared" si="214"/>
        <v>52.675946998554579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50.277000000000001</v>
      </c>
      <c r="CF172" s="2" t="str">
        <f t="shared" si="215"/>
        <v/>
      </c>
      <c r="CG172" s="2" t="str">
        <f t="shared" si="215"/>
        <v/>
      </c>
      <c r="CH172" s="2">
        <f t="shared" si="215"/>
        <v>50</v>
      </c>
      <c r="CI172" s="2">
        <f t="shared" si="215"/>
        <v>48.762</v>
      </c>
      <c r="CJ172" s="2">
        <f t="shared" si="215"/>
        <v>50.418999999999997</v>
      </c>
      <c r="CK172" s="2">
        <f t="shared" si="215"/>
        <v>49.814</v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45.432000000000002</v>
      </c>
      <c r="CQ172" s="2">
        <f t="shared" si="215"/>
        <v>46.317</v>
      </c>
      <c r="CR172" s="2">
        <f t="shared" si="215"/>
        <v>48.902000000000001</v>
      </c>
      <c r="CS172" s="2" t="str">
        <f t="shared" si="215"/>
        <v/>
      </c>
      <c r="CU172" s="2">
        <f t="shared" si="197"/>
        <v>50.277000000000001</v>
      </c>
      <c r="CV172" s="2" t="str">
        <f t="shared" si="198"/>
        <v/>
      </c>
      <c r="CW172" s="2" t="str">
        <f t="shared" si="199"/>
        <v/>
      </c>
      <c r="CX172" s="2">
        <f t="shared" si="200"/>
        <v>50</v>
      </c>
      <c r="CY172" s="2">
        <f t="shared" si="201"/>
        <v>48.762</v>
      </c>
      <c r="CZ172" s="2">
        <f t="shared" si="202"/>
        <v>50.418999999999997</v>
      </c>
      <c r="DA172" s="2">
        <f t="shared" si="203"/>
        <v>49.814</v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45.432000000000002</v>
      </c>
      <c r="DG172" s="2">
        <f t="shared" si="209"/>
        <v>46.317</v>
      </c>
      <c r="DH172" s="2">
        <f t="shared" si="210"/>
        <v>48.902000000000001</v>
      </c>
      <c r="DI172" s="2" t="str">
        <f t="shared" si="211"/>
        <v/>
      </c>
      <c r="DK172" s="2">
        <f t="shared" si="223"/>
        <v>88.470437889960309</v>
      </c>
      <c r="DL172" s="2">
        <f t="shared" si="223"/>
        <v>95.13435971005741</v>
      </c>
      <c r="DM172" s="2">
        <f t="shared" si="223"/>
        <v>101.94147236484447</v>
      </c>
      <c r="DN172" s="2">
        <f t="shared" si="223"/>
        <v>98.560707751937997</v>
      </c>
      <c r="DO172" s="2">
        <f t="shared" si="223"/>
        <v>95.559161280579914</v>
      </c>
      <c r="DP172" s="2">
        <f t="shared" si="223"/>
        <v>89.260294855532081</v>
      </c>
      <c r="DQ172" s="2">
        <f t="shared" si="223"/>
        <v>101.40080506566605</v>
      </c>
      <c r="DR172" s="2">
        <f t="shared" si="223"/>
        <v>103.10189774859288</v>
      </c>
      <c r="DS172" s="2">
        <f t="shared" si="223"/>
        <v>79.824142857142874</v>
      </c>
      <c r="DT172" s="2">
        <f t="shared" si="223"/>
        <v>89.077170731707341</v>
      </c>
      <c r="DU172" s="2">
        <f t="shared" si="223"/>
        <v>86.129199812382751</v>
      </c>
      <c r="DV172" s="2">
        <f t="shared" si="223"/>
        <v>89.569034843205571</v>
      </c>
      <c r="DW172" s="2">
        <f t="shared" si="223"/>
        <v>95.863679442508698</v>
      </c>
      <c r="DX172" s="2">
        <f t="shared" si="223"/>
        <v>80.752086062717751</v>
      </c>
      <c r="DY172" s="2">
        <f t="shared" si="223"/>
        <v>69.728972097603673</v>
      </c>
      <c r="EA172" s="2">
        <f t="shared" si="213"/>
        <v>48.757741190400111</v>
      </c>
      <c r="EB172" s="2">
        <f t="shared" si="213"/>
        <v>50.036105309873136</v>
      </c>
      <c r="EC172" s="2">
        <f t="shared" si="213"/>
        <v>49.251875915969066</v>
      </c>
      <c r="ED172" s="2">
        <f t="shared" si="213"/>
        <v>49.750749393525567</v>
      </c>
      <c r="EE172" s="2">
        <f t="shared" si="213"/>
        <v>49.749952696920914</v>
      </c>
      <c r="EF172" s="2">
        <f t="shared" si="213"/>
        <v>49.702422465921913</v>
      </c>
      <c r="EG172" s="2">
        <f t="shared" si="213"/>
        <v>50.404554636793392</v>
      </c>
      <c r="EH172" s="2">
        <f t="shared" si="213"/>
        <v>50.442115751124547</v>
      </c>
      <c r="EI172" s="2">
        <f t="shared" si="213"/>
        <v>49.269300381034881</v>
      </c>
      <c r="EJ172" s="2">
        <f t="shared" si="213"/>
        <v>48.403453739465576</v>
      </c>
      <c r="EK172" s="2">
        <f t="shared" si="212"/>
        <v>47.640660256103601</v>
      </c>
      <c r="EL172" s="2">
        <f t="shared" si="179"/>
        <v>45.781081851912319</v>
      </c>
      <c r="EM172" s="2">
        <f t="shared" si="179"/>
        <v>46.641815485941621</v>
      </c>
      <c r="EN172" s="2">
        <f t="shared" si="179"/>
        <v>48.284507450541625</v>
      </c>
      <c r="EO172" s="2">
        <f t="shared" si="179"/>
        <v>53.232482410379887</v>
      </c>
      <c r="EQ172" s="2">
        <f t="shared" si="224"/>
        <v>49.150752434576269</v>
      </c>
      <c r="ER172" s="2">
        <f t="shared" si="224"/>
        <v>50.619598870931441</v>
      </c>
      <c r="ES172" s="2">
        <f t="shared" si="224"/>
        <v>50.262522377956671</v>
      </c>
      <c r="ET172" s="2">
        <f t="shared" si="224"/>
        <v>50.237930065768303</v>
      </c>
      <c r="EU172" s="2">
        <f t="shared" si="224"/>
        <v>50.791300493280048</v>
      </c>
      <c r="EV172" s="2">
        <f t="shared" si="224"/>
        <v>50.495574558806894</v>
      </c>
      <c r="EW172" s="2">
        <f t="shared" si="224"/>
        <v>51.467498197424732</v>
      </c>
      <c r="EX172" s="2">
        <f t="shared" si="224"/>
        <v>51.003855343019112</v>
      </c>
      <c r="EY172" s="2">
        <f t="shared" si="224"/>
        <v>50.052032452667703</v>
      </c>
      <c r="EZ172" s="2">
        <f t="shared" si="224"/>
        <v>48.872497464624288</v>
      </c>
      <c r="FA172" s="2">
        <f t="shared" si="224"/>
        <v>48.084165056178819</v>
      </c>
      <c r="FB172" s="2">
        <f t="shared" si="224"/>
        <v>46.814557651141996</v>
      </c>
      <c r="FC172" s="2">
        <f t="shared" si="224"/>
        <v>47.345830695604711</v>
      </c>
      <c r="FD172" s="2">
        <f t="shared" si="224"/>
        <v>48.443927011517424</v>
      </c>
      <c r="FE172" s="2">
        <f t="shared" si="224"/>
        <v>49.526356134188603</v>
      </c>
      <c r="FG172" s="2">
        <f t="shared" si="225"/>
        <v>0.99991969965435767</v>
      </c>
      <c r="FH172" s="2">
        <f t="shared" si="225"/>
        <v>0.99990697928195393</v>
      </c>
      <c r="FI172" s="2">
        <f t="shared" si="225"/>
        <v>0.9999121483761173</v>
      </c>
      <c r="FJ172" s="2">
        <f t="shared" si="225"/>
        <v>0.99991046085169244</v>
      </c>
      <c r="FK172" s="2">
        <f t="shared" si="225"/>
        <v>0.99991743049781612</v>
      </c>
      <c r="FL172" s="2">
        <f t="shared" si="225"/>
        <v>0.99991062228442629</v>
      </c>
      <c r="FM172" s="2">
        <f t="shared" si="225"/>
        <v>0.99989636728331832</v>
      </c>
      <c r="FN172" s="2">
        <f t="shared" si="225"/>
        <v>0.99989480082318416</v>
      </c>
      <c r="FO172" s="2">
        <f t="shared" si="225"/>
        <v>0.99990013014975887</v>
      </c>
      <c r="FP172" s="2">
        <f t="shared" si="225"/>
        <v>0.99989467151526057</v>
      </c>
      <c r="FQ172" s="2">
        <f t="shared" si="225"/>
        <v>0.99989047861193425</v>
      </c>
      <c r="FR172" s="2">
        <f t="shared" si="225"/>
        <v>0.99989291326295182</v>
      </c>
      <c r="FS172" s="2">
        <f t="shared" si="225"/>
        <v>0.99988949471523936</v>
      </c>
      <c r="FT172" s="2">
        <f t="shared" si="225"/>
        <v>0.99990112296783151</v>
      </c>
      <c r="FU172" s="2">
        <f t="shared" si="225"/>
        <v>0.99987292836126795</v>
      </c>
      <c r="FW172" s="2">
        <f t="shared" si="216"/>
        <v>0.24933578885770885</v>
      </c>
      <c r="FX172" s="2">
        <f t="shared" si="216"/>
        <v>0.33931771795687327</v>
      </c>
      <c r="FY172" s="2">
        <f t="shared" si="216"/>
        <v>0.31620804995081003</v>
      </c>
      <c r="FZ172" s="2">
        <f t="shared" si="216"/>
        <v>0.29041059274973058</v>
      </c>
      <c r="GA172" s="2">
        <f t="shared" si="216"/>
        <v>0.28457109526267765</v>
      </c>
      <c r="GB172" s="2">
        <f t="shared" si="216"/>
        <v>0.28600820831149532</v>
      </c>
      <c r="GC172" s="2">
        <f t="shared" si="216"/>
        <v>0.28466227888315482</v>
      </c>
      <c r="GD172" s="2">
        <f t="shared" si="216"/>
        <v>0.31324065990260203</v>
      </c>
      <c r="GE172" s="2">
        <f t="shared" si="216"/>
        <v>0.33912247456863814</v>
      </c>
      <c r="GF172" s="2">
        <f t="shared" si="216"/>
        <v>0.33569429911762061</v>
      </c>
      <c r="GG172" s="2">
        <f t="shared" si="216"/>
        <v>0.32622314943517683</v>
      </c>
      <c r="GH172" s="2">
        <f t="shared" si="216"/>
        <v>0.27885504297978092</v>
      </c>
      <c r="GI172" s="2">
        <f t="shared" si="216"/>
        <v>0.23589502475910548</v>
      </c>
      <c r="GJ172" s="2">
        <f t="shared" si="216"/>
        <v>0.17752074510757679</v>
      </c>
      <c r="GK172" s="2">
        <f t="shared" si="216"/>
        <v>0.15073195195531328</v>
      </c>
      <c r="GM172" s="86">
        <f t="shared" si="217"/>
        <v>2.6443696093507357E-111</v>
      </c>
      <c r="GN172" s="86">
        <f t="shared" si="217"/>
        <v>2.9904438097452246E-186</v>
      </c>
      <c r="GO172" s="86">
        <f t="shared" si="217"/>
        <v>5.4821142931723416E-223</v>
      </c>
      <c r="GP172" s="86">
        <f t="shared" si="217"/>
        <v>8.5686045079553116E-215</v>
      </c>
      <c r="GQ172" s="86">
        <f t="shared" si="217"/>
        <v>8.3978291978194587E-239</v>
      </c>
      <c r="GR172" s="86">
        <f t="shared" si="217"/>
        <v>3.2112041044480391E-188</v>
      </c>
      <c r="GS172" s="86">
        <f t="shared" si="217"/>
        <v>5.3983468539192002E-183</v>
      </c>
      <c r="GT172" s="86">
        <f t="shared" si="217"/>
        <v>1.5507769304972172E-195</v>
      </c>
      <c r="GU172" s="86">
        <f t="shared" si="217"/>
        <v>1.3819209941579741E-212</v>
      </c>
      <c r="GV172" s="86">
        <f t="shared" si="217"/>
        <v>3.5288074620698291E-198</v>
      </c>
      <c r="GW172" s="86">
        <f t="shared" si="217"/>
        <v>8.5566128201968992E-251</v>
      </c>
      <c r="GX172" s="86">
        <f t="shared" si="217"/>
        <v>0</v>
      </c>
      <c r="GY172" s="86">
        <f t="shared" si="217"/>
        <v>0</v>
      </c>
      <c r="GZ172" s="86">
        <f t="shared" si="217"/>
        <v>2.3041690326071764E-84</v>
      </c>
      <c r="HA172" s="86">
        <f t="shared" si="217"/>
        <v>8.2861956287684784E-79</v>
      </c>
      <c r="HC172" s="86">
        <f t="shared" si="181"/>
        <v>1.7285357625550086E-62</v>
      </c>
      <c r="HD172" s="86">
        <f t="shared" si="181"/>
        <v>1.8547776508734657E-123</v>
      </c>
      <c r="HE172" s="86">
        <f t="shared" si="181"/>
        <v>3.5072937812568006E-138</v>
      </c>
      <c r="HF172" s="86">
        <f t="shared" si="180"/>
        <v>2.3501434897097367E-120</v>
      </c>
      <c r="HG172" s="86">
        <f t="shared" si="180"/>
        <v>1.8001533065300322E-163</v>
      </c>
      <c r="HH172" s="86">
        <f t="shared" si="180"/>
        <v>1.2861821267442292E-156</v>
      </c>
      <c r="HI172" s="86">
        <f t="shared" si="180"/>
        <v>7.3715287874139495E-144</v>
      </c>
      <c r="HJ172" s="86">
        <f t="shared" si="180"/>
        <v>1.774422445107747E-176</v>
      </c>
      <c r="HK172" s="86">
        <f t="shared" si="180"/>
        <v>4.7796893848374378E-178</v>
      </c>
      <c r="HL172" s="86">
        <f t="shared" si="180"/>
        <v>6.6530825896791691E-161</v>
      </c>
      <c r="HM172" s="86">
        <f t="shared" si="180"/>
        <v>7.1434168310835183E-194</v>
      </c>
      <c r="HN172" s="86">
        <f t="shared" si="180"/>
        <v>3.0511544881204708E-189</v>
      </c>
      <c r="HO172" s="86">
        <f t="shared" si="226"/>
        <v>1.3143261898261704E-202</v>
      </c>
      <c r="HP172" s="86">
        <f t="shared" si="226"/>
        <v>4.1215437309955037E-37</v>
      </c>
      <c r="HQ172" s="86">
        <f t="shared" si="226"/>
        <v>6.5481006480707532E-50</v>
      </c>
      <c r="HS172" s="86">
        <f t="shared" si="218"/>
        <v>1.0959229384697758E-4</v>
      </c>
      <c r="HT172" s="86">
        <f t="shared" si="218"/>
        <v>7.4830346611120993E-6</v>
      </c>
      <c r="HU172" s="86">
        <f t="shared" si="218"/>
        <v>1.4588477386439937E-5</v>
      </c>
      <c r="HV172" s="86">
        <f t="shared" si="218"/>
        <v>3.6254807446921165E-7</v>
      </c>
      <c r="HW172" s="86">
        <f t="shared" si="218"/>
        <v>1.1861635167183598E-5</v>
      </c>
      <c r="HX172" s="86">
        <f t="shared" si="218"/>
        <v>2.8088127892770494E-5</v>
      </c>
      <c r="HY172" s="86">
        <f t="shared" si="218"/>
        <v>7.1063985915236238E-6</v>
      </c>
      <c r="HZ172" s="86">
        <f t="shared" si="218"/>
        <v>2.4354631783344676E-7</v>
      </c>
      <c r="IA172" s="86">
        <f t="shared" si="218"/>
        <v>7.8461098428687101E-7</v>
      </c>
      <c r="IB172" s="86">
        <f t="shared" si="218"/>
        <v>1.2411572541224914E-6</v>
      </c>
      <c r="IC172" s="86">
        <f t="shared" si="218"/>
        <v>1.620820937635831E-6</v>
      </c>
      <c r="ID172" s="86">
        <f t="shared" si="218"/>
        <v>5.3606977873539343E-6</v>
      </c>
      <c r="IE172" s="86">
        <f t="shared" si="218"/>
        <v>1.6093218471217898E-4</v>
      </c>
      <c r="IF172" s="86">
        <f t="shared" si="218"/>
        <v>5.8474323499119393E-3</v>
      </c>
      <c r="IG172" s="86">
        <f t="shared" si="218"/>
        <v>4.1363316374899053E-2</v>
      </c>
      <c r="II172" s="86">
        <f t="shared" si="219"/>
        <v>1.5156114612000879E-3</v>
      </c>
      <c r="IJ172" s="86">
        <f t="shared" si="219"/>
        <v>4.6798397154298732E-2</v>
      </c>
      <c r="IK172" s="86">
        <f t="shared" si="219"/>
        <v>2.7082458648111908E-2</v>
      </c>
      <c r="IL172" s="86">
        <f t="shared" si="219"/>
        <v>4.3581144091444663E-3</v>
      </c>
      <c r="IM172" s="86">
        <f t="shared" si="219"/>
        <v>7.0904191776102092E-3</v>
      </c>
      <c r="IN172" s="86">
        <f t="shared" si="219"/>
        <v>9.9719061997439289E-3</v>
      </c>
      <c r="IO172" s="86">
        <f t="shared" si="219"/>
        <v>5.6571142387780498E-3</v>
      </c>
      <c r="IP172" s="86">
        <f t="shared" si="219"/>
        <v>1.0000302354613168E-2</v>
      </c>
      <c r="IQ172" s="86">
        <f t="shared" si="219"/>
        <v>3.9451852507277223E-2</v>
      </c>
      <c r="IR172" s="86">
        <f t="shared" si="219"/>
        <v>3.5882581802801676E-2</v>
      </c>
      <c r="IS172" s="86">
        <f t="shared" si="219"/>
        <v>2.4145566937643973E-2</v>
      </c>
      <c r="IT172" s="86">
        <f t="shared" si="219"/>
        <v>2.9656524026209466E-3</v>
      </c>
      <c r="IU172" s="86">
        <f t="shared" si="219"/>
        <v>5.4778587269697801E-4</v>
      </c>
      <c r="IV172" s="86">
        <f t="shared" si="219"/>
        <v>4.0948297459050681E-3</v>
      </c>
      <c r="IW172" s="86">
        <f t="shared" si="219"/>
        <v>3.9250949618050823E-4</v>
      </c>
      <c r="IY172" s="86">
        <f t="shared" si="220"/>
        <v>1.6252037550470654E-3</v>
      </c>
      <c r="IZ172" s="86">
        <f t="shared" si="220"/>
        <v>4.6805880188959842E-2</v>
      </c>
      <c r="JA172" s="86">
        <f t="shared" si="220"/>
        <v>2.7097047125498347E-2</v>
      </c>
      <c r="JB172" s="86">
        <f t="shared" si="220"/>
        <v>4.3584769572189352E-3</v>
      </c>
      <c r="JC172" s="86">
        <f t="shared" si="220"/>
        <v>7.102280812777393E-3</v>
      </c>
      <c r="JD172" s="86">
        <f t="shared" si="220"/>
        <v>9.9999943276366989E-3</v>
      </c>
      <c r="JE172" s="86">
        <f t="shared" si="220"/>
        <v>5.6642206373695731E-3</v>
      </c>
      <c r="JF172" s="86">
        <f t="shared" si="220"/>
        <v>1.0000545900931001E-2</v>
      </c>
      <c r="JG172" s="86">
        <f t="shared" si="220"/>
        <v>3.945263711826151E-2</v>
      </c>
      <c r="JH172" s="86">
        <f t="shared" si="220"/>
        <v>3.5883822960055801E-2</v>
      </c>
      <c r="JI172" s="86">
        <f t="shared" si="220"/>
        <v>2.4147187758581608E-2</v>
      </c>
      <c r="JJ172" s="86">
        <f t="shared" si="220"/>
        <v>2.9710131004083004E-3</v>
      </c>
      <c r="JK172" s="86">
        <f t="shared" si="220"/>
        <v>7.0871805740915696E-4</v>
      </c>
      <c r="JL172" s="86">
        <f t="shared" si="220"/>
        <v>9.9422620958170074E-3</v>
      </c>
      <c r="JM172" s="86">
        <f t="shared" si="220"/>
        <v>4.1755825871079559E-2</v>
      </c>
    </row>
    <row r="173" spans="2:273" x14ac:dyDescent="0.25">
      <c r="B173" s="2">
        <v>146</v>
      </c>
      <c r="C173" s="37">
        <v>48.191000000000003</v>
      </c>
      <c r="D173" s="37">
        <v>51.667000000000002</v>
      </c>
      <c r="E173" s="37">
        <v>49.81</v>
      </c>
      <c r="F173" s="37">
        <v>50.738</v>
      </c>
      <c r="G173" s="37">
        <v>50.929000000000002</v>
      </c>
      <c r="H173" s="37">
        <v>50.744</v>
      </c>
      <c r="I173" s="37">
        <v>49.673999999999999</v>
      </c>
      <c r="J173" s="37">
        <v>51.317999999999998</v>
      </c>
      <c r="K173" s="37">
        <v>51</v>
      </c>
      <c r="L173" s="37">
        <v>53.289000000000001</v>
      </c>
      <c r="M173" s="37">
        <v>50.091000000000001</v>
      </c>
      <c r="N173" s="37">
        <v>46.341000000000001</v>
      </c>
      <c r="O173" s="37">
        <v>46.268000000000001</v>
      </c>
      <c r="P173" s="37">
        <v>46.927</v>
      </c>
      <c r="Q173" s="37">
        <v>48.658999999999999</v>
      </c>
      <c r="S173" s="4">
        <f t="shared" si="221"/>
        <v>48.753581221684101</v>
      </c>
      <c r="T173" s="4">
        <f t="shared" si="221"/>
        <v>50.846093406048446</v>
      </c>
      <c r="U173" s="4">
        <f t="shared" si="221"/>
        <v>50.27931645164513</v>
      </c>
      <c r="V173" s="4">
        <f t="shared" si="221"/>
        <v>49.975098880619839</v>
      </c>
      <c r="W173" s="4">
        <f t="shared" si="221"/>
        <v>50.321819473044322</v>
      </c>
      <c r="X173" s="4">
        <f t="shared" si="221"/>
        <v>50.432480909575986</v>
      </c>
      <c r="Y173" s="4">
        <f t="shared" si="221"/>
        <v>51.022955741511211</v>
      </c>
      <c r="Z173" s="4">
        <f t="shared" si="221"/>
        <v>51.251249803997176</v>
      </c>
      <c r="AA173" s="4">
        <f t="shared" si="221"/>
        <v>51.496775238427674</v>
      </c>
      <c r="AB173" s="4">
        <f t="shared" si="221"/>
        <v>50.934029153457132</v>
      </c>
      <c r="AC173" s="4">
        <f t="shared" si="221"/>
        <v>49.672061536876328</v>
      </c>
      <c r="AD173" s="4">
        <f t="shared" si="221"/>
        <v>46.407355815735947</v>
      </c>
      <c r="AE173" s="4">
        <f t="shared" si="221"/>
        <v>46.788039725409789</v>
      </c>
      <c r="AF173" s="4">
        <f t="shared" si="221"/>
        <v>49.100638461484401</v>
      </c>
      <c r="AG173" s="4">
        <f t="shared" si="221"/>
        <v>53.427713637802526</v>
      </c>
      <c r="AI173" s="4">
        <f t="shared" si="222"/>
        <v>-0.56258122168409841</v>
      </c>
      <c r="AJ173" s="4">
        <f t="shared" si="222"/>
        <v>0.82090659395155541</v>
      </c>
      <c r="AK173" s="4">
        <f t="shared" si="222"/>
        <v>-0.46931645164512759</v>
      </c>
      <c r="AL173" s="4">
        <f t="shared" si="222"/>
        <v>0.76290111938016025</v>
      </c>
      <c r="AM173" s="4">
        <f t="shared" si="222"/>
        <v>0.60718052695568048</v>
      </c>
      <c r="AN173" s="4">
        <f t="shared" si="222"/>
        <v>0.31151909042401371</v>
      </c>
      <c r="AO173" s="4">
        <f t="shared" si="222"/>
        <v>-1.3489557415112117</v>
      </c>
      <c r="AP173" s="4">
        <f t="shared" si="222"/>
        <v>6.6750196002821838E-2</v>
      </c>
      <c r="AQ173" s="4">
        <f t="shared" si="222"/>
        <v>-0.49677523842767357</v>
      </c>
      <c r="AR173" s="4">
        <f t="shared" si="222"/>
        <v>2.3549708465428694</v>
      </c>
      <c r="AS173" s="4">
        <f t="shared" si="222"/>
        <v>0.41893846312367344</v>
      </c>
      <c r="AT173" s="4">
        <f t="shared" si="222"/>
        <v>-6.6355815735946067E-2</v>
      </c>
      <c r="AU173" s="4">
        <f t="shared" si="222"/>
        <v>-0.52003972540978793</v>
      </c>
      <c r="AV173" s="4">
        <f t="shared" si="222"/>
        <v>-2.1736384614844013</v>
      </c>
      <c r="AW173" s="4">
        <f t="shared" si="222"/>
        <v>-4.7687136378025272</v>
      </c>
      <c r="AY173" s="2">
        <f t="shared" si="214"/>
        <v>48.753581221671176</v>
      </c>
      <c r="AZ173" s="2">
        <f t="shared" si="214"/>
        <v>50.124013218117227</v>
      </c>
      <c r="BA173" s="2">
        <f t="shared" si="214"/>
        <v>49.449216477297689</v>
      </c>
      <c r="BB173" s="2">
        <f t="shared" si="214"/>
        <v>49.757635102005011</v>
      </c>
      <c r="BC173" s="2">
        <f t="shared" si="214"/>
        <v>49.91879572910446</v>
      </c>
      <c r="BD173" s="2">
        <f t="shared" si="214"/>
        <v>49.821188653030575</v>
      </c>
      <c r="BE173" s="2">
        <f t="shared" si="214"/>
        <v>50.579441932907734</v>
      </c>
      <c r="BF173" s="2">
        <f t="shared" si="214"/>
        <v>50.484965923273094</v>
      </c>
      <c r="BG173" s="2">
        <f t="shared" si="214"/>
        <v>49.428863820519375</v>
      </c>
      <c r="BH173" s="2">
        <f t="shared" si="214"/>
        <v>48.445086695215267</v>
      </c>
      <c r="BI173" s="2">
        <f t="shared" si="214"/>
        <v>47.671351828077562</v>
      </c>
      <c r="BJ173" s="2">
        <f t="shared" si="214"/>
        <v>45.942137478850114</v>
      </c>
      <c r="BK173" s="2">
        <f t="shared" si="214"/>
        <v>46.672580045809511</v>
      </c>
      <c r="BL173" s="2">
        <f t="shared" si="214"/>
        <v>48.182244408046188</v>
      </c>
      <c r="BM173" s="2">
        <f t="shared" si="214"/>
        <v>52.580937611828801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48.191000000000003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46.341000000000001</v>
      </c>
      <c r="CQ173" s="2">
        <f t="shared" si="215"/>
        <v>46.268000000000001</v>
      </c>
      <c r="CR173" s="2">
        <f t="shared" si="215"/>
        <v>46.927</v>
      </c>
      <c r="CS173" s="2" t="str">
        <f t="shared" si="215"/>
        <v/>
      </c>
      <c r="CU173" s="2">
        <f t="shared" si="197"/>
        <v>48.191000000000003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46.341000000000001</v>
      </c>
      <c r="DG173" s="2">
        <f t="shared" si="209"/>
        <v>46.268000000000001</v>
      </c>
      <c r="DH173" s="2">
        <f t="shared" si="210"/>
        <v>46.927</v>
      </c>
      <c r="DI173" s="2" t="str">
        <f t="shared" si="211"/>
        <v/>
      </c>
      <c r="DK173" s="2">
        <f t="shared" si="223"/>
        <v>88.666645652702385</v>
      </c>
      <c r="DL173" s="2">
        <f t="shared" si="223"/>
        <v>95.339933252793742</v>
      </c>
      <c r="DM173" s="2">
        <f t="shared" si="223"/>
        <v>102.1989349139233</v>
      </c>
      <c r="DN173" s="2">
        <f t="shared" si="223"/>
        <v>98.797769978858383</v>
      </c>
      <c r="DO173" s="2">
        <f t="shared" si="223"/>
        <v>95.769967532467561</v>
      </c>
      <c r="DP173" s="2">
        <f t="shared" si="223"/>
        <v>89.412987526427088</v>
      </c>
      <c r="DQ173" s="2">
        <f t="shared" si="223"/>
        <v>101.64973996247654</v>
      </c>
      <c r="DR173" s="2">
        <f t="shared" si="223"/>
        <v>103.36133245778612</v>
      </c>
      <c r="DS173" s="2">
        <f t="shared" si="223"/>
        <v>79.860397212543575</v>
      </c>
      <c r="DT173" s="2">
        <f t="shared" si="223"/>
        <v>89.221571951219545</v>
      </c>
      <c r="DU173" s="2">
        <f t="shared" si="223"/>
        <v>86.264994371482189</v>
      </c>
      <c r="DV173" s="2">
        <f t="shared" si="223"/>
        <v>89.74948797909407</v>
      </c>
      <c r="DW173" s="2">
        <f t="shared" si="223"/>
        <v>96.094146689895467</v>
      </c>
      <c r="DX173" s="2">
        <f t="shared" si="223"/>
        <v>80.872642508710783</v>
      </c>
      <c r="DY173" s="2">
        <f t="shared" si="223"/>
        <v>69.793558485611115</v>
      </c>
      <c r="EA173" s="2">
        <f t="shared" si="213"/>
        <v>48.642515077336533</v>
      </c>
      <c r="EB173" s="2">
        <f t="shared" si="213"/>
        <v>49.90434015558921</v>
      </c>
      <c r="EC173" s="2">
        <f t="shared" si="213"/>
        <v>49.096022856689132</v>
      </c>
      <c r="ED173" s="2">
        <f t="shared" si="213"/>
        <v>49.598420322917484</v>
      </c>
      <c r="EE173" s="2">
        <f t="shared" si="213"/>
        <v>49.5905492175376</v>
      </c>
      <c r="EF173" s="2">
        <f t="shared" si="213"/>
        <v>49.569202828738348</v>
      </c>
      <c r="EG173" s="2">
        <f t="shared" si="213"/>
        <v>50.242771641155827</v>
      </c>
      <c r="EH173" s="2">
        <f t="shared" si="213"/>
        <v>50.287606358195262</v>
      </c>
      <c r="EI173" s="2">
        <f t="shared" si="213"/>
        <v>49.137007580914648</v>
      </c>
      <c r="EJ173" s="2">
        <f t="shared" si="213"/>
        <v>48.269471070108267</v>
      </c>
      <c r="EK173" s="2">
        <f t="shared" si="212"/>
        <v>47.509576544036754</v>
      </c>
      <c r="EL173" s="2">
        <f t="shared" si="179"/>
        <v>45.621466291469382</v>
      </c>
      <c r="EM173" s="2">
        <f t="shared" si="179"/>
        <v>46.484452074487635</v>
      </c>
      <c r="EN173" s="2">
        <f t="shared" si="179"/>
        <v>48.147848776890605</v>
      </c>
      <c r="EO173" s="2">
        <f t="shared" si="179"/>
        <v>53.198595773140717</v>
      </c>
      <c r="EQ173" s="2">
        <f t="shared" si="224"/>
        <v>49.047561689722905</v>
      </c>
      <c r="ER173" s="2">
        <f t="shared" si="224"/>
        <v>50.503402043744742</v>
      </c>
      <c r="ES173" s="2">
        <f t="shared" si="224"/>
        <v>50.133139212574335</v>
      </c>
      <c r="ET173" s="2">
        <f t="shared" si="224"/>
        <v>50.099459836651533</v>
      </c>
      <c r="EU173" s="2">
        <f t="shared" si="224"/>
        <v>50.659964839547349</v>
      </c>
      <c r="EV173" s="2">
        <f t="shared" si="224"/>
        <v>50.384254239289504</v>
      </c>
      <c r="EW173" s="2">
        <f t="shared" si="224"/>
        <v>51.335036799416301</v>
      </c>
      <c r="EX173" s="2">
        <f t="shared" si="224"/>
        <v>50.864317112153813</v>
      </c>
      <c r="EY173" s="2">
        <f t="shared" si="224"/>
        <v>49.939812303472138</v>
      </c>
      <c r="EZ173" s="2">
        <f t="shared" si="224"/>
        <v>48.751000286910894</v>
      </c>
      <c r="FA173" s="2">
        <f t="shared" si="224"/>
        <v>47.964917667553408</v>
      </c>
      <c r="FB173" s="2">
        <f t="shared" si="224"/>
        <v>46.683980173327498</v>
      </c>
      <c r="FC173" s="2">
        <f t="shared" si="224"/>
        <v>47.20857040006716</v>
      </c>
      <c r="FD173" s="2">
        <f t="shared" si="224"/>
        <v>48.312161758579172</v>
      </c>
      <c r="FE173" s="2">
        <f t="shared" si="224"/>
        <v>49.395272710333735</v>
      </c>
      <c r="FG173" s="2">
        <f t="shared" si="225"/>
        <v>0.99992676469692177</v>
      </c>
      <c r="FH173" s="2">
        <f t="shared" si="225"/>
        <v>0.99991516340248554</v>
      </c>
      <c r="FI173" s="2">
        <f t="shared" si="225"/>
        <v>0.99991987774741975</v>
      </c>
      <c r="FJ173" s="2">
        <f t="shared" si="225"/>
        <v>0.9999183386828302</v>
      </c>
      <c r="FK173" s="2">
        <f t="shared" si="225"/>
        <v>0.99992469517190186</v>
      </c>
      <c r="FL173" s="2">
        <f t="shared" si="225"/>
        <v>0.99991848591355115</v>
      </c>
      <c r="FM173" s="2">
        <f t="shared" si="225"/>
        <v>0.99990548497723397</v>
      </c>
      <c r="FN173" s="2">
        <f t="shared" si="225"/>
        <v>0.9999040563223609</v>
      </c>
      <c r="FO173" s="2">
        <f t="shared" si="225"/>
        <v>0.99990891681366501</v>
      </c>
      <c r="FP173" s="2">
        <f t="shared" si="225"/>
        <v>0.99990393838994829</v>
      </c>
      <c r="FQ173" s="2">
        <f t="shared" si="225"/>
        <v>0.9999001143443752</v>
      </c>
      <c r="FR173" s="2">
        <f t="shared" si="225"/>
        <v>0.99990233481481339</v>
      </c>
      <c r="FS173" s="2">
        <f t="shared" si="225"/>
        <v>0.99989921700255213</v>
      </c>
      <c r="FT173" s="2">
        <f t="shared" si="225"/>
        <v>0.9999098222903432</v>
      </c>
      <c r="FU173" s="2">
        <f t="shared" si="225"/>
        <v>0.99988410799232164</v>
      </c>
      <c r="FW173" s="2">
        <f t="shared" si="216"/>
        <v>0.26696918748296744</v>
      </c>
      <c r="FX173" s="2">
        <f t="shared" si="216"/>
        <v>0.36026071040521368</v>
      </c>
      <c r="FY173" s="2">
        <f t="shared" si="216"/>
        <v>0.33645105845248607</v>
      </c>
      <c r="FZ173" s="2">
        <f t="shared" si="216"/>
        <v>0.30975021158332333</v>
      </c>
      <c r="GA173" s="2">
        <f t="shared" si="216"/>
        <v>0.3036882683634608</v>
      </c>
      <c r="GB173" s="2">
        <f t="shared" si="216"/>
        <v>0.30518074241934784</v>
      </c>
      <c r="GC173" s="2">
        <f t="shared" si="216"/>
        <v>0.30378297656140663</v>
      </c>
      <c r="GD173" s="2">
        <f t="shared" si="216"/>
        <v>0.33338632111520783</v>
      </c>
      <c r="GE173" s="2">
        <f t="shared" si="216"/>
        <v>0.36005998377938303</v>
      </c>
      <c r="GF173" s="2">
        <f t="shared" si="216"/>
        <v>0.35653433762820863</v>
      </c>
      <c r="GG173" s="2">
        <f t="shared" si="216"/>
        <v>0.34678214983655375</v>
      </c>
      <c r="GH173" s="2">
        <f t="shared" si="216"/>
        <v>0.29774803075272122</v>
      </c>
      <c r="GI173" s="2">
        <f t="shared" si="216"/>
        <v>0.25289811226570968</v>
      </c>
      <c r="GJ173" s="2">
        <f t="shared" si="216"/>
        <v>0.19137005417778419</v>
      </c>
      <c r="GK173" s="2">
        <f t="shared" si="216"/>
        <v>0.16290527378990013</v>
      </c>
      <c r="GM173" s="86">
        <f t="shared" si="217"/>
        <v>4.9361425853464977E-114</v>
      </c>
      <c r="GN173" s="86">
        <f t="shared" si="217"/>
        <v>7.624847594756114E-191</v>
      </c>
      <c r="GO173" s="86">
        <f t="shared" si="217"/>
        <v>1.7630068890748334E-228</v>
      </c>
      <c r="GP173" s="86">
        <f t="shared" si="217"/>
        <v>4.1128800770901097E-220</v>
      </c>
      <c r="GQ173" s="86">
        <f t="shared" si="217"/>
        <v>9.9555509808527107E-245</v>
      </c>
      <c r="GR173" s="86">
        <f t="shared" si="217"/>
        <v>7.1575841412302706E-193</v>
      </c>
      <c r="GS173" s="86">
        <f t="shared" si="217"/>
        <v>1.6868842264662981E-187</v>
      </c>
      <c r="GT173" s="86">
        <f t="shared" si="217"/>
        <v>2.5145136497719327E-200</v>
      </c>
      <c r="GU173" s="86">
        <f t="shared" si="217"/>
        <v>8.2166819361070055E-218</v>
      </c>
      <c r="GV173" s="86">
        <f t="shared" si="217"/>
        <v>4.6687988799097457E-203</v>
      </c>
      <c r="GW173" s="86">
        <f t="shared" si="217"/>
        <v>5.1647758642708925E-257</v>
      </c>
      <c r="GX173" s="86">
        <f t="shared" si="217"/>
        <v>0</v>
      </c>
      <c r="GY173" s="86">
        <f t="shared" si="217"/>
        <v>0</v>
      </c>
      <c r="GZ173" s="86">
        <f t="shared" si="217"/>
        <v>2.0763877378067797E-86</v>
      </c>
      <c r="HA173" s="86">
        <f t="shared" si="217"/>
        <v>9.5466155435897229E-81</v>
      </c>
      <c r="HC173" s="86">
        <f t="shared" si="181"/>
        <v>1.2684774434796479E-64</v>
      </c>
      <c r="HD173" s="86">
        <f t="shared" si="181"/>
        <v>1.0422128279016373E-127</v>
      </c>
      <c r="HE173" s="86">
        <f t="shared" si="181"/>
        <v>6.3403310652375474E-143</v>
      </c>
      <c r="HF173" s="86">
        <f t="shared" si="180"/>
        <v>1.8903178701479689E-124</v>
      </c>
      <c r="HG173" s="86">
        <f t="shared" si="180"/>
        <v>4.7157953985999744E-169</v>
      </c>
      <c r="HH173" s="86">
        <f t="shared" si="180"/>
        <v>5.5808795754678536E-162</v>
      </c>
      <c r="HI173" s="86">
        <f t="shared" si="180"/>
        <v>9.7697605748243941E-149</v>
      </c>
      <c r="HJ173" s="86">
        <f t="shared" si="180"/>
        <v>2.138168045647847E-182</v>
      </c>
      <c r="HK173" s="86">
        <f t="shared" si="180"/>
        <v>5.1922130061398061E-184</v>
      </c>
      <c r="HL173" s="86">
        <f t="shared" si="180"/>
        <v>2.4245171984116656E-166</v>
      </c>
      <c r="HM173" s="86">
        <f t="shared" si="180"/>
        <v>1.6938959494547589E-200</v>
      </c>
      <c r="HN173" s="86">
        <f t="shared" si="180"/>
        <v>9.2386911328737011E-196</v>
      </c>
      <c r="HO173" s="86">
        <f t="shared" si="226"/>
        <v>9.1728285111346757E-210</v>
      </c>
      <c r="HP173" s="86">
        <f t="shared" si="226"/>
        <v>2.3808504134915907E-38</v>
      </c>
      <c r="HQ173" s="86">
        <f t="shared" si="226"/>
        <v>1.1746730553284469E-51</v>
      </c>
      <c r="HS173" s="86">
        <f t="shared" si="218"/>
        <v>4.0679712226110494E-5</v>
      </c>
      <c r="HT173" s="86">
        <f t="shared" si="218"/>
        <v>2.444813903671205E-6</v>
      </c>
      <c r="HU173" s="86">
        <f t="shared" si="218"/>
        <v>5.0536036640457744E-6</v>
      </c>
      <c r="HV173" s="86">
        <f t="shared" si="218"/>
        <v>8.9234146924848134E-8</v>
      </c>
      <c r="HW173" s="86">
        <f t="shared" si="218"/>
        <v>3.8954841320613454E-6</v>
      </c>
      <c r="HX173" s="86">
        <f t="shared" si="218"/>
        <v>1.0057011795279572E-5</v>
      </c>
      <c r="HY173" s="86">
        <f t="shared" si="218"/>
        <v>2.1971489398016331E-6</v>
      </c>
      <c r="HZ173" s="86">
        <f t="shared" si="218"/>
        <v>5.7074410490390271E-8</v>
      </c>
      <c r="IA173" s="86">
        <f t="shared" si="218"/>
        <v>2.1959775706116586E-7</v>
      </c>
      <c r="IB173" s="86">
        <f t="shared" si="218"/>
        <v>3.5530526750778382E-7</v>
      </c>
      <c r="IC173" s="86">
        <f t="shared" si="218"/>
        <v>4.5718680600990212E-7</v>
      </c>
      <c r="ID173" s="86">
        <f t="shared" si="218"/>
        <v>1.5455958190011037E-6</v>
      </c>
      <c r="IE173" s="86">
        <f t="shared" si="218"/>
        <v>5.9528666088879098E-5</v>
      </c>
      <c r="IF173" s="86">
        <f t="shared" si="218"/>
        <v>2.9769986422204446E-3</v>
      </c>
      <c r="IG173" s="86">
        <f t="shared" si="218"/>
        <v>2.6034642005969718E-2</v>
      </c>
      <c r="II173" s="86">
        <f t="shared" si="219"/>
        <v>3.5179771343171336E-3</v>
      </c>
      <c r="IJ173" s="86">
        <f t="shared" si="219"/>
        <v>7.8502549544577596E-2</v>
      </c>
      <c r="IK173" s="86">
        <f t="shared" si="219"/>
        <v>4.7660611415975607E-2</v>
      </c>
      <c r="IL173" s="86">
        <f t="shared" si="219"/>
        <v>1.0000977780532379E-2</v>
      </c>
      <c r="IM173" s="86">
        <f t="shared" si="219"/>
        <v>1.4535902891595233E-2</v>
      </c>
      <c r="IN173" s="86">
        <f t="shared" si="219"/>
        <v>1.9313787923846564E-2</v>
      </c>
      <c r="IO173" s="86">
        <f t="shared" si="219"/>
        <v>1.2086295061230953E-2</v>
      </c>
      <c r="IP173" s="86">
        <f t="shared" si="219"/>
        <v>2.1464341394026986E-2</v>
      </c>
      <c r="IQ173" s="86">
        <f t="shared" si="219"/>
        <v>6.88899207899306E-2</v>
      </c>
      <c r="IR173" s="86">
        <f t="shared" si="219"/>
        <v>6.3317448737732304E-2</v>
      </c>
      <c r="IS173" s="86">
        <f t="shared" si="219"/>
        <v>4.5090630352949537E-2</v>
      </c>
      <c r="IT173" s="86">
        <f t="shared" si="219"/>
        <v>6.9483541091503601E-3</v>
      </c>
      <c r="IU173" s="86">
        <f t="shared" si="219"/>
        <v>1.4017207152657312E-3</v>
      </c>
      <c r="IV173" s="86">
        <f t="shared" si="219"/>
        <v>6.847431965530182E-3</v>
      </c>
      <c r="IW173" s="86">
        <f t="shared" si="219"/>
        <v>7.7652358798203252E-4</v>
      </c>
      <c r="IY173" s="86">
        <f t="shared" si="220"/>
        <v>3.5586568465432442E-3</v>
      </c>
      <c r="IZ173" s="86">
        <f t="shared" si="220"/>
        <v>7.8504994358481267E-2</v>
      </c>
      <c r="JA173" s="86">
        <f t="shared" si="220"/>
        <v>4.7665665019639654E-2</v>
      </c>
      <c r="JB173" s="86">
        <f t="shared" si="220"/>
        <v>1.0001067014679304E-2</v>
      </c>
      <c r="JC173" s="86">
        <f t="shared" si="220"/>
        <v>1.4539798375727294E-2</v>
      </c>
      <c r="JD173" s="86">
        <f t="shared" si="220"/>
        <v>1.9323844935641845E-2</v>
      </c>
      <c r="JE173" s="86">
        <f t="shared" si="220"/>
        <v>1.2088492210170755E-2</v>
      </c>
      <c r="JF173" s="86">
        <f t="shared" si="220"/>
        <v>2.1464398468437475E-2</v>
      </c>
      <c r="JG173" s="86">
        <f t="shared" si="220"/>
        <v>6.8890140387687662E-2</v>
      </c>
      <c r="JH173" s="86">
        <f t="shared" si="220"/>
        <v>6.3317804042999817E-2</v>
      </c>
      <c r="JI173" s="86">
        <f t="shared" si="220"/>
        <v>4.5091087539755548E-2</v>
      </c>
      <c r="JJ173" s="86">
        <f t="shared" si="220"/>
        <v>6.9498997049693614E-3</v>
      </c>
      <c r="JK173" s="86">
        <f t="shared" si="220"/>
        <v>1.4612493813546102E-3</v>
      </c>
      <c r="JL173" s="86">
        <f t="shared" si="220"/>
        <v>9.8244306077506262E-3</v>
      </c>
      <c r="JM173" s="86">
        <f t="shared" si="220"/>
        <v>2.681116559395175E-2</v>
      </c>
    </row>
    <row r="174" spans="2:273" x14ac:dyDescent="0.25">
      <c r="B174" s="2">
        <v>147</v>
      </c>
      <c r="C174" s="37">
        <v>49.191000000000003</v>
      </c>
      <c r="D174" s="37">
        <v>49.643000000000001</v>
      </c>
      <c r="E174" s="37">
        <v>50.332999999999998</v>
      </c>
      <c r="F174" s="37">
        <v>49.69</v>
      </c>
      <c r="G174" s="37">
        <v>49.81</v>
      </c>
      <c r="H174" s="37">
        <v>51.884</v>
      </c>
      <c r="I174" s="37">
        <v>51.326000000000001</v>
      </c>
      <c r="J174" s="37">
        <v>51.136000000000003</v>
      </c>
      <c r="K174" s="37">
        <v>53.636000000000003</v>
      </c>
      <c r="L174" s="37">
        <v>52.4</v>
      </c>
      <c r="M174" s="37">
        <v>51.773000000000003</v>
      </c>
      <c r="N174" s="37">
        <v>47.613999999999997</v>
      </c>
      <c r="O174" s="37">
        <v>46.414999999999999</v>
      </c>
      <c r="P174" s="37">
        <v>48.951000000000001</v>
      </c>
      <c r="Q174" s="37">
        <v>51.067999999999998</v>
      </c>
      <c r="S174" s="4">
        <f t="shared" si="221"/>
        <v>48.649008053361577</v>
      </c>
      <c r="T174" s="4">
        <f t="shared" si="221"/>
        <v>51.024534945214612</v>
      </c>
      <c r="U174" s="4">
        <f t="shared" si="221"/>
        <v>50.563850602901127</v>
      </c>
      <c r="V174" s="4">
        <f t="shared" si="221"/>
        <v>50.037087182554572</v>
      </c>
      <c r="W174" s="4">
        <f t="shared" si="221"/>
        <v>50.494057506941886</v>
      </c>
      <c r="X174" s="4">
        <f t="shared" si="221"/>
        <v>50.726984376145886</v>
      </c>
      <c r="Y174" s="4">
        <f t="shared" si="221"/>
        <v>51.252340003432323</v>
      </c>
      <c r="Z174" s="4">
        <f t="shared" si="221"/>
        <v>51.704523104659387</v>
      </c>
      <c r="AA174" s="4">
        <f t="shared" si="221"/>
        <v>52.320256148912101</v>
      </c>
      <c r="AB174" s="4">
        <f t="shared" si="221"/>
        <v>51.979977775128077</v>
      </c>
      <c r="AC174" s="4">
        <f t="shared" si="221"/>
        <v>50.662630687283013</v>
      </c>
      <c r="AD174" s="4">
        <f t="shared" si="221"/>
        <v>46.731306719483328</v>
      </c>
      <c r="AE174" s="4">
        <f t="shared" si="221"/>
        <v>46.788241178619458</v>
      </c>
      <c r="AF174" s="4">
        <f t="shared" si="221"/>
        <v>49.434027949020326</v>
      </c>
      <c r="AG174" s="4">
        <f t="shared" si="221"/>
        <v>53.224003162376704</v>
      </c>
      <c r="AI174" s="4">
        <f t="shared" si="222"/>
        <v>0.54199194663842576</v>
      </c>
      <c r="AJ174" s="4">
        <f t="shared" si="222"/>
        <v>-1.3815349452146108</v>
      </c>
      <c r="AK174" s="4">
        <f t="shared" si="222"/>
        <v>-0.23085060290112835</v>
      </c>
      <c r="AL174" s="4">
        <f t="shared" si="222"/>
        <v>-0.34708718255457427</v>
      </c>
      <c r="AM174" s="4">
        <f t="shared" si="222"/>
        <v>-0.68405750694188328</v>
      </c>
      <c r="AN174" s="4">
        <f t="shared" si="222"/>
        <v>1.1570156238541145</v>
      </c>
      <c r="AO174" s="4">
        <f t="shared" si="222"/>
        <v>7.365999656767741E-2</v>
      </c>
      <c r="AP174" s="4">
        <f t="shared" si="222"/>
        <v>-0.56852310465938416</v>
      </c>
      <c r="AQ174" s="4">
        <f t="shared" si="222"/>
        <v>1.3157438510879018</v>
      </c>
      <c r="AR174" s="4">
        <f t="shared" si="222"/>
        <v>0.42002222487192142</v>
      </c>
      <c r="AS174" s="4">
        <f t="shared" si="222"/>
        <v>1.1103693127169905</v>
      </c>
      <c r="AT174" s="4">
        <f t="shared" si="222"/>
        <v>0.88269328051666918</v>
      </c>
      <c r="AU174" s="4">
        <f t="shared" si="222"/>
        <v>-0.37324117861945894</v>
      </c>
      <c r="AV174" s="4">
        <f t="shared" si="222"/>
        <v>-0.48302794902032531</v>
      </c>
      <c r="AW174" s="4">
        <f t="shared" si="222"/>
        <v>-2.156003162376706</v>
      </c>
      <c r="AY174" s="2">
        <f t="shared" si="214"/>
        <v>48.649008053358948</v>
      </c>
      <c r="AZ174" s="2">
        <f t="shared" si="214"/>
        <v>50.010751302455006</v>
      </c>
      <c r="BA174" s="2">
        <f t="shared" si="214"/>
        <v>49.324113371224314</v>
      </c>
      <c r="BB174" s="2">
        <f t="shared" si="214"/>
        <v>49.619587210363562</v>
      </c>
      <c r="BC174" s="2">
        <f t="shared" si="214"/>
        <v>49.789388482724057</v>
      </c>
      <c r="BD174" s="2">
        <f t="shared" si="214"/>
        <v>49.71102019514997</v>
      </c>
      <c r="BE174" s="2">
        <f t="shared" si="214"/>
        <v>50.44840862199338</v>
      </c>
      <c r="BF174" s="2">
        <f t="shared" si="214"/>
        <v>50.34732701687588</v>
      </c>
      <c r="BG174" s="2">
        <f t="shared" si="214"/>
        <v>49.321244780170403</v>
      </c>
      <c r="BH174" s="2">
        <f t="shared" si="214"/>
        <v>48.325804617752013</v>
      </c>
      <c r="BI174" s="2">
        <f t="shared" si="214"/>
        <v>47.553935934393202</v>
      </c>
      <c r="BJ174" s="2">
        <f t="shared" si="214"/>
        <v>45.812224082594781</v>
      </c>
      <c r="BK174" s="2">
        <f t="shared" si="214"/>
        <v>46.533139469402357</v>
      </c>
      <c r="BL174" s="2">
        <f t="shared" si="214"/>
        <v>48.048764119949581</v>
      </c>
      <c r="BM174" s="2">
        <f t="shared" si="214"/>
        <v>52.480535349676401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49.191000000000003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46.414999999999999</v>
      </c>
      <c r="CR174" s="2" t="str">
        <f t="shared" si="215"/>
        <v/>
      </c>
      <c r="CS174" s="2" t="str">
        <f t="shared" si="215"/>
        <v/>
      </c>
      <c r="CU174" s="2">
        <f t="shared" si="197"/>
        <v>49.191000000000003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46.414999999999999</v>
      </c>
      <c r="DH174" s="2" t="str">
        <f t="shared" si="210"/>
        <v/>
      </c>
      <c r="DI174" s="2" t="str">
        <f t="shared" si="211"/>
        <v/>
      </c>
      <c r="DK174" s="2">
        <f t="shared" si="223"/>
        <v>88.862853415444462</v>
      </c>
      <c r="DL174" s="2">
        <f t="shared" si="223"/>
        <v>95.545506795530073</v>
      </c>
      <c r="DM174" s="2">
        <f t="shared" si="223"/>
        <v>102.45639746300213</v>
      </c>
      <c r="DN174" s="2">
        <f t="shared" si="223"/>
        <v>99.034832205778741</v>
      </c>
      <c r="DO174" s="2">
        <f t="shared" si="223"/>
        <v>95.980773784355208</v>
      </c>
      <c r="DP174" s="2">
        <f t="shared" si="223"/>
        <v>89.565680197322081</v>
      </c>
      <c r="DQ174" s="2">
        <f t="shared" si="223"/>
        <v>101.89867485928706</v>
      </c>
      <c r="DR174" s="2">
        <f t="shared" si="223"/>
        <v>103.62076716697936</v>
      </c>
      <c r="DS174" s="2">
        <f t="shared" si="223"/>
        <v>79.896651567944261</v>
      </c>
      <c r="DT174" s="2">
        <f t="shared" si="223"/>
        <v>89.365973170731735</v>
      </c>
      <c r="DU174" s="2">
        <f t="shared" si="223"/>
        <v>86.400788930581626</v>
      </c>
      <c r="DV174" s="2">
        <f t="shared" si="223"/>
        <v>89.929941114982569</v>
      </c>
      <c r="DW174" s="2">
        <f t="shared" si="223"/>
        <v>96.324613937282209</v>
      </c>
      <c r="DX174" s="2">
        <f t="shared" si="223"/>
        <v>80.993198954703814</v>
      </c>
      <c r="DY174" s="2">
        <f t="shared" si="223"/>
        <v>69.858144873618556</v>
      </c>
      <c r="EA174" s="2">
        <f t="shared" si="213"/>
        <v>48.527288964272955</v>
      </c>
      <c r="EB174" s="2">
        <f t="shared" si="213"/>
        <v>49.772575001305285</v>
      </c>
      <c r="EC174" s="2">
        <f t="shared" si="213"/>
        <v>48.940169797409204</v>
      </c>
      <c r="ED174" s="2">
        <f t="shared" si="213"/>
        <v>49.446091252309401</v>
      </c>
      <c r="EE174" s="2">
        <f t="shared" si="213"/>
        <v>49.431145738154285</v>
      </c>
      <c r="EF174" s="2">
        <f t="shared" si="213"/>
        <v>49.43598319155479</v>
      </c>
      <c r="EG174" s="2">
        <f t="shared" si="213"/>
        <v>50.080988645518254</v>
      </c>
      <c r="EH174" s="2">
        <f t="shared" si="213"/>
        <v>50.133096965265985</v>
      </c>
      <c r="EI174" s="2">
        <f t="shared" si="213"/>
        <v>49.004714780794416</v>
      </c>
      <c r="EJ174" s="2">
        <f t="shared" si="213"/>
        <v>48.135488400750958</v>
      </c>
      <c r="EK174" s="2">
        <f t="shared" si="212"/>
        <v>47.378492831969908</v>
      </c>
      <c r="EL174" s="2">
        <f t="shared" si="179"/>
        <v>45.461850731026445</v>
      </c>
      <c r="EM174" s="2">
        <f t="shared" si="179"/>
        <v>46.327088663033663</v>
      </c>
      <c r="EN174" s="2">
        <f t="shared" si="179"/>
        <v>48.011190103239585</v>
      </c>
      <c r="EO174" s="2">
        <f t="shared" si="179"/>
        <v>53.164709135901553</v>
      </c>
      <c r="EQ174" s="2">
        <f t="shared" si="224"/>
        <v>48.94437094486954</v>
      </c>
      <c r="ER174" s="2">
        <f t="shared" si="224"/>
        <v>50.387205216558051</v>
      </c>
      <c r="ES174" s="2">
        <f t="shared" si="224"/>
        <v>50.003756047191999</v>
      </c>
      <c r="ET174" s="2">
        <f t="shared" si="224"/>
        <v>49.960989607534756</v>
      </c>
      <c r="EU174" s="2">
        <f t="shared" si="224"/>
        <v>50.528629185814644</v>
      </c>
      <c r="EV174" s="2">
        <f t="shared" si="224"/>
        <v>50.272933919772122</v>
      </c>
      <c r="EW174" s="2">
        <f t="shared" si="224"/>
        <v>51.202575401407863</v>
      </c>
      <c r="EX174" s="2">
        <f t="shared" si="224"/>
        <v>50.724778881288522</v>
      </c>
      <c r="EY174" s="2">
        <f t="shared" si="224"/>
        <v>49.827592154276559</v>
      </c>
      <c r="EZ174" s="2">
        <f t="shared" si="224"/>
        <v>48.629503109197493</v>
      </c>
      <c r="FA174" s="2">
        <f t="shared" si="224"/>
        <v>47.845670278927997</v>
      </c>
      <c r="FB174" s="2">
        <f t="shared" si="224"/>
        <v>46.553402695513014</v>
      </c>
      <c r="FC174" s="2">
        <f t="shared" si="224"/>
        <v>47.071310104529609</v>
      </c>
      <c r="FD174" s="2">
        <f t="shared" si="224"/>
        <v>48.180396505640921</v>
      </c>
      <c r="FE174" s="2">
        <f t="shared" si="224"/>
        <v>49.264189286478867</v>
      </c>
      <c r="FG174" s="2">
        <f t="shared" si="225"/>
        <v>0.99993320817936848</v>
      </c>
      <c r="FH174" s="2">
        <f t="shared" si="225"/>
        <v>0.99992262752593031</v>
      </c>
      <c r="FI174" s="2">
        <f t="shared" si="225"/>
        <v>0.99992692712201747</v>
      </c>
      <c r="FJ174" s="2">
        <f t="shared" si="225"/>
        <v>0.99992552345844798</v>
      </c>
      <c r="FK174" s="2">
        <f t="shared" si="225"/>
        <v>0.99993132072544921</v>
      </c>
      <c r="FL174" s="2">
        <f t="shared" si="225"/>
        <v>0.9999256577363892</v>
      </c>
      <c r="FM174" s="2">
        <f t="shared" si="225"/>
        <v>0.99991380055789514</v>
      </c>
      <c r="FN174" s="2">
        <f t="shared" si="225"/>
        <v>0.9999124975873297</v>
      </c>
      <c r="FO174" s="2">
        <f t="shared" si="225"/>
        <v>0.99991693048103258</v>
      </c>
      <c r="FP174" s="2">
        <f t="shared" si="225"/>
        <v>0.99991239002987398</v>
      </c>
      <c r="FQ174" s="2">
        <f t="shared" si="225"/>
        <v>0.99990890239873043</v>
      </c>
      <c r="FR174" s="2">
        <f t="shared" si="225"/>
        <v>0.99991092752703981</v>
      </c>
      <c r="FS174" s="2">
        <f t="shared" si="225"/>
        <v>0.99990808399881104</v>
      </c>
      <c r="FT174" s="2">
        <f t="shared" si="225"/>
        <v>0.99991775629874891</v>
      </c>
      <c r="FU174" s="2">
        <f t="shared" si="225"/>
        <v>0.99989430415499658</v>
      </c>
      <c r="FW174" s="2">
        <f t="shared" si="216"/>
        <v>0.28537555885258364</v>
      </c>
      <c r="FX174" s="2">
        <f t="shared" si="216"/>
        <v>0.38174943299017189</v>
      </c>
      <c r="FY174" s="2">
        <f t="shared" si="216"/>
        <v>0.35731280760579509</v>
      </c>
      <c r="FZ174" s="2">
        <f t="shared" si="216"/>
        <v>0.3297791853573025</v>
      </c>
      <c r="GA174" s="2">
        <f t="shared" si="216"/>
        <v>0.32350897923959077</v>
      </c>
      <c r="GB174" s="2">
        <f t="shared" si="216"/>
        <v>0.32505338953610852</v>
      </c>
      <c r="GC174" s="2">
        <f t="shared" si="216"/>
        <v>0.32360699600491299</v>
      </c>
      <c r="GD174" s="2">
        <f t="shared" si="216"/>
        <v>0.35415946599786946</v>
      </c>
      <c r="GE174" s="2">
        <f t="shared" si="216"/>
        <v>0.38154387417230484</v>
      </c>
      <c r="GF174" s="2">
        <f t="shared" si="216"/>
        <v>0.37793209851825138</v>
      </c>
      <c r="GG174" s="2">
        <f t="shared" si="216"/>
        <v>0.36792928676648684</v>
      </c>
      <c r="GH174" s="2">
        <f t="shared" si="216"/>
        <v>0.31735774389171284</v>
      </c>
      <c r="GI174" s="2">
        <f t="shared" si="216"/>
        <v>0.27069259570269305</v>
      </c>
      <c r="GJ174" s="2">
        <f t="shared" si="216"/>
        <v>0.20602916752917524</v>
      </c>
      <c r="GK174" s="2">
        <f t="shared" si="216"/>
        <v>0.17585815211861724</v>
      </c>
      <c r="GM174" s="86">
        <f t="shared" si="217"/>
        <v>8.5299736289345663E-117</v>
      </c>
      <c r="GN174" s="86">
        <f t="shared" si="217"/>
        <v>1.7071726370617697E-195</v>
      </c>
      <c r="GO174" s="86">
        <f t="shared" si="217"/>
        <v>4.8554499412980612E-234</v>
      </c>
      <c r="GP174" s="86">
        <f t="shared" si="217"/>
        <v>1.6975696930956424E-225</v>
      </c>
      <c r="GQ174" s="86">
        <f t="shared" si="217"/>
        <v>9.9728030342726978E-251</v>
      </c>
      <c r="GR174" s="86">
        <f t="shared" si="217"/>
        <v>1.3982443880145744E-197</v>
      </c>
      <c r="GS174" s="86">
        <f t="shared" si="217"/>
        <v>4.6412567531924291E-192</v>
      </c>
      <c r="GT174" s="86">
        <f t="shared" si="217"/>
        <v>3.5637367202900297E-205</v>
      </c>
      <c r="GU174" s="86">
        <f t="shared" si="217"/>
        <v>4.2165757979035671E-223</v>
      </c>
      <c r="GV174" s="86">
        <f t="shared" si="217"/>
        <v>5.3823464671608258E-208</v>
      </c>
      <c r="GW174" s="86">
        <f t="shared" si="217"/>
        <v>2.6128423361126105E-263</v>
      </c>
      <c r="GX174" s="86">
        <f t="shared" si="217"/>
        <v>0</v>
      </c>
      <c r="GY174" s="86">
        <f t="shared" si="217"/>
        <v>0</v>
      </c>
      <c r="GZ174" s="86">
        <f t="shared" si="217"/>
        <v>1.7667629760579103E-88</v>
      </c>
      <c r="HA174" s="86">
        <f t="shared" si="217"/>
        <v>1.0407651485336906E-82</v>
      </c>
      <c r="HC174" s="86">
        <f t="shared" si="181"/>
        <v>8.5552442691409872E-67</v>
      </c>
      <c r="HD174" s="86">
        <f t="shared" si="181"/>
        <v>4.9520723134859676E-132</v>
      </c>
      <c r="HE174" s="86">
        <f t="shared" si="181"/>
        <v>9.5129007626879821E-148</v>
      </c>
      <c r="HF174" s="86">
        <f t="shared" si="180"/>
        <v>1.296004519154877E-128</v>
      </c>
      <c r="HG174" s="86">
        <f t="shared" si="180"/>
        <v>9.9352190704842529E-175</v>
      </c>
      <c r="HH174" s="86">
        <f t="shared" si="180"/>
        <v>1.9629649674694477E-167</v>
      </c>
      <c r="HI174" s="86">
        <f t="shared" si="180"/>
        <v>1.0715152148885826E-153</v>
      </c>
      <c r="HJ174" s="86">
        <f t="shared" si="180"/>
        <v>2.0535168657682371E-188</v>
      </c>
      <c r="HK174" s="86">
        <f t="shared" si="180"/>
        <v>4.4890952342605886E-190</v>
      </c>
      <c r="HL174" s="86">
        <f t="shared" si="180"/>
        <v>7.1604668960304836E-172</v>
      </c>
      <c r="HM174" s="86">
        <f t="shared" si="180"/>
        <v>3.1018710795194164E-207</v>
      </c>
      <c r="HN174" s="86">
        <f t="shared" si="180"/>
        <v>2.1647981647875271E-202</v>
      </c>
      <c r="HO174" s="86">
        <f t="shared" si="226"/>
        <v>4.7983938542848999E-217</v>
      </c>
      <c r="HP174" s="86">
        <f t="shared" si="226"/>
        <v>1.3102653152747101E-39</v>
      </c>
      <c r="HQ174" s="86">
        <f t="shared" si="226"/>
        <v>1.9627657266625679E-53</v>
      </c>
      <c r="HS174" s="86">
        <f t="shared" si="218"/>
        <v>1.4315664677654029E-5</v>
      </c>
      <c r="HT174" s="86">
        <f t="shared" si="218"/>
        <v>7.5787012763242808E-7</v>
      </c>
      <c r="HU174" s="86">
        <f t="shared" si="218"/>
        <v>1.6651576471291121E-6</v>
      </c>
      <c r="HV174" s="86">
        <f t="shared" si="218"/>
        <v>2.0570301788806326E-8</v>
      </c>
      <c r="HW174" s="86">
        <f t="shared" si="218"/>
        <v>1.2119226648531278E-6</v>
      </c>
      <c r="HX174" s="86">
        <f t="shared" si="218"/>
        <v>3.4256306244627027E-6</v>
      </c>
      <c r="HY174" s="86">
        <f t="shared" si="218"/>
        <v>6.4136345398405768E-7</v>
      </c>
      <c r="HZ174" s="86">
        <f t="shared" si="218"/>
        <v>1.2492015862631825E-8</v>
      </c>
      <c r="IA174" s="86">
        <f t="shared" si="218"/>
        <v>5.8046600992705205E-8</v>
      </c>
      <c r="IB174" s="86">
        <f t="shared" si="218"/>
        <v>9.6078106060575636E-8</v>
      </c>
      <c r="IC174" s="86">
        <f t="shared" si="218"/>
        <v>1.2151641348421584E-7</v>
      </c>
      <c r="ID174" s="86">
        <f t="shared" si="218"/>
        <v>4.1845482592315445E-7</v>
      </c>
      <c r="IE174" s="86">
        <f t="shared" si="218"/>
        <v>2.0819822800950107E-5</v>
      </c>
      <c r="IF174" s="86">
        <f t="shared" si="218"/>
        <v>1.4443285321303931E-3</v>
      </c>
      <c r="IG174" s="86">
        <f t="shared" si="218"/>
        <v>1.5750345677348222E-2</v>
      </c>
      <c r="II174" s="86">
        <f t="shared" si="219"/>
        <v>7.6329975515591446E-3</v>
      </c>
      <c r="IJ174" s="86">
        <f t="shared" si="219"/>
        <v>0.12358321513020584</v>
      </c>
      <c r="IK174" s="86">
        <f t="shared" si="219"/>
        <v>7.8880995100903642E-2</v>
      </c>
      <c r="IL174" s="86">
        <f t="shared" si="219"/>
        <v>2.1152850470887163E-2</v>
      </c>
      <c r="IM174" s="86">
        <f t="shared" si="219"/>
        <v>2.7852936532500979E-2</v>
      </c>
      <c r="IN174" s="86">
        <f t="shared" si="219"/>
        <v>3.5151358714305914E-2</v>
      </c>
      <c r="IO174" s="86">
        <f t="shared" si="219"/>
        <v>2.4032608232124886E-2</v>
      </c>
      <c r="IP174" s="86">
        <f t="shared" si="219"/>
        <v>4.2346137482382119E-2</v>
      </c>
      <c r="IQ174" s="86">
        <f t="shared" si="219"/>
        <v>0.11226592329465539</v>
      </c>
      <c r="IR174" s="86">
        <f t="shared" si="219"/>
        <v>0.10426993850216533</v>
      </c>
      <c r="IS174" s="86">
        <f t="shared" si="219"/>
        <v>7.8301106800436518E-2</v>
      </c>
      <c r="IT174" s="86">
        <f t="shared" si="219"/>
        <v>1.5044632263888197E-2</v>
      </c>
      <c r="IU174" s="86">
        <f t="shared" si="219"/>
        <v>3.3405950271449183E-3</v>
      </c>
      <c r="IV174" s="86">
        <f t="shared" si="219"/>
        <v>1.1122068830873966E-2</v>
      </c>
      <c r="IW174" s="86">
        <f t="shared" si="219"/>
        <v>1.4837079741522857E-3</v>
      </c>
      <c r="IY174" s="86">
        <f t="shared" si="220"/>
        <v>7.6473132162367986E-3</v>
      </c>
      <c r="IZ174" s="86">
        <f t="shared" si="220"/>
        <v>0.12358397300033347</v>
      </c>
      <c r="JA174" s="86">
        <f t="shared" si="220"/>
        <v>7.8882660258550771E-2</v>
      </c>
      <c r="JB174" s="86">
        <f t="shared" si="220"/>
        <v>2.1152871041188952E-2</v>
      </c>
      <c r="JC174" s="86">
        <f t="shared" si="220"/>
        <v>2.7854148455165831E-2</v>
      </c>
      <c r="JD174" s="86">
        <f t="shared" si="220"/>
        <v>3.5154784344930377E-2</v>
      </c>
      <c r="JE174" s="86">
        <f t="shared" si="220"/>
        <v>2.4033249595578871E-2</v>
      </c>
      <c r="JF174" s="86">
        <f t="shared" si="220"/>
        <v>4.2346149974397979E-2</v>
      </c>
      <c r="JG174" s="86">
        <f t="shared" si="220"/>
        <v>0.11226598134125639</v>
      </c>
      <c r="JH174" s="86">
        <f t="shared" si="220"/>
        <v>0.10427003458027138</v>
      </c>
      <c r="JI174" s="86">
        <f t="shared" si="220"/>
        <v>7.8301228316850005E-2</v>
      </c>
      <c r="JJ174" s="86">
        <f t="shared" si="220"/>
        <v>1.504505071871412E-2</v>
      </c>
      <c r="JK174" s="86">
        <f t="shared" si="220"/>
        <v>3.3614148499458685E-3</v>
      </c>
      <c r="JL174" s="86">
        <f t="shared" si="220"/>
        <v>1.2566397363004359E-2</v>
      </c>
      <c r="JM174" s="86">
        <f t="shared" si="220"/>
        <v>1.7234053651500505E-2</v>
      </c>
    </row>
    <row r="175" spans="2:273" x14ac:dyDescent="0.25">
      <c r="B175" s="2">
        <v>148</v>
      </c>
      <c r="C175" s="37">
        <v>48.765999999999998</v>
      </c>
      <c r="D175" s="37">
        <v>50.524000000000001</v>
      </c>
      <c r="E175" s="37">
        <v>50.643000000000001</v>
      </c>
      <c r="F175" s="37">
        <v>51.881</v>
      </c>
      <c r="G175" s="37">
        <v>50.524000000000001</v>
      </c>
      <c r="H175" s="37">
        <v>52.673999999999999</v>
      </c>
      <c r="I175" s="37">
        <v>51.790999999999997</v>
      </c>
      <c r="J175" s="37">
        <v>53.158999999999999</v>
      </c>
      <c r="K175" s="37">
        <v>52.658999999999999</v>
      </c>
      <c r="L175" s="37">
        <v>51.756</v>
      </c>
      <c r="M175" s="37">
        <v>52.067999999999998</v>
      </c>
      <c r="N175" s="37">
        <v>47.182000000000002</v>
      </c>
      <c r="O175" s="37">
        <v>45.61</v>
      </c>
      <c r="P175" s="37">
        <v>49.463000000000001</v>
      </c>
      <c r="Q175" s="37">
        <v>52</v>
      </c>
      <c r="S175" s="4">
        <f t="shared" si="221"/>
        <v>48.545215305596436</v>
      </c>
      <c r="T175" s="4">
        <f t="shared" si="221"/>
        <v>51.22118548279559</v>
      </c>
      <c r="U175" s="4">
        <f t="shared" si="221"/>
        <v>50.927774727980854</v>
      </c>
      <c r="V175" s="4">
        <f t="shared" si="221"/>
        <v>50.215406966575401</v>
      </c>
      <c r="W175" s="4">
        <f t="shared" si="221"/>
        <v>50.80544645546464</v>
      </c>
      <c r="X175" s="4">
        <f t="shared" si="221"/>
        <v>51.178291961767989</v>
      </c>
      <c r="Y175" s="4">
        <f t="shared" si="221"/>
        <v>51.665880192700165</v>
      </c>
      <c r="Z175" s="4">
        <f t="shared" si="221"/>
        <v>52.399358801754609</v>
      </c>
      <c r="AA175" s="4">
        <f t="shared" si="221"/>
        <v>53.232471215470333</v>
      </c>
      <c r="AB175" s="4">
        <f t="shared" si="221"/>
        <v>53.16413654949789</v>
      </c>
      <c r="AC175" s="4">
        <f t="shared" si="221"/>
        <v>51.88586706992556</v>
      </c>
      <c r="AD175" s="4">
        <f t="shared" si="221"/>
        <v>47.350200896015643</v>
      </c>
      <c r="AE175" s="4">
        <f t="shared" si="221"/>
        <v>46.917307729611586</v>
      </c>
      <c r="AF175" s="4">
        <f t="shared" si="221"/>
        <v>49.969868580340197</v>
      </c>
      <c r="AG175" s="4">
        <f t="shared" si="221"/>
        <v>53.283212854466072</v>
      </c>
      <c r="AI175" s="4">
        <f t="shared" si="222"/>
        <v>0.2207846944035623</v>
      </c>
      <c r="AJ175" s="4">
        <f t="shared" si="222"/>
        <v>-0.69718548279558945</v>
      </c>
      <c r="AK175" s="4">
        <f t="shared" si="222"/>
        <v>-0.28477472798085302</v>
      </c>
      <c r="AL175" s="4">
        <f t="shared" si="222"/>
        <v>1.6655930334245994</v>
      </c>
      <c r="AM175" s="4">
        <f t="shared" si="222"/>
        <v>-0.2814464554646392</v>
      </c>
      <c r="AN175" s="4">
        <f t="shared" si="222"/>
        <v>1.49570803823201</v>
      </c>
      <c r="AO175" s="4">
        <f t="shared" si="222"/>
        <v>0.12511980729983208</v>
      </c>
      <c r="AP175" s="4">
        <f t="shared" si="222"/>
        <v>0.75964119824539011</v>
      </c>
      <c r="AQ175" s="4">
        <f t="shared" si="222"/>
        <v>-0.57347121547033453</v>
      </c>
      <c r="AR175" s="4">
        <f t="shared" si="222"/>
        <v>-1.4081365494978897</v>
      </c>
      <c r="AS175" s="4">
        <f t="shared" si="222"/>
        <v>0.18213293007443809</v>
      </c>
      <c r="AT175" s="4">
        <f t="shared" si="222"/>
        <v>-0.16820089601564092</v>
      </c>
      <c r="AU175" s="4">
        <f t="shared" si="222"/>
        <v>-1.3073077296115869</v>
      </c>
      <c r="AV175" s="4">
        <f t="shared" si="222"/>
        <v>-0.50686858034019622</v>
      </c>
      <c r="AW175" s="4">
        <f t="shared" si="222"/>
        <v>-1.2832128544660719</v>
      </c>
      <c r="AY175" s="2">
        <f t="shared" si="214"/>
        <v>48.545215305595946</v>
      </c>
      <c r="AZ175" s="2">
        <f t="shared" si="214"/>
        <v>49.898481734927259</v>
      </c>
      <c r="BA175" s="2">
        <f t="shared" si="214"/>
        <v>49.200747536451132</v>
      </c>
      <c r="BB175" s="2">
        <f t="shared" si="214"/>
        <v>49.482457590758379</v>
      </c>
      <c r="BC175" s="2">
        <f t="shared" si="214"/>
        <v>49.661853076005372</v>
      </c>
      <c r="BD175" s="2">
        <f t="shared" si="214"/>
        <v>49.602302165264298</v>
      </c>
      <c r="BE175" s="2">
        <f t="shared" si="214"/>
        <v>50.31932227795437</v>
      </c>
      <c r="BF175" s="2">
        <f t="shared" si="214"/>
        <v>50.210686063217551</v>
      </c>
      <c r="BG175" s="2">
        <f t="shared" si="214"/>
        <v>49.214906651599655</v>
      </c>
      <c r="BH175" s="2">
        <f t="shared" si="214"/>
        <v>48.207329315564976</v>
      </c>
      <c r="BI175" s="2">
        <f t="shared" si="214"/>
        <v>47.437295630535971</v>
      </c>
      <c r="BJ175" s="2">
        <f t="shared" si="214"/>
        <v>45.684228987589094</v>
      </c>
      <c r="BK175" s="2">
        <f t="shared" si="214"/>
        <v>46.395033235648697</v>
      </c>
      <c r="BL175" s="2">
        <f t="shared" si="214"/>
        <v>47.915588363115582</v>
      </c>
      <c r="BM175" s="2">
        <f t="shared" si="214"/>
        <v>52.374443504022594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45.61</v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45.61</v>
      </c>
      <c r="DH175" s="2" t="str">
        <f t="shared" si="210"/>
        <v/>
      </c>
      <c r="DI175" s="2" t="str">
        <f t="shared" si="211"/>
        <v/>
      </c>
      <c r="DK175" s="2">
        <f t="shared" si="223"/>
        <v>89.059061178186539</v>
      </c>
      <c r="DL175" s="2">
        <f t="shared" si="223"/>
        <v>95.751080338266405</v>
      </c>
      <c r="DM175" s="2">
        <f t="shared" si="223"/>
        <v>102.71386001208096</v>
      </c>
      <c r="DN175" s="2">
        <f t="shared" si="223"/>
        <v>99.271894432699099</v>
      </c>
      <c r="DO175" s="2">
        <f t="shared" si="223"/>
        <v>96.191580036242854</v>
      </c>
      <c r="DP175" s="2">
        <f t="shared" si="223"/>
        <v>89.718372868217074</v>
      </c>
      <c r="DQ175" s="2">
        <f t="shared" si="223"/>
        <v>102.14760975609755</v>
      </c>
      <c r="DR175" s="2">
        <f t="shared" si="223"/>
        <v>103.88020187617261</v>
      </c>
      <c r="DS175" s="2">
        <f t="shared" si="223"/>
        <v>79.932905923344961</v>
      </c>
      <c r="DT175" s="2">
        <f t="shared" si="223"/>
        <v>89.510374390243925</v>
      </c>
      <c r="DU175" s="2">
        <f t="shared" si="223"/>
        <v>86.536583489681064</v>
      </c>
      <c r="DV175" s="2">
        <f t="shared" si="223"/>
        <v>90.110394250871067</v>
      </c>
      <c r="DW175" s="2">
        <f t="shared" si="223"/>
        <v>96.555081184668978</v>
      </c>
      <c r="DX175" s="2">
        <f t="shared" si="223"/>
        <v>81.113755400696846</v>
      </c>
      <c r="DY175" s="2">
        <f t="shared" si="223"/>
        <v>69.922731261625998</v>
      </c>
      <c r="EA175" s="2">
        <f t="shared" si="213"/>
        <v>48.412062851209377</v>
      </c>
      <c r="EB175" s="2">
        <f t="shared" si="213"/>
        <v>49.640809847021366</v>
      </c>
      <c r="EC175" s="2">
        <f t="shared" si="213"/>
        <v>48.784316738129277</v>
      </c>
      <c r="ED175" s="2">
        <f t="shared" si="213"/>
        <v>49.293762181701325</v>
      </c>
      <c r="EE175" s="2">
        <f t="shared" si="213"/>
        <v>49.271742258770971</v>
      </c>
      <c r="EF175" s="2">
        <f t="shared" si="213"/>
        <v>49.302763554371225</v>
      </c>
      <c r="EG175" s="2">
        <f t="shared" si="213"/>
        <v>49.919205649880688</v>
      </c>
      <c r="EH175" s="2">
        <f t="shared" si="213"/>
        <v>49.978587572336707</v>
      </c>
      <c r="EI175" s="2">
        <f t="shared" si="213"/>
        <v>48.872421980674183</v>
      </c>
      <c r="EJ175" s="2">
        <f t="shared" si="213"/>
        <v>48.00150573139365</v>
      </c>
      <c r="EK175" s="2">
        <f t="shared" si="212"/>
        <v>47.247409119903054</v>
      </c>
      <c r="EL175" s="2">
        <f t="shared" si="179"/>
        <v>45.302235170583501</v>
      </c>
      <c r="EM175" s="2">
        <f t="shared" si="179"/>
        <v>46.169725251579678</v>
      </c>
      <c r="EN175" s="2">
        <f t="shared" si="179"/>
        <v>47.874531429588565</v>
      </c>
      <c r="EO175" s="2">
        <f t="shared" si="179"/>
        <v>53.13082249866239</v>
      </c>
      <c r="EQ175" s="2">
        <f t="shared" si="224"/>
        <v>48.841180200016176</v>
      </c>
      <c r="ER175" s="2">
        <f t="shared" si="224"/>
        <v>50.27100838937136</v>
      </c>
      <c r="ES175" s="2">
        <f t="shared" si="224"/>
        <v>49.874372881809663</v>
      </c>
      <c r="ET175" s="2">
        <f t="shared" si="224"/>
        <v>49.822519378417979</v>
      </c>
      <c r="EU175" s="2">
        <f t="shared" si="224"/>
        <v>50.397293532081939</v>
      </c>
      <c r="EV175" s="2">
        <f t="shared" si="224"/>
        <v>50.161613600254739</v>
      </c>
      <c r="EW175" s="2">
        <f t="shared" si="224"/>
        <v>51.070114003399425</v>
      </c>
      <c r="EX175" s="2">
        <f t="shared" si="224"/>
        <v>50.585240650423231</v>
      </c>
      <c r="EY175" s="2">
        <f t="shared" si="224"/>
        <v>49.71537200508098</v>
      </c>
      <c r="EZ175" s="2">
        <f t="shared" si="224"/>
        <v>48.508005931484092</v>
      </c>
      <c r="FA175" s="2">
        <f t="shared" si="224"/>
        <v>47.726422890302572</v>
      </c>
      <c r="FB175" s="2">
        <f t="shared" si="224"/>
        <v>46.422825217698517</v>
      </c>
      <c r="FC175" s="2">
        <f t="shared" si="224"/>
        <v>46.934049808992057</v>
      </c>
      <c r="FD175" s="2">
        <f t="shared" si="224"/>
        <v>48.04863125270267</v>
      </c>
      <c r="FE175" s="2">
        <f t="shared" si="224"/>
        <v>49.133105862623992</v>
      </c>
      <c r="FG175" s="2">
        <f t="shared" si="225"/>
        <v>0.99993908477760762</v>
      </c>
      <c r="FH175" s="2">
        <f t="shared" si="225"/>
        <v>0.99992943498457831</v>
      </c>
      <c r="FI175" s="2">
        <f t="shared" si="225"/>
        <v>0.99993335631472335</v>
      </c>
      <c r="FJ175" s="2">
        <f t="shared" si="225"/>
        <v>0.99993207614171309</v>
      </c>
      <c r="FK175" s="2">
        <f t="shared" si="225"/>
        <v>0.99993736337865546</v>
      </c>
      <c r="FL175" s="2">
        <f t="shared" si="225"/>
        <v>0.9999321986062546</v>
      </c>
      <c r="FM175" s="2">
        <f t="shared" si="225"/>
        <v>0.99992138457818613</v>
      </c>
      <c r="FN175" s="2">
        <f t="shared" si="225"/>
        <v>0.99992019623674466</v>
      </c>
      <c r="FO175" s="2">
        <f t="shared" si="225"/>
        <v>0.9999242391445291</v>
      </c>
      <c r="FP175" s="2">
        <f t="shared" si="225"/>
        <v>0.99992009814166782</v>
      </c>
      <c r="FQ175" s="2">
        <f t="shared" si="225"/>
        <v>0.99991691733424526</v>
      </c>
      <c r="FR175" s="2">
        <f t="shared" si="225"/>
        <v>0.99991876430249438</v>
      </c>
      <c r="FS175" s="2">
        <f t="shared" si="225"/>
        <v>0.99991617093262841</v>
      </c>
      <c r="FT175" s="2">
        <f t="shared" si="225"/>
        <v>0.99992499231019305</v>
      </c>
      <c r="FU175" s="2">
        <f t="shared" si="225"/>
        <v>0.99990360334718464</v>
      </c>
      <c r="FW175" s="2">
        <f t="shared" si="216"/>
        <v>0.30452377142816167</v>
      </c>
      <c r="FX175" s="2">
        <f t="shared" si="216"/>
        <v>0.40371105113773337</v>
      </c>
      <c r="FY175" s="2">
        <f t="shared" si="216"/>
        <v>0.37872979039310684</v>
      </c>
      <c r="FZ175" s="2">
        <f t="shared" si="216"/>
        <v>0.35044572941083574</v>
      </c>
      <c r="GA175" s="2">
        <f t="shared" si="216"/>
        <v>0.3439842558065449</v>
      </c>
      <c r="GB175" s="2">
        <f t="shared" si="216"/>
        <v>0.34557648063836649</v>
      </c>
      <c r="GC175" s="2">
        <f t="shared" si="216"/>
        <v>0.34408532081938781</v>
      </c>
      <c r="GD175" s="2">
        <f t="shared" si="216"/>
        <v>0.37549787092874914</v>
      </c>
      <c r="GE175" s="2">
        <f t="shared" si="216"/>
        <v>0.40350138471138053</v>
      </c>
      <c r="GF175" s="2">
        <f t="shared" si="216"/>
        <v>0.39981612720401383</v>
      </c>
      <c r="GG175" s="2">
        <f t="shared" si="216"/>
        <v>0.38959686093225815</v>
      </c>
      <c r="GH175" s="2">
        <f t="shared" si="216"/>
        <v>0.33763801126276827</v>
      </c>
      <c r="GI175" s="2">
        <f t="shared" si="216"/>
        <v>0.28925438091435846</v>
      </c>
      <c r="GJ175" s="2">
        <f t="shared" si="216"/>
        <v>0.22150359165322739</v>
      </c>
      <c r="GK175" s="2">
        <f t="shared" si="216"/>
        <v>0.18960765543154634</v>
      </c>
      <c r="GM175" s="86">
        <f t="shared" si="217"/>
        <v>1.3645850261195085E-119</v>
      </c>
      <c r="GN175" s="86">
        <f t="shared" si="217"/>
        <v>3.356393904781375E-200</v>
      </c>
      <c r="GO175" s="86">
        <f t="shared" si="217"/>
        <v>1.145177921441539E-239</v>
      </c>
      <c r="GP175" s="86">
        <f t="shared" si="217"/>
        <v>6.0249471100475287E-231</v>
      </c>
      <c r="GQ175" s="86">
        <f t="shared" si="217"/>
        <v>8.4415324435314218E-257</v>
      </c>
      <c r="GR175" s="86">
        <f t="shared" si="217"/>
        <v>2.3939563391540909E-202</v>
      </c>
      <c r="GS175" s="86">
        <f t="shared" si="217"/>
        <v>1.124372459961338E-196</v>
      </c>
      <c r="GT175" s="86">
        <f t="shared" si="217"/>
        <v>4.414714904229463E-210</v>
      </c>
      <c r="GU175" s="86">
        <f t="shared" si="217"/>
        <v>1.8675489583921431E-228</v>
      </c>
      <c r="GV175" s="86">
        <f t="shared" si="217"/>
        <v>5.4066204421819001E-213</v>
      </c>
      <c r="GW175" s="86">
        <f t="shared" si="217"/>
        <v>1.107861561365542E-269</v>
      </c>
      <c r="GX175" s="86">
        <f t="shared" si="217"/>
        <v>0</v>
      </c>
      <c r="GY175" s="86">
        <f t="shared" si="217"/>
        <v>0</v>
      </c>
      <c r="GZ175" s="86">
        <f t="shared" si="217"/>
        <v>1.4194573379021473E-90</v>
      </c>
      <c r="HA175" s="86">
        <f t="shared" si="217"/>
        <v>1.0736520137469511E-84</v>
      </c>
      <c r="HC175" s="86">
        <f t="shared" si="181"/>
        <v>5.3030199936608869E-69</v>
      </c>
      <c r="HD175" s="86">
        <f t="shared" si="181"/>
        <v>1.9896625751270997E-136</v>
      </c>
      <c r="HE175" s="86">
        <f t="shared" si="181"/>
        <v>1.1845984746236528E-152</v>
      </c>
      <c r="HF175" s="86">
        <f t="shared" si="180"/>
        <v>7.5736534717670915E-133</v>
      </c>
      <c r="HG175" s="86">
        <f t="shared" si="180"/>
        <v>1.6833443967391904E-180</v>
      </c>
      <c r="HH175" s="86">
        <f t="shared" si="180"/>
        <v>5.5966497996461698E-173</v>
      </c>
      <c r="HI175" s="86">
        <f t="shared" si="180"/>
        <v>9.7251633971448605E-159</v>
      </c>
      <c r="HJ175" s="86">
        <f t="shared" si="180"/>
        <v>1.5718914525895482E-194</v>
      </c>
      <c r="HK175" s="86">
        <f t="shared" si="180"/>
        <v>3.0889782867075545E-196</v>
      </c>
      <c r="HL175" s="86">
        <f t="shared" si="180"/>
        <v>1.7138280694556964E-177</v>
      </c>
      <c r="HM175" s="86">
        <f t="shared" si="180"/>
        <v>4.3864485762374525E-214</v>
      </c>
      <c r="HN175" s="86">
        <f t="shared" si="180"/>
        <v>3.9253736107353969E-209</v>
      </c>
      <c r="HO175" s="86">
        <f t="shared" si="226"/>
        <v>1.8813804376649124E-224</v>
      </c>
      <c r="HP175" s="86">
        <f t="shared" si="226"/>
        <v>6.8696940234519739E-41</v>
      </c>
      <c r="HQ175" s="86">
        <f t="shared" si="226"/>
        <v>3.0546769419010492E-55</v>
      </c>
      <c r="HS175" s="86">
        <f t="shared" si="218"/>
        <v>4.7758659737545137E-6</v>
      </c>
      <c r="HT175" s="86">
        <f t="shared" si="218"/>
        <v>2.2288336176549524E-7</v>
      </c>
      <c r="HU175" s="86">
        <f t="shared" si="218"/>
        <v>5.2183166206940027E-7</v>
      </c>
      <c r="HV175" s="86">
        <f t="shared" si="218"/>
        <v>4.4405134360595006E-9</v>
      </c>
      <c r="HW175" s="86">
        <f t="shared" si="218"/>
        <v>3.5713858866351108E-7</v>
      </c>
      <c r="HX175" s="86">
        <f t="shared" si="218"/>
        <v>1.1099379434081139E-6</v>
      </c>
      <c r="HY175" s="86">
        <f t="shared" si="218"/>
        <v>1.7673789746882424E-7</v>
      </c>
      <c r="HZ175" s="86">
        <f t="shared" si="218"/>
        <v>2.553237655975189E-9</v>
      </c>
      <c r="IA175" s="86">
        <f t="shared" si="218"/>
        <v>1.4489355488045588E-8</v>
      </c>
      <c r="IB175" s="86">
        <f t="shared" si="218"/>
        <v>2.4538190115513174E-8</v>
      </c>
      <c r="IC175" s="86">
        <f t="shared" si="218"/>
        <v>3.043002783001597E-8</v>
      </c>
      <c r="ID175" s="86">
        <f t="shared" si="218"/>
        <v>1.0636948774249803E-7</v>
      </c>
      <c r="IE175" s="86">
        <f t="shared" si="218"/>
        <v>6.8844768425798622E-6</v>
      </c>
      <c r="IF175" s="86">
        <f t="shared" si="218"/>
        <v>6.6779161801306405E-4</v>
      </c>
      <c r="IG175" s="86">
        <f t="shared" si="218"/>
        <v>9.1588732328267974E-3</v>
      </c>
      <c r="II175" s="86">
        <f t="shared" si="219"/>
        <v>1.548540988136618E-2</v>
      </c>
      <c r="IJ175" s="86">
        <f t="shared" si="219"/>
        <v>0.18278902236090586</v>
      </c>
      <c r="IK175" s="86">
        <f t="shared" si="219"/>
        <v>0.12288147421342584</v>
      </c>
      <c r="IL175" s="86">
        <f t="shared" si="219"/>
        <v>4.1262239062290151E-2</v>
      </c>
      <c r="IM175" s="86">
        <f t="shared" si="219"/>
        <v>4.9911349369901048E-2</v>
      </c>
      <c r="IN175" s="86">
        <f t="shared" si="219"/>
        <v>6.0150882438284856E-2</v>
      </c>
      <c r="IO175" s="86">
        <f t="shared" si="219"/>
        <v>4.4500221185073525E-2</v>
      </c>
      <c r="IP175" s="86">
        <f t="shared" si="219"/>
        <v>7.6861476060091999E-2</v>
      </c>
      <c r="IQ175" s="86">
        <f t="shared" si="219"/>
        <v>0.17094935686880916</v>
      </c>
      <c r="IR175" s="86">
        <f t="shared" si="219"/>
        <v>0.16043223059701892</v>
      </c>
      <c r="IS175" s="86">
        <f t="shared" si="219"/>
        <v>0.12657239345169571</v>
      </c>
      <c r="IT175" s="86">
        <f t="shared" si="219"/>
        <v>3.0119064968876806E-2</v>
      </c>
      <c r="IU175" s="86">
        <f t="shared" si="219"/>
        <v>7.4163473121677884E-3</v>
      </c>
      <c r="IV175" s="86">
        <f t="shared" si="219"/>
        <v>1.7546451950169597E-2</v>
      </c>
      <c r="IW175" s="86">
        <f t="shared" si="219"/>
        <v>2.7380623550739658E-3</v>
      </c>
      <c r="IY175" s="86">
        <f t="shared" si="220"/>
        <v>1.5490185747339935E-2</v>
      </c>
      <c r="IZ175" s="86">
        <f t="shared" si="220"/>
        <v>0.18278924524426762</v>
      </c>
      <c r="JA175" s="86">
        <f t="shared" si="220"/>
        <v>0.12288199604508791</v>
      </c>
      <c r="JB175" s="86">
        <f t="shared" si="220"/>
        <v>4.1262243502803587E-2</v>
      </c>
      <c r="JC175" s="86">
        <f t="shared" si="220"/>
        <v>4.9911706508489709E-2</v>
      </c>
      <c r="JD175" s="86">
        <f t="shared" si="220"/>
        <v>6.0151992376228265E-2</v>
      </c>
      <c r="JE175" s="86">
        <f t="shared" si="220"/>
        <v>4.4500397922970995E-2</v>
      </c>
      <c r="JF175" s="86">
        <f t="shared" si="220"/>
        <v>7.6861478613329648E-2</v>
      </c>
      <c r="JG175" s="86">
        <f t="shared" si="220"/>
        <v>0.17094937135816465</v>
      </c>
      <c r="JH175" s="86">
        <f t="shared" si="220"/>
        <v>0.16043225513520903</v>
      </c>
      <c r="JI175" s="86">
        <f t="shared" si="220"/>
        <v>0.12657242388172354</v>
      </c>
      <c r="JJ175" s="86">
        <f t="shared" si="220"/>
        <v>3.0119171338364548E-2</v>
      </c>
      <c r="JK175" s="86">
        <f t="shared" si="220"/>
        <v>7.4232317890103681E-3</v>
      </c>
      <c r="JL175" s="86">
        <f t="shared" si="220"/>
        <v>1.8214243568182662E-2</v>
      </c>
      <c r="JM175" s="86">
        <f t="shared" si="220"/>
        <v>1.1896935587900764E-2</v>
      </c>
    </row>
    <row r="176" spans="2:273" x14ac:dyDescent="0.25">
      <c r="B176" s="2">
        <v>149</v>
      </c>
      <c r="C176" s="37">
        <v>48.914999999999999</v>
      </c>
      <c r="D176" s="37">
        <v>50.024000000000001</v>
      </c>
      <c r="E176" s="37">
        <v>51.951999999999998</v>
      </c>
      <c r="F176" s="37">
        <v>50.024000000000001</v>
      </c>
      <c r="G176" s="37">
        <v>50.143000000000001</v>
      </c>
      <c r="H176" s="37">
        <v>52.93</v>
      </c>
      <c r="I176" s="37">
        <v>53.628</v>
      </c>
      <c r="J176" s="37">
        <v>54.408999999999999</v>
      </c>
      <c r="K176" s="37">
        <v>54.295000000000002</v>
      </c>
      <c r="L176" s="37">
        <v>54.267000000000003</v>
      </c>
      <c r="M176" s="37">
        <v>52.432000000000002</v>
      </c>
      <c r="N176" s="37">
        <v>49.295000000000002</v>
      </c>
      <c r="O176" s="37">
        <v>46.585000000000001</v>
      </c>
      <c r="P176" s="37">
        <v>50.536999999999999</v>
      </c>
      <c r="Q176" s="37">
        <v>51.386000000000003</v>
      </c>
      <c r="S176" s="4">
        <f t="shared" si="221"/>
        <v>48.442210509479544</v>
      </c>
      <c r="T176" s="4">
        <f t="shared" si="221"/>
        <v>51.390390552434987</v>
      </c>
      <c r="U176" s="4">
        <f t="shared" si="221"/>
        <v>51.322444917932017</v>
      </c>
      <c r="V176" s="4">
        <f t="shared" si="221"/>
        <v>50.5222818225445</v>
      </c>
      <c r="W176" s="4">
        <f t="shared" si="221"/>
        <v>51.258151941850684</v>
      </c>
      <c r="X176" s="4">
        <f t="shared" si="221"/>
        <v>51.776048963407192</v>
      </c>
      <c r="Y176" s="4">
        <f t="shared" si="221"/>
        <v>52.275445175476548</v>
      </c>
      <c r="Z176" s="4">
        <f t="shared" si="221"/>
        <v>53.287047448398837</v>
      </c>
      <c r="AA176" s="4">
        <f t="shared" si="221"/>
        <v>54.079410961164932</v>
      </c>
      <c r="AB176" s="4">
        <f t="shared" si="221"/>
        <v>54.299595452696892</v>
      </c>
      <c r="AC176" s="4">
        <f t="shared" si="221"/>
        <v>53.181883041298825</v>
      </c>
      <c r="AD176" s="4">
        <f t="shared" si="221"/>
        <v>48.327575709779254</v>
      </c>
      <c r="AE176" s="4">
        <f t="shared" si="221"/>
        <v>47.248627202380113</v>
      </c>
      <c r="AF176" s="4">
        <f t="shared" si="221"/>
        <v>50.74500135309777</v>
      </c>
      <c r="AG176" s="4">
        <f t="shared" si="221"/>
        <v>53.610564195673007</v>
      </c>
      <c r="AI176" s="4">
        <f t="shared" si="222"/>
        <v>0.47278949052045505</v>
      </c>
      <c r="AJ176" s="4">
        <f t="shared" si="222"/>
        <v>-1.3663905524349858</v>
      </c>
      <c r="AK176" s="4">
        <f t="shared" si="222"/>
        <v>0.62955508206798072</v>
      </c>
      <c r="AL176" s="4">
        <f t="shared" si="222"/>
        <v>-0.49828182254449871</v>
      </c>
      <c r="AM176" s="4">
        <f t="shared" si="222"/>
        <v>-1.1151519418506837</v>
      </c>
      <c r="AN176" s="4">
        <f t="shared" si="222"/>
        <v>1.1539510365928081</v>
      </c>
      <c r="AO176" s="4">
        <f t="shared" si="222"/>
        <v>1.3525548245234518</v>
      </c>
      <c r="AP176" s="4">
        <f t="shared" si="222"/>
        <v>1.1219525516011615</v>
      </c>
      <c r="AQ176" s="4">
        <f t="shared" si="222"/>
        <v>0.21558903883506986</v>
      </c>
      <c r="AR176" s="4">
        <f t="shared" si="222"/>
        <v>-3.2595452696888572E-2</v>
      </c>
      <c r="AS176" s="4">
        <f t="shared" si="222"/>
        <v>-0.74988304129882266</v>
      </c>
      <c r="AT176" s="4">
        <f t="shared" si="222"/>
        <v>0.96742429022074816</v>
      </c>
      <c r="AU176" s="4">
        <f t="shared" si="222"/>
        <v>-0.66362720238011264</v>
      </c>
      <c r="AV176" s="4">
        <f t="shared" si="222"/>
        <v>-0.2080013530977709</v>
      </c>
      <c r="AW176" s="4">
        <f t="shared" si="222"/>
        <v>-2.224564195673004</v>
      </c>
      <c r="AY176" s="2">
        <f t="shared" si="214"/>
        <v>48.442210509479459</v>
      </c>
      <c r="AZ176" s="2">
        <f t="shared" si="214"/>
        <v>49.78717282217216</v>
      </c>
      <c r="BA176" s="2">
        <f t="shared" si="214"/>
        <v>49.079080762580702</v>
      </c>
      <c r="BB176" s="2">
        <f t="shared" si="214"/>
        <v>49.346237757104149</v>
      </c>
      <c r="BC176" s="2">
        <f t="shared" si="214"/>
        <v>49.536175970261176</v>
      </c>
      <c r="BD176" s="2">
        <f t="shared" si="214"/>
        <v>49.495023924061883</v>
      </c>
      <c r="BE176" s="2">
        <f t="shared" si="214"/>
        <v>50.192169499350371</v>
      </c>
      <c r="BF176" s="2">
        <f t="shared" si="214"/>
        <v>50.075021963170144</v>
      </c>
      <c r="BG176" s="2">
        <f t="shared" si="214"/>
        <v>49.109807255165251</v>
      </c>
      <c r="BH176" s="2">
        <f t="shared" si="214"/>
        <v>48.089635923254214</v>
      </c>
      <c r="BI176" s="2">
        <f t="shared" si="214"/>
        <v>47.32141023002589</v>
      </c>
      <c r="BJ176" s="2">
        <f t="shared" si="214"/>
        <v>45.558144870382435</v>
      </c>
      <c r="BK176" s="2">
        <f t="shared" si="214"/>
        <v>46.258279169922638</v>
      </c>
      <c r="BL176" s="2">
        <f t="shared" si="214"/>
        <v>47.782727382639472</v>
      </c>
      <c r="BM176" s="2">
        <f t="shared" si="214"/>
        <v>52.262379296042702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>
        <f t="shared" si="215"/>
        <v>51.386000000000003</v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>
        <f t="shared" si="211"/>
        <v>51.386000000000003</v>
      </c>
      <c r="DK176" s="2">
        <f t="shared" si="223"/>
        <v>89.255268940928616</v>
      </c>
      <c r="DL176" s="2">
        <f t="shared" si="223"/>
        <v>95.956653881002737</v>
      </c>
      <c r="DM176" s="2">
        <f t="shared" si="223"/>
        <v>102.97132256115978</v>
      </c>
      <c r="DN176" s="2">
        <f t="shared" si="223"/>
        <v>99.508956659619471</v>
      </c>
      <c r="DO176" s="2">
        <f t="shared" si="223"/>
        <v>96.402386288130501</v>
      </c>
      <c r="DP176" s="2">
        <f t="shared" si="223"/>
        <v>89.871065539112067</v>
      </c>
      <c r="DQ176" s="2">
        <f t="shared" si="223"/>
        <v>102.39654465290806</v>
      </c>
      <c r="DR176" s="2">
        <f t="shared" si="223"/>
        <v>104.13963658536585</v>
      </c>
      <c r="DS176" s="2">
        <f t="shared" si="223"/>
        <v>79.969160278745662</v>
      </c>
      <c r="DT176" s="2">
        <f t="shared" si="223"/>
        <v>89.654775609756129</v>
      </c>
      <c r="DU176" s="2">
        <f t="shared" si="223"/>
        <v>86.672378048780502</v>
      </c>
      <c r="DV176" s="2">
        <f t="shared" si="223"/>
        <v>90.290847386759566</v>
      </c>
      <c r="DW176" s="2">
        <f t="shared" si="223"/>
        <v>96.785548432055734</v>
      </c>
      <c r="DX176" s="2">
        <f t="shared" si="223"/>
        <v>81.234311846689877</v>
      </c>
      <c r="DY176" s="2">
        <f t="shared" si="223"/>
        <v>69.987317649633439</v>
      </c>
      <c r="EA176" s="2">
        <f t="shared" si="213"/>
        <v>48.296836738145799</v>
      </c>
      <c r="EB176" s="2">
        <f t="shared" si="213"/>
        <v>49.50904469273744</v>
      </c>
      <c r="EC176" s="2">
        <f t="shared" si="213"/>
        <v>48.628463678849343</v>
      </c>
      <c r="ED176" s="2">
        <f t="shared" si="213"/>
        <v>49.141433111093235</v>
      </c>
      <c r="EE176" s="2">
        <f t="shared" si="213"/>
        <v>49.112338779387656</v>
      </c>
      <c r="EF176" s="2">
        <f t="shared" si="213"/>
        <v>49.169543917187667</v>
      </c>
      <c r="EG176" s="2">
        <f t="shared" si="213"/>
        <v>49.757422654243115</v>
      </c>
      <c r="EH176" s="2">
        <f t="shared" si="213"/>
        <v>49.824078179407422</v>
      </c>
      <c r="EI176" s="2">
        <f t="shared" si="213"/>
        <v>48.74012918055395</v>
      </c>
      <c r="EJ176" s="2">
        <f t="shared" si="213"/>
        <v>47.867523062036341</v>
      </c>
      <c r="EK176" s="2">
        <f t="shared" si="212"/>
        <v>47.116325407836207</v>
      </c>
      <c r="EL176" s="2">
        <f t="shared" si="179"/>
        <v>45.142619610140571</v>
      </c>
      <c r="EM176" s="2">
        <f t="shared" si="179"/>
        <v>46.012361840125699</v>
      </c>
      <c r="EN176" s="2">
        <f t="shared" si="179"/>
        <v>47.737872755937545</v>
      </c>
      <c r="EO176" s="2">
        <f t="shared" si="179"/>
        <v>53.096935861423219</v>
      </c>
      <c r="EQ176" s="2">
        <f t="shared" si="224"/>
        <v>48.737989455162811</v>
      </c>
      <c r="ER176" s="2">
        <f t="shared" si="224"/>
        <v>50.154811562184662</v>
      </c>
      <c r="ES176" s="2">
        <f t="shared" si="224"/>
        <v>49.744989716427327</v>
      </c>
      <c r="ET176" s="2">
        <f t="shared" si="224"/>
        <v>49.684049149301202</v>
      </c>
      <c r="EU176" s="2">
        <f t="shared" si="224"/>
        <v>50.265957878349234</v>
      </c>
      <c r="EV176" s="2">
        <f t="shared" si="224"/>
        <v>50.05029328073735</v>
      </c>
      <c r="EW176" s="2">
        <f t="shared" si="224"/>
        <v>50.937652605390994</v>
      </c>
      <c r="EX176" s="2">
        <f t="shared" si="224"/>
        <v>50.445702419557932</v>
      </c>
      <c r="EY176" s="2">
        <f t="shared" si="224"/>
        <v>49.603151855885407</v>
      </c>
      <c r="EZ176" s="2">
        <f t="shared" si="224"/>
        <v>48.386508753770691</v>
      </c>
      <c r="FA176" s="2">
        <f t="shared" si="224"/>
        <v>47.607175501677162</v>
      </c>
      <c r="FB176" s="2">
        <f t="shared" si="224"/>
        <v>46.292247739884019</v>
      </c>
      <c r="FC176" s="2">
        <f t="shared" si="224"/>
        <v>46.796789513454506</v>
      </c>
      <c r="FD176" s="2">
        <f t="shared" si="224"/>
        <v>47.916865999764418</v>
      </c>
      <c r="FE176" s="2">
        <f t="shared" si="224"/>
        <v>49.002022438769124</v>
      </c>
      <c r="FG176" s="2">
        <f t="shared" si="225"/>
        <v>0.99994444435912488</v>
      </c>
      <c r="FH176" s="2">
        <f t="shared" si="225"/>
        <v>0.99993564354146969</v>
      </c>
      <c r="FI176" s="2">
        <f t="shared" si="225"/>
        <v>0.99993921988024315</v>
      </c>
      <c r="FJ176" s="2">
        <f t="shared" si="225"/>
        <v>0.9999380523347573</v>
      </c>
      <c r="FK176" s="2">
        <f t="shared" si="225"/>
        <v>0.99994287440755436</v>
      </c>
      <c r="FL176" s="2">
        <f t="shared" si="225"/>
        <v>0.9999381640250804</v>
      </c>
      <c r="FM176" s="2">
        <f t="shared" si="225"/>
        <v>0.99992830138720401</v>
      </c>
      <c r="FN176" s="2">
        <f t="shared" si="225"/>
        <v>0.99992721759182146</v>
      </c>
      <c r="FO176" s="2">
        <f t="shared" si="225"/>
        <v>0.99993090481801394</v>
      </c>
      <c r="FP176" s="2">
        <f t="shared" si="225"/>
        <v>0.99992712812679085</v>
      </c>
      <c r="FQ176" s="2">
        <f t="shared" si="225"/>
        <v>0.99992422715434126</v>
      </c>
      <c r="FR176" s="2">
        <f t="shared" si="225"/>
        <v>0.99992591163375888</v>
      </c>
      <c r="FS176" s="2">
        <f t="shared" si="225"/>
        <v>0.99992354641797865</v>
      </c>
      <c r="FT176" s="2">
        <f t="shared" si="225"/>
        <v>0.99993159172237567</v>
      </c>
      <c r="FU176" s="2">
        <f t="shared" si="225"/>
        <v>0.99991208446206736</v>
      </c>
      <c r="FW176" s="2">
        <f t="shared" si="216"/>
        <v>0.32437361000742737</v>
      </c>
      <c r="FX176" s="2">
        <f t="shared" si="216"/>
        <v>0.42606540969758966</v>
      </c>
      <c r="FY176" s="2">
        <f t="shared" si="216"/>
        <v>0.40063026136936425</v>
      </c>
      <c r="FZ176" s="2">
        <f t="shared" si="216"/>
        <v>0.37168915277386444</v>
      </c>
      <c r="GA176" s="2">
        <f t="shared" si="216"/>
        <v>0.36505612578006452</v>
      </c>
      <c r="GB176" s="2">
        <f t="shared" si="216"/>
        <v>0.36669136756724885</v>
      </c>
      <c r="GC176" s="2">
        <f t="shared" si="216"/>
        <v>0.36515993570744137</v>
      </c>
      <c r="GD176" s="2">
        <f t="shared" si="216"/>
        <v>0.3973309769267987</v>
      </c>
      <c r="GE176" s="2">
        <f t="shared" si="216"/>
        <v>0.42585242488926406</v>
      </c>
      <c r="GF176" s="2">
        <f t="shared" si="216"/>
        <v>0.42210748646339707</v>
      </c>
      <c r="GG176" s="2">
        <f t="shared" si="216"/>
        <v>0.41170929791762295</v>
      </c>
      <c r="GH176" s="2">
        <f t="shared" si="216"/>
        <v>0.35853359111802197</v>
      </c>
      <c r="GI176" s="2">
        <f t="shared" si="216"/>
        <v>0.30855048341708441</v>
      </c>
      <c r="GJ176" s="2">
        <f t="shared" si="216"/>
        <v>0.23779217632562805</v>
      </c>
      <c r="GK176" s="2">
        <f t="shared" si="216"/>
        <v>0.20416585311819249</v>
      </c>
      <c r="GM176" s="86">
        <f t="shared" si="217"/>
        <v>2.0209006138281283E-122</v>
      </c>
      <c r="GN176" s="86">
        <f t="shared" si="217"/>
        <v>5.7945021159335475E-205</v>
      </c>
      <c r="GO176" s="86">
        <f t="shared" si="217"/>
        <v>2.3130391602676011E-245</v>
      </c>
      <c r="GP176" s="86">
        <f t="shared" si="217"/>
        <v>1.8387446415680602E-236</v>
      </c>
      <c r="GQ176" s="86">
        <f t="shared" si="217"/>
        <v>6.0377614002573511E-263</v>
      </c>
      <c r="GR176" s="86">
        <f t="shared" si="217"/>
        <v>3.5922320684820365E-207</v>
      </c>
      <c r="GS176" s="86">
        <f t="shared" si="217"/>
        <v>2.3983226636783856E-201</v>
      </c>
      <c r="GT176" s="86">
        <f t="shared" si="217"/>
        <v>4.7801738330687021E-215</v>
      </c>
      <c r="GU176" s="86">
        <f t="shared" si="217"/>
        <v>7.1388993013108447E-234</v>
      </c>
      <c r="GV176" s="86">
        <f t="shared" si="217"/>
        <v>4.7322358540576387E-218</v>
      </c>
      <c r="GW176" s="86">
        <f t="shared" si="217"/>
        <v>3.9370129388022334E-276</v>
      </c>
      <c r="GX176" s="86">
        <f t="shared" si="217"/>
        <v>0</v>
      </c>
      <c r="GY176" s="86">
        <f t="shared" si="217"/>
        <v>0</v>
      </c>
      <c r="GZ176" s="86">
        <f t="shared" si="217"/>
        <v>1.0768102406674682E-92</v>
      </c>
      <c r="HA176" s="86">
        <f t="shared" si="217"/>
        <v>1.0480459706652355E-86</v>
      </c>
      <c r="HC176" s="86">
        <f t="shared" si="181"/>
        <v>3.0210046738414632E-71</v>
      </c>
      <c r="HD176" s="86">
        <f t="shared" si="181"/>
        <v>6.7597379315632841E-141</v>
      </c>
      <c r="HE176" s="86">
        <f t="shared" si="181"/>
        <v>1.2242854042984258E-157</v>
      </c>
      <c r="HF176" s="86">
        <f t="shared" si="180"/>
        <v>3.7724873915406755E-137</v>
      </c>
      <c r="HG176" s="86">
        <f t="shared" si="180"/>
        <v>2.293705951904491E-186</v>
      </c>
      <c r="HH176" s="86">
        <f t="shared" si="180"/>
        <v>1.2934378517938953E-178</v>
      </c>
      <c r="HI176" s="86">
        <f t="shared" si="180"/>
        <v>7.3042541960362923E-164</v>
      </c>
      <c r="HJ176" s="86">
        <f t="shared" si="180"/>
        <v>9.5898333674960478E-201</v>
      </c>
      <c r="HK176" s="86">
        <f t="shared" si="180"/>
        <v>1.6916753285274088E-202</v>
      </c>
      <c r="HL176" s="86">
        <f t="shared" si="180"/>
        <v>3.3242930759664166E-183</v>
      </c>
      <c r="HM176" s="86">
        <f t="shared" si="180"/>
        <v>4.7901688789905594E-221</v>
      </c>
      <c r="HN176" s="86">
        <f t="shared" si="180"/>
        <v>5.5080429753549141E-216</v>
      </c>
      <c r="HO176" s="86">
        <f t="shared" si="226"/>
        <v>5.5289326025614264E-232</v>
      </c>
      <c r="HP176" s="86">
        <f t="shared" si="226"/>
        <v>3.431332625106125E-42</v>
      </c>
      <c r="HQ176" s="86">
        <f t="shared" si="226"/>
        <v>4.4279555410642309E-57</v>
      </c>
      <c r="HS176" s="86">
        <f t="shared" si="218"/>
        <v>1.5102859992485005E-6</v>
      </c>
      <c r="HT176" s="86">
        <f t="shared" si="218"/>
        <v>6.2179439710497557E-8</v>
      </c>
      <c r="HU176" s="86">
        <f t="shared" si="218"/>
        <v>1.5551852679024019E-7</v>
      </c>
      <c r="HV176" s="86">
        <f t="shared" si="218"/>
        <v>8.9753621014642674E-10</v>
      </c>
      <c r="HW176" s="86">
        <f t="shared" si="218"/>
        <v>9.9677509497969141E-8</v>
      </c>
      <c r="HX176" s="86">
        <f t="shared" si="218"/>
        <v>3.4205850087464658E-7</v>
      </c>
      <c r="HY176" s="86">
        <f t="shared" si="218"/>
        <v>4.5970756035807071E-8</v>
      </c>
      <c r="HZ176" s="86">
        <f t="shared" si="218"/>
        <v>4.8725806933498279E-10</v>
      </c>
      <c r="IA176" s="86">
        <f t="shared" si="218"/>
        <v>3.4150390608316529E-9</v>
      </c>
      <c r="IB176" s="86">
        <f t="shared" si="218"/>
        <v>5.9184207215593995E-9</v>
      </c>
      <c r="IC176" s="86">
        <f t="shared" si="218"/>
        <v>7.1786369111701165E-9</v>
      </c>
      <c r="ID176" s="86">
        <f t="shared" si="218"/>
        <v>2.538282287430657E-8</v>
      </c>
      <c r="IE176" s="86">
        <f t="shared" si="218"/>
        <v>2.1521267137756898E-6</v>
      </c>
      <c r="IF176" s="86">
        <f t="shared" si="218"/>
        <v>2.9425596242329925E-4</v>
      </c>
      <c r="IG176" s="86">
        <f t="shared" si="218"/>
        <v>5.1195644048570533E-3</v>
      </c>
      <c r="II176" s="86">
        <f t="shared" si="219"/>
        <v>2.9386989990463266E-2</v>
      </c>
      <c r="IJ176" s="86">
        <f t="shared" si="219"/>
        <v>0.25437629512903503</v>
      </c>
      <c r="IK176" s="86">
        <f t="shared" si="219"/>
        <v>0.18036805966132238</v>
      </c>
      <c r="IL176" s="86">
        <f t="shared" si="219"/>
        <v>7.4297286201410032E-2</v>
      </c>
      <c r="IM176" s="86">
        <f t="shared" si="219"/>
        <v>8.3703973530885309E-2</v>
      </c>
      <c r="IN176" s="86">
        <f t="shared" si="219"/>
        <v>9.6845524608229289E-2</v>
      </c>
      <c r="IO176" s="86">
        <f t="shared" si="219"/>
        <v>7.6790122015804083E-2</v>
      </c>
      <c r="IP176" s="86">
        <f t="shared" si="219"/>
        <v>0.12851450481677665</v>
      </c>
      <c r="IQ176" s="86">
        <f t="shared" si="219"/>
        <v>0.24360325919403514</v>
      </c>
      <c r="IR176" s="86">
        <f t="shared" si="219"/>
        <v>0.2309736120121757</v>
      </c>
      <c r="IS176" s="86">
        <f t="shared" si="219"/>
        <v>0.19071860900884546</v>
      </c>
      <c r="IT176" s="86">
        <f t="shared" si="219"/>
        <v>5.5791836697941348E-2</v>
      </c>
      <c r="IU176" s="86">
        <f t="shared" si="219"/>
        <v>1.5342500870757335E-2</v>
      </c>
      <c r="IV176" s="86">
        <f t="shared" si="219"/>
        <v>2.6885916280086526E-2</v>
      </c>
      <c r="IW176" s="86">
        <f t="shared" si="219"/>
        <v>4.8804352070044906E-3</v>
      </c>
      <c r="IY176" s="86">
        <f t="shared" si="220"/>
        <v>2.9388500276462514E-2</v>
      </c>
      <c r="IZ176" s="86">
        <f t="shared" si="220"/>
        <v>0.25437635730847474</v>
      </c>
      <c r="JA176" s="86">
        <f t="shared" si="220"/>
        <v>0.18036821517984916</v>
      </c>
      <c r="JB176" s="86">
        <f t="shared" si="220"/>
        <v>7.4297287098946244E-2</v>
      </c>
      <c r="JC176" s="86">
        <f t="shared" si="220"/>
        <v>8.3704073208394805E-2</v>
      </c>
      <c r="JD176" s="86">
        <f t="shared" si="220"/>
        <v>9.684586666673016E-2</v>
      </c>
      <c r="JE176" s="86">
        <f t="shared" si="220"/>
        <v>7.6790167986560118E-2</v>
      </c>
      <c r="JF176" s="86">
        <f t="shared" si="220"/>
        <v>0.12851450530403472</v>
      </c>
      <c r="JG176" s="86">
        <f t="shared" si="220"/>
        <v>0.24360326260907419</v>
      </c>
      <c r="JH176" s="86">
        <f t="shared" si="220"/>
        <v>0.23097361793059643</v>
      </c>
      <c r="JI176" s="86">
        <f t="shared" si="220"/>
        <v>0.19071861618748237</v>
      </c>
      <c r="JJ176" s="86">
        <f t="shared" si="220"/>
        <v>5.5791862080764219E-2</v>
      </c>
      <c r="JK176" s="86">
        <f t="shared" si="220"/>
        <v>1.5344652997471109E-2</v>
      </c>
      <c r="JL176" s="86">
        <f t="shared" si="220"/>
        <v>2.7180172242509827E-2</v>
      </c>
      <c r="JM176" s="86">
        <f t="shared" si="220"/>
        <v>9.9999996118615431E-3</v>
      </c>
    </row>
    <row r="177" spans="2:273" x14ac:dyDescent="0.25">
      <c r="B177" s="2">
        <v>150</v>
      </c>
      <c r="C177" s="37">
        <v>47</v>
      </c>
      <c r="D177" s="37">
        <v>51.929000000000002</v>
      </c>
      <c r="E177" s="37">
        <v>51.713999999999999</v>
      </c>
      <c r="F177" s="37">
        <v>50.570999999999998</v>
      </c>
      <c r="G177" s="37">
        <v>53.429000000000002</v>
      </c>
      <c r="H177" s="37">
        <v>52.302</v>
      </c>
      <c r="I177" s="37">
        <v>54.116</v>
      </c>
      <c r="J177" s="37">
        <v>53.795000000000002</v>
      </c>
      <c r="K177" s="37">
        <v>54.5</v>
      </c>
      <c r="L177" s="37">
        <v>54.555999999999997</v>
      </c>
      <c r="M177" s="37">
        <v>54.182000000000002</v>
      </c>
      <c r="N177" s="37">
        <v>50.341000000000001</v>
      </c>
      <c r="O177" s="37">
        <v>47.488</v>
      </c>
      <c r="P177" s="37">
        <v>51.829000000000001</v>
      </c>
      <c r="Q177" s="37">
        <v>53</v>
      </c>
      <c r="S177" s="4">
        <f t="shared" si="221"/>
        <v>48.339995233478994</v>
      </c>
      <c r="T177" s="4">
        <f t="shared" si="221"/>
        <v>51.481444368023432</v>
      </c>
      <c r="U177" s="4">
        <f t="shared" si="221"/>
        <v>51.675475756221964</v>
      </c>
      <c r="V177" s="4">
        <f t="shared" si="221"/>
        <v>50.934736063389252</v>
      </c>
      <c r="W177" s="4">
        <f t="shared" si="221"/>
        <v>51.817197531036918</v>
      </c>
      <c r="X177" s="4">
        <f t="shared" si="221"/>
        <v>52.468572104745959</v>
      </c>
      <c r="Y177" s="4">
        <f t="shared" si="221"/>
        <v>53.042753495390002</v>
      </c>
      <c r="Z177" s="4">
        <f t="shared" si="221"/>
        <v>54.227939764821571</v>
      </c>
      <c r="AA177" s="4">
        <f t="shared" si="221"/>
        <v>54.679985340623546</v>
      </c>
      <c r="AB177" s="4">
        <f t="shared" si="221"/>
        <v>55.155437455502494</v>
      </c>
      <c r="AC177" s="4">
        <f t="shared" si="221"/>
        <v>54.310880202576428</v>
      </c>
      <c r="AD177" s="4">
        <f t="shared" si="221"/>
        <v>49.654021635886188</v>
      </c>
      <c r="AE177" s="4">
        <f t="shared" si="221"/>
        <v>47.861500536513162</v>
      </c>
      <c r="AF177" s="4">
        <f t="shared" si="221"/>
        <v>51.790470200904487</v>
      </c>
      <c r="AG177" s="4">
        <f t="shared" si="221"/>
        <v>54.252203607907653</v>
      </c>
      <c r="AI177" s="4">
        <f t="shared" si="222"/>
        <v>-1.3399952334789944</v>
      </c>
      <c r="AJ177" s="4">
        <f t="shared" si="222"/>
        <v>0.44755563197657011</v>
      </c>
      <c r="AK177" s="4">
        <f t="shared" si="222"/>
        <v>3.8524243778034872E-2</v>
      </c>
      <c r="AL177" s="4">
        <f t="shared" si="222"/>
        <v>-0.36373606338925413</v>
      </c>
      <c r="AM177" s="4">
        <f t="shared" si="222"/>
        <v>1.6118024689630843</v>
      </c>
      <c r="AN177" s="4">
        <f t="shared" si="222"/>
        <v>-0.16657210474595985</v>
      </c>
      <c r="AO177" s="4">
        <f t="shared" si="222"/>
        <v>1.0732465046099975</v>
      </c>
      <c r="AP177" s="4">
        <f t="shared" si="222"/>
        <v>-0.43293976482156893</v>
      </c>
      <c r="AQ177" s="4">
        <f t="shared" si="222"/>
        <v>-0.17998534062354565</v>
      </c>
      <c r="AR177" s="4">
        <f t="shared" si="222"/>
        <v>-0.59943745550249616</v>
      </c>
      <c r="AS177" s="4">
        <f t="shared" si="222"/>
        <v>-0.12888020257642552</v>
      </c>
      <c r="AT177" s="4">
        <f t="shared" si="222"/>
        <v>0.68697836411381275</v>
      </c>
      <c r="AU177" s="4">
        <f t="shared" si="222"/>
        <v>-0.37350053651316273</v>
      </c>
      <c r="AV177" s="4">
        <f t="shared" si="222"/>
        <v>3.8529799095513795E-2</v>
      </c>
      <c r="AW177" s="4">
        <f t="shared" si="222"/>
        <v>-1.2522036079076528</v>
      </c>
      <c r="AY177" s="2">
        <f t="shared" si="214"/>
        <v>48.33999523347898</v>
      </c>
      <c r="AZ177" s="2">
        <f t="shared" si="214"/>
        <v>49.676783894990358</v>
      </c>
      <c r="BA177" s="2">
        <f t="shared" si="214"/>
        <v>48.959058900808131</v>
      </c>
      <c r="BB177" s="2">
        <f t="shared" si="214"/>
        <v>49.210911322213889</v>
      </c>
      <c r="BC177" s="2">
        <f t="shared" si="214"/>
        <v>49.412327079684601</v>
      </c>
      <c r="BD177" s="2">
        <f t="shared" si="214"/>
        <v>49.389162093071619</v>
      </c>
      <c r="BE177" s="2">
        <f t="shared" si="214"/>
        <v>50.066919860331041</v>
      </c>
      <c r="BF177" s="2">
        <f t="shared" si="214"/>
        <v>49.940304771438015</v>
      </c>
      <c r="BG177" s="2">
        <f t="shared" si="214"/>
        <v>49.005892566811525</v>
      </c>
      <c r="BH177" s="2">
        <f t="shared" si="214"/>
        <v>47.972692364925436</v>
      </c>
      <c r="BI177" s="2">
        <f t="shared" si="214"/>
        <v>47.206252131591981</v>
      </c>
      <c r="BJ177" s="2">
        <f t="shared" si="214"/>
        <v>45.4339478443407</v>
      </c>
      <c r="BK177" s="2">
        <f t="shared" si="214"/>
        <v>46.122885315088048</v>
      </c>
      <c r="BL177" s="2">
        <f t="shared" si="214"/>
        <v>47.650190163588377</v>
      </c>
      <c r="BM177" s="2">
        <f t="shared" si="214"/>
        <v>52.144079612951202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89.451476703670693</v>
      </c>
      <c r="DL177" s="2">
        <f t="shared" si="223"/>
        <v>96.162227423739068</v>
      </c>
      <c r="DM177" s="2">
        <f t="shared" si="223"/>
        <v>103.22878511023862</v>
      </c>
      <c r="DN177" s="2">
        <f t="shared" si="223"/>
        <v>99.746018886539844</v>
      </c>
      <c r="DO177" s="2">
        <f t="shared" si="223"/>
        <v>96.613192540018147</v>
      </c>
      <c r="DP177" s="2">
        <f t="shared" si="223"/>
        <v>90.02375821000706</v>
      </c>
      <c r="DQ177" s="2">
        <f t="shared" si="223"/>
        <v>102.64547954971857</v>
      </c>
      <c r="DR177" s="2">
        <f t="shared" si="223"/>
        <v>104.39907129455911</v>
      </c>
      <c r="DS177" s="2">
        <f t="shared" si="223"/>
        <v>80.005414634146362</v>
      </c>
      <c r="DT177" s="2">
        <f t="shared" si="223"/>
        <v>89.799176829268319</v>
      </c>
      <c r="DU177" s="2">
        <f t="shared" si="223"/>
        <v>86.808172607879939</v>
      </c>
      <c r="DV177" s="2">
        <f t="shared" si="223"/>
        <v>90.471300522648079</v>
      </c>
      <c r="DW177" s="2">
        <f t="shared" si="223"/>
        <v>97.016015679442489</v>
      </c>
      <c r="DX177" s="2">
        <f t="shared" si="223"/>
        <v>81.354868292682909</v>
      </c>
      <c r="DY177" s="2">
        <f t="shared" si="223"/>
        <v>70.051904037640881</v>
      </c>
      <c r="EA177" s="2">
        <f t="shared" si="213"/>
        <v>48.181610625082214</v>
      </c>
      <c r="EB177" s="2">
        <f t="shared" si="213"/>
        <v>49.377279538453521</v>
      </c>
      <c r="EC177" s="2">
        <f t="shared" si="213"/>
        <v>48.472610619569416</v>
      </c>
      <c r="ED177" s="2">
        <f t="shared" si="213"/>
        <v>48.989104040485159</v>
      </c>
      <c r="EE177" s="2">
        <f t="shared" si="213"/>
        <v>48.952935300004349</v>
      </c>
      <c r="EF177" s="2">
        <f t="shared" si="213"/>
        <v>49.036324280004109</v>
      </c>
      <c r="EG177" s="2">
        <f t="shared" si="213"/>
        <v>49.595639658605549</v>
      </c>
      <c r="EH177" s="2">
        <f t="shared" si="213"/>
        <v>49.669568786478145</v>
      </c>
      <c r="EI177" s="2">
        <f t="shared" si="213"/>
        <v>48.60783638043371</v>
      </c>
      <c r="EJ177" s="2">
        <f t="shared" si="213"/>
        <v>47.733540392679039</v>
      </c>
      <c r="EK177" s="2">
        <f t="shared" si="212"/>
        <v>46.985241695769361</v>
      </c>
      <c r="EL177" s="2">
        <f t="shared" si="179"/>
        <v>44.983004049697627</v>
      </c>
      <c r="EM177" s="2">
        <f t="shared" si="179"/>
        <v>45.85499842867172</v>
      </c>
      <c r="EN177" s="2">
        <f t="shared" si="179"/>
        <v>47.601214082286525</v>
      </c>
      <c r="EO177" s="2">
        <f t="shared" si="179"/>
        <v>53.063049224184056</v>
      </c>
      <c r="EQ177" s="2">
        <f t="shared" si="224"/>
        <v>48.634798710309447</v>
      </c>
      <c r="ER177" s="2">
        <f t="shared" si="224"/>
        <v>50.038614734997971</v>
      </c>
      <c r="ES177" s="2">
        <f t="shared" si="224"/>
        <v>49.615606551044991</v>
      </c>
      <c r="ET177" s="2">
        <f t="shared" si="224"/>
        <v>49.545578920184425</v>
      </c>
      <c r="EU177" s="2">
        <f t="shared" si="224"/>
        <v>50.134622224616535</v>
      </c>
      <c r="EV177" s="2">
        <f t="shared" si="224"/>
        <v>49.938972961219967</v>
      </c>
      <c r="EW177" s="2">
        <f t="shared" si="224"/>
        <v>50.805191207382556</v>
      </c>
      <c r="EX177" s="2">
        <f t="shared" si="224"/>
        <v>50.306164188692634</v>
      </c>
      <c r="EY177" s="2">
        <f t="shared" si="224"/>
        <v>49.490931706689835</v>
      </c>
      <c r="EZ177" s="2">
        <f t="shared" si="224"/>
        <v>48.26501157605729</v>
      </c>
      <c r="FA177" s="2">
        <f t="shared" si="224"/>
        <v>47.487928113051751</v>
      </c>
      <c r="FB177" s="2">
        <f t="shared" si="224"/>
        <v>46.161670262069528</v>
      </c>
      <c r="FC177" s="2">
        <f t="shared" si="224"/>
        <v>46.659529217916955</v>
      </c>
      <c r="FD177" s="2">
        <f t="shared" si="224"/>
        <v>47.785100746826167</v>
      </c>
      <c r="FE177" s="2">
        <f t="shared" si="224"/>
        <v>48.870939014914256</v>
      </c>
      <c r="FG177" s="2">
        <f t="shared" si="225"/>
        <v>0.99994933240565642</v>
      </c>
      <c r="FH177" s="2">
        <f t="shared" si="225"/>
        <v>0.99994130587987229</v>
      </c>
      <c r="FI177" s="2">
        <f t="shared" si="225"/>
        <v>0.99994456757551231</v>
      </c>
      <c r="FJ177" s="2">
        <f t="shared" si="225"/>
        <v>0.99994350274987498</v>
      </c>
      <c r="FK177" s="2">
        <f t="shared" si="225"/>
        <v>0.99994790057861072</v>
      </c>
      <c r="FL177" s="2">
        <f t="shared" si="225"/>
        <v>0.99994360461376974</v>
      </c>
      <c r="FM177" s="2">
        <f t="shared" si="225"/>
        <v>0.99993460967543535</v>
      </c>
      <c r="FN177" s="2">
        <f t="shared" si="225"/>
        <v>0.99993362122973295</v>
      </c>
      <c r="FO177" s="2">
        <f t="shared" si="225"/>
        <v>0.99993698406196807</v>
      </c>
      <c r="FP177" s="2">
        <f t="shared" si="225"/>
        <v>0.99993353963560949</v>
      </c>
      <c r="FQ177" s="2">
        <f t="shared" si="225"/>
        <v>0.99993089388268686</v>
      </c>
      <c r="FR177" s="2">
        <f t="shared" si="225"/>
        <v>0.99993243016643207</v>
      </c>
      <c r="FS177" s="2">
        <f t="shared" si="225"/>
        <v>0.99993027303542958</v>
      </c>
      <c r="FT177" s="2">
        <f t="shared" si="225"/>
        <v>0.99993761053377106</v>
      </c>
      <c r="FU177" s="2">
        <f t="shared" si="225"/>
        <v>0.99991981945621189</v>
      </c>
      <c r="FW177" s="2">
        <f t="shared" si="216"/>
        <v>0.34487571200225675</v>
      </c>
      <c r="FX177" s="2">
        <f t="shared" si="216"/>
        <v>0.44872608737004188</v>
      </c>
      <c r="FY177" s="2">
        <f t="shared" si="216"/>
        <v>0.42293502576772463</v>
      </c>
      <c r="FZ177" s="2">
        <f t="shared" si="216"/>
        <v>0.39344032157107073</v>
      </c>
      <c r="GA177" s="2">
        <f t="shared" si="216"/>
        <v>0.38665800419576485</v>
      </c>
      <c r="GB177" s="2">
        <f t="shared" si="216"/>
        <v>0.38833082925273021</v>
      </c>
      <c r="GC177" s="2">
        <f t="shared" si="216"/>
        <v>0.38676421517538695</v>
      </c>
      <c r="GD177" s="2">
        <f t="shared" si="216"/>
        <v>0.41958064251940269</v>
      </c>
      <c r="GE177" s="2">
        <f t="shared" si="216"/>
        <v>0.44851062705924921</v>
      </c>
      <c r="GF177" s="2">
        <f t="shared" si="216"/>
        <v>0.44472077153481721</v>
      </c>
      <c r="GG177" s="2">
        <f t="shared" si="216"/>
        <v>0.43418405626952322</v>
      </c>
      <c r="GH177" s="2">
        <f t="shared" si="216"/>
        <v>0.37998048414388041</v>
      </c>
      <c r="GI177" s="2">
        <f t="shared" si="216"/>
        <v>0.32853880486919163</v>
      </c>
      <c r="GJ177" s="2">
        <f t="shared" si="216"/>
        <v>0.25488639401734248</v>
      </c>
      <c r="GK177" s="2">
        <f t="shared" si="216"/>
        <v>0.21953902471720443</v>
      </c>
      <c r="GM177" s="86">
        <f t="shared" si="217"/>
        <v>2.7706350517667504E-125</v>
      </c>
      <c r="GN177" s="86">
        <f t="shared" si="217"/>
        <v>8.7842686617913211E-210</v>
      </c>
      <c r="GO177" s="86">
        <f t="shared" si="217"/>
        <v>4.0009038077008943E-251</v>
      </c>
      <c r="GP177" s="86">
        <f t="shared" si="217"/>
        <v>4.8253709599027394E-242</v>
      </c>
      <c r="GQ177" s="86">
        <f t="shared" si="217"/>
        <v>3.6490493928017616E-269</v>
      </c>
      <c r="GR177" s="86">
        <f t="shared" si="217"/>
        <v>4.7241765473582182E-212</v>
      </c>
      <c r="GS177" s="86">
        <f t="shared" si="217"/>
        <v>4.5042905741704364E-206</v>
      </c>
      <c r="GT177" s="86">
        <f t="shared" si="217"/>
        <v>4.5240488486137696E-220</v>
      </c>
      <c r="GU177" s="86">
        <f t="shared" si="217"/>
        <v>2.3552459800658428E-239</v>
      </c>
      <c r="GV177" s="86">
        <f t="shared" si="217"/>
        <v>3.6090402100049246E-223</v>
      </c>
      <c r="GW177" s="86">
        <f t="shared" si="217"/>
        <v>1.1726159413162579E-282</v>
      </c>
      <c r="GX177" s="86">
        <f t="shared" si="217"/>
        <v>0</v>
      </c>
      <c r="GY177" s="86">
        <f t="shared" si="217"/>
        <v>0</v>
      </c>
      <c r="GZ177" s="86">
        <f t="shared" si="217"/>
        <v>7.7130721857281388E-95</v>
      </c>
      <c r="HA177" s="86">
        <f t="shared" si="217"/>
        <v>9.680586170167284E-89</v>
      </c>
      <c r="HC177" s="86">
        <f t="shared" si="181"/>
        <v>1.5816598620940178E-73</v>
      </c>
      <c r="HD177" s="86">
        <f t="shared" si="181"/>
        <v>1.9419343052388969E-145</v>
      </c>
      <c r="HE177" s="86">
        <f t="shared" si="181"/>
        <v>1.0501317444367711E-162</v>
      </c>
      <c r="HF177" s="86">
        <f t="shared" si="180"/>
        <v>1.6016588138819066E-141</v>
      </c>
      <c r="HG177" s="86">
        <f t="shared" si="180"/>
        <v>2.5134376491377072E-192</v>
      </c>
      <c r="HH177" s="86">
        <f t="shared" si="180"/>
        <v>2.4230434150683676E-184</v>
      </c>
      <c r="HI177" s="86">
        <f t="shared" si="180"/>
        <v>4.539747490655356E-169</v>
      </c>
      <c r="HJ177" s="86">
        <f t="shared" si="180"/>
        <v>4.6629457079320657E-207</v>
      </c>
      <c r="HK177" s="86">
        <f t="shared" si="180"/>
        <v>7.3732994295529586E-209</v>
      </c>
      <c r="HL177" s="86">
        <f t="shared" si="180"/>
        <v>5.2255737328059432E-189</v>
      </c>
      <c r="HM177" s="86">
        <f t="shared" si="180"/>
        <v>4.0395544860407398E-228</v>
      </c>
      <c r="HN177" s="86">
        <f t="shared" si="180"/>
        <v>5.9808467044158765E-223</v>
      </c>
      <c r="HO177" s="86">
        <f t="shared" si="226"/>
        <v>1.2178279520224137E-239</v>
      </c>
      <c r="HP177" s="86">
        <f t="shared" si="226"/>
        <v>1.6327961074409212E-43</v>
      </c>
      <c r="HQ177" s="86">
        <f t="shared" si="226"/>
        <v>5.9783088431230832E-59</v>
      </c>
      <c r="HS177" s="86">
        <f t="shared" si="218"/>
        <v>4.5267445617938284E-7</v>
      </c>
      <c r="HT177" s="86">
        <f t="shared" si="218"/>
        <v>1.6453415402520226E-8</v>
      </c>
      <c r="HU177" s="86">
        <f t="shared" si="218"/>
        <v>4.4072367941670946E-8</v>
      </c>
      <c r="HV177" s="86">
        <f t="shared" si="218"/>
        <v>1.6984203366493555E-10</v>
      </c>
      <c r="HW177" s="86">
        <f t="shared" si="218"/>
        <v>2.6345536927066616E-8</v>
      </c>
      <c r="HX177" s="86">
        <f t="shared" si="218"/>
        <v>1.0025390621455754E-7</v>
      </c>
      <c r="HY177" s="86">
        <f t="shared" si="218"/>
        <v>1.1285161495640674E-8</v>
      </c>
      <c r="HZ177" s="86">
        <f t="shared" si="218"/>
        <v>8.681257010430836E-11</v>
      </c>
      <c r="IA177" s="86">
        <f t="shared" si="218"/>
        <v>7.5992567311083823E-10</v>
      </c>
      <c r="IB177" s="86">
        <f t="shared" si="218"/>
        <v>1.3479309291578771E-9</v>
      </c>
      <c r="IC177" s="86">
        <f t="shared" si="218"/>
        <v>1.5951572921211786E-9</v>
      </c>
      <c r="ID177" s="86">
        <f t="shared" si="218"/>
        <v>5.6853689579716862E-9</v>
      </c>
      <c r="IE177" s="86">
        <f t="shared" si="218"/>
        <v>6.3594416932725345E-7</v>
      </c>
      <c r="IF177" s="86">
        <f t="shared" si="218"/>
        <v>1.2357904705294118E-4</v>
      </c>
      <c r="IG177" s="86">
        <f t="shared" si="218"/>
        <v>2.7510469801935522E-3</v>
      </c>
      <c r="II177" s="86">
        <f t="shared" si="219"/>
        <v>5.2195743929547421E-2</v>
      </c>
      <c r="IJ177" s="86">
        <f t="shared" si="219"/>
        <v>0.33366694484398024</v>
      </c>
      <c r="IK177" s="86">
        <f t="shared" si="219"/>
        <v>0.24978541872706447</v>
      </c>
      <c r="IL177" s="86">
        <f t="shared" si="219"/>
        <v>0.12363420292804558</v>
      </c>
      <c r="IM177" s="86">
        <f t="shared" si="219"/>
        <v>0.13150030334444188</v>
      </c>
      <c r="IN177" s="86">
        <f t="shared" si="219"/>
        <v>0.14684367029178941</v>
      </c>
      <c r="IO177" s="86">
        <f t="shared" si="219"/>
        <v>0.12361267897700215</v>
      </c>
      <c r="IP177" s="86">
        <f t="shared" si="219"/>
        <v>0.19827687257228957</v>
      </c>
      <c r="IQ177" s="86">
        <f t="shared" si="219"/>
        <v>0.32549031052708449</v>
      </c>
      <c r="IR177" s="86">
        <f t="shared" si="219"/>
        <v>0.31173216833847428</v>
      </c>
      <c r="IS177" s="86">
        <f t="shared" si="219"/>
        <v>0.26834258575965736</v>
      </c>
      <c r="IT177" s="86">
        <f t="shared" si="219"/>
        <v>9.5716527560056663E-2</v>
      </c>
      <c r="IU177" s="86">
        <f t="shared" si="219"/>
        <v>2.9589236959009644E-2</v>
      </c>
      <c r="IV177" s="86">
        <f t="shared" si="219"/>
        <v>4.0011644160513352E-2</v>
      </c>
      <c r="IW177" s="86">
        <f t="shared" si="219"/>
        <v>8.4027677750922684E-3</v>
      </c>
      <c r="IY177" s="86">
        <f t="shared" si="220"/>
        <v>5.2196196604003597E-2</v>
      </c>
      <c r="IZ177" s="86">
        <f t="shared" si="220"/>
        <v>0.33366696129739565</v>
      </c>
      <c r="JA177" s="86">
        <f t="shared" si="220"/>
        <v>0.24978546279943242</v>
      </c>
      <c r="JB177" s="86">
        <f t="shared" si="220"/>
        <v>0.12363420309788761</v>
      </c>
      <c r="JC177" s="86">
        <f t="shared" si="220"/>
        <v>0.1315003296899788</v>
      </c>
      <c r="JD177" s="86">
        <f t="shared" si="220"/>
        <v>0.14684377054569561</v>
      </c>
      <c r="JE177" s="86">
        <f t="shared" si="220"/>
        <v>0.12361269026216365</v>
      </c>
      <c r="JF177" s="86">
        <f t="shared" si="220"/>
        <v>0.19827687265910213</v>
      </c>
      <c r="JG177" s="86">
        <f t="shared" si="220"/>
        <v>0.32549031128701017</v>
      </c>
      <c r="JH177" s="86">
        <f t="shared" si="220"/>
        <v>0.31173216968640521</v>
      </c>
      <c r="JI177" s="86">
        <f t="shared" si="220"/>
        <v>0.26834258735481464</v>
      </c>
      <c r="JJ177" s="86">
        <f t="shared" si="220"/>
        <v>9.5716533245425617E-2</v>
      </c>
      <c r="JK177" s="86">
        <f t="shared" si="220"/>
        <v>2.9589872903178972E-2</v>
      </c>
      <c r="JL177" s="86">
        <f t="shared" si="220"/>
        <v>4.0135223207566295E-2</v>
      </c>
      <c r="JM177" s="86">
        <f t="shared" si="220"/>
        <v>1.1153814755285821E-2</v>
      </c>
    </row>
    <row r="178" spans="2:273" x14ac:dyDescent="0.25">
      <c r="B178" s="2">
        <v>151</v>
      </c>
      <c r="C178" s="37">
        <v>47.362000000000002</v>
      </c>
      <c r="D178" s="37">
        <v>50.570999999999998</v>
      </c>
      <c r="E178" s="37">
        <v>52.286000000000001</v>
      </c>
      <c r="F178" s="37">
        <v>51.762</v>
      </c>
      <c r="G178" s="37">
        <v>53.31</v>
      </c>
      <c r="H178" s="37">
        <v>52.744</v>
      </c>
      <c r="I178" s="37">
        <v>54.256</v>
      </c>
      <c r="J178" s="37">
        <v>54.567999999999998</v>
      </c>
      <c r="K178" s="37">
        <v>54.658999999999999</v>
      </c>
      <c r="L178" s="37">
        <v>54.332999999999998</v>
      </c>
      <c r="M178" s="37">
        <v>54.658999999999999</v>
      </c>
      <c r="N178" s="37">
        <v>51.658999999999999</v>
      </c>
      <c r="O178" s="37">
        <v>49.024000000000001</v>
      </c>
      <c r="P178" s="37">
        <v>52.414999999999999</v>
      </c>
      <c r="Q178" s="37">
        <v>53.523000000000003</v>
      </c>
      <c r="S178" s="4">
        <f t="shared" si="221"/>
        <v>48.238564597656165</v>
      </c>
      <c r="T178" s="4">
        <f t="shared" si="221"/>
        <v>51.453249022641408</v>
      </c>
      <c r="U178" s="4">
        <f t="shared" si="221"/>
        <v>51.905812370302563</v>
      </c>
      <c r="V178" s="4">
        <f t="shared" si="221"/>
        <v>51.383604135770327</v>
      </c>
      <c r="W178" s="4">
        <f t="shared" si="221"/>
        <v>52.404195231085176</v>
      </c>
      <c r="X178" s="4">
        <f t="shared" si="221"/>
        <v>53.161081483701587</v>
      </c>
      <c r="Y178" s="4">
        <f t="shared" si="221"/>
        <v>53.866718731842262</v>
      </c>
      <c r="Z178" s="4">
        <f t="shared" si="221"/>
        <v>55.00987913480472</v>
      </c>
      <c r="AA178" s="4">
        <f t="shared" si="221"/>
        <v>54.880813221030337</v>
      </c>
      <c r="AB178" s="4">
        <f t="shared" si="221"/>
        <v>55.523977847986565</v>
      </c>
      <c r="AC178" s="4">
        <f t="shared" si="221"/>
        <v>55.014619436978734</v>
      </c>
      <c r="AD178" s="4">
        <f t="shared" si="221"/>
        <v>51.203526149840243</v>
      </c>
      <c r="AE178" s="4">
        <f t="shared" si="221"/>
        <v>48.813542400534324</v>
      </c>
      <c r="AF178" s="4">
        <f t="shared" si="221"/>
        <v>53.12093948788003</v>
      </c>
      <c r="AG178" s="4">
        <f t="shared" si="221"/>
        <v>55.283589681181425</v>
      </c>
      <c r="AI178" s="4">
        <f t="shared" si="222"/>
        <v>-0.8765645976561629</v>
      </c>
      <c r="AJ178" s="4">
        <f t="shared" si="222"/>
        <v>-0.88224902264141036</v>
      </c>
      <c r="AK178" s="4">
        <f t="shared" si="222"/>
        <v>0.38018762969743847</v>
      </c>
      <c r="AL178" s="4">
        <f t="shared" si="222"/>
        <v>0.37839586422967386</v>
      </c>
      <c r="AM178" s="4">
        <f t="shared" si="222"/>
        <v>0.90580476891482675</v>
      </c>
      <c r="AN178" s="4">
        <f t="shared" si="222"/>
        <v>-0.41708148370158682</v>
      </c>
      <c r="AO178" s="4">
        <f t="shared" si="222"/>
        <v>0.38928126815773822</v>
      </c>
      <c r="AP178" s="4">
        <f t="shared" si="222"/>
        <v>-0.44187913480472218</v>
      </c>
      <c r="AQ178" s="4">
        <f t="shared" si="222"/>
        <v>-0.22181322103033807</v>
      </c>
      <c r="AR178" s="4">
        <f t="shared" si="222"/>
        <v>-1.1909778479865665</v>
      </c>
      <c r="AS178" s="4">
        <f t="shared" si="222"/>
        <v>-0.35561943697873488</v>
      </c>
      <c r="AT178" s="4">
        <f t="shared" si="222"/>
        <v>0.4554738501597555</v>
      </c>
      <c r="AU178" s="4">
        <f t="shared" si="222"/>
        <v>0.21045759946567699</v>
      </c>
      <c r="AV178" s="4">
        <f t="shared" si="222"/>
        <v>-0.70593948788003047</v>
      </c>
      <c r="AW178" s="4">
        <f t="shared" si="222"/>
        <v>-1.7605896811814219</v>
      </c>
      <c r="AY178" s="2">
        <f t="shared" ref="AY178:BM194" si="227">IF(OR($B178 &lt; C$230, $B178 &gt; C$233), #N/A, ((1-FG178)*DK178) + (FG178 - FW178)*EA178 + (FW178*EQ178))</f>
        <v>48.238564597656165</v>
      </c>
      <c r="AZ178" s="2">
        <f t="shared" si="227"/>
        <v>49.567265661995307</v>
      </c>
      <c r="BA178" s="2">
        <f t="shared" si="227"/>
        <v>48.840612061474843</v>
      </c>
      <c r="BB178" s="2">
        <f t="shared" si="227"/>
        <v>49.076453805079694</v>
      </c>
      <c r="BC178" s="2">
        <f t="shared" si="227"/>
        <v>49.290259318585697</v>
      </c>
      <c r="BD178" s="2">
        <f t="shared" si="227"/>
        <v>49.284680208538092</v>
      </c>
      <c r="BE178" s="2">
        <f t="shared" si="227"/>
        <v>49.943525419908227</v>
      </c>
      <c r="BF178" s="2">
        <f t="shared" si="227"/>
        <v>49.806495757783516</v>
      </c>
      <c r="BG178" s="2">
        <f t="shared" si="227"/>
        <v>48.903097215224477</v>
      </c>
      <c r="BH178" s="2">
        <f t="shared" si="227"/>
        <v>47.856459604665481</v>
      </c>
      <c r="BI178" s="2">
        <f t="shared" si="227"/>
        <v>47.09178697638368</v>
      </c>
      <c r="BJ178" s="2">
        <f t="shared" si="227"/>
        <v>45.311596848463779</v>
      </c>
      <c r="BK178" s="2">
        <f t="shared" si="227"/>
        <v>45.988848983524193</v>
      </c>
      <c r="BL178" s="2">
        <f t="shared" si="227"/>
        <v>47.51798412039922</v>
      </c>
      <c r="BM178" s="2">
        <f t="shared" si="227"/>
        <v>52.019307132267464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89.647684466412784</v>
      </c>
      <c r="DL178" s="2">
        <f t="shared" si="223"/>
        <v>96.367800966475414</v>
      </c>
      <c r="DM178" s="2">
        <f t="shared" si="223"/>
        <v>103.48624765931744</v>
      </c>
      <c r="DN178" s="2">
        <f t="shared" si="223"/>
        <v>99.983081113460202</v>
      </c>
      <c r="DO178" s="2">
        <f t="shared" si="223"/>
        <v>96.823998791905794</v>
      </c>
      <c r="DP178" s="2">
        <f t="shared" si="223"/>
        <v>90.176450880902067</v>
      </c>
      <c r="DQ178" s="2">
        <f t="shared" si="223"/>
        <v>102.89441444652908</v>
      </c>
      <c r="DR178" s="2">
        <f t="shared" si="223"/>
        <v>104.65850600375235</v>
      </c>
      <c r="DS178" s="2">
        <f t="shared" si="223"/>
        <v>80.041668989547048</v>
      </c>
      <c r="DT178" s="2">
        <f t="shared" si="223"/>
        <v>89.943578048780523</v>
      </c>
      <c r="DU178" s="2">
        <f t="shared" si="223"/>
        <v>86.943967166979377</v>
      </c>
      <c r="DV178" s="2">
        <f t="shared" si="223"/>
        <v>90.651753658536578</v>
      </c>
      <c r="DW178" s="2">
        <f t="shared" si="223"/>
        <v>97.246482926829259</v>
      </c>
      <c r="DX178" s="2">
        <f t="shared" si="223"/>
        <v>81.47542473867594</v>
      </c>
      <c r="DY178" s="2">
        <f t="shared" si="223"/>
        <v>70.116490425648323</v>
      </c>
      <c r="DZ178" s="5"/>
      <c r="EA178" s="2">
        <f t="shared" si="213"/>
        <v>48.066384512018637</v>
      </c>
      <c r="EB178" s="2">
        <f t="shared" si="213"/>
        <v>49.245514384169596</v>
      </c>
      <c r="EC178" s="2">
        <f t="shared" si="213"/>
        <v>48.316757560289489</v>
      </c>
      <c r="ED178" s="2">
        <f t="shared" si="213"/>
        <v>48.836774969877077</v>
      </c>
      <c r="EE178" s="2">
        <f t="shared" si="213"/>
        <v>48.793531820621034</v>
      </c>
      <c r="EF178" s="2">
        <f t="shared" si="213"/>
        <v>48.903104642820551</v>
      </c>
      <c r="EG178" s="2">
        <f t="shared" si="213"/>
        <v>49.433856662967983</v>
      </c>
      <c r="EH178" s="2">
        <f t="shared" si="213"/>
        <v>49.515059393548867</v>
      </c>
      <c r="EI178" s="2">
        <f t="shared" si="213"/>
        <v>48.475543580313484</v>
      </c>
      <c r="EJ178" s="2">
        <f t="shared" si="213"/>
        <v>47.59955772332173</v>
      </c>
      <c r="EK178" s="2">
        <f t="shared" si="212"/>
        <v>46.854157983702507</v>
      </c>
      <c r="EL178" s="2">
        <f t="shared" si="179"/>
        <v>44.823388489254697</v>
      </c>
      <c r="EM178" s="2">
        <f t="shared" si="179"/>
        <v>45.697635017217735</v>
      </c>
      <c r="EN178" s="2">
        <f t="shared" si="179"/>
        <v>47.464555408635505</v>
      </c>
      <c r="EO178" s="2">
        <f t="shared" si="179"/>
        <v>53.029162586944892</v>
      </c>
      <c r="EP178" s="5"/>
      <c r="EQ178" s="2">
        <f t="shared" si="224"/>
        <v>48.531607965456082</v>
      </c>
      <c r="ER178" s="2">
        <f t="shared" si="224"/>
        <v>49.92241790781128</v>
      </c>
      <c r="ES178" s="2">
        <f t="shared" si="224"/>
        <v>49.486223385662655</v>
      </c>
      <c r="ET178" s="2">
        <f t="shared" si="224"/>
        <v>49.407108691067656</v>
      </c>
      <c r="EU178" s="2">
        <f t="shared" si="224"/>
        <v>50.00328657088383</v>
      </c>
      <c r="EV178" s="2">
        <f t="shared" si="224"/>
        <v>49.827652641702585</v>
      </c>
      <c r="EW178" s="2">
        <f t="shared" si="224"/>
        <v>50.672729809374118</v>
      </c>
      <c r="EX178" s="2">
        <f t="shared" si="224"/>
        <v>50.166625957827335</v>
      </c>
      <c r="EY178" s="2">
        <f t="shared" si="224"/>
        <v>49.378711557494256</v>
      </c>
      <c r="EZ178" s="2">
        <f t="shared" si="224"/>
        <v>48.143514398343896</v>
      </c>
      <c r="FA178" s="2">
        <f t="shared" si="224"/>
        <v>47.368680724426333</v>
      </c>
      <c r="FB178" s="2">
        <f t="shared" si="224"/>
        <v>46.031092784255037</v>
      </c>
      <c r="FC178" s="2">
        <f t="shared" si="224"/>
        <v>46.522268922379411</v>
      </c>
      <c r="FD178" s="2">
        <f t="shared" si="224"/>
        <v>47.653335493887916</v>
      </c>
      <c r="FE178" s="2">
        <f t="shared" si="224"/>
        <v>48.739855591059388</v>
      </c>
      <c r="FG178" s="2">
        <f t="shared" si="225"/>
        <v>0.99995379039874299</v>
      </c>
      <c r="FH178" s="2">
        <f t="shared" si="225"/>
        <v>0.99994647004978454</v>
      </c>
      <c r="FI178" s="2">
        <f t="shared" si="225"/>
        <v>0.99994944478143477</v>
      </c>
      <c r="FJ178" s="2">
        <f t="shared" si="225"/>
        <v>0.99994847363934714</v>
      </c>
      <c r="FK178" s="2">
        <f t="shared" si="225"/>
        <v>0.99995248454514918</v>
      </c>
      <c r="FL178" s="2">
        <f t="shared" si="225"/>
        <v>0.9999485665412462</v>
      </c>
      <c r="FM178" s="2">
        <f t="shared" si="225"/>
        <v>0.999940362972078</v>
      </c>
      <c r="FN178" s="2">
        <f t="shared" si="225"/>
        <v>0.99993946148843127</v>
      </c>
      <c r="FO178" s="2">
        <f t="shared" si="225"/>
        <v>0.99994252846279907</v>
      </c>
      <c r="FP178" s="2">
        <f t="shared" si="225"/>
        <v>0.99993938707283658</v>
      </c>
      <c r="FQ178" s="2">
        <f t="shared" si="225"/>
        <v>0.99993697408870985</v>
      </c>
      <c r="FR178" s="2">
        <f t="shared" si="225"/>
        <v>0.99993837521298778</v>
      </c>
      <c r="FS178" s="2">
        <f t="shared" si="225"/>
        <v>0.99993640786236482</v>
      </c>
      <c r="FT178" s="2">
        <f t="shared" si="225"/>
        <v>0.99994309981817853</v>
      </c>
      <c r="FU178" s="2">
        <f t="shared" si="225"/>
        <v>0.99992687395905422</v>
      </c>
      <c r="FV178" s="5"/>
      <c r="FW178" s="2">
        <f t="shared" ref="FW178:GK194" si="229">POWER(10,($B178-C$232)/C$229)/(1+POWER(10,($B178-C$232)/C$229))</f>
        <v>0.36597172625085495</v>
      </c>
      <c r="FX178" s="2">
        <f t="shared" si="229"/>
        <v>0.4716016581705772</v>
      </c>
      <c r="FY178" s="2">
        <f t="shared" si="229"/>
        <v>0.44555846288967127</v>
      </c>
      <c r="FZ178" s="2">
        <f t="shared" si="229"/>
        <v>0.41562236876223263</v>
      </c>
      <c r="GA178" s="2">
        <f t="shared" si="229"/>
        <v>0.40871532711271613</v>
      </c>
      <c r="GB178" s="2">
        <f t="shared" si="229"/>
        <v>0.41041972425986073</v>
      </c>
      <c r="GC178" s="2">
        <f t="shared" si="229"/>
        <v>0.40882355843472135</v>
      </c>
      <c r="GD178" s="2">
        <f t="shared" si="229"/>
        <v>0.44216213330887083</v>
      </c>
      <c r="GE178" s="2">
        <f t="shared" si="229"/>
        <v>0.47138460609419142</v>
      </c>
      <c r="GF178" s="2">
        <f t="shared" si="229"/>
        <v>0.46756533746662127</v>
      </c>
      <c r="GG178" s="2">
        <f t="shared" si="229"/>
        <v>0.45693275984887577</v>
      </c>
      <c r="GH178" s="2">
        <f t="shared" si="229"/>
        <v>0.4019064914944831</v>
      </c>
      <c r="GI178" s="2">
        <f t="shared" si="229"/>
        <v>0.34916811335668102</v>
      </c>
      <c r="GJ178" s="2">
        <f t="shared" si="229"/>
        <v>0.2727696994419504</v>
      </c>
      <c r="GK178" s="2">
        <f t="shared" si="229"/>
        <v>0.23572688648364554</v>
      </c>
      <c r="GL178" s="5"/>
      <c r="GM178" s="86">
        <f t="shared" ref="GM178:HA194" si="230" xml:space="preserve"> _xlfn.NORM.DIST($B178, C$7, ABS(C$11), TRUE) * _xlfn.NORM.DIST(($B178 - C$7)*C$15, 0, ABS(C$11), TRUE) * 2</f>
        <v>3.5164328469458426E-128</v>
      </c>
      <c r="GN178" s="86">
        <f t="shared" si="230"/>
        <v>1.1693377989076394E-214</v>
      </c>
      <c r="GO178" s="86">
        <f t="shared" si="230"/>
        <v>5.9264818726062782E-257</v>
      </c>
      <c r="GP178" s="86">
        <f t="shared" si="230"/>
        <v>1.0888791863940234E-247</v>
      </c>
      <c r="GQ178" s="86">
        <f t="shared" si="230"/>
        <v>1.8635080480778836E-275</v>
      </c>
      <c r="GR178" s="86">
        <f t="shared" si="230"/>
        <v>5.4450269145643066E-217</v>
      </c>
      <c r="GS178" s="86">
        <f t="shared" si="230"/>
        <v>7.4484375687007102E-211</v>
      </c>
      <c r="GT178" s="86">
        <f t="shared" si="230"/>
        <v>3.7424162340307579E-225</v>
      </c>
      <c r="GU178" s="86">
        <f t="shared" si="230"/>
        <v>6.7063415692524609E-245</v>
      </c>
      <c r="GV178" s="86">
        <f t="shared" si="230"/>
        <v>2.3982835045855575E-228</v>
      </c>
      <c r="GW178" s="86">
        <f t="shared" si="230"/>
        <v>2.9271902267625065E-289</v>
      </c>
      <c r="GX178" s="86">
        <f t="shared" si="230"/>
        <v>0</v>
      </c>
      <c r="GY178" s="86">
        <f t="shared" si="230"/>
        <v>0</v>
      </c>
      <c r="GZ178" s="86">
        <f t="shared" si="230"/>
        <v>5.2165773991325073E-97</v>
      </c>
      <c r="HA178" s="86">
        <f t="shared" si="230"/>
        <v>8.4610859362839379E-91</v>
      </c>
      <c r="HC178" s="86">
        <f t="shared" si="181"/>
        <v>7.6103531274856141E-76</v>
      </c>
      <c r="HD178" s="86">
        <f t="shared" si="181"/>
        <v>4.7172609601004449E-150</v>
      </c>
      <c r="HE178" s="86">
        <f t="shared" si="181"/>
        <v>7.475685093542701E-168</v>
      </c>
      <c r="HF178" s="86">
        <f t="shared" si="180"/>
        <v>5.7960032889017646E-146</v>
      </c>
      <c r="HG178" s="86">
        <f t="shared" si="180"/>
        <v>2.2149332735133814E-198</v>
      </c>
      <c r="HH178" s="86">
        <f t="shared" si="180"/>
        <v>3.6793536877199438E-190</v>
      </c>
      <c r="HI178" s="86">
        <f t="shared" si="180"/>
        <v>2.3348606543158047E-174</v>
      </c>
      <c r="HJ178" s="86">
        <f t="shared" si="180"/>
        <v>1.8070374903665369E-213</v>
      </c>
      <c r="HK178" s="86">
        <f t="shared" si="180"/>
        <v>2.5576796641376119E-215</v>
      </c>
      <c r="HL178" s="86">
        <f t="shared" si="180"/>
        <v>6.6568369132471657E-195</v>
      </c>
      <c r="HM178" s="86">
        <f t="shared" si="180"/>
        <v>2.630616419464926E-235</v>
      </c>
      <c r="HN178" s="86">
        <f t="shared" si="180"/>
        <v>5.0254333872173464E-230</v>
      </c>
      <c r="HO178" s="86">
        <f t="shared" si="226"/>
        <v>2.0105124665138742E-247</v>
      </c>
      <c r="HP178" s="86">
        <f t="shared" si="226"/>
        <v>7.4018691264303877E-45</v>
      </c>
      <c r="HQ178" s="86">
        <f t="shared" si="226"/>
        <v>7.5177304647632859E-61</v>
      </c>
      <c r="HS178" s="86">
        <f t="shared" ref="HS178:IG194" si="231" xml:space="preserve"> _xlfn.NORM.DIST($B178, C$9, ABS(C$13), TRUE) * _xlfn.NORM.DIST(($B178 - C$9)*C$17, 0, ABS(C$13), TRUE) * 2</f>
        <v>1.2858299854584132E-7</v>
      </c>
      <c r="HT178" s="86">
        <f t="shared" si="231"/>
        <v>4.129160055540353E-9</v>
      </c>
      <c r="HU178" s="86">
        <f t="shared" si="231"/>
        <v>1.1875193938457257E-8</v>
      </c>
      <c r="HV178" s="86">
        <f t="shared" si="231"/>
        <v>3.0086083022507594E-11</v>
      </c>
      <c r="HW178" s="86">
        <f t="shared" si="231"/>
        <v>6.5935552225712574E-9</v>
      </c>
      <c r="HX178" s="86">
        <f t="shared" si="231"/>
        <v>2.7942027128990341E-8</v>
      </c>
      <c r="HY178" s="86">
        <f t="shared" si="231"/>
        <v>2.6143210466088184E-9</v>
      </c>
      <c r="HZ178" s="86">
        <f t="shared" si="231"/>
        <v>1.4438219680151162E-11</v>
      </c>
      <c r="IA178" s="86">
        <f t="shared" si="231"/>
        <v>1.5963700793902346E-10</v>
      </c>
      <c r="IB178" s="86">
        <f t="shared" si="231"/>
        <v>2.8985772490792287E-10</v>
      </c>
      <c r="IC178" s="86">
        <f t="shared" si="231"/>
        <v>3.3384167184698037E-10</v>
      </c>
      <c r="ID178" s="86">
        <f t="shared" si="231"/>
        <v>1.1951403143782595E-9</v>
      </c>
      <c r="IE178" s="86">
        <f t="shared" si="231"/>
        <v>1.776118894598786E-7</v>
      </c>
      <c r="IF178" s="86">
        <f t="shared" si="231"/>
        <v>4.9468268934392762E-5</v>
      </c>
      <c r="IG178" s="86">
        <f t="shared" si="231"/>
        <v>1.4212726494012258E-3</v>
      </c>
      <c r="II178" s="86">
        <f t="shared" ref="II178:IW194" si="232" xml:space="preserve"> _xlfn.NORM.DIST($B178, C$10, ABS(C$14), TRUE) * _xlfn.NORM.DIST(($B178 - C$10)*C$18, 0, ABS(C$14), TRUE) * 2</f>
        <v>8.6832783041653469E-2</v>
      </c>
      <c r="IJ178" s="86">
        <f t="shared" si="232"/>
        <v>0.41343985502354141</v>
      </c>
      <c r="IK178" s="86">
        <f t="shared" si="232"/>
        <v>0.32690550043120353</v>
      </c>
      <c r="IL178" s="86">
        <f t="shared" si="232"/>
        <v>0.19042371230690128</v>
      </c>
      <c r="IM178" s="86">
        <f t="shared" si="232"/>
        <v>0.19376436912056597</v>
      </c>
      <c r="IN178" s="86">
        <f t="shared" si="232"/>
        <v>0.2099303846541167</v>
      </c>
      <c r="IO178" s="86">
        <f t="shared" si="232"/>
        <v>0.18586397916528055</v>
      </c>
      <c r="IP178" s="86">
        <f t="shared" si="232"/>
        <v>0.28288875196720725</v>
      </c>
      <c r="IQ178" s="86">
        <f t="shared" si="232"/>
        <v>0.40877172748728507</v>
      </c>
      <c r="IR178" s="86">
        <f t="shared" si="232"/>
        <v>0.39532926173626587</v>
      </c>
      <c r="IS178" s="86">
        <f t="shared" si="232"/>
        <v>0.35333503309872294</v>
      </c>
      <c r="IT178" s="86">
        <f t="shared" si="232"/>
        <v>0.15228020866129433</v>
      </c>
      <c r="IU178" s="86">
        <f t="shared" si="232"/>
        <v>5.3230968289927946E-2</v>
      </c>
      <c r="IV178" s="86">
        <f t="shared" si="232"/>
        <v>5.7833441642322639E-2</v>
      </c>
      <c r="IW178" s="86">
        <f t="shared" si="232"/>
        <v>1.3975716619693967E-2</v>
      </c>
      <c r="IY178" s="86">
        <f t="shared" ref="IY178:JM194" si="233">GM178+HC178+HS178+II178</f>
        <v>8.6832911624652009E-2</v>
      </c>
      <c r="IZ178" s="86">
        <f t="shared" si="233"/>
        <v>0.41343985915270148</v>
      </c>
      <c r="JA178" s="86">
        <f t="shared" si="233"/>
        <v>0.32690551230639747</v>
      </c>
      <c r="JB178" s="86">
        <f t="shared" si="233"/>
        <v>0.19042371233698735</v>
      </c>
      <c r="JC178" s="86">
        <f t="shared" si="233"/>
        <v>0.1937643757141212</v>
      </c>
      <c r="JD178" s="86">
        <f t="shared" si="233"/>
        <v>0.20993041259614384</v>
      </c>
      <c r="JE178" s="86">
        <f t="shared" si="233"/>
        <v>0.18586398177960159</v>
      </c>
      <c r="JF178" s="86">
        <f t="shared" si="233"/>
        <v>0.28288875198164548</v>
      </c>
      <c r="JG178" s="86">
        <f t="shared" si="233"/>
        <v>0.4087717276469221</v>
      </c>
      <c r="JH178" s="86">
        <f t="shared" si="233"/>
        <v>0.39532926202612362</v>
      </c>
      <c r="JI178" s="86">
        <f t="shared" si="233"/>
        <v>0.35333503343256462</v>
      </c>
      <c r="JJ178" s="86">
        <f t="shared" si="233"/>
        <v>0.15228020985643465</v>
      </c>
      <c r="JK178" s="86">
        <f t="shared" si="233"/>
        <v>5.3231145901817406E-2</v>
      </c>
      <c r="JL178" s="86">
        <f t="shared" si="233"/>
        <v>5.7882909911257031E-2</v>
      </c>
      <c r="JM178" s="86">
        <f t="shared" si="233"/>
        <v>1.5396989269095194E-2</v>
      </c>
    </row>
    <row r="179" spans="2:273" x14ac:dyDescent="0.25">
      <c r="B179" s="2">
        <v>152</v>
      </c>
      <c r="C179" s="37">
        <v>46.277000000000001</v>
      </c>
      <c r="D179" s="37">
        <v>52.429000000000002</v>
      </c>
      <c r="E179" s="37">
        <v>51.024000000000001</v>
      </c>
      <c r="F179" s="37">
        <v>51.594999999999999</v>
      </c>
      <c r="G179" s="37">
        <v>51.643000000000001</v>
      </c>
      <c r="H179" s="37">
        <v>53.884</v>
      </c>
      <c r="I179" s="37">
        <v>54.906999999999996</v>
      </c>
      <c r="J179" s="37">
        <v>54.886000000000003</v>
      </c>
      <c r="K179" s="37">
        <v>54.5</v>
      </c>
      <c r="L179" s="37">
        <v>55.866999999999997</v>
      </c>
      <c r="M179" s="37">
        <v>54.545000000000002</v>
      </c>
      <c r="N179" s="37">
        <v>51.75</v>
      </c>
      <c r="O179" s="37">
        <v>51.292999999999999</v>
      </c>
      <c r="P179" s="37">
        <v>53.951000000000001</v>
      </c>
      <c r="Q179" s="37">
        <v>56</v>
      </c>
      <c r="S179" s="4">
        <f t="shared" si="221"/>
        <v>48.137906914201778</v>
      </c>
      <c r="T179" s="4">
        <f t="shared" si="221"/>
        <v>51.287890665381774</v>
      </c>
      <c r="U179" s="4">
        <f t="shared" si="221"/>
        <v>51.945926815760899</v>
      </c>
      <c r="V179" s="4">
        <f t="shared" si="221"/>
        <v>51.761036288303657</v>
      </c>
      <c r="W179" s="4">
        <f t="shared" si="221"/>
        <v>52.906970384119546</v>
      </c>
      <c r="X179" s="4">
        <f t="shared" si="221"/>
        <v>53.730163482299425</v>
      </c>
      <c r="Y179" s="4">
        <f t="shared" si="221"/>
        <v>54.593634318213731</v>
      </c>
      <c r="Z179" s="4">
        <f t="shared" si="221"/>
        <v>55.411812771169622</v>
      </c>
      <c r="AA179" s="4">
        <f t="shared" si="221"/>
        <v>54.610245454272501</v>
      </c>
      <c r="AB179" s="4">
        <f t="shared" si="221"/>
        <v>55.292452979525237</v>
      </c>
      <c r="AC179" s="4">
        <f t="shared" si="221"/>
        <v>55.10237508735063</v>
      </c>
      <c r="AD179" s="4">
        <f t="shared" si="221"/>
        <v>52.724764974922017</v>
      </c>
      <c r="AE179" s="4">
        <f t="shared" si="221"/>
        <v>50.101561299853465</v>
      </c>
      <c r="AF179" s="4">
        <f t="shared" si="221"/>
        <v>54.724186069356499</v>
      </c>
      <c r="AG179" s="4">
        <f t="shared" si="221"/>
        <v>56.793437020539535</v>
      </c>
      <c r="AI179" s="4">
        <f t="shared" si="222"/>
        <v>-1.8609069142017773</v>
      </c>
      <c r="AJ179" s="4">
        <f t="shared" si="222"/>
        <v>1.1411093346182284</v>
      </c>
      <c r="AK179" s="4">
        <f t="shared" si="222"/>
        <v>-0.92192681576089797</v>
      </c>
      <c r="AL179" s="4">
        <f t="shared" si="222"/>
        <v>-0.16603628830365835</v>
      </c>
      <c r="AM179" s="4">
        <f t="shared" si="222"/>
        <v>-1.2639703841195455</v>
      </c>
      <c r="AN179" s="4">
        <f t="shared" si="222"/>
        <v>0.15383651770057583</v>
      </c>
      <c r="AO179" s="4">
        <f t="shared" si="222"/>
        <v>0.31336568178626578</v>
      </c>
      <c r="AP179" s="4">
        <f t="shared" si="222"/>
        <v>-0.525812771169619</v>
      </c>
      <c r="AQ179" s="4">
        <f t="shared" si="222"/>
        <v>-0.11024545427250132</v>
      </c>
      <c r="AR179" s="4">
        <f t="shared" si="222"/>
        <v>0.57454702047476047</v>
      </c>
      <c r="AS179" s="4">
        <f t="shared" si="222"/>
        <v>-0.55737508735062846</v>
      </c>
      <c r="AT179" s="4">
        <f t="shared" si="222"/>
        <v>-0.9747649749220173</v>
      </c>
      <c r="AU179" s="4">
        <f t="shared" si="222"/>
        <v>1.1914387001465343</v>
      </c>
      <c r="AV179" s="4">
        <f t="shared" si="222"/>
        <v>-0.77318606935649825</v>
      </c>
      <c r="AW179" s="4">
        <f t="shared" si="222"/>
        <v>-0.79343702053953535</v>
      </c>
      <c r="AY179" s="2">
        <f t="shared" si="227"/>
        <v>48.137906914201778</v>
      </c>
      <c r="AZ179" s="2">
        <f t="shared" si="227"/>
        <v>49.458560800382905</v>
      </c>
      <c r="BA179" s="2">
        <f t="shared" si="227"/>
        <v>48.723655227738227</v>
      </c>
      <c r="BB179" s="2">
        <f t="shared" si="227"/>
        <v>48.942832637853627</v>
      </c>
      <c r="BC179" s="2">
        <f t="shared" si="227"/>
        <v>49.169908556553622</v>
      </c>
      <c r="BD179" s="2">
        <f t="shared" si="227"/>
        <v>49.181528690844395</v>
      </c>
      <c r="BE179" s="2">
        <f t="shared" si="227"/>
        <v>49.821920651766057</v>
      </c>
      <c r="BF179" s="2">
        <f t="shared" si="227"/>
        <v>49.673547701920953</v>
      </c>
      <c r="BG179" s="2">
        <f t="shared" si="227"/>
        <v>48.80134528966957</v>
      </c>
      <c r="BH179" s="2">
        <f t="shared" si="227"/>
        <v>47.740892089061504</v>
      </c>
      <c r="BI179" s="2">
        <f t="shared" si="227"/>
        <v>46.977973989409421</v>
      </c>
      <c r="BJ179" s="2">
        <f t="shared" si="227"/>
        <v>45.19103343746383</v>
      </c>
      <c r="BK179" s="2">
        <f t="shared" si="227"/>
        <v>45.856155999412998</v>
      </c>
      <c r="BL179" s="2">
        <f t="shared" si="227"/>
        <v>47.386114790114917</v>
      </c>
      <c r="BM179" s="2">
        <f t="shared" si="227"/>
        <v>51.887856699703484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89.843892229154861</v>
      </c>
      <c r="DL179" s="2">
        <f t="shared" si="223"/>
        <v>96.573374509211746</v>
      </c>
      <c r="DM179" s="2">
        <f t="shared" si="223"/>
        <v>103.74371020839627</v>
      </c>
      <c r="DN179" s="2">
        <f t="shared" si="223"/>
        <v>100.22014334038057</v>
      </c>
      <c r="DO179" s="2">
        <f t="shared" si="223"/>
        <v>97.03480504379344</v>
      </c>
      <c r="DP179" s="2">
        <f t="shared" si="223"/>
        <v>90.32914355179706</v>
      </c>
      <c r="DQ179" s="2">
        <f t="shared" si="223"/>
        <v>103.14334934333959</v>
      </c>
      <c r="DR179" s="2">
        <f t="shared" si="223"/>
        <v>104.91794071294559</v>
      </c>
      <c r="DS179" s="2">
        <f t="shared" si="223"/>
        <v>80.077923344947749</v>
      </c>
      <c r="DT179" s="2">
        <f t="shared" si="223"/>
        <v>90.087979268292713</v>
      </c>
      <c r="DU179" s="2">
        <f t="shared" si="223"/>
        <v>87.079761726078814</v>
      </c>
      <c r="DV179" s="2">
        <f t="shared" si="223"/>
        <v>90.832206794425076</v>
      </c>
      <c r="DW179" s="2">
        <f t="shared" si="223"/>
        <v>97.476950174216014</v>
      </c>
      <c r="DX179" s="2">
        <f t="shared" si="223"/>
        <v>81.595981184668972</v>
      </c>
      <c r="DY179" s="2">
        <f t="shared" si="223"/>
        <v>70.181076813655764</v>
      </c>
      <c r="EA179" s="2">
        <f t="shared" si="213"/>
        <v>47.951158398955059</v>
      </c>
      <c r="EB179" s="2">
        <f t="shared" si="213"/>
        <v>49.11374922988567</v>
      </c>
      <c r="EC179" s="2">
        <f t="shared" si="213"/>
        <v>48.160904501009554</v>
      </c>
      <c r="ED179" s="2">
        <f t="shared" si="213"/>
        <v>48.684445899268994</v>
      </c>
      <c r="EE179" s="2">
        <f t="shared" si="213"/>
        <v>48.634128341237727</v>
      </c>
      <c r="EF179" s="2">
        <f t="shared" si="213"/>
        <v>48.769885005636986</v>
      </c>
      <c r="EG179" s="2">
        <f t="shared" si="213"/>
        <v>49.27207366733041</v>
      </c>
      <c r="EH179" s="2">
        <f t="shared" si="213"/>
        <v>49.360550000619583</v>
      </c>
      <c r="EI179" s="2">
        <f t="shared" si="213"/>
        <v>48.343250780193245</v>
      </c>
      <c r="EJ179" s="2">
        <f t="shared" si="213"/>
        <v>47.465575053964429</v>
      </c>
      <c r="EK179" s="2">
        <f t="shared" si="212"/>
        <v>46.723074271635667</v>
      </c>
      <c r="EL179" s="2">
        <f t="shared" si="179"/>
        <v>44.663772928811753</v>
      </c>
      <c r="EM179" s="2">
        <f t="shared" si="179"/>
        <v>45.540271605763763</v>
      </c>
      <c r="EN179" s="2">
        <f t="shared" si="179"/>
        <v>47.327896734984485</v>
      </c>
      <c r="EO179" s="2">
        <f t="shared" si="179"/>
        <v>52.995275949705729</v>
      </c>
      <c r="EQ179" s="2">
        <f t="shared" si="224"/>
        <v>48.428417220602718</v>
      </c>
      <c r="ER179" s="2">
        <f t="shared" si="224"/>
        <v>49.806221080624582</v>
      </c>
      <c r="ES179" s="2">
        <f t="shared" si="224"/>
        <v>49.356840220280318</v>
      </c>
      <c r="ET179" s="2">
        <f t="shared" si="224"/>
        <v>49.268638461950886</v>
      </c>
      <c r="EU179" s="2">
        <f t="shared" si="224"/>
        <v>49.871950917151125</v>
      </c>
      <c r="EV179" s="2">
        <f t="shared" si="224"/>
        <v>49.716332322185195</v>
      </c>
      <c r="EW179" s="2">
        <f t="shared" si="224"/>
        <v>50.540268411365687</v>
      </c>
      <c r="EX179" s="2">
        <f t="shared" si="224"/>
        <v>50.027087726962044</v>
      </c>
      <c r="EY179" s="2">
        <f t="shared" si="224"/>
        <v>49.266491408298677</v>
      </c>
      <c r="EZ179" s="2">
        <f t="shared" si="224"/>
        <v>48.022017220630488</v>
      </c>
      <c r="FA179" s="2">
        <f t="shared" si="224"/>
        <v>47.249433335800916</v>
      </c>
      <c r="FB179" s="2">
        <f t="shared" si="224"/>
        <v>45.900515306440539</v>
      </c>
      <c r="FC179" s="2">
        <f t="shared" si="224"/>
        <v>46.385008626841852</v>
      </c>
      <c r="FD179" s="2">
        <f t="shared" si="224"/>
        <v>47.521570240949664</v>
      </c>
      <c r="FE179" s="2">
        <f t="shared" si="224"/>
        <v>48.608772167204521</v>
      </c>
      <c r="FG179" s="2">
        <f t="shared" si="225"/>
        <v>0.99995785617141675</v>
      </c>
      <c r="FH179" s="2">
        <f t="shared" si="225"/>
        <v>0.99995117987522786</v>
      </c>
      <c r="FI179" s="2">
        <f t="shared" si="225"/>
        <v>0.99995389288758374</v>
      </c>
      <c r="FJ179" s="2">
        <f t="shared" si="225"/>
        <v>0.99995300718751778</v>
      </c>
      <c r="FK179" s="2">
        <f t="shared" si="225"/>
        <v>0.99995666520896309</v>
      </c>
      <c r="FL179" s="2">
        <f t="shared" si="225"/>
        <v>0.99995309191582438</v>
      </c>
      <c r="FM179" s="2">
        <f t="shared" si="225"/>
        <v>0.99994561009870198</v>
      </c>
      <c r="FN179" s="2">
        <f t="shared" si="225"/>
        <v>0.99994478792715091</v>
      </c>
      <c r="FO179" s="2">
        <f t="shared" si="225"/>
        <v>0.99994758507006276</v>
      </c>
      <c r="FP179" s="2">
        <f t="shared" si="225"/>
        <v>0.99994472005859847</v>
      </c>
      <c r="FQ179" s="2">
        <f t="shared" si="225"/>
        <v>0.99994251936697875</v>
      </c>
      <c r="FR179" s="2">
        <f t="shared" si="225"/>
        <v>0.99994379722152271</v>
      </c>
      <c r="FS179" s="2">
        <f t="shared" si="225"/>
        <v>0.99994200295666125</v>
      </c>
      <c r="FT179" s="2">
        <f t="shared" si="225"/>
        <v>0.99994810615760588</v>
      </c>
      <c r="FU179" s="2">
        <f t="shared" si="225"/>
        <v>0.99993330782890089</v>
      </c>
      <c r="FW179" s="2">
        <f t="shared" si="229"/>
        <v>0.38759471100957937</v>
      </c>
      <c r="FX179" s="2">
        <f t="shared" si="229"/>
        <v>0.49459712377333154</v>
      </c>
      <c r="FY179" s="2">
        <f t="shared" si="229"/>
        <v>0.46840976068436918</v>
      </c>
      <c r="FZ179" s="2">
        <f t="shared" si="229"/>
        <v>0.43815164308762233</v>
      </c>
      <c r="GA179" s="2">
        <f t="shared" si="229"/>
        <v>0.43114642800171854</v>
      </c>
      <c r="GB179" s="2">
        <f t="shared" si="229"/>
        <v>0.43287588526686049</v>
      </c>
      <c r="GC179" s="2">
        <f t="shared" si="229"/>
        <v>0.43125626694255698</v>
      </c>
      <c r="GD179" s="2">
        <f t="shared" si="229"/>
        <v>0.46498532693529909</v>
      </c>
      <c r="GE179" s="2">
        <f t="shared" si="229"/>
        <v>0.49437939031549444</v>
      </c>
      <c r="GF179" s="2">
        <f t="shared" si="229"/>
        <v>0.4905467044763549</v>
      </c>
      <c r="GG179" s="2">
        <f t="shared" si="229"/>
        <v>0.47986252546594504</v>
      </c>
      <c r="GH179" s="2">
        <f t="shared" si="229"/>
        <v>0.42423201782478503</v>
      </c>
      <c r="GI179" s="2">
        <f t="shared" si="229"/>
        <v>0.37037825032473159</v>
      </c>
      <c r="GJ179" s="2">
        <f t="shared" si="229"/>
        <v>0.29141700242156893</v>
      </c>
      <c r="GK179" s="2">
        <f t="shared" si="229"/>
        <v>0.25272186309202987</v>
      </c>
      <c r="GM179" s="86">
        <f t="shared" si="230"/>
        <v>4.1315464114450621E-131</v>
      </c>
      <c r="GN179" s="86">
        <f t="shared" si="230"/>
        <v>1.3668407594087588E-219</v>
      </c>
      <c r="GO179" s="86">
        <f t="shared" si="230"/>
        <v>7.5179287365913903E-263</v>
      </c>
      <c r="GP179" s="86">
        <f t="shared" si="230"/>
        <v>2.1128420823904846E-253</v>
      </c>
      <c r="GQ179" s="86">
        <f t="shared" si="230"/>
        <v>8.0413539788751246E-282</v>
      </c>
      <c r="GR179" s="86">
        <f t="shared" si="230"/>
        <v>5.5002796651750748E-222</v>
      </c>
      <c r="GS179" s="86">
        <f t="shared" si="230"/>
        <v>1.0844826921465277E-215</v>
      </c>
      <c r="GT179" s="86">
        <f t="shared" si="230"/>
        <v>2.7059314117388422E-230</v>
      </c>
      <c r="GU179" s="86">
        <f t="shared" si="230"/>
        <v>1.6480793759917392E-250</v>
      </c>
      <c r="GV179" s="86">
        <f t="shared" si="230"/>
        <v>1.3886456834586945E-233</v>
      </c>
      <c r="GW179" s="86">
        <f t="shared" si="230"/>
        <v>6.1242222672946447E-296</v>
      </c>
      <c r="GX179" s="86">
        <f t="shared" si="230"/>
        <v>0</v>
      </c>
      <c r="GY179" s="86">
        <f t="shared" si="230"/>
        <v>0</v>
      </c>
      <c r="GZ179" s="86">
        <f t="shared" si="230"/>
        <v>3.3312916477330022E-99</v>
      </c>
      <c r="HA179" s="86">
        <f t="shared" si="230"/>
        <v>6.9976518072665444E-93</v>
      </c>
      <c r="HC179" s="86">
        <f t="shared" si="181"/>
        <v>3.3652951592873198E-78</v>
      </c>
      <c r="HD179" s="86">
        <f t="shared" si="181"/>
        <v>9.6893038498232273E-155</v>
      </c>
      <c r="HE179" s="86">
        <f t="shared" si="181"/>
        <v>4.4167310487383292E-173</v>
      </c>
      <c r="HF179" s="86">
        <f t="shared" si="180"/>
        <v>1.7877235442265153E-150</v>
      </c>
      <c r="HG179" s="86">
        <f t="shared" si="180"/>
        <v>1.5696833050532739E-204</v>
      </c>
      <c r="HH179" s="86">
        <f t="shared" si="180"/>
        <v>4.5286970409917224E-196</v>
      </c>
      <c r="HI179" s="86">
        <f t="shared" si="180"/>
        <v>9.9371179859684868E-180</v>
      </c>
      <c r="HJ179" s="86">
        <f t="shared" si="180"/>
        <v>5.5812096701879359E-220</v>
      </c>
      <c r="HK179" s="86">
        <f t="shared" si="180"/>
        <v>7.0610084365972498E-222</v>
      </c>
      <c r="HL179" s="86">
        <f t="shared" si="180"/>
        <v>6.8722335463394443E-201</v>
      </c>
      <c r="HM179" s="86">
        <f t="shared" si="180"/>
        <v>1.3228777126418338E-242</v>
      </c>
      <c r="HN179" s="86">
        <f t="shared" si="180"/>
        <v>3.2675820472158444E-237</v>
      </c>
      <c r="HO179" s="86">
        <f t="shared" si="226"/>
        <v>2.4877125229037893E-255</v>
      </c>
      <c r="HP179" s="86">
        <f t="shared" si="226"/>
        <v>3.1965971440293212E-46</v>
      </c>
      <c r="HQ179" s="86">
        <f t="shared" si="226"/>
        <v>8.8049079364257065E-63</v>
      </c>
      <c r="HS179" s="86">
        <f t="shared" si="231"/>
        <v>3.4610138967607718E-8</v>
      </c>
      <c r="HT179" s="86">
        <f t="shared" si="231"/>
        <v>9.827047629951317E-10</v>
      </c>
      <c r="HU179" s="86">
        <f t="shared" si="231"/>
        <v>3.0420410468065335E-9</v>
      </c>
      <c r="HV179" s="86">
        <f t="shared" si="231"/>
        <v>4.9885073670499152E-12</v>
      </c>
      <c r="HW179" s="86">
        <f t="shared" si="231"/>
        <v>1.562396474589998E-9</v>
      </c>
      <c r="HX179" s="86">
        <f t="shared" si="231"/>
        <v>7.4050609716927888E-9</v>
      </c>
      <c r="HY179" s="86">
        <f t="shared" si="231"/>
        <v>5.7146491575549516E-10</v>
      </c>
      <c r="HZ179" s="86">
        <f t="shared" si="231"/>
        <v>2.2413434316271834E-12</v>
      </c>
      <c r="IA179" s="86">
        <f t="shared" si="231"/>
        <v>3.1655182734603581E-11</v>
      </c>
      <c r="IB179" s="86">
        <f t="shared" si="231"/>
        <v>5.8846158693990938E-11</v>
      </c>
      <c r="IC179" s="86">
        <f t="shared" si="231"/>
        <v>6.5797692779154436E-11</v>
      </c>
      <c r="ID179" s="86">
        <f t="shared" si="231"/>
        <v>2.3576033829082646E-10</v>
      </c>
      <c r="IE179" s="86">
        <f t="shared" si="231"/>
        <v>4.6878572690227642E-8</v>
      </c>
      <c r="IF179" s="86">
        <f t="shared" si="231"/>
        <v>1.8875419748091243E-5</v>
      </c>
      <c r="IG179" s="86">
        <f t="shared" si="231"/>
        <v>7.0601404311152393E-4</v>
      </c>
      <c r="II179" s="86">
        <f t="shared" si="232"/>
        <v>0.13543092008182897</v>
      </c>
      <c r="IJ179" s="86">
        <f t="shared" si="232"/>
        <v>0.48520988379633184</v>
      </c>
      <c r="IK179" s="86">
        <f t="shared" si="232"/>
        <v>0.40513475805700466</v>
      </c>
      <c r="IL179" s="86">
        <f t="shared" si="232"/>
        <v>0.27201320202803064</v>
      </c>
      <c r="IM179" s="86">
        <f t="shared" si="232"/>
        <v>0.26820134092923242</v>
      </c>
      <c r="IN179" s="86">
        <f t="shared" si="232"/>
        <v>0.28338181315176342</v>
      </c>
      <c r="IO179" s="86">
        <f t="shared" si="232"/>
        <v>0.26146680623722945</v>
      </c>
      <c r="IP179" s="86">
        <f t="shared" si="232"/>
        <v>0.37427905840439724</v>
      </c>
      <c r="IQ179" s="86">
        <f t="shared" si="232"/>
        <v>0.48394422246269581</v>
      </c>
      <c r="IR179" s="86">
        <f t="shared" si="232"/>
        <v>0.47242585046579871</v>
      </c>
      <c r="IS179" s="86">
        <f t="shared" si="232"/>
        <v>0.43659163717643251</v>
      </c>
      <c r="IT179" s="86">
        <f t="shared" si="232"/>
        <v>0.22504006453048131</v>
      </c>
      <c r="IU179" s="86">
        <f t="shared" si="232"/>
        <v>8.9399706097006482E-2</v>
      </c>
      <c r="IV179" s="86">
        <f t="shared" si="232"/>
        <v>8.119352236511343E-2</v>
      </c>
      <c r="IW179" s="86">
        <f t="shared" si="232"/>
        <v>2.2457752240381743E-2</v>
      </c>
      <c r="IY179" s="86">
        <f t="shared" si="233"/>
        <v>0.13543095469196795</v>
      </c>
      <c r="IZ179" s="86">
        <f t="shared" si="233"/>
        <v>0.48520988477903659</v>
      </c>
      <c r="JA179" s="86">
        <f t="shared" si="233"/>
        <v>0.40513476109904573</v>
      </c>
      <c r="JB179" s="86">
        <f t="shared" si="233"/>
        <v>0.27201320203301915</v>
      </c>
      <c r="JC179" s="86">
        <f t="shared" si="233"/>
        <v>0.26820134249162891</v>
      </c>
      <c r="JD179" s="86">
        <f t="shared" si="233"/>
        <v>0.28338182055682437</v>
      </c>
      <c r="JE179" s="86">
        <f t="shared" si="233"/>
        <v>0.26146680680869439</v>
      </c>
      <c r="JF179" s="86">
        <f t="shared" si="233"/>
        <v>0.37427905840663855</v>
      </c>
      <c r="JG179" s="86">
        <f t="shared" si="233"/>
        <v>0.48394422249435098</v>
      </c>
      <c r="JH179" s="86">
        <f t="shared" si="233"/>
        <v>0.47242585052464486</v>
      </c>
      <c r="JI179" s="86">
        <f t="shared" si="233"/>
        <v>0.43659163724223021</v>
      </c>
      <c r="JJ179" s="86">
        <f t="shared" si="233"/>
        <v>0.22504006476624164</v>
      </c>
      <c r="JK179" s="86">
        <f t="shared" si="233"/>
        <v>8.9399752975579172E-2</v>
      </c>
      <c r="JL179" s="86">
        <f t="shared" si="233"/>
        <v>8.1212397784861515E-2</v>
      </c>
      <c r="JM179" s="86">
        <f t="shared" si="233"/>
        <v>2.3163766283493266E-2</v>
      </c>
    </row>
    <row r="180" spans="2:273" x14ac:dyDescent="0.25">
      <c r="B180" s="2">
        <v>153</v>
      </c>
      <c r="C180" s="37">
        <v>47.637999999999998</v>
      </c>
      <c r="D180" s="37">
        <v>50.213999999999999</v>
      </c>
      <c r="E180" s="37">
        <v>50.975999999999999</v>
      </c>
      <c r="F180" s="37">
        <v>51.070999999999998</v>
      </c>
      <c r="G180" s="37">
        <v>53</v>
      </c>
      <c r="H180" s="37">
        <v>53.279000000000003</v>
      </c>
      <c r="I180" s="37">
        <v>54.232999999999997</v>
      </c>
      <c r="J180" s="37">
        <v>54.817999999999998</v>
      </c>
      <c r="K180" s="37">
        <v>54.091000000000001</v>
      </c>
      <c r="L180" s="37">
        <v>54.6</v>
      </c>
      <c r="M180" s="37">
        <v>54.863999999999997</v>
      </c>
      <c r="N180" s="37">
        <v>53.386000000000003</v>
      </c>
      <c r="O180" s="37">
        <v>50.683</v>
      </c>
      <c r="P180" s="37">
        <v>57.561</v>
      </c>
      <c r="Q180" s="37">
        <v>56.726999999999997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48.03800347785748</v>
      </c>
      <c r="T180" s="4">
        <f t="shared" si="234"/>
        <v>50.997010608664866</v>
      </c>
      <c r="U180" s="4">
        <f t="shared" si="234"/>
        <v>51.762998761859286</v>
      </c>
      <c r="V180" s="4">
        <f t="shared" si="234"/>
        <v>51.950452484426165</v>
      </c>
      <c r="W180" s="4">
        <f t="shared" si="234"/>
        <v>53.206552462465929</v>
      </c>
      <c r="X180" s="4">
        <f t="shared" si="234"/>
        <v>54.053543783929122</v>
      </c>
      <c r="Y180" s="4">
        <f t="shared" si="234"/>
        <v>55.054483213829734</v>
      </c>
      <c r="Z180" s="4">
        <f t="shared" si="234"/>
        <v>55.289311634415625</v>
      </c>
      <c r="AA180" s="4">
        <f t="shared" si="234"/>
        <v>53.905728116070577</v>
      </c>
      <c r="AB180" s="4">
        <f t="shared" si="234"/>
        <v>54.485533875855999</v>
      </c>
      <c r="AC180" s="4">
        <f t="shared" si="234"/>
        <v>54.522906237197631</v>
      </c>
      <c r="AD180" s="4">
        <f t="shared" si="234"/>
        <v>53.890630155216805</v>
      </c>
      <c r="AE180" s="4">
        <f t="shared" si="234"/>
        <v>51.625135877834687</v>
      </c>
      <c r="AF180" s="4">
        <f t="shared" si="234"/>
        <v>56.552441645087363</v>
      </c>
      <c r="AG180" s="4">
        <f t="shared" si="234"/>
        <v>58.862590208633833</v>
      </c>
      <c r="AI180" s="4">
        <f t="shared" ref="AI180:AW196" si="235">IF(OR($B180 &lt; C$230, $B180 &gt; C$233), 0, C180-S180)</f>
        <v>-0.40000347785748147</v>
      </c>
      <c r="AJ180" s="4">
        <f t="shared" si="235"/>
        <v>-0.78301060866486694</v>
      </c>
      <c r="AK180" s="4">
        <f t="shared" si="235"/>
        <v>-0.7869987618592873</v>
      </c>
      <c r="AL180" s="4">
        <f t="shared" si="235"/>
        <v>-0.8794524844261673</v>
      </c>
      <c r="AM180" s="4">
        <f t="shared" si="235"/>
        <v>-0.20655246246592895</v>
      </c>
      <c r="AN180" s="4">
        <f t="shared" si="235"/>
        <v>-0.77454378392911849</v>
      </c>
      <c r="AO180" s="4">
        <f t="shared" si="235"/>
        <v>-0.82148321382973677</v>
      </c>
      <c r="AP180" s="4">
        <f t="shared" si="235"/>
        <v>-0.47131163441562762</v>
      </c>
      <c r="AQ180" s="4">
        <f t="shared" si="235"/>
        <v>0.18527188392942406</v>
      </c>
      <c r="AR180" s="4">
        <f t="shared" si="235"/>
        <v>0.11446612414400192</v>
      </c>
      <c r="AS180" s="4">
        <f t="shared" si="235"/>
        <v>0.34109376280236603</v>
      </c>
      <c r="AT180" s="4">
        <f t="shared" si="235"/>
        <v>-0.50463015521680177</v>
      </c>
      <c r="AU180" s="4">
        <f t="shared" si="235"/>
        <v>-0.94213587783468711</v>
      </c>
      <c r="AV180" s="4">
        <f t="shared" si="235"/>
        <v>1.0085583549126369</v>
      </c>
      <c r="AW180" s="4">
        <f t="shared" si="235"/>
        <v>-2.1355902086338361</v>
      </c>
      <c r="AY180" s="2">
        <f t="shared" si="227"/>
        <v>48.03800347785748</v>
      </c>
      <c r="AZ180" s="2">
        <f t="shared" si="227"/>
        <v>49.350604769811198</v>
      </c>
      <c r="BA180" s="2">
        <f t="shared" si="227"/>
        <v>48.608089282062025</v>
      </c>
      <c r="BB180" s="2">
        <f t="shared" si="227"/>
        <v>48.810007384199871</v>
      </c>
      <c r="BC180" s="2">
        <f t="shared" si="227"/>
        <v>49.051194009640184</v>
      </c>
      <c r="BD180" s="2">
        <f t="shared" si="227"/>
        <v>49.079645150672448</v>
      </c>
      <c r="BE180" s="2">
        <f t="shared" si="227"/>
        <v>49.702022824238085</v>
      </c>
      <c r="BF180" s="2">
        <f t="shared" si="227"/>
        <v>49.541405422079563</v>
      </c>
      <c r="BG180" s="2">
        <f t="shared" si="227"/>
        <v>48.700551439208382</v>
      </c>
      <c r="BH180" s="2">
        <f t="shared" si="227"/>
        <v>47.625938371975053</v>
      </c>
      <c r="BI180" s="2">
        <f t="shared" si="227"/>
        <v>46.864766499819297</v>
      </c>
      <c r="BJ180" s="2">
        <f t="shared" si="227"/>
        <v>45.072182007993803</v>
      </c>
      <c r="BK180" s="2">
        <f t="shared" si="227"/>
        <v>45.724780175921623</v>
      </c>
      <c r="BL180" s="2">
        <f t="shared" si="227"/>
        <v>47.254585539938375</v>
      </c>
      <c r="BM180" s="2">
        <f t="shared" si="227"/>
        <v>51.749561790989148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90.040099991896938</v>
      </c>
      <c r="DL180" s="2">
        <f t="shared" si="236"/>
        <v>96.778948051948078</v>
      </c>
      <c r="DM180" s="2">
        <f t="shared" si="236"/>
        <v>104.0011727574751</v>
      </c>
      <c r="DN180" s="2">
        <f t="shared" si="236"/>
        <v>100.45720556730095</v>
      </c>
      <c r="DO180" s="2">
        <f t="shared" si="236"/>
        <v>97.245611295681087</v>
      </c>
      <c r="DP180" s="2">
        <f t="shared" si="236"/>
        <v>90.481836222692053</v>
      </c>
      <c r="DQ180" s="2">
        <f t="shared" si="236"/>
        <v>103.3922842401501</v>
      </c>
      <c r="DR180" s="2">
        <f t="shared" si="236"/>
        <v>105.17737542213885</v>
      </c>
      <c r="DS180" s="2">
        <f t="shared" si="236"/>
        <v>80.114177700348449</v>
      </c>
      <c r="DT180" s="2">
        <f t="shared" si="236"/>
        <v>90.232380487804903</v>
      </c>
      <c r="DU180" s="2">
        <f t="shared" si="236"/>
        <v>87.215556285178252</v>
      </c>
      <c r="DV180" s="2">
        <f t="shared" si="236"/>
        <v>91.012659930313575</v>
      </c>
      <c r="DW180" s="2">
        <f t="shared" si="236"/>
        <v>97.70741742160277</v>
      </c>
      <c r="DX180" s="2">
        <f t="shared" si="236"/>
        <v>81.716537630662003</v>
      </c>
      <c r="DY180" s="2">
        <f t="shared" si="236"/>
        <v>70.245663201663206</v>
      </c>
      <c r="EA180" s="2">
        <f t="shared" si="213"/>
        <v>47.835932285891474</v>
      </c>
      <c r="EB180" s="2">
        <f t="shared" si="213"/>
        <v>48.981984075601744</v>
      </c>
      <c r="EC180" s="2">
        <f t="shared" si="213"/>
        <v>48.005051441729634</v>
      </c>
      <c r="ED180" s="2">
        <f t="shared" si="213"/>
        <v>48.532116828660918</v>
      </c>
      <c r="EE180" s="2">
        <f t="shared" si="213"/>
        <v>48.474724861854412</v>
      </c>
      <c r="EF180" s="2">
        <f t="shared" si="213"/>
        <v>48.636665368453421</v>
      </c>
      <c r="EG180" s="2">
        <f t="shared" si="213"/>
        <v>49.110290671692844</v>
      </c>
      <c r="EH180" s="2">
        <f t="shared" si="213"/>
        <v>49.206040607690298</v>
      </c>
      <c r="EI180" s="2">
        <f t="shared" si="213"/>
        <v>48.210957980073019</v>
      </c>
      <c r="EJ180" s="2">
        <f t="shared" si="213"/>
        <v>47.33159238460712</v>
      </c>
      <c r="EK180" s="2">
        <f t="shared" si="212"/>
        <v>46.591990559568814</v>
      </c>
      <c r="EL180" s="2">
        <f t="shared" si="179"/>
        <v>44.504157368368823</v>
      </c>
      <c r="EM180" s="2">
        <f t="shared" si="179"/>
        <v>45.382908194309778</v>
      </c>
      <c r="EN180" s="2">
        <f t="shared" si="179"/>
        <v>47.191238061333465</v>
      </c>
      <c r="EO180" s="2">
        <f t="shared" si="179"/>
        <v>52.961389312466565</v>
      </c>
      <c r="EQ180" s="2">
        <f t="shared" ref="EQ180:FE196" si="237">CU$228*$B180+CU$229</f>
        <v>48.325226475749353</v>
      </c>
      <c r="ER180" s="2">
        <f t="shared" si="237"/>
        <v>49.690024253437898</v>
      </c>
      <c r="ES180" s="2">
        <f t="shared" si="237"/>
        <v>49.227457054897982</v>
      </c>
      <c r="ET180" s="2">
        <f t="shared" si="237"/>
        <v>49.130168232834109</v>
      </c>
      <c r="EU180" s="2">
        <f t="shared" si="237"/>
        <v>49.74061526341842</v>
      </c>
      <c r="EV180" s="2">
        <f t="shared" si="237"/>
        <v>49.605012002667806</v>
      </c>
      <c r="EW180" s="2">
        <f t="shared" si="237"/>
        <v>50.40780701335725</v>
      </c>
      <c r="EX180" s="2">
        <f t="shared" si="237"/>
        <v>49.887549496096753</v>
      </c>
      <c r="EY180" s="2">
        <f t="shared" si="237"/>
        <v>49.154271259103112</v>
      </c>
      <c r="EZ180" s="2">
        <f t="shared" si="237"/>
        <v>47.900520042917094</v>
      </c>
      <c r="FA180" s="2">
        <f t="shared" si="237"/>
        <v>47.130185947175505</v>
      </c>
      <c r="FB180" s="2">
        <f t="shared" si="237"/>
        <v>45.769937828626041</v>
      </c>
      <c r="FC180" s="2">
        <f t="shared" si="237"/>
        <v>46.247748331304308</v>
      </c>
      <c r="FD180" s="2">
        <f t="shared" si="237"/>
        <v>47.389804988011413</v>
      </c>
      <c r="FE180" s="2">
        <f t="shared" si="237"/>
        <v>48.477688743349646</v>
      </c>
      <c r="FG180" s="2">
        <f t="shared" ref="FG180:FU196" si="238">POWER(10,($B180-C$231)/C$229)/(1+POWER(10,($B180-C$231)/C$229))</f>
        <v>0.99996156422899263</v>
      </c>
      <c r="FH180" s="2">
        <f t="shared" si="238"/>
        <v>0.99995547532576701</v>
      </c>
      <c r="FI180" s="2">
        <f t="shared" si="238"/>
        <v>0.99995794964310969</v>
      </c>
      <c r="FJ180" s="2">
        <f t="shared" si="238"/>
        <v>0.99995714186843221</v>
      </c>
      <c r="FK180" s="2">
        <f t="shared" si="238"/>
        <v>0.9999604780501562</v>
      </c>
      <c r="FL180" s="2">
        <f t="shared" si="238"/>
        <v>0.99995721914220448</v>
      </c>
      <c r="FM180" s="2">
        <f t="shared" si="238"/>
        <v>0.99995039558307175</v>
      </c>
      <c r="FN180" s="2">
        <f t="shared" si="238"/>
        <v>0.99994964574647416</v>
      </c>
      <c r="FO180" s="2">
        <f t="shared" si="238"/>
        <v>0.99995219679528735</v>
      </c>
      <c r="FP180" s="2">
        <f t="shared" si="238"/>
        <v>0.99994958384901689</v>
      </c>
      <c r="FQ180" s="2">
        <f t="shared" si="238"/>
        <v>0.99994757677449209</v>
      </c>
      <c r="FR180" s="2">
        <f t="shared" si="238"/>
        <v>0.99994874220334495</v>
      </c>
      <c r="FS180" s="2">
        <f t="shared" si="238"/>
        <v>0.99994710579789947</v>
      </c>
      <c r="FT180" s="2">
        <f t="shared" si="238"/>
        <v>0.99995267203713667</v>
      </c>
      <c r="FU180" s="2">
        <f t="shared" si="238"/>
        <v>0.9999391756601288</v>
      </c>
      <c r="FW180" s="2">
        <f t="shared" si="229"/>
        <v>0.40966977821404077</v>
      </c>
      <c r="FX180" s="2">
        <f t="shared" si="229"/>
        <v>0.51761547074789516</v>
      </c>
      <c r="FY180" s="2">
        <f t="shared" si="229"/>
        <v>0.49139432687133006</v>
      </c>
      <c r="FZ180" s="2">
        <f t="shared" si="229"/>
        <v>0.46093887804717354</v>
      </c>
      <c r="GA180" s="2">
        <f t="shared" si="229"/>
        <v>0.45386364139301144</v>
      </c>
      <c r="GB180" s="2">
        <f t="shared" si="229"/>
        <v>0.45561123912328066</v>
      </c>
      <c r="GC180" s="2">
        <f t="shared" si="229"/>
        <v>0.45397464909688362</v>
      </c>
      <c r="GD180" s="2">
        <f t="shared" si="229"/>
        <v>0.48795610044561183</v>
      </c>
      <c r="GE180" s="2">
        <f t="shared" si="229"/>
        <v>0.51739797778942398</v>
      </c>
      <c r="GF180" s="2">
        <f t="shared" si="229"/>
        <v>0.51356809690984828</v>
      </c>
      <c r="GG180" s="2">
        <f t="shared" si="229"/>
        <v>0.50287744587899796</v>
      </c>
      <c r="GH180" s="2">
        <f t="shared" si="229"/>
        <v>0.4468711076034394</v>
      </c>
      <c r="GI180" s="2">
        <f t="shared" si="229"/>
        <v>0.3921005789860828</v>
      </c>
      <c r="GJ180" s="2">
        <f t="shared" si="229"/>
        <v>0.31079428755593774</v>
      </c>
      <c r="GK180" s="2">
        <f t="shared" si="229"/>
        <v>0.27050843546087994</v>
      </c>
      <c r="GM180" s="86">
        <f t="shared" si="230"/>
        <v>4.4937505413285283E-134</v>
      </c>
      <c r="GN180" s="86">
        <f t="shared" si="230"/>
        <v>1.4029368169618108E-224</v>
      </c>
      <c r="GO180" s="86">
        <f t="shared" si="230"/>
        <v>8.1669623888748962E-269</v>
      </c>
      <c r="GP180" s="86">
        <f t="shared" si="230"/>
        <v>3.5252622055806911E-259</v>
      </c>
      <c r="GQ180" s="86">
        <f t="shared" si="230"/>
        <v>2.9320552611710087E-288</v>
      </c>
      <c r="GR180" s="86">
        <f t="shared" si="230"/>
        <v>4.8694402413774109E-227</v>
      </c>
      <c r="GS180" s="86">
        <f t="shared" si="230"/>
        <v>1.3902645216917073E-220</v>
      </c>
      <c r="GT180" s="86">
        <f t="shared" si="230"/>
        <v>1.7100944704873237E-235</v>
      </c>
      <c r="GU180" s="86">
        <f t="shared" si="230"/>
        <v>3.4955245492012255E-256</v>
      </c>
      <c r="GV180" s="86">
        <f t="shared" si="230"/>
        <v>7.0058884492131217E-239</v>
      </c>
      <c r="GW180" s="86">
        <f t="shared" si="230"/>
        <v>1.0738768441943289E-302</v>
      </c>
      <c r="GX180" s="86">
        <f t="shared" si="230"/>
        <v>0</v>
      </c>
      <c r="GY180" s="86">
        <f t="shared" si="230"/>
        <v>0</v>
      </c>
      <c r="GZ180" s="86">
        <f t="shared" si="230"/>
        <v>2.0086632814899474E-101</v>
      </c>
      <c r="HA180" s="86">
        <f t="shared" si="230"/>
        <v>5.4761963646806262E-95</v>
      </c>
      <c r="HC180" s="86">
        <f t="shared" si="181"/>
        <v>1.3676183529198364E-80</v>
      </c>
      <c r="HD180" s="86">
        <f t="shared" si="181"/>
        <v>1.6828264076569956E-159</v>
      </c>
      <c r="HE180" s="86">
        <f t="shared" si="181"/>
        <v>2.1656608828443205E-178</v>
      </c>
      <c r="HF180" s="86">
        <f t="shared" si="180"/>
        <v>4.6998292817837914E-155</v>
      </c>
      <c r="HG180" s="86">
        <f t="shared" si="180"/>
        <v>8.9457991842746715E-211</v>
      </c>
      <c r="HH180" s="86">
        <f t="shared" si="180"/>
        <v>4.5181767395098133E-202</v>
      </c>
      <c r="HI180" s="86">
        <f t="shared" si="180"/>
        <v>3.499669564844224E-185</v>
      </c>
      <c r="HJ180" s="86">
        <f t="shared" si="180"/>
        <v>1.3738549682954762E-226</v>
      </c>
      <c r="HK180" s="86">
        <f t="shared" si="180"/>
        <v>1.5513887071550732E-228</v>
      </c>
      <c r="HL180" s="86">
        <f t="shared" si="180"/>
        <v>5.7493784365758452E-207</v>
      </c>
      <c r="HM180" s="86">
        <f t="shared" si="180"/>
        <v>5.137086102343106E-250</v>
      </c>
      <c r="HN180" s="86">
        <f t="shared" si="180"/>
        <v>1.6440627838319109E-244</v>
      </c>
      <c r="HO180" s="86">
        <f t="shared" si="226"/>
        <v>2.3070806175479036E-263</v>
      </c>
      <c r="HP180" s="86">
        <f t="shared" si="226"/>
        <v>1.3151290357943653E-47</v>
      </c>
      <c r="HQ180" s="86">
        <f t="shared" si="226"/>
        <v>9.6048166384688119E-65</v>
      </c>
      <c r="HS180" s="86">
        <f t="shared" si="231"/>
        <v>8.8267101073244466E-9</v>
      </c>
      <c r="HT180" s="86">
        <f t="shared" si="231"/>
        <v>2.2176986379490979E-10</v>
      </c>
      <c r="HU180" s="86">
        <f t="shared" si="231"/>
        <v>7.408021030226496E-10</v>
      </c>
      <c r="HV180" s="86">
        <f t="shared" si="231"/>
        <v>7.7414318985291464E-13</v>
      </c>
      <c r="HW180" s="86">
        <f t="shared" si="231"/>
        <v>3.5049471396403989E-10</v>
      </c>
      <c r="HX180" s="86">
        <f t="shared" si="231"/>
        <v>1.8658404623235179E-9</v>
      </c>
      <c r="HY180" s="86">
        <f t="shared" si="231"/>
        <v>1.1785770929963086E-10</v>
      </c>
      <c r="HZ180" s="86">
        <f t="shared" si="231"/>
        <v>3.2473365461155207E-13</v>
      </c>
      <c r="IA180" s="86">
        <f t="shared" si="231"/>
        <v>5.9247489196630367E-12</v>
      </c>
      <c r="IB180" s="86">
        <f t="shared" si="231"/>
        <v>1.1277980506068025E-11</v>
      </c>
      <c r="IC180" s="86">
        <f t="shared" si="231"/>
        <v>1.2211673809580849E-11</v>
      </c>
      <c r="ID180" s="86">
        <f t="shared" si="231"/>
        <v>4.3638390290303435E-11</v>
      </c>
      <c r="IE180" s="86">
        <f t="shared" si="231"/>
        <v>1.1691636680053785E-8</v>
      </c>
      <c r="IF180" s="86">
        <f t="shared" si="231"/>
        <v>6.8655796609908442E-6</v>
      </c>
      <c r="IG180" s="86">
        <f t="shared" si="231"/>
        <v>3.3724605596299051E-4</v>
      </c>
      <c r="II180" s="86">
        <f t="shared" si="232"/>
        <v>0.19827612140649745</v>
      </c>
      <c r="IJ180" s="86">
        <f t="shared" si="232"/>
        <v>0.54105720944261015</v>
      </c>
      <c r="IK180" s="86">
        <f t="shared" si="232"/>
        <v>0.47660242233923533</v>
      </c>
      <c r="IL180" s="86">
        <f t="shared" si="232"/>
        <v>0.36128943620779835</v>
      </c>
      <c r="IM180" s="86">
        <f t="shared" si="232"/>
        <v>0.3494043177961948</v>
      </c>
      <c r="IN180" s="86">
        <f t="shared" si="232"/>
        <v>0.36184727895113811</v>
      </c>
      <c r="IO180" s="86">
        <f t="shared" si="232"/>
        <v>0.34484678097580512</v>
      </c>
      <c r="IP180" s="86">
        <f t="shared" si="232"/>
        <v>0.46082638891018074</v>
      </c>
      <c r="IQ180" s="86">
        <f t="shared" si="232"/>
        <v>0.5420324033273245</v>
      </c>
      <c r="IR180" s="86">
        <f t="shared" si="232"/>
        <v>0.53382689425252539</v>
      </c>
      <c r="IS180" s="86">
        <f t="shared" si="232"/>
        <v>0.50793924923856437</v>
      </c>
      <c r="IT180" s="86">
        <f t="shared" si="232"/>
        <v>0.30956924430093974</v>
      </c>
      <c r="IU180" s="86">
        <f t="shared" si="232"/>
        <v>0.14031484020460314</v>
      </c>
      <c r="IV180" s="86">
        <f t="shared" si="232"/>
        <v>0.11072572836866473</v>
      </c>
      <c r="IW180" s="86">
        <f t="shared" si="232"/>
        <v>3.487122662081571E-2</v>
      </c>
      <c r="IY180" s="86">
        <f t="shared" si="233"/>
        <v>0.19827613023320756</v>
      </c>
      <c r="IZ180" s="86">
        <f t="shared" si="233"/>
        <v>0.54105720966437998</v>
      </c>
      <c r="JA180" s="86">
        <f t="shared" si="233"/>
        <v>0.47660242308003742</v>
      </c>
      <c r="JB180" s="86">
        <f t="shared" si="233"/>
        <v>0.36128943620857251</v>
      </c>
      <c r="JC180" s="86">
        <f t="shared" si="233"/>
        <v>0.34940431814668949</v>
      </c>
      <c r="JD180" s="86">
        <f t="shared" si="233"/>
        <v>0.36184728081697859</v>
      </c>
      <c r="JE180" s="86">
        <f t="shared" si="233"/>
        <v>0.34484678109366285</v>
      </c>
      <c r="JF180" s="86">
        <f t="shared" si="233"/>
        <v>0.46082638891050548</v>
      </c>
      <c r="JG180" s="86">
        <f t="shared" si="233"/>
        <v>0.5420324033332492</v>
      </c>
      <c r="JH180" s="86">
        <f t="shared" si="233"/>
        <v>0.53382689426380336</v>
      </c>
      <c r="JI180" s="86">
        <f t="shared" si="233"/>
        <v>0.50793924925077605</v>
      </c>
      <c r="JJ180" s="86">
        <f t="shared" si="233"/>
        <v>0.30956924434457811</v>
      </c>
      <c r="JK180" s="86">
        <f t="shared" si="233"/>
        <v>0.14031485189623982</v>
      </c>
      <c r="JL180" s="86">
        <f t="shared" si="233"/>
        <v>0.11073259394832573</v>
      </c>
      <c r="JM180" s="86">
        <f t="shared" si="233"/>
        <v>3.52084726767787E-2</v>
      </c>
    </row>
    <row r="181" spans="2:273" x14ac:dyDescent="0.25">
      <c r="B181" s="2">
        <v>154</v>
      </c>
      <c r="C181" s="37">
        <v>46.064</v>
      </c>
      <c r="D181" s="37">
        <v>49.381</v>
      </c>
      <c r="E181" s="37">
        <v>51.5</v>
      </c>
      <c r="F181" s="37">
        <v>51.167000000000002</v>
      </c>
      <c r="G181" s="37">
        <v>54</v>
      </c>
      <c r="H181" s="37">
        <v>53.232999999999997</v>
      </c>
      <c r="I181" s="37">
        <v>54.720999999999997</v>
      </c>
      <c r="J181" s="37">
        <v>54.932000000000002</v>
      </c>
      <c r="K181" s="37">
        <v>52.932000000000002</v>
      </c>
      <c r="L181" s="37">
        <v>52.667000000000002</v>
      </c>
      <c r="M181" s="37">
        <v>53.886000000000003</v>
      </c>
      <c r="N181" s="37">
        <v>54.023000000000003</v>
      </c>
      <c r="O181" s="37">
        <v>54</v>
      </c>
      <c r="P181" s="37">
        <v>59.78</v>
      </c>
      <c r="Q181" s="37">
        <v>62.523000000000003</v>
      </c>
      <c r="S181" s="4">
        <f t="shared" si="234"/>
        <v>47.93882852491798</v>
      </c>
      <c r="T181" s="4">
        <f t="shared" si="234"/>
        <v>50.617868448789302</v>
      </c>
      <c r="U181" s="4">
        <f t="shared" si="234"/>
        <v>51.370005936392964</v>
      </c>
      <c r="V181" s="4">
        <f t="shared" si="234"/>
        <v>51.869101607473333</v>
      </c>
      <c r="W181" s="4">
        <f t="shared" si="234"/>
        <v>53.213642270737594</v>
      </c>
      <c r="X181" s="4">
        <f t="shared" si="234"/>
        <v>54.045992533435054</v>
      </c>
      <c r="Y181" s="4">
        <f t="shared" si="234"/>
        <v>55.1188241199863</v>
      </c>
      <c r="Z181" s="4">
        <f t="shared" si="234"/>
        <v>54.637471086745698</v>
      </c>
      <c r="AA181" s="4">
        <f t="shared" si="234"/>
        <v>52.900249119041035</v>
      </c>
      <c r="AB181" s="4">
        <f t="shared" si="234"/>
        <v>53.256807258621379</v>
      </c>
      <c r="AC181" s="4">
        <f t="shared" si="234"/>
        <v>53.385475851429547</v>
      </c>
      <c r="AD181" s="4">
        <f t="shared" si="234"/>
        <v>54.400471842695509</v>
      </c>
      <c r="AE181" s="4">
        <f t="shared" si="234"/>
        <v>53.174944594794518</v>
      </c>
      <c r="AF181" s="4">
        <f t="shared" si="234"/>
        <v>58.517900608050013</v>
      </c>
      <c r="AG181" s="4">
        <f t="shared" si="234"/>
        <v>61.538407095186294</v>
      </c>
      <c r="AI181" s="4">
        <f t="shared" si="235"/>
        <v>-1.8748285249179801</v>
      </c>
      <c r="AJ181" s="4">
        <f t="shared" si="235"/>
        <v>-1.236868448789302</v>
      </c>
      <c r="AK181" s="4">
        <f t="shared" si="235"/>
        <v>0.12999406360703603</v>
      </c>
      <c r="AL181" s="4">
        <f t="shared" si="235"/>
        <v>-0.70210160747333106</v>
      </c>
      <c r="AM181" s="4">
        <f t="shared" si="235"/>
        <v>0.78635772926240577</v>
      </c>
      <c r="AN181" s="4">
        <f t="shared" si="235"/>
        <v>-0.8129925334350574</v>
      </c>
      <c r="AO181" s="4">
        <f t="shared" si="235"/>
        <v>-0.39782411998630351</v>
      </c>
      <c r="AP181" s="4">
        <f t="shared" si="235"/>
        <v>0.29452891325430386</v>
      </c>
      <c r="AQ181" s="4">
        <f t="shared" si="235"/>
        <v>3.1750880958966832E-2</v>
      </c>
      <c r="AR181" s="4">
        <f t="shared" si="235"/>
        <v>-0.58980725862137717</v>
      </c>
      <c r="AS181" s="4">
        <f t="shared" si="235"/>
        <v>0.50052414857045591</v>
      </c>
      <c r="AT181" s="4">
        <f t="shared" si="235"/>
        <v>-0.37747184269550615</v>
      </c>
      <c r="AU181" s="4">
        <f t="shared" si="235"/>
        <v>0.82505540520548237</v>
      </c>
      <c r="AV181" s="4">
        <f t="shared" si="235"/>
        <v>1.2620993919499881</v>
      </c>
      <c r="AW181" s="4">
        <f t="shared" si="235"/>
        <v>0.98459290481370942</v>
      </c>
      <c r="AY181" s="2">
        <f t="shared" si="227"/>
        <v>47.93882852491798</v>
      </c>
      <c r="AZ181" s="2">
        <f t="shared" si="227"/>
        <v>49.243326824301434</v>
      </c>
      <c r="BA181" s="2">
        <f t="shared" si="227"/>
        <v>48.493802422287835</v>
      </c>
      <c r="BB181" s="2">
        <f t="shared" si="227"/>
        <v>48.677930171334779</v>
      </c>
      <c r="BC181" s="2">
        <f t="shared" si="227"/>
        <v>48.934019076689026</v>
      </c>
      <c r="BD181" s="2">
        <f t="shared" si="227"/>
        <v>48.978955038391561</v>
      </c>
      <c r="BE181" s="2">
        <f t="shared" si="227"/>
        <v>49.583732840549601</v>
      </c>
      <c r="BF181" s="2">
        <f t="shared" si="227"/>
        <v>49.410006526066276</v>
      </c>
      <c r="BG181" s="2">
        <f t="shared" si="227"/>
        <v>48.600622229466246</v>
      </c>
      <c r="BH181" s="2">
        <f t="shared" si="227"/>
        <v>47.51154190276862</v>
      </c>
      <c r="BI181" s="2">
        <f t="shared" si="227"/>
        <v>46.752112625898832</v>
      </c>
      <c r="BJ181" s="2">
        <f t="shared" si="227"/>
        <v>44.954950477576325</v>
      </c>
      <c r="BK181" s="2">
        <f t="shared" si="227"/>
        <v>45.59468306553012</v>
      </c>
      <c r="BL181" s="2">
        <f t="shared" si="227"/>
        <v>47.123397300569152</v>
      </c>
      <c r="BM181" s="2">
        <f t="shared" si="227"/>
        <v>51.60430085450804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90.236307754639014</v>
      </c>
      <c r="DL181" s="2">
        <f t="shared" si="236"/>
        <v>96.984521594684409</v>
      </c>
      <c r="DM181" s="2">
        <f t="shared" si="236"/>
        <v>104.25863530655393</v>
      </c>
      <c r="DN181" s="2">
        <f t="shared" si="236"/>
        <v>100.6942677942213</v>
      </c>
      <c r="DO181" s="2">
        <f t="shared" si="236"/>
        <v>97.456417547568734</v>
      </c>
      <c r="DP181" s="2">
        <f t="shared" si="236"/>
        <v>90.63452889358706</v>
      </c>
      <c r="DQ181" s="2">
        <f t="shared" si="236"/>
        <v>103.6412191369606</v>
      </c>
      <c r="DR181" s="2">
        <f t="shared" si="236"/>
        <v>105.43681013133209</v>
      </c>
      <c r="DS181" s="2">
        <f t="shared" si="236"/>
        <v>80.15043205574915</v>
      </c>
      <c r="DT181" s="2">
        <f t="shared" si="236"/>
        <v>90.376781707317093</v>
      </c>
      <c r="DU181" s="2">
        <f t="shared" si="236"/>
        <v>87.35135084427769</v>
      </c>
      <c r="DV181" s="2">
        <f t="shared" si="236"/>
        <v>91.193113066202073</v>
      </c>
      <c r="DW181" s="2">
        <f t="shared" si="236"/>
        <v>97.93788466898954</v>
      </c>
      <c r="DX181" s="2">
        <f t="shared" si="236"/>
        <v>81.837094076655035</v>
      </c>
      <c r="DY181" s="2">
        <f t="shared" si="236"/>
        <v>70.310249589670647</v>
      </c>
      <c r="EA181" s="2">
        <f t="shared" si="213"/>
        <v>47.720706172827903</v>
      </c>
      <c r="EB181" s="2">
        <f t="shared" si="213"/>
        <v>48.850218921317818</v>
      </c>
      <c r="EC181" s="2">
        <f t="shared" si="213"/>
        <v>47.8491983824497</v>
      </c>
      <c r="ED181" s="2">
        <f t="shared" si="213"/>
        <v>48.379787758052835</v>
      </c>
      <c r="EE181" s="2">
        <f t="shared" si="213"/>
        <v>48.315321382471097</v>
      </c>
      <c r="EF181" s="2">
        <f t="shared" si="213"/>
        <v>48.503445731269863</v>
      </c>
      <c r="EG181" s="2">
        <f t="shared" si="213"/>
        <v>48.948507676055272</v>
      </c>
      <c r="EH181" s="2">
        <f t="shared" si="213"/>
        <v>49.05153121476102</v>
      </c>
      <c r="EI181" s="2">
        <f t="shared" si="213"/>
        <v>48.078665179952779</v>
      </c>
      <c r="EJ181" s="2">
        <f t="shared" si="213"/>
        <v>47.197609715249811</v>
      </c>
      <c r="EK181" s="2">
        <f t="shared" si="212"/>
        <v>46.460906847501967</v>
      </c>
      <c r="EL181" s="2">
        <f t="shared" si="179"/>
        <v>44.344541807925879</v>
      </c>
      <c r="EM181" s="2">
        <f t="shared" si="179"/>
        <v>45.225544782855799</v>
      </c>
      <c r="EN181" s="2">
        <f t="shared" si="179"/>
        <v>47.054579387682445</v>
      </c>
      <c r="EO181" s="2">
        <f t="shared" si="179"/>
        <v>52.927502675227394</v>
      </c>
      <c r="EQ181" s="2">
        <f t="shared" si="237"/>
        <v>48.222035730895989</v>
      </c>
      <c r="ER181" s="2">
        <f t="shared" si="237"/>
        <v>49.573827426251199</v>
      </c>
      <c r="ES181" s="2">
        <f t="shared" si="237"/>
        <v>49.098073889515646</v>
      </c>
      <c r="ET181" s="2">
        <f t="shared" si="237"/>
        <v>48.991698003717332</v>
      </c>
      <c r="EU181" s="2">
        <f t="shared" si="237"/>
        <v>49.609279609685714</v>
      </c>
      <c r="EV181" s="2">
        <f t="shared" si="237"/>
        <v>49.493691683150431</v>
      </c>
      <c r="EW181" s="2">
        <f t="shared" si="237"/>
        <v>50.275345615348812</v>
      </c>
      <c r="EX181" s="2">
        <f t="shared" si="237"/>
        <v>49.748011265231455</v>
      </c>
      <c r="EY181" s="2">
        <f t="shared" si="237"/>
        <v>49.042051109907533</v>
      </c>
      <c r="EZ181" s="2">
        <f t="shared" si="237"/>
        <v>47.779022865203693</v>
      </c>
      <c r="FA181" s="2">
        <f t="shared" si="237"/>
        <v>47.010938558550095</v>
      </c>
      <c r="FB181" s="2">
        <f t="shared" si="237"/>
        <v>45.63936035081155</v>
      </c>
      <c r="FC181" s="2">
        <f t="shared" si="237"/>
        <v>46.11048803576675</v>
      </c>
      <c r="FD181" s="2">
        <f t="shared" si="237"/>
        <v>47.258039735073162</v>
      </c>
      <c r="FE181" s="2">
        <f t="shared" si="237"/>
        <v>48.346605319494778</v>
      </c>
      <c r="FG181" s="2">
        <f t="shared" si="238"/>
        <v>0.99996494604167219</v>
      </c>
      <c r="FH181" s="2">
        <f t="shared" si="238"/>
        <v>0.99995939285539459</v>
      </c>
      <c r="FI181" s="2">
        <f t="shared" si="238"/>
        <v>0.99996164947682131</v>
      </c>
      <c r="FJ181" s="2">
        <f t="shared" si="238"/>
        <v>0.99996091277205568</v>
      </c>
      <c r="FK181" s="2">
        <f t="shared" si="238"/>
        <v>0.99996395542800487</v>
      </c>
      <c r="FL181" s="2">
        <f t="shared" si="238"/>
        <v>0.9999609832471047</v>
      </c>
      <c r="FM181" s="2">
        <f t="shared" si="238"/>
        <v>0.99995476003662487</v>
      </c>
      <c r="FN181" s="2">
        <f t="shared" si="238"/>
        <v>0.99995407617150533</v>
      </c>
      <c r="FO181" s="2">
        <f t="shared" si="238"/>
        <v>0.99995640277576903</v>
      </c>
      <c r="FP181" s="2">
        <f t="shared" si="238"/>
        <v>0.99995401971985276</v>
      </c>
      <c r="FQ181" s="2">
        <f t="shared" si="238"/>
        <v>0.99995218922956719</v>
      </c>
      <c r="FR181" s="2">
        <f t="shared" si="238"/>
        <v>0.99995325212301012</v>
      </c>
      <c r="FS181" s="2">
        <f t="shared" si="238"/>
        <v>0.99995175968982919</v>
      </c>
      <c r="FT181" s="2">
        <f t="shared" si="238"/>
        <v>0.999956836205115</v>
      </c>
      <c r="FU181" s="2">
        <f t="shared" si="238"/>
        <v>0.99994452724585714</v>
      </c>
      <c r="FW181" s="2">
        <f t="shared" si="229"/>
        <v>0.43211498001187032</v>
      </c>
      <c r="FX181" s="2">
        <f t="shared" si="229"/>
        <v>0.54055929930023261</v>
      </c>
      <c r="FY181" s="2">
        <f t="shared" si="229"/>
        <v>0.51441533186057986</v>
      </c>
      <c r="FZ181" s="2">
        <f t="shared" si="229"/>
        <v>0.48389054991952013</v>
      </c>
      <c r="GA181" s="2">
        <f t="shared" si="229"/>
        <v>0.47677460636985425</v>
      </c>
      <c r="GB181" s="2">
        <f t="shared" si="229"/>
        <v>0.47853312418074812</v>
      </c>
      <c r="GC181" s="2">
        <f t="shared" si="229"/>
        <v>0.47688632461614267</v>
      </c>
      <c r="GD181" s="2">
        <f t="shared" si="229"/>
        <v>0.51097785670427764</v>
      </c>
      <c r="GE181" s="2">
        <f t="shared" si="229"/>
        <v>0.54034296465794329</v>
      </c>
      <c r="GF181" s="2">
        <f t="shared" si="229"/>
        <v>0.53653206350567273</v>
      </c>
      <c r="GG181" s="2">
        <f t="shared" si="229"/>
        <v>0.52588017918976548</v>
      </c>
      <c r="GH181" s="2">
        <f t="shared" si="229"/>
        <v>0.46973269092101116</v>
      </c>
      <c r="GI181" s="2">
        <f t="shared" si="229"/>
        <v>0.41425867912151776</v>
      </c>
      <c r="GJ181" s="2">
        <f t="shared" si="229"/>
        <v>0.33085841256238191</v>
      </c>
      <c r="GK181" s="2">
        <f t="shared" si="229"/>
        <v>0.2890625977262255</v>
      </c>
      <c r="GM181" s="86">
        <f t="shared" si="230"/>
        <v>4.5247027841416782E-137</v>
      </c>
      <c r="GN181" s="86">
        <f t="shared" si="230"/>
        <v>1.2644431582071522E-229</v>
      </c>
      <c r="GO181" s="86">
        <f t="shared" si="230"/>
        <v>7.597710977000023E-275</v>
      </c>
      <c r="GP181" s="86">
        <f t="shared" si="230"/>
        <v>5.0576828563551955E-265</v>
      </c>
      <c r="GQ181" s="86">
        <f t="shared" si="230"/>
        <v>9.0335596705351474E-295</v>
      </c>
      <c r="GR181" s="86">
        <f t="shared" si="230"/>
        <v>3.7781707124371742E-232</v>
      </c>
      <c r="GS181" s="86">
        <f t="shared" si="230"/>
        <v>1.569236424538661E-225</v>
      </c>
      <c r="GT181" s="86">
        <f t="shared" si="230"/>
        <v>9.4462800298893777E-241</v>
      </c>
      <c r="GU181" s="86">
        <f t="shared" si="230"/>
        <v>6.3986318967730724E-262</v>
      </c>
      <c r="GV181" s="86">
        <f t="shared" si="230"/>
        <v>3.079743764786944E-244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1.1435835364747862E-103</v>
      </c>
      <c r="HA181" s="86">
        <f t="shared" si="230"/>
        <v>4.0551310154213344E-97</v>
      </c>
      <c r="HC181" s="86">
        <f t="shared" si="181"/>
        <v>5.1077190635968736E-83</v>
      </c>
      <c r="HD181" s="86">
        <f t="shared" si="181"/>
        <v>2.4713089524848614E-164</v>
      </c>
      <c r="HE181" s="86">
        <f t="shared" si="181"/>
        <v>8.8128511470449592E-184</v>
      </c>
      <c r="HF181" s="86">
        <f t="shared" si="180"/>
        <v>1.0531028698438053E-159</v>
      </c>
      <c r="HG181" s="86">
        <f t="shared" si="180"/>
        <v>4.0999537491824772E-217</v>
      </c>
      <c r="HH181" s="86">
        <f t="shared" si="180"/>
        <v>3.6537459534539097E-208</v>
      </c>
      <c r="HI181" s="86">
        <f t="shared" si="180"/>
        <v>1.0199004686217607E-190</v>
      </c>
      <c r="HJ181" s="86">
        <f t="shared" si="180"/>
        <v>2.6952679704417877E-233</v>
      </c>
      <c r="HK181" s="86">
        <f t="shared" si="180"/>
        <v>2.712720081874857E-235</v>
      </c>
      <c r="HL181" s="86">
        <f t="shared" si="180"/>
        <v>3.8979291980253507E-213</v>
      </c>
      <c r="HM181" s="86">
        <f t="shared" si="180"/>
        <v>1.5404441510667808E-257</v>
      </c>
      <c r="HN181" s="86">
        <f t="shared" si="180"/>
        <v>6.4009751629908157E-252</v>
      </c>
      <c r="HO181" s="86">
        <f t="shared" si="226"/>
        <v>1.6035822077064523E-271</v>
      </c>
      <c r="HP181" s="86">
        <f t="shared" si="226"/>
        <v>5.154420079335727E-49</v>
      </c>
      <c r="HQ181" s="86">
        <f t="shared" si="226"/>
        <v>9.7583459675204058E-67</v>
      </c>
      <c r="HS181" s="86">
        <f t="shared" si="231"/>
        <v>2.132683855764075E-9</v>
      </c>
      <c r="HT181" s="86">
        <f t="shared" si="231"/>
        <v>4.7453214125507716E-11</v>
      </c>
      <c r="HU181" s="86">
        <f t="shared" si="231"/>
        <v>1.7148167903268762E-10</v>
      </c>
      <c r="HV181" s="86">
        <f t="shared" si="231"/>
        <v>1.1243006555455805E-13</v>
      </c>
      <c r="HW181" s="86">
        <f t="shared" si="231"/>
        <v>7.4430893403479717E-11</v>
      </c>
      <c r="HX181" s="86">
        <f t="shared" si="231"/>
        <v>4.4695043028314361E-10</v>
      </c>
      <c r="HY181" s="86">
        <f t="shared" si="231"/>
        <v>2.2931161402888718E-11</v>
      </c>
      <c r="HZ181" s="86">
        <f t="shared" si="231"/>
        <v>4.3907065246722998E-14</v>
      </c>
      <c r="IA181" s="86">
        <f t="shared" si="231"/>
        <v>1.0465912443383962E-12</v>
      </c>
      <c r="IB181" s="86">
        <f t="shared" si="231"/>
        <v>2.0402889051878173E-12</v>
      </c>
      <c r="IC181" s="86">
        <f t="shared" si="231"/>
        <v>2.1340220729619952E-12</v>
      </c>
      <c r="ID181" s="86">
        <f t="shared" si="231"/>
        <v>7.578294690843121E-12</v>
      </c>
      <c r="IE181" s="86">
        <f t="shared" si="231"/>
        <v>2.7550350427896743E-9</v>
      </c>
      <c r="IF181" s="86">
        <f t="shared" si="231"/>
        <v>2.3806024699738165E-6</v>
      </c>
      <c r="IG181" s="86">
        <f t="shared" si="231"/>
        <v>1.5492293581002704E-4</v>
      </c>
      <c r="II181" s="86">
        <f t="shared" si="232"/>
        <v>0.27290651448227277</v>
      </c>
      <c r="IJ181" s="86">
        <f t="shared" si="232"/>
        <v>0.575390170576908</v>
      </c>
      <c r="IK181" s="86">
        <f t="shared" si="232"/>
        <v>0.53376583503277863</v>
      </c>
      <c r="IL181" s="86">
        <f t="shared" si="232"/>
        <v>0.44762040165837569</v>
      </c>
      <c r="IM181" s="86">
        <f t="shared" si="232"/>
        <v>0.42944820213023094</v>
      </c>
      <c r="IN181" s="86">
        <f t="shared" si="232"/>
        <v>0.43801168616408925</v>
      </c>
      <c r="IO181" s="86">
        <f t="shared" si="232"/>
        <v>0.42750339442242685</v>
      </c>
      <c r="IP181" s="86">
        <f t="shared" si="232"/>
        <v>0.53030177762940167</v>
      </c>
      <c r="IQ181" s="86">
        <f t="shared" si="232"/>
        <v>0.57674745037477293</v>
      </c>
      <c r="IR181" s="86">
        <f t="shared" si="232"/>
        <v>0.57269531329163437</v>
      </c>
      <c r="IS181" s="86">
        <f t="shared" si="232"/>
        <v>0.5586502444949486</v>
      </c>
      <c r="IT181" s="86">
        <f t="shared" si="232"/>
        <v>0.39746621722651104</v>
      </c>
      <c r="IU181" s="86">
        <f t="shared" si="232"/>
        <v>0.20608734930637801</v>
      </c>
      <c r="IV181" s="86">
        <f t="shared" si="232"/>
        <v>0.14669498055158578</v>
      </c>
      <c r="IW181" s="86">
        <f t="shared" si="232"/>
        <v>5.2331553429609212E-2</v>
      </c>
      <c r="IY181" s="86">
        <f t="shared" si="233"/>
        <v>0.27290651661495663</v>
      </c>
      <c r="IZ181" s="86">
        <f t="shared" si="233"/>
        <v>0.57539017062436126</v>
      </c>
      <c r="JA181" s="86">
        <f t="shared" si="233"/>
        <v>0.53376583520426035</v>
      </c>
      <c r="JB181" s="86">
        <f t="shared" si="233"/>
        <v>0.4476204016584881</v>
      </c>
      <c r="JC181" s="86">
        <f t="shared" si="233"/>
        <v>0.42944820220466184</v>
      </c>
      <c r="JD181" s="86">
        <f t="shared" si="233"/>
        <v>0.43801168661103967</v>
      </c>
      <c r="JE181" s="86">
        <f t="shared" si="233"/>
        <v>0.42750339444535801</v>
      </c>
      <c r="JF181" s="86">
        <f t="shared" si="233"/>
        <v>0.53030177762944553</v>
      </c>
      <c r="JG181" s="86">
        <f t="shared" si="233"/>
        <v>0.57674745037581954</v>
      </c>
      <c r="JH181" s="86">
        <f t="shared" si="233"/>
        <v>0.57269531329367462</v>
      </c>
      <c r="JI181" s="86">
        <f t="shared" si="233"/>
        <v>0.55865024449708267</v>
      </c>
      <c r="JJ181" s="86">
        <f t="shared" si="233"/>
        <v>0.39746621723408931</v>
      </c>
      <c r="JK181" s="86">
        <f t="shared" si="233"/>
        <v>0.20608735206141304</v>
      </c>
      <c r="JL181" s="86">
        <f t="shared" si="233"/>
        <v>0.14669736115405577</v>
      </c>
      <c r="JM181" s="86">
        <f t="shared" si="233"/>
        <v>5.2486476365419241E-2</v>
      </c>
    </row>
    <row r="182" spans="2:273" x14ac:dyDescent="0.25">
      <c r="B182" s="2">
        <v>155</v>
      </c>
      <c r="C182" s="37">
        <v>49.277000000000001</v>
      </c>
      <c r="D182" s="37">
        <v>50.975999999999999</v>
      </c>
      <c r="E182" s="37">
        <v>51.951999999999998</v>
      </c>
      <c r="F182" s="37">
        <v>53.238</v>
      </c>
      <c r="G182" s="37">
        <v>51.832999999999998</v>
      </c>
      <c r="H182" s="37">
        <v>52.790999999999997</v>
      </c>
      <c r="I182" s="37">
        <v>54</v>
      </c>
      <c r="J182" s="37">
        <v>53.476999999999997</v>
      </c>
      <c r="K182" s="37">
        <v>52.25</v>
      </c>
      <c r="L182" s="37">
        <v>52.889000000000003</v>
      </c>
      <c r="M182" s="37">
        <v>51.932000000000002</v>
      </c>
      <c r="N182" s="37">
        <v>54.817999999999998</v>
      </c>
      <c r="O182" s="37">
        <v>54.585000000000001</v>
      </c>
      <c r="P182" s="37">
        <v>60.22</v>
      </c>
      <c r="Q182" s="37">
        <v>65.75</v>
      </c>
      <c r="S182" s="4">
        <f t="shared" si="234"/>
        <v>47.840349372994694</v>
      </c>
      <c r="T182" s="4">
        <f t="shared" si="234"/>
        <v>50.200909316779828</v>
      </c>
      <c r="U182" s="4">
        <f t="shared" si="234"/>
        <v>50.821587029134491</v>
      </c>
      <c r="V182" s="4">
        <f t="shared" si="234"/>
        <v>51.5023566708293</v>
      </c>
      <c r="W182" s="4">
        <f t="shared" si="234"/>
        <v>52.89948568339728</v>
      </c>
      <c r="X182" s="4">
        <f t="shared" si="234"/>
        <v>53.687059097775268</v>
      </c>
      <c r="Y182" s="4">
        <f t="shared" si="234"/>
        <v>54.742193519748113</v>
      </c>
      <c r="Z182" s="4">
        <f t="shared" si="234"/>
        <v>53.594014096195529</v>
      </c>
      <c r="AA182" s="4">
        <f t="shared" si="234"/>
        <v>51.774550155203293</v>
      </c>
      <c r="AB182" s="4">
        <f t="shared" si="234"/>
        <v>51.833208173686756</v>
      </c>
      <c r="AC182" s="4">
        <f t="shared" si="234"/>
        <v>51.91819051820184</v>
      </c>
      <c r="AD182" s="4">
        <f t="shared" si="234"/>
        <v>54.093508415812586</v>
      </c>
      <c r="AE182" s="4">
        <f t="shared" si="234"/>
        <v>54.464486479023556</v>
      </c>
      <c r="AF182" s="4">
        <f t="shared" si="234"/>
        <v>60.494622631347269</v>
      </c>
      <c r="AG182" s="4">
        <f t="shared" si="234"/>
        <v>64.807474677181432</v>
      </c>
      <c r="AI182" s="4">
        <f t="shared" si="235"/>
        <v>1.4366506270053065</v>
      </c>
      <c r="AJ182" s="4">
        <f t="shared" si="235"/>
        <v>0.77509068322017072</v>
      </c>
      <c r="AK182" s="4">
        <f t="shared" si="235"/>
        <v>1.1304129708655068</v>
      </c>
      <c r="AL182" s="4">
        <f t="shared" si="235"/>
        <v>1.7356433291706992</v>
      </c>
      <c r="AM182" s="4">
        <f t="shared" si="235"/>
        <v>-1.066485683397282</v>
      </c>
      <c r="AN182" s="4">
        <f t="shared" si="235"/>
        <v>-0.8960590977752716</v>
      </c>
      <c r="AO182" s="4">
        <f t="shared" si="235"/>
        <v>-0.74219351974811332</v>
      </c>
      <c r="AP182" s="4">
        <f t="shared" si="235"/>
        <v>-0.1170140961955326</v>
      </c>
      <c r="AQ182" s="4">
        <f t="shared" si="235"/>
        <v>0.4754498447967066</v>
      </c>
      <c r="AR182" s="4">
        <f t="shared" si="235"/>
        <v>1.0557918263132464</v>
      </c>
      <c r="AS182" s="4">
        <f t="shared" si="235"/>
        <v>1.3809481798162437E-2</v>
      </c>
      <c r="AT182" s="4">
        <f t="shared" si="235"/>
        <v>0.72449158418741177</v>
      </c>
      <c r="AU182" s="4">
        <f t="shared" si="235"/>
        <v>0.12051352097644497</v>
      </c>
      <c r="AV182" s="4">
        <f t="shared" si="235"/>
        <v>-0.27462263134727039</v>
      </c>
      <c r="AW182" s="4">
        <f t="shared" si="235"/>
        <v>0.94252532281856816</v>
      </c>
      <c r="AY182" s="2">
        <f t="shared" si="227"/>
        <v>47.840349372994694</v>
      </c>
      <c r="AZ182" s="2">
        <f t="shared" si="227"/>
        <v>49.136651187234541</v>
      </c>
      <c r="BA182" s="2">
        <f t="shared" si="227"/>
        <v>48.380671924648183</v>
      </c>
      <c r="BB182" s="2">
        <f t="shared" si="227"/>
        <v>48.546546327959788</v>
      </c>
      <c r="BC182" s="2">
        <f t="shared" si="227"/>
        <v>48.818272609070462</v>
      </c>
      <c r="BD182" s="2">
        <f t="shared" si="227"/>
        <v>48.879372627053101</v>
      </c>
      <c r="BE182" s="2">
        <f t="shared" si="227"/>
        <v>49.466936527901886</v>
      </c>
      <c r="BF182" s="2">
        <f t="shared" si="227"/>
        <v>49.279282362651074</v>
      </c>
      <c r="BG182" s="2">
        <f t="shared" si="227"/>
        <v>48.501457710285685</v>
      </c>
      <c r="BH182" s="2">
        <f t="shared" si="227"/>
        <v>47.397641951054737</v>
      </c>
      <c r="BI182" s="2">
        <f t="shared" si="227"/>
        <v>46.639956102437452</v>
      </c>
      <c r="BJ182" s="2">
        <f t="shared" si="227"/>
        <v>44.839231412049223</v>
      </c>
      <c r="BK182" s="2">
        <f t="shared" si="227"/>
        <v>45.465814012300712</v>
      </c>
      <c r="BL182" s="2">
        <f t="shared" si="227"/>
        <v>46.9925483372499</v>
      </c>
      <c r="BM182" s="2">
        <f t="shared" si="227"/>
        <v>51.452003303516726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90.432515517381091</v>
      </c>
      <c r="DL182" s="2">
        <f t="shared" si="236"/>
        <v>97.190095137420741</v>
      </c>
      <c r="DM182" s="2">
        <f t="shared" si="236"/>
        <v>104.51609785563275</v>
      </c>
      <c r="DN182" s="2">
        <f t="shared" si="236"/>
        <v>100.93133002114166</v>
      </c>
      <c r="DO182" s="2">
        <f t="shared" si="236"/>
        <v>97.66722379945638</v>
      </c>
      <c r="DP182" s="2">
        <f t="shared" si="236"/>
        <v>90.787221564482053</v>
      </c>
      <c r="DQ182" s="2">
        <f t="shared" si="236"/>
        <v>103.8901540337711</v>
      </c>
      <c r="DR182" s="2">
        <f t="shared" si="236"/>
        <v>105.69624484052534</v>
      </c>
      <c r="DS182" s="2">
        <f t="shared" si="236"/>
        <v>80.18668641114985</v>
      </c>
      <c r="DT182" s="2">
        <f t="shared" si="236"/>
        <v>90.521182926829297</v>
      </c>
      <c r="DU182" s="2">
        <f t="shared" si="236"/>
        <v>87.487145403377127</v>
      </c>
      <c r="DV182" s="2">
        <f t="shared" si="236"/>
        <v>91.373566202090586</v>
      </c>
      <c r="DW182" s="2">
        <f t="shared" si="236"/>
        <v>98.168351916376295</v>
      </c>
      <c r="DX182" s="2">
        <f t="shared" si="236"/>
        <v>81.957650522648066</v>
      </c>
      <c r="DY182" s="2">
        <f t="shared" si="236"/>
        <v>70.374835977678089</v>
      </c>
      <c r="EA182" s="2">
        <f t="shared" si="213"/>
        <v>47.605480059764318</v>
      </c>
      <c r="EB182" s="2">
        <f t="shared" si="213"/>
        <v>48.718453767033893</v>
      </c>
      <c r="EC182" s="2">
        <f t="shared" si="213"/>
        <v>47.693345323169773</v>
      </c>
      <c r="ED182" s="2">
        <f t="shared" si="213"/>
        <v>48.227458687444752</v>
      </c>
      <c r="EE182" s="2">
        <f t="shared" si="213"/>
        <v>48.155917903087783</v>
      </c>
      <c r="EF182" s="2">
        <f t="shared" si="213"/>
        <v>48.370226094086306</v>
      </c>
      <c r="EG182" s="2">
        <f t="shared" si="213"/>
        <v>48.786724680417706</v>
      </c>
      <c r="EH182" s="2">
        <f t="shared" si="213"/>
        <v>48.897021821831743</v>
      </c>
      <c r="EI182" s="2">
        <f t="shared" si="213"/>
        <v>47.946372379832546</v>
      </c>
      <c r="EJ182" s="2">
        <f t="shared" si="213"/>
        <v>47.063627045892503</v>
      </c>
      <c r="EK182" s="2">
        <f t="shared" si="212"/>
        <v>46.32982313543512</v>
      </c>
      <c r="EL182" s="2">
        <f t="shared" si="179"/>
        <v>44.184926247482942</v>
      </c>
      <c r="EM182" s="2">
        <f t="shared" si="179"/>
        <v>45.06818137140182</v>
      </c>
      <c r="EN182" s="2">
        <f t="shared" si="179"/>
        <v>46.917920714031425</v>
      </c>
      <c r="EO182" s="2">
        <f t="shared" si="179"/>
        <v>52.893616037988231</v>
      </c>
      <c r="EQ182" s="2">
        <f t="shared" si="237"/>
        <v>48.118844986042625</v>
      </c>
      <c r="ER182" s="2">
        <f t="shared" si="237"/>
        <v>49.457630599064508</v>
      </c>
      <c r="ES182" s="2">
        <f t="shared" si="237"/>
        <v>48.96869072413331</v>
      </c>
      <c r="ET182" s="2">
        <f t="shared" si="237"/>
        <v>48.853227774600555</v>
      </c>
      <c r="EU182" s="2">
        <f t="shared" si="237"/>
        <v>49.477943955953009</v>
      </c>
      <c r="EV182" s="2">
        <f t="shared" si="237"/>
        <v>49.382371363633041</v>
      </c>
      <c r="EW182" s="2">
        <f t="shared" si="237"/>
        <v>50.142884217340381</v>
      </c>
      <c r="EX182" s="2">
        <f t="shared" si="237"/>
        <v>49.608473034366156</v>
      </c>
      <c r="EY182" s="2">
        <f t="shared" si="237"/>
        <v>48.929830960711953</v>
      </c>
      <c r="EZ182" s="2">
        <f t="shared" si="237"/>
        <v>47.657525687490292</v>
      </c>
      <c r="FA182" s="2">
        <f t="shared" si="237"/>
        <v>46.89169116992467</v>
      </c>
      <c r="FB182" s="2">
        <f t="shared" si="237"/>
        <v>45.50878287299706</v>
      </c>
      <c r="FC182" s="2">
        <f t="shared" si="237"/>
        <v>45.973227740229206</v>
      </c>
      <c r="FD182" s="2">
        <f t="shared" si="237"/>
        <v>47.12627448213491</v>
      </c>
      <c r="FE182" s="2">
        <f t="shared" si="237"/>
        <v>48.21552189563991</v>
      </c>
      <c r="FG182" s="2">
        <f t="shared" si="238"/>
        <v>0.99996803031143644</v>
      </c>
      <c r="FH182" s="2">
        <f t="shared" si="238"/>
        <v>0.99996296571164145</v>
      </c>
      <c r="FI182" s="2">
        <f t="shared" si="238"/>
        <v>0.99996502378914121</v>
      </c>
      <c r="FJ182" s="2">
        <f t="shared" si="238"/>
        <v>0.99996435190183153</v>
      </c>
      <c r="FK182" s="2">
        <f t="shared" si="238"/>
        <v>0.99996712685538236</v>
      </c>
      <c r="FL182" s="2">
        <f t="shared" si="238"/>
        <v>0.99996441617628196</v>
      </c>
      <c r="FM182" s="2">
        <f t="shared" si="238"/>
        <v>0.99995874049879119</v>
      </c>
      <c r="FN182" s="2">
        <f t="shared" si="238"/>
        <v>0.99995811680138658</v>
      </c>
      <c r="FO182" s="2">
        <f t="shared" si="238"/>
        <v>0.99996023870640793</v>
      </c>
      <c r="FP182" s="2">
        <f t="shared" si="238"/>
        <v>0.99995806531645126</v>
      </c>
      <c r="FQ182" s="2">
        <f t="shared" si="238"/>
        <v>0.99995639587569218</v>
      </c>
      <c r="FR182" s="2">
        <f t="shared" si="238"/>
        <v>0.99995736525409851</v>
      </c>
      <c r="FS182" s="2">
        <f t="shared" si="238"/>
        <v>0.99995600412748431</v>
      </c>
      <c r="FT182" s="2">
        <f t="shared" si="238"/>
        <v>0.99996063400168722</v>
      </c>
      <c r="FU182" s="2">
        <f t="shared" si="238"/>
        <v>0.9999494079999931</v>
      </c>
      <c r="FW182" s="2">
        <f t="shared" si="229"/>
        <v>0.45484242162291516</v>
      </c>
      <c r="FX182" s="2">
        <f t="shared" si="229"/>
        <v>0.56333246580931751</v>
      </c>
      <c r="FY182" s="2">
        <f t="shared" si="229"/>
        <v>0.53737533093895251</v>
      </c>
      <c r="FZ182" s="2">
        <f t="shared" si="229"/>
        <v>0.50691038315367465</v>
      </c>
      <c r="GA182" s="2">
        <f t="shared" si="229"/>
        <v>0.49978373136576876</v>
      </c>
      <c r="GB182" s="2">
        <f t="shared" si="229"/>
        <v>0.5015457655645249</v>
      </c>
      <c r="GC182" s="2">
        <f t="shared" si="229"/>
        <v>0.4998956900104195</v>
      </c>
      <c r="GD182" s="2">
        <f t="shared" si="229"/>
        <v>0.53395313830064606</v>
      </c>
      <c r="GE182" s="2">
        <f t="shared" si="229"/>
        <v>0.5631181878206053</v>
      </c>
      <c r="GF182" s="2">
        <f t="shared" si="229"/>
        <v>0.55934212177157971</v>
      </c>
      <c r="GG182" s="2">
        <f t="shared" si="229"/>
        <v>0.54877358931106379</v>
      </c>
      <c r="GH182" s="2">
        <f t="shared" si="229"/>
        <v>0.49272200351685713</v>
      </c>
      <c r="GI182" s="2">
        <f t="shared" si="229"/>
        <v>0.43676928186253461</v>
      </c>
      <c r="GJ182" s="2">
        <f t="shared" si="229"/>
        <v>0.35155711336867856</v>
      </c>
      <c r="GK182" s="2">
        <f t="shared" si="229"/>
        <v>0.30835145690905258</v>
      </c>
      <c r="GM182" s="86">
        <f t="shared" si="230"/>
        <v>4.2174964207676608E-140</v>
      </c>
      <c r="GN182" s="86">
        <f t="shared" si="230"/>
        <v>1.0006917183078388E-234</v>
      </c>
      <c r="GO182" s="86">
        <f t="shared" si="230"/>
        <v>6.0529019728260156E-281</v>
      </c>
      <c r="GP182" s="86">
        <f t="shared" si="230"/>
        <v>6.2394501918264836E-271</v>
      </c>
      <c r="GQ182" s="86">
        <f t="shared" si="230"/>
        <v>2.3517342945614417E-301</v>
      </c>
      <c r="GR182" s="86">
        <f t="shared" si="230"/>
        <v>2.5691600769648528E-237</v>
      </c>
      <c r="GS182" s="86">
        <f t="shared" si="230"/>
        <v>1.5595318210441061E-230</v>
      </c>
      <c r="GT182" s="86">
        <f t="shared" si="230"/>
        <v>4.5607654261756366E-246</v>
      </c>
      <c r="GU182" s="86">
        <f t="shared" si="230"/>
        <v>1.0108838013365691E-267</v>
      </c>
      <c r="GV182" s="86">
        <f t="shared" si="230"/>
        <v>1.1796260241318502E-249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6.1474321119974007E-106</v>
      </c>
      <c r="HA182" s="86">
        <f t="shared" si="230"/>
        <v>2.8413761857690164E-99</v>
      </c>
      <c r="HC182" s="86">
        <f t="shared" si="181"/>
        <v>1.7530990594311592E-85</v>
      </c>
      <c r="HD182" s="86">
        <f t="shared" si="181"/>
        <v>3.0686884169369445E-169</v>
      </c>
      <c r="HE182" s="86">
        <f t="shared" si="181"/>
        <v>2.9762950284570834E-189</v>
      </c>
      <c r="HF182" s="86">
        <f t="shared" si="180"/>
        <v>2.0112387862105147E-164</v>
      </c>
      <c r="HG182" s="86">
        <f t="shared" si="180"/>
        <v>1.5110839832782352E-223</v>
      </c>
      <c r="HH182" s="86">
        <f t="shared" si="180"/>
        <v>2.3949462250118446E-214</v>
      </c>
      <c r="HI182" s="86">
        <f t="shared" si="180"/>
        <v>2.4595172284565236E-196</v>
      </c>
      <c r="HJ182" s="86">
        <f t="shared" si="180"/>
        <v>4.214138284041718E-240</v>
      </c>
      <c r="HK182" s="86">
        <f t="shared" si="180"/>
        <v>3.775000983544502E-242</v>
      </c>
      <c r="HL182" s="86">
        <f t="shared" si="180"/>
        <v>2.1415797974821745E-219</v>
      </c>
      <c r="HM182" s="86">
        <f t="shared" si="180"/>
        <v>3.5670086666302799E-265</v>
      </c>
      <c r="HN182" s="86">
        <f t="shared" si="180"/>
        <v>1.9284429594671549E-259</v>
      </c>
      <c r="HO182" s="86">
        <f t="shared" si="226"/>
        <v>8.35376856720989E-280</v>
      </c>
      <c r="HP182" s="86">
        <f t="shared" si="226"/>
        <v>1.9245065651821332E-50</v>
      </c>
      <c r="HQ182" s="86">
        <f t="shared" si="226"/>
        <v>9.2338550046848007E-69</v>
      </c>
      <c r="HS182" s="86">
        <f t="shared" si="231"/>
        <v>4.8814156441041582E-10</v>
      </c>
      <c r="HT182" s="86">
        <f t="shared" si="231"/>
        <v>9.6267739010195894E-12</v>
      </c>
      <c r="HU182" s="86">
        <f t="shared" si="231"/>
        <v>3.7729409442555544E-11</v>
      </c>
      <c r="HV182" s="86">
        <f t="shared" si="231"/>
        <v>1.5279954721531252E-14</v>
      </c>
      <c r="HW182" s="86">
        <f t="shared" si="231"/>
        <v>1.4961412034293519E-11</v>
      </c>
      <c r="HX182" s="86">
        <f t="shared" si="231"/>
        <v>1.017770539470934E-10</v>
      </c>
      <c r="HY182" s="86">
        <f t="shared" si="231"/>
        <v>4.2088063717430079E-12</v>
      </c>
      <c r="HZ182" s="86">
        <f t="shared" si="231"/>
        <v>5.5398383060130978E-15</v>
      </c>
      <c r="IA182" s="86">
        <f t="shared" si="231"/>
        <v>1.7447658613913078E-13</v>
      </c>
      <c r="IB182" s="86">
        <f t="shared" si="231"/>
        <v>3.4839272506168716E-13</v>
      </c>
      <c r="IC182" s="86">
        <f t="shared" si="231"/>
        <v>3.5111524637364919E-13</v>
      </c>
      <c r="ID182" s="86">
        <f t="shared" si="231"/>
        <v>1.234643275773639E-12</v>
      </c>
      <c r="IE182" s="86">
        <f t="shared" si="231"/>
        <v>6.1331789788553896E-10</v>
      </c>
      <c r="IF182" s="86">
        <f t="shared" si="231"/>
        <v>7.8693540567327222E-7</v>
      </c>
      <c r="IG182" s="86">
        <f t="shared" si="231"/>
        <v>6.8446712432067525E-5</v>
      </c>
      <c r="II182" s="86">
        <f t="shared" si="232"/>
        <v>0.3538227878731075</v>
      </c>
      <c r="IJ182" s="86">
        <f t="shared" si="232"/>
        <v>0.58602787062293871</v>
      </c>
      <c r="IK182" s="86">
        <f t="shared" si="232"/>
        <v>0.57102055533262719</v>
      </c>
      <c r="IL182" s="86">
        <f t="shared" si="232"/>
        <v>0.51936184765427673</v>
      </c>
      <c r="IM182" s="86">
        <f t="shared" si="232"/>
        <v>0.49941738938823804</v>
      </c>
      <c r="IN182" s="86">
        <f t="shared" si="232"/>
        <v>0.50395815777610875</v>
      </c>
      <c r="IO182" s="86">
        <f t="shared" si="232"/>
        <v>0.49971073629026308</v>
      </c>
      <c r="IP182" s="86">
        <f t="shared" si="232"/>
        <v>0.5733465926301593</v>
      </c>
      <c r="IQ182" s="86">
        <f t="shared" si="232"/>
        <v>0.5858015292216795</v>
      </c>
      <c r="IR182" s="86">
        <f t="shared" si="232"/>
        <v>0.58604292402823299</v>
      </c>
      <c r="IS182" s="86">
        <f t="shared" si="232"/>
        <v>0.58357516740911641</v>
      </c>
      <c r="IT182" s="86">
        <f t="shared" si="232"/>
        <v>0.47789252088578327</v>
      </c>
      <c r="IU182" s="86">
        <f t="shared" si="232"/>
        <v>0.28373963355925819</v>
      </c>
      <c r="IV182" s="86">
        <f t="shared" si="232"/>
        <v>0.1888422384261598</v>
      </c>
      <c r="IW182" s="86">
        <f t="shared" si="232"/>
        <v>7.592132466443606E-2</v>
      </c>
      <c r="IY182" s="86">
        <f t="shared" si="233"/>
        <v>0.35382278836124909</v>
      </c>
      <c r="IZ182" s="86">
        <f t="shared" si="233"/>
        <v>0.58602787063256545</v>
      </c>
      <c r="JA182" s="86">
        <f t="shared" si="233"/>
        <v>0.57102055537035656</v>
      </c>
      <c r="JB182" s="86">
        <f t="shared" si="233"/>
        <v>0.51936184765429205</v>
      </c>
      <c r="JC182" s="86">
        <f t="shared" si="233"/>
        <v>0.49941738940319946</v>
      </c>
      <c r="JD182" s="86">
        <f t="shared" si="233"/>
        <v>0.50395815787788578</v>
      </c>
      <c r="JE182" s="86">
        <f t="shared" si="233"/>
        <v>0.49971073629447188</v>
      </c>
      <c r="JF182" s="86">
        <f t="shared" si="233"/>
        <v>0.57334659263016485</v>
      </c>
      <c r="JG182" s="86">
        <f t="shared" si="233"/>
        <v>0.58580152922185402</v>
      </c>
      <c r="JH182" s="86">
        <f t="shared" si="233"/>
        <v>0.58604292402858138</v>
      </c>
      <c r="JI182" s="86">
        <f t="shared" si="233"/>
        <v>0.58357516740946758</v>
      </c>
      <c r="JJ182" s="86">
        <f t="shared" si="233"/>
        <v>0.47789252088701789</v>
      </c>
      <c r="JK182" s="86">
        <f t="shared" si="233"/>
        <v>0.28373963417257608</v>
      </c>
      <c r="JL182" s="86">
        <f t="shared" si="233"/>
        <v>0.18884302536156547</v>
      </c>
      <c r="JM182" s="86">
        <f t="shared" si="233"/>
        <v>7.5989771376868132E-2</v>
      </c>
    </row>
    <row r="183" spans="2:273" x14ac:dyDescent="0.25">
      <c r="B183" s="2">
        <v>156</v>
      </c>
      <c r="C183" s="37">
        <v>49.106000000000002</v>
      </c>
      <c r="D183" s="37">
        <v>49.213999999999999</v>
      </c>
      <c r="E183" s="37">
        <v>51.238</v>
      </c>
      <c r="F183" s="37">
        <v>50.594999999999999</v>
      </c>
      <c r="G183" s="37">
        <v>52.905000000000001</v>
      </c>
      <c r="H183" s="37">
        <v>53.326000000000001</v>
      </c>
      <c r="I183" s="37">
        <v>53.07</v>
      </c>
      <c r="J183" s="37">
        <v>53.023000000000003</v>
      </c>
      <c r="K183" s="37">
        <v>51.067999999999998</v>
      </c>
      <c r="L183" s="37">
        <v>50.356000000000002</v>
      </c>
      <c r="M183" s="37">
        <v>50.567999999999998</v>
      </c>
      <c r="N183" s="37">
        <v>53.091000000000001</v>
      </c>
      <c r="O183" s="37">
        <v>54.975999999999999</v>
      </c>
      <c r="P183" s="37">
        <v>63.488</v>
      </c>
      <c r="Q183" s="37">
        <v>71.295000000000002</v>
      </c>
      <c r="S183" s="4">
        <f t="shared" si="234"/>
        <v>47.742526745900562</v>
      </c>
      <c r="T183" s="4">
        <f t="shared" si="234"/>
        <v>49.794514518733742</v>
      </c>
      <c r="U183" s="4">
        <f t="shared" si="234"/>
        <v>50.196465940321204</v>
      </c>
      <c r="V183" s="4">
        <f t="shared" si="234"/>
        <v>50.910435079124376</v>
      </c>
      <c r="W183" s="4">
        <f t="shared" si="234"/>
        <v>52.306583092846644</v>
      </c>
      <c r="X183" s="4">
        <f t="shared" si="234"/>
        <v>53.028292268309251</v>
      </c>
      <c r="Y183" s="4">
        <f t="shared" si="234"/>
        <v>53.983553295395019</v>
      </c>
      <c r="Z183" s="4">
        <f t="shared" si="234"/>
        <v>52.380164035046278</v>
      </c>
      <c r="AA183" s="4">
        <f t="shared" si="234"/>
        <v>50.698594388284477</v>
      </c>
      <c r="AB183" s="4">
        <f t="shared" si="234"/>
        <v>50.439909990099906</v>
      </c>
      <c r="AC183" s="4">
        <f t="shared" si="234"/>
        <v>50.385347876312778</v>
      </c>
      <c r="AD183" s="4">
        <f t="shared" si="234"/>
        <v>53.015428453331438</v>
      </c>
      <c r="AE183" s="4">
        <f t="shared" si="234"/>
        <v>55.205642733794079</v>
      </c>
      <c r="AF183" s="4">
        <f t="shared" si="234"/>
        <v>62.328174044012968</v>
      </c>
      <c r="AG183" s="4">
        <f t="shared" si="234"/>
        <v>68.571985781314368</v>
      </c>
      <c r="AI183" s="4">
        <f t="shared" si="235"/>
        <v>1.3634732540994392</v>
      </c>
      <c r="AJ183" s="4">
        <f t="shared" si="235"/>
        <v>-0.58051451873374305</v>
      </c>
      <c r="AK183" s="4">
        <f t="shared" si="235"/>
        <v>1.0415340596787956</v>
      </c>
      <c r="AL183" s="4">
        <f t="shared" si="235"/>
        <v>-0.31543507912437718</v>
      </c>
      <c r="AM183" s="4">
        <f t="shared" si="235"/>
        <v>0.59841690715335716</v>
      </c>
      <c r="AN183" s="4">
        <f t="shared" si="235"/>
        <v>0.29770773169074971</v>
      </c>
      <c r="AO183" s="4">
        <f t="shared" si="235"/>
        <v>-0.91355329539501895</v>
      </c>
      <c r="AP183" s="4">
        <f t="shared" si="235"/>
        <v>0.64283596495372564</v>
      </c>
      <c r="AQ183" s="4">
        <f t="shared" si="235"/>
        <v>0.36940561171552133</v>
      </c>
      <c r="AR183" s="4">
        <f t="shared" si="235"/>
        <v>-8.3909990099904519E-2</v>
      </c>
      <c r="AS183" s="4">
        <f t="shared" si="235"/>
        <v>0.18265212368721961</v>
      </c>
      <c r="AT183" s="4">
        <f t="shared" si="235"/>
        <v>7.5571546668562917E-2</v>
      </c>
      <c r="AU183" s="4">
        <f t="shared" si="235"/>
        <v>-0.22964273379407985</v>
      </c>
      <c r="AV183" s="4">
        <f t="shared" si="235"/>
        <v>1.1598259559870314</v>
      </c>
      <c r="AW183" s="4">
        <f t="shared" si="235"/>
        <v>2.7230142186856341</v>
      </c>
      <c r="AY183" s="2">
        <f t="shared" si="227"/>
        <v>47.742526745900562</v>
      </c>
      <c r="AZ183" s="2">
        <f t="shared" si="227"/>
        <v>49.030498346700071</v>
      </c>
      <c r="BA183" s="2">
        <f t="shared" si="227"/>
        <v>48.268566193741272</v>
      </c>
      <c r="BB183" s="2">
        <f t="shared" si="227"/>
        <v>48.415795210159793</v>
      </c>
      <c r="BC183" s="2">
        <f t="shared" si="227"/>
        <v>48.703830580808443</v>
      </c>
      <c r="BD183" s="2">
        <f t="shared" si="227"/>
        <v>48.780802302991148</v>
      </c>
      <c r="BE183" s="2">
        <f t="shared" si="227"/>
        <v>49.351506341987971</v>
      </c>
      <c r="BF183" s="2">
        <f t="shared" si="227"/>
        <v>49.149159141106495</v>
      </c>
      <c r="BG183" s="2">
        <f t="shared" si="227"/>
        <v>48.402953137464664</v>
      </c>
      <c r="BH183" s="2">
        <f t="shared" si="227"/>
        <v>47.28417463444061</v>
      </c>
      <c r="BI183" s="2">
        <f t="shared" si="227"/>
        <v>46.528237221124257</v>
      </c>
      <c r="BJ183" s="2">
        <f t="shared" si="227"/>
        <v>44.724903575640141</v>
      </c>
      <c r="BK183" s="2">
        <f t="shared" si="227"/>
        <v>45.33811052273505</v>
      </c>
      <c r="BL183" s="2">
        <f t="shared" si="227"/>
        <v>46.862034070260677</v>
      </c>
      <c r="BM183" s="2">
        <f t="shared" si="227"/>
        <v>51.292654907147465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90.628723280123182</v>
      </c>
      <c r="DL183" s="2">
        <f t="shared" si="236"/>
        <v>97.395668680157073</v>
      </c>
      <c r="DM183" s="2">
        <f t="shared" si="236"/>
        <v>104.77356040471159</v>
      </c>
      <c r="DN183" s="2">
        <f t="shared" si="236"/>
        <v>101.16839224806203</v>
      </c>
      <c r="DO183" s="2">
        <f t="shared" si="236"/>
        <v>97.878030051344027</v>
      </c>
      <c r="DP183" s="2">
        <f t="shared" si="236"/>
        <v>90.939914235377046</v>
      </c>
      <c r="DQ183" s="2">
        <f t="shared" si="236"/>
        <v>104.13908893058161</v>
      </c>
      <c r="DR183" s="2">
        <f t="shared" si="236"/>
        <v>105.95567954971858</v>
      </c>
      <c r="DS183" s="2">
        <f t="shared" si="236"/>
        <v>80.222940766550536</v>
      </c>
      <c r="DT183" s="2">
        <f t="shared" si="236"/>
        <v>90.665584146341487</v>
      </c>
      <c r="DU183" s="2">
        <f t="shared" si="236"/>
        <v>87.622939962476565</v>
      </c>
      <c r="DV183" s="2">
        <f t="shared" si="236"/>
        <v>91.554019337979085</v>
      </c>
      <c r="DW183" s="2">
        <f t="shared" si="236"/>
        <v>98.398819163763051</v>
      </c>
      <c r="DX183" s="2">
        <f t="shared" si="236"/>
        <v>82.078206968641098</v>
      </c>
      <c r="DY183" s="2">
        <f t="shared" si="236"/>
        <v>70.43942236568553</v>
      </c>
      <c r="EA183" s="2">
        <f t="shared" si="213"/>
        <v>47.49025394670074</v>
      </c>
      <c r="EB183" s="2">
        <f t="shared" si="213"/>
        <v>48.586688612749967</v>
      </c>
      <c r="EC183" s="2">
        <f t="shared" si="213"/>
        <v>47.537492263889845</v>
      </c>
      <c r="ED183" s="2">
        <f t="shared" si="213"/>
        <v>48.075129616836676</v>
      </c>
      <c r="EE183" s="2">
        <f t="shared" si="213"/>
        <v>47.996514423704475</v>
      </c>
      <c r="EF183" s="2">
        <f t="shared" si="213"/>
        <v>48.237006456902748</v>
      </c>
      <c r="EG183" s="2">
        <f t="shared" si="213"/>
        <v>48.62494168478014</v>
      </c>
      <c r="EH183" s="2">
        <f t="shared" si="213"/>
        <v>48.742512428902458</v>
      </c>
      <c r="EI183" s="2">
        <f t="shared" si="213"/>
        <v>47.814079579712313</v>
      </c>
      <c r="EJ183" s="2">
        <f t="shared" si="213"/>
        <v>46.929644376535201</v>
      </c>
      <c r="EK183" s="2">
        <f t="shared" si="212"/>
        <v>46.198739423368266</v>
      </c>
      <c r="EL183" s="2">
        <f t="shared" si="179"/>
        <v>44.025310687040005</v>
      </c>
      <c r="EM183" s="2">
        <f t="shared" si="179"/>
        <v>44.910817959947835</v>
      </c>
      <c r="EN183" s="2">
        <f t="shared" si="179"/>
        <v>46.781262040380412</v>
      </c>
      <c r="EO183" s="2">
        <f t="shared" si="179"/>
        <v>52.859729400749067</v>
      </c>
      <c r="EQ183" s="2">
        <f t="shared" si="237"/>
        <v>48.01565424118926</v>
      </c>
      <c r="ER183" s="2">
        <f t="shared" si="237"/>
        <v>49.341433771877817</v>
      </c>
      <c r="ES183" s="2">
        <f t="shared" si="237"/>
        <v>48.839307558750981</v>
      </c>
      <c r="ET183" s="2">
        <f t="shared" si="237"/>
        <v>48.714757545483785</v>
      </c>
      <c r="EU183" s="2">
        <f t="shared" si="237"/>
        <v>49.346608302220304</v>
      </c>
      <c r="EV183" s="2">
        <f t="shared" si="237"/>
        <v>49.271051044115652</v>
      </c>
      <c r="EW183" s="2">
        <f t="shared" si="237"/>
        <v>50.010422819331943</v>
      </c>
      <c r="EX183" s="2">
        <f t="shared" si="237"/>
        <v>49.468934803500865</v>
      </c>
      <c r="EY183" s="2">
        <f t="shared" si="237"/>
        <v>48.817610811516381</v>
      </c>
      <c r="EZ183" s="2">
        <f t="shared" si="237"/>
        <v>47.536028509776898</v>
      </c>
      <c r="FA183" s="2">
        <f t="shared" si="237"/>
        <v>46.772443781299259</v>
      </c>
      <c r="FB183" s="2">
        <f t="shared" si="237"/>
        <v>45.378205395182562</v>
      </c>
      <c r="FC183" s="2">
        <f t="shared" si="237"/>
        <v>45.835967444691647</v>
      </c>
      <c r="FD183" s="2">
        <f t="shared" si="237"/>
        <v>46.994509229196659</v>
      </c>
      <c r="FE183" s="2">
        <f t="shared" si="237"/>
        <v>48.084438471785035</v>
      </c>
      <c r="FG183" s="2">
        <f t="shared" si="238"/>
        <v>0.99997084321548158</v>
      </c>
      <c r="FH183" s="2">
        <f t="shared" si="238"/>
        <v>0.9999662242175269</v>
      </c>
      <c r="FI183" s="2">
        <f t="shared" si="238"/>
        <v>0.99996810121840785</v>
      </c>
      <c r="FJ183" s="2">
        <f t="shared" si="238"/>
        <v>0.99996748844609074</v>
      </c>
      <c r="FK183" s="2">
        <f t="shared" si="238"/>
        <v>0.99997001924906626</v>
      </c>
      <c r="FL183" s="2">
        <f t="shared" si="238"/>
        <v>0.99996754706545354</v>
      </c>
      <c r="FM183" s="2">
        <f t="shared" si="238"/>
        <v>0.99996237075106231</v>
      </c>
      <c r="FN183" s="2">
        <f t="shared" si="238"/>
        <v>0.99996180192810757</v>
      </c>
      <c r="FO183" s="2">
        <f t="shared" si="238"/>
        <v>0.99996373714238929</v>
      </c>
      <c r="FP183" s="2">
        <f t="shared" si="238"/>
        <v>0.99996175497294215</v>
      </c>
      <c r="FQ183" s="2">
        <f t="shared" si="238"/>
        <v>0.9999602324134147</v>
      </c>
      <c r="FR183" s="2">
        <f t="shared" si="238"/>
        <v>0.99996111650373731</v>
      </c>
      <c r="FS183" s="2">
        <f t="shared" si="238"/>
        <v>0.99995987513204898</v>
      </c>
      <c r="FT183" s="2">
        <f t="shared" si="238"/>
        <v>0.99996409765847882</v>
      </c>
      <c r="FU183" s="2">
        <f t="shared" si="238"/>
        <v>0.9999538593422117</v>
      </c>
      <c r="FW183" s="2">
        <f t="shared" si="229"/>
        <v>0.47775957261192292</v>
      </c>
      <c r="FX183" s="2">
        <f t="shared" si="229"/>
        <v>0.58584168061118902</v>
      </c>
      <c r="FY183" s="2">
        <f t="shared" si="229"/>
        <v>0.56017790841241977</v>
      </c>
      <c r="FZ183" s="2">
        <f t="shared" si="229"/>
        <v>0.52990095283950533</v>
      </c>
      <c r="GA183" s="2">
        <f t="shared" si="229"/>
        <v>0.52279377237355418</v>
      </c>
      <c r="GB183" s="2">
        <f t="shared" si="229"/>
        <v>0.5245518598760831</v>
      </c>
      <c r="GC183" s="2">
        <f t="shared" si="229"/>
        <v>0.52290549721264867</v>
      </c>
      <c r="GD183" s="2">
        <f t="shared" si="229"/>
        <v>0.55678527214523466</v>
      </c>
      <c r="GE183" s="2">
        <f t="shared" si="229"/>
        <v>0.58563032341035537</v>
      </c>
      <c r="GF183" s="2">
        <f t="shared" si="229"/>
        <v>0.5819043678124558</v>
      </c>
      <c r="GG183" s="2">
        <f t="shared" si="229"/>
        <v>0.5714623790843798</v>
      </c>
      <c r="GH183" s="2">
        <f t="shared" si="229"/>
        <v>0.51574213575933225</v>
      </c>
      <c r="GI183" s="2">
        <f t="shared" si="229"/>
        <v>0.45954342602231019</v>
      </c>
      <c r="GJ183" s="2">
        <f t="shared" si="229"/>
        <v>0.3728292379849657</v>
      </c>
      <c r="GK183" s="2">
        <f t="shared" si="229"/>
        <v>0.32833300745905825</v>
      </c>
      <c r="GM183" s="86">
        <f t="shared" si="230"/>
        <v>3.6391653894277311E-143</v>
      </c>
      <c r="GN183" s="86">
        <f t="shared" si="230"/>
        <v>6.9540838936034458E-240</v>
      </c>
      <c r="GO183" s="86">
        <f t="shared" si="230"/>
        <v>4.1295431378849401E-287</v>
      </c>
      <c r="GP183" s="86">
        <f t="shared" si="230"/>
        <v>6.6187264233928086E-277</v>
      </c>
      <c r="GQ183" s="86">
        <f t="shared" si="230"/>
        <v>5.1731964310376516E-308</v>
      </c>
      <c r="GR183" s="86">
        <f t="shared" si="230"/>
        <v>1.5311108208244649E-242</v>
      </c>
      <c r="GS183" s="86">
        <f t="shared" si="230"/>
        <v>1.3646266718420199E-235</v>
      </c>
      <c r="GT183" s="86">
        <f t="shared" si="230"/>
        <v>1.924640911001912E-251</v>
      </c>
      <c r="GU183" s="86">
        <f t="shared" si="230"/>
        <v>1.3783310199152565E-273</v>
      </c>
      <c r="GV183" s="86">
        <f t="shared" si="230"/>
        <v>3.9368723686099412E-255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3.1202079830883578E-108</v>
      </c>
      <c r="HA183" s="86">
        <f t="shared" si="230"/>
        <v>1.8838632116998054E-101</v>
      </c>
      <c r="HC183" s="86">
        <f t="shared" si="181"/>
        <v>5.5296858951770266E-88</v>
      </c>
      <c r="HD183" s="86">
        <f t="shared" si="181"/>
        <v>3.2219125542191206E-174</v>
      </c>
      <c r="HE183" s="86">
        <f t="shared" si="181"/>
        <v>8.3419251475343517E-195</v>
      </c>
      <c r="HF183" s="86">
        <f t="shared" si="180"/>
        <v>3.2738430845974496E-169</v>
      </c>
      <c r="HG183" s="86">
        <f t="shared" si="180"/>
        <v>4.4786314815582954E-230</v>
      </c>
      <c r="HH183" s="86">
        <f t="shared" si="180"/>
        <v>1.2724264851471684E-220</v>
      </c>
      <c r="HI183" s="86">
        <f t="shared" si="180"/>
        <v>4.9079549326547702E-202</v>
      </c>
      <c r="HJ183" s="86">
        <f t="shared" si="180"/>
        <v>5.2512024436867213E-247</v>
      </c>
      <c r="HK183" s="86">
        <f t="shared" si="180"/>
        <v>4.1807506983856475E-249</v>
      </c>
      <c r="HL183" s="86">
        <f t="shared" si="180"/>
        <v>9.5349662530297339E-226</v>
      </c>
      <c r="HM183" s="86">
        <f t="shared" si="180"/>
        <v>6.3780617154223618E-273</v>
      </c>
      <c r="HN183" s="86">
        <f t="shared" si="180"/>
        <v>4.4957024381332808E-267</v>
      </c>
      <c r="HO183" s="86">
        <f t="shared" si="226"/>
        <v>3.2616203859004887E-288</v>
      </c>
      <c r="HP183" s="86">
        <f t="shared" si="226"/>
        <v>6.8451726432033377E-52</v>
      </c>
      <c r="HQ183" s="86">
        <f t="shared" si="226"/>
        <v>8.1377916997910471E-71</v>
      </c>
      <c r="HS183" s="86">
        <f t="shared" si="231"/>
        <v>1.0583264001519808E-10</v>
      </c>
      <c r="HT183" s="86">
        <f t="shared" si="231"/>
        <v>1.8514798951828972E-12</v>
      </c>
      <c r="HU183" s="86">
        <f t="shared" si="231"/>
        <v>7.8896914314433299E-12</v>
      </c>
      <c r="HV183" s="86">
        <f t="shared" si="231"/>
        <v>1.9431703887358353E-15</v>
      </c>
      <c r="HW183" s="86">
        <f t="shared" si="231"/>
        <v>2.8464822416244452E-12</v>
      </c>
      <c r="HX183" s="86">
        <f t="shared" si="231"/>
        <v>2.2030047760313528E-11</v>
      </c>
      <c r="HY183" s="86">
        <f t="shared" si="231"/>
        <v>7.2866000637149352E-13</v>
      </c>
      <c r="HZ183" s="86">
        <f t="shared" si="231"/>
        <v>6.522072062602197E-16</v>
      </c>
      <c r="IA183" s="86">
        <f t="shared" si="231"/>
        <v>2.7448807594309333E-14</v>
      </c>
      <c r="IB183" s="86">
        <f t="shared" si="231"/>
        <v>5.6148234475318876E-14</v>
      </c>
      <c r="IC183" s="86">
        <f t="shared" si="231"/>
        <v>5.4387390564205258E-14</v>
      </c>
      <c r="ID183" s="86">
        <f t="shared" si="231"/>
        <v>1.8868813525370821E-13</v>
      </c>
      <c r="IE183" s="86">
        <f t="shared" si="231"/>
        <v>1.2897640134593904E-10</v>
      </c>
      <c r="IF183" s="86">
        <f t="shared" si="231"/>
        <v>2.4799454619826771E-7</v>
      </c>
      <c r="IG183" s="86">
        <f t="shared" si="231"/>
        <v>2.908601708068893E-5</v>
      </c>
      <c r="II183" s="86">
        <f t="shared" si="232"/>
        <v>0.43312709925512033</v>
      </c>
      <c r="IJ183" s="86">
        <f t="shared" si="232"/>
        <v>0.57428311602295912</v>
      </c>
      <c r="IK183" s="86">
        <f t="shared" si="232"/>
        <v>0.58577689016661028</v>
      </c>
      <c r="IL183" s="86">
        <f t="shared" si="232"/>
        <v>0.56702509492416497</v>
      </c>
      <c r="IM183" s="86">
        <f t="shared" si="232"/>
        <v>0.55141888273650519</v>
      </c>
      <c r="IN183" s="86">
        <f t="shared" si="232"/>
        <v>0.55283920319166202</v>
      </c>
      <c r="IO183" s="86">
        <f t="shared" si="232"/>
        <v>0.55283394123366314</v>
      </c>
      <c r="IP183" s="86">
        <f t="shared" si="232"/>
        <v>0.58594790433214594</v>
      </c>
      <c r="IQ183" s="86">
        <f t="shared" si="232"/>
        <v>0.57095993164132219</v>
      </c>
      <c r="IR183" s="86">
        <f t="shared" si="232"/>
        <v>0.57499739420112195</v>
      </c>
      <c r="IS183" s="86">
        <f t="shared" si="232"/>
        <v>0.58208240814779066</v>
      </c>
      <c r="IT183" s="86">
        <f t="shared" si="232"/>
        <v>0.54026184897042651</v>
      </c>
      <c r="IU183" s="86">
        <f t="shared" si="232"/>
        <v>0.36697448980802927</v>
      </c>
      <c r="IV183" s="86">
        <f t="shared" si="232"/>
        <v>0.23626761056256987</v>
      </c>
      <c r="IW183" s="86">
        <f t="shared" si="232"/>
        <v>0.10651259538376449</v>
      </c>
      <c r="IY183" s="86">
        <f t="shared" si="233"/>
        <v>0.43312709936095295</v>
      </c>
      <c r="IZ183" s="86">
        <f t="shared" si="233"/>
        <v>0.57428311602481064</v>
      </c>
      <c r="JA183" s="86">
        <f t="shared" si="233"/>
        <v>0.58577689017449996</v>
      </c>
      <c r="JB183" s="86">
        <f t="shared" si="233"/>
        <v>0.56702509492416697</v>
      </c>
      <c r="JC183" s="86">
        <f t="shared" si="233"/>
        <v>0.55141888273935169</v>
      </c>
      <c r="JD183" s="86">
        <f t="shared" si="233"/>
        <v>0.55283920321369207</v>
      </c>
      <c r="JE183" s="86">
        <f t="shared" si="233"/>
        <v>0.55283394123439178</v>
      </c>
      <c r="JF183" s="86">
        <f t="shared" si="233"/>
        <v>0.58594790433214661</v>
      </c>
      <c r="JG183" s="86">
        <f t="shared" si="233"/>
        <v>0.57095993164134962</v>
      </c>
      <c r="JH183" s="86">
        <f t="shared" si="233"/>
        <v>0.57499739420117812</v>
      </c>
      <c r="JI183" s="86">
        <f t="shared" si="233"/>
        <v>0.58208240814784507</v>
      </c>
      <c r="JJ183" s="86">
        <f t="shared" si="233"/>
        <v>0.54026184897061524</v>
      </c>
      <c r="JK183" s="86">
        <f t="shared" si="233"/>
        <v>0.36697448993700565</v>
      </c>
      <c r="JL183" s="86">
        <f t="shared" si="233"/>
        <v>0.23626785855711607</v>
      </c>
      <c r="JM183" s="86">
        <f t="shared" si="233"/>
        <v>0.10654168140084519</v>
      </c>
    </row>
    <row r="184" spans="2:273" x14ac:dyDescent="0.25">
      <c r="B184" s="2">
        <v>157</v>
      </c>
      <c r="C184" s="37">
        <v>47.872</v>
      </c>
      <c r="D184" s="37">
        <v>49.738</v>
      </c>
      <c r="E184" s="37">
        <v>49.429000000000002</v>
      </c>
      <c r="F184" s="37">
        <v>50.070999999999998</v>
      </c>
      <c r="G184" s="37">
        <v>51.381</v>
      </c>
      <c r="H184" s="37">
        <v>52.767000000000003</v>
      </c>
      <c r="I184" s="37">
        <v>53.326000000000001</v>
      </c>
      <c r="J184" s="37">
        <v>51.091000000000001</v>
      </c>
      <c r="K184" s="37">
        <v>49.295000000000002</v>
      </c>
      <c r="L184" s="37">
        <v>50.110999999999997</v>
      </c>
      <c r="M184" s="37">
        <v>48.932000000000002</v>
      </c>
      <c r="N184" s="37">
        <v>50.795000000000002</v>
      </c>
      <c r="O184" s="37">
        <v>54.61</v>
      </c>
      <c r="P184" s="37">
        <v>62.805</v>
      </c>
      <c r="Q184" s="37">
        <v>75.772999999999996</v>
      </c>
      <c r="S184" s="4">
        <f t="shared" si="234"/>
        <v>47.645315279381215</v>
      </c>
      <c r="T184" s="4">
        <f t="shared" si="234"/>
        <v>49.433214281554193</v>
      </c>
      <c r="U184" s="4">
        <f t="shared" si="234"/>
        <v>49.57418169227175</v>
      </c>
      <c r="V184" s="4">
        <f t="shared" si="234"/>
        <v>50.203358788383085</v>
      </c>
      <c r="W184" s="4">
        <f t="shared" si="234"/>
        <v>51.533777866660536</v>
      </c>
      <c r="X184" s="4">
        <f t="shared" si="234"/>
        <v>52.176457898347287</v>
      </c>
      <c r="Y184" s="4">
        <f t="shared" si="234"/>
        <v>52.983439895294765</v>
      </c>
      <c r="Z184" s="4">
        <f t="shared" si="234"/>
        <v>51.213844883287756</v>
      </c>
      <c r="AA184" s="4">
        <f t="shared" si="234"/>
        <v>49.788070045767583</v>
      </c>
      <c r="AB184" s="4">
        <f t="shared" si="234"/>
        <v>49.239581708104438</v>
      </c>
      <c r="AC184" s="4">
        <f t="shared" si="234"/>
        <v>49.004727204936231</v>
      </c>
      <c r="AD184" s="4">
        <f t="shared" si="234"/>
        <v>51.400649978332453</v>
      </c>
      <c r="AE184" s="4">
        <f t="shared" si="234"/>
        <v>55.202959111456494</v>
      </c>
      <c r="AF184" s="4">
        <f t="shared" si="234"/>
        <v>63.852742388407165</v>
      </c>
      <c r="AG184" s="4">
        <f t="shared" si="234"/>
        <v>72.636769357411467</v>
      </c>
      <c r="AI184" s="4">
        <f t="shared" si="235"/>
        <v>0.22668472061878475</v>
      </c>
      <c r="AJ184" s="4">
        <f t="shared" si="235"/>
        <v>0.30478571844580671</v>
      </c>
      <c r="AK184" s="4">
        <f t="shared" si="235"/>
        <v>-0.14518169227174837</v>
      </c>
      <c r="AL184" s="4">
        <f t="shared" si="235"/>
        <v>-0.13235878838308679</v>
      </c>
      <c r="AM184" s="4">
        <f t="shared" si="235"/>
        <v>-0.15277786666053572</v>
      </c>
      <c r="AN184" s="4">
        <f t="shared" si="235"/>
        <v>0.5905421016527157</v>
      </c>
      <c r="AO184" s="4">
        <f t="shared" si="235"/>
        <v>0.34256010470523535</v>
      </c>
      <c r="AP184" s="4">
        <f t="shared" si="235"/>
        <v>-0.12284488328775467</v>
      </c>
      <c r="AQ184" s="4">
        <f t="shared" si="235"/>
        <v>-0.49307004576758118</v>
      </c>
      <c r="AR184" s="4">
        <f t="shared" si="235"/>
        <v>0.87141829189555864</v>
      </c>
      <c r="AS184" s="4">
        <f t="shared" si="235"/>
        <v>-7.2727204936228418E-2</v>
      </c>
      <c r="AT184" s="4">
        <f t="shared" si="235"/>
        <v>-0.60564997833245116</v>
      </c>
      <c r="AU184" s="4">
        <f t="shared" si="235"/>
        <v>-0.59295911145649427</v>
      </c>
      <c r="AV184" s="4">
        <f t="shared" si="235"/>
        <v>-1.0477423884071655</v>
      </c>
      <c r="AW184" s="4">
        <f t="shared" si="235"/>
        <v>3.1362306425885293</v>
      </c>
      <c r="AY184" s="2">
        <f t="shared" si="227"/>
        <v>47.645315279381215</v>
      </c>
      <c r="AZ184" s="2">
        <f t="shared" si="227"/>
        <v>48.924786423260016</v>
      </c>
      <c r="BA184" s="2">
        <f t="shared" si="227"/>
        <v>48.157347025581316</v>
      </c>
      <c r="BB184" s="2">
        <f t="shared" si="227"/>
        <v>48.285611187962701</v>
      </c>
      <c r="BC184" s="2">
        <f t="shared" si="227"/>
        <v>48.590558106021319</v>
      </c>
      <c r="BD184" s="2">
        <f t="shared" si="227"/>
        <v>48.683140122637809</v>
      </c>
      <c r="BE184" s="2">
        <f t="shared" si="227"/>
        <v>49.237303432749741</v>
      </c>
      <c r="BF184" s="2">
        <f t="shared" si="227"/>
        <v>49.019559178550935</v>
      </c>
      <c r="BG184" s="2">
        <f t="shared" si="227"/>
        <v>48.305000785127632</v>
      </c>
      <c r="BH184" s="2">
        <f t="shared" si="227"/>
        <v>47.171074011186391</v>
      </c>
      <c r="BI184" s="2">
        <f t="shared" si="227"/>
        <v>46.416893849358452</v>
      </c>
      <c r="BJ184" s="2">
        <f t="shared" si="227"/>
        <v>44.611833856728929</v>
      </c>
      <c r="BK184" s="2">
        <f t="shared" si="227"/>
        <v>45.211498957694246</v>
      </c>
      <c r="BL184" s="2">
        <f t="shared" si="227"/>
        <v>46.731846955667805</v>
      </c>
      <c r="BM184" s="2">
        <f t="shared" si="227"/>
        <v>51.126302321462703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90.824931042865259</v>
      </c>
      <c r="DL184" s="2">
        <f t="shared" si="236"/>
        <v>97.601242222893404</v>
      </c>
      <c r="DM184" s="2">
        <f t="shared" si="236"/>
        <v>105.03102295379041</v>
      </c>
      <c r="DN184" s="2">
        <f t="shared" si="236"/>
        <v>101.40545447498241</v>
      </c>
      <c r="DO184" s="2">
        <f t="shared" si="236"/>
        <v>98.088836303231687</v>
      </c>
      <c r="DP184" s="2">
        <f t="shared" si="236"/>
        <v>91.092606906272039</v>
      </c>
      <c r="DQ184" s="2">
        <f t="shared" si="236"/>
        <v>104.38802382739212</v>
      </c>
      <c r="DR184" s="2">
        <f t="shared" si="236"/>
        <v>106.21511425891183</v>
      </c>
      <c r="DS184" s="2">
        <f t="shared" si="236"/>
        <v>80.259195121951237</v>
      </c>
      <c r="DT184" s="2">
        <f t="shared" si="236"/>
        <v>90.809985365853692</v>
      </c>
      <c r="DU184" s="2">
        <f t="shared" si="236"/>
        <v>87.758734521576002</v>
      </c>
      <c r="DV184" s="2">
        <f t="shared" si="236"/>
        <v>91.734472473867584</v>
      </c>
      <c r="DW184" s="2">
        <f t="shared" si="236"/>
        <v>98.62928641114982</v>
      </c>
      <c r="DX184" s="2">
        <f t="shared" si="236"/>
        <v>82.198763414634129</v>
      </c>
      <c r="DY184" s="2">
        <f t="shared" si="236"/>
        <v>70.504008753692972</v>
      </c>
      <c r="EA184" s="2">
        <f t="shared" si="213"/>
        <v>47.375027833637162</v>
      </c>
      <c r="EB184" s="2">
        <f t="shared" si="213"/>
        <v>48.454923458466048</v>
      </c>
      <c r="EC184" s="2">
        <f t="shared" si="213"/>
        <v>47.381639204609911</v>
      </c>
      <c r="ED184" s="2">
        <f t="shared" si="213"/>
        <v>47.922800546228586</v>
      </c>
      <c r="EE184" s="2">
        <f t="shared" si="213"/>
        <v>47.837110944321161</v>
      </c>
      <c r="EF184" s="2">
        <f t="shared" si="213"/>
        <v>48.103786819719183</v>
      </c>
      <c r="EG184" s="2">
        <f t="shared" si="213"/>
        <v>48.463158689142574</v>
      </c>
      <c r="EH184" s="2">
        <f t="shared" si="213"/>
        <v>48.58800303597318</v>
      </c>
      <c r="EI184" s="2">
        <f t="shared" si="213"/>
        <v>47.68178677959208</v>
      </c>
      <c r="EJ184" s="2">
        <f t="shared" si="213"/>
        <v>46.795661707177892</v>
      </c>
      <c r="EK184" s="2">
        <f t="shared" si="212"/>
        <v>46.06765571130142</v>
      </c>
      <c r="EL184" s="2">
        <f t="shared" si="179"/>
        <v>43.865695126597068</v>
      </c>
      <c r="EM184" s="2">
        <f t="shared" si="179"/>
        <v>44.753454548493863</v>
      </c>
      <c r="EN184" s="2">
        <f t="shared" si="179"/>
        <v>46.644603366729385</v>
      </c>
      <c r="EO184" s="2">
        <f t="shared" si="179"/>
        <v>52.825842763509897</v>
      </c>
      <c r="EQ184" s="2">
        <f t="shared" si="237"/>
        <v>47.912463496335896</v>
      </c>
      <c r="ER184" s="2">
        <f t="shared" si="237"/>
        <v>49.225236944691119</v>
      </c>
      <c r="ES184" s="2">
        <f t="shared" si="237"/>
        <v>48.709924393368645</v>
      </c>
      <c r="ET184" s="2">
        <f t="shared" si="237"/>
        <v>48.576287316367008</v>
      </c>
      <c r="EU184" s="2">
        <f t="shared" si="237"/>
        <v>49.215272648487598</v>
      </c>
      <c r="EV184" s="2">
        <f t="shared" si="237"/>
        <v>49.159730724598269</v>
      </c>
      <c r="EW184" s="2">
        <f t="shared" si="237"/>
        <v>49.877961421323505</v>
      </c>
      <c r="EX184" s="2">
        <f t="shared" si="237"/>
        <v>49.329396572635574</v>
      </c>
      <c r="EY184" s="2">
        <f t="shared" si="237"/>
        <v>48.705390662320809</v>
      </c>
      <c r="EZ184" s="2">
        <f t="shared" si="237"/>
        <v>47.41453133206349</v>
      </c>
      <c r="FA184" s="2">
        <f t="shared" si="237"/>
        <v>46.653196392673848</v>
      </c>
      <c r="FB184" s="2">
        <f t="shared" si="237"/>
        <v>45.247627917368071</v>
      </c>
      <c r="FC184" s="2">
        <f t="shared" si="237"/>
        <v>45.698707149154103</v>
      </c>
      <c r="FD184" s="2">
        <f t="shared" si="237"/>
        <v>46.862743976258407</v>
      </c>
      <c r="FE184" s="2">
        <f t="shared" si="237"/>
        <v>47.953355047930174</v>
      </c>
      <c r="FG184" s="2">
        <f t="shared" si="238"/>
        <v>0.99997340862825879</v>
      </c>
      <c r="FH184" s="2">
        <f t="shared" si="238"/>
        <v>0.99996919602873036</v>
      </c>
      <c r="FI184" s="2">
        <f t="shared" si="238"/>
        <v>0.99997090788377152</v>
      </c>
      <c r="FJ184" s="2">
        <f t="shared" si="238"/>
        <v>0.999970349025609</v>
      </c>
      <c r="FK184" s="2">
        <f t="shared" si="238"/>
        <v>0.99997265715804651</v>
      </c>
      <c r="FL184" s="2">
        <f t="shared" si="238"/>
        <v>0.99997040248740887</v>
      </c>
      <c r="FM184" s="2">
        <f t="shared" si="238"/>
        <v>0.999965681603465</v>
      </c>
      <c r="FN184" s="2">
        <f t="shared" si="238"/>
        <v>0.9999651628273033</v>
      </c>
      <c r="FO184" s="2">
        <f t="shared" si="238"/>
        <v>0.99996692777526819</v>
      </c>
      <c r="FP184" s="2">
        <f t="shared" si="238"/>
        <v>0.99996512000339544</v>
      </c>
      <c r="FQ184" s="2">
        <f t="shared" si="238"/>
        <v>0.99996373140307115</v>
      </c>
      <c r="FR184" s="2">
        <f t="shared" si="238"/>
        <v>0.99996453770860827</v>
      </c>
      <c r="FS184" s="2">
        <f t="shared" si="238"/>
        <v>0.99996340555630236</v>
      </c>
      <c r="FT184" s="2">
        <f t="shared" si="238"/>
        <v>0.9999672565719373</v>
      </c>
      <c r="FU184" s="2">
        <f t="shared" si="238"/>
        <v>0.99995791904911857</v>
      </c>
      <c r="FW184" s="2">
        <f t="shared" si="229"/>
        <v>0.50077073758791812</v>
      </c>
      <c r="FX184" s="2">
        <f t="shared" si="229"/>
        <v>0.60799800519901004</v>
      </c>
      <c r="FY184" s="2">
        <f t="shared" si="229"/>
        <v>0.58272928505827204</v>
      </c>
      <c r="FZ184" s="2">
        <f t="shared" si="229"/>
        <v>0.55276532814213486</v>
      </c>
      <c r="GA184" s="2">
        <f t="shared" si="229"/>
        <v>0.54570746991599561</v>
      </c>
      <c r="GB184" s="2">
        <f t="shared" si="229"/>
        <v>0.54745421428520857</v>
      </c>
      <c r="GC184" s="2">
        <f t="shared" si="229"/>
        <v>0.54581849069431398</v>
      </c>
      <c r="GD184" s="2">
        <f t="shared" si="229"/>
        <v>0.57937998608109575</v>
      </c>
      <c r="GE184" s="2">
        <f t="shared" si="229"/>
        <v>0.60779038518999728</v>
      </c>
      <c r="GF184" s="2">
        <f t="shared" si="229"/>
        <v>0.60412899504940298</v>
      </c>
      <c r="GG184" s="2">
        <f t="shared" si="229"/>
        <v>0.59385465807279325</v>
      </c>
      <c r="GH184" s="2">
        <f t="shared" si="229"/>
        <v>0.53869565768511229</v>
      </c>
      <c r="GI184" s="2">
        <f t="shared" si="229"/>
        <v>0.48248780567868171</v>
      </c>
      <c r="GJ184" s="2">
        <f t="shared" si="229"/>
        <v>0.39460522294502337</v>
      </c>
      <c r="GK184" s="2">
        <f t="shared" si="229"/>
        <v>0.34895610934949367</v>
      </c>
      <c r="GM184" s="86">
        <f t="shared" si="230"/>
        <v>2.9069003373604291E-146</v>
      </c>
      <c r="GN184" s="86">
        <f t="shared" si="230"/>
        <v>4.2434299557752015E-245</v>
      </c>
      <c r="GO184" s="86">
        <f t="shared" si="230"/>
        <v>2.4126634331787435E-293</v>
      </c>
      <c r="GP184" s="86">
        <f t="shared" si="230"/>
        <v>6.0371890432892743E-283</v>
      </c>
      <c r="GQ184" s="86">
        <f t="shared" si="230"/>
        <v>0</v>
      </c>
      <c r="GR184" s="86">
        <f t="shared" si="230"/>
        <v>7.9969949340788283E-248</v>
      </c>
      <c r="GS184" s="86">
        <f t="shared" si="230"/>
        <v>1.0513470399703852E-240</v>
      </c>
      <c r="GT184" s="86">
        <f t="shared" si="230"/>
        <v>7.0989748170510239E-257</v>
      </c>
      <c r="GU184" s="86">
        <f t="shared" si="230"/>
        <v>1.6219702495900443E-279</v>
      </c>
      <c r="GV184" s="86">
        <f t="shared" si="230"/>
        <v>1.1448126747903201E-260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1.4953270844459336E-110</v>
      </c>
      <c r="HA184" s="86">
        <f t="shared" si="230"/>
        <v>1.1818589003864012E-103</v>
      </c>
      <c r="HC184" s="86">
        <f t="shared" si="181"/>
        <v>1.6028995926644481E-90</v>
      </c>
      <c r="HD184" s="86">
        <f t="shared" si="181"/>
        <v>2.8602711428353647E-179</v>
      </c>
      <c r="HE184" s="86">
        <f t="shared" si="181"/>
        <v>1.9403706078869069E-200</v>
      </c>
      <c r="HF184" s="86">
        <f t="shared" si="180"/>
        <v>4.5420388455107745E-174</v>
      </c>
      <c r="HG184" s="86">
        <f t="shared" si="180"/>
        <v>1.0674474473162152E-236</v>
      </c>
      <c r="HH184" s="86">
        <f t="shared" si="180"/>
        <v>5.4795701982968937E-227</v>
      </c>
      <c r="HI184" s="86">
        <f t="shared" si="180"/>
        <v>8.1041466218961358E-208</v>
      </c>
      <c r="HJ184" s="86">
        <f t="shared" si="180"/>
        <v>5.2149406880128361E-254</v>
      </c>
      <c r="HK184" s="86">
        <f t="shared" si="180"/>
        <v>3.6848013761363732E-256</v>
      </c>
      <c r="HL184" s="86">
        <f t="shared" si="180"/>
        <v>3.4402188902475017E-232</v>
      </c>
      <c r="HM184" s="86">
        <f t="shared" si="180"/>
        <v>8.806371133512467E-281</v>
      </c>
      <c r="HN184" s="86">
        <f t="shared" si="180"/>
        <v>8.1099044662162729E-275</v>
      </c>
      <c r="HO184" s="86">
        <f t="shared" si="226"/>
        <v>9.5442386782461217E-297</v>
      </c>
      <c r="HP184" s="86">
        <f t="shared" si="226"/>
        <v>2.3193817237153521E-53</v>
      </c>
      <c r="HQ184" s="86">
        <f t="shared" si="226"/>
        <v>6.6794987246014457E-73</v>
      </c>
      <c r="HS184" s="86">
        <f t="shared" si="231"/>
        <v>2.173271384692147E-11</v>
      </c>
      <c r="HT184" s="86">
        <f t="shared" si="231"/>
        <v>3.375621843916017E-13</v>
      </c>
      <c r="HU184" s="86">
        <f t="shared" si="231"/>
        <v>1.5679460462130718E-12</v>
      </c>
      <c r="HV184" s="86">
        <f t="shared" si="231"/>
        <v>2.3121830026786028E-16</v>
      </c>
      <c r="HW184" s="86">
        <f t="shared" si="231"/>
        <v>5.1254559308634119E-13</v>
      </c>
      <c r="HX184" s="86">
        <f t="shared" si="231"/>
        <v>4.5323970488428319E-12</v>
      </c>
      <c r="HY184" s="86">
        <f t="shared" si="231"/>
        <v>1.1898576511965238E-13</v>
      </c>
      <c r="HZ184" s="86">
        <f t="shared" si="231"/>
        <v>7.1642833922650935E-17</v>
      </c>
      <c r="IA184" s="86">
        <f t="shared" si="231"/>
        <v>4.0748502440883808E-15</v>
      </c>
      <c r="IB184" s="86">
        <f t="shared" si="231"/>
        <v>8.540190984950343E-15</v>
      </c>
      <c r="IC184" s="86">
        <f t="shared" si="231"/>
        <v>7.9308127834226682E-15</v>
      </c>
      <c r="ID184" s="86">
        <f t="shared" si="231"/>
        <v>2.7048904100514672E-14</v>
      </c>
      <c r="IE184" s="86">
        <f t="shared" si="231"/>
        <v>2.5619099156251317E-11</v>
      </c>
      <c r="IF184" s="86">
        <f t="shared" si="231"/>
        <v>7.4507378459104948E-8</v>
      </c>
      <c r="IG184" s="86">
        <f t="shared" si="231"/>
        <v>1.188860700822308E-5</v>
      </c>
      <c r="II184" s="86">
        <f t="shared" si="232"/>
        <v>0.50205169363161539</v>
      </c>
      <c r="IJ184" s="86">
        <f t="shared" si="232"/>
        <v>0.54414644346672092</v>
      </c>
      <c r="IK184" s="86">
        <f t="shared" si="232"/>
        <v>0.57868392602633911</v>
      </c>
      <c r="IL184" s="86">
        <f t="shared" si="232"/>
        <v>0.58576454992273574</v>
      </c>
      <c r="IM184" s="86">
        <f t="shared" si="232"/>
        <v>0.58036987663151995</v>
      </c>
      <c r="IN184" s="86">
        <f t="shared" si="232"/>
        <v>0.58030356188036758</v>
      </c>
      <c r="IO184" s="86">
        <f t="shared" si="232"/>
        <v>0.58139975851865178</v>
      </c>
      <c r="IP184" s="86">
        <f t="shared" si="232"/>
        <v>0.56990216773900348</v>
      </c>
      <c r="IQ184" s="86">
        <f t="shared" si="232"/>
        <v>0.53698277714849985</v>
      </c>
      <c r="IR184" s="86">
        <f t="shared" si="232"/>
        <v>0.54390342411015746</v>
      </c>
      <c r="IS184" s="86">
        <f t="shared" si="232"/>
        <v>0.55757186371215983</v>
      </c>
      <c r="IT184" s="86">
        <f t="shared" si="232"/>
        <v>0.57704392569898244</v>
      </c>
      <c r="IU184" s="86">
        <f t="shared" si="232"/>
        <v>0.44703428298201814</v>
      </c>
      <c r="IV184" s="86">
        <f t="shared" si="232"/>
        <v>0.28738513733991322</v>
      </c>
      <c r="IW184" s="86">
        <f t="shared" si="232"/>
        <v>0.14455640262785807</v>
      </c>
      <c r="IY184" s="86">
        <f t="shared" si="233"/>
        <v>0.50205169365334812</v>
      </c>
      <c r="IZ184" s="86">
        <f t="shared" si="233"/>
        <v>0.54414644346705843</v>
      </c>
      <c r="JA184" s="86">
        <f t="shared" si="233"/>
        <v>0.57868392602790708</v>
      </c>
      <c r="JB184" s="86">
        <f t="shared" si="233"/>
        <v>0.58576454992273597</v>
      </c>
      <c r="JC184" s="86">
        <f t="shared" si="233"/>
        <v>0.58036987663203254</v>
      </c>
      <c r="JD184" s="86">
        <f t="shared" si="233"/>
        <v>0.58030356188489995</v>
      </c>
      <c r="JE184" s="86">
        <f t="shared" si="233"/>
        <v>0.58139975851877079</v>
      </c>
      <c r="JF184" s="86">
        <f t="shared" si="233"/>
        <v>0.5699021677390036</v>
      </c>
      <c r="JG184" s="86">
        <f t="shared" si="233"/>
        <v>0.53698277714850395</v>
      </c>
      <c r="JH184" s="86">
        <f t="shared" si="233"/>
        <v>0.54390342411016601</v>
      </c>
      <c r="JI184" s="86">
        <f t="shared" si="233"/>
        <v>0.55757186371216771</v>
      </c>
      <c r="JJ184" s="86">
        <f t="shared" si="233"/>
        <v>0.57704392569900953</v>
      </c>
      <c r="JK184" s="86">
        <f t="shared" si="233"/>
        <v>0.44703428300763726</v>
      </c>
      <c r="JL184" s="86">
        <f t="shared" si="233"/>
        <v>0.28738521184729166</v>
      </c>
      <c r="JM184" s="86">
        <f t="shared" si="233"/>
        <v>0.14456829123486631</v>
      </c>
    </row>
    <row r="185" spans="2:273" x14ac:dyDescent="0.25">
      <c r="B185" s="2">
        <v>158</v>
      </c>
      <c r="C185" s="37">
        <v>48.106000000000002</v>
      </c>
      <c r="D185" s="37">
        <v>49.881</v>
      </c>
      <c r="E185" s="37">
        <v>49.332999999999998</v>
      </c>
      <c r="F185" s="37">
        <v>49.548000000000002</v>
      </c>
      <c r="G185" s="37">
        <v>51.262</v>
      </c>
      <c r="H185" s="37">
        <v>52.698</v>
      </c>
      <c r="I185" s="37">
        <v>52.720999999999997</v>
      </c>
      <c r="J185" s="37">
        <v>51.682000000000002</v>
      </c>
      <c r="K185" s="37">
        <v>48.386000000000003</v>
      </c>
      <c r="L185" s="37">
        <v>48.889000000000003</v>
      </c>
      <c r="M185" s="37">
        <v>47.954999999999998</v>
      </c>
      <c r="N185" s="37">
        <v>49.613999999999997</v>
      </c>
      <c r="O185" s="37">
        <v>54.268000000000001</v>
      </c>
      <c r="P185" s="37">
        <v>63.878</v>
      </c>
      <c r="Q185" s="37">
        <v>77.727000000000004</v>
      </c>
      <c r="S185" s="4">
        <f t="shared" si="234"/>
        <v>47.548664194581676</v>
      </c>
      <c r="T185" s="4">
        <f t="shared" si="234"/>
        <v>49.133005195927559</v>
      </c>
      <c r="U185" s="4">
        <f t="shared" si="234"/>
        <v>49.015521983346048</v>
      </c>
      <c r="V185" s="4">
        <f t="shared" si="234"/>
        <v>49.498333387720564</v>
      </c>
      <c r="W185" s="4">
        <f t="shared" si="234"/>
        <v>50.702864244169113</v>
      </c>
      <c r="X185" s="4">
        <f t="shared" si="234"/>
        <v>51.260233401095313</v>
      </c>
      <c r="Y185" s="4">
        <f t="shared" si="234"/>
        <v>51.913858520256142</v>
      </c>
      <c r="Z185" s="4">
        <f t="shared" si="234"/>
        <v>50.241483905705323</v>
      </c>
      <c r="AA185" s="4">
        <f t="shared" si="234"/>
        <v>49.089821792487307</v>
      </c>
      <c r="AB185" s="4">
        <f t="shared" si="234"/>
        <v>48.307146633843665</v>
      </c>
      <c r="AC185" s="4">
        <f t="shared" si="234"/>
        <v>47.899543649658433</v>
      </c>
      <c r="AD185" s="4">
        <f t="shared" si="234"/>
        <v>49.579571968177859</v>
      </c>
      <c r="AE185" s="4">
        <f t="shared" si="234"/>
        <v>54.424916335285786</v>
      </c>
      <c r="AF185" s="4">
        <f t="shared" si="234"/>
        <v>64.913485592176045</v>
      </c>
      <c r="AG185" s="4">
        <f t="shared" si="234"/>
        <v>76.713698281569563</v>
      </c>
      <c r="AI185" s="4">
        <f t="shared" si="235"/>
        <v>0.55733580541832595</v>
      </c>
      <c r="AJ185" s="4">
        <f t="shared" si="235"/>
        <v>0.7479948040724409</v>
      </c>
      <c r="AK185" s="4">
        <f t="shared" si="235"/>
        <v>0.31747801665395059</v>
      </c>
      <c r="AL185" s="4">
        <f t="shared" si="235"/>
        <v>4.9666612279438027E-2</v>
      </c>
      <c r="AM185" s="4">
        <f t="shared" si="235"/>
        <v>0.55913575583088715</v>
      </c>
      <c r="AN185" s="4">
        <f t="shared" si="235"/>
        <v>1.4377665989046875</v>
      </c>
      <c r="AO185" s="4">
        <f t="shared" si="235"/>
        <v>0.80714147974385497</v>
      </c>
      <c r="AP185" s="4">
        <f t="shared" si="235"/>
        <v>1.4405160942946793</v>
      </c>
      <c r="AQ185" s="4">
        <f t="shared" si="235"/>
        <v>-0.70382179248730381</v>
      </c>
      <c r="AR185" s="4">
        <f t="shared" si="235"/>
        <v>0.58185336615633787</v>
      </c>
      <c r="AS185" s="4">
        <f t="shared" si="235"/>
        <v>5.5456350341565042E-2</v>
      </c>
      <c r="AT185" s="4">
        <f t="shared" si="235"/>
        <v>3.4428031822137939E-2</v>
      </c>
      <c r="AU185" s="4">
        <f t="shared" si="235"/>
        <v>-0.15691633528578564</v>
      </c>
      <c r="AV185" s="4">
        <f t="shared" si="235"/>
        <v>-1.0354855921760446</v>
      </c>
      <c r="AW185" s="4">
        <f t="shared" si="235"/>
        <v>1.0133017184304407</v>
      </c>
      <c r="AY185" s="2">
        <f t="shared" si="227"/>
        <v>47.548664194581676</v>
      </c>
      <c r="AZ185" s="2">
        <f t="shared" si="227"/>
        <v>48.819432559973819</v>
      </c>
      <c r="BA185" s="2">
        <f t="shared" si="227"/>
        <v>48.046872000443855</v>
      </c>
      <c r="BB185" s="2">
        <f t="shared" si="227"/>
        <v>48.155924757378045</v>
      </c>
      <c r="BC185" s="2">
        <f t="shared" si="227"/>
        <v>48.478311733325867</v>
      </c>
      <c r="BD185" s="2">
        <f t="shared" si="227"/>
        <v>48.586275580968177</v>
      </c>
      <c r="BE185" s="2">
        <f t="shared" si="227"/>
        <v>49.124179999249307</v>
      </c>
      <c r="BF185" s="2">
        <f t="shared" si="227"/>
        <v>48.890402229009972</v>
      </c>
      <c r="BG185" s="2">
        <f t="shared" si="227"/>
        <v>48.207491782564951</v>
      </c>
      <c r="BH185" s="2">
        <f t="shared" si="227"/>
        <v>47.058273197506445</v>
      </c>
      <c r="BI185" s="2">
        <f t="shared" si="227"/>
        <v>46.30586248973691</v>
      </c>
      <c r="BJ185" s="2">
        <f t="shared" si="227"/>
        <v>44.499879503597938</v>
      </c>
      <c r="BK185" s="2">
        <f t="shared" si="227"/>
        <v>45.085895532590655</v>
      </c>
      <c r="BL185" s="2">
        <f t="shared" si="227"/>
        <v>46.601976435422699</v>
      </c>
      <c r="BM185" s="2">
        <f t="shared" si="227"/>
        <v>50.953056508235036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91.021138805607336</v>
      </c>
      <c r="DL185" s="2">
        <f t="shared" si="236"/>
        <v>97.80681576562975</v>
      </c>
      <c r="DM185" s="2">
        <f t="shared" si="236"/>
        <v>105.28848550286924</v>
      </c>
      <c r="DN185" s="2">
        <f t="shared" si="236"/>
        <v>101.64251670190276</v>
      </c>
      <c r="DO185" s="2">
        <f t="shared" si="236"/>
        <v>98.299642555119334</v>
      </c>
      <c r="DP185" s="2">
        <f t="shared" si="236"/>
        <v>91.245299577167032</v>
      </c>
      <c r="DQ185" s="2">
        <f t="shared" si="236"/>
        <v>104.63695872420263</v>
      </c>
      <c r="DR185" s="2">
        <f t="shared" si="236"/>
        <v>106.47454896810507</v>
      </c>
      <c r="DS185" s="2">
        <f t="shared" si="236"/>
        <v>80.295449477351937</v>
      </c>
      <c r="DT185" s="2">
        <f t="shared" si="236"/>
        <v>90.954386585365882</v>
      </c>
      <c r="DU185" s="2">
        <f t="shared" si="236"/>
        <v>87.89452908067544</v>
      </c>
      <c r="DV185" s="2">
        <f t="shared" si="236"/>
        <v>91.914925609756082</v>
      </c>
      <c r="DW185" s="2">
        <f t="shared" si="236"/>
        <v>98.859753658536562</v>
      </c>
      <c r="DX185" s="2">
        <f t="shared" si="236"/>
        <v>82.319319860627161</v>
      </c>
      <c r="DY185" s="2">
        <f t="shared" si="236"/>
        <v>70.568595141700413</v>
      </c>
      <c r="EA185" s="2">
        <f t="shared" si="213"/>
        <v>47.259801720573577</v>
      </c>
      <c r="EB185" s="2">
        <f t="shared" si="213"/>
        <v>48.323158304182122</v>
      </c>
      <c r="EC185" s="2">
        <f t="shared" si="213"/>
        <v>47.225786145329984</v>
      </c>
      <c r="ED185" s="2">
        <f t="shared" si="213"/>
        <v>47.770471475620511</v>
      </c>
      <c r="EE185" s="2">
        <f t="shared" si="213"/>
        <v>47.677707464937853</v>
      </c>
      <c r="EF185" s="2">
        <f t="shared" ref="EF185:EO227" si="239">CJ$228*$B185+CJ$229</f>
        <v>47.970567182535625</v>
      </c>
      <c r="EG185" s="2">
        <f t="shared" si="239"/>
        <v>48.301375693505001</v>
      </c>
      <c r="EH185" s="2">
        <f t="shared" si="239"/>
        <v>48.433493643043903</v>
      </c>
      <c r="EI185" s="2">
        <f t="shared" si="239"/>
        <v>47.549493979471848</v>
      </c>
      <c r="EJ185" s="2">
        <f t="shared" si="239"/>
        <v>46.661679037820591</v>
      </c>
      <c r="EK185" s="2">
        <f t="shared" si="212"/>
        <v>45.936571999234573</v>
      </c>
      <c r="EL185" s="2">
        <f t="shared" si="179"/>
        <v>43.706079566154131</v>
      </c>
      <c r="EM185" s="2">
        <f t="shared" si="179"/>
        <v>44.596091137039878</v>
      </c>
      <c r="EN185" s="2">
        <f t="shared" si="179"/>
        <v>46.507944693078372</v>
      </c>
      <c r="EO185" s="2">
        <f t="shared" si="179"/>
        <v>52.791956126270733</v>
      </c>
      <c r="EQ185" s="2">
        <f t="shared" si="237"/>
        <v>47.809272751482531</v>
      </c>
      <c r="ER185" s="2">
        <f t="shared" si="237"/>
        <v>49.109040117504428</v>
      </c>
      <c r="ES185" s="2">
        <f t="shared" si="237"/>
        <v>48.580541227986309</v>
      </c>
      <c r="ET185" s="2">
        <f t="shared" si="237"/>
        <v>48.437817087250238</v>
      </c>
      <c r="EU185" s="2">
        <f t="shared" si="237"/>
        <v>49.083936994754893</v>
      </c>
      <c r="EV185" s="2">
        <f t="shared" si="237"/>
        <v>49.048410405080887</v>
      </c>
      <c r="EW185" s="2">
        <f t="shared" si="237"/>
        <v>49.745500023315074</v>
      </c>
      <c r="EX185" s="2">
        <f t="shared" si="237"/>
        <v>49.189858341770275</v>
      </c>
      <c r="EY185" s="2">
        <f t="shared" si="237"/>
        <v>48.59317051312523</v>
      </c>
      <c r="EZ185" s="2">
        <f t="shared" si="237"/>
        <v>47.293034154350096</v>
      </c>
      <c r="FA185" s="2">
        <f t="shared" si="237"/>
        <v>46.533949004048431</v>
      </c>
      <c r="FB185" s="2">
        <f t="shared" si="237"/>
        <v>45.11705043955358</v>
      </c>
      <c r="FC185" s="2">
        <f t="shared" si="237"/>
        <v>45.561446853616545</v>
      </c>
      <c r="FD185" s="2">
        <f t="shared" si="237"/>
        <v>46.730978723320156</v>
      </c>
      <c r="FE185" s="2">
        <f t="shared" si="237"/>
        <v>47.822271624075299</v>
      </c>
      <c r="FG185" s="2">
        <f t="shared" si="238"/>
        <v>0.99997574832399572</v>
      </c>
      <c r="FH185" s="2">
        <f t="shared" si="238"/>
        <v>0.99997190636816147</v>
      </c>
      <c r="FI185" s="2">
        <f t="shared" si="238"/>
        <v>0.99997346760674244</v>
      </c>
      <c r="FJ185" s="2">
        <f t="shared" si="238"/>
        <v>0.9999729579194061</v>
      </c>
      <c r="FK185" s="2">
        <f t="shared" si="238"/>
        <v>0.99997506297176419</v>
      </c>
      <c r="FL185" s="2">
        <f t="shared" si="238"/>
        <v>0.9999730066774013</v>
      </c>
      <c r="FM185" s="2">
        <f t="shared" si="238"/>
        <v>0.99996870115585923</v>
      </c>
      <c r="FN185" s="2">
        <f t="shared" si="238"/>
        <v>0.99996822802349761</v>
      </c>
      <c r="FO185" s="2">
        <f t="shared" si="238"/>
        <v>0.99996983768479075</v>
      </c>
      <c r="FP185" s="2">
        <f t="shared" si="238"/>
        <v>0.99996818896738993</v>
      </c>
      <c r="FQ185" s="2">
        <f t="shared" si="238"/>
        <v>0.99996692254091446</v>
      </c>
      <c r="FR185" s="2">
        <f t="shared" si="238"/>
        <v>0.99996765790494546</v>
      </c>
      <c r="FS185" s="2">
        <f t="shared" si="238"/>
        <v>0.99996662536322412</v>
      </c>
      <c r="FT185" s="2">
        <f t="shared" si="238"/>
        <v>0.99997013755265352</v>
      </c>
      <c r="FU185" s="2">
        <f t="shared" si="238"/>
        <v>0.99996162157456314</v>
      </c>
      <c r="FW185" s="2">
        <f t="shared" si="229"/>
        <v>0.52377863809035619</v>
      </c>
      <c r="FX185" s="2">
        <f t="shared" si="229"/>
        <v>0.62971819903152904</v>
      </c>
      <c r="FY185" s="2">
        <f t="shared" si="229"/>
        <v>0.6049398324706794</v>
      </c>
      <c r="FZ185" s="2">
        <f t="shared" si="229"/>
        <v>0.57540869809723472</v>
      </c>
      <c r="GA185" s="2">
        <f t="shared" si="229"/>
        <v>0.56842918656908092</v>
      </c>
      <c r="GB185" s="2">
        <f t="shared" si="229"/>
        <v>0.57015738167324215</v>
      </c>
      <c r="GC185" s="2">
        <f t="shared" si="229"/>
        <v>0.56853904484763595</v>
      </c>
      <c r="GD185" s="2">
        <f t="shared" si="229"/>
        <v>0.60164694053857903</v>
      </c>
      <c r="GE185" s="2">
        <f t="shared" si="229"/>
        <v>0.62951507299075737</v>
      </c>
      <c r="GF185" s="2">
        <f t="shared" si="229"/>
        <v>0.62593167074334466</v>
      </c>
      <c r="GG185" s="2">
        <f t="shared" si="229"/>
        <v>0.61586339100599541</v>
      </c>
      <c r="GH185" s="2">
        <f t="shared" si="229"/>
        <v>0.56148626261422907</v>
      </c>
      <c r="GI185" s="2">
        <f t="shared" si="229"/>
        <v>0.50550626794288145</v>
      </c>
      <c r="GJ185" s="2">
        <f t="shared" si="229"/>
        <v>0.41680781600100714</v>
      </c>
      <c r="GK185" s="2">
        <f t="shared" si="229"/>
        <v>0.37016069262304324</v>
      </c>
      <c r="GM185" s="86">
        <f t="shared" si="230"/>
        <v>2.1495060822879801E-149</v>
      </c>
      <c r="GN185" s="86">
        <f t="shared" si="230"/>
        <v>2.2736863013281155E-250</v>
      </c>
      <c r="GO185" s="86">
        <f t="shared" si="230"/>
        <v>1.2071097405960678E-299</v>
      </c>
      <c r="GP185" s="86">
        <f t="shared" si="230"/>
        <v>4.7350683258949932E-289</v>
      </c>
      <c r="GQ185" s="86">
        <f t="shared" si="230"/>
        <v>0</v>
      </c>
      <c r="GR185" s="86">
        <f t="shared" si="230"/>
        <v>3.6605862762243569E-253</v>
      </c>
      <c r="GS185" s="86">
        <f t="shared" si="230"/>
        <v>7.1316475372333544E-246</v>
      </c>
      <c r="GT185" s="86">
        <f t="shared" si="230"/>
        <v>2.2886238848573165E-262</v>
      </c>
      <c r="GU185" s="86">
        <f t="shared" si="230"/>
        <v>1.6472829878332035E-285</v>
      </c>
      <c r="GV185" s="86">
        <f t="shared" si="230"/>
        <v>2.9006313434340927E-266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6.7662905439705576E-113</v>
      </c>
      <c r="HA185" s="86">
        <f t="shared" si="230"/>
        <v>7.0157874049118351E-106</v>
      </c>
      <c r="HC185" s="86">
        <f t="shared" si="181"/>
        <v>4.2699367036090219E-93</v>
      </c>
      <c r="HD185" s="86">
        <f t="shared" si="181"/>
        <v>2.1469927205091079E-184</v>
      </c>
      <c r="HE185" s="86">
        <f t="shared" si="181"/>
        <v>3.7456622344123383E-206</v>
      </c>
      <c r="HF185" s="86">
        <f t="shared" si="180"/>
        <v>5.3708135293476685E-179</v>
      </c>
      <c r="HG185" s="86">
        <f t="shared" si="180"/>
        <v>2.0459244998266287E-243</v>
      </c>
      <c r="HH185" s="86">
        <f t="shared" si="180"/>
        <v>1.9126460539555897E-233</v>
      </c>
      <c r="HI185" s="86">
        <f t="shared" si="180"/>
        <v>1.1073057507715567E-213</v>
      </c>
      <c r="HJ185" s="86">
        <f t="shared" si="180"/>
        <v>4.1274156700703347E-261</v>
      </c>
      <c r="HK185" s="86">
        <f t="shared" si="180"/>
        <v>2.5846045412348198E-263</v>
      </c>
      <c r="HL185" s="86">
        <f t="shared" si="180"/>
        <v>1.005848445507085E-238</v>
      </c>
      <c r="HM185" s="86">
        <f t="shared" si="180"/>
        <v>9.389153623629349E-289</v>
      </c>
      <c r="HN185" s="86">
        <f t="shared" si="180"/>
        <v>1.1320321597714491E-282</v>
      </c>
      <c r="HO185" s="86">
        <f t="shared" si="226"/>
        <v>2.0931644037725399E-305</v>
      </c>
      <c r="HP185" s="86">
        <f t="shared" si="226"/>
        <v>7.4865266034540605E-55</v>
      </c>
      <c r="HQ185" s="86">
        <f t="shared" si="226"/>
        <v>5.106133744964176E-75</v>
      </c>
      <c r="HS185" s="86">
        <f t="shared" si="231"/>
        <v>4.2266630731957606E-12</v>
      </c>
      <c r="HT185" s="86">
        <f t="shared" si="231"/>
        <v>5.8339242240553015E-14</v>
      </c>
      <c r="HU185" s="86">
        <f t="shared" si="231"/>
        <v>2.9612073564456818E-13</v>
      </c>
      <c r="HV185" s="86">
        <f t="shared" si="231"/>
        <v>2.5741364406249003E-17</v>
      </c>
      <c r="HW185" s="86">
        <f t="shared" si="231"/>
        <v>8.7341093018194574E-14</v>
      </c>
      <c r="HX185" s="86">
        <f t="shared" si="231"/>
        <v>8.8626092918128484E-13</v>
      </c>
      <c r="HY185" s="86">
        <f t="shared" si="231"/>
        <v>1.8324942724991623E-14</v>
      </c>
      <c r="HZ185" s="86">
        <f t="shared" si="231"/>
        <v>7.3423268141403021E-18</v>
      </c>
      <c r="IA185" s="86">
        <f t="shared" si="231"/>
        <v>5.7079376435721322E-16</v>
      </c>
      <c r="IB185" s="86">
        <f t="shared" si="231"/>
        <v>1.2258586782137182E-15</v>
      </c>
      <c r="IC185" s="86">
        <f t="shared" si="231"/>
        <v>1.0886381304248641E-15</v>
      </c>
      <c r="ID185" s="86">
        <f t="shared" si="231"/>
        <v>3.6368747627052898E-15</v>
      </c>
      <c r="IE185" s="86">
        <f t="shared" si="231"/>
        <v>4.8063183845931059E-12</v>
      </c>
      <c r="IF185" s="86">
        <f t="shared" si="231"/>
        <v>2.1340724745646634E-8</v>
      </c>
      <c r="IG185" s="86">
        <f t="shared" si="231"/>
        <v>4.6741912798000102E-6</v>
      </c>
      <c r="II185" s="86">
        <f t="shared" si="232"/>
        <v>0.55292453994211266</v>
      </c>
      <c r="IJ185" s="86">
        <f t="shared" si="232"/>
        <v>0.50099169669446919</v>
      </c>
      <c r="IK185" s="86">
        <f t="shared" si="232"/>
        <v>0.55302940892209429</v>
      </c>
      <c r="IL185" s="86">
        <f t="shared" si="232"/>
        <v>0.57617434296802483</v>
      </c>
      <c r="IM185" s="86">
        <f t="shared" si="232"/>
        <v>0.58492761570131258</v>
      </c>
      <c r="IN185" s="86">
        <f t="shared" si="232"/>
        <v>0.58521387776592348</v>
      </c>
      <c r="IO185" s="86">
        <f t="shared" si="232"/>
        <v>0.58414702550562281</v>
      </c>
      <c r="IP185" s="86">
        <f t="shared" si="232"/>
        <v>0.5313424723032385</v>
      </c>
      <c r="IQ185" s="86">
        <f t="shared" si="232"/>
        <v>0.49002617395246167</v>
      </c>
      <c r="IR185" s="86">
        <f t="shared" si="232"/>
        <v>0.49877568816342904</v>
      </c>
      <c r="IS185" s="86">
        <f t="shared" si="232"/>
        <v>0.51596672629769891</v>
      </c>
      <c r="IT185" s="86">
        <f t="shared" si="232"/>
        <v>0.5855265703937883</v>
      </c>
      <c r="IU185" s="86">
        <f t="shared" si="232"/>
        <v>0.51454072945216278</v>
      </c>
      <c r="IV185" s="86">
        <f t="shared" si="232"/>
        <v>0.3399749510129863</v>
      </c>
      <c r="IW185" s="86">
        <f t="shared" si="232"/>
        <v>0.18987512483889241</v>
      </c>
      <c r="IY185" s="86">
        <f t="shared" si="233"/>
        <v>0.55292453994633928</v>
      </c>
      <c r="IZ185" s="86">
        <f t="shared" si="233"/>
        <v>0.50099169669452748</v>
      </c>
      <c r="JA185" s="86">
        <f t="shared" si="233"/>
        <v>0.55302940892239039</v>
      </c>
      <c r="JB185" s="86">
        <f t="shared" si="233"/>
        <v>0.57617434296802483</v>
      </c>
      <c r="JC185" s="86">
        <f t="shared" si="233"/>
        <v>0.58492761570139995</v>
      </c>
      <c r="JD185" s="86">
        <f t="shared" si="233"/>
        <v>0.58521387776680978</v>
      </c>
      <c r="JE185" s="86">
        <f t="shared" si="233"/>
        <v>0.58414702550564113</v>
      </c>
      <c r="JF185" s="86">
        <f t="shared" si="233"/>
        <v>0.5313424723032385</v>
      </c>
      <c r="JG185" s="86">
        <f t="shared" si="233"/>
        <v>0.49002617395246223</v>
      </c>
      <c r="JH185" s="86">
        <f t="shared" si="233"/>
        <v>0.49877568816343026</v>
      </c>
      <c r="JI185" s="86">
        <f t="shared" si="233"/>
        <v>0.51596672629770002</v>
      </c>
      <c r="JJ185" s="86">
        <f t="shared" si="233"/>
        <v>0.58552657039379197</v>
      </c>
      <c r="JK185" s="86">
        <f t="shared" si="233"/>
        <v>0.51454072945696905</v>
      </c>
      <c r="JL185" s="86">
        <f t="shared" si="233"/>
        <v>0.33997497235371105</v>
      </c>
      <c r="JM185" s="86">
        <f t="shared" si="233"/>
        <v>0.18987979903017221</v>
      </c>
    </row>
    <row r="186" spans="2:273" x14ac:dyDescent="0.25">
      <c r="B186" s="2">
        <v>159</v>
      </c>
      <c r="C186" s="37">
        <v>46.786999999999999</v>
      </c>
      <c r="D186" s="37">
        <v>49.286000000000001</v>
      </c>
      <c r="E186" s="37">
        <v>47.786000000000001</v>
      </c>
      <c r="F186" s="37">
        <v>49.429000000000002</v>
      </c>
      <c r="G186" s="37">
        <v>48.905000000000001</v>
      </c>
      <c r="H186" s="37">
        <v>50.395000000000003</v>
      </c>
      <c r="I186" s="37">
        <v>51.884</v>
      </c>
      <c r="J186" s="37">
        <v>50.182000000000002</v>
      </c>
      <c r="K186" s="37">
        <v>48.295000000000002</v>
      </c>
      <c r="L186" s="37">
        <v>48.155999999999999</v>
      </c>
      <c r="M186" s="37">
        <v>48.113999999999997</v>
      </c>
      <c r="N186" s="37">
        <v>48.682000000000002</v>
      </c>
      <c r="O186" s="37">
        <v>52.561</v>
      </c>
      <c r="P186" s="37">
        <v>64.462999999999994</v>
      </c>
      <c r="Q186" s="37">
        <v>79.522999999999996</v>
      </c>
      <c r="S186" s="4">
        <f t="shared" si="234"/>
        <v>47.452518117772115</v>
      </c>
      <c r="T186" s="4">
        <f t="shared" si="234"/>
        <v>48.893557452278714</v>
      </c>
      <c r="U186" s="4">
        <f t="shared" si="234"/>
        <v>48.552943655181814</v>
      </c>
      <c r="V186" s="4">
        <f t="shared" si="234"/>
        <v>48.8820354262023</v>
      </c>
      <c r="W186" s="4">
        <f t="shared" si="234"/>
        <v>49.92215457366229</v>
      </c>
      <c r="X186" s="4">
        <f t="shared" si="234"/>
        <v>50.394627737979064</v>
      </c>
      <c r="Y186" s="4">
        <f t="shared" si="234"/>
        <v>50.924347506381643</v>
      </c>
      <c r="Z186" s="4">
        <f t="shared" si="234"/>
        <v>49.515611710149095</v>
      </c>
      <c r="AA186" s="4">
        <f t="shared" si="234"/>
        <v>48.59362173066107</v>
      </c>
      <c r="AB186" s="4">
        <f t="shared" si="234"/>
        <v>47.64007545884828</v>
      </c>
      <c r="AC186" s="4">
        <f t="shared" si="234"/>
        <v>47.095727596700378</v>
      </c>
      <c r="AD186" s="4">
        <f t="shared" si="234"/>
        <v>47.860894783852288</v>
      </c>
      <c r="AE186" s="4">
        <f t="shared" si="234"/>
        <v>53.016750431631571</v>
      </c>
      <c r="AF186" s="4">
        <f t="shared" si="234"/>
        <v>65.390122207357081</v>
      </c>
      <c r="AG186" s="4">
        <f t="shared" si="234"/>
        <v>80.447374638264407</v>
      </c>
      <c r="AI186" s="4">
        <f t="shared" si="235"/>
        <v>-0.66551811777211611</v>
      </c>
      <c r="AJ186" s="4">
        <f t="shared" si="235"/>
        <v>0.39244254772128784</v>
      </c>
      <c r="AK186" s="4">
        <f t="shared" si="235"/>
        <v>-0.76694365518181229</v>
      </c>
      <c r="AL186" s="4">
        <f t="shared" si="235"/>
        <v>0.5469645737977018</v>
      </c>
      <c r="AM186" s="4">
        <f t="shared" si="235"/>
        <v>-1.0171545736622889</v>
      </c>
      <c r="AN186" s="4">
        <f t="shared" si="235"/>
        <v>3.7226202093876282E-4</v>
      </c>
      <c r="AO186" s="4">
        <f t="shared" si="235"/>
        <v>0.95965249361835703</v>
      </c>
      <c r="AP186" s="4">
        <f t="shared" si="235"/>
        <v>0.66638828985090726</v>
      </c>
      <c r="AQ186" s="4">
        <f t="shared" si="235"/>
        <v>-0.29862173066106834</v>
      </c>
      <c r="AR186" s="4">
        <f t="shared" si="235"/>
        <v>0.51592454115171904</v>
      </c>
      <c r="AS186" s="4">
        <f t="shared" si="235"/>
        <v>1.0182724032996191</v>
      </c>
      <c r="AT186" s="4">
        <f t="shared" si="235"/>
        <v>0.82110521614771415</v>
      </c>
      <c r="AU186" s="4">
        <f t="shared" si="235"/>
        <v>-0.45575043163157147</v>
      </c>
      <c r="AV186" s="4">
        <f t="shared" si="235"/>
        <v>-0.92712220735708684</v>
      </c>
      <c r="AW186" s="4">
        <f t="shared" si="235"/>
        <v>-0.92437463826441046</v>
      </c>
      <c r="AY186" s="2">
        <f t="shared" si="227"/>
        <v>47.452518117772115</v>
      </c>
      <c r="AZ186" s="2">
        <f t="shared" si="227"/>
        <v>48.714354285373105</v>
      </c>
      <c r="BA186" s="2">
        <f t="shared" si="227"/>
        <v>47.936996918004311</v>
      </c>
      <c r="BB186" s="2">
        <f t="shared" si="227"/>
        <v>48.026663736969674</v>
      </c>
      <c r="BC186" s="2">
        <f t="shared" si="227"/>
        <v>48.366941933737138</v>
      </c>
      <c r="BD186" s="2">
        <f t="shared" si="227"/>
        <v>48.490093527037388</v>
      </c>
      <c r="BE186" s="2">
        <f t="shared" si="227"/>
        <v>49.011981847851104</v>
      </c>
      <c r="BF186" s="2">
        <f t="shared" si="227"/>
        <v>48.761606845235455</v>
      </c>
      <c r="BG186" s="2">
        <f t="shared" si="227"/>
        <v>48.11031791069253</v>
      </c>
      <c r="BH186" s="2">
        <f t="shared" si="227"/>
        <v>46.945705469520064</v>
      </c>
      <c r="BI186" s="2">
        <f t="shared" si="227"/>
        <v>46.195079341691212</v>
      </c>
      <c r="BJ186" s="2">
        <f t="shared" si="227"/>
        <v>44.388890589492505</v>
      </c>
      <c r="BK186" s="2">
        <f t="shared" si="227"/>
        <v>44.961207597813818</v>
      </c>
      <c r="BL186" s="2">
        <f t="shared" si="227"/>
        <v>46.472408963444124</v>
      </c>
      <c r="BM186" s="2">
        <f t="shared" si="227"/>
        <v>50.773094811743043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91.217346568349413</v>
      </c>
      <c r="DL186" s="2">
        <f t="shared" si="236"/>
        <v>98.012389308366068</v>
      </c>
      <c r="DM186" s="2">
        <f t="shared" si="236"/>
        <v>105.54594805194807</v>
      </c>
      <c r="DN186" s="2">
        <f t="shared" si="236"/>
        <v>101.87957892882314</v>
      </c>
      <c r="DO186" s="2">
        <f t="shared" si="236"/>
        <v>98.510448807006981</v>
      </c>
      <c r="DP186" s="2">
        <f t="shared" si="236"/>
        <v>91.397992248062039</v>
      </c>
      <c r="DQ186" s="2">
        <f t="shared" si="236"/>
        <v>104.88589362101314</v>
      </c>
      <c r="DR186" s="2">
        <f t="shared" si="236"/>
        <v>106.73398367729831</v>
      </c>
      <c r="DS186" s="2">
        <f t="shared" si="236"/>
        <v>80.331703832752623</v>
      </c>
      <c r="DT186" s="2">
        <f t="shared" si="236"/>
        <v>91.098787804878071</v>
      </c>
      <c r="DU186" s="2">
        <f t="shared" si="236"/>
        <v>88.030323639774878</v>
      </c>
      <c r="DV186" s="2">
        <f t="shared" si="236"/>
        <v>92.095378745644581</v>
      </c>
      <c r="DW186" s="2">
        <f t="shared" si="236"/>
        <v>99.090220905923331</v>
      </c>
      <c r="DX186" s="2">
        <f t="shared" si="236"/>
        <v>82.439876306620192</v>
      </c>
      <c r="DY186" s="2">
        <f t="shared" si="236"/>
        <v>70.633181529707855</v>
      </c>
      <c r="EA186" s="2">
        <f t="shared" ref="EA186:EE227" si="240">CE$228*$B186+CE$229</f>
        <v>47.144575607510006</v>
      </c>
      <c r="EB186" s="2">
        <f t="shared" si="240"/>
        <v>48.191393149898204</v>
      </c>
      <c r="EC186" s="2">
        <f t="shared" si="240"/>
        <v>47.069933086050057</v>
      </c>
      <c r="ED186" s="2">
        <f t="shared" si="240"/>
        <v>47.618142405012428</v>
      </c>
      <c r="EE186" s="2">
        <f t="shared" si="240"/>
        <v>47.518303985554539</v>
      </c>
      <c r="EF186" s="2">
        <f t="shared" si="239"/>
        <v>47.83734754535206</v>
      </c>
      <c r="EG186" s="2">
        <f t="shared" si="239"/>
        <v>48.139592697867428</v>
      </c>
      <c r="EH186" s="2">
        <f t="shared" si="239"/>
        <v>48.278984250114618</v>
      </c>
      <c r="EI186" s="2">
        <f t="shared" si="239"/>
        <v>47.417201179351608</v>
      </c>
      <c r="EJ186" s="2">
        <f t="shared" si="239"/>
        <v>46.527696368463282</v>
      </c>
      <c r="EK186" s="2">
        <f t="shared" si="212"/>
        <v>45.805488287167719</v>
      </c>
      <c r="EL186" s="2">
        <f t="shared" si="179"/>
        <v>43.546464005711186</v>
      </c>
      <c r="EM186" s="2">
        <f t="shared" si="179"/>
        <v>44.438727725585899</v>
      </c>
      <c r="EN186" s="2">
        <f t="shared" si="179"/>
        <v>46.371286019427345</v>
      </c>
      <c r="EO186" s="2">
        <f t="shared" si="179"/>
        <v>52.75806948903157</v>
      </c>
      <c r="EQ186" s="2">
        <f t="shared" si="237"/>
        <v>47.706082006629167</v>
      </c>
      <c r="ER186" s="2">
        <f t="shared" si="237"/>
        <v>48.992843290317737</v>
      </c>
      <c r="ES186" s="2">
        <f t="shared" si="237"/>
        <v>48.451158062603973</v>
      </c>
      <c r="ET186" s="2">
        <f t="shared" si="237"/>
        <v>48.299346858133461</v>
      </c>
      <c r="EU186" s="2">
        <f t="shared" si="237"/>
        <v>48.952601341022188</v>
      </c>
      <c r="EV186" s="2">
        <f t="shared" si="237"/>
        <v>48.937090085563497</v>
      </c>
      <c r="EW186" s="2">
        <f t="shared" si="237"/>
        <v>49.613038625306636</v>
      </c>
      <c r="EX186" s="2">
        <f t="shared" si="237"/>
        <v>49.050320110904977</v>
      </c>
      <c r="EY186" s="2">
        <f t="shared" si="237"/>
        <v>48.480950363929651</v>
      </c>
      <c r="EZ186" s="2">
        <f t="shared" si="237"/>
        <v>47.171536976636695</v>
      </c>
      <c r="FA186" s="2">
        <f t="shared" si="237"/>
        <v>46.414701615423013</v>
      </c>
      <c r="FB186" s="2">
        <f t="shared" si="237"/>
        <v>44.986472961739082</v>
      </c>
      <c r="FC186" s="2">
        <f t="shared" si="237"/>
        <v>45.424186558079001</v>
      </c>
      <c r="FD186" s="2">
        <f t="shared" si="237"/>
        <v>46.599213470381905</v>
      </c>
      <c r="FE186" s="2">
        <f t="shared" si="237"/>
        <v>47.691188200220431</v>
      </c>
      <c r="FG186" s="2">
        <f t="shared" si="238"/>
        <v>0.99997788216141459</v>
      </c>
      <c r="FH186" s="2">
        <f t="shared" si="238"/>
        <v>0.99997437823991109</v>
      </c>
      <c r="FI186" s="2">
        <f t="shared" si="238"/>
        <v>0.99997580211326353</v>
      </c>
      <c r="FJ186" s="2">
        <f t="shared" si="238"/>
        <v>0.99997533727069687</v>
      </c>
      <c r="FK186" s="2">
        <f t="shared" si="238"/>
        <v>0.99997725711004548</v>
      </c>
      <c r="FL186" s="2">
        <f t="shared" si="238"/>
        <v>0.99997538173872835</v>
      </c>
      <c r="FM186" s="2">
        <f t="shared" si="238"/>
        <v>0.99997145503627272</v>
      </c>
      <c r="FN186" s="2">
        <f t="shared" si="238"/>
        <v>0.99997102353203571</v>
      </c>
      <c r="FO186" s="2">
        <f t="shared" si="238"/>
        <v>0.99997249156858292</v>
      </c>
      <c r="FP186" s="2">
        <f t="shared" si="238"/>
        <v>0.99997098791224293</v>
      </c>
      <c r="FQ186" s="2">
        <f t="shared" si="238"/>
        <v>0.99996983291097563</v>
      </c>
      <c r="FR186" s="2">
        <f t="shared" si="238"/>
        <v>0.99997050357480322</v>
      </c>
      <c r="FS186" s="2">
        <f t="shared" si="238"/>
        <v>0.99996956188011599</v>
      </c>
      <c r="FT186" s="2">
        <f t="shared" si="238"/>
        <v>0.99997276505276855</v>
      </c>
      <c r="FU186" s="2">
        <f t="shared" si="238"/>
        <v>0.99996499834180763</v>
      </c>
      <c r="FW186" s="2">
        <f t="shared" si="229"/>
        <v>0.54668605079038846</v>
      </c>
      <c r="FX186" s="2">
        <f t="shared" si="229"/>
        <v>0.65092587492822995</v>
      </c>
      <c r="FY186" s="2">
        <f t="shared" si="229"/>
        <v>0.62672544347341574</v>
      </c>
      <c r="FZ186" s="2">
        <f t="shared" si="229"/>
        <v>0.59773992223787642</v>
      </c>
      <c r="GA186" s="2">
        <f t="shared" si="229"/>
        <v>0.59086648679490028</v>
      </c>
      <c r="GB186" s="2">
        <f t="shared" si="229"/>
        <v>0.59256923372954506</v>
      </c>
      <c r="GC186" s="2">
        <f t="shared" si="229"/>
        <v>0.59097474340000156</v>
      </c>
      <c r="GD186" s="2">
        <f t="shared" si="229"/>
        <v>0.62350112337548036</v>
      </c>
      <c r="GE186" s="2">
        <f t="shared" si="229"/>
        <v>0.65072793007746466</v>
      </c>
      <c r="GF186" s="2">
        <f t="shared" si="229"/>
        <v>0.64723472758705547</v>
      </c>
      <c r="GG186" s="2">
        <f t="shared" si="229"/>
        <v>0.63740767994760938</v>
      </c>
      <c r="GH186" s="2">
        <f t="shared" si="229"/>
        <v>0.58402037072678448</v>
      </c>
      <c r="GI186" s="2">
        <f t="shared" si="229"/>
        <v>0.52850141107269699</v>
      </c>
      <c r="GJ186" s="2">
        <f t="shared" si="229"/>
        <v>0.43935303731169373</v>
      </c>
      <c r="GK186" s="2">
        <f t="shared" si="229"/>
        <v>0.39187820331117562</v>
      </c>
      <c r="GM186" s="86">
        <f t="shared" si="230"/>
        <v>1.4713850701003775E-152</v>
      </c>
      <c r="GN186" s="86">
        <f t="shared" si="230"/>
        <v>1.0697428327567763E-255</v>
      </c>
      <c r="GO186" s="86">
        <f t="shared" si="230"/>
        <v>5.1719103507794877E-306</v>
      </c>
      <c r="GP186" s="86">
        <f t="shared" si="230"/>
        <v>3.193359288097836E-295</v>
      </c>
      <c r="GQ186" s="86">
        <f t="shared" si="230"/>
        <v>0</v>
      </c>
      <c r="GR186" s="86">
        <f t="shared" si="230"/>
        <v>1.4685104342997658E-258</v>
      </c>
      <c r="GS186" s="86">
        <f t="shared" si="230"/>
        <v>4.2593577857433312E-251</v>
      </c>
      <c r="GT186" s="86">
        <f t="shared" si="230"/>
        <v>6.4488910742075464E-268</v>
      </c>
      <c r="GU186" s="86">
        <f t="shared" si="230"/>
        <v>1.4438712428227676E-291</v>
      </c>
      <c r="GV186" s="86">
        <f t="shared" si="230"/>
        <v>6.4036059383693927E-272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2.8908518690025432E-115</v>
      </c>
      <c r="HA186" s="86">
        <f t="shared" si="230"/>
        <v>3.9407661186185617E-108</v>
      </c>
      <c r="HC186" s="86">
        <f t="shared" si="181"/>
        <v>1.0453057488137145E-95</v>
      </c>
      <c r="HD186" s="86">
        <f t="shared" si="181"/>
        <v>1.3626407449969092E-189</v>
      </c>
      <c r="HE186" s="86">
        <f t="shared" si="181"/>
        <v>6.0006128330970738E-212</v>
      </c>
      <c r="HF186" s="86">
        <f t="shared" si="180"/>
        <v>5.4128144472318725E-184</v>
      </c>
      <c r="HG186" s="86">
        <f t="shared" si="180"/>
        <v>3.1533502435976738E-250</v>
      </c>
      <c r="HH186" s="86">
        <f t="shared" si="180"/>
        <v>5.4112127007410515E-240</v>
      </c>
      <c r="HI186" s="86">
        <f t="shared" si="180"/>
        <v>1.2519269286866394E-219</v>
      </c>
      <c r="HJ186" s="86">
        <f t="shared" si="180"/>
        <v>2.6034123238023599E-268</v>
      </c>
      <c r="HK186" s="86">
        <f t="shared" si="180"/>
        <v>1.4427531401092129E-270</v>
      </c>
      <c r="HL186" s="86">
        <f t="shared" si="180"/>
        <v>2.3831765668396362E-245</v>
      </c>
      <c r="HM186" s="86">
        <f t="shared" si="180"/>
        <v>7.7299143716981873E-297</v>
      </c>
      <c r="HN186" s="86">
        <f t="shared" si="180"/>
        <v>1.2227119957638407E-290</v>
      </c>
      <c r="HO186" s="86">
        <f t="shared" si="226"/>
        <v>0</v>
      </c>
      <c r="HP186" s="86">
        <f t="shared" si="226"/>
        <v>2.3020059077293614E-56</v>
      </c>
      <c r="HQ186" s="86">
        <f t="shared" si="226"/>
        <v>3.6353720198206688E-77</v>
      </c>
      <c r="HS186" s="86">
        <f t="shared" si="231"/>
        <v>7.784704181507179E-13</v>
      </c>
      <c r="HT186" s="86">
        <f t="shared" si="231"/>
        <v>9.5569121979772483E-15</v>
      </c>
      <c r="HU186" s="86">
        <f t="shared" si="231"/>
        <v>5.3143556976062475E-14</v>
      </c>
      <c r="HV186" s="86">
        <f t="shared" si="231"/>
        <v>2.681121516273594E-18</v>
      </c>
      <c r="HW186" s="86">
        <f t="shared" si="231"/>
        <v>1.4084548762352669E-14</v>
      </c>
      <c r="HX186" s="86">
        <f t="shared" si="231"/>
        <v>1.6469965664387128E-13</v>
      </c>
      <c r="HY186" s="86">
        <f t="shared" si="231"/>
        <v>2.661604056697245E-15</v>
      </c>
      <c r="HZ186" s="86">
        <f t="shared" si="231"/>
        <v>7.0201378624058385E-19</v>
      </c>
      <c r="IA186" s="86">
        <f t="shared" si="231"/>
        <v>7.5440667766972645E-17</v>
      </c>
      <c r="IB186" s="86">
        <f t="shared" si="231"/>
        <v>1.6604787290765794E-16</v>
      </c>
      <c r="IC186" s="86">
        <f t="shared" si="231"/>
        <v>1.4066083339930355E-16</v>
      </c>
      <c r="ID186" s="86">
        <f t="shared" si="231"/>
        <v>4.5862173515515122E-16</v>
      </c>
      <c r="IE186" s="86">
        <f t="shared" si="231"/>
        <v>8.5157977569112522E-13</v>
      </c>
      <c r="IF186" s="86">
        <f t="shared" si="231"/>
        <v>5.8272856038973424E-9</v>
      </c>
      <c r="IG186" s="86">
        <f t="shared" si="231"/>
        <v>1.7677396375682233E-6</v>
      </c>
      <c r="II186" s="86">
        <f t="shared" si="232"/>
        <v>0.58088249980595352</v>
      </c>
      <c r="IJ186" s="86">
        <f t="shared" si="232"/>
        <v>0.45030258706171877</v>
      </c>
      <c r="IK186" s="86">
        <f t="shared" si="232"/>
        <v>0.51363715260181209</v>
      </c>
      <c r="IL186" s="86">
        <f t="shared" si="232"/>
        <v>0.5432711145371758</v>
      </c>
      <c r="IM186" s="86">
        <f t="shared" si="232"/>
        <v>0.56731271904430258</v>
      </c>
      <c r="IN186" s="86">
        <f t="shared" si="232"/>
        <v>0.56948509297853445</v>
      </c>
      <c r="IO186" s="86">
        <f t="shared" si="232"/>
        <v>0.56376405086212289</v>
      </c>
      <c r="IP186" s="86">
        <f t="shared" si="232"/>
        <v>0.47829847981567086</v>
      </c>
      <c r="IQ186" s="86">
        <f t="shared" si="232"/>
        <v>0.43614642705190665</v>
      </c>
      <c r="IR186" s="86">
        <f t="shared" si="232"/>
        <v>0.44575511303595322</v>
      </c>
      <c r="IS186" s="86">
        <f t="shared" si="232"/>
        <v>0.46392212513663827</v>
      </c>
      <c r="IT186" s="86">
        <f t="shared" si="232"/>
        <v>0.56790631704131433</v>
      </c>
      <c r="IU186" s="86">
        <f t="shared" si="232"/>
        <v>0.56171912554864933</v>
      </c>
      <c r="IV186" s="86">
        <f t="shared" si="232"/>
        <v>0.39134211346273617</v>
      </c>
      <c r="IW186" s="86">
        <f t="shared" si="232"/>
        <v>0.24150495829273075</v>
      </c>
      <c r="IY186" s="86">
        <f t="shared" si="233"/>
        <v>0.58088249980673201</v>
      </c>
      <c r="IZ186" s="86">
        <f t="shared" si="233"/>
        <v>0.45030258706172832</v>
      </c>
      <c r="JA186" s="86">
        <f t="shared" si="233"/>
        <v>0.51363715260186527</v>
      </c>
      <c r="JB186" s="86">
        <f t="shared" si="233"/>
        <v>0.5432711145371758</v>
      </c>
      <c r="JC186" s="86">
        <f t="shared" si="233"/>
        <v>0.56731271904431668</v>
      </c>
      <c r="JD186" s="86">
        <f t="shared" si="233"/>
        <v>0.56948509297869909</v>
      </c>
      <c r="JE186" s="86">
        <f t="shared" si="233"/>
        <v>0.56376405086212555</v>
      </c>
      <c r="JF186" s="86">
        <f t="shared" si="233"/>
        <v>0.47829847981567086</v>
      </c>
      <c r="JG186" s="86">
        <f t="shared" si="233"/>
        <v>0.4361464270519067</v>
      </c>
      <c r="JH186" s="86">
        <f t="shared" si="233"/>
        <v>0.44575511303595339</v>
      </c>
      <c r="JI186" s="86">
        <f t="shared" si="233"/>
        <v>0.46392212513663844</v>
      </c>
      <c r="JJ186" s="86">
        <f t="shared" si="233"/>
        <v>0.56790631704131478</v>
      </c>
      <c r="JK186" s="86">
        <f t="shared" si="233"/>
        <v>0.56171912554950088</v>
      </c>
      <c r="JL186" s="86">
        <f t="shared" si="233"/>
        <v>0.39134211929002177</v>
      </c>
      <c r="JM186" s="86">
        <f t="shared" si="233"/>
        <v>0.24150672603236831</v>
      </c>
    </row>
    <row r="187" spans="2:273" x14ac:dyDescent="0.25">
      <c r="B187" s="2">
        <v>160</v>
      </c>
      <c r="C187" s="37">
        <v>47.978999999999999</v>
      </c>
      <c r="D187" s="37">
        <v>49.286000000000001</v>
      </c>
      <c r="E187" s="37">
        <v>49.31</v>
      </c>
      <c r="F187" s="37">
        <v>48.238</v>
      </c>
      <c r="G187" s="37">
        <v>49.619</v>
      </c>
      <c r="H187" s="37">
        <v>49.976999999999997</v>
      </c>
      <c r="I187" s="37">
        <v>50.326000000000001</v>
      </c>
      <c r="J187" s="37">
        <v>48.682000000000002</v>
      </c>
      <c r="K187" s="37">
        <v>47.976999999999997</v>
      </c>
      <c r="L187" s="37">
        <v>47.533000000000001</v>
      </c>
      <c r="M187" s="37">
        <v>46.091000000000001</v>
      </c>
      <c r="N187" s="37">
        <v>46.523000000000003</v>
      </c>
      <c r="O187" s="37">
        <v>51.366</v>
      </c>
      <c r="P187" s="37">
        <v>64.61</v>
      </c>
      <c r="Q187" s="37">
        <v>82.567999999999998</v>
      </c>
      <c r="S187" s="4">
        <f t="shared" si="234"/>
        <v>47.356818017618025</v>
      </c>
      <c r="T187" s="4">
        <f t="shared" si="234"/>
        <v>48.704350693122137</v>
      </c>
      <c r="U187" s="4">
        <f t="shared" si="234"/>
        <v>48.19180257674212</v>
      </c>
      <c r="V187" s="4">
        <f t="shared" si="234"/>
        <v>48.393750783331328</v>
      </c>
      <c r="W187" s="4">
        <f t="shared" si="234"/>
        <v>49.261758745003284</v>
      </c>
      <c r="X187" s="4">
        <f t="shared" si="234"/>
        <v>49.656459115172474</v>
      </c>
      <c r="Y187" s="4">
        <f t="shared" si="234"/>
        <v>50.107052026383244</v>
      </c>
      <c r="Z187" s="4">
        <f t="shared" si="234"/>
        <v>49.014378444205839</v>
      </c>
      <c r="AA187" s="4">
        <f t="shared" si="234"/>
        <v>48.257066155503608</v>
      </c>
      <c r="AB187" s="4">
        <f t="shared" si="234"/>
        <v>47.188762828285327</v>
      </c>
      <c r="AC187" s="4">
        <f t="shared" si="234"/>
        <v>46.551465934444352</v>
      </c>
      <c r="AD187" s="4">
        <f t="shared" si="234"/>
        <v>46.44591553991841</v>
      </c>
      <c r="AE187" s="4">
        <f t="shared" si="234"/>
        <v>51.247747805944769</v>
      </c>
      <c r="AF187" s="4">
        <f t="shared" si="234"/>
        <v>65.216856279789823</v>
      </c>
      <c r="AG187" s="4">
        <f t="shared" si="234"/>
        <v>83.460889192154013</v>
      </c>
      <c r="AI187" s="4">
        <f t="shared" si="235"/>
        <v>0.62218198238197431</v>
      </c>
      <c r="AJ187" s="4">
        <f t="shared" si="235"/>
        <v>0.58164930687786409</v>
      </c>
      <c r="AK187" s="4">
        <f t="shared" si="235"/>
        <v>1.1181974232578824</v>
      </c>
      <c r="AL187" s="4">
        <f t="shared" si="235"/>
        <v>-0.15575078333132808</v>
      </c>
      <c r="AM187" s="4">
        <f t="shared" si="235"/>
        <v>0.35724125499671544</v>
      </c>
      <c r="AN187" s="4">
        <f t="shared" si="235"/>
        <v>0.32054088482752263</v>
      </c>
      <c r="AO187" s="4">
        <f t="shared" si="235"/>
        <v>0.218947973616757</v>
      </c>
      <c r="AP187" s="4">
        <f t="shared" si="235"/>
        <v>-0.33237844420583684</v>
      </c>
      <c r="AQ187" s="4">
        <f t="shared" si="235"/>
        <v>-0.28006615550361147</v>
      </c>
      <c r="AR187" s="4">
        <f t="shared" si="235"/>
        <v>0.34423717171467416</v>
      </c>
      <c r="AS187" s="4">
        <f t="shared" si="235"/>
        <v>-0.46046593444435047</v>
      </c>
      <c r="AT187" s="4">
        <f t="shared" si="235"/>
        <v>7.708446008159342E-2</v>
      </c>
      <c r="AU187" s="4">
        <f t="shared" si="235"/>
        <v>0.11825219405523058</v>
      </c>
      <c r="AV187" s="4">
        <f t="shared" si="235"/>
        <v>-0.60685627978982382</v>
      </c>
      <c r="AW187" s="4">
        <f t="shared" si="235"/>
        <v>-0.89288919215401563</v>
      </c>
      <c r="AY187" s="2">
        <f t="shared" si="227"/>
        <v>47.356818017618025</v>
      </c>
      <c r="AZ187" s="2">
        <f t="shared" si="227"/>
        <v>48.609470803773213</v>
      </c>
      <c r="BA187" s="2">
        <f t="shared" si="227"/>
        <v>47.827578188394227</v>
      </c>
      <c r="BB187" s="2">
        <f t="shared" si="227"/>
        <v>47.897754504796012</v>
      </c>
      <c r="BC187" s="2">
        <f t="shared" si="227"/>
        <v>48.256295690633436</v>
      </c>
      <c r="BD187" s="2">
        <f t="shared" si="227"/>
        <v>48.394476156108951</v>
      </c>
      <c r="BE187" s="2">
        <f t="shared" si="227"/>
        <v>48.900551059532319</v>
      </c>
      <c r="BF187" s="2">
        <f t="shared" si="227"/>
        <v>48.633091724452726</v>
      </c>
      <c r="BG187" s="2">
        <f t="shared" si="227"/>
        <v>48.013373298348355</v>
      </c>
      <c r="BH187" s="2">
        <f t="shared" si="227"/>
        <v>46.833305312478785</v>
      </c>
      <c r="BI187" s="2">
        <f t="shared" si="227"/>
        <v>46.084481328268339</v>
      </c>
      <c r="BJ187" s="2">
        <f t="shared" si="227"/>
        <v>44.278712616273978</v>
      </c>
      <c r="BK187" s="2">
        <f t="shared" si="227"/>
        <v>44.837335157297105</v>
      </c>
      <c r="BL187" s="2">
        <f t="shared" si="227"/>
        <v>46.343128111210568</v>
      </c>
      <c r="BM187" s="2">
        <f t="shared" si="227"/>
        <v>50.58666150338972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91.41355433109149</v>
      </c>
      <c r="DL187" s="2">
        <f t="shared" si="236"/>
        <v>98.217962851102413</v>
      </c>
      <c r="DM187" s="2">
        <f t="shared" si="236"/>
        <v>105.8034106010269</v>
      </c>
      <c r="DN187" s="2">
        <f t="shared" si="236"/>
        <v>102.11664115574351</v>
      </c>
      <c r="DO187" s="2">
        <f t="shared" si="236"/>
        <v>98.721255058894627</v>
      </c>
      <c r="DP187" s="2">
        <f t="shared" si="236"/>
        <v>91.550684918957032</v>
      </c>
      <c r="DQ187" s="2">
        <f t="shared" si="236"/>
        <v>105.13482851782365</v>
      </c>
      <c r="DR187" s="2">
        <f t="shared" si="236"/>
        <v>106.99341838649156</v>
      </c>
      <c r="DS187" s="2">
        <f t="shared" si="236"/>
        <v>80.367958188153324</v>
      </c>
      <c r="DT187" s="2">
        <f t="shared" si="236"/>
        <v>91.243189024390276</v>
      </c>
      <c r="DU187" s="2">
        <f t="shared" si="236"/>
        <v>88.166118198874301</v>
      </c>
      <c r="DV187" s="2">
        <f t="shared" si="236"/>
        <v>92.275831881533094</v>
      </c>
      <c r="DW187" s="2">
        <f t="shared" si="236"/>
        <v>99.320688153310101</v>
      </c>
      <c r="DX187" s="2">
        <f t="shared" si="236"/>
        <v>82.560432752613224</v>
      </c>
      <c r="DY187" s="2">
        <f t="shared" si="236"/>
        <v>70.697767917715282</v>
      </c>
      <c r="EA187" s="2">
        <f t="shared" si="240"/>
        <v>47.029349494446421</v>
      </c>
      <c r="EB187" s="2">
        <f t="shared" si="240"/>
        <v>48.059627995614278</v>
      </c>
      <c r="EC187" s="2">
        <f t="shared" si="240"/>
        <v>46.914080026770122</v>
      </c>
      <c r="ED187" s="2">
        <f t="shared" si="240"/>
        <v>47.465813334404345</v>
      </c>
      <c r="EE187" s="2">
        <f t="shared" si="240"/>
        <v>47.358900506171224</v>
      </c>
      <c r="EF187" s="2">
        <f t="shared" si="239"/>
        <v>47.704127908168502</v>
      </c>
      <c r="EG187" s="2">
        <f t="shared" si="239"/>
        <v>47.977809702229862</v>
      </c>
      <c r="EH187" s="2">
        <f t="shared" si="239"/>
        <v>48.124474857185341</v>
      </c>
      <c r="EI187" s="2">
        <f t="shared" si="239"/>
        <v>47.284908379231382</v>
      </c>
      <c r="EJ187" s="2">
        <f t="shared" si="239"/>
        <v>46.393713699105973</v>
      </c>
      <c r="EK187" s="2">
        <f t="shared" si="212"/>
        <v>45.67440457510088</v>
      </c>
      <c r="EL187" s="2">
        <f t="shared" si="179"/>
        <v>43.386848445268257</v>
      </c>
      <c r="EM187" s="2">
        <f t="shared" si="179"/>
        <v>44.28136431413192</v>
      </c>
      <c r="EN187" s="2">
        <f t="shared" si="179"/>
        <v>46.234627345776332</v>
      </c>
      <c r="EO187" s="2">
        <f t="shared" si="179"/>
        <v>52.724182851792406</v>
      </c>
      <c r="EQ187" s="2">
        <f t="shared" si="237"/>
        <v>47.602891261775802</v>
      </c>
      <c r="ER187" s="2">
        <f t="shared" si="237"/>
        <v>48.876646463131038</v>
      </c>
      <c r="ES187" s="2">
        <f t="shared" si="237"/>
        <v>48.321774897221637</v>
      </c>
      <c r="ET187" s="2">
        <f t="shared" si="237"/>
        <v>48.160876629016684</v>
      </c>
      <c r="EU187" s="2">
        <f t="shared" si="237"/>
        <v>48.821265687289483</v>
      </c>
      <c r="EV187" s="2">
        <f t="shared" si="237"/>
        <v>48.825769766046115</v>
      </c>
      <c r="EW187" s="2">
        <f t="shared" si="237"/>
        <v>49.480577227298198</v>
      </c>
      <c r="EX187" s="2">
        <f t="shared" si="237"/>
        <v>48.910781880039679</v>
      </c>
      <c r="EY187" s="2">
        <f t="shared" si="237"/>
        <v>48.368730214734079</v>
      </c>
      <c r="EZ187" s="2">
        <f t="shared" si="237"/>
        <v>47.050039798923294</v>
      </c>
      <c r="FA187" s="2">
        <f t="shared" si="237"/>
        <v>46.295454226797602</v>
      </c>
      <c r="FB187" s="2">
        <f t="shared" si="237"/>
        <v>44.855895483924584</v>
      </c>
      <c r="FC187" s="2">
        <f t="shared" si="237"/>
        <v>45.286926262541449</v>
      </c>
      <c r="FD187" s="2">
        <f t="shared" si="237"/>
        <v>46.467448217443653</v>
      </c>
      <c r="FE187" s="2">
        <f t="shared" si="237"/>
        <v>47.560104776365563</v>
      </c>
      <c r="FG187" s="2">
        <f t="shared" si="238"/>
        <v>0.99997982825221021</v>
      </c>
      <c r="FH187" s="2">
        <f t="shared" si="238"/>
        <v>0.99997663262439529</v>
      </c>
      <c r="FI187" s="2">
        <f t="shared" si="238"/>
        <v>0.99997793121801903</v>
      </c>
      <c r="FJ187" s="2">
        <f t="shared" si="238"/>
        <v>0.999977507274737</v>
      </c>
      <c r="FK187" s="2">
        <f t="shared" si="238"/>
        <v>0.99997925819633615</v>
      </c>
      <c r="FL187" s="2">
        <f t="shared" si="238"/>
        <v>0.99997754783023962</v>
      </c>
      <c r="FM187" s="2">
        <f t="shared" si="238"/>
        <v>0.99997396661828497</v>
      </c>
      <c r="FN187" s="2">
        <f t="shared" si="238"/>
        <v>0.99997357307975188</v>
      </c>
      <c r="FO187" s="2">
        <f t="shared" si="238"/>
        <v>0.99997491195164967</v>
      </c>
      <c r="FP187" s="2">
        <f t="shared" si="238"/>
        <v>0.99997354059394894</v>
      </c>
      <c r="FQ187" s="2">
        <f t="shared" si="238"/>
        <v>0.9999724872147886</v>
      </c>
      <c r="FR187" s="2">
        <f t="shared" si="238"/>
        <v>0.99997309887067998</v>
      </c>
      <c r="FS187" s="2">
        <f t="shared" si="238"/>
        <v>0.99997224003038876</v>
      </c>
      <c r="FT187" s="2">
        <f t="shared" si="238"/>
        <v>0.99997516137339282</v>
      </c>
      <c r="FU187" s="2">
        <f t="shared" si="238"/>
        <v>0.99996807801002086</v>
      </c>
      <c r="FW187" s="2">
        <f t="shared" si="229"/>
        <v>0.56939744372311474</v>
      </c>
      <c r="FX187" s="2">
        <f t="shared" si="229"/>
        <v>0.6715524328064254</v>
      </c>
      <c r="FY187" s="2">
        <f t="shared" si="229"/>
        <v>0.64800871621708411</v>
      </c>
      <c r="FZ187" s="2">
        <f t="shared" si="229"/>
        <v>0.61967295306006842</v>
      </c>
      <c r="GA187" s="2">
        <f t="shared" si="229"/>
        <v>0.61293160433630656</v>
      </c>
      <c r="GB187" s="2">
        <f t="shared" si="229"/>
        <v>0.61460241765892987</v>
      </c>
      <c r="GC187" s="2">
        <f t="shared" si="229"/>
        <v>0.61303784613793733</v>
      </c>
      <c r="GD187" s="2">
        <f t="shared" si="229"/>
        <v>0.64486406410435337</v>
      </c>
      <c r="GE187" s="2">
        <f t="shared" si="229"/>
        <v>0.67136027908710727</v>
      </c>
      <c r="GF187" s="2">
        <f t="shared" si="229"/>
        <v>0.66796813811919309</v>
      </c>
      <c r="GG187" s="2">
        <f t="shared" si="229"/>
        <v>0.65841384285478266</v>
      </c>
      <c r="GH187" s="2">
        <f t="shared" si="229"/>
        <v>0.60620863641951472</v>
      </c>
      <c r="GI187" s="2">
        <f t="shared" si="229"/>
        <v>0.55137622707873812</v>
      </c>
      <c r="GJ187" s="2">
        <f t="shared" si="229"/>
        <v>0.46215135931317169</v>
      </c>
      <c r="GK187" s="2">
        <f t="shared" si="229"/>
        <v>0.41403229575074113</v>
      </c>
      <c r="GM187" s="86">
        <f t="shared" si="230"/>
        <v>9.3237821719622948E-156</v>
      </c>
      <c r="GN187" s="86">
        <f t="shared" si="230"/>
        <v>4.4193920428533139E-261</v>
      </c>
      <c r="GO187" s="86">
        <f t="shared" si="230"/>
        <v>0</v>
      </c>
      <c r="GP187" s="86">
        <f t="shared" si="230"/>
        <v>1.8518181647642151E-301</v>
      </c>
      <c r="GQ187" s="86">
        <f t="shared" si="230"/>
        <v>0</v>
      </c>
      <c r="GR187" s="86">
        <f t="shared" si="230"/>
        <v>5.1630336429832937E-264</v>
      </c>
      <c r="GS187" s="86">
        <f t="shared" si="230"/>
        <v>2.2397927010043431E-256</v>
      </c>
      <c r="GT187" s="86">
        <f t="shared" si="230"/>
        <v>1.5882778201192249E-273</v>
      </c>
      <c r="GU187" s="86">
        <f t="shared" si="230"/>
        <v>1.0922514400214395E-297</v>
      </c>
      <c r="GV187" s="86">
        <f t="shared" si="230"/>
        <v>1.2317699231302569E-277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1.1661671029500988E-117</v>
      </c>
      <c r="HA187" s="86">
        <f t="shared" si="230"/>
        <v>2.094485262971457E-110</v>
      </c>
      <c r="HC187" s="86">
        <f t="shared" si="181"/>
        <v>2.3516335389504915E-98</v>
      </c>
      <c r="HD187" s="86">
        <f t="shared" si="181"/>
        <v>7.3123542542721089E-195</v>
      </c>
      <c r="HE187" s="86">
        <f t="shared" si="181"/>
        <v>7.977803122605651E-218</v>
      </c>
      <c r="HF187" s="86">
        <f t="shared" si="180"/>
        <v>4.6494087453458252E-189</v>
      </c>
      <c r="HG187" s="86">
        <f t="shared" si="180"/>
        <v>3.9083370239974501E-257</v>
      </c>
      <c r="HH187" s="86">
        <f t="shared" si="180"/>
        <v>1.2408638942464864E-246</v>
      </c>
      <c r="HI187" s="86">
        <f t="shared" ref="HI187:HN227" si="241" xml:space="preserve"> _xlfn.NORM.DIST($B187, I$8, ABS(I$12), TRUE) * _xlfn.NORM.DIST(($B187 - I$8)*I$16, 0, ABS(I$12), TRUE) * 2</f>
        <v>1.1712221625392531E-225</v>
      </c>
      <c r="HJ187" s="86">
        <f t="shared" si="241"/>
        <v>1.308703905515172E-275</v>
      </c>
      <c r="HK187" s="86">
        <f t="shared" si="241"/>
        <v>6.4092269109842479E-278</v>
      </c>
      <c r="HL187" s="86">
        <f t="shared" si="241"/>
        <v>4.5756713725647308E-252</v>
      </c>
      <c r="HM187" s="86">
        <f t="shared" si="241"/>
        <v>4.9140478516258558E-305</v>
      </c>
      <c r="HN187" s="86">
        <f t="shared" si="241"/>
        <v>1.0219028237384368E-298</v>
      </c>
      <c r="HO187" s="86">
        <f t="shared" si="226"/>
        <v>0</v>
      </c>
      <c r="HP187" s="86">
        <f t="shared" si="226"/>
        <v>6.7429216831409653E-58</v>
      </c>
      <c r="HQ187" s="86">
        <f t="shared" si="226"/>
        <v>2.4105233983519957E-79</v>
      </c>
      <c r="HS187" s="86">
        <f t="shared" si="231"/>
        <v>1.3577545865497914E-13</v>
      </c>
      <c r="HT187" s="86">
        <f t="shared" si="231"/>
        <v>1.483896469038709E-15</v>
      </c>
      <c r="HU187" s="86">
        <f t="shared" si="231"/>
        <v>9.0626616902219966E-15</v>
      </c>
      <c r="HV187" s="86">
        <f t="shared" si="231"/>
        <v>2.6125002776652072E-19</v>
      </c>
      <c r="HW187" s="86">
        <f t="shared" si="231"/>
        <v>2.1492328719757565E-15</v>
      </c>
      <c r="HX187" s="86">
        <f t="shared" si="231"/>
        <v>2.9087030913577369E-14</v>
      </c>
      <c r="HY187" s="86">
        <f t="shared" si="231"/>
        <v>3.6456512227200112E-16</v>
      </c>
      <c r="HZ187" s="86">
        <f t="shared" si="231"/>
        <v>6.2616323538922153E-20</v>
      </c>
      <c r="IA187" s="86">
        <f t="shared" si="231"/>
        <v>9.4074410564349949E-18</v>
      </c>
      <c r="IB187" s="86">
        <f t="shared" si="231"/>
        <v>2.1223974756414527E-17</v>
      </c>
      <c r="IC187" s="86">
        <f t="shared" si="231"/>
        <v>1.7106685164124648E-17</v>
      </c>
      <c r="ID187" s="86">
        <f t="shared" si="231"/>
        <v>5.4238131466774273E-17</v>
      </c>
      <c r="IE187" s="86">
        <f t="shared" si="231"/>
        <v>1.4248657652100751E-13</v>
      </c>
      <c r="IF187" s="86">
        <f t="shared" si="231"/>
        <v>1.5169169366952267E-9</v>
      </c>
      <c r="IG187" s="86">
        <f t="shared" si="231"/>
        <v>6.4308486891054082E-7</v>
      </c>
      <c r="II187" s="86">
        <f t="shared" si="232"/>
        <v>0.58473465806836045</v>
      </c>
      <c r="IJ187" s="86">
        <f t="shared" si="232"/>
        <v>0.39677415613337408</v>
      </c>
      <c r="IK187" s="86">
        <f t="shared" si="232"/>
        <v>0.46569221055097876</v>
      </c>
      <c r="IL187" s="86">
        <f t="shared" si="232"/>
        <v>0.49438742318845957</v>
      </c>
      <c r="IM187" s="86">
        <f t="shared" si="232"/>
        <v>0.53224377059788963</v>
      </c>
      <c r="IN187" s="86">
        <f t="shared" si="232"/>
        <v>0.53721655691818782</v>
      </c>
      <c r="IO187" s="86">
        <f t="shared" si="232"/>
        <v>0.52560211454056627</v>
      </c>
      <c r="IP187" s="86">
        <f t="shared" si="232"/>
        <v>0.41844958522465775</v>
      </c>
      <c r="IQ187" s="86">
        <f t="shared" si="232"/>
        <v>0.38032420812594481</v>
      </c>
      <c r="IR187" s="86">
        <f t="shared" si="232"/>
        <v>0.39003422326897508</v>
      </c>
      <c r="IS187" s="86">
        <f t="shared" si="232"/>
        <v>0.407404311340193</v>
      </c>
      <c r="IT187" s="86">
        <f t="shared" si="232"/>
        <v>0.52990641011960915</v>
      </c>
      <c r="IU187" s="86">
        <f t="shared" si="232"/>
        <v>0.58418260045188075</v>
      </c>
      <c r="IV187" s="86">
        <f t="shared" si="232"/>
        <v>0.43856943722071196</v>
      </c>
      <c r="IW187" s="86">
        <f t="shared" si="232"/>
        <v>0.29763685126858686</v>
      </c>
      <c r="IY187" s="86">
        <f t="shared" si="233"/>
        <v>0.58473465806849623</v>
      </c>
      <c r="IZ187" s="86">
        <f t="shared" si="233"/>
        <v>0.39677415613337558</v>
      </c>
      <c r="JA187" s="86">
        <f t="shared" si="233"/>
        <v>0.46569221055098781</v>
      </c>
      <c r="JB187" s="86">
        <f t="shared" si="233"/>
        <v>0.49438742318845957</v>
      </c>
      <c r="JC187" s="86">
        <f t="shared" si="233"/>
        <v>0.53224377059789174</v>
      </c>
      <c r="JD187" s="86">
        <f t="shared" si="233"/>
        <v>0.5372165569182169</v>
      </c>
      <c r="JE187" s="86">
        <f t="shared" si="233"/>
        <v>0.5256021145405666</v>
      </c>
      <c r="JF187" s="86">
        <f t="shared" si="233"/>
        <v>0.41844958522465775</v>
      </c>
      <c r="JG187" s="86">
        <f t="shared" si="233"/>
        <v>0.38032420812594481</v>
      </c>
      <c r="JH187" s="86">
        <f t="shared" si="233"/>
        <v>0.39003422326897508</v>
      </c>
      <c r="JI187" s="86">
        <f t="shared" si="233"/>
        <v>0.407404311340193</v>
      </c>
      <c r="JJ187" s="86">
        <f t="shared" si="233"/>
        <v>0.52990641011960915</v>
      </c>
      <c r="JK187" s="86">
        <f t="shared" si="233"/>
        <v>0.58418260045202319</v>
      </c>
      <c r="JL187" s="86">
        <f t="shared" si="233"/>
        <v>0.43856943873762888</v>
      </c>
      <c r="JM187" s="86">
        <f t="shared" si="233"/>
        <v>0.29763749435345577</v>
      </c>
    </row>
    <row r="188" spans="2:273" x14ac:dyDescent="0.25">
      <c r="B188" s="2">
        <v>161</v>
      </c>
      <c r="C188" s="37">
        <v>47.319000000000003</v>
      </c>
      <c r="D188" s="37">
        <v>48.713999999999999</v>
      </c>
      <c r="E188" s="37">
        <v>47.69</v>
      </c>
      <c r="F188" s="37">
        <v>48.69</v>
      </c>
      <c r="G188" s="37">
        <v>48.619</v>
      </c>
      <c r="H188" s="37">
        <v>49.395000000000003</v>
      </c>
      <c r="I188" s="37">
        <v>50.116</v>
      </c>
      <c r="J188" s="37">
        <v>48.454999999999998</v>
      </c>
      <c r="K188" s="37">
        <v>47.226999999999997</v>
      </c>
      <c r="L188" s="37">
        <v>47.2</v>
      </c>
      <c r="M188" s="37">
        <v>45.226999999999997</v>
      </c>
      <c r="N188" s="37">
        <v>45.091000000000001</v>
      </c>
      <c r="O188" s="37">
        <v>50.146000000000001</v>
      </c>
      <c r="P188" s="37">
        <v>63.805</v>
      </c>
      <c r="Q188" s="37">
        <v>82.817999999999998</v>
      </c>
      <c r="S188" s="4">
        <f t="shared" si="234"/>
        <v>47.261502225741012</v>
      </c>
      <c r="T188" s="4">
        <f t="shared" si="234"/>
        <v>48.551236115662086</v>
      </c>
      <c r="U188" s="4">
        <f t="shared" si="234"/>
        <v>47.918724217163359</v>
      </c>
      <c r="V188" s="4">
        <f t="shared" si="234"/>
        <v>48.030785395325104</v>
      </c>
      <c r="W188" s="4">
        <f t="shared" si="234"/>
        <v>48.747226987540841</v>
      </c>
      <c r="X188" s="4">
        <f t="shared" si="234"/>
        <v>49.077103139053015</v>
      </c>
      <c r="Y188" s="4">
        <f t="shared" si="234"/>
        <v>49.49009507131813</v>
      </c>
      <c r="Z188" s="4">
        <f t="shared" si="234"/>
        <v>48.679441302735945</v>
      </c>
      <c r="AA188" s="4">
        <f t="shared" si="234"/>
        <v>48.029644540170452</v>
      </c>
      <c r="AB188" s="4">
        <f t="shared" si="234"/>
        <v>46.888514425892488</v>
      </c>
      <c r="AC188" s="4">
        <f t="shared" si="234"/>
        <v>46.196110487379755</v>
      </c>
      <c r="AD188" s="4">
        <f t="shared" si="234"/>
        <v>45.404229497011727</v>
      </c>
      <c r="AE188" s="4">
        <f t="shared" si="234"/>
        <v>49.419165229177267</v>
      </c>
      <c r="AF188" s="4">
        <f t="shared" si="234"/>
        <v>64.394090168453403</v>
      </c>
      <c r="AG188" s="4">
        <f t="shared" si="234"/>
        <v>85.414387098009172</v>
      </c>
      <c r="AI188" s="4">
        <f t="shared" si="235"/>
        <v>5.749777425899083E-2</v>
      </c>
      <c r="AJ188" s="4">
        <f t="shared" si="235"/>
        <v>0.16276388433791311</v>
      </c>
      <c r="AK188" s="4">
        <f t="shared" si="235"/>
        <v>-0.22872421716336078</v>
      </c>
      <c r="AL188" s="4">
        <f t="shared" si="235"/>
        <v>0.65921460467489368</v>
      </c>
      <c r="AM188" s="4">
        <f t="shared" si="235"/>
        <v>-0.12822698754084172</v>
      </c>
      <c r="AN188" s="4">
        <f t="shared" si="235"/>
        <v>0.31789686094698766</v>
      </c>
      <c r="AO188" s="4">
        <f t="shared" si="235"/>
        <v>0.62590492868186942</v>
      </c>
      <c r="AP188" s="4">
        <f t="shared" si="235"/>
        <v>-0.22444130273594709</v>
      </c>
      <c r="AQ188" s="4">
        <f t="shared" si="235"/>
        <v>-0.80264454017045495</v>
      </c>
      <c r="AR188" s="4">
        <f t="shared" si="235"/>
        <v>0.31148557410751465</v>
      </c>
      <c r="AS188" s="4">
        <f t="shared" si="235"/>
        <v>-0.96911048737975847</v>
      </c>
      <c r="AT188" s="4">
        <f t="shared" si="235"/>
        <v>-0.31322949701172575</v>
      </c>
      <c r="AU188" s="4">
        <f t="shared" si="235"/>
        <v>0.72683477082273384</v>
      </c>
      <c r="AV188" s="4">
        <f t="shared" si="235"/>
        <v>-0.5890901684534029</v>
      </c>
      <c r="AW188" s="4">
        <f t="shared" si="235"/>
        <v>-2.5963870980091741</v>
      </c>
      <c r="AY188" s="2">
        <f t="shared" si="227"/>
        <v>47.261502225741012</v>
      </c>
      <c r="AZ188" s="2">
        <f t="shared" si="227"/>
        <v>48.504704173424415</v>
      </c>
      <c r="BA188" s="2">
        <f t="shared" si="227"/>
        <v>47.718475098961591</v>
      </c>
      <c r="BB188" s="2">
        <f t="shared" si="227"/>
        <v>47.76912323105563</v>
      </c>
      <c r="BC188" s="2">
        <f t="shared" si="227"/>
        <v>48.146219098054154</v>
      </c>
      <c r="BD188" s="2">
        <f t="shared" si="227"/>
        <v>48.299305006277166</v>
      </c>
      <c r="BE188" s="2">
        <f t="shared" si="227"/>
        <v>48.789728669597267</v>
      </c>
      <c r="BF188" s="2">
        <f t="shared" si="227"/>
        <v>48.504776992210523</v>
      </c>
      <c r="BG188" s="2">
        <f t="shared" si="227"/>
        <v>47.916555966863058</v>
      </c>
      <c r="BH188" s="2">
        <f t="shared" si="227"/>
        <v>46.721009384532238</v>
      </c>
      <c r="BI188" s="2">
        <f t="shared" si="227"/>
        <v>45.974007054654322</v>
      </c>
      <c r="BJ188" s="2">
        <f t="shared" si="227"/>
        <v>44.169189161545546</v>
      </c>
      <c r="BK188" s="2">
        <f t="shared" si="227"/>
        <v>44.714172571383216</v>
      </c>
      <c r="BL188" s="2">
        <f t="shared" si="227"/>
        <v>46.214114752814055</v>
      </c>
      <c r="BM188" s="2">
        <f t="shared" si="227"/>
        <v>50.394066659572644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91.609762093833567</v>
      </c>
      <c r="DL188" s="2">
        <f t="shared" si="236"/>
        <v>98.423536393838745</v>
      </c>
      <c r="DM188" s="2">
        <f t="shared" si="236"/>
        <v>106.06087315010572</v>
      </c>
      <c r="DN188" s="2">
        <f t="shared" si="236"/>
        <v>102.35370338266387</v>
      </c>
      <c r="DO188" s="2">
        <f t="shared" si="236"/>
        <v>98.932061310782274</v>
      </c>
      <c r="DP188" s="2">
        <f t="shared" si="236"/>
        <v>91.703377589852025</v>
      </c>
      <c r="DQ188" s="2">
        <f t="shared" si="236"/>
        <v>105.38376341463415</v>
      </c>
      <c r="DR188" s="2">
        <f t="shared" si="236"/>
        <v>107.2528530956848</v>
      </c>
      <c r="DS188" s="2">
        <f t="shared" si="236"/>
        <v>80.404212543554024</v>
      </c>
      <c r="DT188" s="2">
        <f t="shared" si="236"/>
        <v>91.387590243902466</v>
      </c>
      <c r="DU188" s="2">
        <f t="shared" si="236"/>
        <v>88.301912757973753</v>
      </c>
      <c r="DV188" s="2">
        <f t="shared" si="236"/>
        <v>92.456285017421592</v>
      </c>
      <c r="DW188" s="2">
        <f t="shared" si="236"/>
        <v>99.551155400696842</v>
      </c>
      <c r="DX188" s="2">
        <f t="shared" si="236"/>
        <v>82.680989198606255</v>
      </c>
      <c r="DY188" s="2">
        <f t="shared" si="236"/>
        <v>70.762354305722738</v>
      </c>
      <c r="EA188" s="2">
        <f t="shared" si="240"/>
        <v>46.914123381382844</v>
      </c>
      <c r="EB188" s="2">
        <f t="shared" si="240"/>
        <v>47.927862841330352</v>
      </c>
      <c r="EC188" s="2">
        <f t="shared" si="240"/>
        <v>46.758226967490195</v>
      </c>
      <c r="ED188" s="2">
        <f t="shared" si="240"/>
        <v>47.313484263796269</v>
      </c>
      <c r="EE188" s="2">
        <f t="shared" si="240"/>
        <v>47.19949702678791</v>
      </c>
      <c r="EF188" s="2">
        <f t="shared" si="239"/>
        <v>47.570908270984944</v>
      </c>
      <c r="EG188" s="2">
        <f t="shared" si="239"/>
        <v>47.816026706592297</v>
      </c>
      <c r="EH188" s="2">
        <f t="shared" si="239"/>
        <v>47.969965464256063</v>
      </c>
      <c r="EI188" s="2">
        <f t="shared" si="239"/>
        <v>47.152615579111142</v>
      </c>
      <c r="EJ188" s="2">
        <f t="shared" si="239"/>
        <v>46.259731029748664</v>
      </c>
      <c r="EK188" s="2">
        <f t="shared" si="212"/>
        <v>45.543320863034026</v>
      </c>
      <c r="EL188" s="2">
        <f t="shared" si="179"/>
        <v>43.227232884825312</v>
      </c>
      <c r="EM188" s="2">
        <f t="shared" si="179"/>
        <v>44.124000902677935</v>
      </c>
      <c r="EN188" s="2">
        <f t="shared" si="179"/>
        <v>46.097968672125305</v>
      </c>
      <c r="EO188" s="2">
        <f t="shared" si="179"/>
        <v>52.690296214553236</v>
      </c>
      <c r="EQ188" s="2">
        <f t="shared" si="237"/>
        <v>47.499700516922438</v>
      </c>
      <c r="ER188" s="2">
        <f t="shared" si="237"/>
        <v>48.760449635944347</v>
      </c>
      <c r="ES188" s="2">
        <f t="shared" si="237"/>
        <v>48.192391731839301</v>
      </c>
      <c r="ET188" s="2">
        <f t="shared" si="237"/>
        <v>48.022406399899907</v>
      </c>
      <c r="EU188" s="2">
        <f t="shared" si="237"/>
        <v>48.689930033556784</v>
      </c>
      <c r="EV188" s="2">
        <f t="shared" si="237"/>
        <v>48.714449446528732</v>
      </c>
      <c r="EW188" s="2">
        <f t="shared" si="237"/>
        <v>49.348115829289767</v>
      </c>
      <c r="EX188" s="2">
        <f t="shared" si="237"/>
        <v>48.771243649174387</v>
      </c>
      <c r="EY188" s="2">
        <f t="shared" si="237"/>
        <v>48.256510065538507</v>
      </c>
      <c r="EZ188" s="2">
        <f t="shared" si="237"/>
        <v>46.928542621209893</v>
      </c>
      <c r="FA188" s="2">
        <f t="shared" si="237"/>
        <v>46.176206838172185</v>
      </c>
      <c r="FB188" s="2">
        <f t="shared" si="237"/>
        <v>44.725318006110093</v>
      </c>
      <c r="FC188" s="2">
        <f t="shared" si="237"/>
        <v>45.149665967003898</v>
      </c>
      <c r="FD188" s="2">
        <f t="shared" si="237"/>
        <v>46.335682964505395</v>
      </c>
      <c r="FE188" s="2">
        <f t="shared" si="237"/>
        <v>47.429021352510688</v>
      </c>
      <c r="FG188" s="2">
        <f t="shared" si="238"/>
        <v>0.9999816031147144</v>
      </c>
      <c r="FH188" s="2">
        <f t="shared" si="238"/>
        <v>0.99997868865634343</v>
      </c>
      <c r="FI188" s="2">
        <f t="shared" si="238"/>
        <v>0.9999798729925391</v>
      </c>
      <c r="FJ188" s="2">
        <f t="shared" si="238"/>
        <v>0.99997948635015466</v>
      </c>
      <c r="FK188" s="2">
        <f t="shared" si="238"/>
        <v>0.99998108321570667</v>
      </c>
      <c r="FL188" s="2">
        <f t="shared" si="238"/>
        <v>0.99997952333735884</v>
      </c>
      <c r="FM188" s="2">
        <f t="shared" si="238"/>
        <v>0.99997625721930428</v>
      </c>
      <c r="FN188" s="2">
        <f t="shared" si="238"/>
        <v>0.99997589830623967</v>
      </c>
      <c r="FO188" s="2">
        <f t="shared" si="238"/>
        <v>0.99997711937745781</v>
      </c>
      <c r="FP188" s="2">
        <f t="shared" si="238"/>
        <v>0.99997586867869737</v>
      </c>
      <c r="FQ188" s="2">
        <f t="shared" si="238"/>
        <v>0.99997490798092292</v>
      </c>
      <c r="FR188" s="2">
        <f t="shared" si="238"/>
        <v>0.99997546582039665</v>
      </c>
      <c r="FS188" s="2">
        <f t="shared" si="238"/>
        <v>0.99997468254497457</v>
      </c>
      <c r="FT188" s="2">
        <f t="shared" si="238"/>
        <v>0.99997734685379036</v>
      </c>
      <c r="FU188" s="2">
        <f t="shared" si="238"/>
        <v>0.99997088671735213</v>
      </c>
      <c r="FW188" s="2">
        <f t="shared" si="229"/>
        <v>0.59182055238660392</v>
      </c>
      <c r="FX188" s="2">
        <f t="shared" si="229"/>
        <v>0.69153775338071888</v>
      </c>
      <c r="FY188" s="2">
        <f t="shared" si="229"/>
        <v>0.66871992013030368</v>
      </c>
      <c r="FZ188" s="2">
        <f t="shared" si="229"/>
        <v>0.64112808491918061</v>
      </c>
      <c r="GA188" s="2">
        <f t="shared" si="229"/>
        <v>0.63454274912834285</v>
      </c>
      <c r="GB188" s="2">
        <f t="shared" si="229"/>
        <v>0.63617564908453617</v>
      </c>
      <c r="GC188" s="2">
        <f t="shared" si="229"/>
        <v>0.63464659493516895</v>
      </c>
      <c r="GD188" s="2">
        <f t="shared" si="229"/>
        <v>0.66566483400007437</v>
      </c>
      <c r="GE188" s="2">
        <f t="shared" si="229"/>
        <v>0.69135191804680063</v>
      </c>
      <c r="GF188" s="2">
        <f t="shared" si="229"/>
        <v>0.68807025145564238</v>
      </c>
      <c r="GG188" s="2">
        <f t="shared" si="229"/>
        <v>0.67881626247598814</v>
      </c>
      <c r="GH188" s="2">
        <f t="shared" si="229"/>
        <v>0.62796730903161768</v>
      </c>
      <c r="GI188" s="2">
        <f t="shared" si="229"/>
        <v>0.57403573027127408</v>
      </c>
      <c r="GJ188" s="2">
        <f t="shared" si="229"/>
        <v>0.48510907367564488</v>
      </c>
      <c r="GK188" s="2">
        <f t="shared" si="229"/>
        <v>0.43653976500748304</v>
      </c>
      <c r="GM188" s="86">
        <f t="shared" si="230"/>
        <v>5.4693410753508439E-159</v>
      </c>
      <c r="GN188" s="86">
        <f t="shared" si="230"/>
        <v>1.6031677950851901E-266</v>
      </c>
      <c r="GO188" s="86">
        <f t="shared" si="230"/>
        <v>0</v>
      </c>
      <c r="GP188" s="86">
        <f t="shared" si="230"/>
        <v>9.2337244816618243E-308</v>
      </c>
      <c r="GQ188" s="86">
        <f t="shared" si="230"/>
        <v>0</v>
      </c>
      <c r="GR188" s="86">
        <f t="shared" si="230"/>
        <v>1.5908652655313379E-269</v>
      </c>
      <c r="GS188" s="86">
        <f t="shared" si="230"/>
        <v>1.037002937054828E-261</v>
      </c>
      <c r="GT188" s="86">
        <f t="shared" si="230"/>
        <v>3.4189892511407633E-279</v>
      </c>
      <c r="GU188" s="86">
        <f t="shared" si="230"/>
        <v>7.1309879719100367E-304</v>
      </c>
      <c r="GV188" s="86">
        <f t="shared" si="230"/>
        <v>2.0644602935391057E-283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4.4417541229428426E-120</v>
      </c>
      <c r="HA188" s="86">
        <f t="shared" si="230"/>
        <v>1.0533321888089163E-112</v>
      </c>
      <c r="HC188" s="86">
        <f t="shared" si="181"/>
        <v>4.8618110364804866E-101</v>
      </c>
      <c r="HD188" s="86">
        <f t="shared" si="181"/>
        <v>3.317843119283093E-200</v>
      </c>
      <c r="HE188" s="86">
        <f t="shared" si="181"/>
        <v>8.8021644129865152E-224</v>
      </c>
      <c r="HF188" s="86">
        <f t="shared" si="181"/>
        <v>3.4037810880783594E-194</v>
      </c>
      <c r="HG188" s="86">
        <f t="shared" si="181"/>
        <v>3.8953525155567806E-264</v>
      </c>
      <c r="HH188" s="86">
        <f t="shared" si="181"/>
        <v>2.3063275931474756E-253</v>
      </c>
      <c r="HI188" s="86">
        <f t="shared" si="241"/>
        <v>9.0666377460026686E-232</v>
      </c>
      <c r="HJ188" s="86">
        <f t="shared" si="241"/>
        <v>5.2428979604661973E-283</v>
      </c>
      <c r="HK188" s="86">
        <f t="shared" si="241"/>
        <v>2.2658587760956755E-285</v>
      </c>
      <c r="HL188" s="86">
        <f t="shared" si="241"/>
        <v>7.1191180349121858E-259</v>
      </c>
      <c r="HM188" s="86">
        <f t="shared" si="241"/>
        <v>0</v>
      </c>
      <c r="HN188" s="86">
        <f t="shared" si="241"/>
        <v>6.6086503666156849E-307</v>
      </c>
      <c r="HO188" s="86">
        <f t="shared" si="226"/>
        <v>0</v>
      </c>
      <c r="HP188" s="86">
        <f t="shared" si="226"/>
        <v>1.8814956069025126E-59</v>
      </c>
      <c r="HQ188" s="86">
        <f t="shared" si="226"/>
        <v>1.4885972832491882E-81</v>
      </c>
      <c r="HS188" s="86">
        <f t="shared" si="231"/>
        <v>2.2423899185503178E-14</v>
      </c>
      <c r="HT188" s="86">
        <f t="shared" si="231"/>
        <v>2.1837341615800409E-16</v>
      </c>
      <c r="HU188" s="86">
        <f t="shared" si="231"/>
        <v>1.468470141218409E-15</v>
      </c>
      <c r="HV188" s="86">
        <f t="shared" si="231"/>
        <v>2.3813983804192687E-20</v>
      </c>
      <c r="HW188" s="86">
        <f t="shared" si="231"/>
        <v>3.1032730279475073E-16</v>
      </c>
      <c r="HX188" s="86">
        <f t="shared" si="231"/>
        <v>4.8815931125301806E-15</v>
      </c>
      <c r="HY188" s="86">
        <f t="shared" si="231"/>
        <v>4.7088737049353869E-17</v>
      </c>
      <c r="HZ188" s="86">
        <f t="shared" si="231"/>
        <v>5.2100291284093948E-21</v>
      </c>
      <c r="IA188" s="86">
        <f t="shared" si="231"/>
        <v>1.1067755408617862E-18</v>
      </c>
      <c r="IB188" s="86">
        <f t="shared" si="231"/>
        <v>2.5597792861426101E-18</v>
      </c>
      <c r="IC188" s="86">
        <f t="shared" si="231"/>
        <v>1.9581340494830128E-18</v>
      </c>
      <c r="ID188" s="86">
        <f t="shared" si="231"/>
        <v>6.0152921229660516E-18</v>
      </c>
      <c r="IE188" s="86">
        <f t="shared" si="231"/>
        <v>2.2512952149407279E-14</v>
      </c>
      <c r="IF188" s="86">
        <f t="shared" si="231"/>
        <v>3.76429812060767E-10</v>
      </c>
      <c r="IG188" s="86">
        <f t="shared" si="231"/>
        <v>2.2503672508891259E-7</v>
      </c>
      <c r="II188" s="86">
        <f t="shared" si="232"/>
        <v>0.566754454637171</v>
      </c>
      <c r="IJ188" s="86">
        <f t="shared" si="232"/>
        <v>0.34390181238787837</v>
      </c>
      <c r="IK188" s="86">
        <f t="shared" si="232"/>
        <v>0.41383644269230552</v>
      </c>
      <c r="IL188" s="86">
        <f t="shared" si="232"/>
        <v>0.43700951871875726</v>
      </c>
      <c r="IM188" s="86">
        <f t="shared" si="232"/>
        <v>0.48549957578638075</v>
      </c>
      <c r="IN188" s="86">
        <f t="shared" si="232"/>
        <v>0.49351122054819513</v>
      </c>
      <c r="IO188" s="86">
        <f t="shared" si="232"/>
        <v>0.47600844704422901</v>
      </c>
      <c r="IP188" s="86">
        <f t="shared" si="232"/>
        <v>0.35778368546791672</v>
      </c>
      <c r="IQ188" s="86">
        <f t="shared" si="232"/>
        <v>0.32609676765757506</v>
      </c>
      <c r="IR188" s="86">
        <f t="shared" si="232"/>
        <v>0.33539295225893168</v>
      </c>
      <c r="IS188" s="86">
        <f t="shared" si="232"/>
        <v>0.35094429023424273</v>
      </c>
      <c r="IT188" s="86">
        <f t="shared" si="232"/>
        <v>0.47872662686321565</v>
      </c>
      <c r="IU188" s="86">
        <f t="shared" si="232"/>
        <v>0.58163896739226151</v>
      </c>
      <c r="IV188" s="86">
        <f t="shared" si="232"/>
        <v>0.47882943007704387</v>
      </c>
      <c r="IW188" s="86">
        <f t="shared" si="232"/>
        <v>0.35569119629570289</v>
      </c>
      <c r="IY188" s="86">
        <f t="shared" si="233"/>
        <v>0.56675445463719343</v>
      </c>
      <c r="IZ188" s="86">
        <f t="shared" si="233"/>
        <v>0.34390181238787859</v>
      </c>
      <c r="JA188" s="86">
        <f t="shared" si="233"/>
        <v>0.41383644269230696</v>
      </c>
      <c r="JB188" s="86">
        <f t="shared" si="233"/>
        <v>0.43700951871875726</v>
      </c>
      <c r="JC188" s="86">
        <f t="shared" si="233"/>
        <v>0.48549957578638109</v>
      </c>
      <c r="JD188" s="86">
        <f t="shared" si="233"/>
        <v>0.49351122054820001</v>
      </c>
      <c r="JE188" s="86">
        <f t="shared" si="233"/>
        <v>0.47600844704422907</v>
      </c>
      <c r="JF188" s="86">
        <f t="shared" si="233"/>
        <v>0.35778368546791672</v>
      </c>
      <c r="JG188" s="86">
        <f t="shared" si="233"/>
        <v>0.32609676765757506</v>
      </c>
      <c r="JH188" s="86">
        <f t="shared" si="233"/>
        <v>0.33539295225893168</v>
      </c>
      <c r="JI188" s="86">
        <f t="shared" si="233"/>
        <v>0.35094429023424273</v>
      </c>
      <c r="JJ188" s="86">
        <f t="shared" si="233"/>
        <v>0.47872662686321565</v>
      </c>
      <c r="JK188" s="86">
        <f t="shared" si="233"/>
        <v>0.58163896739228405</v>
      </c>
      <c r="JL188" s="86">
        <f t="shared" si="233"/>
        <v>0.4788294304534737</v>
      </c>
      <c r="JM188" s="86">
        <f t="shared" si="233"/>
        <v>0.35569142133242798</v>
      </c>
    </row>
    <row r="189" spans="2:273" x14ac:dyDescent="0.25">
      <c r="B189" s="2">
        <v>162</v>
      </c>
      <c r="C189" s="37">
        <v>48.511000000000003</v>
      </c>
      <c r="D189" s="37">
        <v>47.19</v>
      </c>
      <c r="E189" s="37">
        <v>48.475999999999999</v>
      </c>
      <c r="F189" s="37">
        <v>47.286000000000001</v>
      </c>
      <c r="G189" s="37">
        <v>49.167000000000002</v>
      </c>
      <c r="H189" s="37">
        <v>47.720999999999997</v>
      </c>
      <c r="I189" s="37">
        <v>50</v>
      </c>
      <c r="J189" s="37">
        <v>47.5</v>
      </c>
      <c r="K189" s="37">
        <v>47.226999999999997</v>
      </c>
      <c r="L189" s="37">
        <v>46.866999999999997</v>
      </c>
      <c r="M189" s="37">
        <v>45.476999999999997</v>
      </c>
      <c r="N189" s="37">
        <v>45.863999999999997</v>
      </c>
      <c r="O189" s="37">
        <v>48.78</v>
      </c>
      <c r="P189" s="37">
        <v>62.683</v>
      </c>
      <c r="Q189" s="37">
        <v>83.340999999999994</v>
      </c>
      <c r="S189" s="4">
        <f t="shared" si="234"/>
        <v>47.166507502894092</v>
      </c>
      <c r="T189" s="4">
        <f t="shared" si="234"/>
        <v>48.421115682236625</v>
      </c>
      <c r="U189" s="4">
        <f t="shared" si="234"/>
        <v>47.711899795078587</v>
      </c>
      <c r="V189" s="4">
        <f t="shared" si="234"/>
        <v>47.766252780058814</v>
      </c>
      <c r="W189" s="4">
        <f t="shared" si="234"/>
        <v>48.368642824932003</v>
      </c>
      <c r="X189" s="4">
        <f t="shared" si="234"/>
        <v>48.650275624166497</v>
      </c>
      <c r="Y189" s="4">
        <f t="shared" si="234"/>
        <v>49.053357278916138</v>
      </c>
      <c r="Z189" s="4">
        <f t="shared" si="234"/>
        <v>48.44905069377112</v>
      </c>
      <c r="AA189" s="4">
        <f t="shared" si="234"/>
        <v>47.868061018062555</v>
      </c>
      <c r="AB189" s="4">
        <f t="shared" si="234"/>
        <v>46.681407508998682</v>
      </c>
      <c r="AC189" s="4">
        <f t="shared" si="234"/>
        <v>45.960477092522886</v>
      </c>
      <c r="AD189" s="4">
        <f t="shared" si="234"/>
        <v>44.702584233693777</v>
      </c>
      <c r="AE189" s="4">
        <f t="shared" si="234"/>
        <v>47.775845299327067</v>
      </c>
      <c r="AF189" s="4">
        <f t="shared" si="234"/>
        <v>62.989049375093202</v>
      </c>
      <c r="AG189" s="4">
        <f t="shared" si="234"/>
        <v>86.064192119586068</v>
      </c>
      <c r="AI189" s="4">
        <f t="shared" si="235"/>
        <v>1.3444924971059109</v>
      </c>
      <c r="AJ189" s="4">
        <f t="shared" si="235"/>
        <v>-1.2311156822366272</v>
      </c>
      <c r="AK189" s="4">
        <f t="shared" si="235"/>
        <v>0.76410020492141228</v>
      </c>
      <c r="AL189" s="4">
        <f t="shared" si="235"/>
        <v>-0.48025278005881233</v>
      </c>
      <c r="AM189" s="4">
        <f t="shared" si="235"/>
        <v>0.79835717506799853</v>
      </c>
      <c r="AN189" s="4">
        <f t="shared" si="235"/>
        <v>-0.92927562416650034</v>
      </c>
      <c r="AO189" s="4">
        <f t="shared" si="235"/>
        <v>0.94664272108386172</v>
      </c>
      <c r="AP189" s="4">
        <f t="shared" si="235"/>
        <v>-0.94905069377112028</v>
      </c>
      <c r="AQ189" s="4">
        <f t="shared" si="235"/>
        <v>-0.64106101806255822</v>
      </c>
      <c r="AR189" s="4">
        <f t="shared" si="235"/>
        <v>0.18559249100131581</v>
      </c>
      <c r="AS189" s="4">
        <f t="shared" si="235"/>
        <v>-0.48347709252288951</v>
      </c>
      <c r="AT189" s="4">
        <f t="shared" si="235"/>
        <v>1.1614157663062201</v>
      </c>
      <c r="AU189" s="4">
        <f t="shared" si="235"/>
        <v>1.0041547006729346</v>
      </c>
      <c r="AV189" s="4">
        <f t="shared" si="235"/>
        <v>-0.30604937509320251</v>
      </c>
      <c r="AW189" s="4">
        <f t="shared" si="235"/>
        <v>-2.7231921195860735</v>
      </c>
      <c r="AY189" s="2">
        <f t="shared" si="227"/>
        <v>47.166507502894092</v>
      </c>
      <c r="AZ189" s="2">
        <f t="shared" si="227"/>
        <v>48.399980340915867</v>
      </c>
      <c r="BA189" s="2">
        <f t="shared" si="227"/>
        <v>47.609551886975822</v>
      </c>
      <c r="BB189" s="2">
        <f t="shared" si="227"/>
        <v>47.640697063941786</v>
      </c>
      <c r="BC189" s="2">
        <f t="shared" si="227"/>
        <v>48.036559876947535</v>
      </c>
      <c r="BD189" s="2">
        <f t="shared" si="227"/>
        <v>48.204462890225443</v>
      </c>
      <c r="BE189" s="2">
        <f t="shared" si="227"/>
        <v>48.679357266364747</v>
      </c>
      <c r="BF189" s="2">
        <f t="shared" si="227"/>
        <v>48.37658538400607</v>
      </c>
      <c r="BG189" s="2">
        <f t="shared" si="227"/>
        <v>47.819769181891104</v>
      </c>
      <c r="BH189" s="2">
        <f t="shared" si="227"/>
        <v>46.608757368467025</v>
      </c>
      <c r="BI189" s="2">
        <f t="shared" si="227"/>
        <v>45.863597670330392</v>
      </c>
      <c r="BJ189" s="2">
        <f t="shared" si="227"/>
        <v>44.060164475537476</v>
      </c>
      <c r="BK189" s="2">
        <f t="shared" si="227"/>
        <v>44.591610381627845</v>
      </c>
      <c r="BL189" s="2">
        <f t="shared" si="227"/>
        <v>46.085347325624085</v>
      </c>
      <c r="BM189" s="2">
        <f t="shared" si="227"/>
        <v>50.195683307542026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91.805969856575643</v>
      </c>
      <c r="DL189" s="2">
        <f t="shared" si="236"/>
        <v>98.629109936575077</v>
      </c>
      <c r="DM189" s="2">
        <f t="shared" si="236"/>
        <v>106.31833569918456</v>
      </c>
      <c r="DN189" s="2">
        <f t="shared" si="236"/>
        <v>102.59076560958424</v>
      </c>
      <c r="DO189" s="2">
        <f t="shared" si="236"/>
        <v>99.14286756266992</v>
      </c>
      <c r="DP189" s="2">
        <f t="shared" si="236"/>
        <v>91.856070260747032</v>
      </c>
      <c r="DQ189" s="2">
        <f t="shared" si="236"/>
        <v>105.63269831144466</v>
      </c>
      <c r="DR189" s="2">
        <f t="shared" si="236"/>
        <v>107.51228780487806</v>
      </c>
      <c r="DS189" s="2">
        <f t="shared" si="236"/>
        <v>80.440466898954725</v>
      </c>
      <c r="DT189" s="2">
        <f t="shared" si="236"/>
        <v>91.53199146341467</v>
      </c>
      <c r="DU189" s="2">
        <f t="shared" si="236"/>
        <v>88.437707317073176</v>
      </c>
      <c r="DV189" s="2">
        <f t="shared" si="236"/>
        <v>92.636738153310091</v>
      </c>
      <c r="DW189" s="2">
        <f t="shared" si="236"/>
        <v>99.781622648083612</v>
      </c>
      <c r="DX189" s="2">
        <f t="shared" si="236"/>
        <v>82.801545644599287</v>
      </c>
      <c r="DY189" s="2">
        <f t="shared" si="236"/>
        <v>70.826940693730165</v>
      </c>
      <c r="EA189" s="2">
        <f t="shared" si="240"/>
        <v>46.798897268319266</v>
      </c>
      <c r="EB189" s="2">
        <f t="shared" si="240"/>
        <v>47.796097687046426</v>
      </c>
      <c r="EC189" s="2">
        <f t="shared" si="240"/>
        <v>46.602373908210268</v>
      </c>
      <c r="ED189" s="2">
        <f t="shared" si="240"/>
        <v>47.161155193188186</v>
      </c>
      <c r="EE189" s="2">
        <f t="shared" si="240"/>
        <v>47.040093547404595</v>
      </c>
      <c r="EF189" s="2">
        <f t="shared" si="239"/>
        <v>47.437688633801379</v>
      </c>
      <c r="EG189" s="2">
        <f t="shared" si="239"/>
        <v>47.654243710954731</v>
      </c>
      <c r="EH189" s="2">
        <f t="shared" si="239"/>
        <v>47.815456071326778</v>
      </c>
      <c r="EI189" s="2">
        <f t="shared" si="239"/>
        <v>47.020322778990909</v>
      </c>
      <c r="EJ189" s="2">
        <f t="shared" si="239"/>
        <v>46.125748360391356</v>
      </c>
      <c r="EK189" s="2">
        <f t="shared" si="212"/>
        <v>45.412237150967179</v>
      </c>
      <c r="EL189" s="2">
        <f t="shared" si="179"/>
        <v>43.067617324382383</v>
      </c>
      <c r="EM189" s="2">
        <f t="shared" si="179"/>
        <v>43.966637491223956</v>
      </c>
      <c r="EN189" s="2">
        <f t="shared" si="179"/>
        <v>45.961309998474292</v>
      </c>
      <c r="EO189" s="2">
        <f t="shared" si="179"/>
        <v>52.656409577314072</v>
      </c>
      <c r="EQ189" s="2">
        <f t="shared" si="237"/>
        <v>47.396509772069074</v>
      </c>
      <c r="ER189" s="2">
        <f t="shared" si="237"/>
        <v>48.644252808757656</v>
      </c>
      <c r="ES189" s="2">
        <f t="shared" si="237"/>
        <v>48.063008566456972</v>
      </c>
      <c r="ET189" s="2">
        <f t="shared" si="237"/>
        <v>47.883936170783137</v>
      </c>
      <c r="EU189" s="2">
        <f t="shared" si="237"/>
        <v>48.558594379824079</v>
      </c>
      <c r="EV189" s="2">
        <f t="shared" si="237"/>
        <v>48.603129127011343</v>
      </c>
      <c r="EW189" s="2">
        <f t="shared" si="237"/>
        <v>49.21565443128133</v>
      </c>
      <c r="EX189" s="2">
        <f t="shared" si="237"/>
        <v>48.631705418309096</v>
      </c>
      <c r="EY189" s="2">
        <f t="shared" si="237"/>
        <v>48.144289916342927</v>
      </c>
      <c r="EZ189" s="2">
        <f t="shared" si="237"/>
        <v>46.807045443496492</v>
      </c>
      <c r="FA189" s="2">
        <f t="shared" si="237"/>
        <v>46.056959449546767</v>
      </c>
      <c r="FB189" s="2">
        <f t="shared" si="237"/>
        <v>44.594740528295603</v>
      </c>
      <c r="FC189" s="2">
        <f t="shared" si="237"/>
        <v>45.012405671466347</v>
      </c>
      <c r="FD189" s="2">
        <f t="shared" si="237"/>
        <v>46.203917711567144</v>
      </c>
      <c r="FE189" s="2">
        <f t="shared" si="237"/>
        <v>47.297937928655827</v>
      </c>
      <c r="FG189" s="2">
        <f t="shared" si="238"/>
        <v>0.99998322181404986</v>
      </c>
      <c r="FH189" s="2">
        <f t="shared" si="238"/>
        <v>0.99998056378713784</v>
      </c>
      <c r="FI189" s="2">
        <f t="shared" si="238"/>
        <v>0.99998164391852407</v>
      </c>
      <c r="FJ189" s="2">
        <f t="shared" si="238"/>
        <v>0.9999812912952174</v>
      </c>
      <c r="FK189" s="2">
        <f t="shared" si="238"/>
        <v>0.99998274765896267</v>
      </c>
      <c r="FL189" s="2">
        <f t="shared" si="238"/>
        <v>0.99998132502807036</v>
      </c>
      <c r="FM189" s="2">
        <f t="shared" si="238"/>
        <v>0.99997834628141213</v>
      </c>
      <c r="FN189" s="2">
        <f t="shared" si="238"/>
        <v>0.99997801894742877</v>
      </c>
      <c r="FO189" s="2">
        <f t="shared" si="238"/>
        <v>0.99997913258221904</v>
      </c>
      <c r="FP189" s="2">
        <f t="shared" si="238"/>
        <v>0.99997799192667447</v>
      </c>
      <c r="FQ189" s="2">
        <f t="shared" si="238"/>
        <v>0.99997711575609594</v>
      </c>
      <c r="FR189" s="2">
        <f t="shared" si="238"/>
        <v>0.9999776245139641</v>
      </c>
      <c r="FS189" s="2">
        <f t="shared" si="238"/>
        <v>0.99997691015515555</v>
      </c>
      <c r="FT189" s="2">
        <f t="shared" si="238"/>
        <v>0.9999793400439313</v>
      </c>
      <c r="FU189" s="2">
        <f t="shared" si="238"/>
        <v>0.99997344830263968</v>
      </c>
      <c r="FW189" s="2">
        <f t="shared" si="229"/>
        <v>0.61386784118468107</v>
      </c>
      <c r="FX189" s="2">
        <f t="shared" si="229"/>
        <v>0.71083064546794028</v>
      </c>
      <c r="FY189" s="2">
        <f t="shared" si="229"/>
        <v>0.68879772366429837</v>
      </c>
      <c r="FZ189" s="2">
        <f t="shared" si="229"/>
        <v>0.66203299390684578</v>
      </c>
      <c r="GA189" s="2">
        <f t="shared" si="229"/>
        <v>0.65562521498942294</v>
      </c>
      <c r="GB189" s="2">
        <f t="shared" si="229"/>
        <v>0.65721480320662817</v>
      </c>
      <c r="GC189" s="2">
        <f t="shared" si="229"/>
        <v>0.65572632039811796</v>
      </c>
      <c r="GD189" s="2">
        <f t="shared" si="229"/>
        <v>0.68584081022823629</v>
      </c>
      <c r="GE189" s="2">
        <f t="shared" si="229"/>
        <v>0.71065157000260437</v>
      </c>
      <c r="GF189" s="2">
        <f t="shared" si="229"/>
        <v>0.707488283893975</v>
      </c>
      <c r="GG189" s="2">
        <f t="shared" si="229"/>
        <v>0.69855799156022069</v>
      </c>
      <c r="GH189" s="2">
        <f t="shared" si="229"/>
        <v>0.6492194051165211</v>
      </c>
      <c r="GI189" s="2">
        <f t="shared" si="229"/>
        <v>0.5963885140510411</v>
      </c>
      <c r="GJ189" s="2">
        <f t="shared" si="229"/>
        <v>0.50812980316336587</v>
      </c>
      <c r="GK189" s="2">
        <f t="shared" si="229"/>
        <v>0.45931170109510722</v>
      </c>
      <c r="GM189" s="86">
        <f t="shared" si="230"/>
        <v>2.9699835875728935E-162</v>
      </c>
      <c r="GN189" s="86">
        <f t="shared" si="230"/>
        <v>5.1065521419460305E-272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4.2959715765370551E-275</v>
      </c>
      <c r="GS189" s="86">
        <f t="shared" si="230"/>
        <v>4.2272666552414588E-267</v>
      </c>
      <c r="GT189" s="86">
        <f t="shared" si="230"/>
        <v>6.4327679408379412E-285</v>
      </c>
      <c r="GU189" s="86">
        <f t="shared" si="230"/>
        <v>0</v>
      </c>
      <c r="GV189" s="86">
        <f t="shared" si="230"/>
        <v>3.0147718697800355E-289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1.5973720504416243E-122</v>
      </c>
      <c r="HA189" s="86">
        <f t="shared" si="230"/>
        <v>5.012378092521845E-115</v>
      </c>
      <c r="HC189" s="86">
        <f t="shared" si="181"/>
        <v>9.236904154740876E-104</v>
      </c>
      <c r="HD189" s="86">
        <f t="shared" si="181"/>
        <v>1.2728436276575385E-205</v>
      </c>
      <c r="HE189" s="86">
        <f t="shared" si="181"/>
        <v>8.0595709401099412E-230</v>
      </c>
      <c r="HF189" s="86">
        <f t="shared" si="181"/>
        <v>2.1237954555260038E-199</v>
      </c>
      <c r="HG189" s="86">
        <f t="shared" si="181"/>
        <v>3.1220104409363887E-271</v>
      </c>
      <c r="HH189" s="86">
        <f t="shared" si="181"/>
        <v>3.4744254204303886E-260</v>
      </c>
      <c r="HI189" s="86">
        <f t="shared" si="241"/>
        <v>5.8076150417904178E-238</v>
      </c>
      <c r="HJ189" s="86">
        <f t="shared" si="241"/>
        <v>1.6739054795307896E-290</v>
      </c>
      <c r="HK189" s="86">
        <f t="shared" si="241"/>
        <v>6.3748733418665487E-293</v>
      </c>
      <c r="HL189" s="86">
        <f t="shared" si="241"/>
        <v>8.9756981122261144E-266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5.0011466692155111E-61</v>
      </c>
      <c r="HQ189" s="86">
        <f t="shared" si="226"/>
        <v>8.5613870991864597E-84</v>
      </c>
      <c r="HS189" s="86">
        <f t="shared" si="231"/>
        <v>3.5066273365692171E-15</v>
      </c>
      <c r="HT189" s="86">
        <f t="shared" si="231"/>
        <v>3.0457096623983497E-17</v>
      </c>
      <c r="HU189" s="86">
        <f t="shared" si="231"/>
        <v>2.2607939021531567E-16</v>
      </c>
      <c r="HV189" s="86">
        <f t="shared" si="231"/>
        <v>2.0306076889397547E-21</v>
      </c>
      <c r="HW189" s="86">
        <f t="shared" si="231"/>
        <v>4.2396869166610484E-17</v>
      </c>
      <c r="HX189" s="86">
        <f t="shared" si="231"/>
        <v>7.7850366971130428E-16</v>
      </c>
      <c r="HY189" s="86">
        <f t="shared" si="231"/>
        <v>5.7352220136902644E-18</v>
      </c>
      <c r="HZ189" s="86">
        <f t="shared" si="231"/>
        <v>4.0437616787026464E-22</v>
      </c>
      <c r="IA189" s="86">
        <f t="shared" si="231"/>
        <v>1.2284383275460793E-19</v>
      </c>
      <c r="IB189" s="86">
        <f t="shared" si="231"/>
        <v>2.9130233902743441E-19</v>
      </c>
      <c r="IC189" s="86">
        <f t="shared" si="231"/>
        <v>2.1095273586542736E-19</v>
      </c>
      <c r="ID189" s="86">
        <f t="shared" si="231"/>
        <v>6.2559100546753718E-19</v>
      </c>
      <c r="IE189" s="86">
        <f t="shared" si="231"/>
        <v>3.358745031315942E-15</v>
      </c>
      <c r="IF189" s="86">
        <f t="shared" si="231"/>
        <v>8.9046986729208744E-11</v>
      </c>
      <c r="IG189" s="86">
        <f t="shared" si="231"/>
        <v>7.5747180614142523E-8</v>
      </c>
      <c r="II189" s="86">
        <f t="shared" si="232"/>
        <v>0.53162430978285258</v>
      </c>
      <c r="IJ189" s="86">
        <f t="shared" si="232"/>
        <v>0.2939716040237918</v>
      </c>
      <c r="IK189" s="86">
        <f t="shared" si="232"/>
        <v>0.36168327223362562</v>
      </c>
      <c r="IL189" s="86">
        <f t="shared" si="232"/>
        <v>0.37731146452376035</v>
      </c>
      <c r="IM189" s="86">
        <f t="shared" si="232"/>
        <v>0.43263774238429414</v>
      </c>
      <c r="IN189" s="86">
        <f t="shared" si="232"/>
        <v>0.44339181749988926</v>
      </c>
      <c r="IO189" s="86">
        <f t="shared" si="232"/>
        <v>0.42090632607690481</v>
      </c>
      <c r="IP189" s="86">
        <f t="shared" si="232"/>
        <v>0.30023790900165315</v>
      </c>
      <c r="IQ189" s="86">
        <f t="shared" si="232"/>
        <v>0.27564463646923582</v>
      </c>
      <c r="IR189" s="86">
        <f t="shared" si="232"/>
        <v>0.28422278092057596</v>
      </c>
      <c r="IS189" s="86">
        <f t="shared" si="232"/>
        <v>0.2975132960411368</v>
      </c>
      <c r="IT189" s="86">
        <f t="shared" si="232"/>
        <v>0.42120807057994669</v>
      </c>
      <c r="IU189" s="86">
        <f t="shared" si="232"/>
        <v>0.55737969386550423</v>
      </c>
      <c r="IV189" s="86">
        <f t="shared" si="232"/>
        <v>0.50970448415724567</v>
      </c>
      <c r="IW189" s="86">
        <f t="shared" si="232"/>
        <v>0.41253530257818749</v>
      </c>
      <c r="IY189" s="86">
        <f t="shared" si="233"/>
        <v>0.53162430978285613</v>
      </c>
      <c r="IZ189" s="86">
        <f t="shared" si="233"/>
        <v>0.29397160402379185</v>
      </c>
      <c r="JA189" s="86">
        <f t="shared" si="233"/>
        <v>0.36168327223362584</v>
      </c>
      <c r="JB189" s="86">
        <f t="shared" si="233"/>
        <v>0.37731146452376035</v>
      </c>
      <c r="JC189" s="86">
        <f t="shared" si="233"/>
        <v>0.4326377423842942</v>
      </c>
      <c r="JD189" s="86">
        <f t="shared" si="233"/>
        <v>0.44339181749989004</v>
      </c>
      <c r="JE189" s="86">
        <f t="shared" si="233"/>
        <v>0.42090632607690481</v>
      </c>
      <c r="JF189" s="86">
        <f t="shared" si="233"/>
        <v>0.30023790900165315</v>
      </c>
      <c r="JG189" s="86">
        <f t="shared" si="233"/>
        <v>0.27564463646923582</v>
      </c>
      <c r="JH189" s="86">
        <f t="shared" si="233"/>
        <v>0.28422278092057596</v>
      </c>
      <c r="JI189" s="86">
        <f t="shared" si="233"/>
        <v>0.2975132960411368</v>
      </c>
      <c r="JJ189" s="86">
        <f t="shared" si="233"/>
        <v>0.42120807057994669</v>
      </c>
      <c r="JK189" s="86">
        <f t="shared" si="233"/>
        <v>0.55737969386550756</v>
      </c>
      <c r="JL189" s="86">
        <f t="shared" si="233"/>
        <v>0.50970448424629267</v>
      </c>
      <c r="JM189" s="86">
        <f t="shared" si="233"/>
        <v>0.41253537832536813</v>
      </c>
    </row>
    <row r="190" spans="2:273" x14ac:dyDescent="0.25">
      <c r="B190" s="2">
        <v>163</v>
      </c>
      <c r="C190" s="37">
        <v>46.149000000000001</v>
      </c>
      <c r="D190" s="37">
        <v>47.524000000000001</v>
      </c>
      <c r="E190" s="37">
        <v>49.167000000000002</v>
      </c>
      <c r="F190" s="37">
        <v>47.143000000000001</v>
      </c>
      <c r="G190" s="37">
        <v>48.143000000000001</v>
      </c>
      <c r="H190" s="37">
        <v>48.465000000000003</v>
      </c>
      <c r="I190" s="37">
        <v>48.209000000000003</v>
      </c>
      <c r="J190" s="37">
        <v>47.136000000000003</v>
      </c>
      <c r="K190" s="37">
        <v>48.5</v>
      </c>
      <c r="L190" s="37">
        <v>47.267000000000003</v>
      </c>
      <c r="M190" s="37">
        <v>45.045000000000002</v>
      </c>
      <c r="N190" s="37">
        <v>44.908999999999999</v>
      </c>
      <c r="O190" s="37">
        <v>46.414999999999999</v>
      </c>
      <c r="P190" s="37">
        <v>61.78</v>
      </c>
      <c r="Q190" s="37">
        <v>82.317999999999998</v>
      </c>
      <c r="S190" s="4">
        <f t="shared" si="234"/>
        <v>47.071770111991043</v>
      </c>
      <c r="T190" s="4">
        <f t="shared" si="234"/>
        <v>48.304119679968608</v>
      </c>
      <c r="U190" s="4">
        <f t="shared" si="234"/>
        <v>47.549301221108465</v>
      </c>
      <c r="V190" s="4">
        <f t="shared" si="234"/>
        <v>47.567190930268097</v>
      </c>
      <c r="W190" s="4">
        <f t="shared" si="234"/>
        <v>48.096754086571906</v>
      </c>
      <c r="X190" s="4">
        <f t="shared" si="234"/>
        <v>48.347431470741178</v>
      </c>
      <c r="Y190" s="4">
        <f t="shared" si="234"/>
        <v>48.752971478676564</v>
      </c>
      <c r="Z190" s="4">
        <f t="shared" si="234"/>
        <v>48.275666299771643</v>
      </c>
      <c r="AA190" s="4">
        <f t="shared" si="234"/>
        <v>47.741895709145531</v>
      </c>
      <c r="AB190" s="4">
        <f t="shared" si="234"/>
        <v>46.525489075439175</v>
      </c>
      <c r="AC190" s="4">
        <f t="shared" si="234"/>
        <v>45.791946176943789</v>
      </c>
      <c r="AD190" s="4">
        <f t="shared" si="234"/>
        <v>44.256426075683279</v>
      </c>
      <c r="AE190" s="4">
        <f t="shared" si="234"/>
        <v>46.456194400697896</v>
      </c>
      <c r="AF190" s="4">
        <f t="shared" si="234"/>
        <v>61.125008464239457</v>
      </c>
      <c r="AG190" s="4">
        <f t="shared" si="234"/>
        <v>85.308376696988802</v>
      </c>
      <c r="AI190" s="4">
        <f t="shared" si="235"/>
        <v>-0.92277011199104209</v>
      </c>
      <c r="AJ190" s="4">
        <f t="shared" si="235"/>
        <v>-0.78011967996860676</v>
      </c>
      <c r="AK190" s="4">
        <f t="shared" si="235"/>
        <v>1.6176987788915369</v>
      </c>
      <c r="AL190" s="4">
        <f t="shared" si="235"/>
        <v>-0.42419093026809662</v>
      </c>
      <c r="AM190" s="4">
        <f t="shared" si="235"/>
        <v>4.6245913428094809E-2</v>
      </c>
      <c r="AN190" s="4">
        <f t="shared" si="235"/>
        <v>0.11756852925882555</v>
      </c>
      <c r="AO190" s="4">
        <f t="shared" si="235"/>
        <v>-0.54397147867656059</v>
      </c>
      <c r="AP190" s="4">
        <f t="shared" si="235"/>
        <v>-1.1396662997716405</v>
      </c>
      <c r="AQ190" s="4">
        <f t="shared" si="235"/>
        <v>0.75810429085446884</v>
      </c>
      <c r="AR190" s="4">
        <f t="shared" si="235"/>
        <v>0.74151092456082779</v>
      </c>
      <c r="AS190" s="4">
        <f t="shared" si="235"/>
        <v>-0.74694617694378707</v>
      </c>
      <c r="AT190" s="4">
        <f t="shared" si="235"/>
        <v>0.65257392431671946</v>
      </c>
      <c r="AU190" s="4">
        <f t="shared" si="235"/>
        <v>-4.1194400697897038E-2</v>
      </c>
      <c r="AV190" s="4">
        <f t="shared" si="235"/>
        <v>0.65499153576054425</v>
      </c>
      <c r="AW190" s="4">
        <f t="shared" si="235"/>
        <v>-2.9903766969888039</v>
      </c>
      <c r="AY190" s="2">
        <f t="shared" si="227"/>
        <v>47.071770111991043</v>
      </c>
      <c r="AZ190" s="2">
        <f t="shared" si="227"/>
        <v>48.29523000923443</v>
      </c>
      <c r="BA190" s="2">
        <f t="shared" si="227"/>
        <v>47.500679562199664</v>
      </c>
      <c r="BB190" s="2">
        <f t="shared" si="227"/>
        <v>47.512405230734757</v>
      </c>
      <c r="BC190" s="2">
        <f t="shared" si="227"/>
        <v>47.927169727461234</v>
      </c>
      <c r="BD190" s="2">
        <f t="shared" si="227"/>
        <v>48.109835699420834</v>
      </c>
      <c r="BE190" s="2">
        <f t="shared" si="227"/>
        <v>48.569283423998492</v>
      </c>
      <c r="BF190" s="2">
        <f t="shared" si="227"/>
        <v>48.248443291776127</v>
      </c>
      <c r="BG190" s="2">
        <f t="shared" si="227"/>
        <v>47.722922583414991</v>
      </c>
      <c r="BH190" s="2">
        <f t="shared" si="227"/>
        <v>46.496492691991335</v>
      </c>
      <c r="BI190" s="2">
        <f t="shared" si="227"/>
        <v>45.753197613214439</v>
      </c>
      <c r="BJ190" s="2">
        <f t="shared" si="227"/>
        <v>43.951485940894585</v>
      </c>
      <c r="BK190" s="2">
        <f t="shared" si="227"/>
        <v>44.469537190525415</v>
      </c>
      <c r="BL190" s="2">
        <f t="shared" si="227"/>
        <v>45.956802158957743</v>
      </c>
      <c r="BM190" s="2">
        <f t="shared" si="227"/>
        <v>49.991942852974617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92.002177619317735</v>
      </c>
      <c r="DL190" s="2">
        <f t="shared" si="236"/>
        <v>98.834683479311408</v>
      </c>
      <c r="DM190" s="2">
        <f t="shared" si="236"/>
        <v>106.57579824826338</v>
      </c>
      <c r="DN190" s="2">
        <f t="shared" si="236"/>
        <v>102.82782783650461</v>
      </c>
      <c r="DO190" s="2">
        <f t="shared" si="236"/>
        <v>99.353673814557567</v>
      </c>
      <c r="DP190" s="2">
        <f t="shared" si="236"/>
        <v>92.008762931642025</v>
      </c>
      <c r="DQ190" s="2">
        <f t="shared" si="236"/>
        <v>105.88163320825515</v>
      </c>
      <c r="DR190" s="2">
        <f t="shared" si="236"/>
        <v>107.7717225140713</v>
      </c>
      <c r="DS190" s="2">
        <f t="shared" si="236"/>
        <v>80.476721254355425</v>
      </c>
      <c r="DT190" s="2">
        <f t="shared" si="236"/>
        <v>91.67639268292686</v>
      </c>
      <c r="DU190" s="2">
        <f t="shared" si="236"/>
        <v>88.573501876172628</v>
      </c>
      <c r="DV190" s="2">
        <f t="shared" si="236"/>
        <v>92.817191289198604</v>
      </c>
      <c r="DW190" s="2">
        <f t="shared" si="236"/>
        <v>100.01208989547037</v>
      </c>
      <c r="DX190" s="2">
        <f t="shared" si="236"/>
        <v>82.922102090592318</v>
      </c>
      <c r="DY190" s="2">
        <f t="shared" si="236"/>
        <v>70.891527081737607</v>
      </c>
      <c r="EA190" s="2">
        <f t="shared" si="240"/>
        <v>46.683671155255681</v>
      </c>
      <c r="EB190" s="2">
        <f t="shared" si="240"/>
        <v>47.664332532762501</v>
      </c>
      <c r="EC190" s="2">
        <f t="shared" si="240"/>
        <v>46.446520848930334</v>
      </c>
      <c r="ED190" s="2">
        <f t="shared" si="240"/>
        <v>47.008826122580103</v>
      </c>
      <c r="EE190" s="2">
        <f t="shared" si="240"/>
        <v>46.880690068021288</v>
      </c>
      <c r="EF190" s="2">
        <f t="shared" si="239"/>
        <v>47.304468996617821</v>
      </c>
      <c r="EG190" s="2">
        <f t="shared" si="239"/>
        <v>47.492460715317158</v>
      </c>
      <c r="EH190" s="2">
        <f t="shared" si="239"/>
        <v>47.660946678397494</v>
      </c>
      <c r="EI190" s="2">
        <f t="shared" si="239"/>
        <v>46.888029978870676</v>
      </c>
      <c r="EJ190" s="2">
        <f t="shared" si="239"/>
        <v>45.991765691034054</v>
      </c>
      <c r="EK190" s="2">
        <f t="shared" si="212"/>
        <v>45.281153438900333</v>
      </c>
      <c r="EL190" s="2">
        <f t="shared" si="179"/>
        <v>42.908001763939438</v>
      </c>
      <c r="EM190" s="2">
        <f t="shared" si="179"/>
        <v>43.809274079769978</v>
      </c>
      <c r="EN190" s="2">
        <f t="shared" si="179"/>
        <v>45.824651324823265</v>
      </c>
      <c r="EO190" s="2">
        <f t="shared" si="179"/>
        <v>52.622522940074909</v>
      </c>
      <c r="EQ190" s="2">
        <f t="shared" si="237"/>
        <v>47.293319027215709</v>
      </c>
      <c r="ER190" s="2">
        <f t="shared" si="237"/>
        <v>48.528055981570958</v>
      </c>
      <c r="ES190" s="2">
        <f t="shared" si="237"/>
        <v>47.933625401074636</v>
      </c>
      <c r="ET190" s="2">
        <f t="shared" si="237"/>
        <v>47.745465941666367</v>
      </c>
      <c r="EU190" s="2">
        <f t="shared" si="237"/>
        <v>48.427258726091374</v>
      </c>
      <c r="EV190" s="2">
        <f t="shared" si="237"/>
        <v>48.49180880749396</v>
      </c>
      <c r="EW190" s="2">
        <f t="shared" si="237"/>
        <v>49.083193033272892</v>
      </c>
      <c r="EX190" s="2">
        <f t="shared" si="237"/>
        <v>48.492167187443798</v>
      </c>
      <c r="EY190" s="2">
        <f t="shared" si="237"/>
        <v>48.032069767147355</v>
      </c>
      <c r="EZ190" s="2">
        <f t="shared" si="237"/>
        <v>46.685548265783098</v>
      </c>
      <c r="FA190" s="2">
        <f t="shared" si="237"/>
        <v>45.937712060921356</v>
      </c>
      <c r="FB190" s="2">
        <f t="shared" si="237"/>
        <v>44.464163050481105</v>
      </c>
      <c r="FC190" s="2">
        <f t="shared" si="237"/>
        <v>44.875145375928795</v>
      </c>
      <c r="FD190" s="2">
        <f t="shared" si="237"/>
        <v>46.072152458628892</v>
      </c>
      <c r="FE190" s="2">
        <f t="shared" si="237"/>
        <v>47.166854504800952</v>
      </c>
      <c r="FG190" s="2">
        <f t="shared" si="238"/>
        <v>0.99998469808995849</v>
      </c>
      <c r="FH190" s="2">
        <f t="shared" si="238"/>
        <v>0.99998227393287897</v>
      </c>
      <c r="FI190" s="2">
        <f t="shared" si="238"/>
        <v>0.99998325902768681</v>
      </c>
      <c r="FJ190" s="2">
        <f t="shared" si="238"/>
        <v>0.99998293743036026</v>
      </c>
      <c r="FK190" s="2">
        <f t="shared" si="238"/>
        <v>0.99998426565408471</v>
      </c>
      <c r="FL190" s="2">
        <f t="shared" si="238"/>
        <v>0.99998296819518884</v>
      </c>
      <c r="FM190" s="2">
        <f t="shared" si="238"/>
        <v>0.99998025153630887</v>
      </c>
      <c r="FN190" s="2">
        <f t="shared" si="238"/>
        <v>0.99997995300302178</v>
      </c>
      <c r="FO190" s="2">
        <f t="shared" si="238"/>
        <v>0.99998096865385078</v>
      </c>
      <c r="FP190" s="2">
        <f t="shared" si="238"/>
        <v>0.99997992835970562</v>
      </c>
      <c r="FQ190" s="2">
        <f t="shared" si="238"/>
        <v>0.99997912927948451</v>
      </c>
      <c r="FR190" s="2">
        <f t="shared" si="238"/>
        <v>0.99997959327402264</v>
      </c>
      <c r="FS190" s="2">
        <f t="shared" si="238"/>
        <v>0.99997894176843971</v>
      </c>
      <c r="FT190" s="2">
        <f t="shared" si="238"/>
        <v>0.99998115786187247</v>
      </c>
      <c r="FU190" s="2">
        <f t="shared" si="238"/>
        <v>0.99997578450763036</v>
      </c>
      <c r="FW190" s="2">
        <f t="shared" si="229"/>
        <v>0.63545780251921336</v>
      </c>
      <c r="FX190" s="2">
        <f t="shared" si="229"/>
        <v>0.72938905186091374</v>
      </c>
      <c r="FY190" s="2">
        <f t="shared" si="229"/>
        <v>0.7081896758251488</v>
      </c>
      <c r="FZ190" s="2">
        <f t="shared" si="229"/>
        <v>0.6823235447333641</v>
      </c>
      <c r="GA190" s="2">
        <f t="shared" si="229"/>
        <v>0.67611226045878359</v>
      </c>
      <c r="GB190" s="2">
        <f t="shared" si="229"/>
        <v>0.67765377748159317</v>
      </c>
      <c r="GC190" s="2">
        <f t="shared" si="229"/>
        <v>0.67621032155224781</v>
      </c>
      <c r="GD190" s="2">
        <f t="shared" si="229"/>
        <v>0.70533819420526489</v>
      </c>
      <c r="GE190" s="2">
        <f t="shared" si="229"/>
        <v>0.72921709112113109</v>
      </c>
      <c r="GF190" s="2">
        <f t="shared" si="229"/>
        <v>0.72617856644722101</v>
      </c>
      <c r="GG190" s="2">
        <f t="shared" si="229"/>
        <v>0.71759111221348171</v>
      </c>
      <c r="GH190" s="2">
        <f t="shared" si="229"/>
        <v>0.66989566108373744</v>
      </c>
      <c r="GI190" s="2">
        <f t="shared" si="229"/>
        <v>0.61834818258155078</v>
      </c>
      <c r="GJ190" s="2">
        <f t="shared" si="229"/>
        <v>0.53111610771936746</v>
      </c>
      <c r="GK190" s="2">
        <f t="shared" si="229"/>
        <v>0.4822548348099106</v>
      </c>
      <c r="GM190" s="86">
        <f t="shared" si="230"/>
        <v>1.4929604809453462E-165</v>
      </c>
      <c r="GN190" s="86">
        <f t="shared" si="230"/>
        <v>1.4282622720223744E-277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1.0166887353904786E-280</v>
      </c>
      <c r="GS190" s="86">
        <f t="shared" si="230"/>
        <v>1.517210585708404E-272</v>
      </c>
      <c r="GT190" s="86">
        <f t="shared" si="230"/>
        <v>1.0578546464043667E-290</v>
      </c>
      <c r="GU190" s="86">
        <f t="shared" si="230"/>
        <v>0</v>
      </c>
      <c r="GV190" s="86">
        <f t="shared" si="230"/>
        <v>3.8359454568034287E-295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5.423936218081349E-125</v>
      </c>
      <c r="HA190" s="86">
        <f t="shared" si="230"/>
        <v>2.2568971159231216E-117</v>
      </c>
      <c r="HC190" s="86">
        <f t="shared" si="181"/>
        <v>1.6126964406874276E-106</v>
      </c>
      <c r="HD190" s="86">
        <f t="shared" si="181"/>
        <v>4.1286943848570537E-211</v>
      </c>
      <c r="HE190" s="86">
        <f t="shared" si="181"/>
        <v>6.1241887630766745E-236</v>
      </c>
      <c r="HF190" s="86">
        <f t="shared" si="181"/>
        <v>1.1294028507452664E-204</v>
      </c>
      <c r="HG190" s="86">
        <f t="shared" si="181"/>
        <v>2.0121145874939258E-278</v>
      </c>
      <c r="HH190" s="86">
        <f t="shared" si="181"/>
        <v>4.242365447454406E-267</v>
      </c>
      <c r="HI190" s="86">
        <f t="shared" si="241"/>
        <v>3.0781652417166104E-244</v>
      </c>
      <c r="HJ190" s="86">
        <f t="shared" si="241"/>
        <v>4.2591016835711132E-298</v>
      </c>
      <c r="HK190" s="86">
        <f t="shared" si="241"/>
        <v>1.4273150788643676E-300</v>
      </c>
      <c r="HL190" s="86">
        <f t="shared" si="241"/>
        <v>9.1702030253588954E-273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1.2663251261569386E-62</v>
      </c>
      <c r="HQ190" s="86">
        <f t="shared" si="226"/>
        <v>4.5857443829086928E-86</v>
      </c>
      <c r="HS190" s="86">
        <f t="shared" si="231"/>
        <v>5.1920205112057431E-16</v>
      </c>
      <c r="HT190" s="86">
        <f t="shared" si="231"/>
        <v>4.0258121359000796E-18</v>
      </c>
      <c r="HU190" s="86">
        <f t="shared" si="231"/>
        <v>3.3069446804295175E-17</v>
      </c>
      <c r="HV190" s="86">
        <f t="shared" si="231"/>
        <v>1.6196529885268647E-22</v>
      </c>
      <c r="HW190" s="86">
        <f t="shared" si="231"/>
        <v>5.4803411345148768E-18</v>
      </c>
      <c r="HX190" s="86">
        <f t="shared" si="231"/>
        <v>1.1797213986325131E-16</v>
      </c>
      <c r="HY190" s="86">
        <f t="shared" si="231"/>
        <v>6.5865370976125192E-19</v>
      </c>
      <c r="HZ190" s="86">
        <f t="shared" si="231"/>
        <v>2.9275697925421953E-23</v>
      </c>
      <c r="IA190" s="86">
        <f t="shared" si="231"/>
        <v>1.2862867528821518E-20</v>
      </c>
      <c r="IB190" s="86">
        <f t="shared" si="231"/>
        <v>3.1277753562022102E-20</v>
      </c>
      <c r="IC190" s="86">
        <f t="shared" si="231"/>
        <v>2.1388371208259489E-20</v>
      </c>
      <c r="ID190" s="86">
        <f t="shared" si="231"/>
        <v>6.100809301731876E-20</v>
      </c>
      <c r="IE190" s="86">
        <f t="shared" si="231"/>
        <v>4.7313583764139848E-16</v>
      </c>
      <c r="IF190" s="86">
        <f t="shared" si="231"/>
        <v>2.0079472567607022E-11</v>
      </c>
      <c r="IG190" s="86">
        <f t="shared" si="231"/>
        <v>2.4524327302160522E-8</v>
      </c>
      <c r="II190" s="86">
        <f t="shared" si="232"/>
        <v>0.48503452764603372</v>
      </c>
      <c r="IJ190" s="86">
        <f t="shared" si="232"/>
        <v>0.2482777295830392</v>
      </c>
      <c r="IK190" s="86">
        <f t="shared" si="232"/>
        <v>0.31171640394267741</v>
      </c>
      <c r="IL190" s="86">
        <f t="shared" si="232"/>
        <v>0.31959302294429381</v>
      </c>
      <c r="IM190" s="86">
        <f t="shared" si="232"/>
        <v>0.37818718280663577</v>
      </c>
      <c r="IN190" s="86">
        <f t="shared" si="232"/>
        <v>0.39107626910784882</v>
      </c>
      <c r="IO190" s="86">
        <f t="shared" si="232"/>
        <v>0.36496532525413805</v>
      </c>
      <c r="IP190" s="86">
        <f t="shared" si="232"/>
        <v>0.24798453518146812</v>
      </c>
      <c r="IQ190" s="86">
        <f t="shared" si="232"/>
        <v>0.23009933658083476</v>
      </c>
      <c r="IR190" s="86">
        <f t="shared" si="232"/>
        <v>0.2378102517197018</v>
      </c>
      <c r="IS190" s="86">
        <f t="shared" si="232"/>
        <v>0.24877614381547206</v>
      </c>
      <c r="IT190" s="86">
        <f t="shared" si="232"/>
        <v>0.36273592781651554</v>
      </c>
      <c r="IU190" s="86">
        <f t="shared" si="232"/>
        <v>0.51692251522567523</v>
      </c>
      <c r="IV190" s="86">
        <f t="shared" si="232"/>
        <v>0.52945965181495425</v>
      </c>
      <c r="IW190" s="86">
        <f t="shared" si="232"/>
        <v>0.46481910687928818</v>
      </c>
      <c r="IY190" s="86">
        <f t="shared" si="233"/>
        <v>0.48503452764603422</v>
      </c>
      <c r="IZ190" s="86">
        <f t="shared" si="233"/>
        <v>0.2482777295830392</v>
      </c>
      <c r="JA190" s="86">
        <f t="shared" si="233"/>
        <v>0.31171640394267747</v>
      </c>
      <c r="JB190" s="86">
        <f t="shared" si="233"/>
        <v>0.31959302294429381</v>
      </c>
      <c r="JC190" s="86">
        <f t="shared" si="233"/>
        <v>0.37818718280663577</v>
      </c>
      <c r="JD190" s="86">
        <f t="shared" si="233"/>
        <v>0.39107626910784893</v>
      </c>
      <c r="JE190" s="86">
        <f t="shared" si="233"/>
        <v>0.36496532525413805</v>
      </c>
      <c r="JF190" s="86">
        <f t="shared" si="233"/>
        <v>0.24798453518146812</v>
      </c>
      <c r="JG190" s="86">
        <f t="shared" si="233"/>
        <v>0.23009933658083476</v>
      </c>
      <c r="JH190" s="86">
        <f t="shared" si="233"/>
        <v>0.2378102517197018</v>
      </c>
      <c r="JI190" s="86">
        <f t="shared" si="233"/>
        <v>0.24877614381547206</v>
      </c>
      <c r="JJ190" s="86">
        <f t="shared" si="233"/>
        <v>0.36273592781651554</v>
      </c>
      <c r="JK190" s="86">
        <f t="shared" si="233"/>
        <v>0.51692251522567567</v>
      </c>
      <c r="JL190" s="86">
        <f t="shared" si="233"/>
        <v>0.52945965183503374</v>
      </c>
      <c r="JM190" s="86">
        <f t="shared" si="233"/>
        <v>0.46481913140361547</v>
      </c>
    </row>
    <row r="191" spans="2:273" x14ac:dyDescent="0.25">
      <c r="B191" s="2">
        <v>164</v>
      </c>
      <c r="C191" s="37">
        <v>47.021000000000001</v>
      </c>
      <c r="D191" s="37">
        <v>48.881</v>
      </c>
      <c r="E191" s="37">
        <v>46.570999999999998</v>
      </c>
      <c r="F191" s="37">
        <v>46.951999999999998</v>
      </c>
      <c r="G191" s="37">
        <v>48.070999999999998</v>
      </c>
      <c r="H191" s="37">
        <v>48.744</v>
      </c>
      <c r="I191" s="37">
        <v>48.581000000000003</v>
      </c>
      <c r="J191" s="37">
        <v>47.341000000000001</v>
      </c>
      <c r="K191" s="37">
        <v>46.25</v>
      </c>
      <c r="L191" s="37">
        <v>44.978000000000002</v>
      </c>
      <c r="M191" s="37">
        <v>44.976999999999997</v>
      </c>
      <c r="N191" s="37">
        <v>43.408999999999999</v>
      </c>
      <c r="O191" s="37">
        <v>46.170999999999999</v>
      </c>
      <c r="P191" s="37">
        <v>60.927</v>
      </c>
      <c r="Q191" s="37">
        <v>84.135999999999996</v>
      </c>
      <c r="S191" s="4">
        <f t="shared" si="234"/>
        <v>46.977226860484336</v>
      </c>
      <c r="T191" s="4">
        <f t="shared" si="234"/>
        <v>48.193851286301957</v>
      </c>
      <c r="U191" s="4">
        <f t="shared" si="234"/>
        <v>47.413204028755089</v>
      </c>
      <c r="V191" s="4">
        <f t="shared" si="234"/>
        <v>47.405914175745977</v>
      </c>
      <c r="W191" s="4">
        <f t="shared" si="234"/>
        <v>47.897931105007174</v>
      </c>
      <c r="X191" s="4">
        <f t="shared" si="234"/>
        <v>48.133036364090948</v>
      </c>
      <c r="Y191" s="4">
        <f t="shared" si="234"/>
        <v>48.54232083291614</v>
      </c>
      <c r="Z191" s="4">
        <f t="shared" si="234"/>
        <v>48.129540051165449</v>
      </c>
      <c r="AA191" s="4">
        <f t="shared" si="234"/>
        <v>47.632790333058274</v>
      </c>
      <c r="AB191" s="4">
        <f t="shared" si="234"/>
        <v>46.394811532255936</v>
      </c>
      <c r="AC191" s="4">
        <f t="shared" si="234"/>
        <v>45.656964019267043</v>
      </c>
      <c r="AD191" s="4">
        <f t="shared" si="234"/>
        <v>43.975068161851318</v>
      </c>
      <c r="AE191" s="4">
        <f t="shared" si="234"/>
        <v>45.490240465897919</v>
      </c>
      <c r="AF191" s="4">
        <f t="shared" si="234"/>
        <v>58.961514419864983</v>
      </c>
      <c r="AG191" s="4">
        <f t="shared" si="234"/>
        <v>83.2070349877784</v>
      </c>
      <c r="AI191" s="4">
        <f t="shared" si="235"/>
        <v>4.3773139515664639E-2</v>
      </c>
      <c r="AJ191" s="4">
        <f t="shared" si="235"/>
        <v>0.68714871369804342</v>
      </c>
      <c r="AK191" s="4">
        <f t="shared" si="235"/>
        <v>-0.84220402875509137</v>
      </c>
      <c r="AL191" s="4">
        <f t="shared" si="235"/>
        <v>-0.45391417574597881</v>
      </c>
      <c r="AM191" s="4">
        <f t="shared" si="235"/>
        <v>0.17306889499282363</v>
      </c>
      <c r="AN191" s="4">
        <f t="shared" si="235"/>
        <v>0.61096363590905156</v>
      </c>
      <c r="AO191" s="4">
        <f t="shared" si="235"/>
        <v>3.8679167083863319E-2</v>
      </c>
      <c r="AP191" s="4">
        <f t="shared" si="235"/>
        <v>-0.78854005116544812</v>
      </c>
      <c r="AQ191" s="4">
        <f t="shared" si="235"/>
        <v>-1.3827903330582743</v>
      </c>
      <c r="AR191" s="4">
        <f t="shared" si="235"/>
        <v>-1.4168115322559345</v>
      </c>
      <c r="AS191" s="4">
        <f t="shared" si="235"/>
        <v>-0.67996401926704664</v>
      </c>
      <c r="AT191" s="4">
        <f t="shared" si="235"/>
        <v>-0.56606816185131947</v>
      </c>
      <c r="AU191" s="4">
        <f t="shared" si="235"/>
        <v>0.68075953410208001</v>
      </c>
      <c r="AV191" s="4">
        <f t="shared" si="235"/>
        <v>1.9654855801350166</v>
      </c>
      <c r="AW191" s="4">
        <f t="shared" si="235"/>
        <v>0.928965012221596</v>
      </c>
      <c r="AY191" s="2">
        <f t="shared" si="227"/>
        <v>46.977226860484336</v>
      </c>
      <c r="AZ191" s="2">
        <f t="shared" si="227"/>
        <v>48.190389326213122</v>
      </c>
      <c r="BA191" s="2">
        <f t="shared" si="227"/>
        <v>47.391737438909857</v>
      </c>
      <c r="BB191" s="2">
        <f t="shared" si="227"/>
        <v>47.384180022558233</v>
      </c>
      <c r="BC191" s="2">
        <f t="shared" si="227"/>
        <v>47.817906448031408</v>
      </c>
      <c r="BD191" s="2">
        <f t="shared" si="227"/>
        <v>48.015314027885339</v>
      </c>
      <c r="BE191" s="2">
        <f t="shared" si="227"/>
        <v>48.459359897597892</v>
      </c>
      <c r="BF191" s="2">
        <f t="shared" si="227"/>
        <v>48.120281650994272</v>
      </c>
      <c r="BG191" s="2">
        <f t="shared" si="227"/>
        <v>47.625933077171517</v>
      </c>
      <c r="BH191" s="2">
        <f t="shared" si="227"/>
        <v>46.384163104649495</v>
      </c>
      <c r="BI191" s="2">
        <f t="shared" si="227"/>
        <v>45.642755221213598</v>
      </c>
      <c r="BJ191" s="2">
        <f t="shared" si="227"/>
        <v>43.843006319992988</v>
      </c>
      <c r="BK191" s="2">
        <f t="shared" si="227"/>
        <v>44.347841528615028</v>
      </c>
      <c r="BL191" s="2">
        <f t="shared" si="227"/>
        <v>45.828453859742851</v>
      </c>
      <c r="BM191" s="2">
        <f t="shared" si="227"/>
        <v>49.783328886351505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92.198385382059811</v>
      </c>
      <c r="DL191" s="2">
        <f t="shared" si="236"/>
        <v>99.04025702204774</v>
      </c>
      <c r="DM191" s="2">
        <f t="shared" si="236"/>
        <v>106.83326079734221</v>
      </c>
      <c r="DN191" s="2">
        <f t="shared" si="236"/>
        <v>103.06489006342497</v>
      </c>
      <c r="DO191" s="2">
        <f t="shared" si="236"/>
        <v>99.564480066445213</v>
      </c>
      <c r="DP191" s="2">
        <f t="shared" si="236"/>
        <v>92.161455602537018</v>
      </c>
      <c r="DQ191" s="2">
        <f t="shared" si="236"/>
        <v>106.13056810506566</v>
      </c>
      <c r="DR191" s="2">
        <f t="shared" si="236"/>
        <v>108.03115722326454</v>
      </c>
      <c r="DS191" s="2">
        <f t="shared" si="236"/>
        <v>80.512975609756111</v>
      </c>
      <c r="DT191" s="2">
        <f t="shared" si="236"/>
        <v>91.82079390243905</v>
      </c>
      <c r="DU191" s="2">
        <f t="shared" si="236"/>
        <v>88.709296435272051</v>
      </c>
      <c r="DV191" s="2">
        <f t="shared" si="236"/>
        <v>92.997644425087088</v>
      </c>
      <c r="DW191" s="2">
        <f t="shared" si="236"/>
        <v>100.24255714285712</v>
      </c>
      <c r="DX191" s="2">
        <f t="shared" si="236"/>
        <v>83.04265853658535</v>
      </c>
      <c r="DY191" s="2">
        <f t="shared" si="236"/>
        <v>70.956113469745048</v>
      </c>
      <c r="EA191" s="2">
        <f t="shared" si="240"/>
        <v>46.568445042192103</v>
      </c>
      <c r="EB191" s="2">
        <f t="shared" si="240"/>
        <v>47.532567378478575</v>
      </c>
      <c r="EC191" s="2">
        <f t="shared" si="240"/>
        <v>46.290667789650406</v>
      </c>
      <c r="ED191" s="2">
        <f t="shared" si="240"/>
        <v>46.856497051972028</v>
      </c>
      <c r="EE191" s="2">
        <f t="shared" si="240"/>
        <v>46.721286588637973</v>
      </c>
      <c r="EF191" s="2">
        <f t="shared" si="239"/>
        <v>47.171249359434256</v>
      </c>
      <c r="EG191" s="2">
        <f t="shared" si="239"/>
        <v>47.330677719679585</v>
      </c>
      <c r="EH191" s="2">
        <f t="shared" si="239"/>
        <v>47.506437285468223</v>
      </c>
      <c r="EI191" s="2">
        <f t="shared" si="239"/>
        <v>46.755737178750444</v>
      </c>
      <c r="EJ191" s="2">
        <f t="shared" si="239"/>
        <v>45.857783021676745</v>
      </c>
      <c r="EK191" s="2">
        <f t="shared" si="239"/>
        <v>45.150069726833479</v>
      </c>
      <c r="EL191" s="2">
        <f t="shared" si="179"/>
        <v>42.748386203496509</v>
      </c>
      <c r="EM191" s="2">
        <f t="shared" si="179"/>
        <v>43.651910668315999</v>
      </c>
      <c r="EN191" s="2">
        <f t="shared" si="179"/>
        <v>45.687992651172252</v>
      </c>
      <c r="EO191" s="2">
        <f t="shared" si="179"/>
        <v>52.588636302835745</v>
      </c>
      <c r="EQ191" s="2">
        <f t="shared" si="237"/>
        <v>47.190128282362345</v>
      </c>
      <c r="ER191" s="2">
        <f t="shared" si="237"/>
        <v>48.411859154384267</v>
      </c>
      <c r="ES191" s="2">
        <f t="shared" si="237"/>
        <v>47.8042422356923</v>
      </c>
      <c r="ET191" s="2">
        <f t="shared" si="237"/>
        <v>47.60699571254959</v>
      </c>
      <c r="EU191" s="2">
        <f t="shared" si="237"/>
        <v>48.295923072358669</v>
      </c>
      <c r="EV191" s="2">
        <f t="shared" si="237"/>
        <v>48.380488487976578</v>
      </c>
      <c r="EW191" s="2">
        <f t="shared" si="237"/>
        <v>48.950731635264461</v>
      </c>
      <c r="EX191" s="2">
        <f t="shared" si="237"/>
        <v>48.352628956578499</v>
      </c>
      <c r="EY191" s="2">
        <f t="shared" si="237"/>
        <v>47.919849617951783</v>
      </c>
      <c r="EZ191" s="2">
        <f t="shared" si="237"/>
        <v>46.564051088069689</v>
      </c>
      <c r="FA191" s="2">
        <f t="shared" si="237"/>
        <v>45.818464672295946</v>
      </c>
      <c r="FB191" s="2">
        <f t="shared" si="237"/>
        <v>44.333585572666614</v>
      </c>
      <c r="FC191" s="2">
        <f t="shared" si="237"/>
        <v>44.737885080391244</v>
      </c>
      <c r="FD191" s="2">
        <f t="shared" si="237"/>
        <v>45.940387205690641</v>
      </c>
      <c r="FE191" s="2">
        <f t="shared" si="237"/>
        <v>47.035771080946084</v>
      </c>
      <c r="FG191" s="2">
        <f t="shared" si="238"/>
        <v>0.99998604447338957</v>
      </c>
      <c r="FH191" s="2">
        <f t="shared" si="238"/>
        <v>0.99998383360943166</v>
      </c>
      <c r="FI191" s="2">
        <f t="shared" si="238"/>
        <v>0.99998473202929894</v>
      </c>
      <c r="FJ191" s="2">
        <f t="shared" si="238"/>
        <v>0.99998443872817877</v>
      </c>
      <c r="FK191" s="2">
        <f t="shared" si="238"/>
        <v>0.99998565008610829</v>
      </c>
      <c r="FL191" s="2">
        <f t="shared" si="238"/>
        <v>0.99998446678612019</v>
      </c>
      <c r="FM191" s="2">
        <f t="shared" si="238"/>
        <v>0.99998198915575653</v>
      </c>
      <c r="FN191" s="2">
        <f t="shared" si="238"/>
        <v>0.99998171688920945</v>
      </c>
      <c r="FO191" s="2">
        <f t="shared" si="238"/>
        <v>0.99998264317695951</v>
      </c>
      <c r="FP191" s="2">
        <f t="shared" si="238"/>
        <v>0.99998169441415863</v>
      </c>
      <c r="FQ191" s="2">
        <f t="shared" si="238"/>
        <v>0.99998096564171002</v>
      </c>
      <c r="FR191" s="2">
        <f t="shared" si="238"/>
        <v>0.99998138881129517</v>
      </c>
      <c r="FS191" s="2">
        <f t="shared" si="238"/>
        <v>0.99998079462897382</v>
      </c>
      <c r="FT191" s="2">
        <f t="shared" si="238"/>
        <v>0.99998281573730119</v>
      </c>
      <c r="FU191" s="2">
        <f t="shared" si="238"/>
        <v>0.99997791516142231</v>
      </c>
      <c r="FW191" s="2">
        <f t="shared" si="229"/>
        <v>0.65651605524031853</v>
      </c>
      <c r="FX191" s="2">
        <f t="shared" si="229"/>
        <v>0.74718002864268485</v>
      </c>
      <c r="FY191" s="2">
        <f t="shared" si="229"/>
        <v>0.72685244495254842</v>
      </c>
      <c r="FZ191" s="2">
        <f t="shared" si="229"/>
        <v>0.70194435270344124</v>
      </c>
      <c r="GA191" s="2">
        <f t="shared" si="229"/>
        <v>0.69594574712753077</v>
      </c>
      <c r="GB191" s="2">
        <f t="shared" si="229"/>
        <v>0.69743511109472989</v>
      </c>
      <c r="GC191" s="2">
        <f t="shared" si="229"/>
        <v>0.69604050297544962</v>
      </c>
      <c r="GD191" s="2">
        <f t="shared" si="229"/>
        <v>0.72411228600476296</v>
      </c>
      <c r="GE191" s="2">
        <f t="shared" si="229"/>
        <v>0.74701545205023079</v>
      </c>
      <c r="GF191" s="2">
        <f t="shared" si="229"/>
        <v>0.74410656256282004</v>
      </c>
      <c r="GG191" s="2">
        <f t="shared" si="229"/>
        <v>0.73587685812285375</v>
      </c>
      <c r="GH191" s="2">
        <f t="shared" si="229"/>
        <v>0.68993524684659269</v>
      </c>
      <c r="GI191" s="2">
        <f t="shared" si="229"/>
        <v>0.63983461139665021</v>
      </c>
      <c r="GJ191" s="2">
        <f t="shared" si="229"/>
        <v>0.55397112844133356</v>
      </c>
      <c r="GK191" s="2">
        <f t="shared" si="229"/>
        <v>0.50527303421525438</v>
      </c>
      <c r="GM191" s="86">
        <f t="shared" si="230"/>
        <v>6.947313396717127E-169</v>
      </c>
      <c r="GN191" s="86">
        <f t="shared" si="230"/>
        <v>3.5076693804896008E-283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2.1086879845517982E-286</v>
      </c>
      <c r="GS191" s="86">
        <f t="shared" si="230"/>
        <v>4.7944383856622933E-278</v>
      </c>
      <c r="GT191" s="86">
        <f t="shared" si="230"/>
        <v>1.5204816445564094E-296</v>
      </c>
      <c r="GU191" s="86">
        <f t="shared" si="230"/>
        <v>0</v>
      </c>
      <c r="GV191" s="86">
        <f t="shared" si="230"/>
        <v>4.2526489851249233E-301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1.738918011369158E-127</v>
      </c>
      <c r="HA191" s="86">
        <f t="shared" si="230"/>
        <v>9.6154198218979079E-120</v>
      </c>
      <c r="HC191" s="86">
        <f t="shared" si="181"/>
        <v>2.5874658302104502E-109</v>
      </c>
      <c r="HD191" s="86">
        <f t="shared" si="181"/>
        <v>1.1323140018845325E-216</v>
      </c>
      <c r="HE191" s="86">
        <f t="shared" si="181"/>
        <v>3.861867877359499E-242</v>
      </c>
      <c r="HF191" s="86">
        <f t="shared" si="181"/>
        <v>5.1188008141354963E-210</v>
      </c>
      <c r="HG191" s="86">
        <f t="shared" si="181"/>
        <v>1.0427972282757756E-285</v>
      </c>
      <c r="HH191" s="86">
        <f t="shared" si="181"/>
        <v>4.1985009618736003E-274</v>
      </c>
      <c r="HI191" s="86">
        <f t="shared" si="241"/>
        <v>1.3499778521227327E-250</v>
      </c>
      <c r="HJ191" s="86">
        <f t="shared" si="241"/>
        <v>8.6363601936462235E-306</v>
      </c>
      <c r="HK191" s="86">
        <f t="shared" si="241"/>
        <v>0</v>
      </c>
      <c r="HL191" s="86">
        <f t="shared" si="241"/>
        <v>7.5920036255604165E-280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3.0544157159037452E-64</v>
      </c>
      <c r="HQ191" s="86">
        <f t="shared" si="226"/>
        <v>2.2875584167315443E-88</v>
      </c>
      <c r="HS191" s="86">
        <f t="shared" si="231"/>
        <v>7.2783465165305927E-17</v>
      </c>
      <c r="HT191" s="86">
        <f t="shared" si="231"/>
        <v>5.0428919233252075E-19</v>
      </c>
      <c r="HU191" s="86">
        <f t="shared" si="231"/>
        <v>4.5956588099384295E-18</v>
      </c>
      <c r="HV191" s="86">
        <f t="shared" si="231"/>
        <v>1.208383554703916E-23</v>
      </c>
      <c r="HW191" s="86">
        <f t="shared" si="231"/>
        <v>6.7023236244126071E-19</v>
      </c>
      <c r="HX191" s="86">
        <f t="shared" si="231"/>
        <v>1.6986426320455626E-17</v>
      </c>
      <c r="HY191" s="86">
        <f t="shared" si="231"/>
        <v>7.1321672045969311E-20</v>
      </c>
      <c r="HZ191" s="86">
        <f t="shared" si="231"/>
        <v>1.9769239651230974E-24</v>
      </c>
      <c r="IA191" s="86">
        <f t="shared" si="231"/>
        <v>1.2705706482294783E-21</v>
      </c>
      <c r="IB191" s="86">
        <f t="shared" si="231"/>
        <v>3.1685667005271234E-21</v>
      </c>
      <c r="IC191" s="86">
        <f t="shared" si="231"/>
        <v>2.0408208599563676E-21</v>
      </c>
      <c r="ID191" s="86">
        <f t="shared" si="231"/>
        <v>5.5786665452336054E-21</v>
      </c>
      <c r="IE191" s="86">
        <f t="shared" si="231"/>
        <v>6.2927245539736853E-17</v>
      </c>
      <c r="IF191" s="86">
        <f t="shared" si="231"/>
        <v>4.3158583633712748E-12</v>
      </c>
      <c r="IG191" s="86">
        <f t="shared" si="231"/>
        <v>7.6371694579428755E-9</v>
      </c>
      <c r="II191" s="86">
        <f t="shared" si="232"/>
        <v>0.43244275046473302</v>
      </c>
      <c r="IJ191" s="86">
        <f t="shared" si="232"/>
        <v>0.2074064315272092</v>
      </c>
      <c r="IK191" s="86">
        <f t="shared" si="232"/>
        <v>0.26543589456981109</v>
      </c>
      <c r="IL191" s="86">
        <f t="shared" si="232"/>
        <v>0.26639998545003973</v>
      </c>
      <c r="IM191" s="86">
        <f t="shared" si="232"/>
        <v>0.32536167977803576</v>
      </c>
      <c r="IN191" s="86">
        <f t="shared" si="232"/>
        <v>0.33967346577153995</v>
      </c>
      <c r="IO191" s="86">
        <f t="shared" si="232"/>
        <v>0.31137223429980304</v>
      </c>
      <c r="IP191" s="86">
        <f t="shared" si="232"/>
        <v>0.20195081410185187</v>
      </c>
      <c r="IQ191" s="86">
        <f t="shared" si="232"/>
        <v>0.18988365092160478</v>
      </c>
      <c r="IR191" s="86">
        <f t="shared" si="232"/>
        <v>0.19667945370951886</v>
      </c>
      <c r="IS191" s="86">
        <f t="shared" si="232"/>
        <v>0.20546961438533179</v>
      </c>
      <c r="IT191" s="86">
        <f t="shared" si="232"/>
        <v>0.30692917254664376</v>
      </c>
      <c r="IU191" s="86">
        <f t="shared" si="232"/>
        <v>0.46643325946716285</v>
      </c>
      <c r="IV191" s="86">
        <f t="shared" si="232"/>
        <v>0.53722078888994818</v>
      </c>
      <c r="IW191" s="86">
        <f t="shared" si="232"/>
        <v>0.5093733820727474</v>
      </c>
      <c r="IY191" s="86">
        <f t="shared" si="233"/>
        <v>0.43244275046473307</v>
      </c>
      <c r="IZ191" s="86">
        <f t="shared" si="233"/>
        <v>0.2074064315272092</v>
      </c>
      <c r="JA191" s="86">
        <f t="shared" si="233"/>
        <v>0.26543589456981109</v>
      </c>
      <c r="JB191" s="86">
        <f t="shared" si="233"/>
        <v>0.26639998545003973</v>
      </c>
      <c r="JC191" s="86">
        <f t="shared" si="233"/>
        <v>0.32536167977803576</v>
      </c>
      <c r="JD191" s="86">
        <f t="shared" si="233"/>
        <v>0.33967346577153995</v>
      </c>
      <c r="JE191" s="86">
        <f t="shared" si="233"/>
        <v>0.31137223429980304</v>
      </c>
      <c r="JF191" s="86">
        <f t="shared" si="233"/>
        <v>0.20195081410185187</v>
      </c>
      <c r="JG191" s="86">
        <f t="shared" si="233"/>
        <v>0.18988365092160478</v>
      </c>
      <c r="JH191" s="86">
        <f t="shared" si="233"/>
        <v>0.19667945370951886</v>
      </c>
      <c r="JI191" s="86">
        <f t="shared" si="233"/>
        <v>0.20546961438533179</v>
      </c>
      <c r="JJ191" s="86">
        <f t="shared" si="233"/>
        <v>0.30692917254664376</v>
      </c>
      <c r="JK191" s="86">
        <f t="shared" si="233"/>
        <v>0.46643325946716291</v>
      </c>
      <c r="JL191" s="86">
        <f t="shared" si="233"/>
        <v>0.53722078889426406</v>
      </c>
      <c r="JM191" s="86">
        <f t="shared" si="233"/>
        <v>0.50937338970991686</v>
      </c>
    </row>
    <row r="192" spans="2:273" x14ac:dyDescent="0.25">
      <c r="B192" s="2">
        <v>165</v>
      </c>
      <c r="C192" s="37">
        <v>45.978999999999999</v>
      </c>
      <c r="D192" s="37">
        <v>47.856999999999999</v>
      </c>
      <c r="E192" s="37">
        <v>47.81</v>
      </c>
      <c r="F192" s="37">
        <v>47.381</v>
      </c>
      <c r="G192" s="37">
        <v>48.881</v>
      </c>
      <c r="H192" s="37">
        <v>47.814</v>
      </c>
      <c r="I192" s="37">
        <v>47.372</v>
      </c>
      <c r="J192" s="37">
        <v>47.976999999999997</v>
      </c>
      <c r="K192" s="37">
        <v>46.75</v>
      </c>
      <c r="L192" s="37">
        <v>47.177999999999997</v>
      </c>
      <c r="M192" s="37">
        <v>46.432000000000002</v>
      </c>
      <c r="N192" s="37">
        <v>43.932000000000002</v>
      </c>
      <c r="O192" s="37">
        <v>44.414999999999999</v>
      </c>
      <c r="P192" s="37">
        <v>57.317</v>
      </c>
      <c r="Q192" s="37">
        <v>81.885999999999996</v>
      </c>
      <c r="S192" s="4">
        <f t="shared" si="234"/>
        <v>46.882816077973565</v>
      </c>
      <c r="T192" s="4">
        <f t="shared" si="234"/>
        <v>48.086648531588978</v>
      </c>
      <c r="U192" s="4">
        <f t="shared" si="234"/>
        <v>47.291421251346463</v>
      </c>
      <c r="V192" s="4">
        <f t="shared" si="234"/>
        <v>47.263795176853748</v>
      </c>
      <c r="W192" s="4">
        <f t="shared" si="234"/>
        <v>47.743525034769476</v>
      </c>
      <c r="X192" s="4">
        <f t="shared" si="234"/>
        <v>47.975013478084257</v>
      </c>
      <c r="Y192" s="4">
        <f t="shared" si="234"/>
        <v>48.383896475344784</v>
      </c>
      <c r="Z192" s="4">
        <f t="shared" si="234"/>
        <v>47.994886689759539</v>
      </c>
      <c r="AA192" s="4">
        <f t="shared" si="234"/>
        <v>47.531005031663568</v>
      </c>
      <c r="AB192" s="4">
        <f t="shared" si="234"/>
        <v>46.275318613356461</v>
      </c>
      <c r="AC192" s="4">
        <f t="shared" si="234"/>
        <v>45.53699928636</v>
      </c>
      <c r="AD192" s="4">
        <f t="shared" si="234"/>
        <v>43.786756009225932</v>
      </c>
      <c r="AE192" s="4">
        <f t="shared" si="234"/>
        <v>44.831756614690583</v>
      </c>
      <c r="AF192" s="4">
        <f t="shared" si="234"/>
        <v>56.670031726868473</v>
      </c>
      <c r="AG192" s="4">
        <f t="shared" si="234"/>
        <v>79.971716146452579</v>
      </c>
      <c r="AI192" s="4">
        <f t="shared" si="235"/>
        <v>-0.90381607797356622</v>
      </c>
      <c r="AJ192" s="4">
        <f t="shared" si="235"/>
        <v>-0.22964853158897824</v>
      </c>
      <c r="AK192" s="4">
        <f t="shared" si="235"/>
        <v>0.51857874865353892</v>
      </c>
      <c r="AL192" s="4">
        <f t="shared" si="235"/>
        <v>0.11720482314625258</v>
      </c>
      <c r="AM192" s="4">
        <f t="shared" si="235"/>
        <v>1.137474965230524</v>
      </c>
      <c r="AN192" s="4">
        <f t="shared" si="235"/>
        <v>-0.16101347808425714</v>
      </c>
      <c r="AO192" s="4">
        <f t="shared" si="235"/>
        <v>-1.0118964753447841</v>
      </c>
      <c r="AP192" s="4">
        <f t="shared" si="235"/>
        <v>-1.7886689759542662E-2</v>
      </c>
      <c r="AQ192" s="4">
        <f t="shared" si="235"/>
        <v>-0.78100503166356816</v>
      </c>
      <c r="AR192" s="4">
        <f t="shared" si="235"/>
        <v>0.90268138664353614</v>
      </c>
      <c r="AS192" s="4">
        <f t="shared" si="235"/>
        <v>0.89500071364000178</v>
      </c>
      <c r="AT192" s="4">
        <f t="shared" si="235"/>
        <v>0.14524399077406969</v>
      </c>
      <c r="AU192" s="4">
        <f t="shared" si="235"/>
        <v>-0.41675661469058412</v>
      </c>
      <c r="AV192" s="4">
        <f t="shared" si="235"/>
        <v>0.64696827313152738</v>
      </c>
      <c r="AW192" s="4">
        <f t="shared" si="235"/>
        <v>1.9142838535474169</v>
      </c>
      <c r="AY192" s="2">
        <f t="shared" si="227"/>
        <v>46.882816077973565</v>
      </c>
      <c r="AZ192" s="2">
        <f t="shared" si="227"/>
        <v>48.085400389107917</v>
      </c>
      <c r="BA192" s="2">
        <f t="shared" si="227"/>
        <v>47.282614353299763</v>
      </c>
      <c r="BB192" s="2">
        <f t="shared" si="227"/>
        <v>47.255957638885711</v>
      </c>
      <c r="BC192" s="2">
        <f t="shared" si="227"/>
        <v>47.708635767641901</v>
      </c>
      <c r="BD192" s="2">
        <f t="shared" si="227"/>
        <v>47.920794574752009</v>
      </c>
      <c r="BE192" s="2">
        <f t="shared" si="227"/>
        <v>48.349447524692678</v>
      </c>
      <c r="BF192" s="2">
        <f t="shared" si="227"/>
        <v>47.992036653271384</v>
      </c>
      <c r="BG192" s="2">
        <f t="shared" si="227"/>
        <v>47.528725482609929</v>
      </c>
      <c r="BH192" s="2">
        <f t="shared" si="227"/>
        <v>46.271721106782223</v>
      </c>
      <c r="BI192" s="2">
        <f t="shared" si="227"/>
        <v>45.532223203744273</v>
      </c>
      <c r="BJ192" s="2">
        <f t="shared" si="227"/>
        <v>43.734585729358358</v>
      </c>
      <c r="BK192" s="2">
        <f t="shared" si="227"/>
        <v>44.226413644917905</v>
      </c>
      <c r="BL192" s="2">
        <f t="shared" si="227"/>
        <v>45.700275741364898</v>
      </c>
      <c r="BM192" s="2">
        <f t="shared" si="227"/>
        <v>49.570369546800791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92.394593144801888</v>
      </c>
      <c r="DL192" s="2">
        <f t="shared" si="236"/>
        <v>99.245830564784086</v>
      </c>
      <c r="DM192" s="2">
        <f t="shared" si="236"/>
        <v>107.09072334642104</v>
      </c>
      <c r="DN192" s="2">
        <f t="shared" si="236"/>
        <v>103.30195229034533</v>
      </c>
      <c r="DO192" s="2">
        <f t="shared" si="236"/>
        <v>99.77528631833286</v>
      </c>
      <c r="DP192" s="2">
        <f t="shared" si="236"/>
        <v>92.314148273432011</v>
      </c>
      <c r="DQ192" s="2">
        <f t="shared" si="236"/>
        <v>106.37950300187617</v>
      </c>
      <c r="DR192" s="2">
        <f t="shared" si="236"/>
        <v>108.2905919324578</v>
      </c>
      <c r="DS192" s="2">
        <f t="shared" si="236"/>
        <v>80.549229965156812</v>
      </c>
      <c r="DT192" s="2">
        <f t="shared" si="236"/>
        <v>91.96519512195124</v>
      </c>
      <c r="DU192" s="2">
        <f t="shared" si="236"/>
        <v>88.845090994371503</v>
      </c>
      <c r="DV192" s="2">
        <f t="shared" si="236"/>
        <v>93.178097560975601</v>
      </c>
      <c r="DW192" s="2">
        <f t="shared" si="236"/>
        <v>100.47302439024389</v>
      </c>
      <c r="DX192" s="2">
        <f t="shared" si="236"/>
        <v>83.163214982578381</v>
      </c>
      <c r="DY192" s="2">
        <f t="shared" si="236"/>
        <v>71.02069985775249</v>
      </c>
      <c r="EA192" s="2">
        <f t="shared" si="240"/>
        <v>46.453218929128525</v>
      </c>
      <c r="EB192" s="2">
        <f t="shared" si="240"/>
        <v>47.400802224194649</v>
      </c>
      <c r="EC192" s="2">
        <f t="shared" si="240"/>
        <v>46.134814730370479</v>
      </c>
      <c r="ED192" s="2">
        <f t="shared" si="240"/>
        <v>46.704167981363945</v>
      </c>
      <c r="EE192" s="2">
        <f t="shared" si="240"/>
        <v>46.561883109254666</v>
      </c>
      <c r="EF192" s="2">
        <f t="shared" si="239"/>
        <v>47.038029722250698</v>
      </c>
      <c r="EG192" s="2">
        <f t="shared" si="239"/>
        <v>47.168894724042019</v>
      </c>
      <c r="EH192" s="2">
        <f t="shared" si="239"/>
        <v>47.351927892538939</v>
      </c>
      <c r="EI192" s="2">
        <f t="shared" si="239"/>
        <v>46.623444378630211</v>
      </c>
      <c r="EJ192" s="2">
        <f t="shared" si="239"/>
        <v>45.723800352319444</v>
      </c>
      <c r="EK192" s="2">
        <f t="shared" si="239"/>
        <v>45.018986014766632</v>
      </c>
      <c r="EL192" s="2">
        <f t="shared" si="179"/>
        <v>42.588770643053564</v>
      </c>
      <c r="EM192" s="2">
        <f t="shared" si="179"/>
        <v>43.49454725686202</v>
      </c>
      <c r="EN192" s="2">
        <f t="shared" si="179"/>
        <v>45.551333977521224</v>
      </c>
      <c r="EO192" s="2">
        <f t="shared" si="179"/>
        <v>52.554749665596574</v>
      </c>
      <c r="EQ192" s="2">
        <f t="shared" si="237"/>
        <v>47.08693753750898</v>
      </c>
      <c r="ER192" s="2">
        <f t="shared" si="237"/>
        <v>48.295662327197576</v>
      </c>
      <c r="ES192" s="2">
        <f t="shared" si="237"/>
        <v>47.674859070309964</v>
      </c>
      <c r="ET192" s="2">
        <f t="shared" si="237"/>
        <v>47.468525483432813</v>
      </c>
      <c r="EU192" s="2">
        <f t="shared" si="237"/>
        <v>48.16458741862597</v>
      </c>
      <c r="EV192" s="2">
        <f t="shared" si="237"/>
        <v>48.269168168459188</v>
      </c>
      <c r="EW192" s="2">
        <f t="shared" si="237"/>
        <v>48.818270237256023</v>
      </c>
      <c r="EX192" s="2">
        <f t="shared" si="237"/>
        <v>48.213090725713208</v>
      </c>
      <c r="EY192" s="2">
        <f t="shared" si="237"/>
        <v>47.807629468756204</v>
      </c>
      <c r="EZ192" s="2">
        <f t="shared" si="237"/>
        <v>46.442553910356295</v>
      </c>
      <c r="FA192" s="2">
        <f t="shared" si="237"/>
        <v>45.699217283670528</v>
      </c>
      <c r="FB192" s="2">
        <f t="shared" si="237"/>
        <v>44.203008094852123</v>
      </c>
      <c r="FC192" s="2">
        <f t="shared" si="237"/>
        <v>44.600624784853693</v>
      </c>
      <c r="FD192" s="2">
        <f t="shared" si="237"/>
        <v>45.808621952752389</v>
      </c>
      <c r="FE192" s="2">
        <f t="shared" si="237"/>
        <v>46.904687657091216</v>
      </c>
      <c r="FG192" s="2">
        <f t="shared" si="238"/>
        <v>0.99998727239283369</v>
      </c>
      <c r="FH192" s="2">
        <f t="shared" si="238"/>
        <v>0.99998525605559563</v>
      </c>
      <c r="FI192" s="2">
        <f t="shared" si="238"/>
        <v>0.99998607542651918</v>
      </c>
      <c r="FJ192" s="2">
        <f t="shared" si="238"/>
        <v>0.99998580793199277</v>
      </c>
      <c r="FK192" s="2">
        <f t="shared" si="238"/>
        <v>0.99998691270646245</v>
      </c>
      <c r="FL192" s="2">
        <f t="shared" si="238"/>
        <v>0.99998583352120951</v>
      </c>
      <c r="FM192" s="2">
        <f t="shared" si="238"/>
        <v>0.99998357388879255</v>
      </c>
      <c r="FN192" s="2">
        <f t="shared" si="238"/>
        <v>0.99998332557795744</v>
      </c>
      <c r="FO192" s="2">
        <f t="shared" si="238"/>
        <v>0.99998417036507503</v>
      </c>
      <c r="FP192" s="2">
        <f t="shared" si="238"/>
        <v>0.99998330508040145</v>
      </c>
      <c r="FQ192" s="2">
        <f t="shared" si="238"/>
        <v>0.9999826404298453</v>
      </c>
      <c r="FR192" s="2">
        <f t="shared" si="238"/>
        <v>0.99998302636637215</v>
      </c>
      <c r="FS192" s="2">
        <f t="shared" si="238"/>
        <v>0.99998248446385141</v>
      </c>
      <c r="FT192" s="2">
        <f t="shared" si="238"/>
        <v>0.99998432774245549</v>
      </c>
      <c r="FU192" s="2">
        <f t="shared" si="238"/>
        <v>0.99997985834869196</v>
      </c>
      <c r="FW192" s="2">
        <f t="shared" si="229"/>
        <v>0.67697621532329222</v>
      </c>
      <c r="FX192" s="2">
        <f t="shared" si="229"/>
        <v>0.76417952080218077</v>
      </c>
      <c r="FY192" s="2">
        <f t="shared" si="229"/>
        <v>0.7447518283439406</v>
      </c>
      <c r="FZ192" s="2">
        <f t="shared" si="229"/>
        <v>0.72084910061908969</v>
      </c>
      <c r="GA192" s="2">
        <f t="shared" si="229"/>
        <v>0.71507653174581498</v>
      </c>
      <c r="GB192" s="2">
        <f t="shared" si="229"/>
        <v>0.71651035839616606</v>
      </c>
      <c r="GC192" s="2">
        <f t="shared" si="229"/>
        <v>0.7151677657175094</v>
      </c>
      <c r="GD192" s="2">
        <f t="shared" si="229"/>
        <v>0.74212752700185747</v>
      </c>
      <c r="GE192" s="2">
        <f t="shared" si="229"/>
        <v>0.7640225153342135</v>
      </c>
      <c r="GF192" s="2">
        <f t="shared" si="229"/>
        <v>0.76124667763651988</v>
      </c>
      <c r="GG192" s="2">
        <f t="shared" si="229"/>
        <v>0.75338551763348194</v>
      </c>
      <c r="GH192" s="2">
        <f t="shared" si="229"/>
        <v>0.70928623315517758</v>
      </c>
      <c r="GI192" s="2">
        <f t="shared" si="229"/>
        <v>0.6607750008329113</v>
      </c>
      <c r="GJ192" s="2">
        <f t="shared" si="229"/>
        <v>0.57660021081257185</v>
      </c>
      <c r="GK192" s="2">
        <f t="shared" si="229"/>
        <v>0.52826890201072274</v>
      </c>
      <c r="GM192" s="86">
        <f t="shared" si="230"/>
        <v>2.992670531352898E-172</v>
      </c>
      <c r="GN192" s="86">
        <f t="shared" si="230"/>
        <v>7.5641294190058829E-289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3.8329525936442169E-292</v>
      </c>
      <c r="GS192" s="86">
        <f t="shared" si="230"/>
        <v>1.333934172535831E-283</v>
      </c>
      <c r="GT192" s="86">
        <f t="shared" si="230"/>
        <v>1.9101284309232608E-302</v>
      </c>
      <c r="GU192" s="86">
        <f t="shared" si="230"/>
        <v>0</v>
      </c>
      <c r="GV192" s="86">
        <f t="shared" si="230"/>
        <v>4.1078532409475847E-307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5.2637931784557223E-130</v>
      </c>
      <c r="HA192" s="86">
        <f t="shared" si="230"/>
        <v>3.8762555235168081E-122</v>
      </c>
      <c r="HC192" s="86">
        <f t="shared" si="181"/>
        <v>3.8149643155695198E-112</v>
      </c>
      <c r="HD192" s="86">
        <f t="shared" si="181"/>
        <v>2.6256421326066753E-222</v>
      </c>
      <c r="HE192" s="86">
        <f t="shared" si="181"/>
        <v>2.0209544557632342E-248</v>
      </c>
      <c r="HF192" s="86">
        <f t="shared" si="181"/>
        <v>1.9772830647775965E-215</v>
      </c>
      <c r="HG192" s="86">
        <f t="shared" si="181"/>
        <v>4.3458419626947061E-293</v>
      </c>
      <c r="HH192" s="86">
        <f t="shared" si="181"/>
        <v>3.3677482807988132E-281</v>
      </c>
      <c r="HI192" s="86">
        <f t="shared" si="241"/>
        <v>4.8989171013993601E-257</v>
      </c>
      <c r="HJ192" s="86">
        <f t="shared" si="241"/>
        <v>0</v>
      </c>
      <c r="HK192" s="86">
        <f t="shared" si="241"/>
        <v>0</v>
      </c>
      <c r="HL192" s="86">
        <f t="shared" si="241"/>
        <v>5.0932940512184683E-287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7.0180501718346994E-66</v>
      </c>
      <c r="HQ192" s="86">
        <f t="shared" si="226"/>
        <v>1.0627451086438951E-90</v>
      </c>
      <c r="HS192" s="86">
        <f t="shared" si="231"/>
        <v>9.6596469142833116E-18</v>
      </c>
      <c r="HT192" s="86">
        <f t="shared" si="231"/>
        <v>5.9862233917135649E-20</v>
      </c>
      <c r="HU192" s="86">
        <f t="shared" si="231"/>
        <v>6.0674943589402937E-19</v>
      </c>
      <c r="HV192" s="86">
        <f t="shared" si="231"/>
        <v>8.432580427845912E-25</v>
      </c>
      <c r="HW192" s="86">
        <f t="shared" si="231"/>
        <v>7.7548309113814616E-20</v>
      </c>
      <c r="HX192" s="86">
        <f t="shared" si="231"/>
        <v>2.3238792427245317E-18</v>
      </c>
      <c r="HY192" s="86">
        <f t="shared" si="231"/>
        <v>7.2816245677902377E-21</v>
      </c>
      <c r="HZ192" s="86">
        <f t="shared" si="231"/>
        <v>1.2451436975557739E-25</v>
      </c>
      <c r="IA192" s="86">
        <f t="shared" si="231"/>
        <v>1.1839226976093142E-22</v>
      </c>
      <c r="IB192" s="86">
        <f t="shared" si="231"/>
        <v>3.0283946413539241E-22</v>
      </c>
      <c r="IC192" s="86">
        <f t="shared" si="231"/>
        <v>1.8325362361911893E-22</v>
      </c>
      <c r="ID192" s="86">
        <f t="shared" si="231"/>
        <v>4.7830337197250092E-22</v>
      </c>
      <c r="IE192" s="86">
        <f t="shared" si="231"/>
        <v>7.9016369293804754E-18</v>
      </c>
      <c r="IF192" s="86">
        <f t="shared" si="231"/>
        <v>8.8419365711639443E-13</v>
      </c>
      <c r="IG192" s="86">
        <f t="shared" si="231"/>
        <v>2.2874828596137265E-9</v>
      </c>
      <c r="II192" s="86">
        <f t="shared" si="232"/>
        <v>0.37829495393585333</v>
      </c>
      <c r="IJ192" s="86">
        <f t="shared" si="232"/>
        <v>0.17148761755386288</v>
      </c>
      <c r="IK192" s="86">
        <f t="shared" si="232"/>
        <v>0.22360384489222246</v>
      </c>
      <c r="IL192" s="86">
        <f t="shared" si="232"/>
        <v>0.21896079247979222</v>
      </c>
      <c r="IM192" s="86">
        <f t="shared" si="232"/>
        <v>0.27615355161293925</v>
      </c>
      <c r="IN192" s="86">
        <f t="shared" si="232"/>
        <v>0.29120858062391342</v>
      </c>
      <c r="IO192" s="86">
        <f t="shared" si="232"/>
        <v>0.26200540618460821</v>
      </c>
      <c r="IP192" s="86">
        <f t="shared" si="232"/>
        <v>0.16229888215438801</v>
      </c>
      <c r="IQ192" s="86">
        <f t="shared" si="232"/>
        <v>0.15498639000061951</v>
      </c>
      <c r="IR192" s="86">
        <f t="shared" si="232"/>
        <v>0.1608802411969614</v>
      </c>
      <c r="IS192" s="86">
        <f t="shared" si="232"/>
        <v>0.16774460879242992</v>
      </c>
      <c r="IT192" s="86">
        <f t="shared" si="232"/>
        <v>0.2558587170990817</v>
      </c>
      <c r="IU192" s="86">
        <f t="shared" si="232"/>
        <v>0.41147133124996366</v>
      </c>
      <c r="IV192" s="86">
        <f t="shared" si="232"/>
        <v>0.53303049259890145</v>
      </c>
      <c r="IW192" s="86">
        <f t="shared" si="232"/>
        <v>0.54359596339784233</v>
      </c>
      <c r="IY192" s="86">
        <f t="shared" si="233"/>
        <v>0.37829495393585333</v>
      </c>
      <c r="IZ192" s="86">
        <f t="shared" si="233"/>
        <v>0.17148761755386288</v>
      </c>
      <c r="JA192" s="86">
        <f t="shared" si="233"/>
        <v>0.22360384489222246</v>
      </c>
      <c r="JB192" s="86">
        <f t="shared" si="233"/>
        <v>0.21896079247979222</v>
      </c>
      <c r="JC192" s="86">
        <f t="shared" si="233"/>
        <v>0.27615355161293925</v>
      </c>
      <c r="JD192" s="86">
        <f t="shared" si="233"/>
        <v>0.29120858062391342</v>
      </c>
      <c r="JE192" s="86">
        <f t="shared" si="233"/>
        <v>0.26200540618460821</v>
      </c>
      <c r="JF192" s="86">
        <f t="shared" si="233"/>
        <v>0.16229888215438801</v>
      </c>
      <c r="JG192" s="86">
        <f t="shared" si="233"/>
        <v>0.15498639000061951</v>
      </c>
      <c r="JH192" s="86">
        <f t="shared" si="233"/>
        <v>0.1608802411969614</v>
      </c>
      <c r="JI192" s="86">
        <f t="shared" si="233"/>
        <v>0.16774460879242992</v>
      </c>
      <c r="JJ192" s="86">
        <f t="shared" si="233"/>
        <v>0.2558587170990817</v>
      </c>
      <c r="JK192" s="86">
        <f t="shared" si="233"/>
        <v>0.41147133124996366</v>
      </c>
      <c r="JL192" s="86">
        <f t="shared" si="233"/>
        <v>0.53303049259978563</v>
      </c>
      <c r="JM192" s="86">
        <f t="shared" si="233"/>
        <v>0.5435959656853252</v>
      </c>
    </row>
    <row r="193" spans="2:273" x14ac:dyDescent="0.25">
      <c r="B193" s="2">
        <v>166</v>
      </c>
      <c r="C193" s="37">
        <v>46.66</v>
      </c>
      <c r="D193" s="37">
        <v>49.119</v>
      </c>
      <c r="E193" s="37">
        <v>47.81</v>
      </c>
      <c r="F193" s="37">
        <v>47.69</v>
      </c>
      <c r="G193" s="37">
        <v>48.881</v>
      </c>
      <c r="H193" s="37">
        <v>48.86</v>
      </c>
      <c r="I193" s="37">
        <v>48.326000000000001</v>
      </c>
      <c r="J193" s="37">
        <v>48.113999999999997</v>
      </c>
      <c r="K193" s="37">
        <v>47.317999999999998</v>
      </c>
      <c r="L193" s="37">
        <v>45.643999999999998</v>
      </c>
      <c r="M193" s="37">
        <v>45.25</v>
      </c>
      <c r="N193" s="37">
        <v>45.158999999999999</v>
      </c>
      <c r="O193" s="37">
        <v>45.561</v>
      </c>
      <c r="P193" s="37">
        <v>55.805</v>
      </c>
      <c r="Q193" s="37">
        <v>77.885999999999996</v>
      </c>
      <c r="S193" s="4">
        <f t="shared" si="234"/>
        <v>46.788478500063093</v>
      </c>
      <c r="T193" s="4">
        <f t="shared" si="234"/>
        <v>47.980628113828651</v>
      </c>
      <c r="U193" s="4">
        <f t="shared" si="234"/>
        <v>47.176566605505514</v>
      </c>
      <c r="V193" s="4">
        <f t="shared" si="234"/>
        <v>47.130247503731269</v>
      </c>
      <c r="W193" s="4">
        <f t="shared" si="234"/>
        <v>47.613284459961498</v>
      </c>
      <c r="X193" s="4">
        <f t="shared" si="234"/>
        <v>47.849390289935165</v>
      </c>
      <c r="Y193" s="4">
        <f t="shared" si="234"/>
        <v>48.2525666081713</v>
      </c>
      <c r="Z193" s="4">
        <f t="shared" si="234"/>
        <v>47.864444252928259</v>
      </c>
      <c r="AA193" s="4">
        <f t="shared" si="234"/>
        <v>47.431929858119297</v>
      </c>
      <c r="AB193" s="4">
        <f t="shared" si="234"/>
        <v>46.160242219616251</v>
      </c>
      <c r="AC193" s="4">
        <f t="shared" si="234"/>
        <v>45.423030400491768</v>
      </c>
      <c r="AD193" s="4">
        <f t="shared" si="234"/>
        <v>43.644889687323392</v>
      </c>
      <c r="AE193" s="4">
        <f t="shared" si="234"/>
        <v>44.400670716322914</v>
      </c>
      <c r="AF193" s="4">
        <f t="shared" si="234"/>
        <v>54.410193737643759</v>
      </c>
      <c r="AG193" s="4">
        <f t="shared" si="234"/>
        <v>75.926593820252378</v>
      </c>
      <c r="AI193" s="4">
        <f t="shared" si="235"/>
        <v>-0.12847850006309613</v>
      </c>
      <c r="AJ193" s="4">
        <f t="shared" si="235"/>
        <v>1.138371886171349</v>
      </c>
      <c r="AK193" s="4">
        <f t="shared" si="235"/>
        <v>0.63343339449448877</v>
      </c>
      <c r="AL193" s="4">
        <f t="shared" si="235"/>
        <v>0.55975249626872881</v>
      </c>
      <c r="AM193" s="4">
        <f t="shared" si="235"/>
        <v>1.2677155400385018</v>
      </c>
      <c r="AN193" s="4">
        <f t="shared" si="235"/>
        <v>1.0106097100648341</v>
      </c>
      <c r="AO193" s="4">
        <f t="shared" si="235"/>
        <v>7.3433391828700678E-2</v>
      </c>
      <c r="AP193" s="4">
        <f t="shared" si="235"/>
        <v>0.24955574707173866</v>
      </c>
      <c r="AQ193" s="4">
        <f t="shared" si="235"/>
        <v>-0.1139298581192989</v>
      </c>
      <c r="AR193" s="4">
        <f t="shared" si="235"/>
        <v>-0.51624221961625238</v>
      </c>
      <c r="AS193" s="4">
        <f t="shared" si="235"/>
        <v>-0.17303040049176843</v>
      </c>
      <c r="AT193" s="4">
        <f t="shared" si="235"/>
        <v>1.5141103126766069</v>
      </c>
      <c r="AU193" s="4">
        <f t="shared" si="235"/>
        <v>1.1603292836770862</v>
      </c>
      <c r="AV193" s="4">
        <f t="shared" si="235"/>
        <v>1.3948062623562407</v>
      </c>
      <c r="AW193" s="4">
        <f t="shared" si="235"/>
        <v>1.9594061797476172</v>
      </c>
      <c r="AY193" s="2">
        <f t="shared" si="227"/>
        <v>46.788478500063093</v>
      </c>
      <c r="AZ193" s="2">
        <f t="shared" si="227"/>
        <v>47.980211569160296</v>
      </c>
      <c r="BA193" s="2">
        <f t="shared" si="227"/>
        <v>47.173209558046736</v>
      </c>
      <c r="BB193" s="2">
        <f t="shared" si="227"/>
        <v>47.127678876147854</v>
      </c>
      <c r="BC193" s="2">
        <f t="shared" si="227"/>
        <v>47.599232854824223</v>
      </c>
      <c r="BD193" s="2">
        <f t="shared" si="227"/>
        <v>47.826181298053612</v>
      </c>
      <c r="BE193" s="2">
        <f t="shared" si="227"/>
        <v>48.239416794980919</v>
      </c>
      <c r="BF193" s="2">
        <f t="shared" si="227"/>
        <v>47.863650278338419</v>
      </c>
      <c r="BG193" s="2">
        <f t="shared" si="227"/>
        <v>47.431232943149993</v>
      </c>
      <c r="BH193" s="2">
        <f t="shared" si="227"/>
        <v>46.159124232631925</v>
      </c>
      <c r="BI193" s="2">
        <f t="shared" si="227"/>
        <v>45.421558972477087</v>
      </c>
      <c r="BJ193" s="2">
        <f t="shared" si="227"/>
        <v>43.626093297803649</v>
      </c>
      <c r="BK193" s="2">
        <f t="shared" si="227"/>
        <v>44.105147163701361</v>
      </c>
      <c r="BL193" s="2">
        <f t="shared" si="227"/>
        <v>45.572240279925722</v>
      </c>
      <c r="BM193" s="2">
        <f t="shared" si="227"/>
        <v>49.353628695483629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92.590800907543965</v>
      </c>
      <c r="DL193" s="2">
        <f t="shared" si="236"/>
        <v>99.451404107520403</v>
      </c>
      <c r="DM193" s="2">
        <f t="shared" si="236"/>
        <v>107.34818589549987</v>
      </c>
      <c r="DN193" s="2">
        <f t="shared" si="236"/>
        <v>103.5390145172657</v>
      </c>
      <c r="DO193" s="2">
        <f t="shared" si="236"/>
        <v>99.986092570220507</v>
      </c>
      <c r="DP193" s="2">
        <f t="shared" si="236"/>
        <v>92.466840944327004</v>
      </c>
      <c r="DQ193" s="2">
        <f t="shared" si="236"/>
        <v>106.62843789868668</v>
      </c>
      <c r="DR193" s="2">
        <f t="shared" si="236"/>
        <v>108.55002664165104</v>
      </c>
      <c r="DS193" s="2">
        <f t="shared" si="236"/>
        <v>80.585484320557512</v>
      </c>
      <c r="DT193" s="2">
        <f t="shared" si="236"/>
        <v>92.109596341463444</v>
      </c>
      <c r="DU193" s="2">
        <f t="shared" si="236"/>
        <v>88.980885553470927</v>
      </c>
      <c r="DV193" s="2">
        <f t="shared" si="236"/>
        <v>93.3585506968641</v>
      </c>
      <c r="DW193" s="2">
        <f t="shared" si="236"/>
        <v>100.70349163763065</v>
      </c>
      <c r="DX193" s="2">
        <f t="shared" si="236"/>
        <v>83.283771428571413</v>
      </c>
      <c r="DY193" s="2">
        <f t="shared" si="236"/>
        <v>71.085286245759931</v>
      </c>
      <c r="EA193" s="2">
        <f t="shared" si="240"/>
        <v>46.33799281606494</v>
      </c>
      <c r="EB193" s="2">
        <f t="shared" si="240"/>
        <v>47.269037069910731</v>
      </c>
      <c r="EC193" s="2">
        <f t="shared" si="240"/>
        <v>45.978961671090545</v>
      </c>
      <c r="ED193" s="2">
        <f t="shared" si="240"/>
        <v>46.551838910755862</v>
      </c>
      <c r="EE193" s="2">
        <f t="shared" si="240"/>
        <v>46.402479629871351</v>
      </c>
      <c r="EF193" s="2">
        <f t="shared" si="239"/>
        <v>46.90481008506714</v>
      </c>
      <c r="EG193" s="2">
        <f t="shared" si="239"/>
        <v>47.007111728404453</v>
      </c>
      <c r="EH193" s="2">
        <f t="shared" si="239"/>
        <v>47.197418499609654</v>
      </c>
      <c r="EI193" s="2">
        <f t="shared" si="239"/>
        <v>46.491151578509971</v>
      </c>
      <c r="EJ193" s="2">
        <f t="shared" si="239"/>
        <v>45.589817682962135</v>
      </c>
      <c r="EK193" s="2">
        <f t="shared" si="239"/>
        <v>44.887902302699786</v>
      </c>
      <c r="EL193" s="2">
        <f t="shared" si="179"/>
        <v>42.429155082610627</v>
      </c>
      <c r="EM193" s="2">
        <f t="shared" si="179"/>
        <v>43.337183845408035</v>
      </c>
      <c r="EN193" s="2">
        <f t="shared" si="179"/>
        <v>45.414675303870212</v>
      </c>
      <c r="EO193" s="2">
        <f t="shared" si="179"/>
        <v>52.520863028357411</v>
      </c>
      <c r="EQ193" s="2">
        <f t="shared" si="237"/>
        <v>46.983746792655616</v>
      </c>
      <c r="ER193" s="2">
        <f t="shared" si="237"/>
        <v>48.179465500010878</v>
      </c>
      <c r="ES193" s="2">
        <f t="shared" si="237"/>
        <v>47.545475904927628</v>
      </c>
      <c r="ET193" s="2">
        <f t="shared" si="237"/>
        <v>47.330055254316036</v>
      </c>
      <c r="EU193" s="2">
        <f t="shared" si="237"/>
        <v>48.033251764893265</v>
      </c>
      <c r="EV193" s="2">
        <f t="shared" si="237"/>
        <v>48.157847848941806</v>
      </c>
      <c r="EW193" s="2">
        <f t="shared" si="237"/>
        <v>48.685808839247585</v>
      </c>
      <c r="EX193" s="2">
        <f t="shared" si="237"/>
        <v>48.073552494847917</v>
      </c>
      <c r="EY193" s="2">
        <f t="shared" si="237"/>
        <v>47.695409319560625</v>
      </c>
      <c r="EZ193" s="2">
        <f t="shared" si="237"/>
        <v>46.321056732642894</v>
      </c>
      <c r="FA193" s="2">
        <f t="shared" si="237"/>
        <v>45.57996989504511</v>
      </c>
      <c r="FB193" s="2">
        <f t="shared" si="237"/>
        <v>44.072430617037625</v>
      </c>
      <c r="FC193" s="2">
        <f t="shared" si="237"/>
        <v>44.463364489316142</v>
      </c>
      <c r="FD193" s="2">
        <f t="shared" si="237"/>
        <v>45.676856699814138</v>
      </c>
      <c r="FE193" s="2">
        <f t="shared" si="237"/>
        <v>46.773604233236341</v>
      </c>
      <c r="FG193" s="2">
        <f t="shared" si="238"/>
        <v>0.99998839227130587</v>
      </c>
      <c r="FH193" s="2">
        <f t="shared" si="238"/>
        <v>0.99998655334544395</v>
      </c>
      <c r="FI193" s="2">
        <f t="shared" si="238"/>
        <v>0.99998730062249264</v>
      </c>
      <c r="FJ193" s="2">
        <f t="shared" si="238"/>
        <v>0.99998705666398158</v>
      </c>
      <c r="FK193" s="2">
        <f t="shared" si="238"/>
        <v>0.99998806423269138</v>
      </c>
      <c r="FL193" s="2">
        <f t="shared" si="238"/>
        <v>0.99998708000168279</v>
      </c>
      <c r="FM193" s="2">
        <f t="shared" si="238"/>
        <v>0.99998501918687832</v>
      </c>
      <c r="FN193" s="2">
        <f t="shared" si="238"/>
        <v>0.99998479272404561</v>
      </c>
      <c r="FO193" s="2">
        <f t="shared" si="238"/>
        <v>0.99998556318125731</v>
      </c>
      <c r="FP193" s="2">
        <f t="shared" si="238"/>
        <v>0.99998477402999741</v>
      </c>
      <c r="FQ193" s="2">
        <f t="shared" si="238"/>
        <v>0.99998416785966948</v>
      </c>
      <c r="FR193" s="2">
        <f t="shared" si="238"/>
        <v>0.99998451983902858</v>
      </c>
      <c r="FS193" s="2">
        <f t="shared" si="238"/>
        <v>0.99998402561655597</v>
      </c>
      <c r="FT193" s="2">
        <f t="shared" si="238"/>
        <v>0.99998570671153186</v>
      </c>
      <c r="FU193" s="2">
        <f t="shared" si="238"/>
        <v>0.99998163056312939</v>
      </c>
      <c r="FW193" s="2">
        <f t="shared" si="229"/>
        <v>0.6967805236384863</v>
      </c>
      <c r="FX193" s="2">
        <f t="shared" si="229"/>
        <v>0.78037196279991072</v>
      </c>
      <c r="FY193" s="2">
        <f t="shared" si="229"/>
        <v>0.76186255460130903</v>
      </c>
      <c r="FZ193" s="2">
        <f t="shared" si="229"/>
        <v>0.73900062108488562</v>
      </c>
      <c r="GA193" s="2">
        <f t="shared" si="229"/>
        <v>0.73346461944616959</v>
      </c>
      <c r="GB193" s="2">
        <f t="shared" si="229"/>
        <v>0.7348402244296145</v>
      </c>
      <c r="GC193" s="2">
        <f t="shared" si="229"/>
        <v>0.73355215939613971</v>
      </c>
      <c r="GD193" s="2">
        <f t="shared" si="229"/>
        <v>0.75935733152929952</v>
      </c>
      <c r="GE193" s="2">
        <f t="shared" si="229"/>
        <v>0.7802226374881569</v>
      </c>
      <c r="GF193" s="2">
        <f t="shared" si="229"/>
        <v>0.77758188811666773</v>
      </c>
      <c r="GG193" s="2">
        <f t="shared" si="229"/>
        <v>0.77009614288216688</v>
      </c>
      <c r="GH193" s="2">
        <f t="shared" si="229"/>
        <v>0.72790581670031906</v>
      </c>
      <c r="GI193" s="2">
        <f t="shared" si="229"/>
        <v>0.68110469758568626</v>
      </c>
      <c r="GJ193" s="2">
        <f t="shared" si="229"/>
        <v>0.59891244981455216</v>
      </c>
      <c r="GK193" s="2">
        <f t="shared" si="229"/>
        <v>0.55114541797963135</v>
      </c>
      <c r="GM193" s="86">
        <f t="shared" si="230"/>
        <v>1.1933655865138519E-175</v>
      </c>
      <c r="GN193" s="86">
        <f t="shared" si="230"/>
        <v>1.432280257763808E-294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6.1059117764262407E-298</v>
      </c>
      <c r="GS193" s="86">
        <f t="shared" si="230"/>
        <v>3.2676458509229601E-289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1.5044330720692063E-132</v>
      </c>
      <c r="HA193" s="86">
        <f t="shared" si="230"/>
        <v>1.4785749245398411E-124</v>
      </c>
      <c r="HC193" s="86">
        <f t="shared" si="181"/>
        <v>5.1689023397203943E-115</v>
      </c>
      <c r="HD193" s="86">
        <f t="shared" si="181"/>
        <v>5.1477427117581491E-228</v>
      </c>
      <c r="HE193" s="86">
        <f t="shared" si="181"/>
        <v>8.7765546225959181E-255</v>
      </c>
      <c r="HF193" s="86">
        <f t="shared" si="181"/>
        <v>6.5095191265233772E-221</v>
      </c>
      <c r="HG193" s="86">
        <f t="shared" si="181"/>
        <v>1.4563745013018093E-300</v>
      </c>
      <c r="HH193" s="86">
        <f t="shared" si="181"/>
        <v>2.1894868274787885E-288</v>
      </c>
      <c r="HI193" s="86">
        <f t="shared" si="241"/>
        <v>1.4709925376429732E-263</v>
      </c>
      <c r="HJ193" s="86">
        <f t="shared" si="241"/>
        <v>0</v>
      </c>
      <c r="HK193" s="86">
        <f t="shared" si="241"/>
        <v>0</v>
      </c>
      <c r="HL193" s="86">
        <f t="shared" si="241"/>
        <v>2.7688803892301373E-294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1.5360606952310873E-67</v>
      </c>
      <c r="HQ193" s="86">
        <f t="shared" si="226"/>
        <v>4.5981021616293972E-93</v>
      </c>
      <c r="HS193" s="86">
        <f t="shared" si="231"/>
        <v>1.213684764815111E-18</v>
      </c>
      <c r="HT193" s="86">
        <f t="shared" si="231"/>
        <v>6.7337998681644984E-21</v>
      </c>
      <c r="HU193" s="86">
        <f t="shared" si="231"/>
        <v>7.6102439699457015E-20</v>
      </c>
      <c r="HV193" s="86">
        <f t="shared" si="231"/>
        <v>5.50396913198371E-26</v>
      </c>
      <c r="HW193" s="86">
        <f t="shared" si="231"/>
        <v>8.4885712354974225E-21</v>
      </c>
      <c r="HX193" s="86">
        <f t="shared" si="231"/>
        <v>3.0206493289969927E-19</v>
      </c>
      <c r="HY193" s="86">
        <f t="shared" si="231"/>
        <v>7.0091191157651964E-22</v>
      </c>
      <c r="HZ193" s="86">
        <f t="shared" si="231"/>
        <v>7.3144651428769637E-27</v>
      </c>
      <c r="IA193" s="86">
        <f t="shared" si="231"/>
        <v>1.0406368379092398E-23</v>
      </c>
      <c r="IB193" s="86">
        <f t="shared" si="231"/>
        <v>2.7306869432798482E-23</v>
      </c>
      <c r="IC193" s="86">
        <f t="shared" si="231"/>
        <v>1.5484872998639515E-23</v>
      </c>
      <c r="ID193" s="86">
        <f t="shared" si="231"/>
        <v>3.8449598304968263E-23</v>
      </c>
      <c r="IE193" s="86">
        <f t="shared" si="231"/>
        <v>9.3670684015152381E-19</v>
      </c>
      <c r="IF193" s="86">
        <f t="shared" si="231"/>
        <v>1.7265389923180569E-13</v>
      </c>
      <c r="IG193" s="86">
        <f t="shared" si="231"/>
        <v>6.589579082023207E-10</v>
      </c>
      <c r="II193" s="86">
        <f t="shared" si="232"/>
        <v>0.32575019360893909</v>
      </c>
      <c r="IJ193" s="86">
        <f t="shared" si="232"/>
        <v>0.14037820039058646</v>
      </c>
      <c r="IK193" s="86">
        <f t="shared" si="232"/>
        <v>0.18648559886271049</v>
      </c>
      <c r="IL193" s="86">
        <f t="shared" si="232"/>
        <v>0.17765137049312699</v>
      </c>
      <c r="IM193" s="86">
        <f t="shared" si="232"/>
        <v>0.23160965636661585</v>
      </c>
      <c r="IN193" s="86">
        <f t="shared" si="232"/>
        <v>0.246827782874184</v>
      </c>
      <c r="IO193" s="86">
        <f t="shared" si="232"/>
        <v>0.21777465197873153</v>
      </c>
      <c r="IP193" s="86">
        <f t="shared" si="232"/>
        <v>0.12876438781615346</v>
      </c>
      <c r="IQ193" s="86">
        <f t="shared" si="232"/>
        <v>0.12514875495644559</v>
      </c>
      <c r="IR193" s="86">
        <f t="shared" si="232"/>
        <v>0.13018875992913789</v>
      </c>
      <c r="IS193" s="86">
        <f t="shared" si="232"/>
        <v>0.13541229775912142</v>
      </c>
      <c r="IT193" s="86">
        <f t="shared" si="232"/>
        <v>0.21047328544488189</v>
      </c>
      <c r="IU193" s="86">
        <f t="shared" si="232"/>
        <v>0.35631461586453422</v>
      </c>
      <c r="IV193" s="86">
        <f t="shared" si="232"/>
        <v>0.51777971157903513</v>
      </c>
      <c r="IW193" s="86">
        <f t="shared" si="232"/>
        <v>0.56575189408023707</v>
      </c>
      <c r="IY193" s="86">
        <f t="shared" si="233"/>
        <v>0.32575019360893909</v>
      </c>
      <c r="IZ193" s="86">
        <f t="shared" si="233"/>
        <v>0.14037820039058646</v>
      </c>
      <c r="JA193" s="86">
        <f t="shared" si="233"/>
        <v>0.18648559886271049</v>
      </c>
      <c r="JB193" s="86">
        <f t="shared" si="233"/>
        <v>0.17765137049312699</v>
      </c>
      <c r="JC193" s="86">
        <f t="shared" si="233"/>
        <v>0.23160965636661585</v>
      </c>
      <c r="JD193" s="86">
        <f t="shared" si="233"/>
        <v>0.246827782874184</v>
      </c>
      <c r="JE193" s="86">
        <f t="shared" si="233"/>
        <v>0.21777465197873153</v>
      </c>
      <c r="JF193" s="86">
        <f t="shared" si="233"/>
        <v>0.12876438781615346</v>
      </c>
      <c r="JG193" s="86">
        <f t="shared" si="233"/>
        <v>0.12514875495644559</v>
      </c>
      <c r="JH193" s="86">
        <f t="shared" si="233"/>
        <v>0.13018875992913789</v>
      </c>
      <c r="JI193" s="86">
        <f t="shared" si="233"/>
        <v>0.13541229775912142</v>
      </c>
      <c r="JJ193" s="86">
        <f t="shared" si="233"/>
        <v>0.21047328544488189</v>
      </c>
      <c r="JK193" s="86">
        <f t="shared" si="233"/>
        <v>0.35631461586453422</v>
      </c>
      <c r="JL193" s="86">
        <f t="shared" si="233"/>
        <v>0.51777971157920777</v>
      </c>
      <c r="JM193" s="86">
        <f t="shared" si="233"/>
        <v>0.56575189473919496</v>
      </c>
    </row>
    <row r="194" spans="2:273" x14ac:dyDescent="0.25">
      <c r="B194" s="2">
        <v>167</v>
      </c>
      <c r="C194" s="37">
        <v>46.021000000000001</v>
      </c>
      <c r="D194" s="37">
        <v>48.786000000000001</v>
      </c>
      <c r="E194" s="37">
        <v>46.905000000000001</v>
      </c>
      <c r="F194" s="37">
        <v>47.094999999999999</v>
      </c>
      <c r="G194" s="37">
        <v>47.713999999999999</v>
      </c>
      <c r="H194" s="37">
        <v>46.512</v>
      </c>
      <c r="I194" s="37">
        <v>47.14</v>
      </c>
      <c r="J194" s="37">
        <v>46.454999999999998</v>
      </c>
      <c r="K194" s="37">
        <v>48.158999999999999</v>
      </c>
      <c r="L194" s="37">
        <v>46.110999999999997</v>
      </c>
      <c r="M194" s="37">
        <v>43</v>
      </c>
      <c r="N194" s="37">
        <v>44.817999999999998</v>
      </c>
      <c r="O194" s="37">
        <v>43.561</v>
      </c>
      <c r="P194" s="37">
        <v>53.536999999999999</v>
      </c>
      <c r="Q194" s="37">
        <v>74.454999999999998</v>
      </c>
      <c r="S194" s="4">
        <f t="shared" si="234"/>
        <v>46.69415803586849</v>
      </c>
      <c r="T194" s="4">
        <f t="shared" si="234"/>
        <v>47.874906333911014</v>
      </c>
      <c r="U194" s="4">
        <f t="shared" si="234"/>
        <v>47.064622125806714</v>
      </c>
      <c r="V194" s="4">
        <f t="shared" si="234"/>
        <v>47.000054608781312</v>
      </c>
      <c r="W194" s="4">
        <f t="shared" si="234"/>
        <v>47.494810655468761</v>
      </c>
      <c r="X194" s="4">
        <f t="shared" si="234"/>
        <v>47.740618851680814</v>
      </c>
      <c r="Y194" s="4">
        <f t="shared" si="234"/>
        <v>48.133762679542613</v>
      </c>
      <c r="Z194" s="4">
        <f t="shared" si="234"/>
        <v>47.735270789129416</v>
      </c>
      <c r="AA194" s="4">
        <f t="shared" si="234"/>
        <v>47.333593039441034</v>
      </c>
      <c r="AB194" s="4">
        <f t="shared" si="234"/>
        <v>46.046654745931235</v>
      </c>
      <c r="AC194" s="4">
        <f t="shared" si="234"/>
        <v>45.311140271701156</v>
      </c>
      <c r="AD194" s="4">
        <f t="shared" si="234"/>
        <v>43.523583803245621</v>
      </c>
      <c r="AE194" s="4">
        <f t="shared" si="234"/>
        <v>44.116837025192034</v>
      </c>
      <c r="AF194" s="4">
        <f t="shared" si="234"/>
        <v>52.311191310759568</v>
      </c>
      <c r="AG194" s="4">
        <f t="shared" si="234"/>
        <v>71.451271987139734</v>
      </c>
      <c r="AI194" s="4">
        <f t="shared" si="235"/>
        <v>-0.67315803586848943</v>
      </c>
      <c r="AJ194" s="4">
        <f t="shared" si="235"/>
        <v>0.91109366608898767</v>
      </c>
      <c r="AK194" s="4">
        <f t="shared" si="235"/>
        <v>-0.1596221258067132</v>
      </c>
      <c r="AL194" s="4">
        <f t="shared" si="235"/>
        <v>9.4945391218686837E-2</v>
      </c>
      <c r="AM194" s="4">
        <f t="shared" si="235"/>
        <v>0.2191893445312374</v>
      </c>
      <c r="AN194" s="4">
        <f t="shared" si="235"/>
        <v>-1.2286188516808139</v>
      </c>
      <c r="AO194" s="4">
        <f t="shared" si="235"/>
        <v>-0.99376267954261266</v>
      </c>
      <c r="AP194" s="4">
        <f t="shared" si="235"/>
        <v>-1.2802707891294176</v>
      </c>
      <c r="AQ194" s="4">
        <f t="shared" si="235"/>
        <v>0.8254069605589649</v>
      </c>
      <c r="AR194" s="4">
        <f t="shared" si="235"/>
        <v>6.4345254068761903E-2</v>
      </c>
      <c r="AS194" s="4">
        <f t="shared" si="235"/>
        <v>-2.3111402717011558</v>
      </c>
      <c r="AT194" s="4">
        <f t="shared" si="235"/>
        <v>1.2944161967543764</v>
      </c>
      <c r="AU194" s="4">
        <f t="shared" si="235"/>
        <v>-0.55583702519203371</v>
      </c>
      <c r="AV194" s="4">
        <f t="shared" si="235"/>
        <v>1.2258086892404307</v>
      </c>
      <c r="AW194" s="4">
        <f t="shared" si="235"/>
        <v>3.0037280128602646</v>
      </c>
      <c r="AY194" s="2">
        <f t="shared" si="227"/>
        <v>46.69415803586849</v>
      </c>
      <c r="AZ194" s="2">
        <f t="shared" si="227"/>
        <v>47.874777666832685</v>
      </c>
      <c r="BA194" s="2">
        <f t="shared" si="227"/>
        <v>47.06343330018386</v>
      </c>
      <c r="BB194" s="2">
        <f t="shared" si="227"/>
        <v>46.99928965302891</v>
      </c>
      <c r="BC194" s="2">
        <f t="shared" si="227"/>
        <v>47.489583484398622</v>
      </c>
      <c r="BD194" s="2">
        <f t="shared" si="227"/>
        <v>47.731386305566602</v>
      </c>
      <c r="BE194" s="2">
        <f t="shared" si="227"/>
        <v>48.129149068117982</v>
      </c>
      <c r="BF194" s="2">
        <f t="shared" si="227"/>
        <v>47.73507064751827</v>
      </c>
      <c r="BG194" s="2">
        <f t="shared" si="227"/>
        <v>47.333397113438892</v>
      </c>
      <c r="BH194" s="2">
        <f t="shared" si="227"/>
        <v>46.046335195382973</v>
      </c>
      <c r="BI194" s="2">
        <f t="shared" si="227"/>
        <v>45.31072483645039</v>
      </c>
      <c r="BJ194" s="2">
        <f t="shared" si="227"/>
        <v>43.517408482654112</v>
      </c>
      <c r="BK194" s="2">
        <f t="shared" si="227"/>
        <v>43.983940560411249</v>
      </c>
      <c r="BL194" s="2">
        <f t="shared" si="227"/>
        <v>45.444319581155128</v>
      </c>
      <c r="BM194" s="2">
        <f t="shared" si="227"/>
        <v>49.133696209990383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92.787008670286042</v>
      </c>
      <c r="DL194" s="2">
        <f t="shared" si="236"/>
        <v>99.656977650256749</v>
      </c>
      <c r="DM194" s="2">
        <f t="shared" si="236"/>
        <v>107.60564844457869</v>
      </c>
      <c r="DN194" s="2">
        <f t="shared" si="236"/>
        <v>103.77607674418607</v>
      </c>
      <c r="DO194" s="2">
        <f t="shared" si="236"/>
        <v>100.19689882210815</v>
      </c>
      <c r="DP194" s="2">
        <f t="shared" si="236"/>
        <v>92.619533615222011</v>
      </c>
      <c r="DQ194" s="2">
        <f t="shared" si="236"/>
        <v>106.87737279549719</v>
      </c>
      <c r="DR194" s="2">
        <f t="shared" si="236"/>
        <v>108.80946135084429</v>
      </c>
      <c r="DS194" s="2">
        <f t="shared" si="236"/>
        <v>80.621738675958198</v>
      </c>
      <c r="DT194" s="2">
        <f t="shared" si="236"/>
        <v>92.253997560975634</v>
      </c>
      <c r="DU194" s="2">
        <f t="shared" si="236"/>
        <v>89.116680112570378</v>
      </c>
      <c r="DV194" s="2">
        <f t="shared" si="236"/>
        <v>93.539003832752599</v>
      </c>
      <c r="DW194" s="2">
        <f t="shared" si="236"/>
        <v>100.9339588850174</v>
      </c>
      <c r="DX194" s="2">
        <f t="shared" si="236"/>
        <v>83.404327874564444</v>
      </c>
      <c r="DY194" s="2">
        <f t="shared" si="236"/>
        <v>71.149872633767373</v>
      </c>
      <c r="EA194" s="2">
        <f t="shared" si="240"/>
        <v>46.222766703001369</v>
      </c>
      <c r="EB194" s="2">
        <f t="shared" si="240"/>
        <v>47.137271915626805</v>
      </c>
      <c r="EC194" s="2">
        <f t="shared" si="240"/>
        <v>45.823108611810625</v>
      </c>
      <c r="ED194" s="2">
        <f t="shared" si="240"/>
        <v>46.399509840147786</v>
      </c>
      <c r="EE194" s="2">
        <f t="shared" si="240"/>
        <v>46.243076150488037</v>
      </c>
      <c r="EF194" s="2">
        <f t="shared" si="239"/>
        <v>46.771590447883582</v>
      </c>
      <c r="EG194" s="2">
        <f t="shared" si="239"/>
        <v>46.845328732766887</v>
      </c>
      <c r="EH194" s="2">
        <f t="shared" si="239"/>
        <v>47.042909106680376</v>
      </c>
      <c r="EI194" s="2">
        <f t="shared" si="239"/>
        <v>46.358858778389745</v>
      </c>
      <c r="EJ194" s="2">
        <f t="shared" si="239"/>
        <v>45.455835013604826</v>
      </c>
      <c r="EK194" s="2">
        <f t="shared" si="239"/>
        <v>44.756818590632932</v>
      </c>
      <c r="EL194" s="2">
        <f t="shared" si="179"/>
        <v>42.26953952216769</v>
      </c>
      <c r="EM194" s="2">
        <f t="shared" si="179"/>
        <v>43.179820433954056</v>
      </c>
      <c r="EN194" s="2">
        <f t="shared" si="179"/>
        <v>45.278016630219192</v>
      </c>
      <c r="EO194" s="2">
        <f t="shared" si="179"/>
        <v>52.486976391118247</v>
      </c>
      <c r="EQ194" s="2">
        <f t="shared" si="237"/>
        <v>46.880556047802258</v>
      </c>
      <c r="ER194" s="2">
        <f t="shared" si="237"/>
        <v>48.063268672824194</v>
      </c>
      <c r="ES194" s="2">
        <f t="shared" si="237"/>
        <v>47.416092739545292</v>
      </c>
      <c r="ET194" s="2">
        <f t="shared" si="237"/>
        <v>47.191585025199259</v>
      </c>
      <c r="EU194" s="2">
        <f t="shared" si="237"/>
        <v>47.90191611116056</v>
      </c>
      <c r="EV194" s="2">
        <f t="shared" si="237"/>
        <v>48.046527529424424</v>
      </c>
      <c r="EW194" s="2">
        <f t="shared" si="237"/>
        <v>48.553347441239154</v>
      </c>
      <c r="EX194" s="2">
        <f t="shared" si="237"/>
        <v>47.934014263982618</v>
      </c>
      <c r="EY194" s="2">
        <f t="shared" si="237"/>
        <v>47.583189170365053</v>
      </c>
      <c r="EZ194" s="2">
        <f t="shared" si="237"/>
        <v>46.199559554929493</v>
      </c>
      <c r="FA194" s="2">
        <f t="shared" si="237"/>
        <v>45.4607225064197</v>
      </c>
      <c r="FB194" s="2">
        <f t="shared" si="237"/>
        <v>43.941853139223127</v>
      </c>
      <c r="FC194" s="2">
        <f t="shared" si="237"/>
        <v>44.32610419377859</v>
      </c>
      <c r="FD194" s="2">
        <f t="shared" si="237"/>
        <v>45.545091446875887</v>
      </c>
      <c r="FE194" s="2">
        <f t="shared" si="237"/>
        <v>46.642520809381473</v>
      </c>
      <c r="FG194" s="2">
        <f t="shared" si="238"/>
        <v>0.99998941361479821</v>
      </c>
      <c r="FH194" s="2">
        <f t="shared" si="238"/>
        <v>0.9999877364907821</v>
      </c>
      <c r="FI194" s="2">
        <f t="shared" si="238"/>
        <v>0.99998841801711846</v>
      </c>
      <c r="FJ194" s="2">
        <f t="shared" si="238"/>
        <v>0.99998819552381002</v>
      </c>
      <c r="FK194" s="2">
        <f t="shared" si="238"/>
        <v>0.9999891144394063</v>
      </c>
      <c r="FL194" s="2">
        <f t="shared" si="238"/>
        <v>0.99998821680809491</v>
      </c>
      <c r="FM194" s="2">
        <f t="shared" si="238"/>
        <v>0.99998633731804121</v>
      </c>
      <c r="FN194" s="2">
        <f t="shared" si="238"/>
        <v>0.99998613078093446</v>
      </c>
      <c r="FO194" s="2">
        <f t="shared" si="238"/>
        <v>0.99998683344809558</v>
      </c>
      <c r="FP194" s="2">
        <f t="shared" si="238"/>
        <v>0.9999861137317142</v>
      </c>
      <c r="FQ194" s="2">
        <f t="shared" si="238"/>
        <v>0.99998556089629387</v>
      </c>
      <c r="FR194" s="2">
        <f t="shared" si="238"/>
        <v>0.99998588190616911</v>
      </c>
      <c r="FS194" s="2">
        <f t="shared" si="238"/>
        <v>0.99998543116866945</v>
      </c>
      <c r="FT194" s="2">
        <f t="shared" si="238"/>
        <v>0.99998696434959267</v>
      </c>
      <c r="FU194" s="2">
        <f t="shared" si="238"/>
        <v>0.99998324684738282</v>
      </c>
      <c r="FW194" s="2">
        <f t="shared" si="229"/>
        <v>0.71588022759408576</v>
      </c>
      <c r="FX194" s="2">
        <f t="shared" si="229"/>
        <v>0.79574973625248535</v>
      </c>
      <c r="FY194" s="2">
        <f t="shared" si="229"/>
        <v>0.77816790668047753</v>
      </c>
      <c r="FZ194" s="2">
        <f t="shared" si="229"/>
        <v>0.75637076362177547</v>
      </c>
      <c r="GA194" s="2">
        <f t="shared" si="229"/>
        <v>0.7510790949354258</v>
      </c>
      <c r="GB194" s="2">
        <f t="shared" si="229"/>
        <v>0.75239448005615117</v>
      </c>
      <c r="GC194" s="2">
        <f t="shared" si="229"/>
        <v>0.75116281236362958</v>
      </c>
      <c r="GD194" s="2">
        <f t="shared" si="229"/>
        <v>0.77578373475783002</v>
      </c>
      <c r="GE194" s="2">
        <f t="shared" si="229"/>
        <v>0.79560812787715895</v>
      </c>
      <c r="GF194" s="2">
        <f t="shared" si="229"/>
        <v>0.79310322190945703</v>
      </c>
      <c r="GG194" s="2">
        <f t="shared" si="229"/>
        <v>0.78599609516045943</v>
      </c>
      <c r="GH194" s="2">
        <f t="shared" si="229"/>
        <v>0.74576031711956281</v>
      </c>
      <c r="GI194" s="2">
        <f t="shared" si="229"/>
        <v>0.70076777174127913</v>
      </c>
      <c r="GJ194" s="2">
        <f t="shared" si="229"/>
        <v>0.62082210425841233</v>
      </c>
      <c r="GK194" s="2">
        <f t="shared" si="229"/>
        <v>0.57380756797202304</v>
      </c>
      <c r="GM194" s="86">
        <f t="shared" si="230"/>
        <v>4.4051415797911403E-179</v>
      </c>
      <c r="GN194" s="86">
        <f t="shared" si="230"/>
        <v>2.381359621391465E-300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8.5243783905089256E-304</v>
      </c>
      <c r="GS194" s="86">
        <f t="shared" si="230"/>
        <v>7.0475580689300166E-295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4.0597609322579101E-135</v>
      </c>
      <c r="HA194" s="86">
        <f t="shared" si="230"/>
        <v>5.3365456042662381E-127</v>
      </c>
      <c r="HC194" s="86">
        <f t="shared" si="181"/>
        <v>6.4357084687438018E-118</v>
      </c>
      <c r="HD194" s="86">
        <f t="shared" si="181"/>
        <v>8.5331420995141257E-234</v>
      </c>
      <c r="HE194" s="86">
        <f t="shared" si="181"/>
        <v>3.1629929918769518E-261</v>
      </c>
      <c r="HF194" s="86">
        <f t="shared" si="181"/>
        <v>1.8264452539908573E-226</v>
      </c>
      <c r="HG194" s="86">
        <f t="shared" si="181"/>
        <v>0</v>
      </c>
      <c r="HH194" s="86">
        <f t="shared" si="181"/>
        <v>1.1537205495479148E-295</v>
      </c>
      <c r="HI194" s="86">
        <f t="shared" si="241"/>
        <v>3.654736296872817E-270</v>
      </c>
      <c r="HJ194" s="86">
        <f t="shared" si="241"/>
        <v>0</v>
      </c>
      <c r="HK194" s="86">
        <f t="shared" si="241"/>
        <v>0</v>
      </c>
      <c r="HL194" s="86">
        <f t="shared" si="241"/>
        <v>1.2197505537400471E-301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3.2025957266710966E-69</v>
      </c>
      <c r="HQ194" s="86">
        <f t="shared" si="226"/>
        <v>1.8527583665459287E-95</v>
      </c>
      <c r="HS194" s="86">
        <f t="shared" si="231"/>
        <v>1.4436162417637385E-19</v>
      </c>
      <c r="HT194" s="86">
        <f t="shared" si="231"/>
        <v>7.1777664929256001E-22</v>
      </c>
      <c r="HU194" s="86">
        <f t="shared" si="231"/>
        <v>9.0678245133229838E-21</v>
      </c>
      <c r="HV194" s="86">
        <f t="shared" si="231"/>
        <v>3.3599989703872762E-27</v>
      </c>
      <c r="HW194" s="86">
        <f t="shared" si="231"/>
        <v>8.7902116007298815E-22</v>
      </c>
      <c r="HX194" s="86">
        <f t="shared" si="231"/>
        <v>3.7303490198709071E-20</v>
      </c>
      <c r="HY194" s="86">
        <f t="shared" si="231"/>
        <v>6.3608324466347772E-23</v>
      </c>
      <c r="HZ194" s="86">
        <f t="shared" si="231"/>
        <v>4.007439399660896E-28</v>
      </c>
      <c r="IA194" s="86">
        <f t="shared" si="231"/>
        <v>8.6280964259358793E-25</v>
      </c>
      <c r="IB194" s="86">
        <f t="shared" si="231"/>
        <v>2.3228947889059254E-24</v>
      </c>
      <c r="IC194" s="86">
        <f t="shared" si="231"/>
        <v>1.2312830056752854E-24</v>
      </c>
      <c r="ID194" s="86">
        <f t="shared" si="231"/>
        <v>2.897889211560907E-24</v>
      </c>
      <c r="IE194" s="86">
        <f t="shared" si="231"/>
        <v>1.048292921033193E-19</v>
      </c>
      <c r="IF194" s="86">
        <f t="shared" si="231"/>
        <v>3.213200689542188E-14</v>
      </c>
      <c r="IG194" s="86">
        <f t="shared" si="231"/>
        <v>1.8256420774760294E-10</v>
      </c>
      <c r="II194" s="86">
        <f t="shared" si="232"/>
        <v>0.2767723711585145</v>
      </c>
      <c r="IJ194" s="86">
        <f t="shared" si="232"/>
        <v>0.11378047208047667</v>
      </c>
      <c r="IK194" s="86">
        <f t="shared" si="232"/>
        <v>0.15403795911877777</v>
      </c>
      <c r="IL194" s="86">
        <f t="shared" si="232"/>
        <v>0.14235162270862026</v>
      </c>
      <c r="IM194" s="86">
        <f t="shared" si="232"/>
        <v>0.19213269706224315</v>
      </c>
      <c r="IN194" s="86">
        <f t="shared" si="232"/>
        <v>0.20705029903754379</v>
      </c>
      <c r="IO194" s="86">
        <f t="shared" si="232"/>
        <v>0.1789567514423151</v>
      </c>
      <c r="IP194" s="86">
        <f t="shared" si="232"/>
        <v>0.10086147667969811</v>
      </c>
      <c r="IQ194" s="86">
        <f t="shared" si="232"/>
        <v>9.9978297799634464E-2</v>
      </c>
      <c r="IR194" s="86">
        <f t="shared" si="232"/>
        <v>0.10423184381683072</v>
      </c>
      <c r="IS194" s="86">
        <f t="shared" si="232"/>
        <v>0.10809866411322916</v>
      </c>
      <c r="IT194" s="86">
        <f t="shared" si="232"/>
        <v>0.17100930410558371</v>
      </c>
      <c r="IU194" s="86">
        <f t="shared" si="232"/>
        <v>0.30382570681278076</v>
      </c>
      <c r="IV194" s="86">
        <f t="shared" si="232"/>
        <v>0.49303719755379732</v>
      </c>
      <c r="IW194" s="86">
        <f t="shared" si="232"/>
        <v>0.57513333752972329</v>
      </c>
      <c r="IY194" s="86">
        <f t="shared" si="233"/>
        <v>0.2767723711585145</v>
      </c>
      <c r="IZ194" s="86">
        <f t="shared" si="233"/>
        <v>0.11378047208047667</v>
      </c>
      <c r="JA194" s="86">
        <f t="shared" si="233"/>
        <v>0.15403795911877777</v>
      </c>
      <c r="JB194" s="86">
        <f t="shared" si="233"/>
        <v>0.14235162270862026</v>
      </c>
      <c r="JC194" s="86">
        <f t="shared" si="233"/>
        <v>0.19213269706224315</v>
      </c>
      <c r="JD194" s="86">
        <f t="shared" si="233"/>
        <v>0.20705029903754379</v>
      </c>
      <c r="JE194" s="86">
        <f t="shared" si="233"/>
        <v>0.1789567514423151</v>
      </c>
      <c r="JF194" s="86">
        <f t="shared" si="233"/>
        <v>0.10086147667969811</v>
      </c>
      <c r="JG194" s="86">
        <f t="shared" si="233"/>
        <v>9.9978297799634464E-2</v>
      </c>
      <c r="JH194" s="86">
        <f t="shared" si="233"/>
        <v>0.10423184381683072</v>
      </c>
      <c r="JI194" s="86">
        <f t="shared" si="233"/>
        <v>0.10809866411322916</v>
      </c>
      <c r="JJ194" s="86">
        <f t="shared" si="233"/>
        <v>0.17100930410558371</v>
      </c>
      <c r="JK194" s="86">
        <f t="shared" si="233"/>
        <v>0.30382570681278076</v>
      </c>
      <c r="JL194" s="86">
        <f t="shared" si="233"/>
        <v>0.49303719755382946</v>
      </c>
      <c r="JM194" s="86">
        <f t="shared" si="233"/>
        <v>0.57513333771228747</v>
      </c>
    </row>
    <row r="195" spans="2:273" x14ac:dyDescent="0.25">
      <c r="B195" s="2">
        <v>168</v>
      </c>
      <c r="C195" s="37">
        <v>45.701999999999998</v>
      </c>
      <c r="D195" s="37">
        <v>46.975999999999999</v>
      </c>
      <c r="E195" s="37">
        <v>47.429000000000002</v>
      </c>
      <c r="F195" s="37">
        <v>46.594999999999999</v>
      </c>
      <c r="G195" s="37">
        <v>49.31</v>
      </c>
      <c r="H195" s="37">
        <v>48.209000000000003</v>
      </c>
      <c r="I195" s="37">
        <v>49.348999999999997</v>
      </c>
      <c r="J195" s="37">
        <v>46.795000000000002</v>
      </c>
      <c r="K195" s="37">
        <v>46.567999999999998</v>
      </c>
      <c r="L195" s="37">
        <v>45.710999999999999</v>
      </c>
      <c r="M195" s="37">
        <v>43.273000000000003</v>
      </c>
      <c r="N195" s="37">
        <v>43.523000000000003</v>
      </c>
      <c r="O195" s="37">
        <v>44.244</v>
      </c>
      <c r="P195" s="37">
        <v>50.585000000000001</v>
      </c>
      <c r="Q195" s="37">
        <v>70.067999999999998</v>
      </c>
      <c r="S195" s="4">
        <f t="shared" si="234"/>
        <v>46.599802403633191</v>
      </c>
      <c r="T195" s="4">
        <f t="shared" si="234"/>
        <v>47.769096695946516</v>
      </c>
      <c r="U195" s="4">
        <f t="shared" si="234"/>
        <v>46.953598175408189</v>
      </c>
      <c r="V195" s="4">
        <f t="shared" si="234"/>
        <v>46.870948348638315</v>
      </c>
      <c r="W195" s="4">
        <f t="shared" si="234"/>
        <v>47.381380663856213</v>
      </c>
      <c r="X195" s="4">
        <f t="shared" si="234"/>
        <v>47.639743164845648</v>
      </c>
      <c r="Y195" s="4">
        <f t="shared" si="234"/>
        <v>48.020025020610127</v>
      </c>
      <c r="Z195" s="4">
        <f t="shared" si="234"/>
        <v>47.606297851551624</v>
      </c>
      <c r="AA195" s="4">
        <f t="shared" si="234"/>
        <v>47.235218790448634</v>
      </c>
      <c r="AB195" s="4">
        <f t="shared" si="234"/>
        <v>45.933405903150593</v>
      </c>
      <c r="AC195" s="4">
        <f t="shared" si="234"/>
        <v>45.199795547973984</v>
      </c>
      <c r="AD195" s="4">
        <f t="shared" si="234"/>
        <v>43.410271782208092</v>
      </c>
      <c r="AE195" s="4">
        <f t="shared" si="234"/>
        <v>43.917740497972325</v>
      </c>
      <c r="AF195" s="4">
        <f t="shared" si="234"/>
        <v>50.461085685751314</v>
      </c>
      <c r="AG195" s="4">
        <f t="shared" si="234"/>
        <v>66.919237464150882</v>
      </c>
      <c r="AI195" s="4">
        <f t="shared" si="235"/>
        <v>-0.89780240363319308</v>
      </c>
      <c r="AJ195" s="4">
        <f t="shared" si="235"/>
        <v>-0.79309669594651666</v>
      </c>
      <c r="AK195" s="4">
        <f t="shared" si="235"/>
        <v>0.47540182459181324</v>
      </c>
      <c r="AL195" s="4">
        <f t="shared" si="235"/>
        <v>-0.27594834863831608</v>
      </c>
      <c r="AM195" s="4">
        <f t="shared" si="235"/>
        <v>1.9286193361437896</v>
      </c>
      <c r="AN195" s="4">
        <f t="shared" si="235"/>
        <v>0.56925683515435566</v>
      </c>
      <c r="AO195" s="4">
        <f t="shared" si="235"/>
        <v>1.3289749793898693</v>
      </c>
      <c r="AP195" s="4">
        <f t="shared" si="235"/>
        <v>-0.81129785155162182</v>
      </c>
      <c r="AQ195" s="4">
        <f t="shared" si="235"/>
        <v>-0.66721879044863641</v>
      </c>
      <c r="AR195" s="4">
        <f t="shared" si="235"/>
        <v>-0.2224059031505945</v>
      </c>
      <c r="AS195" s="4">
        <f t="shared" si="235"/>
        <v>-1.9267955479739811</v>
      </c>
      <c r="AT195" s="4">
        <f t="shared" si="235"/>
        <v>0.11272821779191133</v>
      </c>
      <c r="AU195" s="4">
        <f t="shared" si="235"/>
        <v>0.32625950202767484</v>
      </c>
      <c r="AV195" s="4">
        <f t="shared" si="235"/>
        <v>0.12391431424868671</v>
      </c>
      <c r="AW195" s="4">
        <f t="shared" si="235"/>
        <v>3.1487625358491158</v>
      </c>
      <c r="AY195" s="2">
        <f t="shared" ref="AY195:BM211" si="242">IF(OR($B195 &lt; C$230, $B195 &gt; C$233), #N/A, ((1-FG195)*DK195) + (FG195 - FW195)*EA195 + (FW195*EQ195))</f>
        <v>46.599802403633191</v>
      </c>
      <c r="AZ195" s="2">
        <f t="shared" si="242"/>
        <v>47.769059913705895</v>
      </c>
      <c r="BA195" s="2">
        <f t="shared" si="242"/>
        <v>46.953207100547935</v>
      </c>
      <c r="BB195" s="2">
        <f t="shared" si="242"/>
        <v>46.870741372700756</v>
      </c>
      <c r="BC195" s="2">
        <f t="shared" si="242"/>
        <v>47.379584859410457</v>
      </c>
      <c r="BD195" s="2">
        <f t="shared" si="242"/>
        <v>47.636330481126272</v>
      </c>
      <c r="BE195" s="2">
        <f t="shared" si="242"/>
        <v>48.018537436358272</v>
      </c>
      <c r="BF195" s="2">
        <f t="shared" si="242"/>
        <v>47.606252207833194</v>
      </c>
      <c r="BG195" s="2">
        <f t="shared" si="242"/>
        <v>47.23516814520346</v>
      </c>
      <c r="BH195" s="2">
        <f t="shared" si="242"/>
        <v>45.933321906409113</v>
      </c>
      <c r="BI195" s="2">
        <f t="shared" si="242"/>
        <v>45.199688071506642</v>
      </c>
      <c r="BJ195" s="2">
        <f t="shared" si="242"/>
        <v>43.408422035594043</v>
      </c>
      <c r="BK195" s="2">
        <f t="shared" si="242"/>
        <v>43.862698421334017</v>
      </c>
      <c r="BL195" s="2">
        <f t="shared" si="242"/>
        <v>45.316485841259095</v>
      </c>
      <c r="BM195" s="2">
        <f t="shared" si="242"/>
        <v>48.911177751865694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92.983216433028133</v>
      </c>
      <c r="DL195" s="2">
        <f t="shared" si="236"/>
        <v>99.862551192993067</v>
      </c>
      <c r="DM195" s="2">
        <f t="shared" si="236"/>
        <v>107.86311099365753</v>
      </c>
      <c r="DN195" s="2">
        <f t="shared" si="236"/>
        <v>104.01313897110643</v>
      </c>
      <c r="DO195" s="2">
        <f t="shared" si="236"/>
        <v>100.4077050739958</v>
      </c>
      <c r="DP195" s="2">
        <f t="shared" si="236"/>
        <v>92.772226286117004</v>
      </c>
      <c r="DQ195" s="2">
        <f t="shared" si="236"/>
        <v>107.12630769230769</v>
      </c>
      <c r="DR195" s="2">
        <f t="shared" si="236"/>
        <v>109.06889606003753</v>
      </c>
      <c r="DS195" s="2">
        <f t="shared" si="236"/>
        <v>80.657993031358899</v>
      </c>
      <c r="DT195" s="2">
        <f t="shared" si="236"/>
        <v>92.398398780487838</v>
      </c>
      <c r="DU195" s="2">
        <f t="shared" si="236"/>
        <v>89.252474671669802</v>
      </c>
      <c r="DV195" s="2">
        <f t="shared" si="236"/>
        <v>93.719456968641111</v>
      </c>
      <c r="DW195" s="2">
        <f t="shared" si="236"/>
        <v>101.16442613240417</v>
      </c>
      <c r="DX195" s="2">
        <f t="shared" si="236"/>
        <v>83.524884320557476</v>
      </c>
      <c r="DY195" s="2">
        <f t="shared" si="236"/>
        <v>71.214459021774815</v>
      </c>
      <c r="EA195" s="2">
        <f t="shared" si="240"/>
        <v>46.107540589937784</v>
      </c>
      <c r="EB195" s="2">
        <f t="shared" si="240"/>
        <v>47.005506761342886</v>
      </c>
      <c r="EC195" s="2">
        <f t="shared" si="240"/>
        <v>45.66725555253069</v>
      </c>
      <c r="ED195" s="2">
        <f t="shared" si="240"/>
        <v>46.247180769539696</v>
      </c>
      <c r="EE195" s="2">
        <f t="shared" si="240"/>
        <v>46.083672671104722</v>
      </c>
      <c r="EF195" s="2">
        <f t="shared" si="239"/>
        <v>46.638370810700017</v>
      </c>
      <c r="EG195" s="2">
        <f t="shared" si="239"/>
        <v>46.683545737129315</v>
      </c>
      <c r="EH195" s="2">
        <f t="shared" si="239"/>
        <v>46.888399713751099</v>
      </c>
      <c r="EI195" s="2">
        <f t="shared" si="239"/>
        <v>46.226565978269505</v>
      </c>
      <c r="EJ195" s="2">
        <f t="shared" si="239"/>
        <v>45.321852344247517</v>
      </c>
      <c r="EK195" s="2">
        <f t="shared" si="239"/>
        <v>44.625734878566092</v>
      </c>
      <c r="EL195" s="2">
        <f t="shared" si="179"/>
        <v>42.109923961724753</v>
      </c>
      <c r="EM195" s="2">
        <f t="shared" si="179"/>
        <v>43.022457022500078</v>
      </c>
      <c r="EN195" s="2">
        <f t="shared" si="179"/>
        <v>45.141357956568172</v>
      </c>
      <c r="EO195" s="2">
        <f t="shared" si="179"/>
        <v>52.453089753879084</v>
      </c>
      <c r="EQ195" s="2">
        <f t="shared" si="237"/>
        <v>46.777365302948894</v>
      </c>
      <c r="ER195" s="2">
        <f t="shared" si="237"/>
        <v>47.947071845637495</v>
      </c>
      <c r="ES195" s="2">
        <f t="shared" si="237"/>
        <v>47.286709574162956</v>
      </c>
      <c r="ET195" s="2">
        <f t="shared" si="237"/>
        <v>47.05311479608249</v>
      </c>
      <c r="EU195" s="2">
        <f t="shared" si="237"/>
        <v>47.770580457427855</v>
      </c>
      <c r="EV195" s="2">
        <f t="shared" si="237"/>
        <v>47.935207209907034</v>
      </c>
      <c r="EW195" s="2">
        <f t="shared" si="237"/>
        <v>48.420886043230716</v>
      </c>
      <c r="EX195" s="2">
        <f t="shared" si="237"/>
        <v>47.79447603311732</v>
      </c>
      <c r="EY195" s="2">
        <f t="shared" si="237"/>
        <v>47.470969021169481</v>
      </c>
      <c r="EZ195" s="2">
        <f t="shared" si="237"/>
        <v>46.078062377216092</v>
      </c>
      <c r="FA195" s="2">
        <f t="shared" si="237"/>
        <v>45.341475117794282</v>
      </c>
      <c r="FB195" s="2">
        <f t="shared" si="237"/>
        <v>43.811275661408636</v>
      </c>
      <c r="FC195" s="2">
        <f t="shared" si="237"/>
        <v>44.188843898241039</v>
      </c>
      <c r="FD195" s="2">
        <f t="shared" si="237"/>
        <v>45.413326193937635</v>
      </c>
      <c r="FE195" s="2">
        <f t="shared" si="237"/>
        <v>46.511437385526605</v>
      </c>
      <c r="FG195" s="2">
        <f t="shared" si="238"/>
        <v>0.99999034509295293</v>
      </c>
      <c r="FH195" s="2">
        <f t="shared" si="238"/>
        <v>0.99998881553459606</v>
      </c>
      <c r="FI195" s="2">
        <f t="shared" si="238"/>
        <v>0.9999894370953063</v>
      </c>
      <c r="FJ195" s="2">
        <f t="shared" si="238"/>
        <v>0.99998923417857966</v>
      </c>
      <c r="FK195" s="2">
        <f t="shared" si="238"/>
        <v>0.99999007224123715</v>
      </c>
      <c r="FL195" s="2">
        <f t="shared" si="238"/>
        <v>0.99998925359011848</v>
      </c>
      <c r="FM195" s="2">
        <f t="shared" si="238"/>
        <v>0.99998753947097929</v>
      </c>
      <c r="FN195" s="2">
        <f t="shared" si="238"/>
        <v>0.99998735110644288</v>
      </c>
      <c r="FO195" s="2">
        <f t="shared" si="238"/>
        <v>0.99998799194803478</v>
      </c>
      <c r="FP195" s="2">
        <f t="shared" si="238"/>
        <v>0.99998733555733121</v>
      </c>
      <c r="FQ195" s="2">
        <f t="shared" si="238"/>
        <v>0.99998683136417887</v>
      </c>
      <c r="FR195" s="2">
        <f t="shared" si="238"/>
        <v>0.99998712412940027</v>
      </c>
      <c r="FS195" s="2">
        <f t="shared" si="238"/>
        <v>0.99998671305087727</v>
      </c>
      <c r="FT195" s="2">
        <f t="shared" si="238"/>
        <v>0.99998811133189425</v>
      </c>
      <c r="FU195" s="2">
        <f t="shared" si="238"/>
        <v>0.9999847209206969</v>
      </c>
      <c r="FW195" s="2">
        <f t="shared" ref="FW195:GK211" si="244">POWER(10,($B195-C$232)/C$229)/(1+POWER(10,($B195-C$232)/C$229))</f>
        <v>0.73423572443529439</v>
      </c>
      <c r="FX195" s="2">
        <f t="shared" si="244"/>
        <v>0.81031251827885287</v>
      </c>
      <c r="FY195" s="2">
        <f t="shared" si="244"/>
        <v>0.79365919745496361</v>
      </c>
      <c r="FZ195" s="2">
        <f t="shared" si="244"/>
        <v>0.77294007282841537</v>
      </c>
      <c r="GA195" s="2">
        <f t="shared" si="244"/>
        <v>0.76789785601765237</v>
      </c>
      <c r="GB195" s="2">
        <f t="shared" si="244"/>
        <v>0.76915168151960034</v>
      </c>
      <c r="GC195" s="2">
        <f t="shared" si="244"/>
        <v>0.76797766433771508</v>
      </c>
      <c r="GD195" s="2">
        <f t="shared" si="244"/>
        <v>0.79139688818271758</v>
      </c>
      <c r="GE195" s="2">
        <f t="shared" si="244"/>
        <v>0.81017859793975466</v>
      </c>
      <c r="GF195" s="2">
        <f t="shared" si="244"/>
        <v>0.80780912353168277</v>
      </c>
      <c r="GG195" s="2">
        <f t="shared" si="244"/>
        <v>0.80108045940607631</v>
      </c>
      <c r="GH195" s="2">
        <f t="shared" si="244"/>
        <v>0.76282496819542123</v>
      </c>
      <c r="GI195" s="2">
        <f t="shared" si="244"/>
        <v>0.71971734842712243</v>
      </c>
      <c r="GJ195" s="2">
        <f t="shared" si="244"/>
        <v>0.6422498354025149</v>
      </c>
      <c r="GK195" s="2">
        <f t="shared" si="244"/>
        <v>0.59616390170003464</v>
      </c>
      <c r="GM195" s="86">
        <f t="shared" ref="GM195:HA211" si="245" xml:space="preserve"> _xlfn.NORM.DIST($B195, C$7, ABS(C$11), TRUE) * _xlfn.NORM.DIST(($B195 - C$7)*C$15, 0, ABS(C$11), TRUE) * 2</f>
        <v>1.5052796398768034E-182</v>
      </c>
      <c r="GN195" s="86">
        <f t="shared" si="245"/>
        <v>3.4765548268941418E-306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1.3382727636709219E-300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1.0343816153858391E-137</v>
      </c>
      <c r="HA195" s="86">
        <f t="shared" si="245"/>
        <v>1.8224777987666647E-129</v>
      </c>
      <c r="HC195" s="86">
        <f t="shared" si="181"/>
        <v>7.3634756309652877E-121</v>
      </c>
      <c r="HD195" s="86">
        <f t="shared" si="181"/>
        <v>1.1959423275964109E-239</v>
      </c>
      <c r="HE195" s="86">
        <f t="shared" si="181"/>
        <v>9.4596990079558972E-268</v>
      </c>
      <c r="HF195" s="86">
        <f t="shared" si="181"/>
        <v>4.3675754208025092E-232</v>
      </c>
      <c r="HG195" s="86">
        <f t="shared" si="181"/>
        <v>0</v>
      </c>
      <c r="HH195" s="86">
        <f t="shared" si="181"/>
        <v>4.9273429771193164E-303</v>
      </c>
      <c r="HI195" s="86">
        <f t="shared" si="241"/>
        <v>7.5133764708024598E-277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6.3605696518153435E-71</v>
      </c>
      <c r="HQ195" s="86">
        <f t="shared" si="226"/>
        <v>6.9526084612759502E-98</v>
      </c>
      <c r="HS195" s="86">
        <f t="shared" ref="HS195:IG211" si="246" xml:space="preserve"> _xlfn.NORM.DIST($B195, C$9, ABS(C$13), TRUE) * _xlfn.NORM.DIST(($B195 - C$9)*C$17, 0, ABS(C$13), TRUE) * 2</f>
        <v>1.6254924906448164E-20</v>
      </c>
      <c r="HT195" s="86">
        <f t="shared" si="246"/>
        <v>7.2498480074930257E-23</v>
      </c>
      <c r="HU195" s="86">
        <f t="shared" si="246"/>
        <v>1.0263878688824524E-21</v>
      </c>
      <c r="HV195" s="86">
        <f t="shared" si="246"/>
        <v>1.9183975639762156E-28</v>
      </c>
      <c r="HW195" s="86">
        <f t="shared" si="246"/>
        <v>8.6110188244632881E-23</v>
      </c>
      <c r="HX195" s="86">
        <f t="shared" si="246"/>
        <v>4.3767231471421331E-21</v>
      </c>
      <c r="HY195" s="86">
        <f t="shared" si="246"/>
        <v>5.4421145967485326E-24</v>
      </c>
      <c r="HZ195" s="86">
        <f t="shared" si="246"/>
        <v>2.0476756500831711E-29</v>
      </c>
      <c r="IA195" s="86">
        <f t="shared" si="246"/>
        <v>6.747767301362718E-26</v>
      </c>
      <c r="IB195" s="86">
        <f t="shared" si="246"/>
        <v>1.8641225669474139E-25</v>
      </c>
      <c r="IC195" s="86">
        <f t="shared" si="246"/>
        <v>9.2128048222390115E-26</v>
      </c>
      <c r="ID195" s="86">
        <f t="shared" si="246"/>
        <v>2.0476729215629916E-25</v>
      </c>
      <c r="IE195" s="86">
        <f t="shared" si="246"/>
        <v>1.1074883581114691E-20</v>
      </c>
      <c r="IF195" s="86">
        <f t="shared" si="246"/>
        <v>5.699226188906739E-15</v>
      </c>
      <c r="IG195" s="86">
        <f t="shared" si="246"/>
        <v>4.8642435713103969E-11</v>
      </c>
      <c r="II195" s="86">
        <f t="shared" ref="II195:IW211" si="247" xml:space="preserve"> _xlfn.NORM.DIST($B195, C$10, ABS(C$14), TRUE) * _xlfn.NORM.DIST(($B195 - C$10)*C$18, 0, ABS(C$14), TRUE) * 2</f>
        <v>0.23239854992969519</v>
      </c>
      <c r="IJ195" s="86">
        <f t="shared" si="247"/>
        <v>9.1313779493621419E-2</v>
      </c>
      <c r="IK195" s="86">
        <f t="shared" si="247"/>
        <v>0.12603698403650096</v>
      </c>
      <c r="IL195" s="86">
        <f t="shared" si="247"/>
        <v>0.11267375298420589</v>
      </c>
      <c r="IM195" s="86">
        <f t="shared" si="247"/>
        <v>0.15772579426815297</v>
      </c>
      <c r="IN195" s="86">
        <f t="shared" si="247"/>
        <v>0.17198883608758891</v>
      </c>
      <c r="IO195" s="86">
        <f t="shared" si="247"/>
        <v>0.14545055820383276</v>
      </c>
      <c r="IP195" s="86">
        <f t="shared" si="247"/>
        <v>7.7998420769720717E-2</v>
      </c>
      <c r="IQ195" s="86">
        <f t="shared" si="247"/>
        <v>7.9015905187462404E-2</v>
      </c>
      <c r="IR195" s="86">
        <f t="shared" si="247"/>
        <v>8.2560329203061888E-2</v>
      </c>
      <c r="IS195" s="86">
        <f t="shared" si="247"/>
        <v>8.5335117114031619E-2</v>
      </c>
      <c r="IT195" s="86">
        <f t="shared" si="247"/>
        <v>0.13729213359603015</v>
      </c>
      <c r="IU195" s="86">
        <f t="shared" si="247"/>
        <v>0.25565831751719642</v>
      </c>
      <c r="IV195" s="86">
        <f t="shared" si="247"/>
        <v>0.46081593247007552</v>
      </c>
      <c r="IW195" s="86">
        <f t="shared" si="247"/>
        <v>0.57205849006756104</v>
      </c>
      <c r="IY195" s="86">
        <f t="shared" ref="IY195:JM211" si="248">GM195+HC195+HS195+II195</f>
        <v>0.23239854992969519</v>
      </c>
      <c r="IZ195" s="86">
        <f t="shared" si="248"/>
        <v>9.1313779493621419E-2</v>
      </c>
      <c r="JA195" s="86">
        <f t="shared" si="248"/>
        <v>0.12603698403650096</v>
      </c>
      <c r="JB195" s="86">
        <f t="shared" si="248"/>
        <v>0.11267375298420589</v>
      </c>
      <c r="JC195" s="86">
        <f t="shared" si="248"/>
        <v>0.15772579426815297</v>
      </c>
      <c r="JD195" s="86">
        <f t="shared" si="248"/>
        <v>0.17198883608758891</v>
      </c>
      <c r="JE195" s="86">
        <f t="shared" si="248"/>
        <v>0.14545055820383276</v>
      </c>
      <c r="JF195" s="86">
        <f t="shared" si="248"/>
        <v>7.7998420769720717E-2</v>
      </c>
      <c r="JG195" s="86">
        <f t="shared" si="248"/>
        <v>7.9015905187462404E-2</v>
      </c>
      <c r="JH195" s="86">
        <f t="shared" si="248"/>
        <v>8.2560329203061888E-2</v>
      </c>
      <c r="JI195" s="86">
        <f t="shared" si="248"/>
        <v>8.5335117114031619E-2</v>
      </c>
      <c r="JJ195" s="86">
        <f t="shared" si="248"/>
        <v>0.13729213359603015</v>
      </c>
      <c r="JK195" s="86">
        <f t="shared" si="248"/>
        <v>0.25565831751719642</v>
      </c>
      <c r="JL195" s="86">
        <f t="shared" si="248"/>
        <v>0.46081593247008124</v>
      </c>
      <c r="JM195" s="86">
        <f t="shared" si="248"/>
        <v>0.57205849011620347</v>
      </c>
    </row>
    <row r="196" spans="2:273" x14ac:dyDescent="0.25">
      <c r="B196" s="2">
        <v>169</v>
      </c>
      <c r="C196" s="37">
        <v>46.616999999999997</v>
      </c>
      <c r="D196" s="37">
        <v>46.475999999999999</v>
      </c>
      <c r="E196" s="37">
        <v>46.832999999999998</v>
      </c>
      <c r="F196" s="37">
        <v>46.762</v>
      </c>
      <c r="G196" s="37">
        <v>48</v>
      </c>
      <c r="H196" s="37">
        <v>46.790999999999997</v>
      </c>
      <c r="I196" s="37">
        <v>47.534999999999997</v>
      </c>
      <c r="J196" s="37">
        <v>46.863999999999997</v>
      </c>
      <c r="K196" s="37">
        <v>47.341000000000001</v>
      </c>
      <c r="L196" s="37">
        <v>45.844000000000001</v>
      </c>
      <c r="M196" s="37">
        <v>44.682000000000002</v>
      </c>
      <c r="N196" s="37">
        <v>43.476999999999997</v>
      </c>
      <c r="O196" s="37">
        <v>42.488</v>
      </c>
      <c r="P196" s="37">
        <v>49.366</v>
      </c>
      <c r="Q196" s="37">
        <v>64.432000000000002</v>
      </c>
      <c r="S196" s="4">
        <f t="shared" si="234"/>
        <v>46.505363626100475</v>
      </c>
      <c r="T196" s="4">
        <f t="shared" si="234"/>
        <v>47.663035571179876</v>
      </c>
      <c r="U196" s="4">
        <f t="shared" si="234"/>
        <v>46.842583255065001</v>
      </c>
      <c r="V196" s="4">
        <f t="shared" si="234"/>
        <v>46.742042002393411</v>
      </c>
      <c r="W196" s="4">
        <f t="shared" si="234"/>
        <v>47.269715807473567</v>
      </c>
      <c r="X196" s="4">
        <f t="shared" si="234"/>
        <v>47.542115870700194</v>
      </c>
      <c r="Y196" s="4">
        <f t="shared" si="234"/>
        <v>47.907927988339765</v>
      </c>
      <c r="Z196" s="4">
        <f t="shared" si="234"/>
        <v>47.477165177777827</v>
      </c>
      <c r="AA196" s="4">
        <f t="shared" si="234"/>
        <v>47.136516533886493</v>
      </c>
      <c r="AB196" s="4">
        <f t="shared" si="234"/>
        <v>45.820077687235006</v>
      </c>
      <c r="AC196" s="4">
        <f t="shared" si="234"/>
        <v>45.088446353034371</v>
      </c>
      <c r="AD196" s="4">
        <f t="shared" si="234"/>
        <v>43.299541718446221</v>
      </c>
      <c r="AE196" s="4">
        <f t="shared" si="234"/>
        <v>43.762325279232044</v>
      </c>
      <c r="AF196" s="4">
        <f t="shared" si="234"/>
        <v>48.904634784736416</v>
      </c>
      <c r="AG196" s="4">
        <f t="shared" si="234"/>
        <v>62.645708799799785</v>
      </c>
      <c r="AI196" s="4">
        <f t="shared" si="235"/>
        <v>0.11163637389952186</v>
      </c>
      <c r="AJ196" s="4">
        <f t="shared" si="235"/>
        <v>-1.1870355711798766</v>
      </c>
      <c r="AK196" s="4">
        <f t="shared" si="235"/>
        <v>-9.5832550650030157E-3</v>
      </c>
      <c r="AL196" s="4">
        <f t="shared" si="235"/>
        <v>1.9957997606589117E-2</v>
      </c>
      <c r="AM196" s="4">
        <f t="shared" si="235"/>
        <v>0.73028419252643317</v>
      </c>
      <c r="AN196" s="4">
        <f t="shared" si="235"/>
        <v>-0.75111587070019681</v>
      </c>
      <c r="AO196" s="4">
        <f t="shared" si="235"/>
        <v>-0.37292798833976804</v>
      </c>
      <c r="AP196" s="4">
        <f t="shared" si="235"/>
        <v>-0.61316517777783019</v>
      </c>
      <c r="AQ196" s="4">
        <f t="shared" si="235"/>
        <v>0.20448346611350843</v>
      </c>
      <c r="AR196" s="4">
        <f t="shared" si="235"/>
        <v>2.3922312764995013E-2</v>
      </c>
      <c r="AS196" s="4">
        <f t="shared" si="235"/>
        <v>-0.40644635303436871</v>
      </c>
      <c r="AT196" s="4">
        <f t="shared" si="235"/>
        <v>0.17745828155377552</v>
      </c>
      <c r="AU196" s="4">
        <f t="shared" si="235"/>
        <v>-1.2743252792320447</v>
      </c>
      <c r="AV196" s="4">
        <f t="shared" si="235"/>
        <v>0.46136521526358365</v>
      </c>
      <c r="AW196" s="4">
        <f t="shared" si="235"/>
        <v>1.7862912002002176</v>
      </c>
      <c r="AY196" s="2">
        <f t="shared" si="242"/>
        <v>46.505363626100475</v>
      </c>
      <c r="AZ196" s="2">
        <f t="shared" si="242"/>
        <v>47.663025840721431</v>
      </c>
      <c r="BA196" s="2">
        <f t="shared" si="242"/>
        <v>46.84246376254606</v>
      </c>
      <c r="BB196" s="2">
        <f t="shared" si="242"/>
        <v>46.741991128900359</v>
      </c>
      <c r="BC196" s="2">
        <f t="shared" si="242"/>
        <v>47.269146100235474</v>
      </c>
      <c r="BD196" s="2">
        <f t="shared" si="242"/>
        <v>47.540943855909404</v>
      </c>
      <c r="BE196" s="2">
        <f t="shared" si="242"/>
        <v>47.907487243876069</v>
      </c>
      <c r="BF196" s="2">
        <f t="shared" si="242"/>
        <v>47.47715576147079</v>
      </c>
      <c r="BG196" s="2">
        <f t="shared" si="242"/>
        <v>47.136504498060198</v>
      </c>
      <c r="BH196" s="2">
        <f t="shared" si="242"/>
        <v>45.820057384188345</v>
      </c>
      <c r="BI196" s="2">
        <f t="shared" si="242"/>
        <v>45.08842087760349</v>
      </c>
      <c r="BJ196" s="2">
        <f t="shared" si="242"/>
        <v>43.299036625183724</v>
      </c>
      <c r="BK196" s="2">
        <f t="shared" si="242"/>
        <v>43.741332464142559</v>
      </c>
      <c r="BL196" s="2">
        <f t="shared" si="242"/>
        <v>45.188711786015276</v>
      </c>
      <c r="BM196" s="2">
        <f t="shared" si="242"/>
        <v>48.686684378296817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93.179424195770196</v>
      </c>
      <c r="DL196" s="2">
        <f t="shared" si="236"/>
        <v>100.06812473572941</v>
      </c>
      <c r="DM196" s="2">
        <f t="shared" si="236"/>
        <v>108.12057354273635</v>
      </c>
      <c r="DN196" s="2">
        <f t="shared" si="236"/>
        <v>104.2502011980268</v>
      </c>
      <c r="DO196" s="2">
        <f t="shared" si="236"/>
        <v>100.61851132588345</v>
      </c>
      <c r="DP196" s="2">
        <f t="shared" si="236"/>
        <v>92.924918957011997</v>
      </c>
      <c r="DQ196" s="2">
        <f t="shared" si="236"/>
        <v>107.3752425891182</v>
      </c>
      <c r="DR196" s="2">
        <f t="shared" si="236"/>
        <v>109.32833076923077</v>
      </c>
      <c r="DS196" s="2">
        <f t="shared" si="236"/>
        <v>80.694247386759599</v>
      </c>
      <c r="DT196" s="2">
        <f t="shared" si="236"/>
        <v>92.542800000000028</v>
      </c>
      <c r="DU196" s="2">
        <f t="shared" si="236"/>
        <v>89.388269230769254</v>
      </c>
      <c r="DV196" s="2">
        <f t="shared" si="236"/>
        <v>93.89991010452961</v>
      </c>
      <c r="DW196" s="2">
        <f t="shared" si="236"/>
        <v>101.39489337979093</v>
      </c>
      <c r="DX196" s="2">
        <f t="shared" si="236"/>
        <v>83.645440766550507</v>
      </c>
      <c r="DY196" s="2">
        <f t="shared" si="236"/>
        <v>71.279045409782256</v>
      </c>
      <c r="EA196" s="2">
        <f t="shared" si="240"/>
        <v>45.992314476874206</v>
      </c>
      <c r="EB196" s="2">
        <f t="shared" si="240"/>
        <v>46.87374160705896</v>
      </c>
      <c r="EC196" s="2">
        <f t="shared" si="240"/>
        <v>45.511402493250763</v>
      </c>
      <c r="ED196" s="2">
        <f t="shared" si="240"/>
        <v>46.09485169893162</v>
      </c>
      <c r="EE196" s="2">
        <f t="shared" si="240"/>
        <v>45.924269191721415</v>
      </c>
      <c r="EF196" s="2">
        <f t="shared" si="239"/>
        <v>46.505151173516452</v>
      </c>
      <c r="EG196" s="2">
        <f t="shared" si="239"/>
        <v>46.521762741491742</v>
      </c>
      <c r="EH196" s="2">
        <f t="shared" si="239"/>
        <v>46.733890320821814</v>
      </c>
      <c r="EI196" s="2">
        <f t="shared" si="239"/>
        <v>46.094273178149272</v>
      </c>
      <c r="EJ196" s="2">
        <f t="shared" si="239"/>
        <v>45.187869674890216</v>
      </c>
      <c r="EK196" s="2">
        <f t="shared" si="239"/>
        <v>44.494651166499239</v>
      </c>
      <c r="EL196" s="2">
        <f t="shared" si="179"/>
        <v>41.950308401281816</v>
      </c>
      <c r="EM196" s="2">
        <f t="shared" si="179"/>
        <v>42.865093611046092</v>
      </c>
      <c r="EN196" s="2">
        <f t="shared" si="179"/>
        <v>45.004699282917151</v>
      </c>
      <c r="EO196" s="2">
        <f t="shared" si="179"/>
        <v>52.419203116639913</v>
      </c>
      <c r="EQ196" s="2">
        <f t="shared" si="237"/>
        <v>46.67417455809553</v>
      </c>
      <c r="ER196" s="2">
        <f t="shared" si="237"/>
        <v>47.830875018450804</v>
      </c>
      <c r="ES196" s="2">
        <f t="shared" si="237"/>
        <v>47.157326408780619</v>
      </c>
      <c r="ET196" s="2">
        <f t="shared" si="237"/>
        <v>46.91464456696572</v>
      </c>
      <c r="EU196" s="2">
        <f t="shared" si="237"/>
        <v>47.639244803695149</v>
      </c>
      <c r="EV196" s="2">
        <f t="shared" si="237"/>
        <v>47.823886890389645</v>
      </c>
      <c r="EW196" s="2">
        <f t="shared" si="237"/>
        <v>48.288424645222278</v>
      </c>
      <c r="EX196" s="2">
        <f t="shared" si="237"/>
        <v>47.654937802252022</v>
      </c>
      <c r="EY196" s="2">
        <f t="shared" si="237"/>
        <v>47.358748871973901</v>
      </c>
      <c r="EZ196" s="2">
        <f t="shared" si="237"/>
        <v>45.956565199502691</v>
      </c>
      <c r="FA196" s="2">
        <f t="shared" si="237"/>
        <v>45.222227729168864</v>
      </c>
      <c r="FB196" s="2">
        <f t="shared" si="237"/>
        <v>43.680698183594146</v>
      </c>
      <c r="FC196" s="2">
        <f t="shared" si="237"/>
        <v>44.051583602703488</v>
      </c>
      <c r="FD196" s="2">
        <f t="shared" si="237"/>
        <v>45.281560940999384</v>
      </c>
      <c r="FE196" s="2">
        <f t="shared" si="237"/>
        <v>46.38035396167173</v>
      </c>
      <c r="FG196" s="2">
        <f t="shared" si="238"/>
        <v>0.99999119461263974</v>
      </c>
      <c r="FH196" s="2">
        <f t="shared" si="238"/>
        <v>0.99998979963628098</v>
      </c>
      <c r="FI196" s="2">
        <f t="shared" si="238"/>
        <v>0.99999036650747064</v>
      </c>
      <c r="FJ196" s="2">
        <f t="shared" si="238"/>
        <v>0.99999018144486918</v>
      </c>
      <c r="FK196" s="2">
        <f t="shared" si="238"/>
        <v>0.99999094576848857</v>
      </c>
      <c r="FL196" s="2">
        <f t="shared" si="238"/>
        <v>0.99999019914843656</v>
      </c>
      <c r="FM196" s="2">
        <f t="shared" si="238"/>
        <v>0.99998863585000941</v>
      </c>
      <c r="FN196" s="2">
        <f t="shared" si="238"/>
        <v>0.99998846405913089</v>
      </c>
      <c r="FO196" s="2">
        <f t="shared" si="238"/>
        <v>0.99998904851487702</v>
      </c>
      <c r="FP196" s="2">
        <f t="shared" si="238"/>
        <v>0.99998844987814106</v>
      </c>
      <c r="FQ196" s="2">
        <f t="shared" si="238"/>
        <v>0.99998799004747574</v>
      </c>
      <c r="FR196" s="2">
        <f t="shared" si="238"/>
        <v>0.99998825705314287</v>
      </c>
      <c r="FS196" s="2">
        <f t="shared" si="238"/>
        <v>0.99998788214421097</v>
      </c>
      <c r="FT196" s="2">
        <f t="shared" si="238"/>
        <v>0.99998915739447991</v>
      </c>
      <c r="FU196" s="2">
        <f t="shared" si="238"/>
        <v>0.99998606529532652</v>
      </c>
      <c r="FW196" s="2">
        <f t="shared" si="244"/>
        <v>0.75181648341778329</v>
      </c>
      <c r="FX196" s="2">
        <f t="shared" si="244"/>
        <v>0.82406655354322611</v>
      </c>
      <c r="FY196" s="2">
        <f t="shared" si="244"/>
        <v>0.80833513126602807</v>
      </c>
      <c r="FZ196" s="2">
        <f t="shared" si="244"/>
        <v>0.78869730839941377</v>
      </c>
      <c r="GA196" s="2">
        <f t="shared" si="244"/>
        <v>0.78390717908589302</v>
      </c>
      <c r="GB196" s="2">
        <f t="shared" si="244"/>
        <v>0.78509872440108619</v>
      </c>
      <c r="GC196" s="2">
        <f t="shared" si="244"/>
        <v>0.78398303115452406</v>
      </c>
      <c r="GD196" s="2">
        <f t="shared" si="244"/>
        <v>0.8061944360699036</v>
      </c>
      <c r="GE196" s="2">
        <f t="shared" si="244"/>
        <v>0.82394023380303727</v>
      </c>
      <c r="GF196" s="2">
        <f t="shared" si="244"/>
        <v>0.82170473725691318</v>
      </c>
      <c r="GG196" s="2">
        <f t="shared" si="244"/>
        <v>0.81535136138246833</v>
      </c>
      <c r="GH196" s="2">
        <f t="shared" si="244"/>
        <v>0.77908353150835119</v>
      </c>
      <c r="GI196" s="2">
        <f t="shared" si="244"/>
        <v>0.73791570395001316</v>
      </c>
      <c r="GJ196" s="2">
        <f t="shared" si="244"/>
        <v>0.66312373498347299</v>
      </c>
      <c r="GK196" s="2">
        <f t="shared" si="244"/>
        <v>0.61812796592288821</v>
      </c>
      <c r="GM196" s="86">
        <f t="shared" si="245"/>
        <v>4.7615097563729122E-186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2.2374437697801529E-306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2.4883593925691076E-140</v>
      </c>
      <c r="HA196" s="86">
        <f t="shared" si="245"/>
        <v>5.8890956366572007E-132</v>
      </c>
      <c r="HC196" s="86">
        <f t="shared" si="181"/>
        <v>7.7420528113008083E-124</v>
      </c>
      <c r="HD196" s="86">
        <f t="shared" si="181"/>
        <v>1.4171601816226426E-245</v>
      </c>
      <c r="HE196" s="86">
        <f t="shared" si="181"/>
        <v>2.3477922851896927E-274</v>
      </c>
      <c r="HF196" s="86">
        <f t="shared" si="181"/>
        <v>8.9011996551424986E-238</v>
      </c>
      <c r="HG196" s="86">
        <f t="shared" si="181"/>
        <v>0</v>
      </c>
      <c r="HH196" s="86">
        <f t="shared" si="181"/>
        <v>0</v>
      </c>
      <c r="HI196" s="86">
        <f t="shared" si="241"/>
        <v>1.278045076724685E-283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1.2033402139344285E-72</v>
      </c>
      <c r="HQ196" s="86">
        <f t="shared" si="226"/>
        <v>2.4297624209174288E-100</v>
      </c>
      <c r="HS196" s="86">
        <f t="shared" si="246"/>
        <v>1.7325772941942109E-21</v>
      </c>
      <c r="HT196" s="86">
        <f t="shared" si="246"/>
        <v>6.9385431346127887E-24</v>
      </c>
      <c r="HU196" s="86">
        <f t="shared" si="246"/>
        <v>1.1036035366311309E-22</v>
      </c>
      <c r="HV196" s="86">
        <f t="shared" si="246"/>
        <v>1.0243863905807634E-29</v>
      </c>
      <c r="HW196" s="86">
        <f t="shared" si="246"/>
        <v>7.9797452581337308E-24</v>
      </c>
      <c r="HX196" s="86">
        <f t="shared" si="246"/>
        <v>4.8785186795822625E-22</v>
      </c>
      <c r="HY196" s="86">
        <f t="shared" si="246"/>
        <v>4.3894821090603277E-25</v>
      </c>
      <c r="HZ196" s="86">
        <f t="shared" si="246"/>
        <v>9.7578572438163815E-31</v>
      </c>
      <c r="IA196" s="86">
        <f t="shared" si="246"/>
        <v>4.9776523926262654E-27</v>
      </c>
      <c r="IB196" s="86">
        <f t="shared" si="246"/>
        <v>1.411225790402485E-26</v>
      </c>
      <c r="IC196" s="86">
        <f t="shared" si="246"/>
        <v>6.4863284539097815E-27</v>
      </c>
      <c r="ID196" s="86">
        <f t="shared" si="246"/>
        <v>1.3564891700532464E-26</v>
      </c>
      <c r="IE196" s="86">
        <f t="shared" si="246"/>
        <v>1.1044841747972434E-21</v>
      </c>
      <c r="IF196" s="86">
        <f t="shared" si="246"/>
        <v>9.6337465606328497E-16</v>
      </c>
      <c r="IG196" s="86">
        <f t="shared" si="246"/>
        <v>1.2463512373095926E-11</v>
      </c>
      <c r="II196" s="86">
        <f t="shared" si="247"/>
        <v>0.19303240411151049</v>
      </c>
      <c r="IJ196" s="86">
        <f t="shared" si="247"/>
        <v>7.2557702699908577E-2</v>
      </c>
      <c r="IK196" s="86">
        <f t="shared" si="247"/>
        <v>0.10215780224854647</v>
      </c>
      <c r="IL196" s="86">
        <f t="shared" si="247"/>
        <v>8.8094782020694762E-2</v>
      </c>
      <c r="IM196" s="86">
        <f t="shared" si="247"/>
        <v>0.12816043681349232</v>
      </c>
      <c r="IN196" s="86">
        <f t="shared" si="247"/>
        <v>0.14151035314486024</v>
      </c>
      <c r="IO196" s="86">
        <f t="shared" si="247"/>
        <v>0.11694348762516156</v>
      </c>
      <c r="IP196" s="86">
        <f t="shared" si="247"/>
        <v>5.9543781594354729E-2</v>
      </c>
      <c r="IQ196" s="86">
        <f t="shared" si="247"/>
        <v>6.1776224995571095E-2</v>
      </c>
      <c r="IR196" s="86">
        <f t="shared" si="247"/>
        <v>6.4692920796947759E-2</v>
      </c>
      <c r="IS196" s="86">
        <f t="shared" si="247"/>
        <v>6.6611723478806173E-2</v>
      </c>
      <c r="IT196" s="86">
        <f t="shared" si="247"/>
        <v>0.10892553073567759</v>
      </c>
      <c r="IU196" s="86">
        <f t="shared" si="247"/>
        <v>0.21258788312666668</v>
      </c>
      <c r="IV196" s="86">
        <f t="shared" si="247"/>
        <v>0.42332184370407522</v>
      </c>
      <c r="IW196" s="86">
        <f t="shared" si="247"/>
        <v>0.55772518385034453</v>
      </c>
      <c r="IY196" s="86">
        <f t="shared" si="248"/>
        <v>0.19303240411151049</v>
      </c>
      <c r="IZ196" s="86">
        <f t="shared" si="248"/>
        <v>7.2557702699908577E-2</v>
      </c>
      <c r="JA196" s="86">
        <f t="shared" si="248"/>
        <v>0.10215780224854647</v>
      </c>
      <c r="JB196" s="86">
        <f t="shared" si="248"/>
        <v>8.8094782020694762E-2</v>
      </c>
      <c r="JC196" s="86">
        <f t="shared" si="248"/>
        <v>0.12816043681349232</v>
      </c>
      <c r="JD196" s="86">
        <f t="shared" si="248"/>
        <v>0.14151035314486024</v>
      </c>
      <c r="JE196" s="86">
        <f t="shared" si="248"/>
        <v>0.11694348762516156</v>
      </c>
      <c r="JF196" s="86">
        <f t="shared" si="248"/>
        <v>5.9543781594354729E-2</v>
      </c>
      <c r="JG196" s="86">
        <f t="shared" si="248"/>
        <v>6.1776224995571095E-2</v>
      </c>
      <c r="JH196" s="86">
        <f t="shared" si="248"/>
        <v>6.4692920796947759E-2</v>
      </c>
      <c r="JI196" s="86">
        <f t="shared" si="248"/>
        <v>6.6611723478806173E-2</v>
      </c>
      <c r="JJ196" s="86">
        <f t="shared" si="248"/>
        <v>0.10892553073567759</v>
      </c>
      <c r="JK196" s="86">
        <f t="shared" si="248"/>
        <v>0.21258788312666668</v>
      </c>
      <c r="JL196" s="86">
        <f t="shared" si="248"/>
        <v>0.42332184370407616</v>
      </c>
      <c r="JM196" s="86">
        <f t="shared" si="248"/>
        <v>0.557725183862808</v>
      </c>
    </row>
    <row r="197" spans="2:273" x14ac:dyDescent="0.25">
      <c r="B197" s="2">
        <v>170</v>
      </c>
      <c r="C197" s="37">
        <v>46.637999999999998</v>
      </c>
      <c r="D197" s="37">
        <v>47.048000000000002</v>
      </c>
      <c r="E197" s="37">
        <v>47</v>
      </c>
      <c r="F197" s="37">
        <v>46.548000000000002</v>
      </c>
      <c r="G197" s="37">
        <v>48.19</v>
      </c>
      <c r="H197" s="37">
        <v>46.209000000000003</v>
      </c>
      <c r="I197" s="37">
        <v>47.604999999999997</v>
      </c>
      <c r="J197" s="37">
        <v>46.976999999999997</v>
      </c>
      <c r="K197" s="37">
        <v>47</v>
      </c>
      <c r="L197" s="37">
        <v>44.667000000000002</v>
      </c>
      <c r="M197" s="37">
        <v>45.067999999999998</v>
      </c>
      <c r="N197" s="37">
        <v>44.067999999999998</v>
      </c>
      <c r="O197" s="37">
        <v>42.292999999999999</v>
      </c>
      <c r="P197" s="37">
        <v>47.341000000000001</v>
      </c>
      <c r="Q197" s="37">
        <v>58.158999999999999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46.410798384091358</v>
      </c>
      <c r="T197" s="4">
        <f t="shared" si="249"/>
        <v>47.556651416442151</v>
      </c>
      <c r="U197" s="4">
        <f t="shared" si="249"/>
        <v>46.731181054137011</v>
      </c>
      <c r="V197" s="4">
        <f t="shared" si="249"/>
        <v>46.613013125974554</v>
      </c>
      <c r="W197" s="4">
        <f t="shared" si="249"/>
        <v>47.158355302051454</v>
      </c>
      <c r="X197" s="4">
        <f t="shared" si="249"/>
        <v>47.44553967214248</v>
      </c>
      <c r="Y197" s="4">
        <f t="shared" si="249"/>
        <v>47.796036266304938</v>
      </c>
      <c r="Z197" s="4">
        <f t="shared" si="249"/>
        <v>47.347750116378357</v>
      </c>
      <c r="AA197" s="4">
        <f t="shared" si="249"/>
        <v>47.037375233796467</v>
      </c>
      <c r="AB197" s="4">
        <f t="shared" si="249"/>
        <v>45.706524082535608</v>
      </c>
      <c r="AC197" s="4">
        <f t="shared" si="249"/>
        <v>44.976905771937034</v>
      </c>
      <c r="AD197" s="4">
        <f t="shared" si="249"/>
        <v>43.189292849452123</v>
      </c>
      <c r="AE197" s="4">
        <f t="shared" si="249"/>
        <v>43.627134222625891</v>
      </c>
      <c r="AF197" s="4">
        <f t="shared" si="249"/>
        <v>47.648261136960969</v>
      </c>
      <c r="AG197" s="4">
        <f t="shared" si="249"/>
        <v>58.854493656200148</v>
      </c>
      <c r="AI197" s="4">
        <f t="shared" ref="AI197:AW213" si="250">IF(OR($B197 &lt; C$230, $B197 &gt; C$233), 0, C197-S197)</f>
        <v>0.22720161590864052</v>
      </c>
      <c r="AJ197" s="4">
        <f t="shared" si="250"/>
        <v>-0.50865141644214873</v>
      </c>
      <c r="AK197" s="4">
        <f t="shared" si="250"/>
        <v>0.26881894586298927</v>
      </c>
      <c r="AL197" s="4">
        <f t="shared" si="250"/>
        <v>-6.5013125974552111E-2</v>
      </c>
      <c r="AM197" s="4">
        <f t="shared" si="250"/>
        <v>1.0316446979485434</v>
      </c>
      <c r="AN197" s="4">
        <f t="shared" si="250"/>
        <v>-1.2365396721424773</v>
      </c>
      <c r="AO197" s="4">
        <f t="shared" si="250"/>
        <v>-0.19103626630494119</v>
      </c>
      <c r="AP197" s="4">
        <f t="shared" si="250"/>
        <v>-0.37075011637836042</v>
      </c>
      <c r="AQ197" s="4">
        <f t="shared" si="250"/>
        <v>-3.7375233796467455E-2</v>
      </c>
      <c r="AR197" s="4">
        <f t="shared" si="250"/>
        <v>-1.0395240825356069</v>
      </c>
      <c r="AS197" s="4">
        <f t="shared" si="250"/>
        <v>9.1094228062964078E-2</v>
      </c>
      <c r="AT197" s="4">
        <f t="shared" si="250"/>
        <v>0.87870715054787496</v>
      </c>
      <c r="AU197" s="4">
        <f t="shared" si="250"/>
        <v>-1.3341342226258917</v>
      </c>
      <c r="AV197" s="4">
        <f t="shared" si="250"/>
        <v>-0.30726113696096746</v>
      </c>
      <c r="AW197" s="4">
        <f t="shared" si="250"/>
        <v>-0.69549365620014925</v>
      </c>
      <c r="AY197" s="2">
        <f t="shared" si="242"/>
        <v>46.410798384091358</v>
      </c>
      <c r="AZ197" s="2">
        <f t="shared" si="242"/>
        <v>47.556649034588176</v>
      </c>
      <c r="BA197" s="2">
        <f t="shared" si="242"/>
        <v>46.731147144627634</v>
      </c>
      <c r="BB197" s="2">
        <f t="shared" si="242"/>
        <v>46.613001768130871</v>
      </c>
      <c r="BC197" s="2">
        <f t="shared" si="242"/>
        <v>47.158188424747948</v>
      </c>
      <c r="BD197" s="2">
        <f t="shared" si="242"/>
        <v>47.445165743253334</v>
      </c>
      <c r="BE197" s="2">
        <f t="shared" si="242"/>
        <v>47.795916286955119</v>
      </c>
      <c r="BF197" s="2">
        <f t="shared" si="242"/>
        <v>47.347748359329721</v>
      </c>
      <c r="BG197" s="2">
        <f t="shared" si="242"/>
        <v>47.03737260435652</v>
      </c>
      <c r="BH197" s="2">
        <f t="shared" si="242"/>
        <v>45.706519570267069</v>
      </c>
      <c r="BI197" s="2">
        <f t="shared" si="242"/>
        <v>44.976900239917114</v>
      </c>
      <c r="BJ197" s="2">
        <f t="shared" si="242"/>
        <v>43.189167136176813</v>
      </c>
      <c r="BK197" s="2">
        <f t="shared" si="242"/>
        <v>43.619762308987269</v>
      </c>
      <c r="BL197" s="2">
        <f t="shared" si="242"/>
        <v>45.060971074311553</v>
      </c>
      <c r="BM197" s="2">
        <f t="shared" si="242"/>
        <v>48.46082236520823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93.375631958512287</v>
      </c>
      <c r="DL197" s="2">
        <f t="shared" si="251"/>
        <v>100.27369827846574</v>
      </c>
      <c r="DM197" s="2">
        <f t="shared" si="251"/>
        <v>108.37803609181518</v>
      </c>
      <c r="DN197" s="2">
        <f t="shared" si="251"/>
        <v>104.48726342494717</v>
      </c>
      <c r="DO197" s="2">
        <f t="shared" si="251"/>
        <v>100.82931757777109</v>
      </c>
      <c r="DP197" s="2">
        <f t="shared" si="251"/>
        <v>93.077611627907004</v>
      </c>
      <c r="DQ197" s="2">
        <f t="shared" si="251"/>
        <v>107.6241774859287</v>
      </c>
      <c r="DR197" s="2">
        <f t="shared" si="251"/>
        <v>109.58776547842402</v>
      </c>
      <c r="DS197" s="2">
        <f t="shared" si="251"/>
        <v>80.7305017421603</v>
      </c>
      <c r="DT197" s="2">
        <f t="shared" si="251"/>
        <v>92.687201219512218</v>
      </c>
      <c r="DU197" s="2">
        <f t="shared" si="251"/>
        <v>89.524063789868677</v>
      </c>
      <c r="DV197" s="2">
        <f t="shared" si="251"/>
        <v>94.080363240418109</v>
      </c>
      <c r="DW197" s="2">
        <f t="shared" si="251"/>
        <v>101.62536062717768</v>
      </c>
      <c r="DX197" s="2">
        <f t="shared" si="251"/>
        <v>83.765997212543539</v>
      </c>
      <c r="DY197" s="2">
        <f t="shared" si="251"/>
        <v>71.343631797789698</v>
      </c>
      <c r="EA197" s="2">
        <f t="shared" si="240"/>
        <v>45.877088363810628</v>
      </c>
      <c r="EB197" s="2">
        <f t="shared" si="240"/>
        <v>46.741976452775035</v>
      </c>
      <c r="EC197" s="2">
        <f t="shared" si="240"/>
        <v>45.355549433970836</v>
      </c>
      <c r="ED197" s="2">
        <f t="shared" si="240"/>
        <v>45.942522628323538</v>
      </c>
      <c r="EE197" s="2">
        <f t="shared" si="240"/>
        <v>45.7648657123381</v>
      </c>
      <c r="EF197" s="2">
        <f t="shared" si="239"/>
        <v>46.371931536332895</v>
      </c>
      <c r="EG197" s="2">
        <f t="shared" si="239"/>
        <v>46.359979745854176</v>
      </c>
      <c r="EH197" s="2">
        <f t="shared" si="239"/>
        <v>46.579380927892537</v>
      </c>
      <c r="EI197" s="2">
        <f t="shared" si="239"/>
        <v>45.96198037802904</v>
      </c>
      <c r="EJ197" s="2">
        <f t="shared" si="239"/>
        <v>45.053887005532907</v>
      </c>
      <c r="EK197" s="2">
        <f t="shared" si="239"/>
        <v>44.363567454432392</v>
      </c>
      <c r="EL197" s="2">
        <f t="shared" si="179"/>
        <v>41.790692840838872</v>
      </c>
      <c r="EM197" s="2">
        <f t="shared" si="179"/>
        <v>42.70773019959212</v>
      </c>
      <c r="EN197" s="2">
        <f t="shared" si="179"/>
        <v>44.868040609266131</v>
      </c>
      <c r="EO197" s="2">
        <f t="shared" si="179"/>
        <v>52.38531647940075</v>
      </c>
      <c r="EQ197" s="2">
        <f t="shared" ref="EQ197:FE213" si="252">CU$228*$B197+CU$229</f>
        <v>46.570983813242165</v>
      </c>
      <c r="ER197" s="2">
        <f t="shared" si="252"/>
        <v>47.714678191264113</v>
      </c>
      <c r="ES197" s="2">
        <f t="shared" si="252"/>
        <v>47.027943243398283</v>
      </c>
      <c r="ET197" s="2">
        <f t="shared" si="252"/>
        <v>46.776174337848943</v>
      </c>
      <c r="EU197" s="2">
        <f t="shared" si="252"/>
        <v>47.507909149962444</v>
      </c>
      <c r="EV197" s="2">
        <f t="shared" si="252"/>
        <v>47.712566570872269</v>
      </c>
      <c r="EW197" s="2">
        <f t="shared" si="252"/>
        <v>48.155963247213847</v>
      </c>
      <c r="EX197" s="2">
        <f t="shared" si="252"/>
        <v>47.51539957138673</v>
      </c>
      <c r="EY197" s="2">
        <f t="shared" si="252"/>
        <v>47.246528722778329</v>
      </c>
      <c r="EZ197" s="2">
        <f t="shared" si="252"/>
        <v>45.835068021789297</v>
      </c>
      <c r="FA197" s="2">
        <f t="shared" si="252"/>
        <v>45.102980340543454</v>
      </c>
      <c r="FB197" s="2">
        <f t="shared" si="252"/>
        <v>43.550120705779648</v>
      </c>
      <c r="FC197" s="2">
        <f t="shared" si="252"/>
        <v>43.914323307165944</v>
      </c>
      <c r="FD197" s="2">
        <f t="shared" si="252"/>
        <v>45.149795688061133</v>
      </c>
      <c r="FE197" s="2">
        <f t="shared" si="252"/>
        <v>46.249270537816869</v>
      </c>
      <c r="FG197" s="2">
        <f t="shared" ref="FG197:FU213" si="253">POWER(10,($B197-C$231)/C$229)/(1+POWER(10,($B197-C$231)/C$229))</f>
        <v>0.99999196938506074</v>
      </c>
      <c r="FH197" s="2">
        <f t="shared" si="253"/>
        <v>0.99999069714937339</v>
      </c>
      <c r="FI197" s="2">
        <f t="shared" si="253"/>
        <v>0.99999121414294512</v>
      </c>
      <c r="FJ197" s="2">
        <f t="shared" si="253"/>
        <v>0.99999104536355776</v>
      </c>
      <c r="FK197" s="2">
        <f t="shared" si="253"/>
        <v>0.99999174243614097</v>
      </c>
      <c r="FL197" s="2">
        <f t="shared" si="253"/>
        <v>0.99999106150943096</v>
      </c>
      <c r="FM197" s="2">
        <f t="shared" si="253"/>
        <v>0.99998963576166511</v>
      </c>
      <c r="FN197" s="2">
        <f t="shared" si="253"/>
        <v>0.99998947908620606</v>
      </c>
      <c r="FO197" s="2">
        <f t="shared" si="253"/>
        <v>0.99999001211723637</v>
      </c>
      <c r="FP197" s="2">
        <f t="shared" si="253"/>
        <v>0.99998946615296336</v>
      </c>
      <c r="FQ197" s="2">
        <f t="shared" si="253"/>
        <v>0.99998904678154288</v>
      </c>
      <c r="FR197" s="2">
        <f t="shared" si="253"/>
        <v>0.99998929029411443</v>
      </c>
      <c r="FS197" s="2">
        <f t="shared" si="253"/>
        <v>0.99998894837238705</v>
      </c>
      <c r="FT197" s="2">
        <f t="shared" si="253"/>
        <v>0.99999011141680472</v>
      </c>
      <c r="FU197" s="2">
        <f t="shared" si="253"/>
        <v>0.99998729138271247</v>
      </c>
      <c r="FW197" s="2">
        <f t="shared" si="244"/>
        <v>0.76860077149066697</v>
      </c>
      <c r="FX197" s="2">
        <f t="shared" si="244"/>
        <v>0.83702388099551139</v>
      </c>
      <c r="FY197" s="2">
        <f t="shared" si="244"/>
        <v>0.82220108466470254</v>
      </c>
      <c r="FZ197" s="2">
        <f t="shared" si="244"/>
        <v>0.80363884015700071</v>
      </c>
      <c r="GA197" s="2">
        <f t="shared" si="244"/>
        <v>0.7991011492407738</v>
      </c>
      <c r="GB197" s="2">
        <f t="shared" si="244"/>
        <v>0.80023026476256942</v>
      </c>
      <c r="GC197" s="2">
        <f t="shared" si="244"/>
        <v>0.79917303431103759</v>
      </c>
      <c r="GD197" s="2">
        <f t="shared" si="244"/>
        <v>0.82018080621680856</v>
      </c>
      <c r="GE197" s="2">
        <f t="shared" si="244"/>
        <v>0.83690502331544969</v>
      </c>
      <c r="GF197" s="2">
        <f t="shared" si="244"/>
        <v>0.83480113970710346</v>
      </c>
      <c r="GG197" s="2">
        <f t="shared" si="244"/>
        <v>0.8288172200053856</v>
      </c>
      <c r="GH197" s="2">
        <f t="shared" si="244"/>
        <v>0.79452776450949325</v>
      </c>
      <c r="GI197" s="2">
        <f t="shared" si="244"/>
        <v>0.75533414534117238</v>
      </c>
      <c r="GJ197" s="2">
        <f t="shared" si="244"/>
        <v>0.68338011931817066</v>
      </c>
      <c r="GK197" s="2">
        <f t="shared" si="244"/>
        <v>0.63961956698668943</v>
      </c>
      <c r="GM197" s="86">
        <f t="shared" si="245"/>
        <v>1.3942529938698342E-189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5.6519284248213156E-143</v>
      </c>
      <c r="HA197" s="86">
        <f t="shared" si="245"/>
        <v>1.800605349065247E-134</v>
      </c>
      <c r="HC197" s="86">
        <f t="shared" si="181"/>
        <v>7.4802235861053136E-127</v>
      </c>
      <c r="HD197" s="86">
        <f t="shared" si="181"/>
        <v>1.4198206320711379E-251</v>
      </c>
      <c r="HE197" s="86">
        <f t="shared" si="181"/>
        <v>4.835525687337832E-281</v>
      </c>
      <c r="HF197" s="86">
        <f t="shared" si="181"/>
        <v>1.5460711560183371E-243</v>
      </c>
      <c r="HG197" s="86">
        <f t="shared" si="181"/>
        <v>0</v>
      </c>
      <c r="HH197" s="86">
        <f t="shared" si="181"/>
        <v>0</v>
      </c>
      <c r="HI197" s="86">
        <f t="shared" si="241"/>
        <v>1.7988193796965102E-290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2.1685917735555694E-74</v>
      </c>
      <c r="HQ197" s="86">
        <f t="shared" si="226"/>
        <v>7.9079732088341365E-103</v>
      </c>
      <c r="HS197" s="86">
        <f t="shared" si="246"/>
        <v>1.7480855354583213E-22</v>
      </c>
      <c r="HT197" s="86">
        <f t="shared" si="246"/>
        <v>6.2921278248564421E-25</v>
      </c>
      <c r="HU197" s="86">
        <f t="shared" si="246"/>
        <v>1.1271917530443219E-23</v>
      </c>
      <c r="HV197" s="86">
        <f t="shared" si="246"/>
        <v>5.1156966303636898E-31</v>
      </c>
      <c r="HW197" s="86">
        <f t="shared" si="246"/>
        <v>6.9950741844421741E-25</v>
      </c>
      <c r="HX197" s="86">
        <f t="shared" si="246"/>
        <v>5.1660156030094769E-23</v>
      </c>
      <c r="HY197" s="86">
        <f t="shared" si="246"/>
        <v>3.3376451287065361E-26</v>
      </c>
      <c r="HZ197" s="86">
        <f t="shared" si="246"/>
        <v>4.3364746928619931E-32</v>
      </c>
      <c r="IA197" s="86">
        <f t="shared" si="246"/>
        <v>3.463371383124076E-28</v>
      </c>
      <c r="IB197" s="86">
        <f t="shared" si="246"/>
        <v>1.0078273093396037E-27</v>
      </c>
      <c r="IC197" s="86">
        <f t="shared" si="246"/>
        <v>4.297037073734661E-28</v>
      </c>
      <c r="ID197" s="86">
        <f t="shared" si="246"/>
        <v>8.4243789627707323E-28</v>
      </c>
      <c r="IE197" s="86">
        <f t="shared" si="246"/>
        <v>1.0397545780911233E-22</v>
      </c>
      <c r="IF197" s="86">
        <f t="shared" si="246"/>
        <v>1.5518909460139273E-16</v>
      </c>
      <c r="IG197" s="86">
        <f t="shared" si="246"/>
        <v>3.0709672847643201E-12</v>
      </c>
      <c r="II197" s="86">
        <f t="shared" si="247"/>
        <v>0.15868323406160081</v>
      </c>
      <c r="IJ197" s="86">
        <f t="shared" si="247"/>
        <v>5.707936519117001E-2</v>
      </c>
      <c r="IK197" s="86">
        <f t="shared" si="247"/>
        <v>8.2022988611935244E-2</v>
      </c>
      <c r="IL197" s="86">
        <f t="shared" si="247"/>
        <v>6.8031983906109511E-2</v>
      </c>
      <c r="IM197" s="86">
        <f t="shared" si="247"/>
        <v>0.10308072820607013</v>
      </c>
      <c r="IN197" s="86">
        <f t="shared" si="247"/>
        <v>0.11534073546355142</v>
      </c>
      <c r="IO197" s="86">
        <f t="shared" si="247"/>
        <v>9.3011220131534733E-2</v>
      </c>
      <c r="IP197" s="86">
        <f t="shared" si="247"/>
        <v>4.4867320279796584E-2</v>
      </c>
      <c r="IQ197" s="86">
        <f t="shared" si="247"/>
        <v>4.7773849714804736E-2</v>
      </c>
      <c r="IR197" s="86">
        <f t="shared" si="247"/>
        <v>5.0144222021236542E-2</v>
      </c>
      <c r="IS197" s="86">
        <f t="shared" si="247"/>
        <v>5.1410459838539153E-2</v>
      </c>
      <c r="IT197" s="86">
        <f t="shared" si="247"/>
        <v>8.5401551495795175E-2</v>
      </c>
      <c r="IU197" s="86">
        <f t="shared" si="247"/>
        <v>0.17482180989082372</v>
      </c>
      <c r="IV197" s="86">
        <f t="shared" si="247"/>
        <v>0.38272555085553095</v>
      </c>
      <c r="IW197" s="86">
        <f t="shared" si="247"/>
        <v>0.53396371838661794</v>
      </c>
      <c r="IY197" s="86">
        <f t="shared" si="248"/>
        <v>0.15868323406160081</v>
      </c>
      <c r="IZ197" s="86">
        <f t="shared" si="248"/>
        <v>5.707936519117001E-2</v>
      </c>
      <c r="JA197" s="86">
        <f t="shared" si="248"/>
        <v>8.2022988611935244E-2</v>
      </c>
      <c r="JB197" s="86">
        <f t="shared" si="248"/>
        <v>6.8031983906109511E-2</v>
      </c>
      <c r="JC197" s="86">
        <f t="shared" si="248"/>
        <v>0.10308072820607013</v>
      </c>
      <c r="JD197" s="86">
        <f t="shared" si="248"/>
        <v>0.11534073546355142</v>
      </c>
      <c r="JE197" s="86">
        <f t="shared" si="248"/>
        <v>9.3011220131534733E-2</v>
      </c>
      <c r="JF197" s="86">
        <f t="shared" si="248"/>
        <v>4.4867320279796584E-2</v>
      </c>
      <c r="JG197" s="86">
        <f t="shared" si="248"/>
        <v>4.7773849714804736E-2</v>
      </c>
      <c r="JH197" s="86">
        <f t="shared" si="248"/>
        <v>5.0144222021236542E-2</v>
      </c>
      <c r="JI197" s="86">
        <f t="shared" si="248"/>
        <v>5.1410459838539153E-2</v>
      </c>
      <c r="JJ197" s="86">
        <f t="shared" si="248"/>
        <v>8.5401551495795175E-2</v>
      </c>
      <c r="JK197" s="86">
        <f t="shared" si="248"/>
        <v>0.17482180989082372</v>
      </c>
      <c r="JL197" s="86">
        <f t="shared" si="248"/>
        <v>0.38272555085553112</v>
      </c>
      <c r="JM197" s="86">
        <f t="shared" si="248"/>
        <v>0.53396371838968892</v>
      </c>
    </row>
    <row r="198" spans="2:273" x14ac:dyDescent="0.25">
      <c r="B198" s="2">
        <v>171</v>
      </c>
      <c r="C198" s="37">
        <v>45.149000000000001</v>
      </c>
      <c r="D198" s="37">
        <v>47.167000000000002</v>
      </c>
      <c r="E198" s="37">
        <v>47.356999999999999</v>
      </c>
      <c r="F198" s="37">
        <v>46.213999999999999</v>
      </c>
      <c r="G198" s="37">
        <v>48.19</v>
      </c>
      <c r="H198" s="37">
        <v>45.488</v>
      </c>
      <c r="I198" s="37">
        <v>48.326000000000001</v>
      </c>
      <c r="J198" s="37">
        <v>47.023000000000003</v>
      </c>
      <c r="K198" s="37">
        <v>46.954999999999998</v>
      </c>
      <c r="L198" s="37">
        <v>44.8</v>
      </c>
      <c r="M198" s="37">
        <v>43.773000000000003</v>
      </c>
      <c r="N198" s="37">
        <v>43.363999999999997</v>
      </c>
      <c r="O198" s="37">
        <v>42.78</v>
      </c>
      <c r="P198" s="37">
        <v>45.683</v>
      </c>
      <c r="Q198" s="37">
        <v>53.817999999999998</v>
      </c>
      <c r="S198" s="4">
        <f t="shared" si="249"/>
        <v>46.316068232767556</v>
      </c>
      <c r="T198" s="4">
        <f t="shared" si="249"/>
        <v>47.449909344357586</v>
      </c>
      <c r="U198" s="4">
        <f t="shared" si="249"/>
        <v>46.619220671214293</v>
      </c>
      <c r="V198" s="4">
        <f t="shared" si="249"/>
        <v>46.483744127156349</v>
      </c>
      <c r="W198" s="4">
        <f t="shared" si="249"/>
        <v>47.046690180979702</v>
      </c>
      <c r="X198" s="4">
        <f t="shared" si="249"/>
        <v>47.349055483670611</v>
      </c>
      <c r="Y198" s="4">
        <f t="shared" si="249"/>
        <v>47.683784733580701</v>
      </c>
      <c r="Z198" s="4">
        <f t="shared" si="249"/>
        <v>47.218003376321306</v>
      </c>
      <c r="AA198" s="4">
        <f t="shared" si="249"/>
        <v>46.937746946021839</v>
      </c>
      <c r="AB198" s="4">
        <f t="shared" si="249"/>
        <v>45.592691992411318</v>
      </c>
      <c r="AC198" s="4">
        <f t="shared" si="249"/>
        <v>44.865108811284031</v>
      </c>
      <c r="AD198" s="4">
        <f t="shared" si="249"/>
        <v>43.078769191969045</v>
      </c>
      <c r="AE198" s="4">
        <f t="shared" si="249"/>
        <v>43.50029923775984</v>
      </c>
      <c r="AF198" s="4">
        <f t="shared" si="249"/>
        <v>46.669565168884141</v>
      </c>
      <c r="AG198" s="4">
        <f t="shared" si="249"/>
        <v>55.667255006938305</v>
      </c>
      <c r="AI198" s="4">
        <f t="shared" si="250"/>
        <v>-1.167068232767555</v>
      </c>
      <c r="AJ198" s="4">
        <f t="shared" si="250"/>
        <v>-0.2829093443575843</v>
      </c>
      <c r="AK198" s="4">
        <f t="shared" si="250"/>
        <v>0.73777932878570596</v>
      </c>
      <c r="AL198" s="4">
        <f t="shared" si="250"/>
        <v>-0.26974412715635054</v>
      </c>
      <c r="AM198" s="4">
        <f t="shared" si="250"/>
        <v>1.1433098190202955</v>
      </c>
      <c r="AN198" s="4">
        <f t="shared" si="250"/>
        <v>-1.8610554836706115</v>
      </c>
      <c r="AO198" s="4">
        <f t="shared" si="250"/>
        <v>0.64221526641929927</v>
      </c>
      <c r="AP198" s="4">
        <f t="shared" si="250"/>
        <v>-0.19500337632130282</v>
      </c>
      <c r="AQ198" s="4">
        <f t="shared" si="250"/>
        <v>1.7253053978159016E-2</v>
      </c>
      <c r="AR198" s="4">
        <f t="shared" si="250"/>
        <v>-0.79269199241132071</v>
      </c>
      <c r="AS198" s="4">
        <f t="shared" si="250"/>
        <v>-1.092108811284028</v>
      </c>
      <c r="AT198" s="4">
        <f t="shared" si="250"/>
        <v>0.28523080803095269</v>
      </c>
      <c r="AU198" s="4">
        <f t="shared" si="250"/>
        <v>-0.72029923775983917</v>
      </c>
      <c r="AV198" s="4">
        <f t="shared" si="250"/>
        <v>-0.98656516888414103</v>
      </c>
      <c r="AW198" s="4">
        <f t="shared" si="250"/>
        <v>-1.8492550069383071</v>
      </c>
      <c r="AY198" s="2">
        <f t="shared" si="242"/>
        <v>46.316068232767556</v>
      </c>
      <c r="AZ198" s="2">
        <f t="shared" si="242"/>
        <v>47.449908804910784</v>
      </c>
      <c r="BA198" s="2">
        <f t="shared" si="242"/>
        <v>46.619211734747537</v>
      </c>
      <c r="BB198" s="2">
        <f t="shared" si="242"/>
        <v>46.483741824221653</v>
      </c>
      <c r="BC198" s="2">
        <f t="shared" si="242"/>
        <v>47.046645052415101</v>
      </c>
      <c r="BD198" s="2">
        <f t="shared" si="242"/>
        <v>47.348944662380845</v>
      </c>
      <c r="BE198" s="2">
        <f t="shared" si="242"/>
        <v>47.683754728569482</v>
      </c>
      <c r="BF198" s="2">
        <f t="shared" si="242"/>
        <v>47.218003079809321</v>
      </c>
      <c r="BG198" s="2">
        <f t="shared" si="242"/>
        <v>46.937746417986354</v>
      </c>
      <c r="BH198" s="2">
        <f t="shared" si="242"/>
        <v>45.592691070422589</v>
      </c>
      <c r="BI198" s="2">
        <f t="shared" si="242"/>
        <v>44.865107710862347</v>
      </c>
      <c r="BJ198" s="2">
        <f t="shared" si="242"/>
        <v>43.078740675950989</v>
      </c>
      <c r="BK198" s="2">
        <f t="shared" si="242"/>
        <v>43.497916001385505</v>
      </c>
      <c r="BL198" s="2">
        <f t="shared" si="242"/>
        <v>44.933238654869669</v>
      </c>
      <c r="BM198" s="2">
        <f t="shared" si="242"/>
        <v>48.234183583620194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93.571839721254364</v>
      </c>
      <c r="DL198" s="2">
        <f t="shared" si="251"/>
        <v>100.47927182120208</v>
      </c>
      <c r="DM198" s="2">
        <f t="shared" si="251"/>
        <v>108.63549864089401</v>
      </c>
      <c r="DN198" s="2">
        <f t="shared" si="251"/>
        <v>104.72432565186753</v>
      </c>
      <c r="DO198" s="2">
        <f t="shared" si="251"/>
        <v>101.04012382965874</v>
      </c>
      <c r="DP198" s="2">
        <f t="shared" si="251"/>
        <v>93.230304298801997</v>
      </c>
      <c r="DQ198" s="2">
        <f t="shared" si="251"/>
        <v>107.87311238273921</v>
      </c>
      <c r="DR198" s="2">
        <f t="shared" si="251"/>
        <v>109.84720018761726</v>
      </c>
      <c r="DS198" s="2">
        <f t="shared" si="251"/>
        <v>80.766756097561</v>
      </c>
      <c r="DT198" s="2">
        <f t="shared" si="251"/>
        <v>92.831602439024422</v>
      </c>
      <c r="DU198" s="2">
        <f t="shared" si="251"/>
        <v>89.659858348968115</v>
      </c>
      <c r="DV198" s="2">
        <f t="shared" si="251"/>
        <v>94.260816376306607</v>
      </c>
      <c r="DW198" s="2">
        <f t="shared" si="251"/>
        <v>101.85582787456445</v>
      </c>
      <c r="DX198" s="2">
        <f t="shared" si="251"/>
        <v>83.88655365853657</v>
      </c>
      <c r="DY198" s="2">
        <f t="shared" si="251"/>
        <v>71.408218185797139</v>
      </c>
      <c r="EA198" s="2">
        <f t="shared" si="240"/>
        <v>45.761862250747043</v>
      </c>
      <c r="EB198" s="2">
        <f t="shared" si="240"/>
        <v>46.610211298491109</v>
      </c>
      <c r="EC198" s="2">
        <f t="shared" si="240"/>
        <v>45.199696374690902</v>
      </c>
      <c r="ED198" s="2">
        <f t="shared" si="240"/>
        <v>45.790193557715455</v>
      </c>
      <c r="EE198" s="2">
        <f t="shared" si="240"/>
        <v>45.605462232954793</v>
      </c>
      <c r="EF198" s="2">
        <f t="shared" si="239"/>
        <v>46.238711899149337</v>
      </c>
      <c r="EG198" s="2">
        <f t="shared" si="239"/>
        <v>46.19819675021661</v>
      </c>
      <c r="EH198" s="2">
        <f t="shared" si="239"/>
        <v>46.424871534963259</v>
      </c>
      <c r="EI198" s="2">
        <f t="shared" si="239"/>
        <v>45.829687577908807</v>
      </c>
      <c r="EJ198" s="2">
        <f t="shared" si="239"/>
        <v>44.919904336175605</v>
      </c>
      <c r="EK198" s="2">
        <f t="shared" si="239"/>
        <v>44.232483742365545</v>
      </c>
      <c r="EL198" s="2">
        <f t="shared" si="179"/>
        <v>41.631077280395942</v>
      </c>
      <c r="EM198" s="2">
        <f t="shared" si="179"/>
        <v>42.550366788138135</v>
      </c>
      <c r="EN198" s="2">
        <f t="shared" si="179"/>
        <v>44.731381935615111</v>
      </c>
      <c r="EO198" s="2">
        <f t="shared" si="179"/>
        <v>52.351429842161586</v>
      </c>
      <c r="EQ198" s="2">
        <f t="shared" si="252"/>
        <v>46.467793068388801</v>
      </c>
      <c r="ER198" s="2">
        <f t="shared" si="252"/>
        <v>47.598481364077415</v>
      </c>
      <c r="ES198" s="2">
        <f t="shared" si="252"/>
        <v>46.898560078015947</v>
      </c>
      <c r="ET198" s="2">
        <f t="shared" si="252"/>
        <v>46.637704108732166</v>
      </c>
      <c r="EU198" s="2">
        <f t="shared" si="252"/>
        <v>47.376573496229739</v>
      </c>
      <c r="EV198" s="2">
        <f t="shared" si="252"/>
        <v>47.60124625135488</v>
      </c>
      <c r="EW198" s="2">
        <f t="shared" si="252"/>
        <v>48.02350184920541</v>
      </c>
      <c r="EX198" s="2">
        <f t="shared" si="252"/>
        <v>47.375861340521439</v>
      </c>
      <c r="EY198" s="2">
        <f t="shared" si="252"/>
        <v>47.134308573582757</v>
      </c>
      <c r="EZ198" s="2">
        <f t="shared" si="252"/>
        <v>45.713570844075889</v>
      </c>
      <c r="FA198" s="2">
        <f t="shared" si="252"/>
        <v>44.983732951918043</v>
      </c>
      <c r="FB198" s="2">
        <f t="shared" si="252"/>
        <v>43.419543227965157</v>
      </c>
      <c r="FC198" s="2">
        <f t="shared" si="252"/>
        <v>43.777063011628385</v>
      </c>
      <c r="FD198" s="2">
        <f t="shared" si="252"/>
        <v>45.018030435122881</v>
      </c>
      <c r="FE198" s="2">
        <f t="shared" si="252"/>
        <v>46.118187113961994</v>
      </c>
      <c r="FG198" s="2">
        <f t="shared" si="253"/>
        <v>0.99999267598695352</v>
      </c>
      <c r="FH198" s="2">
        <f t="shared" si="253"/>
        <v>0.99999151569244671</v>
      </c>
      <c r="FI198" s="2">
        <f t="shared" si="253"/>
        <v>0.99999198719693849</v>
      </c>
      <c r="FJ198" s="2">
        <f t="shared" si="253"/>
        <v>0.99999183326806751</v>
      </c>
      <c r="FK198" s="2">
        <f t="shared" si="253"/>
        <v>0.99999246900678207</v>
      </c>
      <c r="FL198" s="2">
        <f t="shared" si="253"/>
        <v>0.9999918479933021</v>
      </c>
      <c r="FM198" s="2">
        <f t="shared" si="253"/>
        <v>0.9999905476936769</v>
      </c>
      <c r="FN198" s="2">
        <f t="shared" si="253"/>
        <v>0.9999904048036975</v>
      </c>
      <c r="FO198" s="2">
        <f t="shared" si="253"/>
        <v>0.9999908909346521</v>
      </c>
      <c r="FP198" s="2">
        <f t="shared" si="253"/>
        <v>0.99999039300841808</v>
      </c>
      <c r="FQ198" s="2">
        <f t="shared" si="253"/>
        <v>0.99999001053641379</v>
      </c>
      <c r="FR198" s="2">
        <f t="shared" si="253"/>
        <v>0.99999023262294195</v>
      </c>
      <c r="FS198" s="2">
        <f t="shared" si="253"/>
        <v>0.99998992078602311</v>
      </c>
      <c r="FT198" s="2">
        <f t="shared" si="253"/>
        <v>0.9999909814970932</v>
      </c>
      <c r="FU198" s="2">
        <f t="shared" si="253"/>
        <v>0.99998840959031987</v>
      </c>
      <c r="FW198" s="2">
        <f t="shared" si="244"/>
        <v>0.78457521230194127</v>
      </c>
      <c r="FX198" s="2">
        <f t="shared" si="244"/>
        <v>0.84920154314772112</v>
      </c>
      <c r="FY198" s="2">
        <f t="shared" si="244"/>
        <v>0.83526833770638986</v>
      </c>
      <c r="FZ198" s="2">
        <f t="shared" si="244"/>
        <v>0.8177679515804066</v>
      </c>
      <c r="GA198" s="2">
        <f t="shared" si="244"/>
        <v>0.81348098861709972</v>
      </c>
      <c r="GB198" s="2">
        <f t="shared" si="244"/>
        <v>0.8145480410523217</v>
      </c>
      <c r="GC198" s="2">
        <f t="shared" si="244"/>
        <v>0.81354892887798391</v>
      </c>
      <c r="GD198" s="2">
        <f t="shared" si="244"/>
        <v>0.8333664467491404</v>
      </c>
      <c r="GE198" s="2">
        <f t="shared" si="244"/>
        <v>0.84908996536966952</v>
      </c>
      <c r="GF198" s="2">
        <f t="shared" si="244"/>
        <v>0.84711455034852479</v>
      </c>
      <c r="GG198" s="2">
        <f t="shared" si="244"/>
        <v>0.8414919647887823</v>
      </c>
      <c r="GH198" s="2">
        <f t="shared" si="244"/>
        <v>0.8091567765188491</v>
      </c>
      <c r="GI198" s="2">
        <f t="shared" si="244"/>
        <v>0.77195269919456799</v>
      </c>
      <c r="GJ198" s="2">
        <f t="shared" si="244"/>
        <v>0.70296407820231821</v>
      </c>
      <c r="GK198" s="2">
        <f t="shared" si="244"/>
        <v>0.66056582649955153</v>
      </c>
      <c r="GM198" s="86">
        <f t="shared" si="245"/>
        <v>3.7792634885484883E-193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1.2120784036377307E-145</v>
      </c>
      <c r="HA198" s="86">
        <f t="shared" si="245"/>
        <v>5.2092030180227184E-137</v>
      </c>
      <c r="HC198" s="86">
        <f t="shared" si="181"/>
        <v>6.6413543163529718E-130</v>
      </c>
      <c r="HD198" s="86">
        <f t="shared" si="181"/>
        <v>1.2026861537455091E-257</v>
      </c>
      <c r="HE198" s="86">
        <f t="shared" si="181"/>
        <v>8.2647144150261047E-288</v>
      </c>
      <c r="HF198" s="86">
        <f t="shared" si="181"/>
        <v>2.2886622522962606E-249</v>
      </c>
      <c r="HG198" s="86">
        <f t="shared" si="181"/>
        <v>0</v>
      </c>
      <c r="HH198" s="86">
        <f t="shared" si="181"/>
        <v>0</v>
      </c>
      <c r="HI198" s="86">
        <f t="shared" si="241"/>
        <v>2.0948735415761323E-297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3.7227393299952637E-76</v>
      </c>
      <c r="HQ198" s="86">
        <f t="shared" si="226"/>
        <v>2.3969019089627203E-105</v>
      </c>
      <c r="HS198" s="86">
        <f t="shared" si="246"/>
        <v>1.669490348510098E-23</v>
      </c>
      <c r="HT198" s="86">
        <f t="shared" si="246"/>
        <v>5.4063890685890261E-26</v>
      </c>
      <c r="HU198" s="86">
        <f t="shared" si="246"/>
        <v>1.0935943837318025E-24</v>
      </c>
      <c r="HV198" s="86">
        <f t="shared" si="246"/>
        <v>2.3891986736211014E-32</v>
      </c>
      <c r="HW198" s="86">
        <f t="shared" si="246"/>
        <v>5.8003556729005073E-26</v>
      </c>
      <c r="HX198" s="86">
        <f t="shared" si="246"/>
        <v>5.1968779621307079E-24</v>
      </c>
      <c r="HY198" s="86">
        <f t="shared" si="246"/>
        <v>2.3924253112990032E-27</v>
      </c>
      <c r="HZ198" s="86">
        <f t="shared" si="246"/>
        <v>1.7972100461965856E-33</v>
      </c>
      <c r="IA198" s="86">
        <f t="shared" si="246"/>
        <v>2.2728712755220753E-29</v>
      </c>
      <c r="IB198" s="86">
        <f t="shared" si="246"/>
        <v>6.7894464674738607E-29</v>
      </c>
      <c r="IC198" s="86">
        <f t="shared" si="246"/>
        <v>2.67850836447905E-29</v>
      </c>
      <c r="ID198" s="86">
        <f t="shared" si="246"/>
        <v>4.9047275533458757E-29</v>
      </c>
      <c r="IE198" s="86">
        <f t="shared" si="246"/>
        <v>9.2393468038160759E-24</v>
      </c>
      <c r="IF198" s="86">
        <f t="shared" si="246"/>
        <v>2.3823191799052462E-17</v>
      </c>
      <c r="IG198" s="86">
        <f t="shared" si="246"/>
        <v>7.2761936014981127E-13</v>
      </c>
      <c r="II198" s="86">
        <f t="shared" si="247"/>
        <v>0.12913078305689746</v>
      </c>
      <c r="IJ198" s="86">
        <f t="shared" si="247"/>
        <v>4.4451955900444519E-2</v>
      </c>
      <c r="IK198" s="86">
        <f t="shared" si="247"/>
        <v>6.5232633617713934E-2</v>
      </c>
      <c r="IL198" s="86">
        <f t="shared" si="247"/>
        <v>5.1888244466653806E-2</v>
      </c>
      <c r="IM198" s="86">
        <f t="shared" si="247"/>
        <v>8.2065453390449267E-2</v>
      </c>
      <c r="IN198" s="86">
        <f t="shared" si="247"/>
        <v>9.312891689351617E-2</v>
      </c>
      <c r="IO198" s="86">
        <f t="shared" si="247"/>
        <v>7.3176240081562843E-2</v>
      </c>
      <c r="IP198" s="86">
        <f t="shared" si="247"/>
        <v>3.3367242781996938E-2</v>
      </c>
      <c r="IQ198" s="86">
        <f t="shared" si="247"/>
        <v>3.6541389487737518E-2</v>
      </c>
      <c r="IR198" s="86">
        <f t="shared" si="247"/>
        <v>3.8443922309904004E-2</v>
      </c>
      <c r="IS198" s="86">
        <f t="shared" si="247"/>
        <v>3.9227592539621957E-2</v>
      </c>
      <c r="IT198" s="86">
        <f t="shared" si="247"/>
        <v>6.6163990897150776E-2</v>
      </c>
      <c r="IU198" s="86">
        <f t="shared" si="247"/>
        <v>0.14222995285782181</v>
      </c>
      <c r="IV198" s="86">
        <f t="shared" si="247"/>
        <v>0.34098558479119834</v>
      </c>
      <c r="IW198" s="86">
        <f t="shared" si="247"/>
        <v>0.50294752820527888</v>
      </c>
      <c r="IY198" s="86">
        <f t="shared" si="248"/>
        <v>0.12913078305689746</v>
      </c>
      <c r="IZ198" s="86">
        <f t="shared" si="248"/>
        <v>4.4451955900444519E-2</v>
      </c>
      <c r="JA198" s="86">
        <f t="shared" si="248"/>
        <v>6.5232633617713934E-2</v>
      </c>
      <c r="JB198" s="86">
        <f t="shared" si="248"/>
        <v>5.1888244466653806E-2</v>
      </c>
      <c r="JC198" s="86">
        <f t="shared" si="248"/>
        <v>8.2065453390449267E-2</v>
      </c>
      <c r="JD198" s="86">
        <f t="shared" si="248"/>
        <v>9.312891689351617E-2</v>
      </c>
      <c r="JE198" s="86">
        <f t="shared" si="248"/>
        <v>7.3176240081562843E-2</v>
      </c>
      <c r="JF198" s="86">
        <f t="shared" si="248"/>
        <v>3.3367242781996938E-2</v>
      </c>
      <c r="JG198" s="86">
        <f t="shared" si="248"/>
        <v>3.6541389487737518E-2</v>
      </c>
      <c r="JH198" s="86">
        <f t="shared" si="248"/>
        <v>3.8443922309904004E-2</v>
      </c>
      <c r="JI198" s="86">
        <f t="shared" si="248"/>
        <v>3.9227592539621957E-2</v>
      </c>
      <c r="JJ198" s="86">
        <f t="shared" si="248"/>
        <v>6.6163990897150776E-2</v>
      </c>
      <c r="JK198" s="86">
        <f t="shared" si="248"/>
        <v>0.14222995285782181</v>
      </c>
      <c r="JL198" s="86">
        <f t="shared" si="248"/>
        <v>0.34098558479119834</v>
      </c>
      <c r="JM198" s="86">
        <f t="shared" si="248"/>
        <v>0.50294752820600652</v>
      </c>
    </row>
    <row r="199" spans="2:273" x14ac:dyDescent="0.25">
      <c r="B199" s="2">
        <v>172</v>
      </c>
      <c r="C199" s="37">
        <v>45.298000000000002</v>
      </c>
      <c r="D199" s="37">
        <v>47.381</v>
      </c>
      <c r="E199" s="37">
        <v>48.69</v>
      </c>
      <c r="F199" s="37">
        <v>45.905000000000001</v>
      </c>
      <c r="G199" s="37">
        <v>46.81</v>
      </c>
      <c r="H199" s="37">
        <v>47.581000000000003</v>
      </c>
      <c r="I199" s="37">
        <v>47.884</v>
      </c>
      <c r="J199" s="37">
        <v>46.773000000000003</v>
      </c>
      <c r="K199" s="37">
        <v>46.863999999999997</v>
      </c>
      <c r="L199" s="37">
        <v>44.956000000000003</v>
      </c>
      <c r="M199" s="37">
        <v>43.817999999999998</v>
      </c>
      <c r="N199" s="37">
        <v>44.023000000000003</v>
      </c>
      <c r="O199" s="37">
        <v>42.39</v>
      </c>
      <c r="P199" s="37">
        <v>44.707000000000001</v>
      </c>
      <c r="Q199" s="37">
        <v>50.226999999999997</v>
      </c>
      <c r="S199" s="4">
        <f t="shared" si="249"/>
        <v>46.221139690030583</v>
      </c>
      <c r="T199" s="4">
        <f t="shared" si="249"/>
        <v>47.342789897189483</v>
      </c>
      <c r="U199" s="4">
        <f t="shared" si="249"/>
        <v>46.506624253475735</v>
      </c>
      <c r="V199" s="4">
        <f t="shared" si="249"/>
        <v>46.354185768049149</v>
      </c>
      <c r="W199" s="4">
        <f t="shared" si="249"/>
        <v>46.934472137227175</v>
      </c>
      <c r="X199" s="4">
        <f t="shared" si="249"/>
        <v>47.252268587767617</v>
      </c>
      <c r="Y199" s="4">
        <f t="shared" si="249"/>
        <v>47.570951660055066</v>
      </c>
      <c r="Z199" s="4">
        <f t="shared" si="249"/>
        <v>47.087898760277504</v>
      </c>
      <c r="AA199" s="4">
        <f t="shared" si="249"/>
        <v>46.837606973913118</v>
      </c>
      <c r="AB199" s="4">
        <f t="shared" si="249"/>
        <v>45.478559012148615</v>
      </c>
      <c r="AC199" s="4">
        <f t="shared" si="249"/>
        <v>44.753029330844043</v>
      </c>
      <c r="AD199" s="4">
        <f t="shared" si="249"/>
        <v>42.967702219978733</v>
      </c>
      <c r="AE199" s="4">
        <f t="shared" si="249"/>
        <v>43.376439515077287</v>
      </c>
      <c r="AF199" s="4">
        <f t="shared" si="249"/>
        <v>45.928475111101342</v>
      </c>
      <c r="AG199" s="4">
        <f t="shared" si="249"/>
        <v>53.112560260468385</v>
      </c>
      <c r="AI199" s="4">
        <f t="shared" si="250"/>
        <v>-0.92313969003058105</v>
      </c>
      <c r="AJ199" s="4">
        <f t="shared" si="250"/>
        <v>3.8210102810516844E-2</v>
      </c>
      <c r="AK199" s="4">
        <f t="shared" si="250"/>
        <v>2.1833757465242627</v>
      </c>
      <c r="AL199" s="4">
        <f t="shared" si="250"/>
        <v>-0.44918576804914778</v>
      </c>
      <c r="AM199" s="4">
        <f t="shared" si="250"/>
        <v>-0.12447213722717265</v>
      </c>
      <c r="AN199" s="4">
        <f t="shared" si="250"/>
        <v>0.32873141223238633</v>
      </c>
      <c r="AO199" s="4">
        <f t="shared" si="250"/>
        <v>0.31304833994493464</v>
      </c>
      <c r="AP199" s="4">
        <f t="shared" si="250"/>
        <v>-0.31489876027750086</v>
      </c>
      <c r="AQ199" s="4">
        <f t="shared" si="250"/>
        <v>2.639302608687899E-2</v>
      </c>
      <c r="AR199" s="4">
        <f t="shared" si="250"/>
        <v>-0.52255901214861211</v>
      </c>
      <c r="AS199" s="4">
        <f t="shared" si="250"/>
        <v>-0.9350293308440456</v>
      </c>
      <c r="AT199" s="4">
        <f t="shared" si="250"/>
        <v>1.0552977800212702</v>
      </c>
      <c r="AU199" s="4">
        <f t="shared" si="250"/>
        <v>-0.98643951507728644</v>
      </c>
      <c r="AV199" s="4">
        <f t="shared" si="250"/>
        <v>-1.2214751111013413</v>
      </c>
      <c r="AW199" s="4">
        <f t="shared" si="250"/>
        <v>-2.8855602604683881</v>
      </c>
      <c r="AY199" s="2">
        <f t="shared" si="242"/>
        <v>46.221139690030583</v>
      </c>
      <c r="AZ199" s="2">
        <f t="shared" si="242"/>
        <v>47.342789784157553</v>
      </c>
      <c r="BA199" s="2">
        <f t="shared" si="242"/>
        <v>46.506622066521025</v>
      </c>
      <c r="BB199" s="2">
        <f t="shared" si="242"/>
        <v>46.354185344014361</v>
      </c>
      <c r="BC199" s="2">
        <f t="shared" si="242"/>
        <v>46.934460871130206</v>
      </c>
      <c r="BD199" s="2">
        <f t="shared" si="242"/>
        <v>47.252238080887096</v>
      </c>
      <c r="BE199" s="2">
        <f t="shared" si="242"/>
        <v>47.570944767099945</v>
      </c>
      <c r="BF199" s="2">
        <f t="shared" si="242"/>
        <v>47.087898715028246</v>
      </c>
      <c r="BG199" s="2">
        <f t="shared" si="242"/>
        <v>46.837606876449939</v>
      </c>
      <c r="BH199" s="2">
        <f t="shared" si="242"/>
        <v>45.478558838960552</v>
      </c>
      <c r="BI199" s="2">
        <f t="shared" si="242"/>
        <v>44.753029130346107</v>
      </c>
      <c r="BJ199" s="2">
        <f t="shared" si="242"/>
        <v>42.96769632548245</v>
      </c>
      <c r="BK199" s="2">
        <f t="shared" si="242"/>
        <v>43.375730298198967</v>
      </c>
      <c r="BL199" s="2">
        <f t="shared" si="242"/>
        <v>44.80549106786836</v>
      </c>
      <c r="BM199" s="2">
        <f t="shared" si="242"/>
        <v>48.007336727139723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93.76804748399644</v>
      </c>
      <c r="DL199" s="2">
        <f t="shared" si="251"/>
        <v>100.68484536393841</v>
      </c>
      <c r="DM199" s="2">
        <f t="shared" si="251"/>
        <v>108.89296118997284</v>
      </c>
      <c r="DN199" s="2">
        <f t="shared" si="251"/>
        <v>104.9613878787879</v>
      </c>
      <c r="DO199" s="2">
        <f t="shared" si="251"/>
        <v>101.25093008154639</v>
      </c>
      <c r="DP199" s="2">
        <f t="shared" si="251"/>
        <v>93.38299696969699</v>
      </c>
      <c r="DQ199" s="2">
        <f t="shared" si="251"/>
        <v>108.12204727954972</v>
      </c>
      <c r="DR199" s="2">
        <f t="shared" si="251"/>
        <v>110.1066348968105</v>
      </c>
      <c r="DS199" s="2">
        <f t="shared" si="251"/>
        <v>80.803010452961686</v>
      </c>
      <c r="DT199" s="2">
        <f t="shared" si="251"/>
        <v>92.976003658536612</v>
      </c>
      <c r="DU199" s="2">
        <f t="shared" si="251"/>
        <v>89.795652908067552</v>
      </c>
      <c r="DV199" s="2">
        <f t="shared" si="251"/>
        <v>94.441269512195106</v>
      </c>
      <c r="DW199" s="2">
        <f t="shared" si="251"/>
        <v>102.0862951219512</v>
      </c>
      <c r="DX199" s="2">
        <f t="shared" si="251"/>
        <v>84.007110104529602</v>
      </c>
      <c r="DY199" s="2">
        <f t="shared" si="251"/>
        <v>71.472804573804581</v>
      </c>
      <c r="EA199" s="2">
        <f t="shared" si="240"/>
        <v>45.646636137683473</v>
      </c>
      <c r="EB199" s="2">
        <f t="shared" si="240"/>
        <v>46.478446144207183</v>
      </c>
      <c r="EC199" s="2">
        <f t="shared" si="240"/>
        <v>45.043843315410975</v>
      </c>
      <c r="ED199" s="2">
        <f t="shared" si="240"/>
        <v>45.637864487107379</v>
      </c>
      <c r="EE199" s="2">
        <f t="shared" si="240"/>
        <v>45.446058753571478</v>
      </c>
      <c r="EF199" s="2">
        <f t="shared" si="239"/>
        <v>46.105492261965779</v>
      </c>
      <c r="EG199" s="2">
        <f t="shared" si="239"/>
        <v>46.036413754579044</v>
      </c>
      <c r="EH199" s="2">
        <f t="shared" si="239"/>
        <v>46.270362142033974</v>
      </c>
      <c r="EI199" s="2">
        <f t="shared" si="239"/>
        <v>45.697394777788574</v>
      </c>
      <c r="EJ199" s="2">
        <f t="shared" si="239"/>
        <v>44.785921666818297</v>
      </c>
      <c r="EK199" s="2">
        <f t="shared" si="239"/>
        <v>44.101400030298691</v>
      </c>
      <c r="EL199" s="2">
        <f t="shared" si="179"/>
        <v>41.471461719952998</v>
      </c>
      <c r="EM199" s="2">
        <f t="shared" si="179"/>
        <v>42.393003376684156</v>
      </c>
      <c r="EN199" s="2">
        <f t="shared" si="179"/>
        <v>44.594723261964091</v>
      </c>
      <c r="EO199" s="2">
        <f t="shared" si="179"/>
        <v>52.317543204922423</v>
      </c>
      <c r="EQ199" s="2">
        <f t="shared" si="252"/>
        <v>46.364602323535436</v>
      </c>
      <c r="ER199" s="2">
        <f t="shared" si="252"/>
        <v>47.482284536890724</v>
      </c>
      <c r="ES199" s="2">
        <f t="shared" si="252"/>
        <v>46.769176912633611</v>
      </c>
      <c r="ET199" s="2">
        <f t="shared" si="252"/>
        <v>46.499233879615389</v>
      </c>
      <c r="EU199" s="2">
        <f t="shared" si="252"/>
        <v>47.245237842497033</v>
      </c>
      <c r="EV199" s="2">
        <f t="shared" si="252"/>
        <v>47.48992593183749</v>
      </c>
      <c r="EW199" s="2">
        <f t="shared" si="252"/>
        <v>47.891040451196972</v>
      </c>
      <c r="EX199" s="2">
        <f t="shared" si="252"/>
        <v>47.236323109656141</v>
      </c>
      <c r="EY199" s="2">
        <f t="shared" si="252"/>
        <v>47.022088424387178</v>
      </c>
      <c r="EZ199" s="2">
        <f t="shared" si="252"/>
        <v>45.592073666362495</v>
      </c>
      <c r="FA199" s="2">
        <f t="shared" si="252"/>
        <v>44.864485563292625</v>
      </c>
      <c r="FB199" s="2">
        <f t="shared" si="252"/>
        <v>43.288965750150666</v>
      </c>
      <c r="FC199" s="2">
        <f t="shared" si="252"/>
        <v>43.639802716090841</v>
      </c>
      <c r="FD199" s="2">
        <f t="shared" si="252"/>
        <v>44.88626518218463</v>
      </c>
      <c r="FE199" s="2">
        <f t="shared" si="252"/>
        <v>45.987103690107126</v>
      </c>
      <c r="FG199" s="2">
        <f t="shared" si="253"/>
        <v>0.99999332041640943</v>
      </c>
      <c r="FH199" s="2">
        <f t="shared" si="253"/>
        <v>0.99999226221377058</v>
      </c>
      <c r="FI199" s="2">
        <f t="shared" si="253"/>
        <v>0.99999269223160203</v>
      </c>
      <c r="FJ199" s="2">
        <f t="shared" si="253"/>
        <v>0.99999255184660341</v>
      </c>
      <c r="FK199" s="2">
        <f t="shared" si="253"/>
        <v>0.99999313164800285</v>
      </c>
      <c r="FL199" s="2">
        <f t="shared" si="253"/>
        <v>0.99999256527619618</v>
      </c>
      <c r="FM199" s="2">
        <f t="shared" si="253"/>
        <v>0.99999137938700666</v>
      </c>
      <c r="FN199" s="2">
        <f t="shared" si="253"/>
        <v>0.99999124906957815</v>
      </c>
      <c r="FO199" s="2">
        <f t="shared" si="253"/>
        <v>0.99999169242700781</v>
      </c>
      <c r="FP199" s="2">
        <f t="shared" si="253"/>
        <v>0.99999123831213732</v>
      </c>
      <c r="FQ199" s="2">
        <f t="shared" si="253"/>
        <v>0.99999088949292225</v>
      </c>
      <c r="FR199" s="2">
        <f t="shared" si="253"/>
        <v>0.99999109203859526</v>
      </c>
      <c r="FS199" s="2">
        <f t="shared" si="253"/>
        <v>0.99999080763944859</v>
      </c>
      <c r="FT199" s="2">
        <f t="shared" si="253"/>
        <v>0.9999917750210674</v>
      </c>
      <c r="FU199" s="2">
        <f t="shared" si="253"/>
        <v>0.99998942940995894</v>
      </c>
      <c r="FW199" s="2">
        <f t="shared" si="244"/>
        <v>0.79973421126537003</v>
      </c>
      <c r="FX199" s="2">
        <f t="shared" si="244"/>
        <v>0.86062080183188761</v>
      </c>
      <c r="FY199" s="2">
        <f t="shared" si="244"/>
        <v>0.8475532841290343</v>
      </c>
      <c r="FZ199" s="2">
        <f t="shared" si="244"/>
        <v>0.83109408394503126</v>
      </c>
      <c r="GA199" s="2">
        <f t="shared" si="244"/>
        <v>0.82705431561452569</v>
      </c>
      <c r="GB199" s="2">
        <f t="shared" si="244"/>
        <v>0.82806012933643525</v>
      </c>
      <c r="GC199" s="2">
        <f t="shared" si="244"/>
        <v>0.82711836247111314</v>
      </c>
      <c r="GD199" s="2">
        <f t="shared" si="244"/>
        <v>0.84576703779667195</v>
      </c>
      <c r="GE199" s="2">
        <f t="shared" si="244"/>
        <v>0.86051628550017323</v>
      </c>
      <c r="GF199" s="2">
        <f t="shared" si="244"/>
        <v>0.85866554455877608</v>
      </c>
      <c r="GG199" s="2">
        <f t="shared" si="244"/>
        <v>0.85339424491269533</v>
      </c>
      <c r="GH199" s="2">
        <f t="shared" si="244"/>
        <v>0.82297630578752912</v>
      </c>
      <c r="GI199" s="2">
        <f t="shared" si="244"/>
        <v>0.78775964039408253</v>
      </c>
      <c r="GJ199" s="2">
        <f t="shared" si="244"/>
        <v>0.72182977903696421</v>
      </c>
      <c r="GK199" s="2">
        <f t="shared" si="244"/>
        <v>0.68090200532048306</v>
      </c>
      <c r="GM199" s="86">
        <f t="shared" si="245"/>
        <v>9.4828901552588107E-197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2.4542261627007853E-148</v>
      </c>
      <c r="HA199" s="86">
        <f t="shared" si="245"/>
        <v>1.4259559876923493E-139</v>
      </c>
      <c r="HC199" s="86">
        <f t="shared" si="181"/>
        <v>5.4185220526144831E-133</v>
      </c>
      <c r="HD199" s="86">
        <f t="shared" si="181"/>
        <v>8.613386405626674E-264</v>
      </c>
      <c r="HE199" s="86">
        <f t="shared" si="181"/>
        <v>1.172224132153717E-294</v>
      </c>
      <c r="HF199" s="86">
        <f t="shared" si="181"/>
        <v>2.8873788367464271E-255</v>
      </c>
      <c r="HG199" s="86">
        <f t="shared" si="181"/>
        <v>0</v>
      </c>
      <c r="HH199" s="86">
        <f t="shared" si="181"/>
        <v>0</v>
      </c>
      <c r="HI199" s="86">
        <f t="shared" si="241"/>
        <v>2.0186242596917709E-304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6.087534508181471E-78</v>
      </c>
      <c r="HQ199" s="86">
        <f t="shared" si="226"/>
        <v>6.7657732632301659E-108</v>
      </c>
      <c r="HS199" s="86">
        <f t="shared" si="246"/>
        <v>1.5091965755907708E-24</v>
      </c>
      <c r="HT199" s="86">
        <f t="shared" si="246"/>
        <v>4.4013793960246597E-27</v>
      </c>
      <c r="HU199" s="86">
        <f t="shared" si="246"/>
        <v>1.0078123350503921E-25</v>
      </c>
      <c r="HV199" s="86">
        <f t="shared" si="246"/>
        <v>1.0435121883763443E-33</v>
      </c>
      <c r="HW199" s="86">
        <f t="shared" si="246"/>
        <v>4.5495321021860884E-27</v>
      </c>
      <c r="HX199" s="86">
        <f t="shared" si="246"/>
        <v>4.9663716155141741E-25</v>
      </c>
      <c r="HY199" s="86">
        <f t="shared" si="246"/>
        <v>1.6165854751615589E-28</v>
      </c>
      <c r="HZ199" s="86">
        <f t="shared" si="246"/>
        <v>6.9459509078970751E-35</v>
      </c>
      <c r="IA199" s="86">
        <f t="shared" si="246"/>
        <v>1.4068366250407039E-30</v>
      </c>
      <c r="IB199" s="86">
        <f t="shared" si="246"/>
        <v>4.3145234876348187E-30</v>
      </c>
      <c r="IC199" s="86">
        <f t="shared" si="246"/>
        <v>1.5709482407864893E-30</v>
      </c>
      <c r="ID199" s="86">
        <f t="shared" si="246"/>
        <v>2.676933492804333E-30</v>
      </c>
      <c r="IE199" s="86">
        <f t="shared" si="246"/>
        <v>7.7496062713484913E-25</v>
      </c>
      <c r="IF199" s="86">
        <f t="shared" si="246"/>
        <v>3.4849641583049728E-18</v>
      </c>
      <c r="IG199" s="86">
        <f t="shared" si="246"/>
        <v>1.6577269379481066E-13</v>
      </c>
      <c r="II199" s="86">
        <f t="shared" si="247"/>
        <v>0.10402795895287725</v>
      </c>
      <c r="IJ199" s="86">
        <f t="shared" si="247"/>
        <v>3.4267867206732812E-2</v>
      </c>
      <c r="IK199" s="86">
        <f t="shared" si="247"/>
        <v>5.1384246786668836E-2</v>
      </c>
      <c r="IL199" s="86">
        <f t="shared" si="247"/>
        <v>3.9081681181604641E-2</v>
      </c>
      <c r="IM199" s="86">
        <f t="shared" si="247"/>
        <v>6.466579019126692E-2</v>
      </c>
      <c r="IN199" s="86">
        <f t="shared" si="247"/>
        <v>7.4485933444674191E-2</v>
      </c>
      <c r="IO199" s="86">
        <f t="shared" si="247"/>
        <v>5.6943757079541822E-2</v>
      </c>
      <c r="IP199" s="86">
        <f t="shared" si="247"/>
        <v>2.4488540284170125E-2</v>
      </c>
      <c r="IQ199" s="86">
        <f t="shared" si="247"/>
        <v>2.7642122203683603E-2</v>
      </c>
      <c r="IR199" s="86">
        <f t="shared" si="247"/>
        <v>2.9150260955909901E-2</v>
      </c>
      <c r="IS199" s="86">
        <f t="shared" si="247"/>
        <v>2.9589254639095085E-2</v>
      </c>
      <c r="IT199" s="86">
        <f t="shared" si="247"/>
        <v>5.0647329576542284E-2</v>
      </c>
      <c r="IU199" s="86">
        <f t="shared" si="247"/>
        <v>0.11449347084839664</v>
      </c>
      <c r="IV199" s="86">
        <f t="shared" si="247"/>
        <v>0.29973602877807515</v>
      </c>
      <c r="IW199" s="86">
        <f t="shared" si="247"/>
        <v>0.46691799100212777</v>
      </c>
      <c r="IY199" s="86">
        <f t="shared" si="248"/>
        <v>0.10402795895287725</v>
      </c>
      <c r="IZ199" s="86">
        <f t="shared" si="248"/>
        <v>3.4267867206732812E-2</v>
      </c>
      <c r="JA199" s="86">
        <f t="shared" si="248"/>
        <v>5.1384246786668836E-2</v>
      </c>
      <c r="JB199" s="86">
        <f t="shared" si="248"/>
        <v>3.9081681181604641E-2</v>
      </c>
      <c r="JC199" s="86">
        <f t="shared" si="248"/>
        <v>6.466579019126692E-2</v>
      </c>
      <c r="JD199" s="86">
        <f t="shared" si="248"/>
        <v>7.4485933444674191E-2</v>
      </c>
      <c r="JE199" s="86">
        <f t="shared" si="248"/>
        <v>5.6943757079541822E-2</v>
      </c>
      <c r="JF199" s="86">
        <f t="shared" si="248"/>
        <v>2.4488540284170125E-2</v>
      </c>
      <c r="JG199" s="86">
        <f t="shared" si="248"/>
        <v>2.7642122203683603E-2</v>
      </c>
      <c r="JH199" s="86">
        <f t="shared" si="248"/>
        <v>2.9150260955909901E-2</v>
      </c>
      <c r="JI199" s="86">
        <f t="shared" si="248"/>
        <v>2.9589254639095085E-2</v>
      </c>
      <c r="JJ199" s="86">
        <f t="shared" si="248"/>
        <v>5.0647329576542284E-2</v>
      </c>
      <c r="JK199" s="86">
        <f t="shared" si="248"/>
        <v>0.11449347084839664</v>
      </c>
      <c r="JL199" s="86">
        <f t="shared" si="248"/>
        <v>0.29973602877807515</v>
      </c>
      <c r="JM199" s="86">
        <f t="shared" si="248"/>
        <v>0.46691799100229353</v>
      </c>
    </row>
    <row r="200" spans="2:273" x14ac:dyDescent="0.25">
      <c r="B200" s="2">
        <v>173</v>
      </c>
      <c r="C200" s="37">
        <v>44.552999999999997</v>
      </c>
      <c r="D200" s="37">
        <v>46.713999999999999</v>
      </c>
      <c r="E200" s="37">
        <v>45.762</v>
      </c>
      <c r="F200" s="37">
        <v>46.832999999999998</v>
      </c>
      <c r="G200" s="37">
        <v>45.475999999999999</v>
      </c>
      <c r="H200" s="37">
        <v>45.790999999999997</v>
      </c>
      <c r="I200" s="37">
        <v>49.395000000000003</v>
      </c>
      <c r="J200" s="37">
        <v>45.773000000000003</v>
      </c>
      <c r="K200" s="37">
        <v>46.795000000000002</v>
      </c>
      <c r="L200" s="37">
        <v>44.244</v>
      </c>
      <c r="M200" s="37">
        <v>43.954999999999998</v>
      </c>
      <c r="N200" s="37">
        <v>43.863999999999997</v>
      </c>
      <c r="O200" s="37">
        <v>42.61</v>
      </c>
      <c r="P200" s="37">
        <v>42.927</v>
      </c>
      <c r="Q200" s="37">
        <v>46.75</v>
      </c>
      <c r="S200" s="4">
        <f t="shared" si="249"/>
        <v>46.125984210273664</v>
      </c>
      <c r="T200" s="4">
        <f t="shared" si="249"/>
        <v>47.235281503137109</v>
      </c>
      <c r="U200" s="4">
        <f t="shared" si="249"/>
        <v>46.393352513039133</v>
      </c>
      <c r="V200" s="4">
        <f t="shared" si="249"/>
        <v>46.224311695045749</v>
      </c>
      <c r="W200" s="4">
        <f t="shared" si="249"/>
        <v>46.821594504815664</v>
      </c>
      <c r="X200" s="4">
        <f t="shared" si="249"/>
        <v>47.1550198078451</v>
      </c>
      <c r="Y200" s="4">
        <f t="shared" si="249"/>
        <v>47.45744155666965</v>
      </c>
      <c r="Z200" s="4">
        <f t="shared" si="249"/>
        <v>46.957419392706107</v>
      </c>
      <c r="AA200" s="4">
        <f t="shared" si="249"/>
        <v>46.736941320088341</v>
      </c>
      <c r="AB200" s="4">
        <f t="shared" si="249"/>
        <v>45.36411385299931</v>
      </c>
      <c r="AC200" s="4">
        <f t="shared" si="249"/>
        <v>44.64065433439017</v>
      </c>
      <c r="AD200" s="4">
        <f t="shared" si="249"/>
        <v>42.855985786663659</v>
      </c>
      <c r="AE200" s="4">
        <f t="shared" si="249"/>
        <v>43.253344988997945</v>
      </c>
      <c r="AF200" s="4">
        <f t="shared" si="249"/>
        <v>45.377585811671771</v>
      </c>
      <c r="AG200" s="4">
        <f t="shared" si="249"/>
        <v>51.14804391235571</v>
      </c>
      <c r="AI200" s="4">
        <f t="shared" si="250"/>
        <v>-1.5729842102736669</v>
      </c>
      <c r="AJ200" s="4">
        <f t="shared" si="250"/>
        <v>-0.52128150313711075</v>
      </c>
      <c r="AK200" s="4">
        <f t="shared" si="250"/>
        <v>-0.63135251303913265</v>
      </c>
      <c r="AL200" s="4">
        <f t="shared" si="250"/>
        <v>0.6086883049542493</v>
      </c>
      <c r="AM200" s="4">
        <f t="shared" si="250"/>
        <v>-1.345594504815665</v>
      </c>
      <c r="AN200" s="4">
        <f t="shared" si="250"/>
        <v>-1.3640198078451036</v>
      </c>
      <c r="AO200" s="4">
        <f t="shared" si="250"/>
        <v>1.937558443330353</v>
      </c>
      <c r="AP200" s="4">
        <f t="shared" si="250"/>
        <v>-1.1844193927061042</v>
      </c>
      <c r="AQ200" s="4">
        <f t="shared" si="250"/>
        <v>5.8058679911660249E-2</v>
      </c>
      <c r="AR200" s="4">
        <f t="shared" si="250"/>
        <v>-1.1201138529993102</v>
      </c>
      <c r="AS200" s="4">
        <f t="shared" si="250"/>
        <v>-0.68565433439017198</v>
      </c>
      <c r="AT200" s="4">
        <f t="shared" si="250"/>
        <v>1.0080142133363381</v>
      </c>
      <c r="AU200" s="4">
        <f t="shared" si="250"/>
        <v>-0.64334498899794568</v>
      </c>
      <c r="AV200" s="4">
        <f t="shared" si="250"/>
        <v>-2.4505858116717718</v>
      </c>
      <c r="AW200" s="4">
        <f t="shared" si="250"/>
        <v>-4.3980439123557105</v>
      </c>
      <c r="AY200" s="2">
        <f t="shared" si="242"/>
        <v>46.125984210273664</v>
      </c>
      <c r="AZ200" s="2">
        <f t="shared" si="242"/>
        <v>47.235281481227112</v>
      </c>
      <c r="BA200" s="2">
        <f t="shared" si="242"/>
        <v>46.393352016090269</v>
      </c>
      <c r="BB200" s="2">
        <f t="shared" si="242"/>
        <v>46.224311624151369</v>
      </c>
      <c r="BC200" s="2">
        <f t="shared" si="242"/>
        <v>46.821591908693783</v>
      </c>
      <c r="BD200" s="2">
        <f t="shared" si="242"/>
        <v>47.155012008150955</v>
      </c>
      <c r="BE200" s="2">
        <f t="shared" si="242"/>
        <v>47.457440102211137</v>
      </c>
      <c r="BF200" s="2">
        <f t="shared" si="242"/>
        <v>46.957419386462291</v>
      </c>
      <c r="BG200" s="2">
        <f t="shared" si="242"/>
        <v>46.736941303554907</v>
      </c>
      <c r="BH200" s="2">
        <f t="shared" si="242"/>
        <v>45.364113823094627</v>
      </c>
      <c r="BI200" s="2">
        <f t="shared" si="242"/>
        <v>44.640654300932098</v>
      </c>
      <c r="BJ200" s="2">
        <f t="shared" si="242"/>
        <v>42.855984676440876</v>
      </c>
      <c r="BK200" s="2">
        <f t="shared" si="242"/>
        <v>43.253150736050046</v>
      </c>
      <c r="BL200" s="2">
        <f t="shared" si="242"/>
        <v>44.67770668633004</v>
      </c>
      <c r="BM200" s="2">
        <f t="shared" si="242"/>
        <v>47.780819630288882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93.964255246738531</v>
      </c>
      <c r="DL200" s="2">
        <f t="shared" si="251"/>
        <v>100.89041890667474</v>
      </c>
      <c r="DM200" s="2">
        <f t="shared" si="251"/>
        <v>109.15042373905166</v>
      </c>
      <c r="DN200" s="2">
        <f t="shared" si="251"/>
        <v>105.19845010570828</v>
      </c>
      <c r="DO200" s="2">
        <f t="shared" si="251"/>
        <v>101.46173633343403</v>
      </c>
      <c r="DP200" s="2">
        <f t="shared" si="251"/>
        <v>93.535689640591983</v>
      </c>
      <c r="DQ200" s="2">
        <f t="shared" si="251"/>
        <v>108.37098217636023</v>
      </c>
      <c r="DR200" s="2">
        <f t="shared" si="251"/>
        <v>110.36606960600375</v>
      </c>
      <c r="DS200" s="2">
        <f t="shared" si="251"/>
        <v>80.839264808362387</v>
      </c>
      <c r="DT200" s="2">
        <f t="shared" si="251"/>
        <v>93.120404878048816</v>
      </c>
      <c r="DU200" s="2">
        <f t="shared" si="251"/>
        <v>89.93144746716699</v>
      </c>
      <c r="DV200" s="2">
        <f t="shared" si="251"/>
        <v>94.621722648083619</v>
      </c>
      <c r="DW200" s="2">
        <f t="shared" si="251"/>
        <v>102.31676236933797</v>
      </c>
      <c r="DX200" s="2">
        <f t="shared" si="251"/>
        <v>84.127666550522633</v>
      </c>
      <c r="DY200" s="2">
        <f t="shared" si="251"/>
        <v>71.537390961812022</v>
      </c>
      <c r="EA200" s="2">
        <f t="shared" si="240"/>
        <v>45.531410024619888</v>
      </c>
      <c r="EB200" s="2">
        <f t="shared" si="240"/>
        <v>46.346680989923257</v>
      </c>
      <c r="EC200" s="2">
        <f t="shared" si="240"/>
        <v>44.887990256131047</v>
      </c>
      <c r="ED200" s="2">
        <f t="shared" si="240"/>
        <v>45.485535416499296</v>
      </c>
      <c r="EE200" s="2">
        <f t="shared" si="240"/>
        <v>45.286655274188163</v>
      </c>
      <c r="EF200" s="2">
        <f t="shared" si="239"/>
        <v>45.972272624782214</v>
      </c>
      <c r="EG200" s="2">
        <f t="shared" si="239"/>
        <v>45.874630758941471</v>
      </c>
      <c r="EH200" s="2">
        <f t="shared" si="239"/>
        <v>46.11585274910469</v>
      </c>
      <c r="EI200" s="2">
        <f t="shared" si="239"/>
        <v>45.565101977668334</v>
      </c>
      <c r="EJ200" s="2">
        <f t="shared" si="239"/>
        <v>44.651938997460988</v>
      </c>
      <c r="EK200" s="2">
        <f t="shared" si="239"/>
        <v>43.970316318231845</v>
      </c>
      <c r="EL200" s="2">
        <f t="shared" si="179"/>
        <v>41.311846159510068</v>
      </c>
      <c r="EM200" s="2">
        <f t="shared" si="179"/>
        <v>42.235639965230177</v>
      </c>
      <c r="EN200" s="2">
        <f t="shared" si="179"/>
        <v>44.458064588313071</v>
      </c>
      <c r="EO200" s="2">
        <f t="shared" si="179"/>
        <v>52.283656567683252</v>
      </c>
      <c r="EQ200" s="2">
        <f t="shared" si="252"/>
        <v>46.261411578682072</v>
      </c>
      <c r="ER200" s="2">
        <f t="shared" si="252"/>
        <v>47.366087709704033</v>
      </c>
      <c r="ES200" s="2">
        <f t="shared" si="252"/>
        <v>46.639793747251275</v>
      </c>
      <c r="ET200" s="2">
        <f t="shared" si="252"/>
        <v>46.360763650498619</v>
      </c>
      <c r="EU200" s="2">
        <f t="shared" si="252"/>
        <v>47.113902188764328</v>
      </c>
      <c r="EV200" s="2">
        <f t="shared" si="252"/>
        <v>47.378605612320108</v>
      </c>
      <c r="EW200" s="2">
        <f t="shared" si="252"/>
        <v>47.758579053188541</v>
      </c>
      <c r="EX200" s="2">
        <f t="shared" si="252"/>
        <v>47.096784878790842</v>
      </c>
      <c r="EY200" s="2">
        <f t="shared" si="252"/>
        <v>46.909868275191599</v>
      </c>
      <c r="EZ200" s="2">
        <f t="shared" si="252"/>
        <v>45.470576488649094</v>
      </c>
      <c r="FA200" s="2">
        <f t="shared" si="252"/>
        <v>44.745238174667207</v>
      </c>
      <c r="FB200" s="2">
        <f t="shared" si="252"/>
        <v>43.158388272336168</v>
      </c>
      <c r="FC200" s="2">
        <f t="shared" si="252"/>
        <v>43.502542420553283</v>
      </c>
      <c r="FD200" s="2">
        <f t="shared" si="252"/>
        <v>44.754499929246379</v>
      </c>
      <c r="FE200" s="2">
        <f t="shared" si="252"/>
        <v>45.856020266252258</v>
      </c>
      <c r="FG200" s="2">
        <f t="shared" si="253"/>
        <v>0.99999390814378264</v>
      </c>
      <c r="FH200" s="2">
        <f t="shared" si="253"/>
        <v>0.99999294305028141</v>
      </c>
      <c r="FI200" s="2">
        <f t="shared" si="253"/>
        <v>0.99999333523172407</v>
      </c>
      <c r="FJ200" s="2">
        <f t="shared" si="253"/>
        <v>0.99999320719891738</v>
      </c>
      <c r="FK200" s="2">
        <f t="shared" si="253"/>
        <v>0.9999937359847445</v>
      </c>
      <c r="FL200" s="2">
        <f t="shared" si="253"/>
        <v>0.99999321944686759</v>
      </c>
      <c r="FM200" s="2">
        <f t="shared" si="253"/>
        <v>0.99999213790154462</v>
      </c>
      <c r="FN200" s="2">
        <f t="shared" si="253"/>
        <v>0.99999201905045565</v>
      </c>
      <c r="FO200" s="2">
        <f t="shared" si="253"/>
        <v>0.999992423397844</v>
      </c>
      <c r="FP200" s="2">
        <f t="shared" si="253"/>
        <v>0.99999200923953779</v>
      </c>
      <c r="FQ200" s="2">
        <f t="shared" si="253"/>
        <v>0.99999169111213237</v>
      </c>
      <c r="FR200" s="2">
        <f t="shared" si="253"/>
        <v>0.99999187583627458</v>
      </c>
      <c r="FS200" s="2">
        <f t="shared" si="253"/>
        <v>0.99999161646075696</v>
      </c>
      <c r="FT200" s="2">
        <f t="shared" si="253"/>
        <v>0.99999249872463125</v>
      </c>
      <c r="FU200" s="2">
        <f t="shared" si="253"/>
        <v>0.99999035949833759</v>
      </c>
      <c r="FW200" s="2">
        <f t="shared" si="244"/>
        <v>0.81407928026666432</v>
      </c>
      <c r="FX200" s="2">
        <f t="shared" si="244"/>
        <v>0.87130638012561268</v>
      </c>
      <c r="FY200" s="2">
        <f t="shared" si="244"/>
        <v>0.85907664493170055</v>
      </c>
      <c r="FZ200" s="2">
        <f t="shared" si="244"/>
        <v>0.8436320504956365</v>
      </c>
      <c r="GA200" s="2">
        <f t="shared" si="244"/>
        <v>0.83983436540476597</v>
      </c>
      <c r="GB200" s="2">
        <f t="shared" si="244"/>
        <v>0.84078016200316885</v>
      </c>
      <c r="GC200" s="2">
        <f t="shared" si="244"/>
        <v>0.83989459563915636</v>
      </c>
      <c r="GD200" s="2">
        <f t="shared" si="244"/>
        <v>0.85740270316942646</v>
      </c>
      <c r="GE200" s="2">
        <f t="shared" si="244"/>
        <v>0.87120867748260189</v>
      </c>
      <c r="GF200" s="2">
        <f t="shared" si="244"/>
        <v>0.8694782897125537</v>
      </c>
      <c r="GG200" s="2">
        <f t="shared" si="244"/>
        <v>0.86454665235157802</v>
      </c>
      <c r="GH200" s="2">
        <f t="shared" si="244"/>
        <v>0.83599794883823286</v>
      </c>
      <c r="GI200" s="2">
        <f t="shared" si="244"/>
        <v>0.8027508938034642</v>
      </c>
      <c r="GJ200" s="2">
        <f t="shared" si="244"/>
        <v>0.73994053717852282</v>
      </c>
      <c r="GK200" s="2">
        <f t="shared" si="244"/>
        <v>0.70057208309223873</v>
      </c>
      <c r="GM200" s="86">
        <f t="shared" si="245"/>
        <v>2.2026299142194281E-200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4.6918873238447993E-151</v>
      </c>
      <c r="HA200" s="86">
        <f t="shared" si="245"/>
        <v>3.6933659457620708E-142</v>
      </c>
      <c r="HC200" s="86">
        <f t="shared" si="181"/>
        <v>4.0624283833257209E-136</v>
      </c>
      <c r="HD200" s="86">
        <f t="shared" si="181"/>
        <v>5.21551138960238E-270</v>
      </c>
      <c r="HE200" s="86">
        <f t="shared" si="181"/>
        <v>1.3797191212559513E-301</v>
      </c>
      <c r="HF200" s="86">
        <f t="shared" si="181"/>
        <v>3.1045185237711456E-261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9.4822810365850078E-80</v>
      </c>
      <c r="HQ200" s="86">
        <f t="shared" si="226"/>
        <v>1.7785463714833519E-110</v>
      </c>
      <c r="HS200" s="86">
        <f t="shared" si="246"/>
        <v>1.2913338486856564E-25</v>
      </c>
      <c r="HT200" s="86">
        <f t="shared" si="246"/>
        <v>3.3949534885107717E-28</v>
      </c>
      <c r="HU200" s="86">
        <f t="shared" si="246"/>
        <v>8.821850818868643E-27</v>
      </c>
      <c r="HV200" s="86">
        <f t="shared" si="246"/>
        <v>4.2621857285462745E-35</v>
      </c>
      <c r="HW200" s="86">
        <f t="shared" si="246"/>
        <v>3.3753593749450061E-28</v>
      </c>
      <c r="HX200" s="86">
        <f t="shared" si="246"/>
        <v>4.5085530364865669E-26</v>
      </c>
      <c r="HY200" s="86">
        <f t="shared" si="246"/>
        <v>1.0297037221713256E-29</v>
      </c>
      <c r="HZ200" s="86">
        <f t="shared" si="246"/>
        <v>2.5033821589000356E-36</v>
      </c>
      <c r="IA200" s="86">
        <f t="shared" si="246"/>
        <v>8.2129239731355913E-32</v>
      </c>
      <c r="IB200" s="86">
        <f t="shared" si="246"/>
        <v>2.5862685911391826E-31</v>
      </c>
      <c r="IC200" s="86">
        <f t="shared" si="246"/>
        <v>8.6689692058806927E-32</v>
      </c>
      <c r="ID200" s="86">
        <f t="shared" si="246"/>
        <v>1.3696097934569491E-31</v>
      </c>
      <c r="IE200" s="86">
        <f t="shared" si="246"/>
        <v>6.1352961247474965E-26</v>
      </c>
      <c r="IF200" s="86">
        <f t="shared" si="246"/>
        <v>4.8578478279118905E-19</v>
      </c>
      <c r="IG200" s="86">
        <f t="shared" si="246"/>
        <v>3.6315124483674688E-14</v>
      </c>
      <c r="II200" s="86">
        <f t="shared" si="247"/>
        <v>8.2962178691371694E-2</v>
      </c>
      <c r="IJ200" s="86">
        <f t="shared" si="247"/>
        <v>2.6147950515584509E-2</v>
      </c>
      <c r="IK200" s="86">
        <f t="shared" si="247"/>
        <v>4.0086747969969708E-2</v>
      </c>
      <c r="IL200" s="86">
        <f t="shared" si="247"/>
        <v>2.9065854058189962E-2</v>
      </c>
      <c r="IM200" s="86">
        <f t="shared" si="247"/>
        <v>5.0429767398572765E-2</v>
      </c>
      <c r="IN200" s="86">
        <f t="shared" si="247"/>
        <v>5.9009805639621611E-2</v>
      </c>
      <c r="IO200" s="86">
        <f t="shared" si="247"/>
        <v>4.3825465478163905E-2</v>
      </c>
      <c r="IP200" s="86">
        <f t="shared" si="247"/>
        <v>1.7734414973510512E-2</v>
      </c>
      <c r="IQ200" s="86">
        <f t="shared" si="247"/>
        <v>2.0678399067752987E-2</v>
      </c>
      <c r="IR200" s="86">
        <f t="shared" si="247"/>
        <v>2.1859114137211595E-2</v>
      </c>
      <c r="IS200" s="86">
        <f t="shared" si="247"/>
        <v>2.2061939631399862E-2</v>
      </c>
      <c r="IT200" s="86">
        <f t="shared" si="247"/>
        <v>3.830259877420461E-2</v>
      </c>
      <c r="IU200" s="86">
        <f t="shared" si="247"/>
        <v>9.1193891618661024E-2</v>
      </c>
      <c r="IV200" s="86">
        <f t="shared" si="247"/>
        <v>0.26023724966594114</v>
      </c>
      <c r="IW200" s="86">
        <f t="shared" si="247"/>
        <v>0.42796468210141103</v>
      </c>
      <c r="IY200" s="86">
        <f t="shared" si="248"/>
        <v>8.2962178691371694E-2</v>
      </c>
      <c r="IZ200" s="86">
        <f t="shared" si="248"/>
        <v>2.6147950515584509E-2</v>
      </c>
      <c r="JA200" s="86">
        <f t="shared" si="248"/>
        <v>4.0086747969969708E-2</v>
      </c>
      <c r="JB200" s="86">
        <f t="shared" si="248"/>
        <v>2.9065854058189962E-2</v>
      </c>
      <c r="JC200" s="86">
        <f t="shared" si="248"/>
        <v>5.0429767398572765E-2</v>
      </c>
      <c r="JD200" s="86">
        <f t="shared" si="248"/>
        <v>5.9009805639621611E-2</v>
      </c>
      <c r="JE200" s="86">
        <f t="shared" si="248"/>
        <v>4.3825465478163905E-2</v>
      </c>
      <c r="JF200" s="86">
        <f t="shared" si="248"/>
        <v>1.7734414973510512E-2</v>
      </c>
      <c r="JG200" s="86">
        <f t="shared" si="248"/>
        <v>2.0678399067752987E-2</v>
      </c>
      <c r="JH200" s="86">
        <f t="shared" si="248"/>
        <v>2.1859114137211595E-2</v>
      </c>
      <c r="JI200" s="86">
        <f t="shared" si="248"/>
        <v>2.2061939631399862E-2</v>
      </c>
      <c r="JJ200" s="86">
        <f t="shared" si="248"/>
        <v>3.830259877420461E-2</v>
      </c>
      <c r="JK200" s="86">
        <f t="shared" si="248"/>
        <v>9.1193891618661024E-2</v>
      </c>
      <c r="JL200" s="86">
        <f t="shared" si="248"/>
        <v>0.26023724966594114</v>
      </c>
      <c r="JM200" s="86">
        <f t="shared" si="248"/>
        <v>0.42796468210144734</v>
      </c>
    </row>
    <row r="201" spans="2:273" x14ac:dyDescent="0.25">
      <c r="B201" s="2">
        <v>174</v>
      </c>
      <c r="C201" s="37">
        <v>46.064</v>
      </c>
      <c r="D201" s="37">
        <v>46.594999999999999</v>
      </c>
      <c r="E201" s="37">
        <v>46.31</v>
      </c>
      <c r="F201" s="37">
        <v>44.856999999999999</v>
      </c>
      <c r="G201" s="37">
        <v>47.332999999999998</v>
      </c>
      <c r="H201" s="37">
        <v>48.256</v>
      </c>
      <c r="I201" s="37">
        <v>48.209000000000003</v>
      </c>
      <c r="J201" s="37">
        <v>47.817999999999998</v>
      </c>
      <c r="K201" s="37">
        <v>45.658999999999999</v>
      </c>
      <c r="L201" s="37">
        <v>45.777999999999999</v>
      </c>
      <c r="M201" s="37">
        <v>44.295000000000002</v>
      </c>
      <c r="N201" s="37">
        <v>44.067999999999998</v>
      </c>
      <c r="O201" s="37">
        <v>42.146000000000001</v>
      </c>
      <c r="P201" s="37">
        <v>44.707000000000001</v>
      </c>
      <c r="Q201" s="37">
        <v>46.226999999999997</v>
      </c>
      <c r="S201" s="4">
        <f t="shared" si="249"/>
        <v>46.030578059228695</v>
      </c>
      <c r="T201" s="4">
        <f t="shared" si="249"/>
        <v>47.127377811287239</v>
      </c>
      <c r="U201" s="4">
        <f t="shared" si="249"/>
        <v>46.279384121242124</v>
      </c>
      <c r="V201" s="4">
        <f t="shared" si="249"/>
        <v>46.09410488976598</v>
      </c>
      <c r="W201" s="4">
        <f t="shared" si="249"/>
        <v>46.708005203605339</v>
      </c>
      <c r="X201" s="4">
        <f t="shared" si="249"/>
        <v>47.057242324177771</v>
      </c>
      <c r="Y201" s="4">
        <f t="shared" si="249"/>
        <v>47.343205523465762</v>
      </c>
      <c r="Z201" s="4">
        <f t="shared" si="249"/>
        <v>46.826554111610101</v>
      </c>
      <c r="AA201" s="4">
        <f t="shared" si="249"/>
        <v>46.635742780009785</v>
      </c>
      <c r="AB201" s="4">
        <f t="shared" si="249"/>
        <v>45.249350587550744</v>
      </c>
      <c r="AC201" s="4">
        <f t="shared" si="249"/>
        <v>44.527976638441132</v>
      </c>
      <c r="AD201" s="4">
        <f t="shared" si="249"/>
        <v>42.743567387965903</v>
      </c>
      <c r="AE201" s="4">
        <f t="shared" si="249"/>
        <v>43.130180472654764</v>
      </c>
      <c r="AF201" s="4">
        <f t="shared" si="249"/>
        <v>44.970141550090879</v>
      </c>
      <c r="AG201" s="4">
        <f t="shared" si="249"/>
        <v>49.687714940142925</v>
      </c>
      <c r="AI201" s="4">
        <f t="shared" si="250"/>
        <v>3.3421940771305003E-2</v>
      </c>
      <c r="AJ201" s="4">
        <f t="shared" si="250"/>
        <v>-0.53237781128724038</v>
      </c>
      <c r="AK201" s="4">
        <f t="shared" si="250"/>
        <v>3.0615878757878079E-2</v>
      </c>
      <c r="AL201" s="4">
        <f t="shared" si="250"/>
        <v>-1.2371048897659804</v>
      </c>
      <c r="AM201" s="4">
        <f t="shared" si="250"/>
        <v>0.6249947963946596</v>
      </c>
      <c r="AN201" s="4">
        <f t="shared" si="250"/>
        <v>1.1987576758222289</v>
      </c>
      <c r="AO201" s="4">
        <f t="shared" si="250"/>
        <v>0.86579447653424069</v>
      </c>
      <c r="AP201" s="4">
        <f t="shared" si="250"/>
        <v>0.99144588838989733</v>
      </c>
      <c r="AQ201" s="4">
        <f t="shared" si="250"/>
        <v>-0.97674278000978632</v>
      </c>
      <c r="AR201" s="4">
        <f t="shared" si="250"/>
        <v>0.5286494124492549</v>
      </c>
      <c r="AS201" s="4">
        <f t="shared" si="250"/>
        <v>-0.23297663844113004</v>
      </c>
      <c r="AT201" s="4">
        <f t="shared" si="250"/>
        <v>1.3244326120340943</v>
      </c>
      <c r="AU201" s="4">
        <f t="shared" si="250"/>
        <v>-0.98418047265476361</v>
      </c>
      <c r="AV201" s="4">
        <f t="shared" si="250"/>
        <v>-0.2631415500908787</v>
      </c>
      <c r="AW201" s="4">
        <f t="shared" si="250"/>
        <v>-3.4607149401429282</v>
      </c>
      <c r="AY201" s="2">
        <f t="shared" si="242"/>
        <v>46.030578059228695</v>
      </c>
      <c r="AZ201" s="2">
        <f t="shared" si="242"/>
        <v>47.127377807358585</v>
      </c>
      <c r="BA201" s="2">
        <f t="shared" si="242"/>
        <v>46.279384016396072</v>
      </c>
      <c r="BB201" s="2">
        <f t="shared" si="242"/>
        <v>46.09410487900449</v>
      </c>
      <c r="BC201" s="2">
        <f t="shared" si="242"/>
        <v>46.708004651437776</v>
      </c>
      <c r="BD201" s="2">
        <f t="shared" si="242"/>
        <v>47.057240472226042</v>
      </c>
      <c r="BE201" s="2">
        <f t="shared" si="242"/>
        <v>47.343205241598774</v>
      </c>
      <c r="BF201" s="2">
        <f t="shared" si="242"/>
        <v>46.826554110831133</v>
      </c>
      <c r="BG201" s="2">
        <f t="shared" si="242"/>
        <v>46.63574277743227</v>
      </c>
      <c r="BH201" s="2">
        <f t="shared" si="242"/>
        <v>45.249350582804404</v>
      </c>
      <c r="BI201" s="2">
        <f t="shared" si="242"/>
        <v>44.527976633327853</v>
      </c>
      <c r="BJ201" s="2">
        <f t="shared" si="242"/>
        <v>42.743567197447</v>
      </c>
      <c r="BK201" s="2">
        <f t="shared" si="242"/>
        <v>43.130131507418938</v>
      </c>
      <c r="BL201" s="2">
        <f t="shared" si="242"/>
        <v>44.549865895226134</v>
      </c>
      <c r="BM201" s="2">
        <f t="shared" si="242"/>
        <v>47.555132850336634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94.160463009480594</v>
      </c>
      <c r="DL201" s="2">
        <f t="shared" si="251"/>
        <v>101.09599244941109</v>
      </c>
      <c r="DM201" s="2">
        <f t="shared" si="251"/>
        <v>109.4078862881305</v>
      </c>
      <c r="DN201" s="2">
        <f t="shared" si="251"/>
        <v>105.43551233262863</v>
      </c>
      <c r="DO201" s="2">
        <f t="shared" si="251"/>
        <v>101.67254258532168</v>
      </c>
      <c r="DP201" s="2">
        <f t="shared" si="251"/>
        <v>93.688382311486976</v>
      </c>
      <c r="DQ201" s="2">
        <f t="shared" si="251"/>
        <v>108.61991707317074</v>
      </c>
      <c r="DR201" s="2">
        <f t="shared" si="251"/>
        <v>110.62550431519701</v>
      </c>
      <c r="DS201" s="2">
        <f t="shared" si="251"/>
        <v>80.875519163763087</v>
      </c>
      <c r="DT201" s="2">
        <f t="shared" si="251"/>
        <v>93.264806097561006</v>
      </c>
      <c r="DU201" s="2">
        <f t="shared" si="251"/>
        <v>90.067242026266428</v>
      </c>
      <c r="DV201" s="2">
        <f t="shared" si="251"/>
        <v>94.802175783972118</v>
      </c>
      <c r="DW201" s="2">
        <f t="shared" si="251"/>
        <v>102.54722961672474</v>
      </c>
      <c r="DX201" s="2">
        <f t="shared" si="251"/>
        <v>84.248222996515665</v>
      </c>
      <c r="DY201" s="2">
        <f t="shared" si="251"/>
        <v>71.601977349819464</v>
      </c>
      <c r="EA201" s="2">
        <f t="shared" si="240"/>
        <v>45.41618391155631</v>
      </c>
      <c r="EB201" s="2">
        <f t="shared" si="240"/>
        <v>46.214915835639331</v>
      </c>
      <c r="EC201" s="2">
        <f t="shared" si="240"/>
        <v>44.732137196851113</v>
      </c>
      <c r="ED201" s="2">
        <f t="shared" si="240"/>
        <v>45.333206345891213</v>
      </c>
      <c r="EE201" s="2">
        <f t="shared" si="240"/>
        <v>45.127251794804849</v>
      </c>
      <c r="EF201" s="2">
        <f t="shared" si="239"/>
        <v>45.839052987598656</v>
      </c>
      <c r="EG201" s="2">
        <f t="shared" si="239"/>
        <v>45.712847763303898</v>
      </c>
      <c r="EH201" s="2">
        <f t="shared" si="239"/>
        <v>45.961343356175419</v>
      </c>
      <c r="EI201" s="2">
        <f t="shared" si="239"/>
        <v>45.432809177548108</v>
      </c>
      <c r="EJ201" s="2">
        <f t="shared" si="239"/>
        <v>44.517956328103679</v>
      </c>
      <c r="EK201" s="2">
        <f t="shared" si="239"/>
        <v>43.839232606164998</v>
      </c>
      <c r="EL201" s="2">
        <f t="shared" si="179"/>
        <v>41.152230599067124</v>
      </c>
      <c r="EM201" s="2">
        <f t="shared" si="179"/>
        <v>42.078276553776192</v>
      </c>
      <c r="EN201" s="2">
        <f t="shared" si="179"/>
        <v>44.321405914662051</v>
      </c>
      <c r="EO201" s="2">
        <f t="shared" si="179"/>
        <v>52.249769930444089</v>
      </c>
      <c r="EQ201" s="2">
        <f t="shared" si="252"/>
        <v>46.158220833828707</v>
      </c>
      <c r="ER201" s="2">
        <f t="shared" si="252"/>
        <v>47.249890882517334</v>
      </c>
      <c r="ES201" s="2">
        <f t="shared" si="252"/>
        <v>46.510410581868939</v>
      </c>
      <c r="ET201" s="2">
        <f t="shared" si="252"/>
        <v>46.222293421381842</v>
      </c>
      <c r="EU201" s="2">
        <f t="shared" si="252"/>
        <v>46.982566535031623</v>
      </c>
      <c r="EV201" s="2">
        <f t="shared" si="252"/>
        <v>47.267285292802725</v>
      </c>
      <c r="EW201" s="2">
        <f t="shared" si="252"/>
        <v>47.626117655180103</v>
      </c>
      <c r="EX201" s="2">
        <f t="shared" si="252"/>
        <v>46.957246647925551</v>
      </c>
      <c r="EY201" s="2">
        <f t="shared" si="252"/>
        <v>46.797648125996027</v>
      </c>
      <c r="EZ201" s="2">
        <f t="shared" si="252"/>
        <v>45.349079310935693</v>
      </c>
      <c r="FA201" s="2">
        <f t="shared" si="252"/>
        <v>44.625990786041797</v>
      </c>
      <c r="FB201" s="2">
        <f t="shared" si="252"/>
        <v>43.02781079452167</v>
      </c>
      <c r="FC201" s="2">
        <f t="shared" si="252"/>
        <v>43.365282125015739</v>
      </c>
      <c r="FD201" s="2">
        <f t="shared" si="252"/>
        <v>44.622734676308127</v>
      </c>
      <c r="FE201" s="2">
        <f t="shared" si="252"/>
        <v>45.724936842397383</v>
      </c>
      <c r="FG201" s="2">
        <f t="shared" si="253"/>
        <v>0.99999444415812</v>
      </c>
      <c r="FH201" s="2">
        <f t="shared" si="253"/>
        <v>0.99999356398136752</v>
      </c>
      <c r="FI201" s="2">
        <f t="shared" si="253"/>
        <v>0.99999392165552603</v>
      </c>
      <c r="FJ201" s="2">
        <f t="shared" si="253"/>
        <v>0.99999380488808032</v>
      </c>
      <c r="FK201" s="2">
        <f t="shared" si="253"/>
        <v>0.99999428714704031</v>
      </c>
      <c r="FL201" s="2">
        <f t="shared" si="253"/>
        <v>0.99999381605835702</v>
      </c>
      <c r="FM201" s="2">
        <f t="shared" si="253"/>
        <v>0.99999282967602832</v>
      </c>
      <c r="FN201" s="2">
        <f t="shared" si="253"/>
        <v>0.9999927212823958</v>
      </c>
      <c r="FO201" s="2">
        <f t="shared" si="253"/>
        <v>0.99999309005210169</v>
      </c>
      <c r="FP201" s="2">
        <f t="shared" si="253"/>
        <v>0.99999271233471987</v>
      </c>
      <c r="FQ201" s="2">
        <f t="shared" si="253"/>
        <v>0.99999242219866169</v>
      </c>
      <c r="FR201" s="2">
        <f t="shared" si="253"/>
        <v>0.99999259066932522</v>
      </c>
      <c r="FS201" s="2">
        <f t="shared" si="253"/>
        <v>0.9999923541156982</v>
      </c>
      <c r="FT201" s="2">
        <f t="shared" si="253"/>
        <v>0.99999315875103933</v>
      </c>
      <c r="FU201" s="2">
        <f t="shared" si="253"/>
        <v>0.99999120775052897</v>
      </c>
      <c r="FW201" s="2">
        <f t="shared" si="244"/>
        <v>0.82761829463213299</v>
      </c>
      <c r="FX201" s="2">
        <f t="shared" si="244"/>
        <v>0.88128574581480801</v>
      </c>
      <c r="FY201" s="2">
        <f t="shared" si="244"/>
        <v>0.86986270564206325</v>
      </c>
      <c r="FZ201" s="2">
        <f t="shared" si="244"/>
        <v>0.85540124647675864</v>
      </c>
      <c r="GA201" s="2">
        <f t="shared" si="244"/>
        <v>0.85183919872695046</v>
      </c>
      <c r="GB201" s="2">
        <f t="shared" si="244"/>
        <v>0.85272653666321752</v>
      </c>
      <c r="GC201" s="2">
        <f t="shared" si="244"/>
        <v>0.85189571066185654</v>
      </c>
      <c r="GD201" s="2">
        <f t="shared" si="244"/>
        <v>0.8682972429675837</v>
      </c>
      <c r="GE201" s="2">
        <f t="shared" si="244"/>
        <v>0.88119458634476189</v>
      </c>
      <c r="GF201" s="2">
        <f t="shared" si="244"/>
        <v>0.87957982040775962</v>
      </c>
      <c r="GG201" s="2">
        <f t="shared" si="244"/>
        <v>0.87497497718931616</v>
      </c>
      <c r="GH201" s="2">
        <f t="shared" si="244"/>
        <v>0.84823837021255855</v>
      </c>
      <c r="GI201" s="2">
        <f t="shared" si="244"/>
        <v>0.8169293424356785</v>
      </c>
      <c r="GJ201" s="2">
        <f t="shared" si="244"/>
        <v>0.75726867233546291</v>
      </c>
      <c r="GK201" s="2">
        <f t="shared" si="244"/>
        <v>0.71952909234469853</v>
      </c>
      <c r="GM201" s="86">
        <f t="shared" si="245"/>
        <v>4.7359698973656798E-204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8.4689393904579152E-154</v>
      </c>
      <c r="HA201" s="86">
        <f t="shared" si="245"/>
        <v>9.0514728364471622E-145</v>
      </c>
      <c r="HC201" s="86">
        <f t="shared" si="181"/>
        <v>2.7987871587845977E-139</v>
      </c>
      <c r="HD201" s="86">
        <f t="shared" si="181"/>
        <v>2.6700526217966988E-276</v>
      </c>
      <c r="HE201" s="86">
        <f t="shared" si="181"/>
        <v>0</v>
      </c>
      <c r="HF201" s="86">
        <f t="shared" si="181"/>
        <v>2.8448004339491063E-267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1.4069395136940741E-81</v>
      </c>
      <c r="HQ201" s="86">
        <f t="shared" si="226"/>
        <v>4.3540362881548047E-113</v>
      </c>
      <c r="HS201" s="86">
        <f t="shared" si="246"/>
        <v>1.0458101645401475E-26</v>
      </c>
      <c r="HT201" s="86">
        <f t="shared" si="246"/>
        <v>2.4810448429032652E-29</v>
      </c>
      <c r="HU201" s="86">
        <f t="shared" si="246"/>
        <v>7.3348053390122431E-28</v>
      </c>
      <c r="HV201" s="86">
        <f t="shared" si="246"/>
        <v>1.6279800930185948E-36</v>
      </c>
      <c r="HW201" s="86">
        <f t="shared" si="246"/>
        <v>2.3686798531802183E-29</v>
      </c>
      <c r="HX201" s="86">
        <f t="shared" si="246"/>
        <v>3.8880185501995995E-27</v>
      </c>
      <c r="HY201" s="86">
        <f t="shared" si="246"/>
        <v>6.1825981202051639E-31</v>
      </c>
      <c r="HZ201" s="86">
        <f t="shared" si="246"/>
        <v>8.4135132214216113E-38</v>
      </c>
      <c r="IA201" s="86">
        <f t="shared" si="246"/>
        <v>4.5219937746488908E-33</v>
      </c>
      <c r="IB201" s="86">
        <f t="shared" si="246"/>
        <v>1.462343134582551E-32</v>
      </c>
      <c r="IC201" s="86">
        <f t="shared" si="246"/>
        <v>4.5009273176839439E-33</v>
      </c>
      <c r="ID201" s="86">
        <f t="shared" si="246"/>
        <v>6.5687712651032278E-33</v>
      </c>
      <c r="IE201" s="86">
        <f t="shared" si="246"/>
        <v>4.5845760771091114E-27</v>
      </c>
      <c r="IF201" s="86">
        <f t="shared" si="246"/>
        <v>6.4524559169561482E-20</v>
      </c>
      <c r="IG201" s="86">
        <f t="shared" si="246"/>
        <v>7.6491771829639767E-15</v>
      </c>
      <c r="II201" s="86">
        <f t="shared" si="247"/>
        <v>6.5492681118216614E-2</v>
      </c>
      <c r="IJ201" s="86">
        <f t="shared" si="247"/>
        <v>1.9747602810357437E-2</v>
      </c>
      <c r="IK201" s="86">
        <f t="shared" si="247"/>
        <v>3.0970517007856933E-2</v>
      </c>
      <c r="IL201" s="86">
        <f t="shared" si="247"/>
        <v>2.1343144509188738E-2</v>
      </c>
      <c r="IM201" s="86">
        <f t="shared" si="247"/>
        <v>3.8919193706274988E-2</v>
      </c>
      <c r="IN201" s="86">
        <f t="shared" si="247"/>
        <v>4.6302492119355096E-2</v>
      </c>
      <c r="IO201" s="86">
        <f t="shared" si="247"/>
        <v>3.3356093200606972E-2</v>
      </c>
      <c r="IP201" s="86">
        <f t="shared" si="247"/>
        <v>1.2671973949900904E-2</v>
      </c>
      <c r="IQ201" s="86">
        <f t="shared" si="247"/>
        <v>1.5296480676736526E-2</v>
      </c>
      <c r="IR201" s="86">
        <f t="shared" si="247"/>
        <v>1.6209424389063951E-2</v>
      </c>
      <c r="IS201" s="86">
        <f t="shared" si="247"/>
        <v>1.625878623540461E-2</v>
      </c>
      <c r="IT201" s="86">
        <f t="shared" si="247"/>
        <v>2.8615171672525204E-2</v>
      </c>
      <c r="IU201" s="86">
        <f t="shared" si="247"/>
        <v>7.1865783192409299E-2</v>
      </c>
      <c r="IV201" s="86">
        <f t="shared" si="247"/>
        <v>0.2233782977825782</v>
      </c>
      <c r="IW201" s="86">
        <f t="shared" si="247"/>
        <v>0.38788142489580124</v>
      </c>
      <c r="IY201" s="86">
        <f t="shared" si="248"/>
        <v>6.5492681118216614E-2</v>
      </c>
      <c r="IZ201" s="86">
        <f t="shared" si="248"/>
        <v>1.9747602810357437E-2</v>
      </c>
      <c r="JA201" s="86">
        <f t="shared" si="248"/>
        <v>3.0970517007856933E-2</v>
      </c>
      <c r="JB201" s="86">
        <f t="shared" si="248"/>
        <v>2.1343144509188738E-2</v>
      </c>
      <c r="JC201" s="86">
        <f t="shared" si="248"/>
        <v>3.8919193706274988E-2</v>
      </c>
      <c r="JD201" s="86">
        <f t="shared" si="248"/>
        <v>4.6302492119355096E-2</v>
      </c>
      <c r="JE201" s="86">
        <f t="shared" si="248"/>
        <v>3.3356093200606972E-2</v>
      </c>
      <c r="JF201" s="86">
        <f t="shared" si="248"/>
        <v>1.2671973949900904E-2</v>
      </c>
      <c r="JG201" s="86">
        <f t="shared" si="248"/>
        <v>1.5296480676736526E-2</v>
      </c>
      <c r="JH201" s="86">
        <f t="shared" si="248"/>
        <v>1.6209424389063951E-2</v>
      </c>
      <c r="JI201" s="86">
        <f t="shared" si="248"/>
        <v>1.625878623540461E-2</v>
      </c>
      <c r="JJ201" s="86">
        <f t="shared" si="248"/>
        <v>2.8615171672525204E-2</v>
      </c>
      <c r="JK201" s="86">
        <f t="shared" si="248"/>
        <v>7.1865783192409299E-2</v>
      </c>
      <c r="JL201" s="86">
        <f t="shared" si="248"/>
        <v>0.2233782977825782</v>
      </c>
      <c r="JM201" s="86">
        <f t="shared" si="248"/>
        <v>0.3878814248958089</v>
      </c>
    </row>
    <row r="202" spans="2:273" x14ac:dyDescent="0.25">
      <c r="B202" s="2">
        <v>175</v>
      </c>
      <c r="C202" s="37">
        <v>45.83</v>
      </c>
      <c r="D202" s="37">
        <v>46.81</v>
      </c>
      <c r="E202" s="37">
        <v>45.738</v>
      </c>
      <c r="F202" s="37">
        <v>47.356999999999999</v>
      </c>
      <c r="G202" s="37">
        <v>46.786000000000001</v>
      </c>
      <c r="H202" s="37">
        <v>47.046999999999997</v>
      </c>
      <c r="I202" s="37">
        <v>47.651000000000003</v>
      </c>
      <c r="J202" s="37">
        <v>47.25</v>
      </c>
      <c r="K202" s="37">
        <v>46.613999999999997</v>
      </c>
      <c r="L202" s="37">
        <v>44.578000000000003</v>
      </c>
      <c r="M202" s="37">
        <v>44.658999999999999</v>
      </c>
      <c r="N202" s="37">
        <v>43.523000000000003</v>
      </c>
      <c r="O202" s="37">
        <v>42.658999999999999</v>
      </c>
      <c r="P202" s="37">
        <v>43.853999999999999</v>
      </c>
      <c r="Q202" s="37">
        <v>44.273000000000003</v>
      </c>
      <c r="S202" s="4">
        <f t="shared" si="249"/>
        <v>45.934902107000042</v>
      </c>
      <c r="T202" s="4">
        <f t="shared" si="249"/>
        <v>47.019076591357766</v>
      </c>
      <c r="U202" s="4">
        <f t="shared" si="249"/>
        <v>46.164708242577518</v>
      </c>
      <c r="V202" s="4">
        <f t="shared" si="249"/>
        <v>45.963553860399038</v>
      </c>
      <c r="W202" s="4">
        <f t="shared" si="249"/>
        <v>46.593675359396684</v>
      </c>
      <c r="X202" s="4">
        <f t="shared" si="249"/>
        <v>46.958905319932818</v>
      </c>
      <c r="Y202" s="4">
        <f t="shared" si="249"/>
        <v>47.228214741029035</v>
      </c>
      <c r="Z202" s="4">
        <f t="shared" si="249"/>
        <v>46.695296335284937</v>
      </c>
      <c r="AA202" s="4">
        <f t="shared" si="249"/>
        <v>46.534009485661365</v>
      </c>
      <c r="AB202" s="4">
        <f t="shared" si="249"/>
        <v>45.134266900346553</v>
      </c>
      <c r="AC202" s="4">
        <f t="shared" si="249"/>
        <v>44.414992776625475</v>
      </c>
      <c r="AD202" s="4">
        <f t="shared" si="249"/>
        <v>42.63041550152618</v>
      </c>
      <c r="AE202" s="4">
        <f t="shared" si="249"/>
        <v>43.006646531283593</v>
      </c>
      <c r="AF202" s="4">
        <f t="shared" si="249"/>
        <v>44.665095773776628</v>
      </c>
      <c r="AG202" s="4">
        <f t="shared" si="249"/>
        <v>48.627565470853419</v>
      </c>
      <c r="AI202" s="4">
        <f t="shared" si="250"/>
        <v>-0.10490210700004354</v>
      </c>
      <c r="AJ202" s="4">
        <f t="shared" si="250"/>
        <v>-0.20907659135776413</v>
      </c>
      <c r="AK202" s="4">
        <f t="shared" si="250"/>
        <v>-0.4267082425775186</v>
      </c>
      <c r="AL202" s="4">
        <f t="shared" si="250"/>
        <v>1.393446139600961</v>
      </c>
      <c r="AM202" s="4">
        <f t="shared" si="250"/>
        <v>0.19232464060331722</v>
      </c>
      <c r="AN202" s="4">
        <f t="shared" si="250"/>
        <v>8.8094680067179354E-2</v>
      </c>
      <c r="AO202" s="4">
        <f t="shared" si="250"/>
        <v>0.42278525897096841</v>
      </c>
      <c r="AP202" s="4">
        <f t="shared" si="250"/>
        <v>0.55470366471506338</v>
      </c>
      <c r="AQ202" s="4">
        <f t="shared" si="250"/>
        <v>7.9990514338632579E-2</v>
      </c>
      <c r="AR202" s="4">
        <f t="shared" si="250"/>
        <v>-0.55626690034655013</v>
      </c>
      <c r="AS202" s="4">
        <f t="shared" si="250"/>
        <v>0.24400722337452407</v>
      </c>
      <c r="AT202" s="4">
        <f t="shared" si="250"/>
        <v>0.89258449847382337</v>
      </c>
      <c r="AU202" s="4">
        <f t="shared" si="250"/>
        <v>-0.34764653128359413</v>
      </c>
      <c r="AV202" s="4">
        <f t="shared" si="250"/>
        <v>-0.81109577377662845</v>
      </c>
      <c r="AW202" s="4">
        <f t="shared" si="250"/>
        <v>-4.3545654708534158</v>
      </c>
      <c r="AY202" s="2">
        <f t="shared" si="242"/>
        <v>45.934902107000042</v>
      </c>
      <c r="AZ202" s="2">
        <f t="shared" si="242"/>
        <v>47.01907659070617</v>
      </c>
      <c r="BA202" s="2">
        <f t="shared" si="242"/>
        <v>46.164708222040687</v>
      </c>
      <c r="BB202" s="2">
        <f t="shared" si="242"/>
        <v>45.963553858916022</v>
      </c>
      <c r="BC202" s="2">
        <f t="shared" si="242"/>
        <v>46.593675251009486</v>
      </c>
      <c r="BD202" s="2">
        <f t="shared" si="242"/>
        <v>46.958904911591397</v>
      </c>
      <c r="BE202" s="2">
        <f t="shared" si="242"/>
        <v>47.228214690864185</v>
      </c>
      <c r="BF202" s="2">
        <f t="shared" si="242"/>
        <v>46.695296335197078</v>
      </c>
      <c r="BG202" s="2">
        <f t="shared" si="242"/>
        <v>46.53400948529211</v>
      </c>
      <c r="BH202" s="2">
        <f t="shared" si="242"/>
        <v>45.134266899654165</v>
      </c>
      <c r="BI202" s="2">
        <f t="shared" si="242"/>
        <v>44.414992775909866</v>
      </c>
      <c r="BJ202" s="2">
        <f t="shared" si="242"/>
        <v>42.630415471741536</v>
      </c>
      <c r="BK202" s="2">
        <f t="shared" si="242"/>
        <v>43.006635173382755</v>
      </c>
      <c r="BL202" s="2">
        <f t="shared" si="242"/>
        <v>44.421951209089187</v>
      </c>
      <c r="BM202" s="2">
        <f t="shared" si="242"/>
        <v>47.330734614921461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>
        <f t="shared" si="204"/>
        <v>47.25</v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94.356670772222685</v>
      </c>
      <c r="DL202" s="2">
        <f t="shared" si="251"/>
        <v>101.3015659921474</v>
      </c>
      <c r="DM202" s="2">
        <f t="shared" si="251"/>
        <v>109.66534883720931</v>
      </c>
      <c r="DN202" s="2">
        <f t="shared" si="251"/>
        <v>105.67257455954899</v>
      </c>
      <c r="DO202" s="2">
        <f t="shared" si="251"/>
        <v>101.88334883720933</v>
      </c>
      <c r="DP202" s="2">
        <f t="shared" si="251"/>
        <v>93.841074982381983</v>
      </c>
      <c r="DQ202" s="2">
        <f t="shared" si="251"/>
        <v>108.86885196998124</v>
      </c>
      <c r="DR202" s="2">
        <f t="shared" si="251"/>
        <v>110.88493902439025</v>
      </c>
      <c r="DS202" s="2">
        <f t="shared" si="251"/>
        <v>80.911773519163773</v>
      </c>
      <c r="DT202" s="2">
        <f t="shared" si="251"/>
        <v>93.409207317073196</v>
      </c>
      <c r="DU202" s="2">
        <f t="shared" si="251"/>
        <v>90.203036585365865</v>
      </c>
      <c r="DV202" s="2">
        <f t="shared" si="251"/>
        <v>94.982628919860616</v>
      </c>
      <c r="DW202" s="2">
        <f t="shared" si="251"/>
        <v>102.77769686411148</v>
      </c>
      <c r="DX202" s="2">
        <f t="shared" si="251"/>
        <v>84.368779442508696</v>
      </c>
      <c r="DY202" s="2">
        <f t="shared" si="251"/>
        <v>71.666563737826891</v>
      </c>
      <c r="EA202" s="2">
        <f t="shared" si="240"/>
        <v>45.300957798492732</v>
      </c>
      <c r="EB202" s="2">
        <f t="shared" si="240"/>
        <v>46.083150681355413</v>
      </c>
      <c r="EC202" s="2">
        <f t="shared" si="240"/>
        <v>44.576284137571186</v>
      </c>
      <c r="ED202" s="2">
        <f t="shared" si="240"/>
        <v>45.180877275283137</v>
      </c>
      <c r="EE202" s="2">
        <f t="shared" si="240"/>
        <v>44.967848315421534</v>
      </c>
      <c r="EF202" s="2">
        <f t="shared" si="239"/>
        <v>45.705833350415091</v>
      </c>
      <c r="EG202" s="2">
        <f t="shared" si="239"/>
        <v>45.551064767666333</v>
      </c>
      <c r="EH202" s="2">
        <f t="shared" si="239"/>
        <v>45.806833963246135</v>
      </c>
      <c r="EI202" s="2">
        <f t="shared" si="239"/>
        <v>45.300516377427869</v>
      </c>
      <c r="EJ202" s="2">
        <f t="shared" si="239"/>
        <v>44.38397365874637</v>
      </c>
      <c r="EK202" s="2">
        <f t="shared" si="239"/>
        <v>43.708148894098144</v>
      </c>
      <c r="EL202" s="2">
        <f t="shared" si="179"/>
        <v>40.992615038624194</v>
      </c>
      <c r="EM202" s="2">
        <f t="shared" si="179"/>
        <v>41.92091314232222</v>
      </c>
      <c r="EN202" s="2">
        <f t="shared" si="179"/>
        <v>44.184747241011031</v>
      </c>
      <c r="EO202" s="2">
        <f t="shared" si="179"/>
        <v>52.215883293204925</v>
      </c>
      <c r="EQ202" s="2">
        <f t="shared" si="252"/>
        <v>46.055030088975343</v>
      </c>
      <c r="ER202" s="2">
        <f t="shared" si="252"/>
        <v>47.133694055330643</v>
      </c>
      <c r="ES202" s="2">
        <f t="shared" si="252"/>
        <v>46.381027416486603</v>
      </c>
      <c r="ET202" s="2">
        <f t="shared" si="252"/>
        <v>46.083823192265072</v>
      </c>
      <c r="EU202" s="2">
        <f t="shared" si="252"/>
        <v>46.851230881298918</v>
      </c>
      <c r="EV202" s="2">
        <f t="shared" si="252"/>
        <v>47.155964973285336</v>
      </c>
      <c r="EW202" s="2">
        <f t="shared" si="252"/>
        <v>47.493656257171665</v>
      </c>
      <c r="EX202" s="2">
        <f t="shared" si="252"/>
        <v>46.817708417060253</v>
      </c>
      <c r="EY202" s="2">
        <f t="shared" si="252"/>
        <v>46.685427976800455</v>
      </c>
      <c r="EZ202" s="2">
        <f t="shared" si="252"/>
        <v>45.227582133222299</v>
      </c>
      <c r="FA202" s="2">
        <f t="shared" si="252"/>
        <v>44.506743397416379</v>
      </c>
      <c r="FB202" s="2">
        <f t="shared" si="252"/>
        <v>42.89723331670718</v>
      </c>
      <c r="FC202" s="2">
        <f t="shared" si="252"/>
        <v>43.22802182947818</v>
      </c>
      <c r="FD202" s="2">
        <f t="shared" si="252"/>
        <v>44.490969423369876</v>
      </c>
      <c r="FE202" s="2">
        <f t="shared" si="252"/>
        <v>45.593853418542523</v>
      </c>
      <c r="FG202" s="2">
        <f t="shared" si="253"/>
        <v>0.99999493300950659</v>
      </c>
      <c r="FH202" s="2">
        <f t="shared" si="253"/>
        <v>0.99999413027792083</v>
      </c>
      <c r="FI202" s="2">
        <f t="shared" si="253"/>
        <v>0.99999445648098961</v>
      </c>
      <c r="FJ202" s="2">
        <f t="shared" si="253"/>
        <v>0.99999434998769832</v>
      </c>
      <c r="FK202" s="2">
        <f t="shared" si="253"/>
        <v>0.99999478981355816</v>
      </c>
      <c r="FL202" s="2">
        <f t="shared" si="253"/>
        <v>0.99999436017512289</v>
      </c>
      <c r="FM202" s="2">
        <f t="shared" si="253"/>
        <v>0.99999346058269034</v>
      </c>
      <c r="FN202" s="2">
        <f t="shared" si="253"/>
        <v>0.99999336172639686</v>
      </c>
      <c r="FO202" s="2">
        <f t="shared" si="253"/>
        <v>0.9999936980487858</v>
      </c>
      <c r="FP202" s="2">
        <f t="shared" si="253"/>
        <v>0.99999335356600894</v>
      </c>
      <c r="FQ202" s="2">
        <f t="shared" si="253"/>
        <v>0.99999308895843297</v>
      </c>
      <c r="FR202" s="2">
        <f t="shared" si="253"/>
        <v>0.99999324260570677</v>
      </c>
      <c r="FS202" s="2">
        <f t="shared" si="253"/>
        <v>0.99999302686594904</v>
      </c>
      <c r="FT202" s="2">
        <f t="shared" si="253"/>
        <v>0.99999376070303736</v>
      </c>
      <c r="FU202" s="2">
        <f t="shared" si="253"/>
        <v>0.99999198136697665</v>
      </c>
      <c r="FW202" s="2">
        <f t="shared" si="244"/>
        <v>0.8403647126066025</v>
      </c>
      <c r="FX202" s="2">
        <f t="shared" si="244"/>
        <v>0.89058844763251954</v>
      </c>
      <c r="FY202" s="2">
        <f t="shared" si="244"/>
        <v>0.87993859323656165</v>
      </c>
      <c r="FZ202" s="2">
        <f t="shared" si="244"/>
        <v>0.86642487671244173</v>
      </c>
      <c r="GA202" s="2">
        <f t="shared" si="244"/>
        <v>0.86309092197714821</v>
      </c>
      <c r="GB202" s="2">
        <f t="shared" si="244"/>
        <v>0.86392163792926535</v>
      </c>
      <c r="GC202" s="2">
        <f t="shared" si="244"/>
        <v>0.86314383174363629</v>
      </c>
      <c r="GD202" s="2">
        <f t="shared" si="244"/>
        <v>0.87847740373036343</v>
      </c>
      <c r="GE202" s="2">
        <f t="shared" si="244"/>
        <v>0.89050354406575449</v>
      </c>
      <c r="GF202" s="2">
        <f t="shared" si="244"/>
        <v>0.8889993647755734</v>
      </c>
      <c r="GG202" s="2">
        <f t="shared" si="244"/>
        <v>0.88470750897304229</v>
      </c>
      <c r="GH202" s="2">
        <f t="shared" si="244"/>
        <v>0.85971851690604473</v>
      </c>
      <c r="GI202" s="2">
        <f t="shared" si="244"/>
        <v>0.83030407433918119</v>
      </c>
      <c r="GJ202" s="2">
        <f t="shared" si="244"/>
        <v>0.77379517754995941</v>
      </c>
      <c r="GK202" s="2">
        <f t="shared" si="244"/>
        <v>0.73773521693770117</v>
      </c>
      <c r="GM202" s="86">
        <f t="shared" si="245"/>
        <v>9.4263217733143568E-208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1.4433055646113841E-156</v>
      </c>
      <c r="HA202" s="86">
        <f t="shared" si="245"/>
        <v>2.0989214531885887E-147</v>
      </c>
      <c r="HC202" s="86">
        <f t="shared" si="181"/>
        <v>1.7718704340408551E-142</v>
      </c>
      <c r="HD202" s="86">
        <f t="shared" si="181"/>
        <v>1.1556899917303049E-282</v>
      </c>
      <c r="HE202" s="86">
        <f t="shared" si="181"/>
        <v>0</v>
      </c>
      <c r="HF202" s="86">
        <f t="shared" si="181"/>
        <v>2.221647255334279E-273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1.9885107052004321E-83</v>
      </c>
      <c r="HQ202" s="86">
        <f t="shared" si="226"/>
        <v>9.9265096176580036E-116</v>
      </c>
      <c r="HS202" s="86">
        <f t="shared" si="246"/>
        <v>8.0164136798787635E-28</v>
      </c>
      <c r="HT202" s="86">
        <f t="shared" si="246"/>
        <v>1.7178445475163716E-30</v>
      </c>
      <c r="HU202" s="86">
        <f t="shared" si="246"/>
        <v>5.7924057121097551E-29</v>
      </c>
      <c r="HV202" s="86">
        <f t="shared" si="246"/>
        <v>5.8148755585236295E-38</v>
      </c>
      <c r="HW202" s="86">
        <f t="shared" si="246"/>
        <v>1.5722374572682798E-30</v>
      </c>
      <c r="HX202" s="86">
        <f t="shared" si="246"/>
        <v>3.1849676508973574E-28</v>
      </c>
      <c r="HY202" s="86">
        <f t="shared" si="246"/>
        <v>3.4991870680082502E-32</v>
      </c>
      <c r="HZ202" s="86">
        <f t="shared" si="246"/>
        <v>2.6367870999938906E-39</v>
      </c>
      <c r="IA202" s="86">
        <f t="shared" si="246"/>
        <v>2.3481901673813863E-34</v>
      </c>
      <c r="IB202" s="86">
        <f t="shared" si="246"/>
        <v>7.7992495766189522E-34</v>
      </c>
      <c r="IC202" s="86">
        <f t="shared" si="246"/>
        <v>2.1986605699332031E-34</v>
      </c>
      <c r="ID202" s="86">
        <f t="shared" si="246"/>
        <v>2.9531900242890877E-34</v>
      </c>
      <c r="IE202" s="86">
        <f t="shared" si="246"/>
        <v>3.2334150291315079E-28</v>
      </c>
      <c r="IF202" s="86">
        <f t="shared" si="246"/>
        <v>8.1664020765393535E-21</v>
      </c>
      <c r="IG202" s="86">
        <f t="shared" si="246"/>
        <v>1.549109572936735E-15</v>
      </c>
      <c r="II202" s="86">
        <f t="shared" si="247"/>
        <v>5.1174715553462057E-2</v>
      </c>
      <c r="IJ202" s="86">
        <f t="shared" si="247"/>
        <v>1.4760153653749681E-2</v>
      </c>
      <c r="IK202" s="86">
        <f t="shared" si="247"/>
        <v>2.369438971277545E-2</v>
      </c>
      <c r="IL202" s="86">
        <f t="shared" si="247"/>
        <v>1.5472550907872407E-2</v>
      </c>
      <c r="IM202" s="86">
        <f t="shared" si="247"/>
        <v>2.9721644309374587E-2</v>
      </c>
      <c r="IN202" s="86">
        <f t="shared" si="247"/>
        <v>3.5981993262233967E-2</v>
      </c>
      <c r="IO202" s="86">
        <f t="shared" si="247"/>
        <v>2.5104859309995987E-2</v>
      </c>
      <c r="IP202" s="86">
        <f t="shared" si="247"/>
        <v>8.9332605383178401E-3</v>
      </c>
      <c r="IQ202" s="86">
        <f t="shared" si="247"/>
        <v>1.1188378732772584E-2</v>
      </c>
      <c r="IR202" s="86">
        <f t="shared" si="247"/>
        <v>1.188554796764707E-2</v>
      </c>
      <c r="IS202" s="86">
        <f t="shared" si="247"/>
        <v>1.1842327171976148E-2</v>
      </c>
      <c r="IT202" s="86">
        <f t="shared" si="247"/>
        <v>2.1116553431275768E-2</v>
      </c>
      <c r="IU202" s="86">
        <f t="shared" si="247"/>
        <v>5.6029457823004537E-2</v>
      </c>
      <c r="IV202" s="86">
        <f t="shared" si="247"/>
        <v>0.18971473101297312</v>
      </c>
      <c r="IW202" s="86">
        <f t="shared" si="247"/>
        <v>0.34809849156339973</v>
      </c>
      <c r="IY202" s="86">
        <f t="shared" si="248"/>
        <v>5.1174715553462057E-2</v>
      </c>
      <c r="IZ202" s="86">
        <f t="shared" si="248"/>
        <v>1.4760153653749681E-2</v>
      </c>
      <c r="JA202" s="86">
        <f t="shared" si="248"/>
        <v>2.369438971277545E-2</v>
      </c>
      <c r="JB202" s="86">
        <f t="shared" si="248"/>
        <v>1.5472550907872407E-2</v>
      </c>
      <c r="JC202" s="86">
        <f t="shared" si="248"/>
        <v>2.9721644309374587E-2</v>
      </c>
      <c r="JD202" s="86">
        <f t="shared" si="248"/>
        <v>3.5981993262233967E-2</v>
      </c>
      <c r="JE202" s="86">
        <f t="shared" si="248"/>
        <v>2.5104859309995987E-2</v>
      </c>
      <c r="JF202" s="86">
        <f t="shared" si="248"/>
        <v>8.9332605383178401E-3</v>
      </c>
      <c r="JG202" s="86">
        <f t="shared" si="248"/>
        <v>1.1188378732772584E-2</v>
      </c>
      <c r="JH202" s="86">
        <f t="shared" si="248"/>
        <v>1.188554796764707E-2</v>
      </c>
      <c r="JI202" s="86">
        <f t="shared" si="248"/>
        <v>1.1842327171976148E-2</v>
      </c>
      <c r="JJ202" s="86">
        <f t="shared" si="248"/>
        <v>2.1116553431275768E-2</v>
      </c>
      <c r="JK202" s="86">
        <f t="shared" si="248"/>
        <v>5.6029457823004537E-2</v>
      </c>
      <c r="JL202" s="86">
        <f t="shared" si="248"/>
        <v>0.18971473101297312</v>
      </c>
      <c r="JM202" s="86">
        <f t="shared" si="248"/>
        <v>0.34809849156340128</v>
      </c>
    </row>
    <row r="203" spans="2:273" x14ac:dyDescent="0.25">
      <c r="B203" s="2">
        <v>176</v>
      </c>
      <c r="C203" s="37">
        <v>45.595999999999997</v>
      </c>
      <c r="D203" s="37">
        <v>46.381</v>
      </c>
      <c r="E203" s="37">
        <v>46.762</v>
      </c>
      <c r="F203" s="37">
        <v>46.548000000000002</v>
      </c>
      <c r="G203" s="37">
        <v>47.475999999999999</v>
      </c>
      <c r="H203" s="37">
        <v>45.720999999999997</v>
      </c>
      <c r="I203" s="37">
        <v>46.976999999999997</v>
      </c>
      <c r="J203" s="37">
        <v>47.817999999999998</v>
      </c>
      <c r="K203" s="37">
        <v>47.25</v>
      </c>
      <c r="L203" s="37">
        <v>44.956000000000003</v>
      </c>
      <c r="M203" s="37">
        <v>44.658999999999999</v>
      </c>
      <c r="N203" s="37">
        <v>42.136000000000003</v>
      </c>
      <c r="O203" s="37">
        <v>43.658999999999999</v>
      </c>
      <c r="P203" s="37">
        <v>43.561</v>
      </c>
      <c r="Q203" s="37">
        <v>45.317999999999998</v>
      </c>
      <c r="S203" s="4">
        <f t="shared" si="249"/>
        <v>45.838941556688383</v>
      </c>
      <c r="T203" s="4">
        <f t="shared" si="249"/>
        <v>46.910379093379937</v>
      </c>
      <c r="U203" s="4">
        <f t="shared" si="249"/>
        <v>46.04932165741004</v>
      </c>
      <c r="V203" s="4">
        <f t="shared" si="249"/>
        <v>45.832651436550691</v>
      </c>
      <c r="W203" s="4">
        <f t="shared" si="249"/>
        <v>46.478588676919941</v>
      </c>
      <c r="X203" s="4">
        <f t="shared" si="249"/>
        <v>46.859993594381997</v>
      </c>
      <c r="Y203" s="4">
        <f t="shared" si="249"/>
        <v>47.11245207389026</v>
      </c>
      <c r="Z203" s="4">
        <f t="shared" si="249"/>
        <v>46.563643457924023</v>
      </c>
      <c r="AA203" s="4">
        <f t="shared" si="249"/>
        <v>46.431744082901574</v>
      </c>
      <c r="AB203" s="4">
        <f t="shared" si="249"/>
        <v>45.018863386051734</v>
      </c>
      <c r="AC203" s="4">
        <f t="shared" si="249"/>
        <v>44.301702240150441</v>
      </c>
      <c r="AD203" s="4">
        <f t="shared" si="249"/>
        <v>42.516510350195645</v>
      </c>
      <c r="AE203" s="4">
        <f t="shared" si="249"/>
        <v>42.882634667818124</v>
      </c>
      <c r="AF203" s="4">
        <f t="shared" si="249"/>
        <v>44.429458217871257</v>
      </c>
      <c r="AG203" s="4">
        <f t="shared" si="249"/>
        <v>47.865173278232845</v>
      </c>
      <c r="AI203" s="4">
        <f t="shared" si="250"/>
        <v>-0.24294155668838613</v>
      </c>
      <c r="AJ203" s="4">
        <f t="shared" si="250"/>
        <v>-0.52937909337993716</v>
      </c>
      <c r="AK203" s="4">
        <f t="shared" si="250"/>
        <v>0.71267834258996032</v>
      </c>
      <c r="AL203" s="4">
        <f t="shared" si="250"/>
        <v>0.71534856344931086</v>
      </c>
      <c r="AM203" s="4">
        <f t="shared" si="250"/>
        <v>0.99741132308005831</v>
      </c>
      <c r="AN203" s="4">
        <f t="shared" si="250"/>
        <v>-1.1389935943820007</v>
      </c>
      <c r="AO203" s="4">
        <f t="shared" si="250"/>
        <v>-0.13545207389026359</v>
      </c>
      <c r="AP203" s="4">
        <f t="shared" si="250"/>
        <v>1.2543565420759748</v>
      </c>
      <c r="AQ203" s="4">
        <f t="shared" si="250"/>
        <v>0.81825591709842627</v>
      </c>
      <c r="AR203" s="4">
        <f t="shared" si="250"/>
        <v>-6.286338605173114E-2</v>
      </c>
      <c r="AS203" s="4">
        <f t="shared" si="250"/>
        <v>0.35729775984955836</v>
      </c>
      <c r="AT203" s="4">
        <f t="shared" si="250"/>
        <v>-0.38051035019564239</v>
      </c>
      <c r="AU203" s="4">
        <f t="shared" si="250"/>
        <v>0.77636533218187509</v>
      </c>
      <c r="AV203" s="4">
        <f t="shared" si="250"/>
        <v>-0.86845821787125743</v>
      </c>
      <c r="AW203" s="4">
        <f t="shared" si="250"/>
        <v>-2.5471732782328473</v>
      </c>
      <c r="AY203" s="2">
        <f t="shared" si="242"/>
        <v>45.838941556688383</v>
      </c>
      <c r="AZ203" s="2">
        <f t="shared" si="242"/>
        <v>46.910379093279978</v>
      </c>
      <c r="BA203" s="2">
        <f t="shared" si="242"/>
        <v>46.049321653675563</v>
      </c>
      <c r="BB203" s="2">
        <f t="shared" si="242"/>
        <v>45.832651436365168</v>
      </c>
      <c r="BC203" s="2">
        <f t="shared" si="242"/>
        <v>46.478588657285627</v>
      </c>
      <c r="BD203" s="2">
        <f t="shared" si="242"/>
        <v>46.859993510777372</v>
      </c>
      <c r="BE203" s="2">
        <f t="shared" si="242"/>
        <v>47.112452065691748</v>
      </c>
      <c r="BF203" s="2">
        <f t="shared" si="242"/>
        <v>46.563643457915063</v>
      </c>
      <c r="BG203" s="2">
        <f t="shared" si="242"/>
        <v>46.431744082852966</v>
      </c>
      <c r="BH203" s="2">
        <f t="shared" si="242"/>
        <v>45.018863385958909</v>
      </c>
      <c r="BI203" s="2">
        <f t="shared" si="242"/>
        <v>44.301702240058731</v>
      </c>
      <c r="BJ203" s="2">
        <f t="shared" si="242"/>
        <v>42.516510345953961</v>
      </c>
      <c r="BK203" s="2">
        <f t="shared" si="242"/>
        <v>42.882632243667537</v>
      </c>
      <c r="BL203" s="2">
        <f t="shared" si="242"/>
        <v>44.293947331344597</v>
      </c>
      <c r="BM203" s="2">
        <f t="shared" si="242"/>
        <v>47.108037169225888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>
        <f t="shared" si="204"/>
        <v>47.817999999999998</v>
      </c>
      <c r="DC203" s="2">
        <f t="shared" si="205"/>
        <v>47.25</v>
      </c>
      <c r="DD203" s="2">
        <f t="shared" si="206"/>
        <v>44.956000000000003</v>
      </c>
      <c r="DE203" s="2">
        <f t="shared" si="207"/>
        <v>44.658999999999999</v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94.552878534964762</v>
      </c>
      <c r="DL203" s="2">
        <f t="shared" si="251"/>
        <v>101.50713953488375</v>
      </c>
      <c r="DM203" s="2">
        <f t="shared" si="251"/>
        <v>109.92281138628815</v>
      </c>
      <c r="DN203" s="2">
        <f t="shared" si="251"/>
        <v>105.90963678646936</v>
      </c>
      <c r="DO203" s="2">
        <f t="shared" si="251"/>
        <v>102.09415508909697</v>
      </c>
      <c r="DP203" s="2">
        <f t="shared" si="251"/>
        <v>93.993767653276976</v>
      </c>
      <c r="DQ203" s="2">
        <f t="shared" si="251"/>
        <v>109.11778686679175</v>
      </c>
      <c r="DR203" s="2">
        <f t="shared" si="251"/>
        <v>111.14437373358349</v>
      </c>
      <c r="DS203" s="2">
        <f t="shared" si="251"/>
        <v>80.948027874564474</v>
      </c>
      <c r="DT203" s="2">
        <f t="shared" si="251"/>
        <v>93.553608536585386</v>
      </c>
      <c r="DU203" s="2">
        <f t="shared" si="251"/>
        <v>90.338831144465303</v>
      </c>
      <c r="DV203" s="2">
        <f t="shared" si="251"/>
        <v>95.163082055749115</v>
      </c>
      <c r="DW203" s="2">
        <f t="shared" si="251"/>
        <v>103.00816411149825</v>
      </c>
      <c r="DX203" s="2">
        <f t="shared" si="251"/>
        <v>84.489335888501728</v>
      </c>
      <c r="DY203" s="2">
        <f t="shared" si="251"/>
        <v>71.731150125834347</v>
      </c>
      <c r="EA203" s="2">
        <f t="shared" si="240"/>
        <v>45.185731685429147</v>
      </c>
      <c r="EB203" s="2">
        <f t="shared" si="240"/>
        <v>45.951385527071487</v>
      </c>
      <c r="EC203" s="2">
        <f t="shared" si="240"/>
        <v>44.420431078291259</v>
      </c>
      <c r="ED203" s="2">
        <f t="shared" si="240"/>
        <v>45.028548204675054</v>
      </c>
      <c r="EE203" s="2">
        <f t="shared" si="240"/>
        <v>44.808444836038227</v>
      </c>
      <c r="EF203" s="2">
        <f t="shared" si="239"/>
        <v>45.572613713231533</v>
      </c>
      <c r="EG203" s="2">
        <f t="shared" si="239"/>
        <v>45.389281772028767</v>
      </c>
      <c r="EH203" s="2">
        <f t="shared" si="239"/>
        <v>45.65232457031685</v>
      </c>
      <c r="EI203" s="2">
        <f t="shared" si="239"/>
        <v>45.168223577307643</v>
      </c>
      <c r="EJ203" s="2">
        <f t="shared" si="239"/>
        <v>44.249990989389069</v>
      </c>
      <c r="EK203" s="2">
        <f t="shared" si="239"/>
        <v>43.577065182031305</v>
      </c>
      <c r="EL203" s="2">
        <f t="shared" si="179"/>
        <v>40.83299947818125</v>
      </c>
      <c r="EM203" s="2">
        <f t="shared" si="179"/>
        <v>41.763549730868235</v>
      </c>
      <c r="EN203" s="2">
        <f t="shared" si="179"/>
        <v>44.048088567360011</v>
      </c>
      <c r="EO203" s="2">
        <f t="shared" si="179"/>
        <v>52.181996655965762</v>
      </c>
      <c r="EQ203" s="2">
        <f t="shared" si="252"/>
        <v>45.951839344121979</v>
      </c>
      <c r="ER203" s="2">
        <f t="shared" si="252"/>
        <v>47.017497228143952</v>
      </c>
      <c r="ES203" s="2">
        <f t="shared" si="252"/>
        <v>46.251644251104267</v>
      </c>
      <c r="ET203" s="2">
        <f t="shared" si="252"/>
        <v>45.945352963148295</v>
      </c>
      <c r="EU203" s="2">
        <f t="shared" si="252"/>
        <v>46.719895227566212</v>
      </c>
      <c r="EV203" s="2">
        <f t="shared" si="252"/>
        <v>47.044644653767953</v>
      </c>
      <c r="EW203" s="2">
        <f t="shared" si="252"/>
        <v>47.361194859163234</v>
      </c>
      <c r="EX203" s="2">
        <f t="shared" si="252"/>
        <v>46.678170186194961</v>
      </c>
      <c r="EY203" s="2">
        <f t="shared" si="252"/>
        <v>46.573207827604875</v>
      </c>
      <c r="EZ203" s="2">
        <f t="shared" si="252"/>
        <v>45.106084955508891</v>
      </c>
      <c r="FA203" s="2">
        <f t="shared" si="252"/>
        <v>44.387496008790961</v>
      </c>
      <c r="FB203" s="2">
        <f t="shared" si="252"/>
        <v>42.766655838892689</v>
      </c>
      <c r="FC203" s="2">
        <f t="shared" si="252"/>
        <v>43.090761533940636</v>
      </c>
      <c r="FD203" s="2">
        <f t="shared" si="252"/>
        <v>44.359204170431624</v>
      </c>
      <c r="FE203" s="2">
        <f t="shared" si="252"/>
        <v>45.462769994687648</v>
      </c>
      <c r="FG203" s="2">
        <f t="shared" si="253"/>
        <v>0.99999537884768686</v>
      </c>
      <c r="FH203" s="2">
        <f t="shared" si="253"/>
        <v>0.99999464674707506</v>
      </c>
      <c r="FI203" s="2">
        <f t="shared" si="253"/>
        <v>0.99999494424810831</v>
      </c>
      <c r="FJ203" s="2">
        <f t="shared" si="253"/>
        <v>0.99999484712497666</v>
      </c>
      <c r="FK203" s="2">
        <f t="shared" si="253"/>
        <v>0.99999524825131159</v>
      </c>
      <c r="FL203" s="2">
        <f t="shared" si="253"/>
        <v>0.99999485641602759</v>
      </c>
      <c r="FM203" s="2">
        <f t="shared" si="253"/>
        <v>0.99999403597709891</v>
      </c>
      <c r="FN203" s="2">
        <f t="shared" si="253"/>
        <v>0.99999394581898315</v>
      </c>
      <c r="FO203" s="2">
        <f t="shared" si="253"/>
        <v>0.99999425254899654</v>
      </c>
      <c r="FP203" s="2">
        <f t="shared" si="253"/>
        <v>0.99999393837661221</v>
      </c>
      <c r="FQ203" s="2">
        <f t="shared" si="253"/>
        <v>0.99999369705134677</v>
      </c>
      <c r="FR203" s="2">
        <f t="shared" si="253"/>
        <v>0.99999383717949453</v>
      </c>
      <c r="FS203" s="2">
        <f t="shared" si="253"/>
        <v>0.99999364042225924</v>
      </c>
      <c r="FT203" s="2">
        <f t="shared" si="253"/>
        <v>0.99999430969041614</v>
      </c>
      <c r="FU203" s="2">
        <f t="shared" si="253"/>
        <v>0.99999268691460619</v>
      </c>
      <c r="FW203" s="2">
        <f t="shared" si="244"/>
        <v>0.85233678419104786</v>
      </c>
      <c r="FX203" s="2">
        <f t="shared" si="244"/>
        <v>0.89924551174275968</v>
      </c>
      <c r="FY203" s="2">
        <f t="shared" si="244"/>
        <v>0.88933360450845411</v>
      </c>
      <c r="FZ203" s="2">
        <f t="shared" si="244"/>
        <v>0.87672921810301385</v>
      </c>
      <c r="GA203" s="2">
        <f t="shared" si="244"/>
        <v>0.87361493730107753</v>
      </c>
      <c r="GB203" s="2">
        <f t="shared" si="244"/>
        <v>0.8743910904518527</v>
      </c>
      <c r="GC203" s="2">
        <f t="shared" si="244"/>
        <v>0.87366437529082552</v>
      </c>
      <c r="GD203" s="2">
        <f t="shared" si="244"/>
        <v>0.88797219852392939</v>
      </c>
      <c r="GE203" s="2">
        <f t="shared" si="244"/>
        <v>0.89916656546573248</v>
      </c>
      <c r="GF203" s="2">
        <f t="shared" si="244"/>
        <v>0.89776772997491971</v>
      </c>
      <c r="GG203" s="2">
        <f t="shared" si="244"/>
        <v>0.89377439394027636</v>
      </c>
      <c r="GH203" s="2">
        <f t="shared" si="244"/>
        <v>0.87046285752989849</v>
      </c>
      <c r="GI203" s="2">
        <f t="shared" si="244"/>
        <v>0.84288959781946438</v>
      </c>
      <c r="GJ203" s="2">
        <f t="shared" si="244"/>
        <v>0.78950923175279897</v>
      </c>
      <c r="GK203" s="2">
        <f t="shared" si="244"/>
        <v>0.75516167368037468</v>
      </c>
      <c r="GM203" s="86">
        <f t="shared" si="245"/>
        <v>1.7367642582696346E-211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2.3223877231367398E-159</v>
      </c>
      <c r="HA203" s="86">
        <f t="shared" si="245"/>
        <v>4.6052423559871455E-150</v>
      </c>
      <c r="HC203" s="86">
        <f t="shared" si="181"/>
        <v>1.03079115095273E-145</v>
      </c>
      <c r="HD203" s="86">
        <f t="shared" si="181"/>
        <v>4.2292191811174952E-289</v>
      </c>
      <c r="HE203" s="86">
        <f t="shared" si="181"/>
        <v>0</v>
      </c>
      <c r="HF203" s="86">
        <f t="shared" si="181"/>
        <v>1.478641468352619E-279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2.6771275974344801E-85</v>
      </c>
      <c r="HQ203" s="86">
        <f t="shared" si="226"/>
        <v>2.1075475705474407E-118</v>
      </c>
      <c r="HS203" s="86">
        <f t="shared" si="246"/>
        <v>5.815836375384484E-29</v>
      </c>
      <c r="HT203" s="86">
        <f t="shared" si="246"/>
        <v>1.126872251588403E-31</v>
      </c>
      <c r="HU203" s="86">
        <f t="shared" si="246"/>
        <v>4.3447413258861875E-30</v>
      </c>
      <c r="HV203" s="86">
        <f t="shared" si="246"/>
        <v>1.9422249614826331E-39</v>
      </c>
      <c r="HW203" s="86">
        <f t="shared" si="246"/>
        <v>9.8707043012735066E-32</v>
      </c>
      <c r="HX203" s="86">
        <f t="shared" si="246"/>
        <v>2.4783354588241373E-29</v>
      </c>
      <c r="HY203" s="86">
        <f t="shared" si="246"/>
        <v>1.8667813095941425E-33</v>
      </c>
      <c r="HZ203" s="86">
        <f t="shared" si="246"/>
        <v>7.7057212486829664E-41</v>
      </c>
      <c r="IA203" s="86">
        <f t="shared" si="246"/>
        <v>1.150008975076212E-35</v>
      </c>
      <c r="IB203" s="86">
        <f t="shared" si="246"/>
        <v>3.9235355267296585E-35</v>
      </c>
      <c r="IC203" s="86">
        <f t="shared" si="246"/>
        <v>1.0104832879456055E-35</v>
      </c>
      <c r="ID203" s="86">
        <f t="shared" si="246"/>
        <v>1.2445462465224556E-35</v>
      </c>
      <c r="IE203" s="86">
        <f t="shared" si="246"/>
        <v>2.1523542134162172E-29</v>
      </c>
      <c r="IF203" s="86">
        <f t="shared" si="246"/>
        <v>9.8480609654272107E-22</v>
      </c>
      <c r="IG203" s="86">
        <f t="shared" si="246"/>
        <v>3.0163248000697716E-16</v>
      </c>
      <c r="II203" s="86">
        <f t="shared" si="247"/>
        <v>3.9576283405514376E-2</v>
      </c>
      <c r="IJ203" s="86">
        <f t="shared" si="247"/>
        <v>1.0917985207961485E-2</v>
      </c>
      <c r="IK203" s="86">
        <f t="shared" si="247"/>
        <v>1.7950079859646015E-2</v>
      </c>
      <c r="IL203" s="86">
        <f t="shared" si="247"/>
        <v>1.1072841909265219E-2</v>
      </c>
      <c r="IM203" s="86">
        <f t="shared" si="247"/>
        <v>2.2458641453128203E-2</v>
      </c>
      <c r="IN203" s="86">
        <f t="shared" si="247"/>
        <v>2.7690991528090014E-2</v>
      </c>
      <c r="IO203" s="86">
        <f t="shared" si="247"/>
        <v>1.8682816529298509E-2</v>
      </c>
      <c r="IP203" s="86">
        <f t="shared" si="247"/>
        <v>6.212716718967312E-3</v>
      </c>
      <c r="IQ203" s="86">
        <f t="shared" si="247"/>
        <v>8.0912886479478623E-3</v>
      </c>
      <c r="IR203" s="86">
        <f t="shared" si="247"/>
        <v>8.6170975293859437E-3</v>
      </c>
      <c r="IS203" s="86">
        <f t="shared" si="247"/>
        <v>8.5243712688507032E-3</v>
      </c>
      <c r="IT203" s="86">
        <f t="shared" si="247"/>
        <v>1.5391221267040829E-2</v>
      </c>
      <c r="IU203" s="86">
        <f t="shared" si="247"/>
        <v>4.3212834208876359E-2</v>
      </c>
      <c r="IV203" s="86">
        <f t="shared" si="247"/>
        <v>0.15952546961683084</v>
      </c>
      <c r="IW203" s="86">
        <f t="shared" si="247"/>
        <v>0.3096770950741638</v>
      </c>
      <c r="IY203" s="86">
        <f t="shared" si="248"/>
        <v>3.9576283405514376E-2</v>
      </c>
      <c r="IZ203" s="86">
        <f t="shared" si="248"/>
        <v>1.0917985207961485E-2</v>
      </c>
      <c r="JA203" s="86">
        <f t="shared" si="248"/>
        <v>1.7950079859646015E-2</v>
      </c>
      <c r="JB203" s="86">
        <f t="shared" si="248"/>
        <v>1.1072841909265219E-2</v>
      </c>
      <c r="JC203" s="86">
        <f t="shared" si="248"/>
        <v>2.2458641453128203E-2</v>
      </c>
      <c r="JD203" s="86">
        <f t="shared" si="248"/>
        <v>2.7690991528090014E-2</v>
      </c>
      <c r="JE203" s="86">
        <f t="shared" si="248"/>
        <v>1.8682816529298509E-2</v>
      </c>
      <c r="JF203" s="86">
        <f t="shared" si="248"/>
        <v>6.212716718967312E-3</v>
      </c>
      <c r="JG203" s="86">
        <f t="shared" si="248"/>
        <v>8.0912886479478623E-3</v>
      </c>
      <c r="JH203" s="86">
        <f t="shared" si="248"/>
        <v>8.6170975293859437E-3</v>
      </c>
      <c r="JI203" s="86">
        <f t="shared" si="248"/>
        <v>8.5243712688507032E-3</v>
      </c>
      <c r="JJ203" s="86">
        <f t="shared" si="248"/>
        <v>1.5391221267040829E-2</v>
      </c>
      <c r="JK203" s="86">
        <f t="shared" si="248"/>
        <v>4.3212834208876359E-2</v>
      </c>
      <c r="JL203" s="86">
        <f t="shared" si="248"/>
        <v>0.15952546961683084</v>
      </c>
      <c r="JM203" s="86">
        <f t="shared" si="248"/>
        <v>0.30967709507416408</v>
      </c>
    </row>
    <row r="204" spans="2:273" x14ac:dyDescent="0.25">
      <c r="B204" s="2">
        <v>177</v>
      </c>
      <c r="C204" s="37">
        <v>45.66</v>
      </c>
      <c r="D204" s="37">
        <v>47.570999999999998</v>
      </c>
      <c r="E204" s="37">
        <v>46.5</v>
      </c>
      <c r="F204" s="37">
        <v>45.213999999999999</v>
      </c>
      <c r="G204" s="37">
        <v>46.832999999999998</v>
      </c>
      <c r="H204" s="37">
        <v>45.488</v>
      </c>
      <c r="I204" s="37">
        <v>47.046999999999997</v>
      </c>
      <c r="J204" s="37">
        <v>46.5</v>
      </c>
      <c r="K204" s="37">
        <v>46.341000000000001</v>
      </c>
      <c r="L204" s="37">
        <v>45.978000000000002</v>
      </c>
      <c r="M204" s="37">
        <v>44.023000000000003</v>
      </c>
      <c r="N204" s="37">
        <v>42.682000000000002</v>
      </c>
      <c r="O204" s="37">
        <v>42.78</v>
      </c>
      <c r="P204" s="37">
        <v>43.317</v>
      </c>
      <c r="Q204" s="37">
        <v>44.363999999999997</v>
      </c>
      <c r="S204" s="4">
        <f t="shared" si="249"/>
        <v>45.742685625461412</v>
      </c>
      <c r="T204" s="4">
        <f t="shared" si="249"/>
        <v>46.801289541333048</v>
      </c>
      <c r="U204" s="4">
        <f t="shared" si="249"/>
        <v>45.933227346865905</v>
      </c>
      <c r="V204" s="4">
        <f t="shared" si="249"/>
        <v>45.701394175672384</v>
      </c>
      <c r="W204" s="4">
        <f t="shared" si="249"/>
        <v>46.36273771454298</v>
      </c>
      <c r="X204" s="4">
        <f t="shared" si="249"/>
        <v>46.760500521597827</v>
      </c>
      <c r="Y204" s="4">
        <f t="shared" si="249"/>
        <v>46.995909162528783</v>
      </c>
      <c r="Z204" s="4">
        <f t="shared" si="249"/>
        <v>46.431596349513427</v>
      </c>
      <c r="AA204" s="4">
        <f t="shared" si="249"/>
        <v>46.328953072882911</v>
      </c>
      <c r="AB204" s="4">
        <f t="shared" si="249"/>
        <v>44.903143103564368</v>
      </c>
      <c r="AC204" s="4">
        <f t="shared" si="249"/>
        <v>44.188107031051167</v>
      </c>
      <c r="AD204" s="4">
        <f t="shared" si="249"/>
        <v>42.401841026383067</v>
      </c>
      <c r="AE204" s="4">
        <f t="shared" si="249"/>
        <v>42.75810113068912</v>
      </c>
      <c r="AF204" s="4">
        <f t="shared" si="249"/>
        <v>44.238589958075487</v>
      </c>
      <c r="AG204" s="4">
        <f t="shared" si="249"/>
        <v>47.311778207308784</v>
      </c>
      <c r="AI204" s="4">
        <f t="shared" si="250"/>
        <v>-8.2685625461415668E-2</v>
      </c>
      <c r="AJ204" s="4">
        <f t="shared" si="250"/>
        <v>0.76971045866694965</v>
      </c>
      <c r="AK204" s="4">
        <f t="shared" si="250"/>
        <v>0.56677265313409464</v>
      </c>
      <c r="AL204" s="4">
        <f t="shared" si="250"/>
        <v>-0.48739417567238519</v>
      </c>
      <c r="AM204" s="4">
        <f t="shared" si="250"/>
        <v>0.47026228545701798</v>
      </c>
      <c r="AN204" s="4">
        <f t="shared" si="250"/>
        <v>-1.2725005215978271</v>
      </c>
      <c r="AO204" s="4">
        <f t="shared" si="250"/>
        <v>5.1090837471214456E-2</v>
      </c>
      <c r="AP204" s="4">
        <f t="shared" si="250"/>
        <v>6.8403650486573042E-2</v>
      </c>
      <c r="AQ204" s="4">
        <f t="shared" si="250"/>
        <v>1.2046927117090434E-2</v>
      </c>
      <c r="AR204" s="4">
        <f t="shared" si="250"/>
        <v>1.0748568964356338</v>
      </c>
      <c r="AS204" s="4">
        <f t="shared" si="250"/>
        <v>-0.1651070310511642</v>
      </c>
      <c r="AT204" s="4">
        <f t="shared" si="250"/>
        <v>0.28015897361693476</v>
      </c>
      <c r="AU204" s="4">
        <f t="shared" si="250"/>
        <v>2.1898869310881253E-2</v>
      </c>
      <c r="AV204" s="4">
        <f t="shared" si="250"/>
        <v>-0.92158995807548649</v>
      </c>
      <c r="AW204" s="4">
        <f t="shared" si="250"/>
        <v>-2.9477782073087866</v>
      </c>
      <c r="AY204" s="2">
        <f t="shared" si="242"/>
        <v>45.742685625461412</v>
      </c>
      <c r="AZ204" s="2">
        <f t="shared" si="242"/>
        <v>46.801289541318866</v>
      </c>
      <c r="BA204" s="2">
        <f t="shared" si="242"/>
        <v>45.933227346235505</v>
      </c>
      <c r="BB204" s="2">
        <f t="shared" si="242"/>
        <v>45.701394175651316</v>
      </c>
      <c r="BC204" s="2">
        <f t="shared" si="242"/>
        <v>46.362737711260856</v>
      </c>
      <c r="BD204" s="2">
        <f t="shared" si="242"/>
        <v>46.760500505704179</v>
      </c>
      <c r="BE204" s="2">
        <f t="shared" si="242"/>
        <v>46.995909161298457</v>
      </c>
      <c r="BF204" s="2">
        <f t="shared" si="242"/>
        <v>46.431596349512603</v>
      </c>
      <c r="BG204" s="2">
        <f t="shared" si="242"/>
        <v>46.328953072877034</v>
      </c>
      <c r="BH204" s="2">
        <f t="shared" si="242"/>
        <v>44.903143103552928</v>
      </c>
      <c r="BI204" s="2">
        <f t="shared" si="242"/>
        <v>44.18810703104041</v>
      </c>
      <c r="BJ204" s="2">
        <f t="shared" si="242"/>
        <v>42.401841025832837</v>
      </c>
      <c r="BK204" s="2">
        <f t="shared" si="242"/>
        <v>42.758100654656751</v>
      </c>
      <c r="BL204" s="2">
        <f t="shared" si="242"/>
        <v>44.165841160493549</v>
      </c>
      <c r="BM204" s="2">
        <f t="shared" si="242"/>
        <v>46.887404494170582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47.570999999999998</v>
      </c>
      <c r="CW204" s="2" t="str">
        <f t="shared" si="199"/>
        <v/>
      </c>
      <c r="CX204" s="2">
        <f t="shared" si="200"/>
        <v>45.213999999999999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>
        <f t="shared" si="204"/>
        <v>46.5</v>
      </c>
      <c r="DC204" s="2">
        <f t="shared" si="205"/>
        <v>46.341000000000001</v>
      </c>
      <c r="DD204" s="2">
        <f t="shared" si="206"/>
        <v>45.978000000000002</v>
      </c>
      <c r="DE204" s="2">
        <f t="shared" si="207"/>
        <v>44.023000000000003</v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94.749086297706839</v>
      </c>
      <c r="DL204" s="2">
        <f t="shared" si="251"/>
        <v>101.71271307762008</v>
      </c>
      <c r="DM204" s="2">
        <f t="shared" si="251"/>
        <v>110.18027393536698</v>
      </c>
      <c r="DN204" s="2">
        <f t="shared" si="251"/>
        <v>106.14669901338974</v>
      </c>
      <c r="DO204" s="2">
        <f t="shared" si="251"/>
        <v>102.30496134098462</v>
      </c>
      <c r="DP204" s="2">
        <f t="shared" si="251"/>
        <v>94.146460324171969</v>
      </c>
      <c r="DQ204" s="2">
        <f t="shared" si="251"/>
        <v>109.36672176360224</v>
      </c>
      <c r="DR204" s="2">
        <f t="shared" si="251"/>
        <v>111.40380844277675</v>
      </c>
      <c r="DS204" s="2">
        <f t="shared" si="251"/>
        <v>80.984282229965174</v>
      </c>
      <c r="DT204" s="2">
        <f t="shared" si="251"/>
        <v>93.698009756097591</v>
      </c>
      <c r="DU204" s="2">
        <f t="shared" si="251"/>
        <v>90.47462570356474</v>
      </c>
      <c r="DV204" s="2">
        <f t="shared" si="251"/>
        <v>95.343535191637613</v>
      </c>
      <c r="DW204" s="2">
        <f t="shared" si="251"/>
        <v>103.238631358885</v>
      </c>
      <c r="DX204" s="2">
        <f t="shared" si="251"/>
        <v>84.609892334494759</v>
      </c>
      <c r="DY204" s="2">
        <f t="shared" si="251"/>
        <v>71.795736513841774</v>
      </c>
      <c r="EA204" s="2">
        <f t="shared" si="240"/>
        <v>45.070505572365569</v>
      </c>
      <c r="EB204" s="2">
        <f t="shared" si="240"/>
        <v>45.819620372787568</v>
      </c>
      <c r="EC204" s="2">
        <f t="shared" si="240"/>
        <v>44.264578019011324</v>
      </c>
      <c r="ED204" s="2">
        <f t="shared" si="240"/>
        <v>44.876219134066972</v>
      </c>
      <c r="EE204" s="2">
        <f t="shared" si="240"/>
        <v>44.649041356654919</v>
      </c>
      <c r="EF204" s="2">
        <f t="shared" si="239"/>
        <v>45.439394076047975</v>
      </c>
      <c r="EG204" s="2">
        <f t="shared" si="239"/>
        <v>45.227498776391201</v>
      </c>
      <c r="EH204" s="2">
        <f t="shared" si="239"/>
        <v>45.497815177387572</v>
      </c>
      <c r="EI204" s="2">
        <f t="shared" si="239"/>
        <v>45.035930777187403</v>
      </c>
      <c r="EJ204" s="2">
        <f t="shared" si="239"/>
        <v>44.116008320031767</v>
      </c>
      <c r="EK204" s="2">
        <f t="shared" si="239"/>
        <v>43.445981469964451</v>
      </c>
      <c r="EL204" s="2">
        <f t="shared" si="179"/>
        <v>40.673383917738313</v>
      </c>
      <c r="EM204" s="2">
        <f t="shared" si="179"/>
        <v>41.606186319414256</v>
      </c>
      <c r="EN204" s="2">
        <f t="shared" si="179"/>
        <v>43.911429893708998</v>
      </c>
      <c r="EO204" s="2">
        <f t="shared" si="179"/>
        <v>52.148110018726591</v>
      </c>
      <c r="EQ204" s="2">
        <f t="shared" si="252"/>
        <v>45.848648599268614</v>
      </c>
      <c r="ER204" s="2">
        <f t="shared" si="252"/>
        <v>46.901300400957254</v>
      </c>
      <c r="ES204" s="2">
        <f t="shared" si="252"/>
        <v>46.122261085721931</v>
      </c>
      <c r="ET204" s="2">
        <f t="shared" si="252"/>
        <v>45.806882734031518</v>
      </c>
      <c r="EU204" s="2">
        <f t="shared" si="252"/>
        <v>46.588559573833514</v>
      </c>
      <c r="EV204" s="2">
        <f t="shared" si="252"/>
        <v>46.933324334250571</v>
      </c>
      <c r="EW204" s="2">
        <f t="shared" si="252"/>
        <v>47.228733461154796</v>
      </c>
      <c r="EX204" s="2">
        <f t="shared" si="252"/>
        <v>46.538631955329663</v>
      </c>
      <c r="EY204" s="2">
        <f t="shared" si="252"/>
        <v>46.460987678409303</v>
      </c>
      <c r="EZ204" s="2">
        <f t="shared" si="252"/>
        <v>44.984587777795497</v>
      </c>
      <c r="FA204" s="2">
        <f t="shared" si="252"/>
        <v>44.268248620165551</v>
      </c>
      <c r="FB204" s="2">
        <f t="shared" si="252"/>
        <v>42.636078361078191</v>
      </c>
      <c r="FC204" s="2">
        <f t="shared" si="252"/>
        <v>42.953501238403078</v>
      </c>
      <c r="FD204" s="2">
        <f t="shared" si="252"/>
        <v>44.227438917493373</v>
      </c>
      <c r="FE204" s="2">
        <f t="shared" si="252"/>
        <v>45.33168657083278</v>
      </c>
      <c r="FG204" s="2">
        <f t="shared" si="253"/>
        <v>0.9999957854572864</v>
      </c>
      <c r="FH204" s="2">
        <f t="shared" si="253"/>
        <v>0.99999511777300698</v>
      </c>
      <c r="FI204" s="2">
        <f t="shared" si="253"/>
        <v>0.99999538909742247</v>
      </c>
      <c r="FJ204" s="2">
        <f t="shared" si="253"/>
        <v>0.99999530051999419</v>
      </c>
      <c r="FK204" s="2">
        <f t="shared" si="253"/>
        <v>0.99999566635187831</v>
      </c>
      <c r="FL204" s="2">
        <f t="shared" si="253"/>
        <v>0.99999530899354094</v>
      </c>
      <c r="FM204" s="2">
        <f t="shared" si="253"/>
        <v>0.99999456074361359</v>
      </c>
      <c r="FN204" s="2">
        <f t="shared" si="253"/>
        <v>0.99999447851834788</v>
      </c>
      <c r="FO204" s="2">
        <f t="shared" si="253"/>
        <v>0.99999475825973538</v>
      </c>
      <c r="FP204" s="2">
        <f t="shared" si="253"/>
        <v>0.99999447173081768</v>
      </c>
      <c r="FQ204" s="2">
        <f t="shared" si="253"/>
        <v>0.99999425163932043</v>
      </c>
      <c r="FR204" s="2">
        <f t="shared" si="253"/>
        <v>0.99999437943785019</v>
      </c>
      <c r="FS204" s="2">
        <f t="shared" si="253"/>
        <v>0.99999419999292116</v>
      </c>
      <c r="FT204" s="2">
        <f t="shared" si="253"/>
        <v>0.99999481037338189</v>
      </c>
      <c r="FU204" s="2">
        <f t="shared" si="253"/>
        <v>0.99999333038256</v>
      </c>
      <c r="FW204" s="2">
        <f t="shared" si="244"/>
        <v>0.86355677216541638</v>
      </c>
      <c r="FX204" s="2">
        <f t="shared" si="244"/>
        <v>0.9072889026397174</v>
      </c>
      <c r="FY204" s="2">
        <f t="shared" si="244"/>
        <v>0.89807859385084221</v>
      </c>
      <c r="FZ204" s="2">
        <f t="shared" si="244"/>
        <v>0.88634293016362264</v>
      </c>
      <c r="GA204" s="2">
        <f t="shared" si="244"/>
        <v>0.88343923710555927</v>
      </c>
      <c r="GB204" s="2">
        <f t="shared" si="244"/>
        <v>0.88416305730565425</v>
      </c>
      <c r="GC204" s="2">
        <f t="shared" si="244"/>
        <v>0.88348534466753914</v>
      </c>
      <c r="GD204" s="2">
        <f t="shared" si="244"/>
        <v>0.89681228548026914</v>
      </c>
      <c r="GE204" s="2">
        <f t="shared" si="244"/>
        <v>0.90721560848542449</v>
      </c>
      <c r="GF204" s="2">
        <f t="shared" si="244"/>
        <v>0.9059167515848211</v>
      </c>
      <c r="GG204" s="2">
        <f t="shared" si="244"/>
        <v>0.9022070543438353</v>
      </c>
      <c r="GH204" s="2">
        <f t="shared" si="244"/>
        <v>0.88049866191641912</v>
      </c>
      <c r="GI204" s="2">
        <f t="shared" si="244"/>
        <v>0.85470505105757633</v>
      </c>
      <c r="GJ204" s="2">
        <f t="shared" si="244"/>
        <v>0.80440758911367505</v>
      </c>
      <c r="GK204" s="2">
        <f t="shared" si="244"/>
        <v>0.77178840295402573</v>
      </c>
      <c r="GM204" s="86">
        <f t="shared" si="245"/>
        <v>2.9621302097173851E-215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3.5282368666709233E-162</v>
      </c>
      <c r="HA204" s="86">
        <f t="shared" si="245"/>
        <v>9.5606524055938255E-153</v>
      </c>
      <c r="HC204" s="86">
        <f t="shared" si="181"/>
        <v>5.5104209169349943E-149</v>
      </c>
      <c r="HD204" s="86">
        <f t="shared" si="181"/>
        <v>1.3085040970085332E-295</v>
      </c>
      <c r="HE204" s="86">
        <f t="shared" si="181"/>
        <v>0</v>
      </c>
      <c r="HF204" s="86">
        <f t="shared" si="181"/>
        <v>8.3871403236893176E-286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3.4331881965339672E-87</v>
      </c>
      <c r="HQ204" s="86">
        <f t="shared" si="226"/>
        <v>4.1670927709222078E-121</v>
      </c>
      <c r="HS204" s="86">
        <f t="shared" si="246"/>
        <v>3.9933867614675843E-30</v>
      </c>
      <c r="HT204" s="86">
        <f t="shared" si="246"/>
        <v>7.003265431550244E-33</v>
      </c>
      <c r="HU204" s="86">
        <f t="shared" si="246"/>
        <v>3.0952583858027395E-31</v>
      </c>
      <c r="HV204" s="86">
        <f t="shared" si="246"/>
        <v>6.0662450414627072E-41</v>
      </c>
      <c r="HW204" s="86">
        <f t="shared" si="246"/>
        <v>5.8612411367931531E-33</v>
      </c>
      <c r="HX204" s="86">
        <f t="shared" si="246"/>
        <v>1.8318366586529063E-30</v>
      </c>
      <c r="HY204" s="86">
        <f t="shared" si="246"/>
        <v>9.3873500790333938E-35</v>
      </c>
      <c r="HZ204" s="86">
        <f t="shared" si="246"/>
        <v>2.0998368323930824E-42</v>
      </c>
      <c r="IA204" s="86">
        <f t="shared" si="246"/>
        <v>5.3116288761481794E-37</v>
      </c>
      <c r="IB204" s="86">
        <f t="shared" si="246"/>
        <v>1.8617328113225928E-36</v>
      </c>
      <c r="IC204" s="86">
        <f t="shared" si="246"/>
        <v>4.3692645317481964E-37</v>
      </c>
      <c r="ID204" s="86">
        <f t="shared" si="246"/>
        <v>4.9162724650188479E-37</v>
      </c>
      <c r="IE204" s="86">
        <f t="shared" si="246"/>
        <v>1.3522219618042257E-30</v>
      </c>
      <c r="IF204" s="86">
        <f t="shared" si="246"/>
        <v>1.1315539381082735E-22</v>
      </c>
      <c r="IG204" s="86">
        <f t="shared" si="246"/>
        <v>5.6466599503542707E-17</v>
      </c>
      <c r="II204" s="86">
        <f t="shared" si="247"/>
        <v>3.0290019454375854E-2</v>
      </c>
      <c r="IJ204" s="86">
        <f t="shared" si="247"/>
        <v>7.9918300675031594E-3</v>
      </c>
      <c r="IK204" s="86">
        <f t="shared" si="247"/>
        <v>1.3464400587789759E-2</v>
      </c>
      <c r="IL204" s="86">
        <f t="shared" si="247"/>
        <v>7.822002259161593E-3</v>
      </c>
      <c r="IM204" s="86">
        <f t="shared" si="247"/>
        <v>1.6790641440185345E-2</v>
      </c>
      <c r="IN204" s="86">
        <f t="shared" si="247"/>
        <v>2.1102682514961519E-2</v>
      </c>
      <c r="IO204" s="86">
        <f t="shared" si="247"/>
        <v>1.3746717683008614E-2</v>
      </c>
      <c r="IP204" s="86">
        <f t="shared" si="247"/>
        <v>4.2621508306278696E-3</v>
      </c>
      <c r="IQ204" s="86">
        <f t="shared" si="247"/>
        <v>5.7852053525718223E-3</v>
      </c>
      <c r="IR204" s="86">
        <f t="shared" si="247"/>
        <v>6.1768690077894312E-3</v>
      </c>
      <c r="IS204" s="86">
        <f t="shared" si="247"/>
        <v>6.0637019187732306E-3</v>
      </c>
      <c r="IT204" s="86">
        <f t="shared" si="247"/>
        <v>1.1079338491329057E-2</v>
      </c>
      <c r="IU204" s="86">
        <f t="shared" si="247"/>
        <v>3.2966754732672542E-2</v>
      </c>
      <c r="IV204" s="86">
        <f t="shared" si="247"/>
        <v>0.13287524713423951</v>
      </c>
      <c r="IW204" s="86">
        <f t="shared" si="247"/>
        <v>0.27334565806168953</v>
      </c>
      <c r="IY204" s="86">
        <f t="shared" si="248"/>
        <v>3.0290019454375854E-2</v>
      </c>
      <c r="IZ204" s="86">
        <f t="shared" si="248"/>
        <v>7.9918300675031594E-3</v>
      </c>
      <c r="JA204" s="86">
        <f t="shared" si="248"/>
        <v>1.3464400587789759E-2</v>
      </c>
      <c r="JB204" s="86">
        <f t="shared" si="248"/>
        <v>7.822002259161593E-3</v>
      </c>
      <c r="JC204" s="86">
        <f t="shared" si="248"/>
        <v>1.6790641440185345E-2</v>
      </c>
      <c r="JD204" s="86">
        <f t="shared" si="248"/>
        <v>2.1102682514961519E-2</v>
      </c>
      <c r="JE204" s="86">
        <f t="shared" si="248"/>
        <v>1.3746717683008614E-2</v>
      </c>
      <c r="JF204" s="86">
        <f t="shared" si="248"/>
        <v>4.2621508306278696E-3</v>
      </c>
      <c r="JG204" s="86">
        <f t="shared" si="248"/>
        <v>5.7852053525718223E-3</v>
      </c>
      <c r="JH204" s="86">
        <f t="shared" si="248"/>
        <v>6.1768690077894312E-3</v>
      </c>
      <c r="JI204" s="86">
        <f t="shared" si="248"/>
        <v>6.0637019187732306E-3</v>
      </c>
      <c r="JJ204" s="86">
        <f t="shared" si="248"/>
        <v>1.1079338491329057E-2</v>
      </c>
      <c r="JK204" s="86">
        <f t="shared" si="248"/>
        <v>3.2966754732672542E-2</v>
      </c>
      <c r="JL204" s="86">
        <f t="shared" si="248"/>
        <v>0.13287524713423951</v>
      </c>
      <c r="JM204" s="86">
        <f t="shared" si="248"/>
        <v>0.27334565806168959</v>
      </c>
    </row>
    <row r="205" spans="2:273" x14ac:dyDescent="0.25">
      <c r="B205" s="2">
        <v>178</v>
      </c>
      <c r="C205" s="37">
        <v>46.468000000000004</v>
      </c>
      <c r="D205" s="37">
        <v>46.881</v>
      </c>
      <c r="E205" s="37">
        <v>46.762</v>
      </c>
      <c r="F205" s="37">
        <v>46</v>
      </c>
      <c r="G205" s="37">
        <v>45.81</v>
      </c>
      <c r="H205" s="37">
        <v>48.209000000000003</v>
      </c>
      <c r="I205" s="37">
        <v>46.790999999999997</v>
      </c>
      <c r="J205" s="37">
        <v>45.976999999999997</v>
      </c>
      <c r="K205" s="37">
        <v>46.363999999999997</v>
      </c>
      <c r="L205" s="37">
        <v>44.956000000000003</v>
      </c>
      <c r="M205" s="37">
        <v>45.295000000000002</v>
      </c>
      <c r="N205" s="37">
        <v>43.773000000000003</v>
      </c>
      <c r="O205" s="37">
        <v>43</v>
      </c>
      <c r="P205" s="37">
        <v>42.975999999999999</v>
      </c>
      <c r="Q205" s="37">
        <v>44.045000000000002</v>
      </c>
      <c r="S205" s="4">
        <f t="shared" si="249"/>
        <v>45.646127193726826</v>
      </c>
      <c r="T205" s="4">
        <f t="shared" si="249"/>
        <v>46.691814677641155</v>
      </c>
      <c r="U205" s="4">
        <f t="shared" si="249"/>
        <v>45.816433520779981</v>
      </c>
      <c r="V205" s="4">
        <f t="shared" si="249"/>
        <v>45.569781899406976</v>
      </c>
      <c r="W205" s="4">
        <f t="shared" si="249"/>
        <v>46.246122227506461</v>
      </c>
      <c r="X205" s="4">
        <f t="shared" si="249"/>
        <v>46.66042548372647</v>
      </c>
      <c r="Y205" s="4">
        <f t="shared" si="249"/>
        <v>46.878585009426814</v>
      </c>
      <c r="Z205" s="4">
        <f t="shared" si="249"/>
        <v>46.299158884964548</v>
      </c>
      <c r="AA205" s="4">
        <f t="shared" si="249"/>
        <v>46.225646213906167</v>
      </c>
      <c r="AB205" s="4">
        <f t="shared" si="249"/>
        <v>44.787111199362826</v>
      </c>
      <c r="AC205" s="4">
        <f t="shared" si="249"/>
        <v>44.074211292164669</v>
      </c>
      <c r="AD205" s="4">
        <f t="shared" si="249"/>
        <v>42.286404150244216</v>
      </c>
      <c r="AE205" s="4">
        <f t="shared" si="249"/>
        <v>42.633025260572985</v>
      </c>
      <c r="AF205" s="4">
        <f t="shared" si="249"/>
        <v>44.07523878759055</v>
      </c>
      <c r="AG205" s="4">
        <f t="shared" si="249"/>
        <v>46.897489903436536</v>
      </c>
      <c r="AI205" s="4">
        <f t="shared" si="250"/>
        <v>0.82187280627317705</v>
      </c>
      <c r="AJ205" s="4">
        <f t="shared" si="250"/>
        <v>0.18918532235884555</v>
      </c>
      <c r="AK205" s="4">
        <f t="shared" si="250"/>
        <v>0.94556647922001957</v>
      </c>
      <c r="AL205" s="4">
        <f t="shared" si="250"/>
        <v>0.43021810059302368</v>
      </c>
      <c r="AM205" s="4">
        <f t="shared" si="250"/>
        <v>-0.43612222750645913</v>
      </c>
      <c r="AN205" s="4">
        <f t="shared" si="250"/>
        <v>1.5485745162735327</v>
      </c>
      <c r="AO205" s="4">
        <f t="shared" si="250"/>
        <v>-8.7585009426817351E-2</v>
      </c>
      <c r="AP205" s="4">
        <f t="shared" si="250"/>
        <v>-0.32215888496455136</v>
      </c>
      <c r="AQ205" s="4">
        <f t="shared" si="250"/>
        <v>0.13835378609383042</v>
      </c>
      <c r="AR205" s="4">
        <f t="shared" si="250"/>
        <v>0.16888880063717693</v>
      </c>
      <c r="AS205" s="4">
        <f t="shared" si="250"/>
        <v>1.2207887078353323</v>
      </c>
      <c r="AT205" s="4">
        <f t="shared" si="250"/>
        <v>1.486595849755787</v>
      </c>
      <c r="AU205" s="4">
        <f t="shared" si="250"/>
        <v>0.36697473942701464</v>
      </c>
      <c r="AV205" s="4">
        <f t="shared" si="250"/>
        <v>-1.0992387875905507</v>
      </c>
      <c r="AW205" s="4">
        <f t="shared" si="250"/>
        <v>-2.8524899034365347</v>
      </c>
      <c r="AY205" s="2">
        <f t="shared" si="242"/>
        <v>45.646127193726826</v>
      </c>
      <c r="AZ205" s="2">
        <f t="shared" si="242"/>
        <v>46.691814677639293</v>
      </c>
      <c r="BA205" s="2">
        <f t="shared" si="242"/>
        <v>45.816433520681201</v>
      </c>
      <c r="BB205" s="2">
        <f t="shared" si="242"/>
        <v>45.569781899404802</v>
      </c>
      <c r="BC205" s="2">
        <f t="shared" si="242"/>
        <v>46.246122227000207</v>
      </c>
      <c r="BD205" s="2">
        <f t="shared" si="242"/>
        <v>46.660425480921177</v>
      </c>
      <c r="BE205" s="2">
        <f t="shared" si="242"/>
        <v>46.878585009257293</v>
      </c>
      <c r="BF205" s="2">
        <f t="shared" si="242"/>
        <v>46.299158884964477</v>
      </c>
      <c r="BG205" s="2">
        <f t="shared" si="242"/>
        <v>46.225646213905513</v>
      </c>
      <c r="BH205" s="2">
        <f t="shared" si="242"/>
        <v>44.787111199361533</v>
      </c>
      <c r="BI205" s="2">
        <f t="shared" si="242"/>
        <v>44.074211292163511</v>
      </c>
      <c r="BJ205" s="2">
        <f t="shared" si="242"/>
        <v>42.286404150179209</v>
      </c>
      <c r="BK205" s="2">
        <f t="shared" si="242"/>
        <v>42.633025174573596</v>
      </c>
      <c r="BL205" s="2">
        <f t="shared" si="242"/>
        <v>44.037621749654271</v>
      </c>
      <c r="BM205" s="2">
        <f t="shared" si="242"/>
        <v>46.669151314296656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46.881</v>
      </c>
      <c r="CW205" s="2">
        <f t="shared" si="199"/>
        <v>46.762</v>
      </c>
      <c r="CX205" s="2">
        <f t="shared" si="200"/>
        <v>46</v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>
        <f t="shared" si="204"/>
        <v>45.976999999999997</v>
      </c>
      <c r="DC205" s="2">
        <f t="shared" si="205"/>
        <v>46.363999999999997</v>
      </c>
      <c r="DD205" s="2">
        <f t="shared" si="206"/>
        <v>44.956000000000003</v>
      </c>
      <c r="DE205" s="2">
        <f t="shared" si="207"/>
        <v>45.295000000000002</v>
      </c>
      <c r="DF205" s="2">
        <f t="shared" si="208"/>
        <v>43.773000000000003</v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94.945294060448916</v>
      </c>
      <c r="DL205" s="2">
        <f t="shared" si="251"/>
        <v>101.91828662035641</v>
      </c>
      <c r="DM205" s="2">
        <f t="shared" si="251"/>
        <v>110.43773648444579</v>
      </c>
      <c r="DN205" s="2">
        <f t="shared" si="251"/>
        <v>106.38376124031009</v>
      </c>
      <c r="DO205" s="2">
        <f t="shared" si="251"/>
        <v>102.51576759287227</v>
      </c>
      <c r="DP205" s="2">
        <f t="shared" si="251"/>
        <v>94.299152995066976</v>
      </c>
      <c r="DQ205" s="2">
        <f t="shared" si="251"/>
        <v>109.61565666041275</v>
      </c>
      <c r="DR205" s="2">
        <f t="shared" si="251"/>
        <v>111.66324315196999</v>
      </c>
      <c r="DS205" s="2">
        <f t="shared" si="251"/>
        <v>81.020536585365875</v>
      </c>
      <c r="DT205" s="2">
        <f t="shared" si="251"/>
        <v>93.842410975609781</v>
      </c>
      <c r="DU205" s="2">
        <f t="shared" si="251"/>
        <v>90.610420262664178</v>
      </c>
      <c r="DV205" s="2">
        <f t="shared" si="251"/>
        <v>95.523988327526126</v>
      </c>
      <c r="DW205" s="2">
        <f t="shared" si="251"/>
        <v>103.46909860627176</v>
      </c>
      <c r="DX205" s="2">
        <f t="shared" si="251"/>
        <v>84.730448780487791</v>
      </c>
      <c r="DY205" s="2">
        <f t="shared" si="251"/>
        <v>71.860322901849216</v>
      </c>
      <c r="EA205" s="2">
        <f t="shared" si="240"/>
        <v>44.955279459301991</v>
      </c>
      <c r="EB205" s="2">
        <f t="shared" si="240"/>
        <v>45.687855218503643</v>
      </c>
      <c r="EC205" s="2">
        <f t="shared" si="240"/>
        <v>44.108724959731397</v>
      </c>
      <c r="ED205" s="2">
        <f t="shared" si="240"/>
        <v>44.723890063458896</v>
      </c>
      <c r="EE205" s="2">
        <f t="shared" si="240"/>
        <v>44.489637877271605</v>
      </c>
      <c r="EF205" s="2">
        <f t="shared" si="239"/>
        <v>45.30617443886441</v>
      </c>
      <c r="EG205" s="2">
        <f t="shared" si="239"/>
        <v>45.065715780753628</v>
      </c>
      <c r="EH205" s="2">
        <f t="shared" si="239"/>
        <v>45.343305784458295</v>
      </c>
      <c r="EI205" s="2">
        <f t="shared" si="239"/>
        <v>44.90363797706717</v>
      </c>
      <c r="EJ205" s="2">
        <f t="shared" si="239"/>
        <v>43.982025650674458</v>
      </c>
      <c r="EK205" s="2">
        <f t="shared" si="239"/>
        <v>43.314897757897604</v>
      </c>
      <c r="EL205" s="2">
        <f t="shared" si="179"/>
        <v>40.513768357295376</v>
      </c>
      <c r="EM205" s="2">
        <f t="shared" si="179"/>
        <v>41.448822907960277</v>
      </c>
      <c r="EN205" s="2">
        <f t="shared" si="179"/>
        <v>43.774771220057971</v>
      </c>
      <c r="EO205" s="2">
        <f t="shared" si="179"/>
        <v>52.114223381487427</v>
      </c>
      <c r="EQ205" s="2">
        <f t="shared" si="252"/>
        <v>45.74545785441525</v>
      </c>
      <c r="ER205" s="2">
        <f t="shared" si="252"/>
        <v>46.785103573770563</v>
      </c>
      <c r="ES205" s="2">
        <f t="shared" si="252"/>
        <v>45.992877920339595</v>
      </c>
      <c r="ET205" s="2">
        <f t="shared" si="252"/>
        <v>45.668412504914741</v>
      </c>
      <c r="EU205" s="2">
        <f t="shared" si="252"/>
        <v>46.457223920100809</v>
      </c>
      <c r="EV205" s="2">
        <f t="shared" si="252"/>
        <v>46.822004014733182</v>
      </c>
      <c r="EW205" s="2">
        <f t="shared" si="252"/>
        <v>47.096272063146358</v>
      </c>
      <c r="EX205" s="2">
        <f t="shared" si="252"/>
        <v>46.399093724464365</v>
      </c>
      <c r="EY205" s="2">
        <f t="shared" si="252"/>
        <v>46.348767529213731</v>
      </c>
      <c r="EZ205" s="2">
        <f t="shared" si="252"/>
        <v>44.863090600082096</v>
      </c>
      <c r="FA205" s="2">
        <f t="shared" si="252"/>
        <v>44.14900123154014</v>
      </c>
      <c r="FB205" s="2">
        <f t="shared" si="252"/>
        <v>42.5055008832637</v>
      </c>
      <c r="FC205" s="2">
        <f t="shared" si="252"/>
        <v>42.816240942865534</v>
      </c>
      <c r="FD205" s="2">
        <f t="shared" si="252"/>
        <v>44.095673664555122</v>
      </c>
      <c r="FE205" s="2">
        <f t="shared" si="252"/>
        <v>45.200603146977912</v>
      </c>
      <c r="FG205" s="2">
        <f t="shared" si="253"/>
        <v>0.99999615628993688</v>
      </c>
      <c r="FH205" s="2">
        <f t="shared" si="253"/>
        <v>0.99999554735414931</v>
      </c>
      <c r="FI205" s="2">
        <f t="shared" si="253"/>
        <v>0.99999579480516398</v>
      </c>
      <c r="FJ205" s="2">
        <f t="shared" si="253"/>
        <v>0.9999957140215231</v>
      </c>
      <c r="FK205" s="2">
        <f t="shared" si="253"/>
        <v>0.99999604766443206</v>
      </c>
      <c r="FL205" s="2">
        <f t="shared" si="253"/>
        <v>0.99999572174949591</v>
      </c>
      <c r="FM205" s="2">
        <f t="shared" si="253"/>
        <v>0.99999503933684342</v>
      </c>
      <c r="FN205" s="2">
        <f t="shared" si="253"/>
        <v>0.99999496434643753</v>
      </c>
      <c r="FO205" s="2">
        <f t="shared" si="253"/>
        <v>0.99999521947385672</v>
      </c>
      <c r="FP205" s="2">
        <f t="shared" si="253"/>
        <v>0.99999495815613038</v>
      </c>
      <c r="FQ205" s="2">
        <f t="shared" si="253"/>
        <v>0.99999475743010002</v>
      </c>
      <c r="FR205" s="2">
        <f t="shared" si="253"/>
        <v>0.999994873983861</v>
      </c>
      <c r="FS205" s="2">
        <f t="shared" si="253"/>
        <v>0.99999471032797627</v>
      </c>
      <c r="FT205" s="2">
        <f t="shared" si="253"/>
        <v>0.99999526700211083</v>
      </c>
      <c r="FU205" s="2">
        <f t="shared" si="253"/>
        <v>0.99999391723303066</v>
      </c>
      <c r="FW205" s="2">
        <f t="shared" si="244"/>
        <v>0.87405020381968401</v>
      </c>
      <c r="FX205" s="2">
        <f t="shared" si="244"/>
        <v>0.91475104986092159</v>
      </c>
      <c r="FY205" s="2">
        <f t="shared" si="244"/>
        <v>0.90620542505312951</v>
      </c>
      <c r="FZ205" s="2">
        <f t="shared" si="244"/>
        <v>0.89529642277397581</v>
      </c>
      <c r="GA205" s="2">
        <f t="shared" si="244"/>
        <v>0.89259375334200275</v>
      </c>
      <c r="GB205" s="2">
        <f t="shared" si="244"/>
        <v>0.89326759378310028</v>
      </c>
      <c r="GC205" s="2">
        <f t="shared" si="244"/>
        <v>0.8926366797645926</v>
      </c>
      <c r="GD205" s="2">
        <f t="shared" si="244"/>
        <v>0.90502940985651459</v>
      </c>
      <c r="GE205" s="2">
        <f t="shared" si="244"/>
        <v>0.91468310027769184</v>
      </c>
      <c r="GF205" s="2">
        <f t="shared" si="244"/>
        <v>0.91347880874174114</v>
      </c>
      <c r="GG205" s="2">
        <f t="shared" si="244"/>
        <v>0.91003767298603289</v>
      </c>
      <c r="GH205" s="2">
        <f t="shared" si="244"/>
        <v>0.88985533273188266</v>
      </c>
      <c r="GI205" s="2">
        <f t="shared" si="244"/>
        <v>0.86577342807832736</v>
      </c>
      <c r="GJ205" s="2">
        <f t="shared" si="244"/>
        <v>0.81849387863790446</v>
      </c>
      <c r="GK205" s="2">
        <f t="shared" si="244"/>
        <v>0.78760359889785203</v>
      </c>
      <c r="GM205" s="86">
        <f t="shared" si="245"/>
        <v>4.6766133940970478E-219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5.0608877844621706E-165</v>
      </c>
      <c r="HA205" s="86">
        <f t="shared" si="245"/>
        <v>1.8780220367086597E-155</v>
      </c>
      <c r="HC205" s="86">
        <f t="shared" si="181"/>
        <v>2.7069050415157217E-152</v>
      </c>
      <c r="HD205" s="86">
        <f t="shared" si="181"/>
        <v>3.4228259660165463E-302</v>
      </c>
      <c r="HE205" s="86">
        <f t="shared" si="181"/>
        <v>0</v>
      </c>
      <c r="HF205" s="86">
        <f t="shared" si="181"/>
        <v>4.0544037853466828E-292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4.1938448829428118E-89</v>
      </c>
      <c r="HQ205" s="86">
        <f t="shared" si="226"/>
        <v>7.6729546473445536E-124</v>
      </c>
      <c r="HS205" s="86">
        <f t="shared" si="246"/>
        <v>2.5951381701458654E-31</v>
      </c>
      <c r="HT205" s="86">
        <f t="shared" si="246"/>
        <v>4.1233996086379829E-34</v>
      </c>
      <c r="HU205" s="86">
        <f t="shared" si="246"/>
        <v>2.0943619859846216E-32</v>
      </c>
      <c r="HV205" s="86">
        <f t="shared" si="246"/>
        <v>1.7717219904979582E-42</v>
      </c>
      <c r="HW205" s="86">
        <f t="shared" si="246"/>
        <v>3.2918199464597403E-34</v>
      </c>
      <c r="HX205" s="86">
        <f t="shared" si="246"/>
        <v>1.2861114101155668E-31</v>
      </c>
      <c r="HY205" s="86">
        <f t="shared" si="246"/>
        <v>4.4494814612535385E-36</v>
      </c>
      <c r="HZ205" s="86">
        <f t="shared" si="246"/>
        <v>5.3356295681135379E-44</v>
      </c>
      <c r="IA205" s="86">
        <f t="shared" si="246"/>
        <v>2.3136994695768332E-38</v>
      </c>
      <c r="IB205" s="86">
        <f t="shared" si="246"/>
        <v>8.3323249229676619E-38</v>
      </c>
      <c r="IC205" s="86">
        <f t="shared" si="246"/>
        <v>1.7774183384771331E-38</v>
      </c>
      <c r="ID205" s="86">
        <f t="shared" si="246"/>
        <v>1.8203687731183336E-38</v>
      </c>
      <c r="IE205" s="86">
        <f t="shared" si="246"/>
        <v>8.0178250131738771E-32</v>
      </c>
      <c r="IF205" s="86">
        <f t="shared" si="246"/>
        <v>1.2387830120597279E-23</v>
      </c>
      <c r="IG205" s="86">
        <f t="shared" si="246"/>
        <v>1.0162777063331806E-17</v>
      </c>
      <c r="II205" s="86">
        <f t="shared" si="247"/>
        <v>2.2941350138209742E-2</v>
      </c>
      <c r="IJ205" s="86">
        <f t="shared" si="247"/>
        <v>5.7886939690476686E-3</v>
      </c>
      <c r="IK205" s="86">
        <f t="shared" si="247"/>
        <v>9.9996544485547352E-3</v>
      </c>
      <c r="IL205" s="86">
        <f t="shared" si="247"/>
        <v>5.4539198671140054E-3</v>
      </c>
      <c r="IM205" s="86">
        <f t="shared" si="247"/>
        <v>1.241931559022932E-2</v>
      </c>
      <c r="IN205" s="86">
        <f t="shared" si="247"/>
        <v>1.5924206822832784E-2</v>
      </c>
      <c r="IO205" s="86">
        <f t="shared" si="247"/>
        <v>1.000000027877305E-2</v>
      </c>
      <c r="IP205" s="86">
        <f t="shared" si="247"/>
        <v>2.8841900044468678E-3</v>
      </c>
      <c r="IQ205" s="86">
        <f t="shared" si="247"/>
        <v>4.0892880626910355E-3</v>
      </c>
      <c r="IR205" s="86">
        <f t="shared" si="247"/>
        <v>4.3774220139863032E-3</v>
      </c>
      <c r="IS205" s="86">
        <f t="shared" si="247"/>
        <v>4.2622521417156429E-3</v>
      </c>
      <c r="IT205" s="86">
        <f t="shared" si="247"/>
        <v>7.8761680207715089E-3</v>
      </c>
      <c r="IU205" s="86">
        <f t="shared" si="247"/>
        <v>2.4875606105206192E-2</v>
      </c>
      <c r="IV205" s="86">
        <f t="shared" si="247"/>
        <v>0.10967351265145632</v>
      </c>
      <c r="IW205" s="86">
        <f t="shared" si="247"/>
        <v>0.23955735186513885</v>
      </c>
      <c r="IY205" s="86">
        <f t="shared" si="248"/>
        <v>2.2941350138209742E-2</v>
      </c>
      <c r="IZ205" s="86">
        <f t="shared" si="248"/>
        <v>5.7886939690476686E-3</v>
      </c>
      <c r="JA205" s="86">
        <f t="shared" si="248"/>
        <v>9.9996544485547352E-3</v>
      </c>
      <c r="JB205" s="86">
        <f t="shared" si="248"/>
        <v>5.4539198671140054E-3</v>
      </c>
      <c r="JC205" s="86">
        <f t="shared" si="248"/>
        <v>1.241931559022932E-2</v>
      </c>
      <c r="JD205" s="86">
        <f t="shared" si="248"/>
        <v>1.5924206822832784E-2</v>
      </c>
      <c r="JE205" s="86">
        <f t="shared" si="248"/>
        <v>1.000000027877305E-2</v>
      </c>
      <c r="JF205" s="86">
        <f t="shared" si="248"/>
        <v>2.8841900044468678E-3</v>
      </c>
      <c r="JG205" s="86">
        <f t="shared" si="248"/>
        <v>4.0892880626910355E-3</v>
      </c>
      <c r="JH205" s="86">
        <f t="shared" si="248"/>
        <v>4.3774220139863032E-3</v>
      </c>
      <c r="JI205" s="86">
        <f t="shared" si="248"/>
        <v>4.2622521417156429E-3</v>
      </c>
      <c r="JJ205" s="86">
        <f t="shared" si="248"/>
        <v>7.8761680207715089E-3</v>
      </c>
      <c r="JK205" s="86">
        <f t="shared" si="248"/>
        <v>2.4875606105206192E-2</v>
      </c>
      <c r="JL205" s="86">
        <f t="shared" si="248"/>
        <v>0.10967351265145632</v>
      </c>
      <c r="JM205" s="86">
        <f t="shared" si="248"/>
        <v>0.23955735186513885</v>
      </c>
    </row>
    <row r="206" spans="2:273" x14ac:dyDescent="0.25">
      <c r="B206" s="2">
        <v>179</v>
      </c>
      <c r="C206" s="37">
        <v>45.277000000000001</v>
      </c>
      <c r="D206" s="37">
        <v>46.167000000000002</v>
      </c>
      <c r="E206" s="37">
        <v>45.429000000000002</v>
      </c>
      <c r="F206" s="37">
        <v>47.238</v>
      </c>
      <c r="G206" s="37">
        <v>45.929000000000002</v>
      </c>
      <c r="H206" s="37">
        <v>47.186</v>
      </c>
      <c r="I206" s="37">
        <v>47.186</v>
      </c>
      <c r="J206" s="37">
        <v>47.045000000000002</v>
      </c>
      <c r="K206" s="37">
        <v>45.454999999999998</v>
      </c>
      <c r="L206" s="37">
        <v>44.155999999999999</v>
      </c>
      <c r="M206" s="37">
        <v>43.976999999999997</v>
      </c>
      <c r="N206" s="37">
        <v>42.704999999999998</v>
      </c>
      <c r="O206" s="37">
        <v>42.439</v>
      </c>
      <c r="P206" s="37">
        <v>42.927</v>
      </c>
      <c r="Q206" s="37">
        <v>43.136000000000003</v>
      </c>
      <c r="S206" s="4">
        <f t="shared" si="249"/>
        <v>45.549262436407801</v>
      </c>
      <c r="T206" s="4">
        <f t="shared" si="249"/>
        <v>46.581963342193426</v>
      </c>
      <c r="U206" s="4">
        <f t="shared" si="249"/>
        <v>45.698952794462734</v>
      </c>
      <c r="V206" s="4">
        <f t="shared" si="249"/>
        <v>45.437817262873295</v>
      </c>
      <c r="W206" s="4">
        <f t="shared" si="249"/>
        <v>46.128748086815818</v>
      </c>
      <c r="X206" s="4">
        <f t="shared" si="249"/>
        <v>46.559772677564737</v>
      </c>
      <c r="Y206" s="4">
        <f t="shared" si="249"/>
        <v>46.760484946684521</v>
      </c>
      <c r="Z206" s="4">
        <f t="shared" si="249"/>
        <v>46.166337496301473</v>
      </c>
      <c r="AA206" s="4">
        <f t="shared" si="249"/>
        <v>46.121835967236194</v>
      </c>
      <c r="AB206" s="4">
        <f t="shared" si="249"/>
        <v>44.670774563082951</v>
      </c>
      <c r="AC206" s="4">
        <f t="shared" si="249"/>
        <v>43.960020968057023</v>
      </c>
      <c r="AD206" s="4">
        <f t="shared" si="249"/>
        <v>42.170202869231353</v>
      </c>
      <c r="AE206" s="4">
        <f t="shared" si="249"/>
        <v>42.507396776882452</v>
      </c>
      <c r="AF206" s="4">
        <f t="shared" si="249"/>
        <v>43.928013682201254</v>
      </c>
      <c r="AG206" s="4">
        <f t="shared" si="249"/>
        <v>46.571477647617726</v>
      </c>
      <c r="AI206" s="4">
        <f t="shared" si="250"/>
        <v>-0.27226243640780012</v>
      </c>
      <c r="AJ206" s="4">
        <f t="shared" si="250"/>
        <v>-0.41496334219342401</v>
      </c>
      <c r="AK206" s="4">
        <f t="shared" si="250"/>
        <v>-0.26995279446273202</v>
      </c>
      <c r="AL206" s="4">
        <f t="shared" si="250"/>
        <v>1.8001827371267041</v>
      </c>
      <c r="AM206" s="4">
        <f t="shared" si="250"/>
        <v>-0.19974808681581635</v>
      </c>
      <c r="AN206" s="4">
        <f t="shared" si="250"/>
        <v>0.62622732243526258</v>
      </c>
      <c r="AO206" s="4">
        <f t="shared" si="250"/>
        <v>0.42551505331547901</v>
      </c>
      <c r="AP206" s="4">
        <f t="shared" si="250"/>
        <v>0.8786625036985285</v>
      </c>
      <c r="AQ206" s="4">
        <f t="shared" si="250"/>
        <v>-0.66683596723619587</v>
      </c>
      <c r="AR206" s="4">
        <f t="shared" si="250"/>
        <v>-0.51477456308295189</v>
      </c>
      <c r="AS206" s="4">
        <f t="shared" si="250"/>
        <v>1.6979031942973677E-2</v>
      </c>
      <c r="AT206" s="4">
        <f t="shared" si="250"/>
        <v>0.53479713076864499</v>
      </c>
      <c r="AU206" s="4">
        <f t="shared" si="250"/>
        <v>-6.8396776882451604E-2</v>
      </c>
      <c r="AV206" s="4">
        <f t="shared" si="250"/>
        <v>-1.0010136822012541</v>
      </c>
      <c r="AW206" s="4">
        <f t="shared" si="250"/>
        <v>-3.4354776476177236</v>
      </c>
      <c r="AY206" s="2">
        <f t="shared" si="242"/>
        <v>45.549262436407801</v>
      </c>
      <c r="AZ206" s="2">
        <f t="shared" si="242"/>
        <v>46.581963342193198</v>
      </c>
      <c r="BA206" s="2">
        <f t="shared" si="242"/>
        <v>45.698952794448367</v>
      </c>
      <c r="BB206" s="2">
        <f t="shared" si="242"/>
        <v>45.437817262873089</v>
      </c>
      <c r="BC206" s="2">
        <f t="shared" si="242"/>
        <v>46.128748086743769</v>
      </c>
      <c r="BD206" s="2">
        <f t="shared" si="242"/>
        <v>46.559772677105038</v>
      </c>
      <c r="BE206" s="2">
        <f t="shared" si="242"/>
        <v>46.760484946663077</v>
      </c>
      <c r="BF206" s="2">
        <f t="shared" si="242"/>
        <v>46.166337496301466</v>
      </c>
      <c r="BG206" s="2">
        <f t="shared" si="242"/>
        <v>46.12183596723613</v>
      </c>
      <c r="BH206" s="2">
        <f t="shared" si="242"/>
        <v>44.670774563082816</v>
      </c>
      <c r="BI206" s="2">
        <f t="shared" si="242"/>
        <v>43.960020968056909</v>
      </c>
      <c r="BJ206" s="2">
        <f t="shared" si="242"/>
        <v>42.170202869224354</v>
      </c>
      <c r="BK206" s="2">
        <f t="shared" si="242"/>
        <v>42.507396762590048</v>
      </c>
      <c r="BL206" s="2">
        <f t="shared" si="242"/>
        <v>43.909280226805294</v>
      </c>
      <c r="BM206" s="2">
        <f t="shared" si="242"/>
        <v>46.453543272715137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46.167000000000002</v>
      </c>
      <c r="CW206" s="2">
        <f t="shared" si="199"/>
        <v>45.429000000000002</v>
      </c>
      <c r="CX206" s="2">
        <f t="shared" si="200"/>
        <v>47.238</v>
      </c>
      <c r="CY206" s="2">
        <f t="shared" si="201"/>
        <v>45.929000000000002</v>
      </c>
      <c r="CZ206" s="2" t="str">
        <f t="shared" si="202"/>
        <v/>
      </c>
      <c r="DA206" s="2">
        <f t="shared" si="203"/>
        <v>47.186</v>
      </c>
      <c r="DB206" s="2">
        <f t="shared" si="204"/>
        <v>47.045000000000002</v>
      </c>
      <c r="DC206" s="2">
        <f t="shared" si="205"/>
        <v>45.454999999999998</v>
      </c>
      <c r="DD206" s="2">
        <f t="shared" si="206"/>
        <v>44.155999999999999</v>
      </c>
      <c r="DE206" s="2">
        <f t="shared" si="207"/>
        <v>43.976999999999997</v>
      </c>
      <c r="DF206" s="2">
        <f t="shared" si="208"/>
        <v>42.704999999999998</v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95.141501823190993</v>
      </c>
      <c r="DL206" s="2">
        <f t="shared" si="251"/>
        <v>102.12386016309274</v>
      </c>
      <c r="DM206" s="2">
        <f t="shared" si="251"/>
        <v>110.69519903352463</v>
      </c>
      <c r="DN206" s="2">
        <f t="shared" si="251"/>
        <v>106.62082346723047</v>
      </c>
      <c r="DO206" s="2">
        <f t="shared" si="251"/>
        <v>102.72657384475991</v>
      </c>
      <c r="DP206" s="2">
        <f t="shared" si="251"/>
        <v>94.451845665961969</v>
      </c>
      <c r="DQ206" s="2">
        <f t="shared" si="251"/>
        <v>109.86459155722326</v>
      </c>
      <c r="DR206" s="2">
        <f t="shared" si="251"/>
        <v>111.92267786116324</v>
      </c>
      <c r="DS206" s="2">
        <f t="shared" si="251"/>
        <v>81.056790940766575</v>
      </c>
      <c r="DT206" s="2">
        <f t="shared" si="251"/>
        <v>93.986812195121985</v>
      </c>
      <c r="DU206" s="2">
        <f t="shared" si="251"/>
        <v>90.746214821763616</v>
      </c>
      <c r="DV206" s="2">
        <f t="shared" si="251"/>
        <v>95.704441463414625</v>
      </c>
      <c r="DW206" s="2">
        <f t="shared" si="251"/>
        <v>103.69956585365853</v>
      </c>
      <c r="DX206" s="2">
        <f t="shared" si="251"/>
        <v>84.851005226480822</v>
      </c>
      <c r="DY206" s="2">
        <f t="shared" si="251"/>
        <v>71.924909289856657</v>
      </c>
      <c r="EA206" s="2">
        <f t="shared" si="240"/>
        <v>44.840053346238413</v>
      </c>
      <c r="EB206" s="2">
        <f t="shared" si="240"/>
        <v>45.556090064219717</v>
      </c>
      <c r="EC206" s="2">
        <f t="shared" si="240"/>
        <v>43.95287190045147</v>
      </c>
      <c r="ED206" s="2">
        <f t="shared" si="240"/>
        <v>44.571560992850806</v>
      </c>
      <c r="EE206" s="2">
        <f t="shared" si="240"/>
        <v>44.33023439788829</v>
      </c>
      <c r="EF206" s="2">
        <f t="shared" si="239"/>
        <v>45.172954801680852</v>
      </c>
      <c r="EG206" s="2">
        <f t="shared" si="239"/>
        <v>44.903932785116062</v>
      </c>
      <c r="EH206" s="2">
        <f t="shared" si="239"/>
        <v>45.18879639152901</v>
      </c>
      <c r="EI206" s="2">
        <f t="shared" si="239"/>
        <v>44.771345176946937</v>
      </c>
      <c r="EJ206" s="2">
        <f t="shared" si="239"/>
        <v>43.84804298131715</v>
      </c>
      <c r="EK206" s="2">
        <f t="shared" si="239"/>
        <v>43.183814045830758</v>
      </c>
      <c r="EL206" s="2">
        <f t="shared" si="179"/>
        <v>40.354152796852439</v>
      </c>
      <c r="EM206" s="2">
        <f t="shared" si="179"/>
        <v>41.291459496506292</v>
      </c>
      <c r="EN206" s="2">
        <f t="shared" si="179"/>
        <v>43.638112546406958</v>
      </c>
      <c r="EO206" s="2">
        <f t="shared" si="179"/>
        <v>52.080336744248264</v>
      </c>
      <c r="EQ206" s="2">
        <f t="shared" si="252"/>
        <v>45.642267109561885</v>
      </c>
      <c r="ER206" s="2">
        <f t="shared" si="252"/>
        <v>46.668906746583872</v>
      </c>
      <c r="ES206" s="2">
        <f t="shared" si="252"/>
        <v>45.863494754957259</v>
      </c>
      <c r="ET206" s="2">
        <f t="shared" si="252"/>
        <v>45.529942275797971</v>
      </c>
      <c r="EU206" s="2">
        <f t="shared" si="252"/>
        <v>46.325888266368104</v>
      </c>
      <c r="EV206" s="2">
        <f t="shared" si="252"/>
        <v>46.710683695215799</v>
      </c>
      <c r="EW206" s="2">
        <f t="shared" si="252"/>
        <v>46.963810665137927</v>
      </c>
      <c r="EX206" s="2">
        <f t="shared" si="252"/>
        <v>46.259555493599073</v>
      </c>
      <c r="EY206" s="2">
        <f t="shared" si="252"/>
        <v>46.236547380018152</v>
      </c>
      <c r="EZ206" s="2">
        <f t="shared" si="252"/>
        <v>44.741593422368695</v>
      </c>
      <c r="FA206" s="2">
        <f t="shared" si="252"/>
        <v>44.029753842914722</v>
      </c>
      <c r="FB206" s="2">
        <f t="shared" si="252"/>
        <v>42.374923405449209</v>
      </c>
      <c r="FC206" s="2">
        <f t="shared" si="252"/>
        <v>42.678980647327982</v>
      </c>
      <c r="FD206" s="2">
        <f t="shared" si="252"/>
        <v>43.96390841161687</v>
      </c>
      <c r="FE206" s="2">
        <f t="shared" si="252"/>
        <v>45.069519723123037</v>
      </c>
      <c r="FG206" s="2">
        <f t="shared" si="253"/>
        <v>0.99999649449357353</v>
      </c>
      <c r="FH206" s="2">
        <f t="shared" si="253"/>
        <v>0.99999593913712936</v>
      </c>
      <c r="FI206" s="2">
        <f t="shared" si="253"/>
        <v>0.99999616481530895</v>
      </c>
      <c r="FJ206" s="2">
        <f t="shared" si="253"/>
        <v>0.99999609113969767</v>
      </c>
      <c r="FK206" s="2">
        <f t="shared" si="253"/>
        <v>0.99999639542586771</v>
      </c>
      <c r="FL206" s="2">
        <f t="shared" si="253"/>
        <v>0.99999609818769808</v>
      </c>
      <c r="FM206" s="2">
        <f t="shared" si="253"/>
        <v>0.99999547581945614</v>
      </c>
      <c r="FN206" s="2">
        <f t="shared" si="253"/>
        <v>0.99999540742733284</v>
      </c>
      <c r="FO206" s="2">
        <f t="shared" si="253"/>
        <v>0.99999564010650555</v>
      </c>
      <c r="FP206" s="2">
        <f t="shared" si="253"/>
        <v>0.99999540178170065</v>
      </c>
      <c r="FQ206" s="2">
        <f t="shared" si="253"/>
        <v>0.99999521871721964</v>
      </c>
      <c r="FR206" s="2">
        <f t="shared" si="253"/>
        <v>0.99999532501560995</v>
      </c>
      <c r="FS206" s="2">
        <f t="shared" si="253"/>
        <v>0.99999517575953234</v>
      </c>
      <c r="FT206" s="2">
        <f t="shared" si="253"/>
        <v>0.99999568345282475</v>
      </c>
      <c r="FU206" s="2">
        <f t="shared" si="253"/>
        <v>0.99999445244762153</v>
      </c>
      <c r="FW206" s="2">
        <f t="shared" si="244"/>
        <v>0.88384516762846044</v>
      </c>
      <c r="FX206" s="2">
        <f t="shared" si="244"/>
        <v>0.92166443967864708</v>
      </c>
      <c r="FY206" s="2">
        <f t="shared" si="244"/>
        <v>0.91374648886276921</v>
      </c>
      <c r="FZ206" s="2">
        <f t="shared" si="244"/>
        <v>0.90362128678085418</v>
      </c>
      <c r="GA206" s="2">
        <f t="shared" si="244"/>
        <v>0.90110976824389977</v>
      </c>
      <c r="GB206" s="2">
        <f t="shared" si="244"/>
        <v>0.90173606301562903</v>
      </c>
      <c r="GC206" s="2">
        <f t="shared" si="244"/>
        <v>0.90114966804671826</v>
      </c>
      <c r="GD206" s="2">
        <f t="shared" si="244"/>
        <v>0.91265591175754557</v>
      </c>
      <c r="GE206" s="2">
        <f t="shared" si="244"/>
        <v>0.92160152829406661</v>
      </c>
      <c r="GF206" s="2">
        <f t="shared" si="244"/>
        <v>0.92048640454100439</v>
      </c>
      <c r="GG206" s="2">
        <f t="shared" si="244"/>
        <v>0.91729874349593821</v>
      </c>
      <c r="GH206" s="2">
        <f t="shared" si="244"/>
        <v>0.89856379685634136</v>
      </c>
      <c r="GI206" s="2">
        <f t="shared" si="244"/>
        <v>0.87612083869976598</v>
      </c>
      <c r="GJ206" s="2">
        <f t="shared" si="244"/>
        <v>0.83177784600873939</v>
      </c>
      <c r="GK206" s="2">
        <f t="shared" si="244"/>
        <v>0.80260311221696157</v>
      </c>
      <c r="GM206" s="86">
        <f t="shared" si="245"/>
        <v>6.8347439871800483E-223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6.8539521303845177E-168</v>
      </c>
      <c r="HA206" s="86">
        <f t="shared" si="245"/>
        <v>3.4905298263352236E-158</v>
      </c>
      <c r="HC206" s="86">
        <f t="shared" si="181"/>
        <v>1.2218960044203356E-155</v>
      </c>
      <c r="HD206" s="86">
        <f t="shared" si="181"/>
        <v>0</v>
      </c>
      <c r="HE206" s="86">
        <f t="shared" si="181"/>
        <v>0</v>
      </c>
      <c r="HF206" s="86">
        <f t="shared" si="181"/>
        <v>1.6703250752455344E-298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4.8799141061468364E-91</v>
      </c>
      <c r="HQ206" s="86">
        <f t="shared" si="226"/>
        <v>1.3157231899309986E-126</v>
      </c>
      <c r="HS206" s="86">
        <f t="shared" si="246"/>
        <v>1.5961095869445942E-32</v>
      </c>
      <c r="HT206" s="86">
        <f t="shared" si="246"/>
        <v>2.3000294176896097E-35</v>
      </c>
      <c r="HU206" s="86">
        <f t="shared" si="246"/>
        <v>1.3459303721424393E-33</v>
      </c>
      <c r="HV206" s="86">
        <f t="shared" si="246"/>
        <v>4.8386102157390978E-44</v>
      </c>
      <c r="HW206" s="86">
        <f t="shared" si="246"/>
        <v>1.7485640118226038E-35</v>
      </c>
      <c r="HX206" s="86">
        <f t="shared" si="246"/>
        <v>8.5768847923394819E-33</v>
      </c>
      <c r="HY206" s="86">
        <f t="shared" si="246"/>
        <v>1.9878631966022023E-37</v>
      </c>
      <c r="HZ206" s="86">
        <f t="shared" si="246"/>
        <v>1.2641768553223034E-45</v>
      </c>
      <c r="IA206" s="86">
        <f t="shared" si="246"/>
        <v>9.5045905193307192E-40</v>
      </c>
      <c r="IB206" s="86">
        <f t="shared" si="246"/>
        <v>3.5173738254738041E-39</v>
      </c>
      <c r="IC206" s="86">
        <f t="shared" si="246"/>
        <v>6.8024800526918749E-40</v>
      </c>
      <c r="ID206" s="86">
        <f t="shared" si="246"/>
        <v>6.3179325423378566E-40</v>
      </c>
      <c r="IE206" s="86">
        <f t="shared" si="246"/>
        <v>4.486754939701509E-33</v>
      </c>
      <c r="IF206" s="86">
        <f t="shared" si="246"/>
        <v>1.2921177679819571E-24</v>
      </c>
      <c r="IG206" s="86">
        <f t="shared" si="246"/>
        <v>1.7584526889929071E-18</v>
      </c>
      <c r="II206" s="86">
        <f t="shared" si="247"/>
        <v>1.7193532421497869E-2</v>
      </c>
      <c r="IJ206" s="86">
        <f t="shared" si="247"/>
        <v>4.1488280660923749E-3</v>
      </c>
      <c r="IK206" s="86">
        <f t="shared" si="247"/>
        <v>7.3525719633491153E-3</v>
      </c>
      <c r="IL206" s="86">
        <f t="shared" si="247"/>
        <v>3.7532197859344637E-3</v>
      </c>
      <c r="IM206" s="86">
        <f t="shared" si="247"/>
        <v>9.0876126427028997E-3</v>
      </c>
      <c r="IN206" s="86">
        <f t="shared" si="247"/>
        <v>1.1898046547846474E-2</v>
      </c>
      <c r="IO206" s="86">
        <f t="shared" si="247"/>
        <v>7.1914999392404368E-3</v>
      </c>
      <c r="IP206" s="86">
        <f t="shared" si="247"/>
        <v>1.9250445778634453E-3</v>
      </c>
      <c r="IQ206" s="86">
        <f t="shared" si="247"/>
        <v>2.8574804894796568E-3</v>
      </c>
      <c r="IR206" s="86">
        <f t="shared" si="247"/>
        <v>3.0668298105419826E-3</v>
      </c>
      <c r="IS206" s="86">
        <f t="shared" si="247"/>
        <v>2.9603531067816896E-3</v>
      </c>
      <c r="IT206" s="86">
        <f t="shared" si="247"/>
        <v>5.5290225157972467E-3</v>
      </c>
      <c r="IU206" s="86">
        <f t="shared" si="247"/>
        <v>1.8564113799829907E-2</v>
      </c>
      <c r="IV206" s="86">
        <f t="shared" si="247"/>
        <v>8.9724834280910395E-2</v>
      </c>
      <c r="IW206" s="86">
        <f t="shared" si="247"/>
        <v>0.20855266418420051</v>
      </c>
      <c r="IY206" s="86">
        <f t="shared" si="248"/>
        <v>1.7193532421497869E-2</v>
      </c>
      <c r="IZ206" s="86">
        <f t="shared" si="248"/>
        <v>4.1488280660923749E-3</v>
      </c>
      <c r="JA206" s="86">
        <f t="shared" si="248"/>
        <v>7.3525719633491153E-3</v>
      </c>
      <c r="JB206" s="86">
        <f t="shared" si="248"/>
        <v>3.7532197859344637E-3</v>
      </c>
      <c r="JC206" s="86">
        <f t="shared" si="248"/>
        <v>9.0876126427028997E-3</v>
      </c>
      <c r="JD206" s="86">
        <f t="shared" si="248"/>
        <v>1.1898046547846474E-2</v>
      </c>
      <c r="JE206" s="86">
        <f t="shared" si="248"/>
        <v>7.1914999392404368E-3</v>
      </c>
      <c r="JF206" s="86">
        <f t="shared" si="248"/>
        <v>1.9250445778634453E-3</v>
      </c>
      <c r="JG206" s="86">
        <f t="shared" si="248"/>
        <v>2.8574804894796568E-3</v>
      </c>
      <c r="JH206" s="86">
        <f t="shared" si="248"/>
        <v>3.0668298105419826E-3</v>
      </c>
      <c r="JI206" s="86">
        <f t="shared" si="248"/>
        <v>2.9603531067816896E-3</v>
      </c>
      <c r="JJ206" s="86">
        <f t="shared" si="248"/>
        <v>5.5290225157972467E-3</v>
      </c>
      <c r="JK206" s="86">
        <f t="shared" si="248"/>
        <v>1.8564113799829907E-2</v>
      </c>
      <c r="JL206" s="86">
        <f t="shared" si="248"/>
        <v>8.9724834280910395E-2</v>
      </c>
      <c r="JM206" s="86">
        <f t="shared" si="248"/>
        <v>0.20855266418420051</v>
      </c>
    </row>
    <row r="207" spans="2:273" x14ac:dyDescent="0.25">
      <c r="B207" s="2">
        <v>180</v>
      </c>
      <c r="C207" s="37">
        <v>45.404000000000003</v>
      </c>
      <c r="D207" s="37">
        <v>46.548000000000002</v>
      </c>
      <c r="E207" s="37">
        <v>47.262</v>
      </c>
      <c r="F207" s="37">
        <v>45.356999999999999</v>
      </c>
      <c r="G207" s="37">
        <v>46.81</v>
      </c>
      <c r="H207" s="37">
        <v>46.604999999999997</v>
      </c>
      <c r="I207" s="37">
        <v>47.023000000000003</v>
      </c>
      <c r="J207" s="37">
        <v>46.636000000000003</v>
      </c>
      <c r="K207" s="37">
        <v>47.636000000000003</v>
      </c>
      <c r="L207" s="37">
        <v>45.488999999999997</v>
      </c>
      <c r="M207" s="37">
        <v>43.976999999999997</v>
      </c>
      <c r="N207" s="37">
        <v>42.817999999999998</v>
      </c>
      <c r="O207" s="37">
        <v>43.073</v>
      </c>
      <c r="P207" s="37">
        <v>43.170999999999999</v>
      </c>
      <c r="Q207" s="37">
        <v>43.386000000000003</v>
      </c>
      <c r="S207" s="4">
        <f t="shared" si="249"/>
        <v>45.452090448395381</v>
      </c>
      <c r="T207" s="4">
        <f t="shared" si="249"/>
        <v>46.47174608502452</v>
      </c>
      <c r="U207" s="4">
        <f t="shared" si="249"/>
        <v>45.580801441703578</v>
      </c>
      <c r="V207" s="4">
        <f t="shared" si="249"/>
        <v>45.305505344618894</v>
      </c>
      <c r="W207" s="4">
        <f t="shared" si="249"/>
        <v>46.010626368320409</v>
      </c>
      <c r="X207" s="4">
        <f t="shared" si="249"/>
        <v>46.458550323468415</v>
      </c>
      <c r="Y207" s="4">
        <f t="shared" si="249"/>
        <v>46.641619717531761</v>
      </c>
      <c r="Z207" s="4">
        <f t="shared" si="249"/>
        <v>46.03314075215669</v>
      </c>
      <c r="AA207" s="4">
        <f t="shared" si="249"/>
        <v>46.017536987494246</v>
      </c>
      <c r="AB207" s="4">
        <f t="shared" si="249"/>
        <v>44.554141510600566</v>
      </c>
      <c r="AC207" s="4">
        <f t="shared" si="249"/>
        <v>43.845543491209732</v>
      </c>
      <c r="AD207" s="4">
        <f t="shared" si="249"/>
        <v>42.053245948651373</v>
      </c>
      <c r="AE207" s="4">
        <f t="shared" si="249"/>
        <v>42.381211907648584</v>
      </c>
      <c r="AF207" s="4">
        <f t="shared" si="249"/>
        <v>43.789794209628575</v>
      </c>
      <c r="AG207" s="4">
        <f t="shared" si="249"/>
        <v>46.299264625212366</v>
      </c>
      <c r="AI207" s="4">
        <f t="shared" si="250"/>
        <v>-4.8090448395377905E-2</v>
      </c>
      <c r="AJ207" s="4">
        <f t="shared" si="250"/>
        <v>7.6253914975481507E-2</v>
      </c>
      <c r="AK207" s="4">
        <f t="shared" si="250"/>
        <v>1.6811985582964226</v>
      </c>
      <c r="AL207" s="4">
        <f t="shared" si="250"/>
        <v>5.1494655381105758E-2</v>
      </c>
      <c r="AM207" s="4">
        <f t="shared" si="250"/>
        <v>0.79937363167959319</v>
      </c>
      <c r="AN207" s="4">
        <f t="shared" si="250"/>
        <v>0.14644967653158147</v>
      </c>
      <c r="AO207" s="4">
        <f t="shared" si="250"/>
        <v>0.38138028246824263</v>
      </c>
      <c r="AP207" s="4">
        <f t="shared" si="250"/>
        <v>0.60285924784331257</v>
      </c>
      <c r="AQ207" s="4">
        <f t="shared" si="250"/>
        <v>1.6184630125057566</v>
      </c>
      <c r="AR207" s="4">
        <f t="shared" si="250"/>
        <v>0.93485848939943139</v>
      </c>
      <c r="AS207" s="4">
        <f t="shared" si="250"/>
        <v>0.13145650879026505</v>
      </c>
      <c r="AT207" s="4">
        <f t="shared" si="250"/>
        <v>0.76475405134862484</v>
      </c>
      <c r="AU207" s="4">
        <f t="shared" si="250"/>
        <v>0.69178809235141614</v>
      </c>
      <c r="AV207" s="4">
        <f t="shared" si="250"/>
        <v>-0.61879420962857523</v>
      </c>
      <c r="AW207" s="4">
        <f t="shared" si="250"/>
        <v>-2.9132646252123635</v>
      </c>
      <c r="AY207" s="2">
        <f t="shared" si="242"/>
        <v>45.452090448395381</v>
      </c>
      <c r="AZ207" s="2">
        <f t="shared" si="242"/>
        <v>46.471746085024492</v>
      </c>
      <c r="BA207" s="2">
        <f t="shared" si="242"/>
        <v>45.580801441701638</v>
      </c>
      <c r="BB207" s="2">
        <f t="shared" si="242"/>
        <v>45.305505344618879</v>
      </c>
      <c r="BC207" s="2">
        <f t="shared" si="242"/>
        <v>46.010626368310952</v>
      </c>
      <c r="BD207" s="2">
        <f t="shared" si="242"/>
        <v>46.458550323398484</v>
      </c>
      <c r="BE207" s="2">
        <f t="shared" si="242"/>
        <v>46.641619717529267</v>
      </c>
      <c r="BF207" s="2">
        <f t="shared" si="242"/>
        <v>46.03314075215669</v>
      </c>
      <c r="BG207" s="2">
        <f t="shared" si="242"/>
        <v>46.017536987494239</v>
      </c>
      <c r="BH207" s="2">
        <f t="shared" si="242"/>
        <v>44.554141510600552</v>
      </c>
      <c r="BI207" s="2">
        <f t="shared" si="242"/>
        <v>43.845543491209725</v>
      </c>
      <c r="BJ207" s="2">
        <f t="shared" si="242"/>
        <v>42.053245948650691</v>
      </c>
      <c r="BK207" s="2">
        <f t="shared" si="242"/>
        <v>42.381211905463658</v>
      </c>
      <c r="BL207" s="2">
        <f t="shared" si="242"/>
        <v>43.780809683419548</v>
      </c>
      <c r="BM207" s="2">
        <f t="shared" si="242"/>
        <v>46.240798121513194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46.548000000000002</v>
      </c>
      <c r="CW207" s="2">
        <f t="shared" si="199"/>
        <v>47.262</v>
      </c>
      <c r="CX207" s="2">
        <f t="shared" si="200"/>
        <v>45.356999999999999</v>
      </c>
      <c r="CY207" s="2">
        <f t="shared" si="201"/>
        <v>46.81</v>
      </c>
      <c r="CZ207" s="2">
        <f t="shared" si="202"/>
        <v>46.604999999999997</v>
      </c>
      <c r="DA207" s="2">
        <f t="shared" si="203"/>
        <v>47.023000000000003</v>
      </c>
      <c r="DB207" s="2">
        <f t="shared" si="204"/>
        <v>46.636000000000003</v>
      </c>
      <c r="DC207" s="2">
        <f t="shared" si="205"/>
        <v>47.636000000000003</v>
      </c>
      <c r="DD207" s="2">
        <f t="shared" si="206"/>
        <v>45.488999999999997</v>
      </c>
      <c r="DE207" s="2">
        <f t="shared" si="207"/>
        <v>43.976999999999997</v>
      </c>
      <c r="DF207" s="2">
        <f t="shared" si="208"/>
        <v>42.817999999999998</v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95.337709585933084</v>
      </c>
      <c r="DL207" s="2">
        <f t="shared" si="251"/>
        <v>102.32943370582908</v>
      </c>
      <c r="DM207" s="2">
        <f t="shared" si="251"/>
        <v>110.95266158260347</v>
      </c>
      <c r="DN207" s="2">
        <f t="shared" si="251"/>
        <v>106.85788569415084</v>
      </c>
      <c r="DO207" s="2">
        <f t="shared" si="251"/>
        <v>102.93738009664756</v>
      </c>
      <c r="DP207" s="2">
        <f t="shared" si="251"/>
        <v>94.604538336856962</v>
      </c>
      <c r="DQ207" s="2">
        <f t="shared" si="251"/>
        <v>110.11352645403377</v>
      </c>
      <c r="DR207" s="2">
        <f t="shared" si="251"/>
        <v>112.18211257035648</v>
      </c>
      <c r="DS207" s="2">
        <f t="shared" si="251"/>
        <v>81.093045296167261</v>
      </c>
      <c r="DT207" s="2">
        <f t="shared" si="251"/>
        <v>94.131213414634175</v>
      </c>
      <c r="DU207" s="2">
        <f t="shared" si="251"/>
        <v>90.882009380863053</v>
      </c>
      <c r="DV207" s="2">
        <f t="shared" si="251"/>
        <v>95.884894599303124</v>
      </c>
      <c r="DW207" s="2">
        <f t="shared" si="251"/>
        <v>103.93003310104528</v>
      </c>
      <c r="DX207" s="2">
        <f t="shared" si="251"/>
        <v>84.971561672473854</v>
      </c>
      <c r="DY207" s="2">
        <f t="shared" si="251"/>
        <v>71.989495677864099</v>
      </c>
      <c r="EA207" s="2">
        <f t="shared" si="240"/>
        <v>44.724827233174835</v>
      </c>
      <c r="EB207" s="2">
        <f t="shared" si="240"/>
        <v>45.424324909935791</v>
      </c>
      <c r="EC207" s="2">
        <f t="shared" si="240"/>
        <v>43.797018841171536</v>
      </c>
      <c r="ED207" s="2">
        <f t="shared" si="240"/>
        <v>44.41923192224273</v>
      </c>
      <c r="EE207" s="2">
        <f t="shared" si="240"/>
        <v>44.170830918504976</v>
      </c>
      <c r="EF207" s="2">
        <f t="shared" si="239"/>
        <v>45.039735164497287</v>
      </c>
      <c r="EG207" s="2">
        <f t="shared" si="239"/>
        <v>44.742149789478489</v>
      </c>
      <c r="EH207" s="2">
        <f t="shared" si="239"/>
        <v>45.034286998599732</v>
      </c>
      <c r="EI207" s="2">
        <f t="shared" si="239"/>
        <v>44.639052376826704</v>
      </c>
      <c r="EJ207" s="2">
        <f t="shared" si="239"/>
        <v>43.714060311959841</v>
      </c>
      <c r="EK207" s="2">
        <f t="shared" si="239"/>
        <v>43.052730333763904</v>
      </c>
      <c r="EL207" s="2">
        <f t="shared" si="179"/>
        <v>40.194537236409502</v>
      </c>
      <c r="EM207" s="2">
        <f t="shared" si="179"/>
        <v>41.13409608505232</v>
      </c>
      <c r="EN207" s="2">
        <f t="shared" si="179"/>
        <v>43.501453872755931</v>
      </c>
      <c r="EO207" s="2">
        <f t="shared" si="179"/>
        <v>52.0464501070091</v>
      </c>
      <c r="EQ207" s="2">
        <f t="shared" si="252"/>
        <v>45.539076364708521</v>
      </c>
      <c r="ER207" s="2">
        <f t="shared" si="252"/>
        <v>46.552709919397174</v>
      </c>
      <c r="ES207" s="2">
        <f t="shared" si="252"/>
        <v>45.73411158957493</v>
      </c>
      <c r="ET207" s="2">
        <f t="shared" si="252"/>
        <v>45.391472046681201</v>
      </c>
      <c r="EU207" s="2">
        <f t="shared" si="252"/>
        <v>46.194552612635398</v>
      </c>
      <c r="EV207" s="2">
        <f t="shared" si="252"/>
        <v>46.599363375698417</v>
      </c>
      <c r="EW207" s="2">
        <f t="shared" si="252"/>
        <v>46.83134926712949</v>
      </c>
      <c r="EX207" s="2">
        <f t="shared" si="252"/>
        <v>46.120017262733782</v>
      </c>
      <c r="EY207" s="2">
        <f t="shared" si="252"/>
        <v>46.124327230822573</v>
      </c>
      <c r="EZ207" s="2">
        <f t="shared" si="252"/>
        <v>44.620096244655294</v>
      </c>
      <c r="FA207" s="2">
        <f t="shared" si="252"/>
        <v>43.910506454289305</v>
      </c>
      <c r="FB207" s="2">
        <f t="shared" si="252"/>
        <v>42.244345927634711</v>
      </c>
      <c r="FC207" s="2">
        <f t="shared" si="252"/>
        <v>42.541720351790431</v>
      </c>
      <c r="FD207" s="2">
        <f t="shared" si="252"/>
        <v>43.832143158678619</v>
      </c>
      <c r="FE207" s="2">
        <f t="shared" si="252"/>
        <v>44.938436299268169</v>
      </c>
      <c r="FG207" s="2">
        <f t="shared" si="253"/>
        <v>0.99999680293915549</v>
      </c>
      <c r="FH207" s="2">
        <f t="shared" si="253"/>
        <v>0.99999629644772159</v>
      </c>
      <c r="FI207" s="2">
        <f t="shared" si="253"/>
        <v>0.99999650226881043</v>
      </c>
      <c r="FJ207" s="2">
        <f t="shared" si="253"/>
        <v>0.99999643507580871</v>
      </c>
      <c r="FK207" s="2">
        <f t="shared" si="253"/>
        <v>0.99999671258827738</v>
      </c>
      <c r="FL207" s="2">
        <f t="shared" si="253"/>
        <v>0.99999644150366573</v>
      </c>
      <c r="FM207" s="2">
        <f t="shared" si="253"/>
        <v>0.99999587389666222</v>
      </c>
      <c r="FN207" s="2">
        <f t="shared" si="253"/>
        <v>0.99999581152225447</v>
      </c>
      <c r="FO207" s="2">
        <f t="shared" si="253"/>
        <v>0.99999602372834928</v>
      </c>
      <c r="FP207" s="2">
        <f t="shared" si="253"/>
        <v>0.9999958063733726</v>
      </c>
      <c r="FQ207" s="2">
        <f t="shared" si="253"/>
        <v>0.99999563941644376</v>
      </c>
      <c r="FR207" s="2">
        <f t="shared" si="253"/>
        <v>0.99999573636180861</v>
      </c>
      <c r="FS207" s="2">
        <f t="shared" si="253"/>
        <v>0.99999560023853418</v>
      </c>
      <c r="FT207" s="2">
        <f t="shared" si="253"/>
        <v>0.99999606326069246</v>
      </c>
      <c r="FU207" s="2">
        <f t="shared" si="253"/>
        <v>0.99999494056962923</v>
      </c>
      <c r="FW207" s="2">
        <f t="shared" si="244"/>
        <v>0.8929716650561359</v>
      </c>
      <c r="FX207" s="2">
        <f t="shared" si="244"/>
        <v>0.92806126921451859</v>
      </c>
      <c r="FY207" s="2">
        <f t="shared" si="244"/>
        <v>0.92073428575579264</v>
      </c>
      <c r="FZ207" s="2">
        <f t="shared" si="244"/>
        <v>0.91134979007433359</v>
      </c>
      <c r="GA207" s="2">
        <f t="shared" si="244"/>
        <v>0.90901939001734666</v>
      </c>
      <c r="GB207" s="2">
        <f t="shared" si="244"/>
        <v>0.90960061669970249</v>
      </c>
      <c r="GC207" s="2">
        <f t="shared" si="244"/>
        <v>0.90905642056291058</v>
      </c>
      <c r="GD207" s="2">
        <f t="shared" si="244"/>
        <v>0.91972429927641608</v>
      </c>
      <c r="GE207" s="2">
        <f t="shared" si="244"/>
        <v>0.92800309382519952</v>
      </c>
      <c r="GF207" s="2">
        <f t="shared" si="244"/>
        <v>0.92697180941419766</v>
      </c>
      <c r="GG207" s="2">
        <f t="shared" si="244"/>
        <v>0.92402268483835048</v>
      </c>
      <c r="GH207" s="2">
        <f t="shared" si="244"/>
        <v>0.90665596095009249</v>
      </c>
      <c r="GI207" s="2">
        <f t="shared" si="244"/>
        <v>0.88577581584093468</v>
      </c>
      <c r="GJ207" s="2">
        <f t="shared" si="244"/>
        <v>0.84427456692814307</v>
      </c>
      <c r="GK207" s="2">
        <f t="shared" si="244"/>
        <v>0.81678975913406848</v>
      </c>
      <c r="GM207" s="86">
        <f t="shared" si="245"/>
        <v>9.2464689416556259E-227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8.7639571074738715E-171</v>
      </c>
      <c r="HA207" s="86">
        <f t="shared" si="245"/>
        <v>6.1384532223394875E-161</v>
      </c>
      <c r="HC207" s="86">
        <f t="shared" si="181"/>
        <v>5.0683582563512511E-159</v>
      </c>
      <c r="HD207" s="86">
        <f t="shared" si="181"/>
        <v>0</v>
      </c>
      <c r="HE207" s="86">
        <f t="shared" si="181"/>
        <v>0</v>
      </c>
      <c r="HF207" s="86">
        <f t="shared" si="181"/>
        <v>5.8645514849209655E-305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5.408737947611999E-93</v>
      </c>
      <c r="HQ207" s="86">
        <f t="shared" si="226"/>
        <v>2.1010561611141786E-129</v>
      </c>
      <c r="HS207" s="86">
        <f t="shared" si="246"/>
        <v>9.2905539139272162E-34</v>
      </c>
      <c r="HT207" s="86">
        <f t="shared" si="246"/>
        <v>1.2154272873011664E-36</v>
      </c>
      <c r="HU207" s="86">
        <f t="shared" si="246"/>
        <v>8.21493092859698E-35</v>
      </c>
      <c r="HV207" s="86">
        <f t="shared" si="246"/>
        <v>1.2356334934533798E-45</v>
      </c>
      <c r="HW207" s="86">
        <f t="shared" si="246"/>
        <v>8.7845647536782652E-37</v>
      </c>
      <c r="HX207" s="86">
        <f t="shared" si="246"/>
        <v>5.432928341572012E-34</v>
      </c>
      <c r="HY207" s="86">
        <f t="shared" si="246"/>
        <v>8.3708297011538277E-39</v>
      </c>
      <c r="HZ207" s="86">
        <f t="shared" si="246"/>
        <v>2.7928430499014332E-47</v>
      </c>
      <c r="IA207" s="86">
        <f t="shared" si="246"/>
        <v>3.6821537020744466E-41</v>
      </c>
      <c r="IB207" s="86">
        <f t="shared" si="246"/>
        <v>1.4004546298558945E-40</v>
      </c>
      <c r="IC207" s="86">
        <f t="shared" si="246"/>
        <v>2.4492645660948137E-41</v>
      </c>
      <c r="ID207" s="86">
        <f t="shared" si="246"/>
        <v>2.055307284926066E-41</v>
      </c>
      <c r="IE207" s="86">
        <f t="shared" si="246"/>
        <v>2.3695646308738986E-34</v>
      </c>
      <c r="IF207" s="86">
        <f t="shared" si="246"/>
        <v>1.2840672359281497E-25</v>
      </c>
      <c r="IG207" s="86">
        <f t="shared" si="246"/>
        <v>2.925077476776273E-19</v>
      </c>
      <c r="II207" s="86">
        <f t="shared" si="247"/>
        <v>1.275004400499314E-2</v>
      </c>
      <c r="IJ207" s="86">
        <f t="shared" si="247"/>
        <v>2.9421306719457562E-3</v>
      </c>
      <c r="IK207" s="86">
        <f t="shared" si="247"/>
        <v>5.3521740864298836E-3</v>
      </c>
      <c r="IL207" s="86">
        <f t="shared" si="247"/>
        <v>2.5490483627615928E-3</v>
      </c>
      <c r="IM207" s="86">
        <f t="shared" si="247"/>
        <v>6.578101506782656E-3</v>
      </c>
      <c r="IN207" s="86">
        <f t="shared" si="247"/>
        <v>8.8017586048331382E-3</v>
      </c>
      <c r="IO207" s="86">
        <f t="shared" si="247"/>
        <v>5.1124999884581603E-3</v>
      </c>
      <c r="IP207" s="86">
        <f t="shared" si="247"/>
        <v>1.2672301601476907E-3</v>
      </c>
      <c r="IQ207" s="86">
        <f t="shared" si="247"/>
        <v>1.9738115425086827E-3</v>
      </c>
      <c r="IR207" s="86">
        <f t="shared" si="247"/>
        <v>2.1240374334451644E-3</v>
      </c>
      <c r="IS207" s="86">
        <f t="shared" si="247"/>
        <v>2.031560615082981E-3</v>
      </c>
      <c r="IT207" s="86">
        <f t="shared" si="247"/>
        <v>3.8325500013370439E-3</v>
      </c>
      <c r="IU207" s="86">
        <f t="shared" si="247"/>
        <v>1.3700896825291126E-2</v>
      </c>
      <c r="IV207" s="86">
        <f t="shared" si="247"/>
        <v>7.276912299784867E-2</v>
      </c>
      <c r="IW207" s="86">
        <f t="shared" si="247"/>
        <v>0.18041662266321631</v>
      </c>
      <c r="IY207" s="86">
        <f t="shared" si="248"/>
        <v>1.275004400499314E-2</v>
      </c>
      <c r="IZ207" s="86">
        <f t="shared" si="248"/>
        <v>2.9421306719457562E-3</v>
      </c>
      <c r="JA207" s="86">
        <f t="shared" si="248"/>
        <v>5.3521740864298836E-3</v>
      </c>
      <c r="JB207" s="86">
        <f t="shared" si="248"/>
        <v>2.5490483627615928E-3</v>
      </c>
      <c r="JC207" s="86">
        <f t="shared" si="248"/>
        <v>6.578101506782656E-3</v>
      </c>
      <c r="JD207" s="86">
        <f t="shared" si="248"/>
        <v>8.8017586048331382E-3</v>
      </c>
      <c r="JE207" s="86">
        <f t="shared" si="248"/>
        <v>5.1124999884581603E-3</v>
      </c>
      <c r="JF207" s="86">
        <f t="shared" si="248"/>
        <v>1.2672301601476907E-3</v>
      </c>
      <c r="JG207" s="86">
        <f t="shared" si="248"/>
        <v>1.9738115425086827E-3</v>
      </c>
      <c r="JH207" s="86">
        <f t="shared" si="248"/>
        <v>2.1240374334451644E-3</v>
      </c>
      <c r="JI207" s="86">
        <f t="shared" si="248"/>
        <v>2.031560615082981E-3</v>
      </c>
      <c r="JJ207" s="86">
        <f t="shared" si="248"/>
        <v>3.8325500013370439E-3</v>
      </c>
      <c r="JK207" s="86">
        <f t="shared" si="248"/>
        <v>1.3700896825291126E-2</v>
      </c>
      <c r="JL207" s="86">
        <f t="shared" si="248"/>
        <v>7.276912299784867E-2</v>
      </c>
      <c r="JM207" s="86">
        <f t="shared" si="248"/>
        <v>0.18041662266321631</v>
      </c>
    </row>
    <row r="208" spans="2:273" x14ac:dyDescent="0.25">
      <c r="B208" s="2">
        <v>181</v>
      </c>
      <c r="C208" s="37">
        <v>44.637999999999998</v>
      </c>
      <c r="D208" s="37">
        <v>47.667000000000002</v>
      </c>
      <c r="E208" s="37">
        <v>45.951999999999998</v>
      </c>
      <c r="F208" s="37">
        <v>45.881</v>
      </c>
      <c r="G208" s="37">
        <v>46.69</v>
      </c>
      <c r="H208" s="37">
        <v>46.465000000000003</v>
      </c>
      <c r="I208" s="37">
        <v>47.162999999999997</v>
      </c>
      <c r="J208" s="37">
        <v>45.976999999999997</v>
      </c>
      <c r="K208" s="37">
        <v>47.136000000000003</v>
      </c>
      <c r="L208" s="37">
        <v>44.956000000000003</v>
      </c>
      <c r="M208" s="37">
        <v>44.204999999999998</v>
      </c>
      <c r="N208" s="37">
        <v>42.817999999999998</v>
      </c>
      <c r="O208" s="37">
        <v>43.22</v>
      </c>
      <c r="P208" s="37">
        <v>43.341000000000001</v>
      </c>
      <c r="Q208" s="37">
        <v>43.726999999999997</v>
      </c>
      <c r="S208" s="4">
        <f t="shared" si="249"/>
        <v>45.354612874216393</v>
      </c>
      <c r="T208" s="4">
        <f t="shared" si="249"/>
        <v>46.361174814066523</v>
      </c>
      <c r="U208" s="4">
        <f t="shared" si="249"/>
        <v>45.461998710862467</v>
      </c>
      <c r="V208" s="4">
        <f t="shared" si="249"/>
        <v>45.172853260110088</v>
      </c>
      <c r="W208" s="4">
        <f t="shared" si="249"/>
        <v>45.891772519301952</v>
      </c>
      <c r="X208" s="4">
        <f t="shared" si="249"/>
        <v>46.356770005629429</v>
      </c>
      <c r="Y208" s="4">
        <f t="shared" si="249"/>
        <v>46.522004621513624</v>
      </c>
      <c r="Z208" s="4" t="e">
        <f t="shared" si="249"/>
        <v>#N/A</v>
      </c>
      <c r="AA208" s="4">
        <f t="shared" si="249"/>
        <v>45.912765659853349</v>
      </c>
      <c r="AB208" s="4">
        <f t="shared" si="249"/>
        <v>44.43722149530246</v>
      </c>
      <c r="AC208" s="4">
        <f t="shared" si="249"/>
        <v>43.730787494429734</v>
      </c>
      <c r="AD208" s="4">
        <f t="shared" si="249"/>
        <v>41.935546915628798</v>
      </c>
      <c r="AE208" s="4">
        <f t="shared" si="249"/>
        <v>42.254471952083364</v>
      </c>
      <c r="AF208" s="4">
        <f t="shared" si="249"/>
        <v>43.656354463828258</v>
      </c>
      <c r="AG208" s="4">
        <f t="shared" si="249"/>
        <v>46.05890769761816</v>
      </c>
      <c r="AI208" s="4">
        <f t="shared" si="250"/>
        <v>-0.71661287421639486</v>
      </c>
      <c r="AJ208" s="4">
        <f t="shared" si="250"/>
        <v>1.3058251859334788</v>
      </c>
      <c r="AK208" s="4">
        <f t="shared" si="250"/>
        <v>0.49000128913753116</v>
      </c>
      <c r="AL208" s="4">
        <f t="shared" si="250"/>
        <v>0.70814673988991217</v>
      </c>
      <c r="AM208" s="4">
        <f t="shared" si="250"/>
        <v>0.79822748069804561</v>
      </c>
      <c r="AN208" s="4">
        <f t="shared" si="250"/>
        <v>0.1082299943705749</v>
      </c>
      <c r="AO208" s="4">
        <f t="shared" si="250"/>
        <v>0.64099537848637311</v>
      </c>
      <c r="AP208" s="4">
        <f t="shared" si="250"/>
        <v>0</v>
      </c>
      <c r="AQ208" s="4">
        <f t="shared" si="250"/>
        <v>1.2232343401466537</v>
      </c>
      <c r="AR208" s="4">
        <f t="shared" si="250"/>
        <v>0.5187785046975435</v>
      </c>
      <c r="AS208" s="4">
        <f t="shared" si="250"/>
        <v>0.4742125055702644</v>
      </c>
      <c r="AT208" s="4">
        <f t="shared" si="250"/>
        <v>0.88245308437119974</v>
      </c>
      <c r="AU208" s="4">
        <f t="shared" si="250"/>
        <v>0.96552804791663505</v>
      </c>
      <c r="AV208" s="4">
        <f t="shared" si="250"/>
        <v>-0.31535446382825683</v>
      </c>
      <c r="AW208" s="4">
        <f t="shared" si="250"/>
        <v>-2.3319076976181634</v>
      </c>
      <c r="AY208" s="2">
        <f t="shared" si="242"/>
        <v>45.354612874216393</v>
      </c>
      <c r="AZ208" s="2">
        <f t="shared" si="242"/>
        <v>46.361174814066523</v>
      </c>
      <c r="BA208" s="2">
        <f t="shared" si="242"/>
        <v>45.461998710862225</v>
      </c>
      <c r="BB208" s="2">
        <f t="shared" si="242"/>
        <v>45.172853260110088</v>
      </c>
      <c r="BC208" s="2">
        <f t="shared" si="242"/>
        <v>45.891772519300808</v>
      </c>
      <c r="BD208" s="2">
        <f t="shared" si="242"/>
        <v>46.356770005619552</v>
      </c>
      <c r="BE208" s="2">
        <f t="shared" si="242"/>
        <v>46.522004621513361</v>
      </c>
      <c r="BF208" s="2" t="e">
        <f t="shared" si="242"/>
        <v>#N/A</v>
      </c>
      <c r="BG208" s="2">
        <f t="shared" si="242"/>
        <v>45.912765659853349</v>
      </c>
      <c r="BH208" s="2">
        <f t="shared" si="242"/>
        <v>44.43722149530246</v>
      </c>
      <c r="BI208" s="2">
        <f t="shared" si="242"/>
        <v>43.730787494429734</v>
      </c>
      <c r="BJ208" s="2">
        <f t="shared" si="242"/>
        <v>41.935546915628734</v>
      </c>
      <c r="BK208" s="2">
        <f t="shared" si="242"/>
        <v>42.254471951776132</v>
      </c>
      <c r="BL208" s="2">
        <f t="shared" si="242"/>
        <v>43.652205039102952</v>
      </c>
      <c r="BM208" s="2">
        <f t="shared" si="242"/>
        <v>46.031087759045832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44.637999999999998</v>
      </c>
      <c r="CV208" s="2">
        <f t="shared" si="198"/>
        <v>47.667000000000002</v>
      </c>
      <c r="CW208" s="2">
        <f t="shared" si="199"/>
        <v>45.951999999999998</v>
      </c>
      <c r="CX208" s="2">
        <f t="shared" si="200"/>
        <v>45.881</v>
      </c>
      <c r="CY208" s="2">
        <f t="shared" si="201"/>
        <v>46.69</v>
      </c>
      <c r="CZ208" s="2">
        <f t="shared" si="202"/>
        <v>46.465000000000003</v>
      </c>
      <c r="DA208" s="2">
        <f t="shared" si="203"/>
        <v>47.162999999999997</v>
      </c>
      <c r="DB208" s="2" t="str">
        <f t="shared" si="204"/>
        <v/>
      </c>
      <c r="DC208" s="2">
        <f t="shared" si="205"/>
        <v>47.136000000000003</v>
      </c>
      <c r="DD208" s="2">
        <f t="shared" si="206"/>
        <v>44.956000000000003</v>
      </c>
      <c r="DE208" s="2">
        <f t="shared" si="207"/>
        <v>44.204999999999998</v>
      </c>
      <c r="DF208" s="2">
        <f t="shared" si="208"/>
        <v>42.817999999999998</v>
      </c>
      <c r="DG208" s="2">
        <f t="shared" si="209"/>
        <v>43.22</v>
      </c>
      <c r="DH208" s="2" t="str">
        <f t="shared" si="210"/>
        <v/>
      </c>
      <c r="DI208" s="2" t="str">
        <f t="shared" si="211"/>
        <v/>
      </c>
      <c r="DK208" s="2">
        <f t="shared" si="251"/>
        <v>95.53391734867516</v>
      </c>
      <c r="DL208" s="2">
        <f t="shared" si="251"/>
        <v>102.53500724856542</v>
      </c>
      <c r="DM208" s="2">
        <f t="shared" si="251"/>
        <v>111.21012413168228</v>
      </c>
      <c r="DN208" s="2">
        <f t="shared" si="251"/>
        <v>107.0949479210712</v>
      </c>
      <c r="DO208" s="2">
        <f t="shared" si="251"/>
        <v>103.14818634853521</v>
      </c>
      <c r="DP208" s="2">
        <f t="shared" si="251"/>
        <v>94.757231007751955</v>
      </c>
      <c r="DQ208" s="2">
        <f t="shared" si="251"/>
        <v>110.36246135084428</v>
      </c>
      <c r="DR208" s="2">
        <f t="shared" si="251"/>
        <v>112.44154727954972</v>
      </c>
      <c r="DS208" s="2">
        <f t="shared" si="251"/>
        <v>81.129299651567962</v>
      </c>
      <c r="DT208" s="2">
        <f t="shared" si="251"/>
        <v>94.275614634146365</v>
      </c>
      <c r="DU208" s="2">
        <f t="shared" si="251"/>
        <v>91.017803939962491</v>
      </c>
      <c r="DV208" s="2">
        <f t="shared" si="251"/>
        <v>96.065347735191622</v>
      </c>
      <c r="DW208" s="2">
        <f t="shared" si="251"/>
        <v>104.16050034843204</v>
      </c>
      <c r="DX208" s="2">
        <f t="shared" si="251"/>
        <v>85.092118118466885</v>
      </c>
      <c r="DY208" s="2">
        <f t="shared" si="251"/>
        <v>72.05408206587154</v>
      </c>
      <c r="EA208" s="2">
        <f t="shared" si="240"/>
        <v>44.60960112011125</v>
      </c>
      <c r="EB208" s="2">
        <f t="shared" si="240"/>
        <v>45.292559755651865</v>
      </c>
      <c r="EC208" s="2">
        <f t="shared" si="240"/>
        <v>43.641165781891615</v>
      </c>
      <c r="ED208" s="2">
        <f t="shared" si="240"/>
        <v>44.266902851634647</v>
      </c>
      <c r="EE208" s="2">
        <f t="shared" si="240"/>
        <v>44.011427439121661</v>
      </c>
      <c r="EF208" s="2">
        <f t="shared" si="239"/>
        <v>44.906515527313729</v>
      </c>
      <c r="EG208" s="2">
        <f t="shared" si="239"/>
        <v>44.580366793840923</v>
      </c>
      <c r="EH208" s="2">
        <f t="shared" si="239"/>
        <v>44.879777605670455</v>
      </c>
      <c r="EI208" s="2">
        <f t="shared" si="239"/>
        <v>44.506759576706472</v>
      </c>
      <c r="EJ208" s="2">
        <f t="shared" si="239"/>
        <v>43.580077642602532</v>
      </c>
      <c r="EK208" s="2">
        <f t="shared" si="239"/>
        <v>42.921646621697057</v>
      </c>
      <c r="EL208" s="2">
        <f t="shared" si="179"/>
        <v>40.034921675966558</v>
      </c>
      <c r="EM208" s="2">
        <f t="shared" si="179"/>
        <v>40.976732673598335</v>
      </c>
      <c r="EN208" s="2">
        <f t="shared" si="179"/>
        <v>43.364795199104918</v>
      </c>
      <c r="EO208" s="2">
        <f t="shared" si="179"/>
        <v>52.01256346976993</v>
      </c>
      <c r="EQ208" s="2">
        <f t="shared" si="252"/>
        <v>45.435885619855156</v>
      </c>
      <c r="ER208" s="2">
        <f t="shared" si="252"/>
        <v>46.43651309221049</v>
      </c>
      <c r="ES208" s="2">
        <f t="shared" si="252"/>
        <v>45.604728424192594</v>
      </c>
      <c r="ET208" s="2">
        <f t="shared" si="252"/>
        <v>45.253001817564424</v>
      </c>
      <c r="EU208" s="2">
        <f t="shared" si="252"/>
        <v>46.0632169589027</v>
      </c>
      <c r="EV208" s="2">
        <f t="shared" si="252"/>
        <v>46.488043056181027</v>
      </c>
      <c r="EW208" s="2">
        <f t="shared" si="252"/>
        <v>46.698887869121052</v>
      </c>
      <c r="EX208" s="2">
        <f t="shared" si="252"/>
        <v>45.980479031868484</v>
      </c>
      <c r="EY208" s="2">
        <f t="shared" si="252"/>
        <v>46.012107081627001</v>
      </c>
      <c r="EZ208" s="2">
        <f t="shared" si="252"/>
        <v>44.498599066941892</v>
      </c>
      <c r="FA208" s="2">
        <f t="shared" si="252"/>
        <v>43.791259065663894</v>
      </c>
      <c r="FB208" s="2">
        <f t="shared" si="252"/>
        <v>42.113768449820213</v>
      </c>
      <c r="FC208" s="2">
        <f t="shared" si="252"/>
        <v>42.40446005625288</v>
      </c>
      <c r="FD208" s="2">
        <f t="shared" si="252"/>
        <v>43.700377905740368</v>
      </c>
      <c r="FE208" s="2">
        <f t="shared" si="252"/>
        <v>44.807352875413301</v>
      </c>
      <c r="FG208" s="2">
        <f t="shared" si="253"/>
        <v>0.99999708424503553</v>
      </c>
      <c r="FH208" s="2">
        <f t="shared" si="253"/>
        <v>0.99999662231907727</v>
      </c>
      <c r="FI208" s="2">
        <f t="shared" si="253"/>
        <v>0.9999968100302602</v>
      </c>
      <c r="FJ208" s="2">
        <f t="shared" si="253"/>
        <v>0.99999674874947619</v>
      </c>
      <c r="FK208" s="2">
        <f t="shared" si="253"/>
        <v>0.9999970018440083</v>
      </c>
      <c r="FL208" s="2">
        <f t="shared" si="253"/>
        <v>0.99999675461175519</v>
      </c>
      <c r="FM208" s="2">
        <f t="shared" si="253"/>
        <v>0.99999623694766548</v>
      </c>
      <c r="FN208" s="2">
        <f t="shared" si="253"/>
        <v>0.99999618006148794</v>
      </c>
      <c r="FO208" s="2">
        <f t="shared" si="253"/>
        <v>0.99999637359588556</v>
      </c>
      <c r="FP208" s="2">
        <f t="shared" si="253"/>
        <v>0.99999617536564833</v>
      </c>
      <c r="FQ208" s="2">
        <f t="shared" si="253"/>
        <v>0.99999602309900493</v>
      </c>
      <c r="FR208" s="2">
        <f t="shared" si="253"/>
        <v>0.99999611151429557</v>
      </c>
      <c r="FS208" s="2">
        <f t="shared" si="253"/>
        <v>0.9999959873682992</v>
      </c>
      <c r="FT208" s="2">
        <f t="shared" si="253"/>
        <v>0.99999640964983605</v>
      </c>
      <c r="FU208" s="2">
        <f t="shared" si="253"/>
        <v>0.99999538574260682</v>
      </c>
      <c r="FW208" s="2">
        <f t="shared" si="244"/>
        <v>0.90146102402760686</v>
      </c>
      <c r="FX208" s="2">
        <f t="shared" si="244"/>
        <v>0.93397315917268486</v>
      </c>
      <c r="FY208" s="2">
        <f t="shared" si="244"/>
        <v>0.92720107157093778</v>
      </c>
      <c r="FZ208" s="2">
        <f t="shared" si="244"/>
        <v>0.91851443927535625</v>
      </c>
      <c r="GA208" s="2">
        <f t="shared" si="244"/>
        <v>0.91635509433333018</v>
      </c>
      <c r="GB208" s="2">
        <f t="shared" si="244"/>
        <v>0.91689374159574277</v>
      </c>
      <c r="GC208" s="2">
        <f t="shared" si="244"/>
        <v>0.91638941375706684</v>
      </c>
      <c r="GD208" s="2">
        <f t="shared" si="244"/>
        <v>0.92626688494306375</v>
      </c>
      <c r="GE208" s="2">
        <f t="shared" si="244"/>
        <v>0.93391942420038654</v>
      </c>
      <c r="GF208" s="2">
        <f t="shared" si="244"/>
        <v>0.93296676386620214</v>
      </c>
      <c r="GG208" s="2">
        <f t="shared" si="244"/>
        <v>0.93024151699883695</v>
      </c>
      <c r="GH208" s="2">
        <f t="shared" si="244"/>
        <v>0.91416423281094561</v>
      </c>
      <c r="GI208" s="2">
        <f t="shared" si="244"/>
        <v>0.89476867958744466</v>
      </c>
      <c r="GJ208" s="2">
        <f t="shared" si="244"/>
        <v>0.85600365757049535</v>
      </c>
      <c r="GK208" s="2">
        <f t="shared" si="244"/>
        <v>0.83017256874274059</v>
      </c>
      <c r="GM208" s="86">
        <f t="shared" si="245"/>
        <v>1.1579555735655375E-230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1.0580438911519454E-173</v>
      </c>
      <c r="HA208" s="86">
        <f t="shared" si="245"/>
        <v>1.0214165830735863E-163</v>
      </c>
      <c r="HC208" s="86">
        <f t="shared" si="181"/>
        <v>1.9318397573806633E-162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5.7103479539778766E-95</v>
      </c>
      <c r="HQ208" s="86">
        <f t="shared" si="226"/>
        <v>3.1245024092484606E-132</v>
      </c>
      <c r="HS208" s="86">
        <f t="shared" si="246"/>
        <v>5.1178919805519838E-35</v>
      </c>
      <c r="HT208" s="86">
        <f t="shared" si="246"/>
        <v>6.084669409357797E-38</v>
      </c>
      <c r="HU208" s="86">
        <f t="shared" si="246"/>
        <v>4.7620118394889459E-36</v>
      </c>
      <c r="HV208" s="86">
        <f t="shared" si="246"/>
        <v>2.9505127731375508E-47</v>
      </c>
      <c r="HW208" s="86">
        <f t="shared" si="246"/>
        <v>4.1739455982745272E-38</v>
      </c>
      <c r="HX208" s="86">
        <f t="shared" si="246"/>
        <v>3.2687851027836209E-35</v>
      </c>
      <c r="HY208" s="86">
        <f t="shared" si="246"/>
        <v>3.3223850730728089E-40</v>
      </c>
      <c r="HZ208" s="86">
        <f t="shared" si="246"/>
        <v>5.7530286151728103E-49</v>
      </c>
      <c r="IA208" s="86">
        <f t="shared" si="246"/>
        <v>1.345263992623086E-42</v>
      </c>
      <c r="IB208" s="86">
        <f t="shared" si="246"/>
        <v>5.2591156349902653E-42</v>
      </c>
      <c r="IC208" s="86">
        <f t="shared" si="246"/>
        <v>8.2964005609447497E-43</v>
      </c>
      <c r="ID208" s="86">
        <f t="shared" si="246"/>
        <v>6.2669903592278133E-43</v>
      </c>
      <c r="IE208" s="86">
        <f t="shared" si="246"/>
        <v>1.1810242726767168E-35</v>
      </c>
      <c r="IF208" s="86">
        <f t="shared" si="246"/>
        <v>1.215751011166061E-26</v>
      </c>
      <c r="IG208" s="86">
        <f t="shared" si="246"/>
        <v>4.6776084627611067E-20</v>
      </c>
      <c r="II208" s="86">
        <f t="shared" si="247"/>
        <v>9.3547925138873205E-3</v>
      </c>
      <c r="IJ208" s="86">
        <f t="shared" si="247"/>
        <v>2.0642986040751762E-3</v>
      </c>
      <c r="IK208" s="86">
        <f t="shared" si="247"/>
        <v>3.8569091466371451E-3</v>
      </c>
      <c r="IL208" s="86">
        <f t="shared" si="247"/>
        <v>1.7084693213268087E-3</v>
      </c>
      <c r="IM208" s="86">
        <f t="shared" si="247"/>
        <v>4.7100805496086019E-3</v>
      </c>
      <c r="IN208" s="86">
        <f t="shared" si="247"/>
        <v>6.446423013992497E-3</v>
      </c>
      <c r="IO208" s="86">
        <f t="shared" si="247"/>
        <v>3.5926842714065236E-3</v>
      </c>
      <c r="IP208" s="86">
        <f t="shared" si="247"/>
        <v>8.2270776089219289E-4</v>
      </c>
      <c r="IQ208" s="86">
        <f t="shared" si="247"/>
        <v>1.3477099085044137E-3</v>
      </c>
      <c r="IR208" s="86">
        <f t="shared" si="247"/>
        <v>1.4541767272622029E-3</v>
      </c>
      <c r="IS208" s="86">
        <f t="shared" si="247"/>
        <v>1.3774573321708426E-3</v>
      </c>
      <c r="IT208" s="86">
        <f t="shared" si="247"/>
        <v>2.6230649844504344E-3</v>
      </c>
      <c r="IU208" s="86">
        <f t="shared" si="247"/>
        <v>9.9993348934273949E-3</v>
      </c>
      <c r="IV208" s="86">
        <f t="shared" si="247"/>
        <v>5.851208036762573E-2</v>
      </c>
      <c r="IW208" s="86">
        <f t="shared" si="247"/>
        <v>0.1551257506643616</v>
      </c>
      <c r="IY208" s="86">
        <f t="shared" si="248"/>
        <v>9.3547925138873205E-3</v>
      </c>
      <c r="IZ208" s="86">
        <f t="shared" si="248"/>
        <v>2.0642986040751762E-3</v>
      </c>
      <c r="JA208" s="86">
        <f t="shared" si="248"/>
        <v>3.8569091466371451E-3</v>
      </c>
      <c r="JB208" s="86">
        <f t="shared" si="248"/>
        <v>1.7084693213268087E-3</v>
      </c>
      <c r="JC208" s="86">
        <f t="shared" si="248"/>
        <v>4.7100805496086019E-3</v>
      </c>
      <c r="JD208" s="86">
        <f t="shared" si="248"/>
        <v>6.446423013992497E-3</v>
      </c>
      <c r="JE208" s="86">
        <f t="shared" si="248"/>
        <v>3.5926842714065236E-3</v>
      </c>
      <c r="JF208" s="86">
        <f t="shared" si="248"/>
        <v>8.2270776089219289E-4</v>
      </c>
      <c r="JG208" s="86">
        <f t="shared" si="248"/>
        <v>1.3477099085044137E-3</v>
      </c>
      <c r="JH208" s="86">
        <f t="shared" si="248"/>
        <v>1.4541767272622029E-3</v>
      </c>
      <c r="JI208" s="86">
        <f t="shared" si="248"/>
        <v>1.3774573321708426E-3</v>
      </c>
      <c r="JJ208" s="86">
        <f t="shared" si="248"/>
        <v>2.6230649844504344E-3</v>
      </c>
      <c r="JK208" s="86">
        <f t="shared" si="248"/>
        <v>9.9993348934273949E-3</v>
      </c>
      <c r="JL208" s="86">
        <f t="shared" si="248"/>
        <v>5.851208036762573E-2</v>
      </c>
      <c r="JM208" s="86">
        <f t="shared" si="248"/>
        <v>0.1551257506643616</v>
      </c>
    </row>
    <row r="209" spans="2:273" x14ac:dyDescent="0.25">
      <c r="B209" s="2">
        <v>182</v>
      </c>
      <c r="C209" s="37">
        <v>46.255000000000003</v>
      </c>
      <c r="D209" s="37">
        <v>46.356999999999999</v>
      </c>
      <c r="E209" s="37">
        <v>45.405000000000001</v>
      </c>
      <c r="F209" s="37">
        <v>45.286000000000001</v>
      </c>
      <c r="G209" s="37">
        <v>47.451999999999998</v>
      </c>
      <c r="H209" s="37">
        <v>47.698</v>
      </c>
      <c r="I209" s="37">
        <v>48.534999999999997</v>
      </c>
      <c r="J209" s="37">
        <v>46.613999999999997</v>
      </c>
      <c r="K209" s="37">
        <v>45.976999999999997</v>
      </c>
      <c r="L209" s="37">
        <v>43.8</v>
      </c>
      <c r="M209" s="37">
        <v>42.408999999999999</v>
      </c>
      <c r="N209" s="37">
        <v>43.613999999999997</v>
      </c>
      <c r="O209" s="37">
        <v>42.902000000000001</v>
      </c>
      <c r="P209" s="37">
        <v>41.683</v>
      </c>
      <c r="Q209" s="37">
        <v>43.658999999999999</v>
      </c>
      <c r="S209" s="4">
        <f t="shared" si="249"/>
        <v>45.256833549935379</v>
      </c>
      <c r="T209" s="4">
        <f t="shared" si="249"/>
        <v>46.250262478777422</v>
      </c>
      <c r="U209" s="4">
        <f t="shared" si="249"/>
        <v>45.342566203772314</v>
      </c>
      <c r="V209" s="4">
        <f t="shared" si="249"/>
        <v>45.039869802742054</v>
      </c>
      <c r="W209" s="4">
        <f t="shared" si="249"/>
        <v>45.77220558837594</v>
      </c>
      <c r="X209" s="4">
        <f t="shared" si="249"/>
        <v>46.254446078163014</v>
      </c>
      <c r="Y209" s="4">
        <f t="shared" si="249"/>
        <v>46.401658720727859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41.817123258815563</v>
      </c>
      <c r="AE209" s="4">
        <f t="shared" si="249"/>
        <v>42.127182460250687</v>
      </c>
      <c r="AF209" s="4">
        <f t="shared" si="249"/>
        <v>43.525308199161387</v>
      </c>
      <c r="AG209" s="4">
        <f t="shared" si="249"/>
        <v>45.837245671991688</v>
      </c>
      <c r="AI209" s="4">
        <f t="shared" si="250"/>
        <v>0.99816645006462323</v>
      </c>
      <c r="AJ209" s="4">
        <f t="shared" si="250"/>
        <v>0.10673752122257696</v>
      </c>
      <c r="AK209" s="4">
        <f t="shared" si="250"/>
        <v>6.2433796227686855E-2</v>
      </c>
      <c r="AL209" s="4">
        <f t="shared" si="250"/>
        <v>0.24613019725794771</v>
      </c>
      <c r="AM209" s="4">
        <f t="shared" si="250"/>
        <v>1.6797944116240586</v>
      </c>
      <c r="AN209" s="4">
        <f t="shared" si="250"/>
        <v>1.4435539218369868</v>
      </c>
      <c r="AO209" s="4">
        <f t="shared" si="250"/>
        <v>2.1333412792721376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1.796876741184434</v>
      </c>
      <c r="AU209" s="4">
        <f t="shared" si="250"/>
        <v>0.77481753974931422</v>
      </c>
      <c r="AV209" s="4">
        <f t="shared" si="250"/>
        <v>-1.842308199161387</v>
      </c>
      <c r="AW209" s="4">
        <f t="shared" si="250"/>
        <v>-2.1782456719916894</v>
      </c>
      <c r="AY209" s="2">
        <f t="shared" si="242"/>
        <v>45.256833549935379</v>
      </c>
      <c r="AZ209" s="2">
        <f t="shared" si="242"/>
        <v>46.250262478777422</v>
      </c>
      <c r="BA209" s="2">
        <f t="shared" si="242"/>
        <v>45.342566203772286</v>
      </c>
      <c r="BB209" s="2">
        <f t="shared" si="242"/>
        <v>45.039869802742054</v>
      </c>
      <c r="BC209" s="2">
        <f t="shared" si="242"/>
        <v>45.772205588375812</v>
      </c>
      <c r="BD209" s="2">
        <f t="shared" si="242"/>
        <v>46.25444607816172</v>
      </c>
      <c r="BE209" s="2">
        <f t="shared" si="242"/>
        <v>46.401658720727831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41.817123258815556</v>
      </c>
      <c r="BK209" s="2">
        <f t="shared" si="242"/>
        <v>42.127182460210953</v>
      </c>
      <c r="BL209" s="2">
        <f t="shared" si="242"/>
        <v>43.523462889441348</v>
      </c>
      <c r="BM209" s="2">
        <f t="shared" si="242"/>
        <v>45.824540939500807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46.255000000000003</v>
      </c>
      <c r="CV209" s="2">
        <f t="shared" si="198"/>
        <v>46.356999999999999</v>
      </c>
      <c r="CW209" s="2">
        <f t="shared" si="199"/>
        <v>45.405000000000001</v>
      </c>
      <c r="CX209" s="2">
        <f t="shared" si="200"/>
        <v>45.286000000000001</v>
      </c>
      <c r="CY209" s="2">
        <f t="shared" si="201"/>
        <v>47.451999999999998</v>
      </c>
      <c r="CZ209" s="2">
        <f t="shared" si="202"/>
        <v>47.698</v>
      </c>
      <c r="DA209" s="2">
        <f t="shared" si="203"/>
        <v>48.534999999999997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43.613999999999997</v>
      </c>
      <c r="DG209" s="2">
        <f t="shared" si="209"/>
        <v>42.902000000000001</v>
      </c>
      <c r="DH209" s="2" t="str">
        <f t="shared" si="210"/>
        <v/>
      </c>
      <c r="DI209" s="2" t="str">
        <f t="shared" si="211"/>
        <v/>
      </c>
      <c r="DK209" s="2">
        <f t="shared" si="251"/>
        <v>95.730125111417237</v>
      </c>
      <c r="DL209" s="2">
        <f t="shared" si="251"/>
        <v>102.74058079130174</v>
      </c>
      <c r="DM209" s="2">
        <f t="shared" si="251"/>
        <v>111.46758668076112</v>
      </c>
      <c r="DN209" s="2">
        <f t="shared" si="251"/>
        <v>107.33201014799157</v>
      </c>
      <c r="DO209" s="2">
        <f t="shared" si="251"/>
        <v>103.35899260042285</v>
      </c>
      <c r="DP209" s="2">
        <f t="shared" si="251"/>
        <v>94.909923678646948</v>
      </c>
      <c r="DQ209" s="2">
        <f t="shared" si="251"/>
        <v>110.61139624765478</v>
      </c>
      <c r="DR209" s="2">
        <f t="shared" si="251"/>
        <v>112.70098198874297</v>
      </c>
      <c r="DS209" s="2">
        <f t="shared" si="251"/>
        <v>81.165554006968662</v>
      </c>
      <c r="DT209" s="2">
        <f t="shared" si="251"/>
        <v>94.420015853658569</v>
      </c>
      <c r="DU209" s="2">
        <f t="shared" si="251"/>
        <v>91.153598499061928</v>
      </c>
      <c r="DV209" s="2">
        <f t="shared" si="251"/>
        <v>96.245800871080121</v>
      </c>
      <c r="DW209" s="2">
        <f t="shared" si="251"/>
        <v>104.39096759581881</v>
      </c>
      <c r="DX209" s="2">
        <f t="shared" si="251"/>
        <v>85.212674564459917</v>
      </c>
      <c r="DY209" s="2">
        <f t="shared" si="251"/>
        <v>72.118668453878982</v>
      </c>
      <c r="EA209" s="2">
        <f t="shared" si="240"/>
        <v>44.494375007047672</v>
      </c>
      <c r="EB209" s="2">
        <f t="shared" si="240"/>
        <v>45.16079460136794</v>
      </c>
      <c r="EC209" s="2">
        <f t="shared" si="240"/>
        <v>43.485312722611681</v>
      </c>
      <c r="ED209" s="2">
        <f t="shared" si="240"/>
        <v>44.114573781026564</v>
      </c>
      <c r="EE209" s="2">
        <f t="shared" si="240"/>
        <v>43.852023959738354</v>
      </c>
      <c r="EF209" s="2">
        <f t="shared" si="239"/>
        <v>44.773295890130171</v>
      </c>
      <c r="EG209" s="2">
        <f t="shared" si="239"/>
        <v>44.418583798203358</v>
      </c>
      <c r="EH209" s="2">
        <f t="shared" si="239"/>
        <v>44.72526821274117</v>
      </c>
      <c r="EI209" s="2">
        <f t="shared" si="239"/>
        <v>44.374466776586232</v>
      </c>
      <c r="EJ209" s="2">
        <f t="shared" si="239"/>
        <v>43.446094973245231</v>
      </c>
      <c r="EK209" s="2">
        <f t="shared" si="239"/>
        <v>42.790562909630211</v>
      </c>
      <c r="EL209" s="2">
        <f t="shared" si="179"/>
        <v>39.875306115523628</v>
      </c>
      <c r="EM209" s="2">
        <f t="shared" si="179"/>
        <v>40.819369262144356</v>
      </c>
      <c r="EN209" s="2">
        <f t="shared" si="179"/>
        <v>43.228136525453891</v>
      </c>
      <c r="EO209" s="2">
        <f t="shared" si="179"/>
        <v>51.978676832530766</v>
      </c>
      <c r="EQ209" s="2">
        <f t="shared" si="252"/>
        <v>45.332694875001792</v>
      </c>
      <c r="ER209" s="2">
        <f t="shared" si="252"/>
        <v>46.320316265023791</v>
      </c>
      <c r="ES209" s="2">
        <f t="shared" si="252"/>
        <v>45.475345258810258</v>
      </c>
      <c r="ET209" s="2">
        <f t="shared" si="252"/>
        <v>45.114531588447647</v>
      </c>
      <c r="EU209" s="2">
        <f t="shared" si="252"/>
        <v>45.931881305169995</v>
      </c>
      <c r="EV209" s="2">
        <f t="shared" si="252"/>
        <v>46.376722736663638</v>
      </c>
      <c r="EW209" s="2">
        <f t="shared" si="252"/>
        <v>46.566426471112621</v>
      </c>
      <c r="EX209" s="2">
        <f t="shared" si="252"/>
        <v>45.840940801003185</v>
      </c>
      <c r="EY209" s="2">
        <f t="shared" si="252"/>
        <v>45.899886932431428</v>
      </c>
      <c r="EZ209" s="2">
        <f t="shared" si="252"/>
        <v>44.377101889228499</v>
      </c>
      <c r="FA209" s="2">
        <f t="shared" si="252"/>
        <v>43.672011677038476</v>
      </c>
      <c r="FB209" s="2">
        <f t="shared" si="252"/>
        <v>41.983190972005723</v>
      </c>
      <c r="FC209" s="2">
        <f t="shared" si="252"/>
        <v>42.267199760715329</v>
      </c>
      <c r="FD209" s="2">
        <f t="shared" si="252"/>
        <v>43.568612652802116</v>
      </c>
      <c r="FE209" s="2">
        <f t="shared" si="252"/>
        <v>44.676269451558433</v>
      </c>
      <c r="FG209" s="2">
        <f t="shared" si="253"/>
        <v>0.99999734079918523</v>
      </c>
      <c r="FH209" s="2">
        <f t="shared" si="253"/>
        <v>0.99999691951747105</v>
      </c>
      <c r="FI209" s="2">
        <f t="shared" si="253"/>
        <v>0.99999709071220355</v>
      </c>
      <c r="FJ209" s="2">
        <f t="shared" si="253"/>
        <v>0.99999703482343261</v>
      </c>
      <c r="FK209" s="2">
        <f t="shared" si="253"/>
        <v>0.99999726564851621</v>
      </c>
      <c r="FL209" s="2">
        <f t="shared" si="253"/>
        <v>0.99999704016989766</v>
      </c>
      <c r="FM209" s="2">
        <f t="shared" si="253"/>
        <v>0.99999656805434556</v>
      </c>
      <c r="FN209" s="2">
        <f t="shared" si="253"/>
        <v>0.99999651617350027</v>
      </c>
      <c r="FO209" s="2">
        <f t="shared" si="253"/>
        <v>0.99999669267908442</v>
      </c>
      <c r="FP209" s="2">
        <f t="shared" si="253"/>
        <v>0.99999651189084082</v>
      </c>
      <c r="FQ209" s="2">
        <f t="shared" si="253"/>
        <v>0.99999637302191624</v>
      </c>
      <c r="FR209" s="2">
        <f t="shared" si="253"/>
        <v>0.99999645365767553</v>
      </c>
      <c r="FS209" s="2">
        <f t="shared" si="253"/>
        <v>0.99999634043510244</v>
      </c>
      <c r="FT209" s="2">
        <f t="shared" si="253"/>
        <v>0.99999672556069896</v>
      </c>
      <c r="FU209" s="2">
        <f t="shared" si="253"/>
        <v>0.99999579174553321</v>
      </c>
      <c r="FW209" s="2">
        <f t="shared" si="244"/>
        <v>0.90934537743891919</v>
      </c>
      <c r="FX209" s="2">
        <f t="shared" si="244"/>
        <v>0.93943092054846633</v>
      </c>
      <c r="FY209" s="2">
        <f t="shared" si="244"/>
        <v>0.93317856235054863</v>
      </c>
      <c r="FZ209" s="2">
        <f t="shared" si="244"/>
        <v>0.92514760521786721</v>
      </c>
      <c r="GA209" s="2">
        <f t="shared" si="244"/>
        <v>0.92314933035515256</v>
      </c>
      <c r="GB209" s="2">
        <f t="shared" si="244"/>
        <v>0.92364787039287044</v>
      </c>
      <c r="GC209" s="2">
        <f t="shared" si="244"/>
        <v>0.92318109580328633</v>
      </c>
      <c r="GD209" s="2">
        <f t="shared" si="244"/>
        <v>0.93231548199224501</v>
      </c>
      <c r="GE209" s="2">
        <f t="shared" si="244"/>
        <v>0.93938133900927712</v>
      </c>
      <c r="GF209" s="2">
        <f t="shared" si="244"/>
        <v>0.93850223604929994</v>
      </c>
      <c r="GG209" s="2">
        <f t="shared" si="244"/>
        <v>0.93598659369464832</v>
      </c>
      <c r="GH209" s="2">
        <f t="shared" si="244"/>
        <v>0.92112110784881462</v>
      </c>
      <c r="GI209" s="2">
        <f t="shared" si="244"/>
        <v>0.90313096385761515</v>
      </c>
      <c r="GJ209" s="2">
        <f t="shared" si="244"/>
        <v>0.86698850361440905</v>
      </c>
      <c r="GK209" s="2">
        <f t="shared" si="244"/>
        <v>0.84276599841245869</v>
      </c>
      <c r="GM209" s="86">
        <f t="shared" si="245"/>
        <v>1.3423620012857194E-234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1.2060098355831524E-176</v>
      </c>
      <c r="HA209" s="86">
        <f t="shared" si="245"/>
        <v>1.6081355697910916E-166</v>
      </c>
      <c r="HC209" s="86">
        <f t="shared" si="181"/>
        <v>6.7661957657509237E-166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5.7426325512655297E-97</v>
      </c>
      <c r="HQ209" s="86">
        <f t="shared" si="226"/>
        <v>4.327060939078114E-135</v>
      </c>
      <c r="HS209" s="86">
        <f t="shared" si="246"/>
        <v>2.6681207512573737E-36</v>
      </c>
      <c r="HT209" s="86">
        <f t="shared" si="246"/>
        <v>2.8857085111936552E-39</v>
      </c>
      <c r="HU209" s="86">
        <f t="shared" si="246"/>
        <v>2.6216655258048668E-37</v>
      </c>
      <c r="HV209" s="86">
        <f t="shared" si="246"/>
        <v>6.5877818340152565E-49</v>
      </c>
      <c r="HW209" s="86">
        <f t="shared" si="246"/>
        <v>1.8756681302544599E-39</v>
      </c>
      <c r="HX209" s="86">
        <f t="shared" si="246"/>
        <v>1.8680204041273495E-36</v>
      </c>
      <c r="HY209" s="86">
        <f t="shared" si="246"/>
        <v>1.242869944057059E-41</v>
      </c>
      <c r="HZ209" s="86">
        <f t="shared" si="246"/>
        <v>1.1049761256365173E-50</v>
      </c>
      <c r="IA209" s="86">
        <f t="shared" si="246"/>
        <v>4.6349552052585363E-44</v>
      </c>
      <c r="IB209" s="86">
        <f t="shared" si="246"/>
        <v>1.8627080293963754E-43</v>
      </c>
      <c r="IC209" s="86">
        <f t="shared" si="246"/>
        <v>2.6437742686940716E-44</v>
      </c>
      <c r="ID209" s="86">
        <f t="shared" si="246"/>
        <v>1.791085835746017E-44</v>
      </c>
      <c r="IE209" s="86">
        <f t="shared" si="246"/>
        <v>5.5551669503000131E-37</v>
      </c>
      <c r="IF209" s="86">
        <f t="shared" si="246"/>
        <v>1.0966437224295112E-27</v>
      </c>
      <c r="IG209" s="86">
        <f t="shared" si="246"/>
        <v>7.1908806371260497E-21</v>
      </c>
      <c r="II209" s="86">
        <f t="shared" si="247"/>
        <v>6.7906232767452291E-3</v>
      </c>
      <c r="IJ209" s="86">
        <f t="shared" si="247"/>
        <v>1.4329815297497758E-3</v>
      </c>
      <c r="IK209" s="86">
        <f t="shared" si="247"/>
        <v>2.7513734518028661E-3</v>
      </c>
      <c r="IL209" s="86">
        <f t="shared" si="247"/>
        <v>1.1299758644624791E-3</v>
      </c>
      <c r="IM209" s="86">
        <f t="shared" si="247"/>
        <v>3.3358989693694856E-3</v>
      </c>
      <c r="IN209" s="86">
        <f t="shared" si="247"/>
        <v>4.6741712433194544E-3</v>
      </c>
      <c r="IO209" s="86">
        <f t="shared" si="247"/>
        <v>2.4954892311559985E-3</v>
      </c>
      <c r="IP209" s="86">
        <f t="shared" si="247"/>
        <v>5.2673261648339257E-4</v>
      </c>
      <c r="IQ209" s="86">
        <f t="shared" si="247"/>
        <v>9.0957425256218364E-4</v>
      </c>
      <c r="IR209" s="86">
        <f t="shared" si="247"/>
        <v>9.8409550923205815E-4</v>
      </c>
      <c r="IS209" s="86">
        <f t="shared" si="247"/>
        <v>9.2272042772599278E-4</v>
      </c>
      <c r="IT209" s="86">
        <f t="shared" si="247"/>
        <v>1.7725127203331453E-3</v>
      </c>
      <c r="IU209" s="86">
        <f t="shared" si="247"/>
        <v>7.2163157429170326E-3</v>
      </c>
      <c r="IV209" s="86">
        <f t="shared" si="247"/>
        <v>4.6647304230436927E-2</v>
      </c>
      <c r="IW209" s="86">
        <f t="shared" si="247"/>
        <v>0.13258379717842828</v>
      </c>
      <c r="IY209" s="86">
        <f t="shared" si="248"/>
        <v>6.7906232767452291E-3</v>
      </c>
      <c r="IZ209" s="86">
        <f t="shared" si="248"/>
        <v>1.4329815297497758E-3</v>
      </c>
      <c r="JA209" s="86">
        <f t="shared" si="248"/>
        <v>2.7513734518028661E-3</v>
      </c>
      <c r="JB209" s="86">
        <f t="shared" si="248"/>
        <v>1.1299758644624791E-3</v>
      </c>
      <c r="JC209" s="86">
        <f t="shared" si="248"/>
        <v>3.3358989693694856E-3</v>
      </c>
      <c r="JD209" s="86">
        <f t="shared" si="248"/>
        <v>4.6741712433194544E-3</v>
      </c>
      <c r="JE209" s="86">
        <f t="shared" si="248"/>
        <v>2.4954892311559985E-3</v>
      </c>
      <c r="JF209" s="86">
        <f t="shared" si="248"/>
        <v>5.2673261648339257E-4</v>
      </c>
      <c r="JG209" s="86">
        <f t="shared" si="248"/>
        <v>9.0957425256218364E-4</v>
      </c>
      <c r="JH209" s="86">
        <f t="shared" si="248"/>
        <v>9.8409550923205815E-4</v>
      </c>
      <c r="JI209" s="86">
        <f t="shared" si="248"/>
        <v>9.2272042772599278E-4</v>
      </c>
      <c r="JJ209" s="86">
        <f t="shared" si="248"/>
        <v>1.7725127203331453E-3</v>
      </c>
      <c r="JK209" s="86">
        <f t="shared" si="248"/>
        <v>7.2163157429170326E-3</v>
      </c>
      <c r="JL209" s="86">
        <f t="shared" si="248"/>
        <v>4.6647304230436927E-2</v>
      </c>
      <c r="JM209" s="86">
        <f t="shared" si="248"/>
        <v>0.13258379717842828</v>
      </c>
    </row>
    <row r="210" spans="2:273" x14ac:dyDescent="0.25">
      <c r="B210" s="2">
        <v>183</v>
      </c>
      <c r="C210" s="37">
        <v>45.021000000000001</v>
      </c>
      <c r="D210" s="37">
        <v>45.451999999999998</v>
      </c>
      <c r="E210" s="37">
        <v>46.213999999999999</v>
      </c>
      <c r="F210" s="37">
        <v>45.119</v>
      </c>
      <c r="G210" s="37">
        <v>45.548000000000002</v>
      </c>
      <c r="H210" s="37">
        <v>45.558</v>
      </c>
      <c r="I210" s="37">
        <v>46.348999999999997</v>
      </c>
      <c r="J210" s="37">
        <v>46.067999999999998</v>
      </c>
      <c r="K210" s="37">
        <v>47.091000000000001</v>
      </c>
      <c r="L210" s="37">
        <v>45.511000000000003</v>
      </c>
      <c r="M210" s="37">
        <v>43.567999999999998</v>
      </c>
      <c r="N210" s="37">
        <v>41.954999999999998</v>
      </c>
      <c r="O210" s="37">
        <v>42.097999999999999</v>
      </c>
      <c r="P210" s="37">
        <v>42.756</v>
      </c>
      <c r="Q210" s="37">
        <v>44.182000000000002</v>
      </c>
      <c r="S210" s="4">
        <f t="shared" si="249"/>
        <v>45.158758163400336</v>
      </c>
      <c r="T210" s="4" t="e">
        <f t="shared" si="249"/>
        <v>#N/A</v>
      </c>
      <c r="U210" s="4">
        <f t="shared" si="249"/>
        <v>45.222527318286282</v>
      </c>
      <c r="V210" s="4" t="e">
        <f t="shared" si="249"/>
        <v>#N/A</v>
      </c>
      <c r="W210" s="4">
        <f t="shared" si="249"/>
        <v>45.651947520241386</v>
      </c>
      <c r="X210" s="4">
        <f t="shared" si="249"/>
        <v>46.151595124604064</v>
      </c>
      <c r="Y210" s="4">
        <f t="shared" si="249"/>
        <v>46.280604111596631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41.697995690343603</v>
      </c>
      <c r="AE210" s="4">
        <f t="shared" si="249"/>
        <v>41.999352574770661</v>
      </c>
      <c r="AF210" s="4">
        <f t="shared" si="249"/>
        <v>43.395371502181725</v>
      </c>
      <c r="AG210" s="4">
        <f t="shared" si="249"/>
        <v>45.62681467775505</v>
      </c>
      <c r="AI210" s="4">
        <f t="shared" si="250"/>
        <v>-0.13775816340033487</v>
      </c>
      <c r="AJ210" s="4">
        <f t="shared" si="250"/>
        <v>0</v>
      </c>
      <c r="AK210" s="4">
        <f t="shared" si="250"/>
        <v>0.9914726817137165</v>
      </c>
      <c r="AL210" s="4">
        <f t="shared" si="250"/>
        <v>0</v>
      </c>
      <c r="AM210" s="4">
        <f t="shared" si="250"/>
        <v>-0.10394752024138398</v>
      </c>
      <c r="AN210" s="4">
        <f t="shared" si="250"/>
        <v>-0.59359512460406449</v>
      </c>
      <c r="AO210" s="4">
        <f t="shared" si="250"/>
        <v>6.8395888403365745E-2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0.25700430965639498</v>
      </c>
      <c r="AU210" s="4">
        <f t="shared" si="250"/>
        <v>9.8647425229337671E-2</v>
      </c>
      <c r="AV210" s="4">
        <f t="shared" si="250"/>
        <v>-0.63937150218172434</v>
      </c>
      <c r="AW210" s="4">
        <f t="shared" si="250"/>
        <v>-1.4448146777550477</v>
      </c>
      <c r="AY210" s="2">
        <f t="shared" si="242"/>
        <v>45.158758163400336</v>
      </c>
      <c r="AZ210" s="2" t="e">
        <f t="shared" si="242"/>
        <v>#N/A</v>
      </c>
      <c r="BA210" s="2">
        <f t="shared" si="242"/>
        <v>45.222527318286282</v>
      </c>
      <c r="BB210" s="2" t="e">
        <f t="shared" si="242"/>
        <v>#N/A</v>
      </c>
      <c r="BC210" s="2">
        <f t="shared" si="242"/>
        <v>45.651947520241372</v>
      </c>
      <c r="BD210" s="2">
        <f t="shared" si="242"/>
        <v>46.151595124603908</v>
      </c>
      <c r="BE210" s="2">
        <f t="shared" si="242"/>
        <v>46.280604111596631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41.697995690343603</v>
      </c>
      <c r="BK210" s="2">
        <f t="shared" si="242"/>
        <v>41.999352574765936</v>
      </c>
      <c r="BL210" s="2">
        <f t="shared" si="242"/>
        <v>43.394581343606511</v>
      </c>
      <c r="BM210" s="2">
        <f t="shared" si="242"/>
        <v>45.621246483332115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45.021000000000001</v>
      </c>
      <c r="CV210" s="2" t="str">
        <f t="shared" si="198"/>
        <v/>
      </c>
      <c r="CW210" s="2">
        <f t="shared" si="199"/>
        <v>46.213999999999999</v>
      </c>
      <c r="CX210" s="2" t="str">
        <f t="shared" si="200"/>
        <v/>
      </c>
      <c r="CY210" s="2">
        <f t="shared" si="201"/>
        <v>45.548000000000002</v>
      </c>
      <c r="CZ210" s="2">
        <f t="shared" si="202"/>
        <v>45.558</v>
      </c>
      <c r="DA210" s="2">
        <f t="shared" si="203"/>
        <v>46.348999999999997</v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41.954999999999998</v>
      </c>
      <c r="DG210" s="2">
        <f t="shared" si="209"/>
        <v>42.097999999999999</v>
      </c>
      <c r="DH210" s="2" t="str">
        <f t="shared" si="210"/>
        <v/>
      </c>
      <c r="DI210" s="2" t="str">
        <f t="shared" si="211"/>
        <v/>
      </c>
      <c r="DK210" s="2">
        <f t="shared" si="251"/>
        <v>95.926332874159314</v>
      </c>
      <c r="DL210" s="2">
        <f t="shared" si="251"/>
        <v>102.94615433403808</v>
      </c>
      <c r="DM210" s="2">
        <f t="shared" si="251"/>
        <v>111.72504922983995</v>
      </c>
      <c r="DN210" s="2">
        <f t="shared" si="251"/>
        <v>107.56907237491194</v>
      </c>
      <c r="DO210" s="2">
        <f t="shared" si="251"/>
        <v>103.5697988523105</v>
      </c>
      <c r="DP210" s="2">
        <f t="shared" si="251"/>
        <v>95.062616349541955</v>
      </c>
      <c r="DQ210" s="2">
        <f t="shared" si="251"/>
        <v>110.86033114446529</v>
      </c>
      <c r="DR210" s="2">
        <f t="shared" si="251"/>
        <v>112.96041669793621</v>
      </c>
      <c r="DS210" s="2">
        <f t="shared" si="251"/>
        <v>81.201808362369349</v>
      </c>
      <c r="DT210" s="2">
        <f t="shared" si="251"/>
        <v>94.564417073170759</v>
      </c>
      <c r="DU210" s="2">
        <f t="shared" si="251"/>
        <v>91.289393058161366</v>
      </c>
      <c r="DV210" s="2">
        <f t="shared" si="251"/>
        <v>96.426254006968634</v>
      </c>
      <c r="DW210" s="2">
        <f t="shared" si="251"/>
        <v>104.62143484320556</v>
      </c>
      <c r="DX210" s="2">
        <f t="shared" si="251"/>
        <v>85.333231010452948</v>
      </c>
      <c r="DY210" s="2">
        <f t="shared" si="251"/>
        <v>72.183254841886423</v>
      </c>
      <c r="EA210" s="2">
        <f t="shared" si="240"/>
        <v>44.379148893984095</v>
      </c>
      <c r="EB210" s="2">
        <f t="shared" si="240"/>
        <v>45.029029447084014</v>
      </c>
      <c r="EC210" s="2">
        <f t="shared" si="240"/>
        <v>43.329459663331754</v>
      </c>
      <c r="ED210" s="2">
        <f t="shared" si="240"/>
        <v>43.962244710418489</v>
      </c>
      <c r="EE210" s="2">
        <f t="shared" si="240"/>
        <v>43.692620480355039</v>
      </c>
      <c r="EF210" s="2">
        <f t="shared" si="239"/>
        <v>44.640076252946614</v>
      </c>
      <c r="EG210" s="2">
        <f t="shared" si="239"/>
        <v>44.256800802565785</v>
      </c>
      <c r="EH210" s="2">
        <f t="shared" si="239"/>
        <v>44.570758819811893</v>
      </c>
      <c r="EI210" s="2">
        <f t="shared" si="239"/>
        <v>44.242173976466006</v>
      </c>
      <c r="EJ210" s="2">
        <f t="shared" si="239"/>
        <v>43.312112303887922</v>
      </c>
      <c r="EK210" s="2">
        <f t="shared" si="239"/>
        <v>42.659479197563357</v>
      </c>
      <c r="EL210" s="2">
        <f t="shared" si="179"/>
        <v>39.715690555080684</v>
      </c>
      <c r="EM210" s="2">
        <f t="shared" si="179"/>
        <v>40.662005850690377</v>
      </c>
      <c r="EN210" s="2">
        <f t="shared" si="179"/>
        <v>43.091477851802878</v>
      </c>
      <c r="EO210" s="2">
        <f t="shared" si="179"/>
        <v>51.944790195291603</v>
      </c>
      <c r="EQ210" s="2">
        <f t="shared" si="252"/>
        <v>45.229504130148428</v>
      </c>
      <c r="ER210" s="2">
        <f t="shared" si="252"/>
        <v>46.2041194378371</v>
      </c>
      <c r="ES210" s="2">
        <f t="shared" si="252"/>
        <v>45.345962093427922</v>
      </c>
      <c r="ET210" s="2">
        <f t="shared" si="252"/>
        <v>44.97606135933087</v>
      </c>
      <c r="EU210" s="2">
        <f t="shared" si="252"/>
        <v>45.80054565143729</v>
      </c>
      <c r="EV210" s="2">
        <f t="shared" si="252"/>
        <v>46.265402417146262</v>
      </c>
      <c r="EW210" s="2">
        <f t="shared" si="252"/>
        <v>46.433965073104183</v>
      </c>
      <c r="EX210" s="2">
        <f t="shared" si="252"/>
        <v>45.701402570137894</v>
      </c>
      <c r="EY210" s="2">
        <f t="shared" si="252"/>
        <v>45.787666783235849</v>
      </c>
      <c r="EZ210" s="2">
        <f t="shared" si="252"/>
        <v>44.25560471151509</v>
      </c>
      <c r="FA210" s="2">
        <f t="shared" si="252"/>
        <v>43.552764288413059</v>
      </c>
      <c r="FB210" s="2">
        <f t="shared" si="252"/>
        <v>41.852613494191232</v>
      </c>
      <c r="FC210" s="2">
        <f t="shared" si="252"/>
        <v>42.129939465177777</v>
      </c>
      <c r="FD210" s="2">
        <f t="shared" si="252"/>
        <v>43.436847399863865</v>
      </c>
      <c r="FE210" s="2">
        <f t="shared" si="252"/>
        <v>44.545186027703565</v>
      </c>
      <c r="FG210" s="2">
        <f t="shared" si="253"/>
        <v>0.99999757477946549</v>
      </c>
      <c r="FH210" s="2">
        <f t="shared" si="253"/>
        <v>0.99999719056578162</v>
      </c>
      <c r="FI210" s="2">
        <f t="shared" si="253"/>
        <v>0.99999734669731566</v>
      </c>
      <c r="FJ210" s="2">
        <f t="shared" si="253"/>
        <v>0.99999729572612428</v>
      </c>
      <c r="FK210" s="2">
        <f t="shared" si="253"/>
        <v>0.9999975062412082</v>
      </c>
      <c r="FL210" s="2">
        <f t="shared" si="253"/>
        <v>0.99999730060216097</v>
      </c>
      <c r="FM210" s="2">
        <f t="shared" si="253"/>
        <v>0.99999687002741788</v>
      </c>
      <c r="FN210" s="2">
        <f t="shared" si="253"/>
        <v>0.99999682271149593</v>
      </c>
      <c r="FO210" s="2">
        <f t="shared" si="253"/>
        <v>0.99999698368659795</v>
      </c>
      <c r="FP210" s="2">
        <f t="shared" si="253"/>
        <v>0.9999968188056616</v>
      </c>
      <c r="FQ210" s="2">
        <f t="shared" si="253"/>
        <v>0.99999669215561782</v>
      </c>
      <c r="FR210" s="2">
        <f t="shared" si="253"/>
        <v>0.99999676569635076</v>
      </c>
      <c r="FS210" s="2">
        <f t="shared" si="253"/>
        <v>0.99999666243607144</v>
      </c>
      <c r="FT210" s="2">
        <f t="shared" si="253"/>
        <v>0.99999701367500426</v>
      </c>
      <c r="FU210" s="2">
        <f t="shared" si="253"/>
        <v>0.99999616202489039</v>
      </c>
      <c r="FW210" s="2">
        <f t="shared" si="244"/>
        <v>0.91665720745502821</v>
      </c>
      <c r="FX210" s="2">
        <f t="shared" si="244"/>
        <v>0.94446437017737794</v>
      </c>
      <c r="FY210" s="2">
        <f t="shared" si="244"/>
        <v>0.9386976938395577</v>
      </c>
      <c r="FZ210" s="2">
        <f t="shared" si="244"/>
        <v>0.9312812089472976</v>
      </c>
      <c r="GA210" s="2">
        <f t="shared" si="244"/>
        <v>0.92943418842541847</v>
      </c>
      <c r="GB210" s="2">
        <f t="shared" si="244"/>
        <v>0.92989505396029926</v>
      </c>
      <c r="GC210" s="2">
        <f t="shared" si="244"/>
        <v>0.92946355458358743</v>
      </c>
      <c r="GD210" s="2">
        <f t="shared" si="244"/>
        <v>0.93790115601104018</v>
      </c>
      <c r="GE210" s="2">
        <f t="shared" si="244"/>
        <v>0.9444186652139025</v>
      </c>
      <c r="GF210" s="2">
        <f t="shared" si="244"/>
        <v>0.9436082291035971</v>
      </c>
      <c r="GG210" s="2">
        <f t="shared" si="244"/>
        <v>0.9412883872550144</v>
      </c>
      <c r="GH210" s="2">
        <f t="shared" si="244"/>
        <v>0.92755881824433695</v>
      </c>
      <c r="GI210" s="2">
        <f t="shared" si="244"/>
        <v>0.9108949084590503</v>
      </c>
      <c r="GJ210" s="2">
        <f t="shared" si="244"/>
        <v>0.87725552499146964</v>
      </c>
      <c r="GK210" s="2">
        <f t="shared" si="244"/>
        <v>0.85458914334660852</v>
      </c>
      <c r="GM210" s="86">
        <f t="shared" si="245"/>
        <v>1.4404846613755115E-238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1.297899946815912E-179</v>
      </c>
      <c r="HA210" s="86">
        <f t="shared" si="245"/>
        <v>2.395618557124278E-169</v>
      </c>
      <c r="HC210" s="86">
        <f t="shared" si="181"/>
        <v>2.1776428244472363E-169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5.5009829115856872E-99</v>
      </c>
      <c r="HQ210" s="86">
        <f t="shared" si="226"/>
        <v>5.5804987374339561E-138</v>
      </c>
      <c r="HS210" s="86">
        <f t="shared" si="246"/>
        <v>1.3163738930785735E-37</v>
      </c>
      <c r="HT210" s="86">
        <f t="shared" si="246"/>
        <v>1.2964945845881006E-40</v>
      </c>
      <c r="HU210" s="86">
        <f t="shared" si="246"/>
        <v>1.3707543454300456E-38</v>
      </c>
      <c r="HV210" s="86">
        <f t="shared" si="246"/>
        <v>1.3753402002202025E-50</v>
      </c>
      <c r="HW210" s="86">
        <f t="shared" si="246"/>
        <v>7.9715543828315264E-41</v>
      </c>
      <c r="HX210" s="86">
        <f t="shared" si="246"/>
        <v>1.0139460235605418E-37</v>
      </c>
      <c r="HY210" s="86">
        <f t="shared" si="246"/>
        <v>4.3821853401619081E-43</v>
      </c>
      <c r="HZ210" s="86">
        <f t="shared" si="246"/>
        <v>1.9788410519776444E-52</v>
      </c>
      <c r="IA210" s="86">
        <f t="shared" si="246"/>
        <v>1.5059533936164077E-45</v>
      </c>
      <c r="IB210" s="86">
        <f t="shared" si="246"/>
        <v>6.2224399330728575E-45</v>
      </c>
      <c r="IC210" s="86">
        <f t="shared" si="246"/>
        <v>7.9256517245136728E-46</v>
      </c>
      <c r="ID210" s="86">
        <f t="shared" si="246"/>
        <v>4.7978181186956495E-46</v>
      </c>
      <c r="IE210" s="86">
        <f t="shared" si="246"/>
        <v>2.4659128918185567E-38</v>
      </c>
      <c r="IF210" s="86">
        <f t="shared" si="246"/>
        <v>9.4241839512167178E-29</v>
      </c>
      <c r="IG210" s="86">
        <f t="shared" si="246"/>
        <v>1.0626846163249778E-21</v>
      </c>
      <c r="II210" s="86">
        <f t="shared" si="247"/>
        <v>4.8765953758798854E-3</v>
      </c>
      <c r="IJ210" s="86">
        <f t="shared" si="247"/>
        <v>9.8412592440930103E-4</v>
      </c>
      <c r="IK210" s="86">
        <f t="shared" si="247"/>
        <v>1.9428730488326783E-3</v>
      </c>
      <c r="IL210" s="86">
        <f t="shared" si="247"/>
        <v>7.3746833323256602E-4</v>
      </c>
      <c r="IM210" s="86">
        <f t="shared" si="247"/>
        <v>2.3368741876636603E-3</v>
      </c>
      <c r="IN210" s="86">
        <f t="shared" si="247"/>
        <v>3.3551274535120901E-3</v>
      </c>
      <c r="IO210" s="86">
        <f t="shared" si="247"/>
        <v>1.7132615333289092E-3</v>
      </c>
      <c r="IP210" s="86">
        <f t="shared" si="247"/>
        <v>3.3255992193008849E-4</v>
      </c>
      <c r="IQ210" s="86">
        <f t="shared" si="247"/>
        <v>6.0675681962700848E-4</v>
      </c>
      <c r="IR210" s="86">
        <f t="shared" si="247"/>
        <v>6.5827287592347948E-4</v>
      </c>
      <c r="IS210" s="86">
        <f t="shared" si="247"/>
        <v>6.106444715834249E-4</v>
      </c>
      <c r="IT210" s="86">
        <f t="shared" si="247"/>
        <v>1.1825176792478436E-3</v>
      </c>
      <c r="IU210" s="86">
        <f t="shared" si="247"/>
        <v>5.1494266545557728E-3</v>
      </c>
      <c r="IV210" s="86">
        <f t="shared" si="247"/>
        <v>3.6871773255164733E-2</v>
      </c>
      <c r="IW210" s="86">
        <f t="shared" si="247"/>
        <v>0.11264755209768033</v>
      </c>
      <c r="IY210" s="86">
        <f t="shared" si="248"/>
        <v>4.8765953758798854E-3</v>
      </c>
      <c r="IZ210" s="86">
        <f t="shared" si="248"/>
        <v>9.8412592440930103E-4</v>
      </c>
      <c r="JA210" s="86">
        <f t="shared" si="248"/>
        <v>1.9428730488326783E-3</v>
      </c>
      <c r="JB210" s="86">
        <f t="shared" si="248"/>
        <v>7.3746833323256602E-4</v>
      </c>
      <c r="JC210" s="86">
        <f t="shared" si="248"/>
        <v>2.3368741876636603E-3</v>
      </c>
      <c r="JD210" s="86">
        <f t="shared" si="248"/>
        <v>3.3551274535120901E-3</v>
      </c>
      <c r="JE210" s="86">
        <f t="shared" si="248"/>
        <v>1.7132615333289092E-3</v>
      </c>
      <c r="JF210" s="86">
        <f t="shared" si="248"/>
        <v>3.3255992193008849E-4</v>
      </c>
      <c r="JG210" s="86">
        <f t="shared" si="248"/>
        <v>6.0675681962700848E-4</v>
      </c>
      <c r="JH210" s="86">
        <f t="shared" si="248"/>
        <v>6.5827287592347948E-4</v>
      </c>
      <c r="JI210" s="86">
        <f t="shared" si="248"/>
        <v>6.106444715834249E-4</v>
      </c>
      <c r="JJ210" s="86">
        <f t="shared" si="248"/>
        <v>1.1825176792478436E-3</v>
      </c>
      <c r="JK210" s="86">
        <f t="shared" si="248"/>
        <v>5.1494266545557728E-3</v>
      </c>
      <c r="JL210" s="86">
        <f t="shared" si="248"/>
        <v>3.6871773255164733E-2</v>
      </c>
      <c r="JM210" s="86">
        <f t="shared" si="248"/>
        <v>0.11264755209768033</v>
      </c>
    </row>
    <row r="211" spans="2:273" x14ac:dyDescent="0.25">
      <c r="B211" s="2">
        <v>184</v>
      </c>
      <c r="C211" s="37">
        <v>45.573999999999998</v>
      </c>
      <c r="D211" s="37">
        <v>47.905000000000001</v>
      </c>
      <c r="E211" s="37">
        <v>45.024000000000001</v>
      </c>
      <c r="F211" s="37">
        <v>44.832999999999998</v>
      </c>
      <c r="G211" s="37">
        <v>46.832999999999998</v>
      </c>
      <c r="H211" s="37">
        <v>46.837000000000003</v>
      </c>
      <c r="I211" s="37">
        <v>47.558</v>
      </c>
      <c r="J211" s="37">
        <v>45.841000000000001</v>
      </c>
      <c r="K211" s="37">
        <v>45.476999999999997</v>
      </c>
      <c r="L211" s="37">
        <v>43.578000000000003</v>
      </c>
      <c r="M211" s="37">
        <v>43.182000000000002</v>
      </c>
      <c r="N211" s="37">
        <v>42.317999999999998</v>
      </c>
      <c r="O211" s="37">
        <v>42.195</v>
      </c>
      <c r="P211" s="37">
        <v>42.805</v>
      </c>
      <c r="Q211" s="37">
        <v>42.25</v>
      </c>
      <c r="S211" s="4">
        <f t="shared" si="249"/>
        <v>45.060393937209426</v>
      </c>
      <c r="T211" s="4" t="e">
        <f t="shared" si="249"/>
        <v>#N/A</v>
      </c>
      <c r="U211" s="4">
        <f t="shared" si="249"/>
        <v>45.101906754022075</v>
      </c>
      <c r="V211" s="4" t="e">
        <f t="shared" si="249"/>
        <v>#N/A</v>
      </c>
      <c r="W211" s="4">
        <f t="shared" si="249"/>
        <v>45.531022517828056</v>
      </c>
      <c r="X211" s="4">
        <f t="shared" si="249"/>
        <v>46.048235469684677</v>
      </c>
      <c r="Y211" s="4">
        <f t="shared" si="249"/>
        <v>46.158865265506357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41.870994436502464</v>
      </c>
      <c r="AF211" s="4">
        <f t="shared" si="249"/>
        <v>43.265885618672897</v>
      </c>
      <c r="AG211" s="4">
        <f t="shared" si="249"/>
        <v>45.423598807165689</v>
      </c>
      <c r="AI211" s="4">
        <f t="shared" si="250"/>
        <v>0.51360606279057208</v>
      </c>
      <c r="AJ211" s="4">
        <f t="shared" si="250"/>
        <v>0</v>
      </c>
      <c r="AK211" s="4">
        <f t="shared" si="250"/>
        <v>-7.7906754022073699E-2</v>
      </c>
      <c r="AL211" s="4">
        <f t="shared" si="250"/>
        <v>0</v>
      </c>
      <c r="AM211" s="4">
        <f t="shared" si="250"/>
        <v>1.3019774821719423</v>
      </c>
      <c r="AN211" s="4">
        <f t="shared" si="250"/>
        <v>0.78876453031532634</v>
      </c>
      <c r="AO211" s="4">
        <f t="shared" si="250"/>
        <v>1.3991347344936429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0.32400556349753629</v>
      </c>
      <c r="AV211" s="4">
        <f t="shared" si="250"/>
        <v>-0.46088561867289712</v>
      </c>
      <c r="AW211" s="4">
        <f t="shared" si="250"/>
        <v>-3.1735988071656891</v>
      </c>
      <c r="AY211" s="2">
        <f t="shared" si="242"/>
        <v>45.060393937209426</v>
      </c>
      <c r="AZ211" s="2" t="e">
        <f t="shared" si="242"/>
        <v>#N/A</v>
      </c>
      <c r="BA211" s="2">
        <f t="shared" si="242"/>
        <v>45.101906754022075</v>
      </c>
      <c r="BB211" s="2" t="e">
        <f t="shared" si="242"/>
        <v>#N/A</v>
      </c>
      <c r="BC211" s="2">
        <f t="shared" si="242"/>
        <v>45.531022517828056</v>
      </c>
      <c r="BD211" s="2">
        <f t="shared" si="242"/>
        <v>46.048235469684656</v>
      </c>
      <c r="BE211" s="2">
        <f t="shared" si="242"/>
        <v>46.158865265506357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41.870994436501945</v>
      </c>
      <c r="BL211" s="2">
        <f t="shared" si="242"/>
        <v>43.265559857460495</v>
      </c>
      <c r="BM211" s="2">
        <f t="shared" si="242"/>
        <v>45.421256827637556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45.573999999999998</v>
      </c>
      <c r="CV211" s="2" t="str">
        <f t="shared" si="198"/>
        <v/>
      </c>
      <c r="CW211" s="2">
        <f t="shared" si="199"/>
        <v>45.024000000000001</v>
      </c>
      <c r="CX211" s="2" t="str">
        <f t="shared" si="200"/>
        <v/>
      </c>
      <c r="CY211" s="2">
        <f t="shared" si="201"/>
        <v>46.832999999999998</v>
      </c>
      <c r="CZ211" s="2">
        <f t="shared" si="202"/>
        <v>46.837000000000003</v>
      </c>
      <c r="DA211" s="2">
        <f t="shared" si="203"/>
        <v>47.558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42.195</v>
      </c>
      <c r="DH211" s="2" t="str">
        <f t="shared" si="210"/>
        <v/>
      </c>
      <c r="DI211" s="2" t="str">
        <f t="shared" si="211"/>
        <v/>
      </c>
      <c r="DK211" s="2">
        <f t="shared" si="251"/>
        <v>96.122540636901391</v>
      </c>
      <c r="DL211" s="2">
        <f t="shared" si="251"/>
        <v>103.1517278767744</v>
      </c>
      <c r="DM211" s="2">
        <f t="shared" si="251"/>
        <v>111.98251177891876</v>
      </c>
      <c r="DN211" s="2">
        <f t="shared" si="251"/>
        <v>107.8061346018323</v>
      </c>
      <c r="DO211" s="2">
        <f t="shared" si="251"/>
        <v>103.78060510419814</v>
      </c>
      <c r="DP211" s="2">
        <f t="shared" si="251"/>
        <v>95.215309020436948</v>
      </c>
      <c r="DQ211" s="2">
        <f t="shared" si="251"/>
        <v>111.10926604127579</v>
      </c>
      <c r="DR211" s="2">
        <f t="shared" si="251"/>
        <v>113.21985140712945</v>
      </c>
      <c r="DS211" s="2">
        <f t="shared" si="251"/>
        <v>81.238062717770049</v>
      </c>
      <c r="DT211" s="2">
        <f t="shared" si="251"/>
        <v>94.708818292682963</v>
      </c>
      <c r="DU211" s="2">
        <f t="shared" si="251"/>
        <v>91.425187617260804</v>
      </c>
      <c r="DV211" s="2">
        <f t="shared" si="251"/>
        <v>96.606707142857132</v>
      </c>
      <c r="DW211" s="2">
        <f t="shared" si="251"/>
        <v>104.85190209059232</v>
      </c>
      <c r="DX211" s="2">
        <f t="shared" si="251"/>
        <v>85.45378745644598</v>
      </c>
      <c r="DY211" s="2">
        <f t="shared" si="251"/>
        <v>72.247841229893865</v>
      </c>
      <c r="EA211" s="2">
        <f t="shared" si="240"/>
        <v>44.26392278092051</v>
      </c>
      <c r="EB211" s="2">
        <f t="shared" si="240"/>
        <v>44.897264292800095</v>
      </c>
      <c r="EC211" s="2">
        <f t="shared" si="240"/>
        <v>43.173606604051827</v>
      </c>
      <c r="ED211" s="2">
        <f t="shared" si="240"/>
        <v>43.809915639810406</v>
      </c>
      <c r="EE211" s="2">
        <f t="shared" si="240"/>
        <v>43.533217000971732</v>
      </c>
      <c r="EF211" s="2">
        <f t="shared" si="239"/>
        <v>44.506856615763049</v>
      </c>
      <c r="EG211" s="2">
        <f t="shared" si="239"/>
        <v>44.095017806928219</v>
      </c>
      <c r="EH211" s="2">
        <f t="shared" si="239"/>
        <v>44.416249426882615</v>
      </c>
      <c r="EI211" s="2">
        <f t="shared" si="239"/>
        <v>44.109881176345766</v>
      </c>
      <c r="EJ211" s="2">
        <f t="shared" si="239"/>
        <v>43.17812963453062</v>
      </c>
      <c r="EK211" s="2">
        <f t="shared" si="239"/>
        <v>42.528395485496517</v>
      </c>
      <c r="EL211" s="2">
        <f t="shared" ref="EL211:EL222" si="254">CP$228*$B211+CP$229</f>
        <v>39.556074994637754</v>
      </c>
      <c r="EM211" s="2">
        <f t="shared" ref="EM211:EM222" si="255">CQ$228*$B211+CQ$229</f>
        <v>40.504642439236392</v>
      </c>
      <c r="EN211" s="2">
        <f t="shared" ref="EN211:EN222" si="256">CR$228*$B211+CR$229</f>
        <v>42.954819178151851</v>
      </c>
      <c r="EO211" s="2">
        <f t="shared" ref="EO211:EO222" si="257">CS$228*$B211+CS$229</f>
        <v>51.910903558052439</v>
      </c>
      <c r="EQ211" s="2">
        <f t="shared" si="252"/>
        <v>45.126313385295063</v>
      </c>
      <c r="ER211" s="2">
        <f t="shared" si="252"/>
        <v>46.087922610650409</v>
      </c>
      <c r="ES211" s="2">
        <f t="shared" si="252"/>
        <v>45.216578928045585</v>
      </c>
      <c r="ET211" s="2">
        <f t="shared" si="252"/>
        <v>44.837591130214093</v>
      </c>
      <c r="EU211" s="2">
        <f t="shared" si="252"/>
        <v>45.669209997704584</v>
      </c>
      <c r="EV211" s="2">
        <f t="shared" si="252"/>
        <v>46.154082097628873</v>
      </c>
      <c r="EW211" s="2">
        <f t="shared" si="252"/>
        <v>46.301503675095745</v>
      </c>
      <c r="EX211" s="2">
        <f t="shared" si="252"/>
        <v>45.561864339272596</v>
      </c>
      <c r="EY211" s="2">
        <f t="shared" si="252"/>
        <v>45.675446634040277</v>
      </c>
      <c r="EZ211" s="2">
        <f t="shared" si="252"/>
        <v>44.134107533801696</v>
      </c>
      <c r="FA211" s="2">
        <f t="shared" si="252"/>
        <v>43.433516899787648</v>
      </c>
      <c r="FB211" s="2">
        <f t="shared" si="252"/>
        <v>41.722036016376734</v>
      </c>
      <c r="FC211" s="2">
        <f t="shared" si="252"/>
        <v>41.992679169640226</v>
      </c>
      <c r="FD211" s="2">
        <f t="shared" si="252"/>
        <v>43.305082146925614</v>
      </c>
      <c r="FE211" s="2">
        <f t="shared" si="252"/>
        <v>44.41410260384869</v>
      </c>
      <c r="FG211" s="2">
        <f t="shared" si="253"/>
        <v>0.99999778817211271</v>
      </c>
      <c r="FH211" s="2">
        <f t="shared" si="253"/>
        <v>0.99999743776490702</v>
      </c>
      <c r="FI211" s="2">
        <f t="shared" si="253"/>
        <v>0.99999758015862683</v>
      </c>
      <c r="FJ211" s="2">
        <f t="shared" si="253"/>
        <v>0.99999753367232591</v>
      </c>
      <c r="FK211" s="2">
        <f t="shared" si="253"/>
        <v>0.99999772566445211</v>
      </c>
      <c r="FL211" s="2">
        <f t="shared" si="253"/>
        <v>0.99999753811932635</v>
      </c>
      <c r="FM211" s="2">
        <f t="shared" si="253"/>
        <v>0.99999714543029206</v>
      </c>
      <c r="FN211" s="2">
        <f t="shared" si="253"/>
        <v>0.99999710227763439</v>
      </c>
      <c r="FO211" s="2">
        <f t="shared" si="253"/>
        <v>0.99999724908875232</v>
      </c>
      <c r="FP211" s="2">
        <f t="shared" si="253"/>
        <v>0.99999709871546916</v>
      </c>
      <c r="FQ211" s="2">
        <f t="shared" si="253"/>
        <v>0.9999969832091905</v>
      </c>
      <c r="FR211" s="2">
        <f t="shared" si="253"/>
        <v>0.99999705027917474</v>
      </c>
      <c r="FS211" s="2">
        <f t="shared" si="253"/>
        <v>0.99999695610462624</v>
      </c>
      <c r="FT211" s="2">
        <f t="shared" si="253"/>
        <v>0.99999727643851843</v>
      </c>
      <c r="FU211" s="2">
        <f t="shared" si="253"/>
        <v>0.9999964997239168</v>
      </c>
      <c r="FW211" s="2">
        <f t="shared" si="244"/>
        <v>0.92342895424898774</v>
      </c>
      <c r="FX211" s="2">
        <f t="shared" si="244"/>
        <v>0.94910218977893424</v>
      </c>
      <c r="FY211" s="2">
        <f t="shared" si="244"/>
        <v>0.94378843055759087</v>
      </c>
      <c r="FZ211" s="2">
        <f t="shared" si="244"/>
        <v>0.93694646393527004</v>
      </c>
      <c r="GA211" s="2">
        <f t="shared" si="244"/>
        <v>0.93524112538546045</v>
      </c>
      <c r="GB211" s="2">
        <f t="shared" si="244"/>
        <v>0.93566669088730514</v>
      </c>
      <c r="GC211" s="2">
        <f t="shared" si="244"/>
        <v>0.9352682432763445</v>
      </c>
      <c r="GD211" s="2">
        <f t="shared" si="244"/>
        <v>0.94305402694106777</v>
      </c>
      <c r="GE211" s="2">
        <f t="shared" si="244"/>
        <v>0.94906009580629447</v>
      </c>
      <c r="GF211" s="2">
        <f t="shared" si="244"/>
        <v>0.94831363293757498</v>
      </c>
      <c r="GG211" s="2">
        <f t="shared" si="244"/>
        <v>0.94617632043092392</v>
      </c>
      <c r="GH211" s="2">
        <f t="shared" si="244"/>
        <v>0.93350904107244348</v>
      </c>
      <c r="GI211" s="2">
        <f t="shared" si="244"/>
        <v>0.9180930168093574</v>
      </c>
      <c r="GJ211" s="2">
        <f t="shared" si="244"/>
        <v>0.88683348925837768</v>
      </c>
      <c r="GK211" s="2">
        <f t="shared" si="244"/>
        <v>0.86566496228933287</v>
      </c>
      <c r="GM211" s="86">
        <f t="shared" si="245"/>
        <v>1.4308968941821584E-242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1.3187858120747175E-182</v>
      </c>
      <c r="HA211" s="86">
        <f t="shared" si="245"/>
        <v>3.3766605739844308E-172</v>
      </c>
      <c r="HC211" s="86">
        <f t="shared" si="181"/>
        <v>6.440155671612764E-173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5.0193721093384193E-101</v>
      </c>
      <c r="HQ211" s="86">
        <f t="shared" si="226"/>
        <v>6.7022375453042371E-141</v>
      </c>
      <c r="HS211" s="86">
        <f t="shared" si="246"/>
        <v>6.1462086013945675E-39</v>
      </c>
      <c r="HT211" s="86">
        <f t="shared" si="246"/>
        <v>5.5180707741615114E-42</v>
      </c>
      <c r="HU211" s="86">
        <f t="shared" si="246"/>
        <v>6.8066438651466029E-40</v>
      </c>
      <c r="HV211" s="86">
        <f t="shared" si="246"/>
        <v>2.6847623968211794E-52</v>
      </c>
      <c r="HW211" s="86">
        <f t="shared" si="246"/>
        <v>3.2040788263835728E-42</v>
      </c>
      <c r="HX211" s="86">
        <f t="shared" si="246"/>
        <v>5.2273478425953649E-39</v>
      </c>
      <c r="HY211" s="86">
        <f t="shared" si="246"/>
        <v>1.4562651696296666E-44</v>
      </c>
      <c r="HZ211" s="86">
        <f t="shared" si="246"/>
        <v>3.3041984223735064E-54</v>
      </c>
      <c r="IA211" s="86">
        <f t="shared" si="246"/>
        <v>4.614251434102572E-47</v>
      </c>
      <c r="IB211" s="86">
        <f t="shared" si="246"/>
        <v>1.9604519017026211E-46</v>
      </c>
      <c r="IC211" s="86">
        <f t="shared" si="246"/>
        <v>2.235203621236E-47</v>
      </c>
      <c r="ID211" s="86">
        <f t="shared" si="246"/>
        <v>1.2045818928520805E-47</v>
      </c>
      <c r="IE211" s="86">
        <f t="shared" si="246"/>
        <v>1.0329879823414525E-39</v>
      </c>
      <c r="IF211" s="86">
        <f t="shared" si="246"/>
        <v>7.7156557828221554E-30</v>
      </c>
      <c r="IG211" s="86">
        <f t="shared" si="246"/>
        <v>1.5096755491251729E-22</v>
      </c>
      <c r="II211" s="86">
        <f t="shared" si="247"/>
        <v>3.4644588599082328E-3</v>
      </c>
      <c r="IJ211" s="86">
        <f t="shared" si="247"/>
        <v>6.6863360308223136E-4</v>
      </c>
      <c r="IK211" s="86">
        <f t="shared" si="247"/>
        <v>1.358028343072228E-3</v>
      </c>
      <c r="IL211" s="86">
        <f t="shared" si="247"/>
        <v>4.7490916833745783E-4</v>
      </c>
      <c r="IM211" s="86">
        <f t="shared" si="247"/>
        <v>1.6191159956105709E-3</v>
      </c>
      <c r="IN211" s="86">
        <f t="shared" si="247"/>
        <v>2.3840493148488337E-3</v>
      </c>
      <c r="IO211" s="86">
        <f t="shared" si="247"/>
        <v>1.1625312079542136E-3</v>
      </c>
      <c r="IP211" s="86">
        <f t="shared" si="247"/>
        <v>2.0704585738052944E-4</v>
      </c>
      <c r="IQ211" s="86">
        <f t="shared" si="247"/>
        <v>4.0004673665626901E-4</v>
      </c>
      <c r="IR211" s="86">
        <f t="shared" si="247"/>
        <v>4.3521911503782414E-4</v>
      </c>
      <c r="IS211" s="86">
        <f t="shared" si="247"/>
        <v>3.9922418748279003E-4</v>
      </c>
      <c r="IT211" s="86">
        <f t="shared" si="247"/>
        <v>7.7883272920689032E-4</v>
      </c>
      <c r="IU211" s="86">
        <f t="shared" si="247"/>
        <v>3.6331168190605672E-3</v>
      </c>
      <c r="IV211" s="86">
        <f t="shared" si="247"/>
        <v>2.8896299694930825E-2</v>
      </c>
      <c r="IW211" s="86">
        <f t="shared" si="247"/>
        <v>9.5144942861483561E-2</v>
      </c>
      <c r="IY211" s="86">
        <f t="shared" si="248"/>
        <v>3.4644588599082328E-3</v>
      </c>
      <c r="IZ211" s="86">
        <f t="shared" si="248"/>
        <v>6.6863360308223136E-4</v>
      </c>
      <c r="JA211" s="86">
        <f t="shared" si="248"/>
        <v>1.358028343072228E-3</v>
      </c>
      <c r="JB211" s="86">
        <f t="shared" si="248"/>
        <v>4.7490916833745783E-4</v>
      </c>
      <c r="JC211" s="86">
        <f t="shared" si="248"/>
        <v>1.6191159956105709E-3</v>
      </c>
      <c r="JD211" s="86">
        <f t="shared" si="248"/>
        <v>2.3840493148488337E-3</v>
      </c>
      <c r="JE211" s="86">
        <f t="shared" si="248"/>
        <v>1.1625312079542136E-3</v>
      </c>
      <c r="JF211" s="86">
        <f t="shared" si="248"/>
        <v>2.0704585738052944E-4</v>
      </c>
      <c r="JG211" s="86">
        <f t="shared" si="248"/>
        <v>4.0004673665626901E-4</v>
      </c>
      <c r="JH211" s="86">
        <f t="shared" si="248"/>
        <v>4.3521911503782414E-4</v>
      </c>
      <c r="JI211" s="86">
        <f t="shared" si="248"/>
        <v>3.9922418748279003E-4</v>
      </c>
      <c r="JJ211" s="86">
        <f t="shared" si="248"/>
        <v>7.7883272920689032E-4</v>
      </c>
      <c r="JK211" s="86">
        <f t="shared" si="248"/>
        <v>3.6331168190605672E-3</v>
      </c>
      <c r="JL211" s="86">
        <f t="shared" si="248"/>
        <v>2.8896299694930825E-2</v>
      </c>
      <c r="JM211" s="86">
        <f t="shared" si="248"/>
        <v>9.5144942861483561E-2</v>
      </c>
    </row>
    <row r="212" spans="2:273" x14ac:dyDescent="0.25">
      <c r="B212" s="2">
        <v>185</v>
      </c>
      <c r="C212" s="37">
        <v>45.765999999999998</v>
      </c>
      <c r="D212" s="37">
        <v>44.905000000000001</v>
      </c>
      <c r="E212" s="37">
        <v>45.238</v>
      </c>
      <c r="F212" s="37">
        <v>46.119</v>
      </c>
      <c r="G212" s="37">
        <v>46.213999999999999</v>
      </c>
      <c r="H212" s="37">
        <v>46.232999999999997</v>
      </c>
      <c r="I212" s="37">
        <v>47.093000000000004</v>
      </c>
      <c r="J212" s="37">
        <v>46.658999999999999</v>
      </c>
      <c r="K212" s="37">
        <v>45.886000000000003</v>
      </c>
      <c r="L212" s="37">
        <v>44.067</v>
      </c>
      <c r="M212" s="37">
        <v>43.841000000000001</v>
      </c>
      <c r="N212" s="37">
        <v>42.295000000000002</v>
      </c>
      <c r="O212" s="37">
        <v>42.414999999999999</v>
      </c>
      <c r="P212" s="37">
        <v>42.61</v>
      </c>
      <c r="Q212" s="37">
        <v>42.863999999999997</v>
      </c>
      <c r="S212" s="4">
        <f t="shared" si="249"/>
        <v>44.961749337257977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>
        <f t="shared" si="249"/>
        <v>45.409456472646944</v>
      </c>
      <c r="X212" s="4">
        <f t="shared" si="249"/>
        <v>45.944386743364362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41.742122638478769</v>
      </c>
      <c r="AF212" s="4">
        <f t="shared" si="249"/>
        <v>43.136528368218535</v>
      </c>
      <c r="AG212" s="4">
        <f t="shared" si="249"/>
        <v>45.225537035088387</v>
      </c>
      <c r="AI212" s="4">
        <f t="shared" si="250"/>
        <v>0.80425066274202095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0.80454352735305434</v>
      </c>
      <c r="AN212" s="4">
        <f t="shared" si="250"/>
        <v>0.2886132566356352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0.67287736152123045</v>
      </c>
      <c r="AV212" s="4">
        <f t="shared" si="250"/>
        <v>-0.52652836821853555</v>
      </c>
      <c r="AW212" s="4">
        <f t="shared" si="250"/>
        <v>-2.3615370350883893</v>
      </c>
      <c r="AY212" s="2">
        <f t="shared" ref="AY212:BM227" si="258">IF(OR($B212 &lt; C$230, $B212 &gt; C$233), #N/A, ((1-FG212)*DK212) + (FG212 - FW212)*EA212 + (FW212*EQ212))</f>
        <v>44.961749337257977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>
        <f t="shared" si="258"/>
        <v>45.409456472646944</v>
      </c>
      <c r="BD212" s="2">
        <f t="shared" si="258"/>
        <v>45.944386743364362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41.742122638478719</v>
      </c>
      <c r="BL212" s="2">
        <f t="shared" si="258"/>
        <v>43.136399067005797</v>
      </c>
      <c r="BM212" s="2">
        <f t="shared" si="258"/>
        <v>45.224591771262865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45.765999999999998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>
        <f t="shared" si="201"/>
        <v>46.213999999999999</v>
      </c>
      <c r="CZ212" s="2">
        <f t="shared" si="202"/>
        <v>46.232999999999997</v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42.414999999999999</v>
      </c>
      <c r="DH212" s="2" t="str">
        <f t="shared" si="210"/>
        <v/>
      </c>
      <c r="DI212" s="2" t="str">
        <f t="shared" si="211"/>
        <v/>
      </c>
      <c r="DK212" s="2">
        <f t="shared" si="251"/>
        <v>96.318748399643482</v>
      </c>
      <c r="DL212" s="2">
        <f t="shared" si="251"/>
        <v>103.35730141951075</v>
      </c>
      <c r="DM212" s="2">
        <f t="shared" si="251"/>
        <v>112.2399743279976</v>
      </c>
      <c r="DN212" s="2">
        <f t="shared" si="251"/>
        <v>108.04319682875266</v>
      </c>
      <c r="DO212" s="2">
        <f t="shared" si="251"/>
        <v>103.99141135608581</v>
      </c>
      <c r="DP212" s="2">
        <f t="shared" si="251"/>
        <v>95.368001691331941</v>
      </c>
      <c r="DQ212" s="2">
        <f t="shared" si="251"/>
        <v>111.3582009380863</v>
      </c>
      <c r="DR212" s="2">
        <f t="shared" si="251"/>
        <v>113.47928611632271</v>
      </c>
      <c r="DS212" s="2">
        <f t="shared" si="251"/>
        <v>81.274317073170749</v>
      </c>
      <c r="DT212" s="2">
        <f t="shared" si="251"/>
        <v>94.853219512195153</v>
      </c>
      <c r="DU212" s="2">
        <f t="shared" si="251"/>
        <v>91.560982176360241</v>
      </c>
      <c r="DV212" s="2">
        <f t="shared" si="251"/>
        <v>96.787160278745631</v>
      </c>
      <c r="DW212" s="2">
        <f t="shared" si="251"/>
        <v>105.08236933797909</v>
      </c>
      <c r="DX212" s="2">
        <f t="shared" si="251"/>
        <v>85.574343902438997</v>
      </c>
      <c r="DY212" s="2">
        <f t="shared" si="251"/>
        <v>72.312427617901307</v>
      </c>
      <c r="EA212" s="2">
        <f t="shared" si="240"/>
        <v>44.148696667856939</v>
      </c>
      <c r="EB212" s="2">
        <f t="shared" si="240"/>
        <v>44.765499138516169</v>
      </c>
      <c r="EC212" s="2">
        <f t="shared" si="240"/>
        <v>43.017753544771892</v>
      </c>
      <c r="ED212" s="2">
        <f t="shared" si="240"/>
        <v>43.657586569202323</v>
      </c>
      <c r="EE212" s="2">
        <f t="shared" si="240"/>
        <v>43.373813521588417</v>
      </c>
      <c r="EF212" s="2">
        <f t="shared" si="239"/>
        <v>44.373636978579484</v>
      </c>
      <c r="EG212" s="2">
        <f t="shared" si="239"/>
        <v>43.933234811290646</v>
      </c>
      <c r="EH212" s="2">
        <f t="shared" si="239"/>
        <v>44.26174003395333</v>
      </c>
      <c r="EI212" s="2">
        <f t="shared" si="239"/>
        <v>43.977588376225533</v>
      </c>
      <c r="EJ212" s="2">
        <f t="shared" si="239"/>
        <v>43.044146965173312</v>
      </c>
      <c r="EK212" s="2">
        <f t="shared" si="239"/>
        <v>42.397311773429664</v>
      </c>
      <c r="EL212" s="2">
        <f t="shared" si="254"/>
        <v>39.39645943419481</v>
      </c>
      <c r="EM212" s="2">
        <f t="shared" si="255"/>
        <v>40.34727902778242</v>
      </c>
      <c r="EN212" s="2">
        <f t="shared" si="256"/>
        <v>42.818160504500838</v>
      </c>
      <c r="EO212" s="2">
        <f t="shared" si="257"/>
        <v>51.877016920813269</v>
      </c>
      <c r="EQ212" s="2">
        <f t="shared" si="252"/>
        <v>45.023122640441699</v>
      </c>
      <c r="ER212" s="2">
        <f t="shared" si="252"/>
        <v>45.971725783463711</v>
      </c>
      <c r="ES212" s="2">
        <f t="shared" si="252"/>
        <v>45.087195762663249</v>
      </c>
      <c r="ET212" s="2">
        <f t="shared" si="252"/>
        <v>44.699120901097324</v>
      </c>
      <c r="EU212" s="2">
        <f t="shared" si="252"/>
        <v>45.537874343971879</v>
      </c>
      <c r="EV212" s="2">
        <f t="shared" si="252"/>
        <v>46.042761778111483</v>
      </c>
      <c r="EW212" s="2">
        <f t="shared" si="252"/>
        <v>46.169042277087314</v>
      </c>
      <c r="EX212" s="2">
        <f t="shared" si="252"/>
        <v>45.422326108407304</v>
      </c>
      <c r="EY212" s="2">
        <f t="shared" si="252"/>
        <v>45.563226484844705</v>
      </c>
      <c r="EZ212" s="2">
        <f t="shared" si="252"/>
        <v>44.012610356088295</v>
      </c>
      <c r="FA212" s="2">
        <f t="shared" si="252"/>
        <v>43.314269511162237</v>
      </c>
      <c r="FB212" s="2">
        <f t="shared" si="252"/>
        <v>41.591458538562243</v>
      </c>
      <c r="FC212" s="2">
        <f t="shared" si="252"/>
        <v>41.855418874102675</v>
      </c>
      <c r="FD212" s="2">
        <f t="shared" si="252"/>
        <v>43.173316893987362</v>
      </c>
      <c r="FE212" s="2">
        <f t="shared" si="252"/>
        <v>44.283019179993822</v>
      </c>
      <c r="FG212" s="2">
        <f t="shared" si="253"/>
        <v>0.99999798278859942</v>
      </c>
      <c r="FH212" s="2">
        <f t="shared" si="253"/>
        <v>0.99999766321329542</v>
      </c>
      <c r="FI212" s="2">
        <f t="shared" si="253"/>
        <v>0.99999779307796821</v>
      </c>
      <c r="FJ212" s="2">
        <f t="shared" si="253"/>
        <v>0.99999775068193975</v>
      </c>
      <c r="FK212" s="2">
        <f t="shared" si="253"/>
        <v>0.99999792578091284</v>
      </c>
      <c r="FL212" s="2">
        <f t="shared" si="253"/>
        <v>0.99999775473765407</v>
      </c>
      <c r="FM212" s="2">
        <f t="shared" si="253"/>
        <v>0.99999739660083076</v>
      </c>
      <c r="FN212" s="2">
        <f t="shared" si="253"/>
        <v>0.99999735724511929</v>
      </c>
      <c r="FO212" s="2">
        <f t="shared" si="253"/>
        <v>0.99999749113851677</v>
      </c>
      <c r="FP212" s="2">
        <f t="shared" si="253"/>
        <v>0.99999735399638434</v>
      </c>
      <c r="FQ212" s="2">
        <f t="shared" si="253"/>
        <v>0.99999724865335138</v>
      </c>
      <c r="FR212" s="2">
        <f t="shared" si="253"/>
        <v>0.99999730982193602</v>
      </c>
      <c r="FS212" s="2">
        <f t="shared" si="253"/>
        <v>0.99999722393368173</v>
      </c>
      <c r="FT212" s="2">
        <f t="shared" si="253"/>
        <v>0.99999751608181187</v>
      </c>
      <c r="FU212" s="2">
        <f t="shared" si="253"/>
        <v>0.99999680770928823</v>
      </c>
      <c r="FW212" s="2">
        <f t="shared" ref="FW212:GK227" si="260">POWER(10,($B212-C$232)/C$229)/(1+POWER(10,($B212-C$232)/C$229))</f>
        <v>0.92969268624864743</v>
      </c>
      <c r="FX212" s="2">
        <f t="shared" si="260"/>
        <v>0.95337182315921887</v>
      </c>
      <c r="FY212" s="2">
        <f t="shared" si="260"/>
        <v>0.94847961911336376</v>
      </c>
      <c r="FZ212" s="2">
        <f t="shared" si="260"/>
        <v>0.94217366956539872</v>
      </c>
      <c r="GA212" s="2">
        <f t="shared" si="260"/>
        <v>0.94060074274538907</v>
      </c>
      <c r="GB212" s="2">
        <f t="shared" si="260"/>
        <v>0.94099330948669502</v>
      </c>
      <c r="GC212" s="2">
        <f t="shared" si="260"/>
        <v>0.94062575877082233</v>
      </c>
      <c r="GD212" s="2">
        <f t="shared" si="260"/>
        <v>0.94780311612533696</v>
      </c>
      <c r="GE212" s="2">
        <f t="shared" si="260"/>
        <v>0.95333308667473871</v>
      </c>
      <c r="GF212" s="2">
        <f t="shared" si="260"/>
        <v>0.95264611509764185</v>
      </c>
      <c r="GG212" s="2">
        <f t="shared" si="260"/>
        <v>0.95067863976993028</v>
      </c>
      <c r="GH212" s="2">
        <f t="shared" si="260"/>
        <v>0.93900266080222605</v>
      </c>
      <c r="GI212" s="2">
        <f t="shared" si="260"/>
        <v>0.92475767760884287</v>
      </c>
      <c r="GJ212" s="2">
        <f t="shared" si="260"/>
        <v>0.89575288256340246</v>
      </c>
      <c r="GK212" s="2">
        <f t="shared" si="260"/>
        <v>0.87601953705668489</v>
      </c>
      <c r="GM212" s="86">
        <f t="shared" ref="GM212:HA227" si="261" xml:space="preserve"> _xlfn.NORM.DIST($B212, C$7, ABS(C$11), TRUE) * _xlfn.NORM.DIST(($B212 - C$7)*C$15, 0, ABS(C$11), TRUE) * 2</f>
        <v>1.3157344629400547E-246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1.2651718036529361E-185</v>
      </c>
      <c r="HA212" s="86">
        <f t="shared" si="261"/>
        <v>4.503304953679688E-175</v>
      </c>
      <c r="HC212" s="86">
        <f t="shared" si="181"/>
        <v>1.7501397828030524E-176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4.362519370862346E-103</v>
      </c>
      <c r="HQ212" s="86">
        <f t="shared" si="226"/>
        <v>7.4960486266780844E-144</v>
      </c>
      <c r="HS212" s="86">
        <f t="shared" ref="HS212:IG227" si="262" xml:space="preserve"> _xlfn.NORM.DIST($B212, C$9, ABS(C$13), TRUE) * _xlfn.NORM.DIST(($B212 - C$9)*C$17, 0, ABS(C$13), TRUE) * 2</f>
        <v>2.7157181342907374E-40</v>
      </c>
      <c r="HT212" s="86">
        <f t="shared" si="262"/>
        <v>2.2248354509791036E-43</v>
      </c>
      <c r="HU212" s="86">
        <f t="shared" si="262"/>
        <v>3.2099125973303453E-41</v>
      </c>
      <c r="HV212" s="86">
        <f t="shared" si="262"/>
        <v>4.9002941867660798E-54</v>
      </c>
      <c r="HW212" s="86">
        <f t="shared" si="262"/>
        <v>1.2179574926424411E-43</v>
      </c>
      <c r="HX212" s="86">
        <f t="shared" si="262"/>
        <v>2.5596283098044094E-40</v>
      </c>
      <c r="HY212" s="86">
        <f t="shared" si="262"/>
        <v>4.5611085505824344E-46</v>
      </c>
      <c r="HZ212" s="86">
        <f t="shared" si="262"/>
        <v>5.1441576991933293E-56</v>
      </c>
      <c r="IA212" s="86">
        <f t="shared" si="262"/>
        <v>1.3332472174463707E-48</v>
      </c>
      <c r="IB212" s="86">
        <f t="shared" si="262"/>
        <v>5.8254184206409393E-48</v>
      </c>
      <c r="IC212" s="86">
        <f t="shared" si="262"/>
        <v>5.9301606134355157E-49</v>
      </c>
      <c r="ID212" s="86">
        <f t="shared" si="262"/>
        <v>2.8345848155680346E-49</v>
      </c>
      <c r="IE212" s="86">
        <f t="shared" si="262"/>
        <v>4.0836132925813647E-41</v>
      </c>
      <c r="IF212" s="86">
        <f t="shared" si="262"/>
        <v>6.0179252115821594E-31</v>
      </c>
      <c r="IG212" s="86">
        <f t="shared" si="262"/>
        <v>2.0616406946677472E-23</v>
      </c>
      <c r="II212" s="86">
        <f t="shared" ref="II212:IW227" si="263" xml:space="preserve"> _xlfn.NORM.DIST($B212, C$10, ABS(C$14), TRUE) * _xlfn.NORM.DIST(($B212 - C$10)*C$18, 0, ABS(C$14), TRUE) * 2</f>
        <v>2.4347085255973177E-3</v>
      </c>
      <c r="IJ212" s="86">
        <f t="shared" si="263"/>
        <v>4.4940664650679917E-4</v>
      </c>
      <c r="IK212" s="86">
        <f t="shared" si="263"/>
        <v>9.3956855158009952E-4</v>
      </c>
      <c r="IL212" s="86">
        <f t="shared" si="263"/>
        <v>3.0175377962440321E-4</v>
      </c>
      <c r="IM212" s="86">
        <f t="shared" si="263"/>
        <v>1.1094920680260333E-3</v>
      </c>
      <c r="IN212" s="86">
        <f t="shared" si="263"/>
        <v>1.6769013294333304E-3</v>
      </c>
      <c r="IO212" s="86">
        <f t="shared" si="263"/>
        <v>7.7961721497973098E-4</v>
      </c>
      <c r="IP212" s="86">
        <f t="shared" si="263"/>
        <v>1.2710515774921847E-4</v>
      </c>
      <c r="IQ212" s="86">
        <f t="shared" si="263"/>
        <v>2.6068262246524014E-4</v>
      </c>
      <c r="IR212" s="86">
        <f t="shared" si="263"/>
        <v>2.8439950987022662E-4</v>
      </c>
      <c r="IS212" s="86">
        <f t="shared" si="263"/>
        <v>2.5783401478256512E-4</v>
      </c>
      <c r="IT212" s="86">
        <f t="shared" si="263"/>
        <v>5.0638474875209225E-4</v>
      </c>
      <c r="IU212" s="86">
        <f t="shared" si="263"/>
        <v>2.5342918198675577E-3</v>
      </c>
      <c r="IV212" s="86">
        <f t="shared" si="263"/>
        <v>2.2452240888745537E-2</v>
      </c>
      <c r="IW212" s="86">
        <f t="shared" si="263"/>
        <v>7.9887610883096205E-2</v>
      </c>
      <c r="IY212" s="86">
        <f t="shared" ref="IY212:JM227" si="264">GM212+HC212+HS212+II212</f>
        <v>2.4347085255973177E-3</v>
      </c>
      <c r="IZ212" s="86">
        <f t="shared" si="264"/>
        <v>4.4940664650679917E-4</v>
      </c>
      <c r="JA212" s="86">
        <f t="shared" si="264"/>
        <v>9.3956855158009952E-4</v>
      </c>
      <c r="JB212" s="86">
        <f t="shared" si="264"/>
        <v>3.0175377962440321E-4</v>
      </c>
      <c r="JC212" s="86">
        <f t="shared" si="264"/>
        <v>1.1094920680260333E-3</v>
      </c>
      <c r="JD212" s="86">
        <f t="shared" si="264"/>
        <v>1.6769013294333304E-3</v>
      </c>
      <c r="JE212" s="86">
        <f t="shared" si="264"/>
        <v>7.7961721497973098E-4</v>
      </c>
      <c r="JF212" s="86">
        <f t="shared" si="264"/>
        <v>1.2710515774921847E-4</v>
      </c>
      <c r="JG212" s="86">
        <f t="shared" si="264"/>
        <v>2.6068262246524014E-4</v>
      </c>
      <c r="JH212" s="86">
        <f t="shared" si="264"/>
        <v>2.8439950987022662E-4</v>
      </c>
      <c r="JI212" s="86">
        <f t="shared" si="264"/>
        <v>2.5783401478256512E-4</v>
      </c>
      <c r="JJ212" s="86">
        <f t="shared" si="264"/>
        <v>5.0638474875209225E-4</v>
      </c>
      <c r="JK212" s="86">
        <f t="shared" si="264"/>
        <v>2.5342918198675577E-3</v>
      </c>
      <c r="JL212" s="86">
        <f t="shared" si="264"/>
        <v>2.2452240888745537E-2</v>
      </c>
      <c r="JM212" s="86">
        <f t="shared" si="264"/>
        <v>7.9887610883096205E-2</v>
      </c>
    </row>
    <row r="213" spans="2:273" x14ac:dyDescent="0.25">
      <c r="B213" s="2">
        <v>186</v>
      </c>
      <c r="C213" s="37">
        <v>44.936</v>
      </c>
      <c r="D213" s="37">
        <v>46.570999999999998</v>
      </c>
      <c r="E213" s="37">
        <v>46.81</v>
      </c>
      <c r="F213" s="37">
        <v>45.238</v>
      </c>
      <c r="G213" s="37">
        <v>45.213999999999999</v>
      </c>
      <c r="H213" s="37">
        <v>47.372</v>
      </c>
      <c r="I213" s="37">
        <v>45.442</v>
      </c>
      <c r="J213" s="37">
        <v>47.204999999999998</v>
      </c>
      <c r="K213" s="37">
        <v>45.204999999999998</v>
      </c>
      <c r="L213" s="37">
        <v>45.289000000000001</v>
      </c>
      <c r="M213" s="37">
        <v>43.817999999999998</v>
      </c>
      <c r="N213" s="37">
        <v>42.841000000000001</v>
      </c>
      <c r="O213" s="37">
        <v>42.146000000000001</v>
      </c>
      <c r="P213" s="37">
        <v>42.317</v>
      </c>
      <c r="Q213" s="37">
        <v>42.591000000000001</v>
      </c>
      <c r="S213" s="4">
        <f t="shared" si="249"/>
        <v>44.862833808438261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>
        <f t="shared" si="249"/>
        <v>45.840069496176724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>
        <f t="shared" si="249"/>
        <v>41.612753727976539</v>
      </c>
      <c r="AF213" s="4">
        <f t="shared" si="249"/>
        <v>43.007150034802429</v>
      </c>
      <c r="AG213" s="4">
        <f t="shared" si="249"/>
        <v>45.031608394230084</v>
      </c>
      <c r="AI213" s="4">
        <f t="shared" si="250"/>
        <v>7.3166191561739424E-2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1.5319305038232756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0.53324627202346164</v>
      </c>
      <c r="AV213" s="4">
        <f t="shared" si="250"/>
        <v>-0.69015003480242854</v>
      </c>
      <c r="AW213" s="4">
        <f t="shared" si="250"/>
        <v>-2.4406083942300825</v>
      </c>
      <c r="AY213" s="2">
        <f t="shared" si="258"/>
        <v>44.862833808438261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>
        <f t="shared" si="258"/>
        <v>45.840069496176724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>
        <f t="shared" si="258"/>
        <v>41.612753727976532</v>
      </c>
      <c r="BL213" s="2">
        <f t="shared" si="258"/>
        <v>43.007100626118913</v>
      </c>
      <c r="BM213" s="2">
        <f t="shared" si="258"/>
        <v>45.031242288407853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44.936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>
        <f t="shared" si="202"/>
        <v>47.372</v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>
        <f t="shared" si="209"/>
        <v>42.146000000000001</v>
      </c>
      <c r="DH213" s="2" t="str">
        <f t="shared" si="210"/>
        <v/>
      </c>
      <c r="DI213" s="2" t="str">
        <f t="shared" si="211"/>
        <v/>
      </c>
      <c r="DK213" s="2">
        <f t="shared" si="251"/>
        <v>96.514956162385545</v>
      </c>
      <c r="DL213" s="2">
        <f t="shared" si="251"/>
        <v>103.56287496224708</v>
      </c>
      <c r="DM213" s="2">
        <f t="shared" si="251"/>
        <v>112.49743687707644</v>
      </c>
      <c r="DN213" s="2">
        <f t="shared" si="251"/>
        <v>108.28025905567303</v>
      </c>
      <c r="DO213" s="2">
        <f t="shared" si="251"/>
        <v>104.20221760797345</v>
      </c>
      <c r="DP213" s="2">
        <f t="shared" si="251"/>
        <v>95.520694362226948</v>
      </c>
      <c r="DQ213" s="2">
        <f t="shared" si="251"/>
        <v>111.60713583489681</v>
      </c>
      <c r="DR213" s="2">
        <f t="shared" si="251"/>
        <v>113.73872082551595</v>
      </c>
      <c r="DS213" s="2">
        <f t="shared" si="251"/>
        <v>81.31057142857145</v>
      </c>
      <c r="DT213" s="2">
        <f t="shared" si="251"/>
        <v>94.997620731707343</v>
      </c>
      <c r="DU213" s="2">
        <f t="shared" si="251"/>
        <v>91.696776735459679</v>
      </c>
      <c r="DV213" s="2">
        <f t="shared" si="251"/>
        <v>96.96761341463413</v>
      </c>
      <c r="DW213" s="2">
        <f t="shared" si="251"/>
        <v>105.31283658536583</v>
      </c>
      <c r="DX213" s="2">
        <f t="shared" si="251"/>
        <v>85.694900348432029</v>
      </c>
      <c r="DY213" s="2">
        <f t="shared" si="251"/>
        <v>72.377014005908748</v>
      </c>
      <c r="EA213" s="2">
        <f t="shared" si="240"/>
        <v>44.033470554793354</v>
      </c>
      <c r="EB213" s="2">
        <f t="shared" si="240"/>
        <v>44.633733984232251</v>
      </c>
      <c r="EC213" s="2">
        <f t="shared" si="240"/>
        <v>42.861900485491965</v>
      </c>
      <c r="ED213" s="2">
        <f t="shared" si="240"/>
        <v>43.505257498594247</v>
      </c>
      <c r="EE213" s="2">
        <f t="shared" si="240"/>
        <v>43.214410042205103</v>
      </c>
      <c r="EF213" s="2">
        <f t="shared" si="239"/>
        <v>44.240417341395926</v>
      </c>
      <c r="EG213" s="2">
        <f t="shared" si="239"/>
        <v>43.77145181565308</v>
      </c>
      <c r="EH213" s="2">
        <f t="shared" si="239"/>
        <v>44.107230641024046</v>
      </c>
      <c r="EI213" s="2">
        <f t="shared" si="239"/>
        <v>43.8452955761053</v>
      </c>
      <c r="EJ213" s="2">
        <f t="shared" si="239"/>
        <v>42.910164295816003</v>
      </c>
      <c r="EK213" s="2">
        <f t="shared" si="239"/>
        <v>42.266228061362817</v>
      </c>
      <c r="EL213" s="2">
        <f t="shared" si="254"/>
        <v>39.23684387375188</v>
      </c>
      <c r="EM213" s="2">
        <f t="shared" si="255"/>
        <v>40.189915616328435</v>
      </c>
      <c r="EN213" s="2">
        <f t="shared" si="256"/>
        <v>42.681501830849811</v>
      </c>
      <c r="EO213" s="2">
        <f t="shared" si="257"/>
        <v>51.843130283574105</v>
      </c>
      <c r="EQ213" s="2">
        <f t="shared" si="252"/>
        <v>44.919931895588334</v>
      </c>
      <c r="ER213" s="2">
        <f t="shared" si="252"/>
        <v>45.85552895627702</v>
      </c>
      <c r="ES213" s="2">
        <f t="shared" si="252"/>
        <v>44.95781259728092</v>
      </c>
      <c r="ET213" s="2">
        <f t="shared" si="252"/>
        <v>44.560650671980554</v>
      </c>
      <c r="EU213" s="2">
        <f t="shared" si="252"/>
        <v>45.406538690239174</v>
      </c>
      <c r="EV213" s="2">
        <f t="shared" si="252"/>
        <v>45.931441458594101</v>
      </c>
      <c r="EW213" s="2">
        <f t="shared" si="252"/>
        <v>46.036580879078876</v>
      </c>
      <c r="EX213" s="2">
        <f t="shared" si="252"/>
        <v>45.282787877542006</v>
      </c>
      <c r="EY213" s="2">
        <f t="shared" si="252"/>
        <v>45.451006335649126</v>
      </c>
      <c r="EZ213" s="2">
        <f t="shared" si="252"/>
        <v>43.891113178374894</v>
      </c>
      <c r="FA213" s="2">
        <f t="shared" si="252"/>
        <v>43.19502212253682</v>
      </c>
      <c r="FB213" s="2">
        <f t="shared" si="252"/>
        <v>41.460881060747752</v>
      </c>
      <c r="FC213" s="2">
        <f t="shared" si="252"/>
        <v>41.718158578565124</v>
      </c>
      <c r="FD213" s="2">
        <f t="shared" si="252"/>
        <v>43.041551641049111</v>
      </c>
      <c r="FE213" s="2">
        <f t="shared" si="252"/>
        <v>44.151935756138954</v>
      </c>
      <c r="FG213" s="2">
        <f t="shared" si="253"/>
        <v>0.99999816028101085</v>
      </c>
      <c r="FH213" s="2">
        <f t="shared" si="253"/>
        <v>0.99999786882475794</v>
      </c>
      <c r="FI213" s="2">
        <f t="shared" si="253"/>
        <v>0.99999798726279454</v>
      </c>
      <c r="FJ213" s="2">
        <f t="shared" si="253"/>
        <v>0.99999794859714186</v>
      </c>
      <c r="FK213" s="2">
        <f t="shared" si="253"/>
        <v>0.99999810828936408</v>
      </c>
      <c r="FL213" s="2">
        <f t="shared" si="253"/>
        <v>0.99999795229599875</v>
      </c>
      <c r="FM213" s="2">
        <f t="shared" si="253"/>
        <v>0.99999762567119455</v>
      </c>
      <c r="FN213" s="2">
        <f t="shared" si="253"/>
        <v>0.99999758977834263</v>
      </c>
      <c r="FO213" s="2">
        <f t="shared" si="253"/>
        <v>0.99999771189062781</v>
      </c>
      <c r="FP213" s="2">
        <f t="shared" si="253"/>
        <v>0.99999758681545969</v>
      </c>
      <c r="FQ213" s="2">
        <f t="shared" si="253"/>
        <v>0.99999749074142619</v>
      </c>
      <c r="FR213" s="2">
        <f t="shared" si="253"/>
        <v>0.9999975465278651</v>
      </c>
      <c r="FS213" s="2">
        <f t="shared" si="253"/>
        <v>0.99999746819680857</v>
      </c>
      <c r="FT213" s="2">
        <f t="shared" si="253"/>
        <v>0.99999773463919328</v>
      </c>
      <c r="FU213" s="2">
        <f t="shared" si="253"/>
        <v>0.99999708859545067</v>
      </c>
      <c r="FW213" s="2">
        <f t="shared" si="260"/>
        <v>0.9354798278237022</v>
      </c>
      <c r="FX213" s="2">
        <f t="shared" si="260"/>
        <v>0.95729940641055156</v>
      </c>
      <c r="FY213" s="2">
        <f t="shared" si="260"/>
        <v>0.95279888041297434</v>
      </c>
      <c r="FZ213" s="2">
        <f t="shared" si="260"/>
        <v>0.94699205061152325</v>
      </c>
      <c r="GA213" s="2">
        <f t="shared" si="260"/>
        <v>0.9455426124999583</v>
      </c>
      <c r="GB213" s="2">
        <f t="shared" si="260"/>
        <v>0.94590439703640361</v>
      </c>
      <c r="GC213" s="2">
        <f t="shared" si="260"/>
        <v>0.9455656677016463</v>
      </c>
      <c r="GD213" s="2">
        <f t="shared" si="260"/>
        <v>0.95217623304175292</v>
      </c>
      <c r="GE213" s="2">
        <f t="shared" si="260"/>
        <v>0.95726378651472466</v>
      </c>
      <c r="GF213" s="2">
        <f t="shared" si="260"/>
        <v>0.95663204552461256</v>
      </c>
      <c r="GG213" s="2">
        <f t="shared" si="260"/>
        <v>0.95482232526636512</v>
      </c>
      <c r="GH213" s="2">
        <f t="shared" si="260"/>
        <v>0.94406958106668748</v>
      </c>
      <c r="GI213" s="2">
        <f t="shared" si="260"/>
        <v>0.93092084726290536</v>
      </c>
      <c r="GJ213" s="2">
        <f t="shared" si="260"/>
        <v>0.90404534367552469</v>
      </c>
      <c r="GK213" s="2">
        <f t="shared" si="260"/>
        <v>0.88568137931109814</v>
      </c>
      <c r="GM213" s="86">
        <f t="shared" si="261"/>
        <v>1.1199222426904325E-250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1.1459520383322235E-188</v>
      </c>
      <c r="HA213" s="86">
        <f t="shared" si="261"/>
        <v>5.6826252473800445E-178</v>
      </c>
      <c r="HC213" s="86">
        <f t="shared" si="181"/>
        <v>4.3703359327564993E-180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3.6116303860999808E-105</v>
      </c>
      <c r="HQ213" s="86">
        <f t="shared" si="226"/>
        <v>7.807459848253693E-147</v>
      </c>
      <c r="HS213" s="86">
        <f t="shared" si="262"/>
        <v>1.1355514119857756E-41</v>
      </c>
      <c r="HT213" s="86">
        <f t="shared" si="262"/>
        <v>8.4976445027032036E-45</v>
      </c>
      <c r="HU213" s="86">
        <f t="shared" si="262"/>
        <v>1.4375935236264114E-42</v>
      </c>
      <c r="HV213" s="86">
        <f t="shared" si="262"/>
        <v>8.3628637260776691E-56</v>
      </c>
      <c r="HW213" s="86">
        <f t="shared" si="262"/>
        <v>4.3785029093404023E-45</v>
      </c>
      <c r="HX213" s="86">
        <f t="shared" si="262"/>
        <v>1.1904116336738969E-41</v>
      </c>
      <c r="HY213" s="86">
        <f t="shared" si="262"/>
        <v>1.3464069889486E-47</v>
      </c>
      <c r="HZ213" s="86">
        <f t="shared" si="262"/>
        <v>7.4670891290352436E-58</v>
      </c>
      <c r="IA213" s="86">
        <f t="shared" si="262"/>
        <v>3.6327539606638482E-50</v>
      </c>
      <c r="IB213" s="86">
        <f t="shared" si="262"/>
        <v>1.6325617242053939E-49</v>
      </c>
      <c r="IC213" s="86">
        <f t="shared" si="262"/>
        <v>1.4800590428733683E-50</v>
      </c>
      <c r="ID213" s="86">
        <f t="shared" si="262"/>
        <v>6.2517095256897309E-51</v>
      </c>
      <c r="IE213" s="86">
        <f t="shared" si="262"/>
        <v>1.5234243483259812E-42</v>
      </c>
      <c r="IF213" s="86">
        <f t="shared" si="262"/>
        <v>4.4715682517743469E-32</v>
      </c>
      <c r="IG213" s="86">
        <f t="shared" si="262"/>
        <v>2.7063630409881614E-24</v>
      </c>
      <c r="II213" s="86">
        <f t="shared" si="263"/>
        <v>1.6925203397871345E-3</v>
      </c>
      <c r="IJ213" s="86">
        <f t="shared" si="263"/>
        <v>2.9880763029895441E-4</v>
      </c>
      <c r="IK213" s="86">
        <f t="shared" si="263"/>
        <v>6.4341308497277189E-4</v>
      </c>
      <c r="IL213" s="86">
        <f t="shared" si="263"/>
        <v>1.8917034915830468E-4</v>
      </c>
      <c r="IM213" s="86">
        <f t="shared" si="263"/>
        <v>7.5189724962669915E-4</v>
      </c>
      <c r="IN213" s="86">
        <f t="shared" si="263"/>
        <v>1.1675380818449003E-3</v>
      </c>
      <c r="IO213" s="86">
        <f t="shared" si="263"/>
        <v>5.1669945372877463E-4</v>
      </c>
      <c r="IP213" s="86">
        <f t="shared" si="263"/>
        <v>7.693854185173663E-5</v>
      </c>
      <c r="IQ213" s="86">
        <f t="shared" si="263"/>
        <v>1.6788245432550157E-4</v>
      </c>
      <c r="IR213" s="86">
        <f t="shared" si="263"/>
        <v>1.8367712634426332E-4</v>
      </c>
      <c r="IS213" s="86">
        <f t="shared" si="263"/>
        <v>1.6449181636914425E-4</v>
      </c>
      <c r="IT213" s="86">
        <f t="shared" si="263"/>
        <v>3.2501223966027834E-4</v>
      </c>
      <c r="IU213" s="86">
        <f t="shared" si="263"/>
        <v>1.7477190481997701E-3</v>
      </c>
      <c r="IV213" s="86">
        <f t="shared" si="263"/>
        <v>1.7295447034064073E-2</v>
      </c>
      <c r="IW213" s="86">
        <f t="shared" si="263"/>
        <v>6.6679748248836726E-2</v>
      </c>
      <c r="IY213" s="86">
        <f t="shared" si="264"/>
        <v>1.6925203397871345E-3</v>
      </c>
      <c r="IZ213" s="86">
        <f t="shared" si="264"/>
        <v>2.9880763029895441E-4</v>
      </c>
      <c r="JA213" s="86">
        <f t="shared" si="264"/>
        <v>6.4341308497277189E-4</v>
      </c>
      <c r="JB213" s="86">
        <f t="shared" si="264"/>
        <v>1.8917034915830468E-4</v>
      </c>
      <c r="JC213" s="86">
        <f t="shared" si="264"/>
        <v>7.5189724962669915E-4</v>
      </c>
      <c r="JD213" s="86">
        <f t="shared" si="264"/>
        <v>1.1675380818449003E-3</v>
      </c>
      <c r="JE213" s="86">
        <f t="shared" si="264"/>
        <v>5.1669945372877463E-4</v>
      </c>
      <c r="JF213" s="86">
        <f t="shared" si="264"/>
        <v>7.693854185173663E-5</v>
      </c>
      <c r="JG213" s="86">
        <f t="shared" si="264"/>
        <v>1.6788245432550157E-4</v>
      </c>
      <c r="JH213" s="86">
        <f t="shared" si="264"/>
        <v>1.8367712634426332E-4</v>
      </c>
      <c r="JI213" s="86">
        <f t="shared" si="264"/>
        <v>1.6449181636914425E-4</v>
      </c>
      <c r="JJ213" s="86">
        <f t="shared" si="264"/>
        <v>3.2501223966027834E-4</v>
      </c>
      <c r="JK213" s="86">
        <f t="shared" si="264"/>
        <v>1.7477190481997701E-3</v>
      </c>
      <c r="JL213" s="86">
        <f t="shared" si="264"/>
        <v>1.7295447034064073E-2</v>
      </c>
      <c r="JM213" s="86">
        <f t="shared" si="264"/>
        <v>6.6679748248836726E-2</v>
      </c>
    </row>
    <row r="214" spans="2:273" x14ac:dyDescent="0.25">
      <c r="B214" s="2">
        <v>187</v>
      </c>
      <c r="C214" s="37">
        <v>45.191000000000003</v>
      </c>
      <c r="D214" s="37">
        <v>44.048000000000002</v>
      </c>
      <c r="E214" s="37">
        <v>44.832999999999998</v>
      </c>
      <c r="F214" s="37">
        <v>44.786000000000001</v>
      </c>
      <c r="G214" s="37">
        <v>44.738</v>
      </c>
      <c r="H214" s="37">
        <v>46.093000000000004</v>
      </c>
      <c r="I214" s="37">
        <v>46.348999999999997</v>
      </c>
      <c r="J214" s="37">
        <v>46.432000000000002</v>
      </c>
      <c r="K214" s="37">
        <v>47.182000000000002</v>
      </c>
      <c r="L214" s="37">
        <v>44.021999999999998</v>
      </c>
      <c r="M214" s="37">
        <v>43.591000000000001</v>
      </c>
      <c r="N214" s="37">
        <v>42.636000000000003</v>
      </c>
      <c r="O214" s="37">
        <v>42</v>
      </c>
      <c r="P214" s="37">
        <v>43.439</v>
      </c>
      <c r="Q214" s="37">
        <v>41.908999999999999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44.763657538009234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>
        <f t="shared" si="266"/>
        <v>41.482905757967146</v>
      </c>
      <c r="AF214" s="4">
        <f t="shared" si="266"/>
        <v>42.877685226946447</v>
      </c>
      <c r="AG214" s="4">
        <f t="shared" si="266"/>
        <v>44.841310364075639</v>
      </c>
      <c r="AI214" s="4">
        <f t="shared" ref="AI214:AW227" si="267">IF(OR($B214 &lt; C$230, $B214 &gt; C$233), 0, C214-S214)</f>
        <v>0.42734246199076864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0.51709424203285437</v>
      </c>
      <c r="AV214" s="4">
        <f t="shared" si="267"/>
        <v>0.56131477305355304</v>
      </c>
      <c r="AW214" s="4">
        <f t="shared" si="267"/>
        <v>-2.9323103640756401</v>
      </c>
      <c r="AY214" s="2">
        <f t="shared" si="258"/>
        <v>44.763657538009234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>
        <f t="shared" si="258"/>
        <v>41.482905757967146</v>
      </c>
      <c r="BL214" s="2">
        <f t="shared" si="258"/>
        <v>42.877667051627448</v>
      </c>
      <c r="BM214" s="2">
        <f t="shared" si="258"/>
        <v>44.841174305082497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45.191000000000003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>
        <f t="shared" si="209"/>
        <v>42</v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96.711163925127636</v>
      </c>
      <c r="DL214" s="2">
        <f t="shared" si="268"/>
        <v>103.76844850498341</v>
      </c>
      <c r="DM214" s="2">
        <f t="shared" si="268"/>
        <v>112.75489942615525</v>
      </c>
      <c r="DN214" s="2">
        <f t="shared" si="268"/>
        <v>108.5173212825934</v>
      </c>
      <c r="DO214" s="2">
        <f t="shared" si="268"/>
        <v>104.4130238598611</v>
      </c>
      <c r="DP214" s="2">
        <f t="shared" si="268"/>
        <v>95.673387033121941</v>
      </c>
      <c r="DQ214" s="2">
        <f t="shared" si="268"/>
        <v>111.85607073170732</v>
      </c>
      <c r="DR214" s="2">
        <f t="shared" si="268"/>
        <v>113.9981555347092</v>
      </c>
      <c r="DS214" s="2">
        <f t="shared" si="268"/>
        <v>81.34682578397215</v>
      </c>
      <c r="DT214" s="2">
        <f t="shared" si="268"/>
        <v>95.142021951219547</v>
      </c>
      <c r="DU214" s="2">
        <f t="shared" si="268"/>
        <v>91.832571294559116</v>
      </c>
      <c r="DV214" s="2">
        <f t="shared" si="268"/>
        <v>97.148066550522628</v>
      </c>
      <c r="DW214" s="2">
        <f t="shared" si="268"/>
        <v>105.5433038327526</v>
      </c>
      <c r="DX214" s="2">
        <f t="shared" si="268"/>
        <v>85.81545679442506</v>
      </c>
      <c r="DY214" s="2">
        <f t="shared" si="268"/>
        <v>72.44160039391619</v>
      </c>
      <c r="EA214" s="2">
        <f t="shared" si="240"/>
        <v>43.918244441729776</v>
      </c>
      <c r="EB214" s="2">
        <f t="shared" si="240"/>
        <v>44.501968829948325</v>
      </c>
      <c r="EC214" s="2">
        <f t="shared" si="240"/>
        <v>42.706047426212038</v>
      </c>
      <c r="ED214" s="2">
        <f t="shared" si="240"/>
        <v>43.352928427986157</v>
      </c>
      <c r="EE214" s="2">
        <f t="shared" si="240"/>
        <v>43.055006562821788</v>
      </c>
      <c r="EF214" s="2">
        <f t="shared" si="239"/>
        <v>44.107197704212368</v>
      </c>
      <c r="EG214" s="2">
        <f t="shared" si="239"/>
        <v>43.609668820015514</v>
      </c>
      <c r="EH214" s="2">
        <f t="shared" si="239"/>
        <v>43.952721248094768</v>
      </c>
      <c r="EI214" s="2">
        <f t="shared" si="239"/>
        <v>43.713002775985068</v>
      </c>
      <c r="EJ214" s="2">
        <f t="shared" si="239"/>
        <v>42.776181626458694</v>
      </c>
      <c r="EK214" s="2">
        <f t="shared" si="239"/>
        <v>42.13514434929597</v>
      </c>
      <c r="EL214" s="2">
        <f t="shared" si="254"/>
        <v>39.077228313308936</v>
      </c>
      <c r="EM214" s="2">
        <f t="shared" si="255"/>
        <v>40.032552204874456</v>
      </c>
      <c r="EN214" s="2">
        <f t="shared" si="256"/>
        <v>42.544843157198798</v>
      </c>
      <c r="EO214" s="2">
        <f t="shared" si="257"/>
        <v>51.809243646334942</v>
      </c>
      <c r="EQ214" s="2">
        <f t="shared" ref="EQ214:FE227" si="269">CU$228*$B214+CU$229</f>
        <v>44.81674115073497</v>
      </c>
      <c r="ER214" s="2">
        <f t="shared" si="269"/>
        <v>45.739332129090329</v>
      </c>
      <c r="ES214" s="2">
        <f t="shared" si="269"/>
        <v>44.828429431898584</v>
      </c>
      <c r="ET214" s="2">
        <f t="shared" si="269"/>
        <v>44.422180442863777</v>
      </c>
      <c r="EU214" s="2">
        <f t="shared" si="269"/>
        <v>45.275203036506468</v>
      </c>
      <c r="EV214" s="2">
        <f t="shared" si="269"/>
        <v>45.820121139076718</v>
      </c>
      <c r="EW214" s="2">
        <f t="shared" si="269"/>
        <v>45.904119481070438</v>
      </c>
      <c r="EX214" s="2">
        <f t="shared" si="269"/>
        <v>45.143249646676708</v>
      </c>
      <c r="EY214" s="2">
        <f t="shared" si="269"/>
        <v>45.338786186453547</v>
      </c>
      <c r="EZ214" s="2">
        <f t="shared" si="269"/>
        <v>43.7696160006615</v>
      </c>
      <c r="FA214" s="2">
        <f t="shared" si="269"/>
        <v>43.075774733911402</v>
      </c>
      <c r="FB214" s="2">
        <f t="shared" si="269"/>
        <v>41.330303582933254</v>
      </c>
      <c r="FC214" s="2">
        <f t="shared" si="269"/>
        <v>41.580898283027572</v>
      </c>
      <c r="FD214" s="2">
        <f t="shared" si="269"/>
        <v>42.909786388110859</v>
      </c>
      <c r="FE214" s="2">
        <f t="shared" si="269"/>
        <v>44.020852332284079</v>
      </c>
      <c r="FG214" s="2">
        <f t="shared" ref="FG214:FU227" si="270">POWER(10,($B214-C$231)/C$229)/(1+POWER(10,($B214-C$231)/C$229))</f>
        <v>0.99999832215606888</v>
      </c>
      <c r="FH214" s="2">
        <f t="shared" si="270"/>
        <v>0.99999805634471417</v>
      </c>
      <c r="FI214" s="2">
        <f t="shared" si="270"/>
        <v>0.99999816436152678</v>
      </c>
      <c r="FJ214" s="2">
        <f t="shared" si="270"/>
        <v>0.99999812909801977</v>
      </c>
      <c r="FK214" s="2">
        <f t="shared" si="270"/>
        <v>0.99999827473910796</v>
      </c>
      <c r="FL214" s="2">
        <f t="shared" si="270"/>
        <v>0.99999813247141855</v>
      </c>
      <c r="FM214" s="2">
        <f t="shared" si="270"/>
        <v>0.99999783458594083</v>
      </c>
      <c r="FN214" s="2">
        <f t="shared" si="270"/>
        <v>0.99999780185125697</v>
      </c>
      <c r="FO214" s="2">
        <f t="shared" si="270"/>
        <v>0.99999791321903075</v>
      </c>
      <c r="FP214" s="2">
        <f t="shared" si="270"/>
        <v>0.99999779914907461</v>
      </c>
      <c r="FQ214" s="2">
        <f t="shared" si="270"/>
        <v>0.99999771152847661</v>
      </c>
      <c r="FR214" s="2">
        <f t="shared" si="270"/>
        <v>0.99999776240633587</v>
      </c>
      <c r="FS214" s="2">
        <f t="shared" si="270"/>
        <v>0.99999769096753188</v>
      </c>
      <c r="FT214" s="2">
        <f t="shared" si="270"/>
        <v>0.99999793396597736</v>
      </c>
      <c r="FU214" s="2">
        <f t="shared" si="270"/>
        <v>0.99999734476681312</v>
      </c>
      <c r="FW214" s="2">
        <f t="shared" si="260"/>
        <v>0.94082093960681301</v>
      </c>
      <c r="FX214" s="2">
        <f t="shared" si="260"/>
        <v>0.9609097262377011</v>
      </c>
      <c r="FY214" s="2">
        <f t="shared" si="260"/>
        <v>0.95677253556816222</v>
      </c>
      <c r="FZ214" s="2">
        <f t="shared" si="260"/>
        <v>0.95142963734421304</v>
      </c>
      <c r="GA214" s="2">
        <f t="shared" si="260"/>
        <v>0.95009514522968086</v>
      </c>
      <c r="GB214" s="2">
        <f t="shared" si="260"/>
        <v>0.95042827089598658</v>
      </c>
      <c r="GC214" s="2">
        <f t="shared" si="260"/>
        <v>0.95011637474244059</v>
      </c>
      <c r="GD214" s="2">
        <f t="shared" si="260"/>
        <v>0.95619989649734016</v>
      </c>
      <c r="GE214" s="2">
        <f t="shared" si="260"/>
        <v>0.96087699491087342</v>
      </c>
      <c r="GF214" s="2">
        <f t="shared" si="260"/>
        <v>0.96029645026874666</v>
      </c>
      <c r="GG214" s="2">
        <f t="shared" si="260"/>
        <v>0.95863303121879806</v>
      </c>
      <c r="GH214" s="2">
        <f t="shared" si="260"/>
        <v>0.948738580364896</v>
      </c>
      <c r="GI214" s="2">
        <f t="shared" si="260"/>
        <v>0.93661378880488144</v>
      </c>
      <c r="GJ214" s="2">
        <f t="shared" si="260"/>
        <v>0.91174316355211815</v>
      </c>
      <c r="GK214" s="2">
        <f t="shared" si="260"/>
        <v>0.894680794017087</v>
      </c>
      <c r="GM214" s="86">
        <f t="shared" si="261"/>
        <v>8.8240247428672482E-255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9.799966729697696E-192</v>
      </c>
      <c r="HA214" s="86">
        <f t="shared" si="261"/>
        <v>6.7848444199727528E-181</v>
      </c>
      <c r="HC214" s="86">
        <f t="shared" ref="HC214:HE227" si="271" xml:space="preserve"> _xlfn.NORM.DIST($B214, C$8, ABS(C$12), TRUE) * _xlfn.NORM.DIST(($B214 - C$8)*C$16, 0, ABS(C$12), TRUE) * 2</f>
        <v>1.0028170355628055E-183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2.8480413277752176E-107</v>
      </c>
      <c r="HQ214" s="86">
        <f t="shared" si="226"/>
        <v>7.5727034197802108E-150</v>
      </c>
      <c r="HS214" s="86">
        <f t="shared" si="262"/>
        <v>4.4933392275805846E-43</v>
      </c>
      <c r="HT214" s="86">
        <f t="shared" si="262"/>
        <v>3.0745772414338474E-46</v>
      </c>
      <c r="HU214" s="86">
        <f t="shared" si="262"/>
        <v>6.1144565335588851E-44</v>
      </c>
      <c r="HV214" s="86">
        <f t="shared" si="262"/>
        <v>1.3344448750696651E-57</v>
      </c>
      <c r="HW214" s="86">
        <f t="shared" si="262"/>
        <v>1.4886059069999391E-46</v>
      </c>
      <c r="HX214" s="86">
        <f t="shared" si="262"/>
        <v>5.2582131446814284E-43</v>
      </c>
      <c r="HY214" s="86">
        <f t="shared" si="262"/>
        <v>3.745883717385621E-49</v>
      </c>
      <c r="HZ214" s="86">
        <f t="shared" si="262"/>
        <v>1.0105864181032738E-59</v>
      </c>
      <c r="IA214" s="86">
        <f t="shared" si="262"/>
        <v>9.3341224894381617E-52</v>
      </c>
      <c r="IB214" s="86">
        <f t="shared" si="262"/>
        <v>4.3149913502212715E-51</v>
      </c>
      <c r="IC214" s="86">
        <f t="shared" si="262"/>
        <v>3.4749695552848102E-52</v>
      </c>
      <c r="ID214" s="86">
        <f t="shared" si="262"/>
        <v>1.2922905899440695E-52</v>
      </c>
      <c r="IE214" s="86">
        <f t="shared" si="262"/>
        <v>5.3631446039245232E-44</v>
      </c>
      <c r="IF214" s="86">
        <f t="shared" si="262"/>
        <v>3.1652401274496046E-33</v>
      </c>
      <c r="IG214" s="86">
        <f t="shared" si="262"/>
        <v>3.4150477909834668E-25</v>
      </c>
      <c r="II214" s="86">
        <f t="shared" si="263"/>
        <v>1.1638037136451234E-3</v>
      </c>
      <c r="IJ214" s="86">
        <f t="shared" si="263"/>
        <v>1.9653172517131019E-4</v>
      </c>
      <c r="IK214" s="86">
        <f t="shared" si="263"/>
        <v>4.3609431724106826E-4</v>
      </c>
      <c r="IL214" s="86">
        <f t="shared" si="263"/>
        <v>1.1700269708237335E-4</v>
      </c>
      <c r="IM214" s="86">
        <f t="shared" si="263"/>
        <v>5.0392540327172473E-4</v>
      </c>
      <c r="IN214" s="86">
        <f t="shared" si="263"/>
        <v>8.0462212171633434E-4</v>
      </c>
      <c r="IO214" s="86">
        <f t="shared" si="263"/>
        <v>3.3842256198772156E-4</v>
      </c>
      <c r="IP214" s="86">
        <f t="shared" si="263"/>
        <v>4.5919172011192506E-5</v>
      </c>
      <c r="IQ214" s="86">
        <f t="shared" si="263"/>
        <v>1.0685080990905786E-4</v>
      </c>
      <c r="IR214" s="86">
        <f t="shared" si="263"/>
        <v>1.1723949622214616E-4</v>
      </c>
      <c r="IS214" s="86">
        <f t="shared" si="263"/>
        <v>1.0366108335021776E-4</v>
      </c>
      <c r="IT214" s="86">
        <f t="shared" si="263"/>
        <v>2.0591377608589212E-4</v>
      </c>
      <c r="IU214" s="86">
        <f t="shared" si="263"/>
        <v>1.1915342923435367E-3</v>
      </c>
      <c r="IV214" s="86">
        <f t="shared" si="263"/>
        <v>1.3208165216902407E-2</v>
      </c>
      <c r="IW214" s="86">
        <f t="shared" si="263"/>
        <v>5.5324456306986368E-2</v>
      </c>
      <c r="IY214" s="86">
        <f t="shared" si="264"/>
        <v>1.1638037136451234E-3</v>
      </c>
      <c r="IZ214" s="86">
        <f t="shared" si="264"/>
        <v>1.9653172517131019E-4</v>
      </c>
      <c r="JA214" s="86">
        <f t="shared" si="264"/>
        <v>4.3609431724106826E-4</v>
      </c>
      <c r="JB214" s="86">
        <f t="shared" si="264"/>
        <v>1.1700269708237335E-4</v>
      </c>
      <c r="JC214" s="86">
        <f t="shared" si="264"/>
        <v>5.0392540327172473E-4</v>
      </c>
      <c r="JD214" s="86">
        <f t="shared" si="264"/>
        <v>8.0462212171633434E-4</v>
      </c>
      <c r="JE214" s="86">
        <f t="shared" si="264"/>
        <v>3.3842256198772156E-4</v>
      </c>
      <c r="JF214" s="86">
        <f t="shared" si="264"/>
        <v>4.5919172011192506E-5</v>
      </c>
      <c r="JG214" s="86">
        <f t="shared" si="264"/>
        <v>1.0685080990905786E-4</v>
      </c>
      <c r="JH214" s="86">
        <f t="shared" si="264"/>
        <v>1.1723949622214616E-4</v>
      </c>
      <c r="JI214" s="86">
        <f t="shared" si="264"/>
        <v>1.0366108335021776E-4</v>
      </c>
      <c r="JJ214" s="86">
        <f t="shared" si="264"/>
        <v>2.0591377608589212E-4</v>
      </c>
      <c r="JK214" s="86">
        <f t="shared" si="264"/>
        <v>1.1915342923435367E-3</v>
      </c>
      <c r="JL214" s="86">
        <f t="shared" si="264"/>
        <v>1.3208165216902407E-2</v>
      </c>
      <c r="JM214" s="86">
        <f t="shared" si="264"/>
        <v>5.5324456306986368E-2</v>
      </c>
    </row>
    <row r="215" spans="2:273" x14ac:dyDescent="0.25">
      <c r="B215" s="2">
        <v>188</v>
      </c>
      <c r="C215" s="37">
        <v>43.511000000000003</v>
      </c>
      <c r="D215" s="37">
        <v>44.81</v>
      </c>
      <c r="E215" s="37">
        <v>46.356999999999999</v>
      </c>
      <c r="F215" s="37">
        <v>45.024000000000001</v>
      </c>
      <c r="G215" s="37">
        <v>45.332999999999998</v>
      </c>
      <c r="H215" s="37">
        <v>45.86</v>
      </c>
      <c r="I215" s="37">
        <v>46.488</v>
      </c>
      <c r="J215" s="37">
        <v>46.726999999999997</v>
      </c>
      <c r="K215" s="37">
        <v>45.908999999999999</v>
      </c>
      <c r="L215" s="37">
        <v>44.710999999999999</v>
      </c>
      <c r="M215" s="37">
        <v>42.886000000000003</v>
      </c>
      <c r="N215" s="37">
        <v>42.454999999999998</v>
      </c>
      <c r="O215" s="37">
        <v>42.707000000000001</v>
      </c>
      <c r="P215" s="37">
        <v>41.463000000000001</v>
      </c>
      <c r="Q215" s="37">
        <v>43.023000000000003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42.74810801404886</v>
      </c>
      <c r="AG215" s="4">
        <f t="shared" si="266"/>
        <v>44.65438087108992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-1.2851080140488591</v>
      </c>
      <c r="AW215" s="4">
        <f t="shared" si="267"/>
        <v>-1.6313808710899167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42.748101577980108</v>
      </c>
      <c r="BM215" s="2">
        <f t="shared" si="258"/>
        <v>44.654332353507499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41.463000000000001</v>
      </c>
      <c r="DI215" s="2" t="str">
        <f t="shared" si="211"/>
        <v/>
      </c>
      <c r="DK215" s="2">
        <f t="shared" si="268"/>
        <v>96.907371687869713</v>
      </c>
      <c r="DL215" s="2">
        <f t="shared" si="268"/>
        <v>103.97402204771974</v>
      </c>
      <c r="DM215" s="2">
        <f t="shared" si="268"/>
        <v>113.01236197523409</v>
      </c>
      <c r="DN215" s="2">
        <f t="shared" si="268"/>
        <v>108.75438350951376</v>
      </c>
      <c r="DO215" s="2">
        <f t="shared" si="268"/>
        <v>104.62383011174875</v>
      </c>
      <c r="DP215" s="2">
        <f t="shared" si="268"/>
        <v>95.826079704016934</v>
      </c>
      <c r="DQ215" s="2">
        <f t="shared" si="268"/>
        <v>112.10500562851783</v>
      </c>
      <c r="DR215" s="2">
        <f t="shared" si="268"/>
        <v>114.25759024390246</v>
      </c>
      <c r="DS215" s="2">
        <f t="shared" si="268"/>
        <v>81.383080139372836</v>
      </c>
      <c r="DT215" s="2">
        <f t="shared" si="268"/>
        <v>95.286423170731737</v>
      </c>
      <c r="DU215" s="2">
        <f t="shared" si="268"/>
        <v>91.968365853658554</v>
      </c>
      <c r="DV215" s="2">
        <f t="shared" si="268"/>
        <v>97.328519686411141</v>
      </c>
      <c r="DW215" s="2">
        <f t="shared" si="268"/>
        <v>105.77377108013935</v>
      </c>
      <c r="DX215" s="2">
        <f t="shared" si="268"/>
        <v>85.936013240418092</v>
      </c>
      <c r="DY215" s="2">
        <f t="shared" si="268"/>
        <v>72.506186781923631</v>
      </c>
      <c r="EA215" s="2">
        <f t="shared" si="240"/>
        <v>43.803018328666198</v>
      </c>
      <c r="EB215" s="2">
        <f t="shared" si="240"/>
        <v>44.370203675664399</v>
      </c>
      <c r="EC215" s="2">
        <f t="shared" si="240"/>
        <v>42.550194366932104</v>
      </c>
      <c r="ED215" s="2">
        <f t="shared" si="240"/>
        <v>43.200599357378081</v>
      </c>
      <c r="EE215" s="2">
        <f t="shared" si="240"/>
        <v>42.89560308343848</v>
      </c>
      <c r="EF215" s="2">
        <f t="shared" si="239"/>
        <v>43.97397806702881</v>
      </c>
      <c r="EG215" s="2">
        <f t="shared" si="239"/>
        <v>43.447885824377948</v>
      </c>
      <c r="EH215" s="2">
        <f t="shared" si="239"/>
        <v>43.798211855165491</v>
      </c>
      <c r="EI215" s="2">
        <f t="shared" si="239"/>
        <v>43.580709975864835</v>
      </c>
      <c r="EJ215" s="2">
        <f t="shared" si="239"/>
        <v>42.642198957101392</v>
      </c>
      <c r="EK215" s="2">
        <f t="shared" si="239"/>
        <v>42.004060637229117</v>
      </c>
      <c r="EL215" s="2">
        <f t="shared" si="254"/>
        <v>38.917612752865999</v>
      </c>
      <c r="EM215" s="2">
        <f t="shared" si="255"/>
        <v>39.875188793420477</v>
      </c>
      <c r="EN215" s="2">
        <f t="shared" si="256"/>
        <v>42.408184483547778</v>
      </c>
      <c r="EO215" s="2">
        <f t="shared" si="257"/>
        <v>51.775357009095778</v>
      </c>
      <c r="EQ215" s="2">
        <f t="shared" si="269"/>
        <v>44.713550405881605</v>
      </c>
      <c r="ER215" s="2">
        <f t="shared" si="269"/>
        <v>45.623135301903631</v>
      </c>
      <c r="ES215" s="2">
        <f t="shared" si="269"/>
        <v>44.699046266516248</v>
      </c>
      <c r="ET215" s="2">
        <f t="shared" si="269"/>
        <v>44.283710213747</v>
      </c>
      <c r="EU215" s="2">
        <f t="shared" si="269"/>
        <v>45.143867382773763</v>
      </c>
      <c r="EV215" s="2">
        <f t="shared" si="269"/>
        <v>45.708800819559329</v>
      </c>
      <c r="EW215" s="2">
        <f t="shared" si="269"/>
        <v>45.771658083062007</v>
      </c>
      <c r="EX215" s="2">
        <f t="shared" si="269"/>
        <v>45.003711415811416</v>
      </c>
      <c r="EY215" s="2">
        <f t="shared" si="269"/>
        <v>45.226566037257975</v>
      </c>
      <c r="EZ215" s="2">
        <f t="shared" si="269"/>
        <v>43.648118822948092</v>
      </c>
      <c r="FA215" s="2">
        <f t="shared" si="269"/>
        <v>42.956527345285991</v>
      </c>
      <c r="FB215" s="2">
        <f t="shared" si="269"/>
        <v>41.199726105118756</v>
      </c>
      <c r="FC215" s="2">
        <f t="shared" si="269"/>
        <v>41.443637987490021</v>
      </c>
      <c r="FD215" s="2">
        <f t="shared" si="269"/>
        <v>42.778021135172608</v>
      </c>
      <c r="FE215" s="2">
        <f t="shared" si="269"/>
        <v>43.889768908429218</v>
      </c>
      <c r="FG215" s="2">
        <f t="shared" si="270"/>
        <v>0.99999846978792217</v>
      </c>
      <c r="FH215" s="2">
        <f t="shared" si="270"/>
        <v>0.99999822736500821</v>
      </c>
      <c r="FI215" s="2">
        <f t="shared" si="270"/>
        <v>0.99999832587754489</v>
      </c>
      <c r="FJ215" s="2">
        <f t="shared" si="270"/>
        <v>0.9999982937168338</v>
      </c>
      <c r="FK215" s="2">
        <f t="shared" si="270"/>
        <v>0.99999842654312687</v>
      </c>
      <c r="FL215" s="2">
        <f t="shared" si="270"/>
        <v>0.99999829679341112</v>
      </c>
      <c r="FM215" s="2">
        <f t="shared" si="270"/>
        <v>0.99999802511853009</v>
      </c>
      <c r="FN215" s="2">
        <f t="shared" si="270"/>
        <v>0.99999799526413213</v>
      </c>
      <c r="FO215" s="2">
        <f t="shared" si="270"/>
        <v>0.99999809683278729</v>
      </c>
      <c r="FP215" s="2">
        <f t="shared" si="270"/>
        <v>0.99999799279971158</v>
      </c>
      <c r="FQ215" s="2">
        <f t="shared" si="270"/>
        <v>0.99999791288874484</v>
      </c>
      <c r="FR215" s="2">
        <f t="shared" si="270"/>
        <v>0.99999795928992252</v>
      </c>
      <c r="FS215" s="2">
        <f t="shared" si="270"/>
        <v>0.99999789413693274</v>
      </c>
      <c r="FT215" s="2">
        <f t="shared" si="270"/>
        <v>0.99999811575423436</v>
      </c>
      <c r="FU215" s="2">
        <f t="shared" si="270"/>
        <v>0.99999757839798675</v>
      </c>
      <c r="FW215" s="2">
        <f t="shared" si="260"/>
        <v>0.94574554623227614</v>
      </c>
      <c r="FX215" s="2">
        <f t="shared" si="260"/>
        <v>0.96422620190786812</v>
      </c>
      <c r="FY215" s="2">
        <f t="shared" si="260"/>
        <v>0.96042556058806317</v>
      </c>
      <c r="FZ215" s="2">
        <f t="shared" si="260"/>
        <v>0.95551318100550187</v>
      </c>
      <c r="GA215" s="2">
        <f t="shared" si="260"/>
        <v>0.95428549517791406</v>
      </c>
      <c r="GB215" s="2">
        <f t="shared" si="260"/>
        <v>0.95459198619959851</v>
      </c>
      <c r="GC215" s="2">
        <f t="shared" si="260"/>
        <v>0.95430502785001414</v>
      </c>
      <c r="GD215" s="2">
        <f t="shared" si="260"/>
        <v>0.95989928531916313</v>
      </c>
      <c r="GE215" s="2">
        <f t="shared" si="260"/>
        <v>0.96419614408333909</v>
      </c>
      <c r="GF215" s="2">
        <f t="shared" si="260"/>
        <v>0.96366298959183461</v>
      </c>
      <c r="GG215" s="2">
        <f t="shared" si="260"/>
        <v>0.96213505354947937</v>
      </c>
      <c r="GH215" s="2">
        <f t="shared" si="260"/>
        <v>0.95303720635288669</v>
      </c>
      <c r="GI215" s="2">
        <f t="shared" si="260"/>
        <v>0.94186686240396944</v>
      </c>
      <c r="GJ215" s="2">
        <f t="shared" si="260"/>
        <v>0.91887885046623141</v>
      </c>
      <c r="GK215" s="2">
        <f t="shared" si="260"/>
        <v>0.90304930545452367</v>
      </c>
      <c r="GM215" s="86">
        <f t="shared" si="261"/>
        <v>6.4358263763131602E-259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7.9126784851888641E-195</v>
      </c>
      <c r="HA215" s="86">
        <f t="shared" si="261"/>
        <v>7.6648473382251892E-184</v>
      </c>
      <c r="HC215" s="86">
        <f t="shared" si="271"/>
        <v>2.1144260267909748E-187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2.1392693320757115E-109</v>
      </c>
      <c r="HQ215" s="86">
        <f t="shared" si="226"/>
        <v>6.8399831170932324E-153</v>
      </c>
      <c r="HS215" s="86">
        <f t="shared" si="262"/>
        <v>1.6825489501869063E-44</v>
      </c>
      <c r="HT215" s="86">
        <f t="shared" si="262"/>
        <v>1.0537917138284144E-47</v>
      </c>
      <c r="HU215" s="86">
        <f t="shared" si="262"/>
        <v>2.4697601798794659E-45</v>
      </c>
      <c r="HV215" s="86">
        <f t="shared" si="262"/>
        <v>1.9909271502910028E-59</v>
      </c>
      <c r="HW215" s="86">
        <f t="shared" si="262"/>
        <v>4.7861975378030791E-48</v>
      </c>
      <c r="HX215" s="86">
        <f t="shared" si="262"/>
        <v>2.2059526122504609E-44</v>
      </c>
      <c r="HY215" s="86">
        <f t="shared" si="262"/>
        <v>9.8220102669588711E-51</v>
      </c>
      <c r="HZ215" s="86">
        <f t="shared" si="262"/>
        <v>1.2751960952515553E-61</v>
      </c>
      <c r="IA215" s="86">
        <f t="shared" si="262"/>
        <v>2.2616204893091039E-53</v>
      </c>
      <c r="IB215" s="86">
        <f t="shared" si="262"/>
        <v>1.0756092710075961E-52</v>
      </c>
      <c r="IC215" s="86">
        <f t="shared" si="262"/>
        <v>7.675005294116746E-54</v>
      </c>
      <c r="ID215" s="86">
        <f t="shared" si="262"/>
        <v>2.5036272830814723E-54</v>
      </c>
      <c r="IE215" s="86">
        <f t="shared" si="262"/>
        <v>1.7817061019489787E-45</v>
      </c>
      <c r="IF215" s="86">
        <f t="shared" si="262"/>
        <v>2.1344306513961161E-34</v>
      </c>
      <c r="IG215" s="86">
        <f t="shared" si="262"/>
        <v>4.1422798276521478E-26</v>
      </c>
      <c r="II215" s="86">
        <f t="shared" si="263"/>
        <v>7.9153312031453825E-4</v>
      </c>
      <c r="IJ215" s="86">
        <f t="shared" si="263"/>
        <v>1.2786480909106348E-4</v>
      </c>
      <c r="IK215" s="86">
        <f t="shared" si="263"/>
        <v>2.9254195993919422E-4</v>
      </c>
      <c r="IL215" s="86">
        <f t="shared" si="263"/>
        <v>7.1394773297063442E-5</v>
      </c>
      <c r="IM215" s="86">
        <f t="shared" si="263"/>
        <v>3.3399022791088747E-4</v>
      </c>
      <c r="IN215" s="86">
        <f t="shared" si="263"/>
        <v>5.4885442484910738E-4</v>
      </c>
      <c r="IO215" s="86">
        <f t="shared" si="263"/>
        <v>2.1904392435611838E-4</v>
      </c>
      <c r="IP215" s="86">
        <f t="shared" si="263"/>
        <v>2.7020885245492865E-5</v>
      </c>
      <c r="IQ215" s="86">
        <f t="shared" si="263"/>
        <v>6.7207502388741565E-5</v>
      </c>
      <c r="IR215" s="86">
        <f t="shared" si="263"/>
        <v>7.3956012266353482E-5</v>
      </c>
      <c r="IS215" s="86">
        <f t="shared" si="263"/>
        <v>6.4527078429523293E-5</v>
      </c>
      <c r="IT215" s="86">
        <f t="shared" si="263"/>
        <v>1.2877234653163093E-4</v>
      </c>
      <c r="IU215" s="86">
        <f t="shared" si="263"/>
        <v>8.0305395035384084E-4</v>
      </c>
      <c r="IV215" s="86">
        <f t="shared" si="263"/>
        <v>9.9994333092226061E-3</v>
      </c>
      <c r="IW215" s="86">
        <f t="shared" si="263"/>
        <v>4.5628436807354386E-2</v>
      </c>
      <c r="IY215" s="86">
        <f t="shared" si="264"/>
        <v>7.9153312031453825E-4</v>
      </c>
      <c r="IZ215" s="86">
        <f t="shared" si="264"/>
        <v>1.2786480909106348E-4</v>
      </c>
      <c r="JA215" s="86">
        <f t="shared" si="264"/>
        <v>2.9254195993919422E-4</v>
      </c>
      <c r="JB215" s="86">
        <f t="shared" si="264"/>
        <v>7.1394773297063442E-5</v>
      </c>
      <c r="JC215" s="86">
        <f t="shared" si="264"/>
        <v>3.3399022791088747E-4</v>
      </c>
      <c r="JD215" s="86">
        <f t="shared" si="264"/>
        <v>5.4885442484910738E-4</v>
      </c>
      <c r="JE215" s="86">
        <f t="shared" si="264"/>
        <v>2.1904392435611838E-4</v>
      </c>
      <c r="JF215" s="86">
        <f t="shared" si="264"/>
        <v>2.7020885245492865E-5</v>
      </c>
      <c r="JG215" s="86">
        <f t="shared" si="264"/>
        <v>6.7207502388741565E-5</v>
      </c>
      <c r="JH215" s="86">
        <f t="shared" si="264"/>
        <v>7.3956012266353482E-5</v>
      </c>
      <c r="JI215" s="86">
        <f t="shared" si="264"/>
        <v>6.4527078429523293E-5</v>
      </c>
      <c r="JJ215" s="86">
        <f t="shared" si="264"/>
        <v>1.2877234653163093E-4</v>
      </c>
      <c r="JK215" s="86">
        <f t="shared" si="264"/>
        <v>8.0305395035384084E-4</v>
      </c>
      <c r="JL215" s="86">
        <f t="shared" si="264"/>
        <v>9.9994333092226061E-3</v>
      </c>
      <c r="JM215" s="86">
        <f t="shared" si="264"/>
        <v>4.5628436807354386E-2</v>
      </c>
    </row>
    <row r="216" spans="2:273" x14ac:dyDescent="0.25">
      <c r="B216" s="2">
        <v>189</v>
      </c>
      <c r="C216" s="37">
        <v>44.213000000000001</v>
      </c>
      <c r="D216" s="37">
        <v>46.429000000000002</v>
      </c>
      <c r="E216" s="37">
        <v>44.594999999999999</v>
      </c>
      <c r="F216" s="37">
        <v>44.356999999999999</v>
      </c>
      <c r="G216" s="37">
        <v>45.81</v>
      </c>
      <c r="H216" s="37">
        <v>46.93</v>
      </c>
      <c r="I216" s="37">
        <v>47</v>
      </c>
      <c r="J216" s="37">
        <v>46</v>
      </c>
      <c r="K216" s="37">
        <v>45.591000000000001</v>
      </c>
      <c r="L216" s="37">
        <v>44.2</v>
      </c>
      <c r="M216" s="37">
        <v>43.408999999999999</v>
      </c>
      <c r="N216" s="37">
        <v>42.545000000000002</v>
      </c>
      <c r="O216" s="37">
        <v>43.853999999999999</v>
      </c>
      <c r="P216" s="37">
        <v>41.975999999999999</v>
      </c>
      <c r="Q216" s="37">
        <v>41.704999999999998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42.618410216863268</v>
      </c>
      <c r="AG216" s="4">
        <f t="shared" si="266"/>
        <v>44.470659639373025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-0.6424102168632686</v>
      </c>
      <c r="AW216" s="4">
        <f t="shared" si="267"/>
        <v>-2.7656596393730268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42.618408023037787</v>
      </c>
      <c r="BM216" s="2">
        <f t="shared" si="258"/>
        <v>44.470643039397778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41.975999999999999</v>
      </c>
      <c r="DI216" s="2" t="str">
        <f t="shared" si="211"/>
        <v/>
      </c>
      <c r="DK216" s="2">
        <f t="shared" si="268"/>
        <v>97.10357945061179</v>
      </c>
      <c r="DL216" s="2">
        <f t="shared" si="268"/>
        <v>104.17959559045607</v>
      </c>
      <c r="DM216" s="2">
        <f t="shared" si="268"/>
        <v>113.26982452431292</v>
      </c>
      <c r="DN216" s="2">
        <f t="shared" si="268"/>
        <v>108.99144573643413</v>
      </c>
      <c r="DO216" s="2">
        <f t="shared" si="268"/>
        <v>104.83463636363639</v>
      </c>
      <c r="DP216" s="2">
        <f t="shared" si="268"/>
        <v>95.978772374911927</v>
      </c>
      <c r="DQ216" s="2">
        <f t="shared" si="268"/>
        <v>112.35394052532833</v>
      </c>
      <c r="DR216" s="2">
        <f t="shared" si="268"/>
        <v>114.5170249530957</v>
      </c>
      <c r="DS216" s="2">
        <f t="shared" si="268"/>
        <v>81.419334494773537</v>
      </c>
      <c r="DT216" s="2">
        <f t="shared" si="268"/>
        <v>95.430824390243941</v>
      </c>
      <c r="DU216" s="2">
        <f t="shared" si="268"/>
        <v>92.104160412757992</v>
      </c>
      <c r="DV216" s="2">
        <f t="shared" si="268"/>
        <v>97.50897282229964</v>
      </c>
      <c r="DW216" s="2">
        <f t="shared" si="268"/>
        <v>106.00423832752611</v>
      </c>
      <c r="DX216" s="2">
        <f t="shared" si="268"/>
        <v>86.056569686411123</v>
      </c>
      <c r="DY216" s="2">
        <f t="shared" si="268"/>
        <v>72.570773169931073</v>
      </c>
      <c r="EA216" s="2">
        <f t="shared" si="240"/>
        <v>43.687792215602613</v>
      </c>
      <c r="EB216" s="2">
        <f t="shared" si="240"/>
        <v>44.238438521380473</v>
      </c>
      <c r="EC216" s="2">
        <f t="shared" si="240"/>
        <v>42.394341307652176</v>
      </c>
      <c r="ED216" s="2">
        <f t="shared" si="240"/>
        <v>43.048270286769998</v>
      </c>
      <c r="EE216" s="2">
        <f t="shared" si="240"/>
        <v>42.736199604055166</v>
      </c>
      <c r="EF216" s="2">
        <f t="shared" si="239"/>
        <v>43.840758429845245</v>
      </c>
      <c r="EG216" s="2">
        <f t="shared" si="239"/>
        <v>43.286102828740376</v>
      </c>
      <c r="EH216" s="2">
        <f t="shared" si="239"/>
        <v>43.643702462236206</v>
      </c>
      <c r="EI216" s="2">
        <f t="shared" si="239"/>
        <v>43.448417175744595</v>
      </c>
      <c r="EJ216" s="2">
        <f t="shared" si="239"/>
        <v>42.508216287744084</v>
      </c>
      <c r="EK216" s="2">
        <f t="shared" si="239"/>
        <v>41.87297692516227</v>
      </c>
      <c r="EL216" s="2">
        <f t="shared" si="254"/>
        <v>38.757997192423062</v>
      </c>
      <c r="EM216" s="2">
        <f t="shared" si="255"/>
        <v>39.717825381966492</v>
      </c>
      <c r="EN216" s="2">
        <f t="shared" si="256"/>
        <v>42.271525809896758</v>
      </c>
      <c r="EO216" s="2">
        <f t="shared" si="257"/>
        <v>51.741470371856607</v>
      </c>
      <c r="EQ216" s="2">
        <f t="shared" si="269"/>
        <v>44.610359661028241</v>
      </c>
      <c r="ER216" s="2">
        <f t="shared" si="269"/>
        <v>45.506938474716939</v>
      </c>
      <c r="ES216" s="2">
        <f t="shared" si="269"/>
        <v>44.569663101133912</v>
      </c>
      <c r="ET216" s="2">
        <f t="shared" si="269"/>
        <v>44.145239984630223</v>
      </c>
      <c r="EU216" s="2">
        <f t="shared" si="269"/>
        <v>45.012531729041058</v>
      </c>
      <c r="EV216" s="2">
        <f t="shared" si="269"/>
        <v>45.597480500041947</v>
      </c>
      <c r="EW216" s="2">
        <f t="shared" si="269"/>
        <v>45.63919668505357</v>
      </c>
      <c r="EX216" s="2">
        <f t="shared" si="269"/>
        <v>44.864173184946125</v>
      </c>
      <c r="EY216" s="2">
        <f t="shared" si="269"/>
        <v>45.114345888062402</v>
      </c>
      <c r="EZ216" s="2">
        <f t="shared" si="269"/>
        <v>43.526621645234698</v>
      </c>
      <c r="FA216" s="2">
        <f t="shared" si="269"/>
        <v>42.837279956660574</v>
      </c>
      <c r="FB216" s="2">
        <f t="shared" si="269"/>
        <v>41.069148627304266</v>
      </c>
      <c r="FC216" s="2">
        <f t="shared" si="269"/>
        <v>41.306377691952477</v>
      </c>
      <c r="FD216" s="2">
        <f t="shared" si="269"/>
        <v>42.646255882234357</v>
      </c>
      <c r="FE216" s="2">
        <f t="shared" si="269"/>
        <v>43.758685484574343</v>
      </c>
      <c r="FG216" s="2">
        <f t="shared" si="270"/>
        <v>0.99999860442981059</v>
      </c>
      <c r="FH216" s="2">
        <f t="shared" si="270"/>
        <v>0.99999838333742108</v>
      </c>
      <c r="FI216" s="2">
        <f t="shared" si="270"/>
        <v>0.99999847318194968</v>
      </c>
      <c r="FJ216" s="2">
        <f t="shared" si="270"/>
        <v>0.99999844385102377</v>
      </c>
      <c r="FK216" s="2">
        <f t="shared" si="270"/>
        <v>0.99999856499007778</v>
      </c>
      <c r="FL216" s="2">
        <f t="shared" si="270"/>
        <v>0.99999844665689641</v>
      </c>
      <c r="FM216" s="2">
        <f t="shared" si="270"/>
        <v>0.99999819888638009</v>
      </c>
      <c r="FN216" s="2">
        <f t="shared" si="270"/>
        <v>0.99999817165883598</v>
      </c>
      <c r="FO216" s="2">
        <f t="shared" si="270"/>
        <v>0.99999826429058214</v>
      </c>
      <c r="FP216" s="2">
        <f t="shared" si="270"/>
        <v>0.99999816941125685</v>
      </c>
      <c r="FQ216" s="2">
        <f t="shared" si="270"/>
        <v>0.9999980965315628</v>
      </c>
      <c r="FR216" s="2">
        <f t="shared" si="270"/>
        <v>0.99999813884995514</v>
      </c>
      <c r="FS216" s="2">
        <f t="shared" si="270"/>
        <v>0.99999807942970065</v>
      </c>
      <c r="FT216" s="2">
        <f t="shared" si="270"/>
        <v>0.99999828154715276</v>
      </c>
      <c r="FU216" s="2">
        <f t="shared" si="270"/>
        <v>0.99999779147224477</v>
      </c>
      <c r="FW216" s="2">
        <f t="shared" si="260"/>
        <v>0.95028200613003921</v>
      </c>
      <c r="FX216" s="2">
        <f t="shared" si="260"/>
        <v>0.96727088673355222</v>
      </c>
      <c r="FY216" s="2">
        <f t="shared" si="260"/>
        <v>0.96378156529721437</v>
      </c>
      <c r="FZ216" s="2">
        <f t="shared" si="260"/>
        <v>0.959268099634079</v>
      </c>
      <c r="GA216" s="2">
        <f t="shared" si="260"/>
        <v>0.95813949719918112</v>
      </c>
      <c r="GB216" s="2">
        <f t="shared" si="260"/>
        <v>0.95842127504132246</v>
      </c>
      <c r="GC216" s="2">
        <f t="shared" si="260"/>
        <v>0.95815745535565477</v>
      </c>
      <c r="GD216" s="2">
        <f t="shared" si="260"/>
        <v>0.96329821392723458</v>
      </c>
      <c r="GE216" s="2">
        <f t="shared" si="260"/>
        <v>0.96724330020377658</v>
      </c>
      <c r="GF216" s="2">
        <f t="shared" si="260"/>
        <v>0.96675395629098382</v>
      </c>
      <c r="GG216" s="2">
        <f t="shared" si="260"/>
        <v>0.96535131922750983</v>
      </c>
      <c r="GH216" s="2">
        <f t="shared" si="260"/>
        <v>0.95699170354247265</v>
      </c>
      <c r="GI216" s="2">
        <f t="shared" si="260"/>
        <v>0.9467093621921927</v>
      </c>
      <c r="GJ216" s="2">
        <f t="shared" si="260"/>
        <v>0.92548475878732206</v>
      </c>
      <c r="GK216" s="2">
        <f t="shared" si="260"/>
        <v>0.91081914860761681</v>
      </c>
      <c r="GM216" s="86">
        <f t="shared" si="261"/>
        <v>4.3451044025080587E-263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6.0320195784369576E-198</v>
      </c>
      <c r="HA216" s="86">
        <f t="shared" si="261"/>
        <v>8.1929328752316326E-187</v>
      </c>
      <c r="HC216" s="86">
        <f t="shared" si="271"/>
        <v>4.0966262059527419E-191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1.5305939382890308E-111</v>
      </c>
      <c r="HQ216" s="86">
        <f t="shared" si="226"/>
        <v>5.7533540421442223E-156</v>
      </c>
      <c r="HS216" s="86">
        <f t="shared" si="262"/>
        <v>5.962086947464365E-46</v>
      </c>
      <c r="HT216" s="86">
        <f t="shared" si="262"/>
        <v>3.4213946778798877E-49</v>
      </c>
      <c r="HU216" s="86">
        <f t="shared" si="262"/>
        <v>9.4737813664254312E-47</v>
      </c>
      <c r="HV216" s="86">
        <f t="shared" si="262"/>
        <v>2.7772549032309041E-61</v>
      </c>
      <c r="HW216" s="86">
        <f t="shared" si="262"/>
        <v>1.4553071541885619E-49</v>
      </c>
      <c r="HX216" s="86">
        <f t="shared" si="262"/>
        <v>8.7895677544299928E-46</v>
      </c>
      <c r="HY216" s="86">
        <f t="shared" si="262"/>
        <v>2.4272303060889194E-52</v>
      </c>
      <c r="HZ216" s="86">
        <f t="shared" si="262"/>
        <v>1.5002318814934212E-63</v>
      </c>
      <c r="IA216" s="86">
        <f t="shared" si="262"/>
        <v>5.1673914006945768E-55</v>
      </c>
      <c r="IB216" s="86">
        <f t="shared" si="262"/>
        <v>2.5286577289545971E-54</v>
      </c>
      <c r="IC216" s="86">
        <f t="shared" si="262"/>
        <v>1.5946250670037906E-55</v>
      </c>
      <c r="ID216" s="86">
        <f t="shared" si="262"/>
        <v>4.5459379770127624E-56</v>
      </c>
      <c r="IE216" s="86">
        <f t="shared" si="262"/>
        <v>5.5855559160375231E-47</v>
      </c>
      <c r="IF216" s="86">
        <f t="shared" si="262"/>
        <v>1.3711379471623972E-35</v>
      </c>
      <c r="IG216" s="86">
        <f t="shared" si="262"/>
        <v>4.8295710594400397E-27</v>
      </c>
      <c r="II216" s="86">
        <f t="shared" si="263"/>
        <v>5.3246061391625692E-4</v>
      </c>
      <c r="IJ216" s="86">
        <f t="shared" si="263"/>
        <v>8.2287910704552535E-5</v>
      </c>
      <c r="IK216" s="86">
        <f t="shared" si="263"/>
        <v>1.9422354214810626E-4</v>
      </c>
      <c r="IL216" s="86">
        <f t="shared" si="263"/>
        <v>4.2978465285772592E-5</v>
      </c>
      <c r="IM216" s="86">
        <f t="shared" si="263"/>
        <v>2.1890119523570371E-4</v>
      </c>
      <c r="IN216" s="86">
        <f t="shared" si="263"/>
        <v>3.7055642178242086E-4</v>
      </c>
      <c r="IO216" s="86">
        <f t="shared" si="263"/>
        <v>1.4010074427904008E-4</v>
      </c>
      <c r="IP216" s="86">
        <f t="shared" si="263"/>
        <v>1.5676441871504231E-5</v>
      </c>
      <c r="IQ216" s="86">
        <f t="shared" si="263"/>
        <v>4.1774760163132111E-5</v>
      </c>
      <c r="IR216" s="86">
        <f t="shared" si="263"/>
        <v>4.6104407355223478E-5</v>
      </c>
      <c r="IS216" s="86">
        <f t="shared" si="263"/>
        <v>3.9674482531169122E-5</v>
      </c>
      <c r="IT216" s="86">
        <f t="shared" si="263"/>
        <v>7.9487202666880816E-5</v>
      </c>
      <c r="IU216" s="86">
        <f t="shared" si="263"/>
        <v>5.3502061894920817E-4</v>
      </c>
      <c r="IV216" s="86">
        <f t="shared" si="263"/>
        <v>7.5043711438003546E-3</v>
      </c>
      <c r="IW216" s="86">
        <f t="shared" si="263"/>
        <v>3.7405500874418886E-2</v>
      </c>
      <c r="IY216" s="86">
        <f t="shared" si="264"/>
        <v>5.3246061391625692E-4</v>
      </c>
      <c r="IZ216" s="86">
        <f t="shared" si="264"/>
        <v>8.2287910704552535E-5</v>
      </c>
      <c r="JA216" s="86">
        <f t="shared" si="264"/>
        <v>1.9422354214810626E-4</v>
      </c>
      <c r="JB216" s="86">
        <f t="shared" si="264"/>
        <v>4.2978465285772592E-5</v>
      </c>
      <c r="JC216" s="86">
        <f t="shared" si="264"/>
        <v>2.1890119523570371E-4</v>
      </c>
      <c r="JD216" s="86">
        <f t="shared" si="264"/>
        <v>3.7055642178242086E-4</v>
      </c>
      <c r="JE216" s="86">
        <f t="shared" si="264"/>
        <v>1.4010074427904008E-4</v>
      </c>
      <c r="JF216" s="86">
        <f t="shared" si="264"/>
        <v>1.5676441871504231E-5</v>
      </c>
      <c r="JG216" s="86">
        <f t="shared" si="264"/>
        <v>4.1774760163132111E-5</v>
      </c>
      <c r="JH216" s="86">
        <f t="shared" si="264"/>
        <v>4.6104407355223478E-5</v>
      </c>
      <c r="JI216" s="86">
        <f t="shared" si="264"/>
        <v>3.9674482531169122E-5</v>
      </c>
      <c r="JJ216" s="86">
        <f t="shared" si="264"/>
        <v>7.9487202666880816E-5</v>
      </c>
      <c r="JK216" s="86">
        <f t="shared" si="264"/>
        <v>5.3502061894920817E-4</v>
      </c>
      <c r="JL216" s="86">
        <f t="shared" si="264"/>
        <v>7.5043711438003546E-3</v>
      </c>
      <c r="JM216" s="86">
        <f t="shared" si="264"/>
        <v>3.7405500874418886E-2</v>
      </c>
    </row>
    <row r="217" spans="2:273" x14ac:dyDescent="0.25">
      <c r="B217" s="2">
        <v>190</v>
      </c>
      <c r="C217" s="37">
        <v>43.957000000000001</v>
      </c>
      <c r="D217" s="37">
        <v>46.381</v>
      </c>
      <c r="E217" s="37">
        <v>44.69</v>
      </c>
      <c r="F217" s="37">
        <v>43.381</v>
      </c>
      <c r="G217" s="37">
        <v>46.786000000000001</v>
      </c>
      <c r="H217" s="37">
        <v>46.256</v>
      </c>
      <c r="I217" s="37">
        <v>46.093000000000004</v>
      </c>
      <c r="J217" s="37">
        <v>45.726999999999997</v>
      </c>
      <c r="K217" s="37">
        <v>46.067999999999998</v>
      </c>
      <c r="L217" s="37">
        <v>44.956000000000003</v>
      </c>
      <c r="M217" s="37">
        <v>44.341000000000001</v>
      </c>
      <c r="N217" s="37">
        <v>41.726999999999997</v>
      </c>
      <c r="O217" s="37">
        <v>42.195</v>
      </c>
      <c r="P217" s="37">
        <v>41.951000000000001</v>
      </c>
      <c r="Q217" s="37">
        <v>41.954999999999998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42.488591385691549</v>
      </c>
      <c r="AG217" s="4">
        <f t="shared" si="266"/>
        <v>44.290023724517191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-0.53759138569154885</v>
      </c>
      <c r="AW217" s="4">
        <f t="shared" si="267"/>
        <v>-2.3350237245171925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42.488590665894328</v>
      </c>
      <c r="BM217" s="2">
        <f t="shared" si="258"/>
        <v>44.290018275251064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41.951000000000001</v>
      </c>
      <c r="DI217" s="2" t="str">
        <f t="shared" si="211"/>
        <v/>
      </c>
      <c r="DK217" s="2">
        <f t="shared" si="268"/>
        <v>97.299787213353881</v>
      </c>
      <c r="DL217" s="2">
        <f t="shared" si="268"/>
        <v>104.38516913319242</v>
      </c>
      <c r="DM217" s="2">
        <f t="shared" si="268"/>
        <v>113.52728707339173</v>
      </c>
      <c r="DN217" s="2">
        <f t="shared" si="268"/>
        <v>109.2285079633545</v>
      </c>
      <c r="DO217" s="2">
        <f t="shared" si="268"/>
        <v>105.04544261552404</v>
      </c>
      <c r="DP217" s="2">
        <f t="shared" si="268"/>
        <v>96.13146504580692</v>
      </c>
      <c r="DQ217" s="2">
        <f t="shared" si="268"/>
        <v>112.60287542213884</v>
      </c>
      <c r="DR217" s="2">
        <f t="shared" si="268"/>
        <v>114.77645966228894</v>
      </c>
      <c r="DS217" s="2">
        <f t="shared" si="268"/>
        <v>81.455588850174237</v>
      </c>
      <c r="DT217" s="2">
        <f t="shared" si="268"/>
        <v>95.575225609756131</v>
      </c>
      <c r="DU217" s="2">
        <f t="shared" si="268"/>
        <v>92.239954971857429</v>
      </c>
      <c r="DV217" s="2">
        <f t="shared" si="268"/>
        <v>97.689425958188139</v>
      </c>
      <c r="DW217" s="2">
        <f t="shared" si="268"/>
        <v>106.23470557491288</v>
      </c>
      <c r="DX217" s="2">
        <f t="shared" si="268"/>
        <v>86.177126132404155</v>
      </c>
      <c r="DY217" s="2">
        <f t="shared" si="268"/>
        <v>72.635359557938514</v>
      </c>
      <c r="EA217" s="2">
        <f t="shared" si="240"/>
        <v>43.572566102539042</v>
      </c>
      <c r="EB217" s="2">
        <f t="shared" si="240"/>
        <v>44.106673367096548</v>
      </c>
      <c r="EC217" s="2">
        <f t="shared" si="240"/>
        <v>42.238488248372249</v>
      </c>
      <c r="ED217" s="2">
        <f t="shared" si="240"/>
        <v>42.895941216161916</v>
      </c>
      <c r="EE217" s="2">
        <f t="shared" si="240"/>
        <v>42.576796124671858</v>
      </c>
      <c r="EF217" s="2">
        <f t="shared" si="239"/>
        <v>43.707538792661687</v>
      </c>
      <c r="EG217" s="2">
        <f t="shared" si="239"/>
        <v>43.124319833102803</v>
      </c>
      <c r="EH217" s="2">
        <f t="shared" si="239"/>
        <v>43.489193069306928</v>
      </c>
      <c r="EI217" s="2">
        <f t="shared" si="239"/>
        <v>43.316124375624369</v>
      </c>
      <c r="EJ217" s="2">
        <f t="shared" si="239"/>
        <v>42.374233618386782</v>
      </c>
      <c r="EK217" s="2">
        <f t="shared" si="239"/>
        <v>41.741893213095423</v>
      </c>
      <c r="EL217" s="2">
        <f t="shared" si="254"/>
        <v>38.598381631980125</v>
      </c>
      <c r="EM217" s="2">
        <f t="shared" si="255"/>
        <v>39.560461970512513</v>
      </c>
      <c r="EN217" s="2">
        <f t="shared" si="256"/>
        <v>42.134867136245738</v>
      </c>
      <c r="EO217" s="2">
        <f t="shared" si="257"/>
        <v>51.707583734617444</v>
      </c>
      <c r="EQ217" s="2">
        <f t="shared" si="269"/>
        <v>44.507168916174876</v>
      </c>
      <c r="ER217" s="2">
        <f t="shared" si="269"/>
        <v>45.390741647530248</v>
      </c>
      <c r="ES217" s="2">
        <f t="shared" si="269"/>
        <v>44.440279935751576</v>
      </c>
      <c r="ET217" s="2">
        <f t="shared" si="269"/>
        <v>44.006769755513453</v>
      </c>
      <c r="EU217" s="2">
        <f t="shared" si="269"/>
        <v>44.881196075308353</v>
      </c>
      <c r="EV217" s="2">
        <f t="shared" si="269"/>
        <v>45.486160180524564</v>
      </c>
      <c r="EW217" s="2">
        <f t="shared" si="269"/>
        <v>45.506735287045132</v>
      </c>
      <c r="EX217" s="2">
        <f t="shared" si="269"/>
        <v>44.724634954080827</v>
      </c>
      <c r="EY217" s="2">
        <f t="shared" si="269"/>
        <v>45.002125738866823</v>
      </c>
      <c r="EZ217" s="2">
        <f t="shared" si="269"/>
        <v>43.405124467521297</v>
      </c>
      <c r="FA217" s="2">
        <f t="shared" si="269"/>
        <v>42.718032568035156</v>
      </c>
      <c r="FB217" s="2">
        <f t="shared" si="269"/>
        <v>40.938571149489775</v>
      </c>
      <c r="FC217" s="2">
        <f t="shared" si="269"/>
        <v>41.169117396414919</v>
      </c>
      <c r="FD217" s="2">
        <f t="shared" si="269"/>
        <v>42.514490629296105</v>
      </c>
      <c r="FE217" s="2">
        <f t="shared" si="269"/>
        <v>43.627602060719475</v>
      </c>
      <c r="FG217" s="2">
        <f t="shared" si="270"/>
        <v>0.99999872722470395</v>
      </c>
      <c r="FH217" s="2">
        <f t="shared" si="270"/>
        <v>0.99999852558599478</v>
      </c>
      <c r="FI217" s="2">
        <f t="shared" si="270"/>
        <v>0.99999860752520131</v>
      </c>
      <c r="FJ217" s="2">
        <f t="shared" si="270"/>
        <v>0.99999858077507175</v>
      </c>
      <c r="FK217" s="2">
        <f t="shared" si="270"/>
        <v>0.99999869125523111</v>
      </c>
      <c r="FL217" s="2">
        <f t="shared" si="270"/>
        <v>0.99999858333405867</v>
      </c>
      <c r="FM217" s="2">
        <f t="shared" si="270"/>
        <v>0.9999983573645953</v>
      </c>
      <c r="FN217" s="2">
        <f t="shared" si="270"/>
        <v>0.99999833253277215</v>
      </c>
      <c r="FO217" s="2">
        <f t="shared" si="270"/>
        <v>0.9999984170139552</v>
      </c>
      <c r="FP217" s="2">
        <f t="shared" si="270"/>
        <v>0.99999833048295494</v>
      </c>
      <c r="FQ217" s="2">
        <f t="shared" si="270"/>
        <v>0.99999826401586223</v>
      </c>
      <c r="FR217" s="2">
        <f t="shared" si="270"/>
        <v>0.99999830261070743</v>
      </c>
      <c r="FS217" s="2">
        <f t="shared" si="270"/>
        <v>0.99999824841877327</v>
      </c>
      <c r="FT217" s="2">
        <f t="shared" si="270"/>
        <v>0.99999843275213951</v>
      </c>
      <c r="FU217" s="2">
        <f t="shared" si="270"/>
        <v>0.99999798579835675</v>
      </c>
      <c r="FW217" s="2">
        <f t="shared" si="260"/>
        <v>0.95445741807176143</v>
      </c>
      <c r="FX217" s="2">
        <f t="shared" si="260"/>
        <v>0.9700644854279441</v>
      </c>
      <c r="FY217" s="2">
        <f t="shared" si="260"/>
        <v>0.96686279232999339</v>
      </c>
      <c r="FZ217" s="2">
        <f t="shared" si="260"/>
        <v>0.96271844955977603</v>
      </c>
      <c r="GA217" s="2">
        <f t="shared" si="260"/>
        <v>0.9616816307856153</v>
      </c>
      <c r="GB217" s="2">
        <f t="shared" si="260"/>
        <v>0.96194051238684586</v>
      </c>
      <c r="GC217" s="2">
        <f t="shared" si="260"/>
        <v>0.96169813011212679</v>
      </c>
      <c r="GD217" s="2">
        <f t="shared" si="260"/>
        <v>0.96641912857678158</v>
      </c>
      <c r="GE217" s="2">
        <f t="shared" si="260"/>
        <v>0.97003918061642569</v>
      </c>
      <c r="GF217" s="2">
        <f t="shared" si="260"/>
        <v>0.96959029050756829</v>
      </c>
      <c r="GG217" s="2">
        <f t="shared" si="260"/>
        <v>0.96830339385865793</v>
      </c>
      <c r="GH217" s="2">
        <f t="shared" si="260"/>
        <v>0.96062696951034965</v>
      </c>
      <c r="GI217" s="2">
        <f t="shared" si="260"/>
        <v>0.95116939404545942</v>
      </c>
      <c r="GJ217" s="2">
        <f t="shared" si="260"/>
        <v>0.93159277807259078</v>
      </c>
      <c r="GK217" s="2">
        <f t="shared" si="260"/>
        <v>0.91802282622609066</v>
      </c>
      <c r="GM217" s="86">
        <f t="shared" si="261"/>
        <v>2.7155259511611738E-267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4.3415202160460354E-201</v>
      </c>
      <c r="HA217" s="86">
        <f t="shared" si="261"/>
        <v>8.2860414067333117E-190</v>
      </c>
      <c r="HC217" s="86">
        <f t="shared" si="271"/>
        <v>7.2932717501898845E-195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1.0431074294164039E-113</v>
      </c>
      <c r="HQ217" s="86">
        <f t="shared" si="226"/>
        <v>4.5065924147869011E-159</v>
      </c>
      <c r="HS217" s="86">
        <f t="shared" si="262"/>
        <v>1.9992043579015271E-47</v>
      </c>
      <c r="HT217" s="86">
        <f t="shared" si="262"/>
        <v>1.0522701698232517E-50</v>
      </c>
      <c r="HU217" s="86">
        <f t="shared" si="262"/>
        <v>3.4511213244603667E-48</v>
      </c>
      <c r="HV217" s="86">
        <f t="shared" si="262"/>
        <v>3.622250194687075E-63</v>
      </c>
      <c r="HW217" s="86">
        <f t="shared" si="262"/>
        <v>4.1847394100919119E-51</v>
      </c>
      <c r="HX217" s="86">
        <f t="shared" si="262"/>
        <v>3.3262029927404864E-47</v>
      </c>
      <c r="HY217" s="86">
        <f t="shared" si="262"/>
        <v>5.6530472911889842E-54</v>
      </c>
      <c r="HZ217" s="86">
        <f t="shared" si="262"/>
        <v>1.6455624532533545E-65</v>
      </c>
      <c r="IA217" s="86">
        <f t="shared" si="262"/>
        <v>1.1133333014417943E-56</v>
      </c>
      <c r="IB217" s="86">
        <f t="shared" si="262"/>
        <v>5.6063890673615433E-56</v>
      </c>
      <c r="IC217" s="86">
        <f t="shared" si="262"/>
        <v>3.1166453030114921E-57</v>
      </c>
      <c r="ID217" s="86">
        <f t="shared" si="262"/>
        <v>7.7360288927095355E-58</v>
      </c>
      <c r="IE217" s="86">
        <f t="shared" si="262"/>
        <v>1.652367126791316E-48</v>
      </c>
      <c r="IF217" s="86">
        <f t="shared" si="262"/>
        <v>8.390722151029332E-37</v>
      </c>
      <c r="IG217" s="86">
        <f t="shared" si="262"/>
        <v>5.4125136919451186E-28</v>
      </c>
      <c r="II217" s="86">
        <f t="shared" si="263"/>
        <v>3.5425936181670051E-4</v>
      </c>
      <c r="IJ217" s="86">
        <f t="shared" si="263"/>
        <v>5.2381451229263967E-5</v>
      </c>
      <c r="IK217" s="86">
        <f t="shared" si="263"/>
        <v>1.2761770758399856E-4</v>
      </c>
      <c r="IL217" s="86">
        <f t="shared" si="263"/>
        <v>2.5523273733405584E-5</v>
      </c>
      <c r="IM217" s="86">
        <f t="shared" si="263"/>
        <v>1.4187218086428796E-4</v>
      </c>
      <c r="IN217" s="86">
        <f t="shared" si="263"/>
        <v>2.4761211426085748E-4</v>
      </c>
      <c r="IO217" s="86">
        <f t="shared" si="263"/>
        <v>8.8547138406034929E-5</v>
      </c>
      <c r="IP217" s="86">
        <f t="shared" si="263"/>
        <v>8.9665544181456332E-6</v>
      </c>
      <c r="IQ217" s="86">
        <f t="shared" si="263"/>
        <v>2.5659957454639053E-5</v>
      </c>
      <c r="IR217" s="86">
        <f t="shared" si="263"/>
        <v>2.840339213944422E-5</v>
      </c>
      <c r="IS217" s="86">
        <f t="shared" si="263"/>
        <v>2.4094196181456131E-5</v>
      </c>
      <c r="IT217" s="86">
        <f t="shared" si="263"/>
        <v>4.8427936371400531E-5</v>
      </c>
      <c r="IU217" s="86">
        <f t="shared" si="263"/>
        <v>3.5234594133289618E-4</v>
      </c>
      <c r="IV217" s="86">
        <f t="shared" si="263"/>
        <v>5.582691480382122E-3</v>
      </c>
      <c r="IW217" s="86">
        <f t="shared" si="263"/>
        <v>3.0479176235507648E-2</v>
      </c>
      <c r="IY217" s="86">
        <f t="shared" si="264"/>
        <v>3.5425936181670051E-4</v>
      </c>
      <c r="IZ217" s="86">
        <f t="shared" si="264"/>
        <v>5.2381451229263967E-5</v>
      </c>
      <c r="JA217" s="86">
        <f t="shared" si="264"/>
        <v>1.2761770758399856E-4</v>
      </c>
      <c r="JB217" s="86">
        <f t="shared" si="264"/>
        <v>2.5523273733405584E-5</v>
      </c>
      <c r="JC217" s="86">
        <f t="shared" si="264"/>
        <v>1.4187218086428796E-4</v>
      </c>
      <c r="JD217" s="86">
        <f t="shared" si="264"/>
        <v>2.4761211426085748E-4</v>
      </c>
      <c r="JE217" s="86">
        <f t="shared" si="264"/>
        <v>8.8547138406034929E-5</v>
      </c>
      <c r="JF217" s="86">
        <f t="shared" si="264"/>
        <v>8.9665544181456332E-6</v>
      </c>
      <c r="JG217" s="86">
        <f t="shared" si="264"/>
        <v>2.5659957454639053E-5</v>
      </c>
      <c r="JH217" s="86">
        <f t="shared" si="264"/>
        <v>2.840339213944422E-5</v>
      </c>
      <c r="JI217" s="86">
        <f t="shared" si="264"/>
        <v>2.4094196181456131E-5</v>
      </c>
      <c r="JJ217" s="86">
        <f t="shared" si="264"/>
        <v>4.8427936371400531E-5</v>
      </c>
      <c r="JK217" s="86">
        <f t="shared" si="264"/>
        <v>3.5234594133289618E-4</v>
      </c>
      <c r="JL217" s="86">
        <f t="shared" si="264"/>
        <v>5.582691480382122E-3</v>
      </c>
      <c r="JM217" s="86">
        <f t="shared" si="264"/>
        <v>3.0479176235507648E-2</v>
      </c>
    </row>
    <row r="218" spans="2:273" x14ac:dyDescent="0.25">
      <c r="B218" s="2">
        <v>191</v>
      </c>
      <c r="C218" s="37">
        <v>43.722999999999999</v>
      </c>
      <c r="D218" s="37">
        <v>46.167000000000002</v>
      </c>
      <c r="E218" s="37">
        <v>46.975999999999999</v>
      </c>
      <c r="F218" s="37">
        <v>44.619</v>
      </c>
      <c r="G218" s="37">
        <v>44.548000000000002</v>
      </c>
      <c r="H218" s="37">
        <v>45.326000000000001</v>
      </c>
      <c r="I218" s="37">
        <v>46.023000000000003</v>
      </c>
      <c r="J218" s="37">
        <v>46.067999999999998</v>
      </c>
      <c r="K218" s="37">
        <v>46.136000000000003</v>
      </c>
      <c r="L218" s="37">
        <v>44.911000000000001</v>
      </c>
      <c r="M218" s="37">
        <v>44.613999999999997</v>
      </c>
      <c r="N218" s="37">
        <v>42.091000000000001</v>
      </c>
      <c r="O218" s="37">
        <v>41.902000000000001</v>
      </c>
      <c r="P218" s="37">
        <v>42.561</v>
      </c>
      <c r="Q218" s="37">
        <v>43.182000000000002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>
        <f t="shared" si="266"/>
        <v>42.358654364435964</v>
      </c>
      <c r="AG218" s="4">
        <f t="shared" si="266"/>
        <v>44.112359965052889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0.20234563556403629</v>
      </c>
      <c r="AW218" s="4">
        <f t="shared" si="267"/>
        <v>-0.93035996505288665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>
        <f t="shared" si="258"/>
        <v>42.358654137120062</v>
      </c>
      <c r="BM218" s="2">
        <f t="shared" si="258"/>
        <v>44.112358248814814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42.561</v>
      </c>
      <c r="DI218" s="2" t="str">
        <f t="shared" si="211"/>
        <v/>
      </c>
      <c r="DK218" s="2">
        <f t="shared" si="268"/>
        <v>97.495994976095943</v>
      </c>
      <c r="DL218" s="2">
        <f t="shared" si="268"/>
        <v>104.59074267592874</v>
      </c>
      <c r="DM218" s="2">
        <f t="shared" si="268"/>
        <v>113.78474962247057</v>
      </c>
      <c r="DN218" s="2">
        <f t="shared" si="268"/>
        <v>109.46557019027486</v>
      </c>
      <c r="DO218" s="2">
        <f t="shared" si="268"/>
        <v>105.25624886741168</v>
      </c>
      <c r="DP218" s="2">
        <f t="shared" si="268"/>
        <v>96.284157716701927</v>
      </c>
      <c r="DQ218" s="2">
        <f t="shared" si="268"/>
        <v>112.85181031894933</v>
      </c>
      <c r="DR218" s="2">
        <f t="shared" si="268"/>
        <v>115.03589437148219</v>
      </c>
      <c r="DS218" s="2">
        <f t="shared" si="268"/>
        <v>81.491843205574924</v>
      </c>
      <c r="DT218" s="2">
        <f t="shared" si="268"/>
        <v>95.719626829268321</v>
      </c>
      <c r="DU218" s="2">
        <f t="shared" si="268"/>
        <v>92.375749530956867</v>
      </c>
      <c r="DV218" s="2">
        <f t="shared" si="268"/>
        <v>97.869879094076651</v>
      </c>
      <c r="DW218" s="2">
        <f t="shared" si="268"/>
        <v>106.46517282229964</v>
      </c>
      <c r="DX218" s="2">
        <f t="shared" si="268"/>
        <v>86.297682578397186</v>
      </c>
      <c r="DY218" s="2">
        <f t="shared" si="268"/>
        <v>72.699945945945956</v>
      </c>
      <c r="EA218" s="2">
        <f t="shared" si="240"/>
        <v>43.457339989475457</v>
      </c>
      <c r="EB218" s="2">
        <f t="shared" si="240"/>
        <v>43.974908212812622</v>
      </c>
      <c r="EC218" s="2">
        <f t="shared" si="240"/>
        <v>42.082635189092315</v>
      </c>
      <c r="ED218" s="2">
        <f t="shared" si="240"/>
        <v>42.74361214555384</v>
      </c>
      <c r="EE218" s="2">
        <f t="shared" si="240"/>
        <v>42.417392645288544</v>
      </c>
      <c r="EF218" s="2">
        <f t="shared" si="239"/>
        <v>43.574319155478122</v>
      </c>
      <c r="EG218" s="2">
        <f t="shared" si="239"/>
        <v>42.962536837465237</v>
      </c>
      <c r="EH218" s="2">
        <f t="shared" si="239"/>
        <v>43.334683676377651</v>
      </c>
      <c r="EI218" s="2">
        <f t="shared" si="239"/>
        <v>43.183831575504129</v>
      </c>
      <c r="EJ218" s="2">
        <f t="shared" si="239"/>
        <v>42.240250949029473</v>
      </c>
      <c r="EK218" s="2">
        <f t="shared" si="239"/>
        <v>41.610809501028569</v>
      </c>
      <c r="EL218" s="2">
        <f t="shared" si="254"/>
        <v>38.438766071537188</v>
      </c>
      <c r="EM218" s="2">
        <f t="shared" si="255"/>
        <v>39.403098559058535</v>
      </c>
      <c r="EN218" s="2">
        <f t="shared" si="256"/>
        <v>41.998208462594718</v>
      </c>
      <c r="EO218" s="2">
        <f t="shared" si="257"/>
        <v>51.67369709737828</v>
      </c>
      <c r="EQ218" s="2">
        <f t="shared" si="269"/>
        <v>44.403978171321512</v>
      </c>
      <c r="ER218" s="2">
        <f t="shared" si="269"/>
        <v>45.27454482034355</v>
      </c>
      <c r="ES218" s="2">
        <f t="shared" si="269"/>
        <v>44.31089677036924</v>
      </c>
      <c r="ET218" s="2">
        <f t="shared" si="269"/>
        <v>43.868299526396676</v>
      </c>
      <c r="EU218" s="2">
        <f t="shared" si="269"/>
        <v>44.749860421575647</v>
      </c>
      <c r="EV218" s="2">
        <f t="shared" si="269"/>
        <v>45.374839861007175</v>
      </c>
      <c r="EW218" s="2">
        <f t="shared" si="269"/>
        <v>45.374273889036701</v>
      </c>
      <c r="EX218" s="2">
        <f t="shared" si="269"/>
        <v>44.585096723215528</v>
      </c>
      <c r="EY218" s="2">
        <f t="shared" si="269"/>
        <v>44.889905589671251</v>
      </c>
      <c r="EZ218" s="2">
        <f t="shared" si="269"/>
        <v>43.283627289807896</v>
      </c>
      <c r="FA218" s="2">
        <f t="shared" si="269"/>
        <v>42.598785179409745</v>
      </c>
      <c r="FB218" s="2">
        <f t="shared" si="269"/>
        <v>40.807993671675277</v>
      </c>
      <c r="FC218" s="2">
        <f t="shared" si="269"/>
        <v>41.031857100877374</v>
      </c>
      <c r="FD218" s="2">
        <f t="shared" si="269"/>
        <v>42.382725376357854</v>
      </c>
      <c r="FE218" s="2">
        <f t="shared" si="269"/>
        <v>43.496518636864607</v>
      </c>
      <c r="FG218" s="2">
        <f t="shared" si="270"/>
        <v>0.99999883921500388</v>
      </c>
      <c r="FH218" s="2">
        <f t="shared" si="270"/>
        <v>0.99999865531827103</v>
      </c>
      <c r="FI218" s="2">
        <f t="shared" si="270"/>
        <v>0.99999873004773443</v>
      </c>
      <c r="FJ218" s="2">
        <f t="shared" si="270"/>
        <v>0.99999870565132032</v>
      </c>
      <c r="FK218" s="2">
        <f t="shared" si="270"/>
        <v>0.99999880641044736</v>
      </c>
      <c r="FL218" s="2">
        <f t="shared" si="270"/>
        <v>0.99999870798514479</v>
      </c>
      <c r="FM218" s="2">
        <f t="shared" si="270"/>
        <v>0.99999850189848938</v>
      </c>
      <c r="FN218" s="2">
        <f t="shared" si="270"/>
        <v>0.9999984792515908</v>
      </c>
      <c r="FO218" s="2">
        <f t="shared" si="270"/>
        <v>0.99999855629936751</v>
      </c>
      <c r="FP218" s="2">
        <f t="shared" si="270"/>
        <v>0.99999847738213477</v>
      </c>
      <c r="FQ218" s="2">
        <f t="shared" si="270"/>
        <v>0.9999984167634075</v>
      </c>
      <c r="FR218" s="2">
        <f t="shared" si="270"/>
        <v>0.99999845196233539</v>
      </c>
      <c r="FS218" s="2">
        <f t="shared" si="270"/>
        <v>0.99999840253868899</v>
      </c>
      <c r="FT218" s="2">
        <f t="shared" si="270"/>
        <v>0.99999857065276609</v>
      </c>
      <c r="FU218" s="2">
        <f t="shared" si="270"/>
        <v>0.99999816302594313</v>
      </c>
      <c r="FW218" s="2">
        <f t="shared" si="260"/>
        <v>0.95829755937564642</v>
      </c>
      <c r="FX218" s="2">
        <f t="shared" si="260"/>
        <v>0.97262638410239743</v>
      </c>
      <c r="FY218" s="2">
        <f t="shared" si="260"/>
        <v>0.96969013248089597</v>
      </c>
      <c r="FZ218" s="2">
        <f t="shared" si="260"/>
        <v>0.9658869182811346</v>
      </c>
      <c r="GA218" s="2">
        <f t="shared" si="260"/>
        <v>0.96493500675869781</v>
      </c>
      <c r="GB218" s="2">
        <f t="shared" si="260"/>
        <v>0.96517270432965696</v>
      </c>
      <c r="GC218" s="2">
        <f t="shared" si="260"/>
        <v>0.96495015628550762</v>
      </c>
      <c r="GD218" s="2">
        <f t="shared" si="260"/>
        <v>0.96928312048462417</v>
      </c>
      <c r="GE218" s="2">
        <f t="shared" si="260"/>
        <v>0.97260318372984766</v>
      </c>
      <c r="GF218" s="2">
        <f t="shared" si="260"/>
        <v>0.97219160771597535</v>
      </c>
      <c r="GG218" s="2">
        <f t="shared" si="260"/>
        <v>0.97101150393697577</v>
      </c>
      <c r="GH218" s="2">
        <f t="shared" si="260"/>
        <v>0.96396653508271923</v>
      </c>
      <c r="GI218" s="2">
        <f t="shared" si="260"/>
        <v>0.95527378904789151</v>
      </c>
      <c r="GJ218" s="2">
        <f t="shared" si="260"/>
        <v>0.93723407812574766</v>
      </c>
      <c r="GK218" s="2">
        <f t="shared" si="260"/>
        <v>0.92469272986395434</v>
      </c>
      <c r="GM218" s="86">
        <f t="shared" si="261"/>
        <v>1.5709599199080892E-271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2.9502603499018131E-204</v>
      </c>
      <c r="HA218" s="86">
        <f t="shared" si="261"/>
        <v>7.9291415607518631E-193</v>
      </c>
      <c r="HC218" s="86">
        <f t="shared" si="271"/>
        <v>1.1931082681196504E-198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6.7712962964049927E-116</v>
      </c>
      <c r="HQ218" s="86">
        <f t="shared" si="226"/>
        <v>3.2872726226068209E-162</v>
      </c>
      <c r="HS218" s="86">
        <f t="shared" si="262"/>
        <v>6.343672155790462E-49</v>
      </c>
      <c r="HT218" s="86">
        <f t="shared" si="262"/>
        <v>3.0656589725055764E-52</v>
      </c>
      <c r="HU218" s="86">
        <f t="shared" si="262"/>
        <v>1.1938841491983734E-49</v>
      </c>
      <c r="HV218" s="86">
        <f t="shared" si="262"/>
        <v>4.4171313262375748E-65</v>
      </c>
      <c r="HW218" s="86">
        <f t="shared" si="262"/>
        <v>1.1379641613481611E-52</v>
      </c>
      <c r="HX218" s="86">
        <f t="shared" si="262"/>
        <v>1.1954642009260114E-48</v>
      </c>
      <c r="HY218" s="86">
        <f t="shared" si="262"/>
        <v>1.2408290712828675E-55</v>
      </c>
      <c r="HZ218" s="86">
        <f t="shared" si="262"/>
        <v>1.6828357327470898E-67</v>
      </c>
      <c r="IA218" s="86">
        <f t="shared" si="262"/>
        <v>2.2619250725741117E-58</v>
      </c>
      <c r="IB218" s="86">
        <f t="shared" si="262"/>
        <v>1.1722790479710187E-57</v>
      </c>
      <c r="IC218" s="86">
        <f t="shared" si="262"/>
        <v>5.730095716439376E-59</v>
      </c>
      <c r="ID218" s="86">
        <f t="shared" si="262"/>
        <v>1.2338148166319774E-59</v>
      </c>
      <c r="IE218" s="86">
        <f t="shared" si="262"/>
        <v>4.6126734768698413E-50</v>
      </c>
      <c r="IF218" s="86">
        <f t="shared" si="262"/>
        <v>4.8913891972183216E-38</v>
      </c>
      <c r="IG218" s="86">
        <f t="shared" si="262"/>
        <v>5.8305011001434485E-29</v>
      </c>
      <c r="II218" s="86">
        <f t="shared" si="263"/>
        <v>2.3310836193534022E-4</v>
      </c>
      <c r="IJ218" s="86">
        <f t="shared" si="263"/>
        <v>3.2981160252538671E-5</v>
      </c>
      <c r="IK218" s="86">
        <f t="shared" si="263"/>
        <v>8.2986102377653699E-5</v>
      </c>
      <c r="IL218" s="86">
        <f t="shared" si="263"/>
        <v>1.4952392341995645E-5</v>
      </c>
      <c r="IM218" s="86">
        <f t="shared" si="263"/>
        <v>9.0922146092157843E-5</v>
      </c>
      <c r="IN218" s="86">
        <f t="shared" si="263"/>
        <v>1.6375661883329405E-4</v>
      </c>
      <c r="IO218" s="86">
        <f t="shared" si="263"/>
        <v>5.5299568715342127E-5</v>
      </c>
      <c r="IP218" s="86">
        <f t="shared" si="263"/>
        <v>5.0561780394839265E-6</v>
      </c>
      <c r="IQ218" s="86">
        <f t="shared" si="263"/>
        <v>1.5575203928277753E-5</v>
      </c>
      <c r="IR218" s="86">
        <f t="shared" si="263"/>
        <v>1.7292061883496099E-5</v>
      </c>
      <c r="IS218" s="86">
        <f t="shared" si="263"/>
        <v>1.4452236241971369E-5</v>
      </c>
      <c r="IT218" s="86">
        <f t="shared" si="263"/>
        <v>2.9121008701168801E-5</v>
      </c>
      <c r="IU218" s="86">
        <f t="shared" si="263"/>
        <v>2.2936503743234277E-4</v>
      </c>
      <c r="IV218" s="86">
        <f t="shared" si="263"/>
        <v>4.1166927449457959E-3</v>
      </c>
      <c r="IW218" s="86">
        <f t="shared" si="263"/>
        <v>2.4684578880125537E-2</v>
      </c>
      <c r="IY218" s="86">
        <f t="shared" si="264"/>
        <v>2.3310836193534022E-4</v>
      </c>
      <c r="IZ218" s="86">
        <f t="shared" si="264"/>
        <v>3.2981160252538671E-5</v>
      </c>
      <c r="JA218" s="86">
        <f t="shared" si="264"/>
        <v>8.2986102377653699E-5</v>
      </c>
      <c r="JB218" s="86">
        <f t="shared" si="264"/>
        <v>1.4952392341995645E-5</v>
      </c>
      <c r="JC218" s="86">
        <f t="shared" si="264"/>
        <v>9.0922146092157843E-5</v>
      </c>
      <c r="JD218" s="86">
        <f t="shared" si="264"/>
        <v>1.6375661883329405E-4</v>
      </c>
      <c r="JE218" s="86">
        <f t="shared" si="264"/>
        <v>5.5299568715342127E-5</v>
      </c>
      <c r="JF218" s="86">
        <f t="shared" si="264"/>
        <v>5.0561780394839265E-6</v>
      </c>
      <c r="JG218" s="86">
        <f t="shared" si="264"/>
        <v>1.5575203928277753E-5</v>
      </c>
      <c r="JH218" s="86">
        <f t="shared" si="264"/>
        <v>1.7292061883496099E-5</v>
      </c>
      <c r="JI218" s="86">
        <f t="shared" si="264"/>
        <v>1.4452236241971369E-5</v>
      </c>
      <c r="JJ218" s="86">
        <f t="shared" si="264"/>
        <v>2.9121008701168801E-5</v>
      </c>
      <c r="JK218" s="86">
        <f t="shared" si="264"/>
        <v>2.2936503743234277E-4</v>
      </c>
      <c r="JL218" s="86">
        <f t="shared" si="264"/>
        <v>4.1166927449457959E-3</v>
      </c>
      <c r="JM218" s="86">
        <f t="shared" si="264"/>
        <v>2.4684578880125537E-2</v>
      </c>
    </row>
    <row r="219" spans="2:273" x14ac:dyDescent="0.25">
      <c r="B219" s="2">
        <v>192</v>
      </c>
      <c r="C219" s="37">
        <v>46.255000000000003</v>
      </c>
      <c r="D219" s="37">
        <v>46.5</v>
      </c>
      <c r="E219" s="37">
        <v>46.451999999999998</v>
      </c>
      <c r="F219" s="37">
        <v>44.619</v>
      </c>
      <c r="G219" s="37">
        <v>46.762</v>
      </c>
      <c r="H219" s="37">
        <v>47.651000000000003</v>
      </c>
      <c r="I219" s="37">
        <v>46.488</v>
      </c>
      <c r="J219" s="37">
        <v>46.363999999999997</v>
      </c>
      <c r="K219" s="37">
        <v>47.25</v>
      </c>
      <c r="L219" s="37">
        <v>44.555999999999997</v>
      </c>
      <c r="M219" s="37">
        <v>42.636000000000003</v>
      </c>
      <c r="N219" s="37">
        <v>43</v>
      </c>
      <c r="O219" s="37">
        <v>43.097999999999999</v>
      </c>
      <c r="P219" s="37">
        <v>41.122</v>
      </c>
      <c r="Q219" s="37">
        <v>42.704999999999998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>
        <f t="shared" si="266"/>
        <v>42.228603390502442</v>
      </c>
      <c r="AG219" s="4">
        <f t="shared" si="266"/>
        <v>43.937554628169195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-1.1066033905024426</v>
      </c>
      <c r="AW219" s="4">
        <f t="shared" si="267"/>
        <v>-1.232554628169197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>
        <f t="shared" si="258"/>
        <v>42.228603321407419</v>
      </c>
      <c r="BM219" s="2">
        <f t="shared" si="258"/>
        <v>43.937554109592092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>
        <f t="shared" ref="DH219:DH227" si="300">IF(AND(JL219 &lt; $DI$22, $B219 &gt; P$7, $B219 &lt; P$233), P219, "")</f>
        <v>41.122</v>
      </c>
      <c r="DI219" s="2" t="str">
        <f t="shared" ref="DI219:DI227" si="301">IF(AND(JM219 &lt; $DI$22, $B219 &gt; Q$7, $B219 &lt; Q$233), Q219, "")</f>
        <v/>
      </c>
      <c r="DK219" s="2">
        <f t="shared" si="268"/>
        <v>97.692202738838034</v>
      </c>
      <c r="DL219" s="2">
        <f t="shared" si="268"/>
        <v>104.79631621866508</v>
      </c>
      <c r="DM219" s="2">
        <f t="shared" si="268"/>
        <v>114.04221217154939</v>
      </c>
      <c r="DN219" s="2">
        <f t="shared" si="268"/>
        <v>109.70263241719523</v>
      </c>
      <c r="DO219" s="2">
        <f t="shared" si="268"/>
        <v>105.46705511929933</v>
      </c>
      <c r="DP219" s="2">
        <f t="shared" si="268"/>
        <v>96.43685038759692</v>
      </c>
      <c r="DQ219" s="2">
        <f t="shared" si="268"/>
        <v>113.10074521575984</v>
      </c>
      <c r="DR219" s="2">
        <f t="shared" si="268"/>
        <v>115.29532908067543</v>
      </c>
      <c r="DS219" s="2">
        <f t="shared" si="268"/>
        <v>81.528097560975624</v>
      </c>
      <c r="DT219" s="2">
        <f t="shared" si="268"/>
        <v>95.864028048780511</v>
      </c>
      <c r="DU219" s="2">
        <f t="shared" si="268"/>
        <v>92.511544090056304</v>
      </c>
      <c r="DV219" s="2">
        <f t="shared" si="268"/>
        <v>98.050332229965136</v>
      </c>
      <c r="DW219" s="2">
        <f t="shared" si="268"/>
        <v>106.69564006968639</v>
      </c>
      <c r="DX219" s="2">
        <f t="shared" si="268"/>
        <v>86.418239024390218</v>
      </c>
      <c r="DY219" s="2">
        <f t="shared" si="268"/>
        <v>72.764532333953383</v>
      </c>
      <c r="EA219" s="2">
        <f t="shared" si="240"/>
        <v>43.342113876411879</v>
      </c>
      <c r="EB219" s="2">
        <f t="shared" si="240"/>
        <v>43.843143058528703</v>
      </c>
      <c r="EC219" s="2">
        <f t="shared" si="240"/>
        <v>41.926782129812388</v>
      </c>
      <c r="ED219" s="2">
        <f t="shared" si="240"/>
        <v>42.591283074945757</v>
      </c>
      <c r="EE219" s="2">
        <f t="shared" si="240"/>
        <v>42.257989165905229</v>
      </c>
      <c r="EF219" s="2">
        <f t="shared" si="239"/>
        <v>43.441099518294564</v>
      </c>
      <c r="EG219" s="2">
        <f t="shared" si="239"/>
        <v>42.800753841827671</v>
      </c>
      <c r="EH219" s="2">
        <f t="shared" si="239"/>
        <v>43.180174283448366</v>
      </c>
      <c r="EI219" s="2">
        <f t="shared" si="239"/>
        <v>43.051538775383897</v>
      </c>
      <c r="EJ219" s="2">
        <f t="shared" si="239"/>
        <v>42.106268279672165</v>
      </c>
      <c r="EK219" s="2">
        <f t="shared" si="239"/>
        <v>41.479725788961723</v>
      </c>
      <c r="EL219" s="2">
        <f t="shared" si="254"/>
        <v>38.279150511094251</v>
      </c>
      <c r="EM219" s="2">
        <f t="shared" si="255"/>
        <v>39.245735147604556</v>
      </c>
      <c r="EN219" s="2">
        <f t="shared" si="256"/>
        <v>41.861549788943698</v>
      </c>
      <c r="EO219" s="2">
        <f t="shared" si="257"/>
        <v>51.639810460139117</v>
      </c>
      <c r="EQ219" s="2">
        <f t="shared" si="269"/>
        <v>44.300787426468148</v>
      </c>
      <c r="ER219" s="2">
        <f t="shared" si="269"/>
        <v>45.158347993156859</v>
      </c>
      <c r="ES219" s="2">
        <f t="shared" si="269"/>
        <v>44.181513604986904</v>
      </c>
      <c r="ET219" s="2">
        <f t="shared" si="269"/>
        <v>43.729829297279906</v>
      </c>
      <c r="EU219" s="2">
        <f t="shared" si="269"/>
        <v>44.618524767842949</v>
      </c>
      <c r="EV219" s="2">
        <f t="shared" si="269"/>
        <v>45.263519541489792</v>
      </c>
      <c r="EW219" s="2">
        <f t="shared" si="269"/>
        <v>45.241812491028263</v>
      </c>
      <c r="EX219" s="2">
        <f t="shared" si="269"/>
        <v>44.445558492350237</v>
      </c>
      <c r="EY219" s="2">
        <f t="shared" si="269"/>
        <v>44.777685440475679</v>
      </c>
      <c r="EZ219" s="2">
        <f t="shared" si="269"/>
        <v>43.162130112094495</v>
      </c>
      <c r="FA219" s="2">
        <f t="shared" si="269"/>
        <v>42.479537790784335</v>
      </c>
      <c r="FB219" s="2">
        <f t="shared" si="269"/>
        <v>40.677416193860786</v>
      </c>
      <c r="FC219" s="2">
        <f t="shared" si="269"/>
        <v>40.894596805339816</v>
      </c>
      <c r="FD219" s="2">
        <f t="shared" si="269"/>
        <v>42.250960123419603</v>
      </c>
      <c r="FE219" s="2">
        <f t="shared" si="269"/>
        <v>43.365435213009732</v>
      </c>
      <c r="FG219" s="2">
        <f t="shared" si="270"/>
        <v>0.99999894135139333</v>
      </c>
      <c r="FH219" s="2">
        <f t="shared" si="270"/>
        <v>0.99999877363554268</v>
      </c>
      <c r="FI219" s="2">
        <f t="shared" si="270"/>
        <v>0.99999884178963894</v>
      </c>
      <c r="FJ219" s="2">
        <f t="shared" si="270"/>
        <v>0.99999881953983971</v>
      </c>
      <c r="FK219" s="2">
        <f t="shared" si="270"/>
        <v>0.99999891143327591</v>
      </c>
      <c r="FL219" s="2">
        <f t="shared" si="270"/>
        <v>0.99999882166831344</v>
      </c>
      <c r="FM219" s="2">
        <f t="shared" si="270"/>
        <v>0.99999863371500375</v>
      </c>
      <c r="FN219" s="2">
        <f t="shared" si="270"/>
        <v>0.99999861306078131</v>
      </c>
      <c r="FO219" s="2">
        <f t="shared" si="270"/>
        <v>0.99999868332920716</v>
      </c>
      <c r="FP219" s="2">
        <f t="shared" si="270"/>
        <v>0.99999861135581669</v>
      </c>
      <c r="FQ219" s="2">
        <f t="shared" si="270"/>
        <v>0.9999985560708653</v>
      </c>
      <c r="FR219" s="2">
        <f t="shared" si="270"/>
        <v>0.99999858817267784</v>
      </c>
      <c r="FS219" s="2">
        <f t="shared" si="270"/>
        <v>0.99999854309776415</v>
      </c>
      <c r="FT219" s="2">
        <f t="shared" si="270"/>
        <v>0.99999869641966554</v>
      </c>
      <c r="FU219" s="2">
        <f t="shared" si="270"/>
        <v>0.9999983246594778</v>
      </c>
      <c r="FW219" s="2">
        <f t="shared" si="260"/>
        <v>0.96182685099207466</v>
      </c>
      <c r="FX219" s="2">
        <f t="shared" si="260"/>
        <v>0.97497469009087712</v>
      </c>
      <c r="FY219" s="2">
        <f t="shared" si="260"/>
        <v>0.97228315312100133</v>
      </c>
      <c r="FZ219" s="2">
        <f t="shared" si="260"/>
        <v>0.96879483486445017</v>
      </c>
      <c r="GA219" s="2">
        <f t="shared" si="260"/>
        <v>0.96792137263153344</v>
      </c>
      <c r="GB219" s="2">
        <f t="shared" si="260"/>
        <v>0.96813949472983052</v>
      </c>
      <c r="GC219" s="2">
        <f t="shared" si="260"/>
        <v>0.96793527479919084</v>
      </c>
      <c r="GD219" s="2">
        <f t="shared" si="260"/>
        <v>0.97190995248615697</v>
      </c>
      <c r="GE219" s="2">
        <f t="shared" si="260"/>
        <v>0.97495342876038515</v>
      </c>
      <c r="GF219" s="2">
        <f t="shared" si="260"/>
        <v>0.97457623700549512</v>
      </c>
      <c r="GG219" s="2">
        <f t="shared" si="260"/>
        <v>0.97349457067939349</v>
      </c>
      <c r="GH219" s="2">
        <f t="shared" si="260"/>
        <v>0.96703256436999885</v>
      </c>
      <c r="GI219" s="2">
        <f t="shared" si="260"/>
        <v>0.95904804760376428</v>
      </c>
      <c r="GJ219" s="2">
        <f t="shared" si="260"/>
        <v>0.94243890505317396</v>
      </c>
      <c r="GK219" s="2">
        <f t="shared" si="260"/>
        <v>0.93086082170635709</v>
      </c>
      <c r="GM219" s="86">
        <f t="shared" si="261"/>
        <v>8.4126579172547767E-276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1.8928572600072304E-207</v>
      </c>
      <c r="HA219" s="86">
        <f t="shared" si="261"/>
        <v>7.179202088673512E-196</v>
      </c>
      <c r="HC219" s="86">
        <f t="shared" si="271"/>
        <v>1.7934857438504265E-202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4.1868514604755668E-118</v>
      </c>
      <c r="HQ219" s="86">
        <f t="shared" si="226"/>
        <v>2.232968504188718E-165</v>
      </c>
      <c r="HS219" s="86">
        <f t="shared" si="262"/>
        <v>1.9047828076336084E-50</v>
      </c>
      <c r="HT219" s="86">
        <f t="shared" si="262"/>
        <v>8.460380126259508E-54</v>
      </c>
      <c r="HU219" s="86">
        <f t="shared" si="262"/>
        <v>3.9221678103585954E-51</v>
      </c>
      <c r="HV219" s="86">
        <f t="shared" si="262"/>
        <v>5.0361460798216497E-67</v>
      </c>
      <c r="HW219" s="86">
        <f t="shared" si="262"/>
        <v>2.9263886952816094E-54</v>
      </c>
      <c r="HX219" s="86">
        <f t="shared" si="262"/>
        <v>4.0806358709722815E-50</v>
      </c>
      <c r="HY219" s="86">
        <f t="shared" si="262"/>
        <v>2.5668224987064951E-57</v>
      </c>
      <c r="HZ219" s="86">
        <f t="shared" si="262"/>
        <v>1.6044914679349136E-69</v>
      </c>
      <c r="IA219" s="86">
        <f t="shared" si="262"/>
        <v>4.3333871929059622E-60</v>
      </c>
      <c r="IB219" s="86">
        <f t="shared" si="262"/>
        <v>2.311694314721175E-59</v>
      </c>
      <c r="IC219" s="86">
        <f t="shared" si="262"/>
        <v>9.9101227813884564E-61</v>
      </c>
      <c r="ID219" s="86">
        <f t="shared" si="262"/>
        <v>1.8442336014291368E-61</v>
      </c>
      <c r="IE219" s="86">
        <f t="shared" si="262"/>
        <v>1.2150699981193457E-51</v>
      </c>
      <c r="IF219" s="86">
        <f t="shared" si="262"/>
        <v>2.7162866927929654E-39</v>
      </c>
      <c r="IG219" s="86">
        <f t="shared" si="262"/>
        <v>6.0370466433527848E-30</v>
      </c>
      <c r="II219" s="86">
        <f t="shared" si="263"/>
        <v>1.5169980071207063E-4</v>
      </c>
      <c r="IJ219" s="86">
        <f t="shared" si="263"/>
        <v>2.0539610177583659E-5</v>
      </c>
      <c r="IK219" s="86">
        <f t="shared" si="263"/>
        <v>5.3404235623019291E-5</v>
      </c>
      <c r="IL219" s="86">
        <f t="shared" si="263"/>
        <v>8.6409678774009034E-6</v>
      </c>
      <c r="IM219" s="86">
        <f t="shared" si="263"/>
        <v>5.7617534817134549E-5</v>
      </c>
      <c r="IN219" s="86">
        <f t="shared" si="263"/>
        <v>1.0718276171054638E-4</v>
      </c>
      <c r="IO219" s="86">
        <f t="shared" si="263"/>
        <v>3.4124872519241482E-5</v>
      </c>
      <c r="IP219" s="86">
        <f t="shared" si="263"/>
        <v>2.8107809221626704E-6</v>
      </c>
      <c r="IQ219" s="86">
        <f t="shared" si="263"/>
        <v>9.3419607134884489E-6</v>
      </c>
      <c r="IR219" s="86">
        <f t="shared" si="263"/>
        <v>1.0403098684422477E-5</v>
      </c>
      <c r="IS219" s="86">
        <f t="shared" si="263"/>
        <v>8.5618819571893193E-6</v>
      </c>
      <c r="IT219" s="86">
        <f t="shared" si="263"/>
        <v>1.7282910013853594E-5</v>
      </c>
      <c r="IU219" s="86">
        <f t="shared" si="263"/>
        <v>1.4758132981071819E-4</v>
      </c>
      <c r="IV219" s="86">
        <f t="shared" si="263"/>
        <v>3.0089477473776937E-3</v>
      </c>
      <c r="IW219" s="86">
        <f t="shared" si="263"/>
        <v>1.9869659190245196E-2</v>
      </c>
      <c r="IY219" s="86">
        <f t="shared" si="264"/>
        <v>1.5169980071207063E-4</v>
      </c>
      <c r="IZ219" s="86">
        <f t="shared" si="264"/>
        <v>2.0539610177583659E-5</v>
      </c>
      <c r="JA219" s="86">
        <f t="shared" si="264"/>
        <v>5.3404235623019291E-5</v>
      </c>
      <c r="JB219" s="86">
        <f t="shared" si="264"/>
        <v>8.6409678774009034E-6</v>
      </c>
      <c r="JC219" s="86">
        <f t="shared" si="264"/>
        <v>5.7617534817134549E-5</v>
      </c>
      <c r="JD219" s="86">
        <f t="shared" si="264"/>
        <v>1.0718276171054638E-4</v>
      </c>
      <c r="JE219" s="86">
        <f t="shared" si="264"/>
        <v>3.4124872519241482E-5</v>
      </c>
      <c r="JF219" s="86">
        <f t="shared" si="264"/>
        <v>2.8107809221626704E-6</v>
      </c>
      <c r="JG219" s="86">
        <f t="shared" si="264"/>
        <v>9.3419607134884489E-6</v>
      </c>
      <c r="JH219" s="86">
        <f t="shared" si="264"/>
        <v>1.0403098684422477E-5</v>
      </c>
      <c r="JI219" s="86">
        <f t="shared" si="264"/>
        <v>8.5618819571893193E-6</v>
      </c>
      <c r="JJ219" s="86">
        <f t="shared" si="264"/>
        <v>1.7282910013853594E-5</v>
      </c>
      <c r="JK219" s="86">
        <f t="shared" si="264"/>
        <v>1.4758132981071819E-4</v>
      </c>
      <c r="JL219" s="86">
        <f t="shared" si="264"/>
        <v>3.0089477473776937E-3</v>
      </c>
      <c r="JM219" s="86">
        <f t="shared" si="264"/>
        <v>1.9869659190245196E-2</v>
      </c>
    </row>
    <row r="220" spans="2:273" x14ac:dyDescent="0.25">
      <c r="B220" s="2">
        <v>193</v>
      </c>
      <c r="C220" s="37">
        <v>44.149000000000001</v>
      </c>
      <c r="D220" s="37">
        <v>46.19</v>
      </c>
      <c r="E220" s="37">
        <v>44.713999999999999</v>
      </c>
      <c r="F220" s="37">
        <v>45.786000000000001</v>
      </c>
      <c r="G220" s="37">
        <v>45.881</v>
      </c>
      <c r="H220" s="37">
        <v>46.558</v>
      </c>
      <c r="I220" s="37">
        <v>45.814</v>
      </c>
      <c r="J220" s="37">
        <v>45.773000000000003</v>
      </c>
      <c r="K220" s="37">
        <v>46.545000000000002</v>
      </c>
      <c r="L220" s="37">
        <v>43.978000000000002</v>
      </c>
      <c r="M220" s="37">
        <v>43.226999999999997</v>
      </c>
      <c r="N220" s="37">
        <v>42.567999999999998</v>
      </c>
      <c r="O220" s="37">
        <v>42.853999999999999</v>
      </c>
      <c r="P220" s="37">
        <v>42.488</v>
      </c>
      <c r="Q220" s="37">
        <v>40.886000000000003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>
        <f t="shared" si="266"/>
        <v>42.098443292491737</v>
      </c>
      <c r="AG220" s="4">
        <f t="shared" si="266"/>
        <v>43.76549051785274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0.38955670750826243</v>
      </c>
      <c r="AW220" s="4">
        <f t="shared" si="267"/>
        <v>-2.8794905178527372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>
        <f t="shared" si="258"/>
        <v>42.098443272277954</v>
      </c>
      <c r="BM220" s="2">
        <f t="shared" si="258"/>
        <v>43.765490367526972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>
        <f t="shared" si="300"/>
        <v>42.488</v>
      </c>
      <c r="DI220" s="2" t="str">
        <f t="shared" si="301"/>
        <v/>
      </c>
      <c r="DK220" s="2">
        <f t="shared" si="268"/>
        <v>97.888410501580111</v>
      </c>
      <c r="DL220" s="2">
        <f t="shared" si="268"/>
        <v>105.0018897614014</v>
      </c>
      <c r="DM220" s="2">
        <f t="shared" si="268"/>
        <v>114.29967472062822</v>
      </c>
      <c r="DN220" s="2">
        <f t="shared" si="268"/>
        <v>109.9396946441156</v>
      </c>
      <c r="DO220" s="2">
        <f t="shared" si="268"/>
        <v>105.67786137118698</v>
      </c>
      <c r="DP220" s="2">
        <f t="shared" si="268"/>
        <v>96.589543058491913</v>
      </c>
      <c r="DQ220" s="2">
        <f t="shared" si="268"/>
        <v>113.34968011257035</v>
      </c>
      <c r="DR220" s="2">
        <f t="shared" si="268"/>
        <v>115.55476378986867</v>
      </c>
      <c r="DS220" s="2">
        <f t="shared" si="268"/>
        <v>81.564351916376324</v>
      </c>
      <c r="DT220" s="2">
        <f t="shared" si="268"/>
        <v>96.008429268292716</v>
      </c>
      <c r="DU220" s="2">
        <f t="shared" si="268"/>
        <v>92.647338649155742</v>
      </c>
      <c r="DV220" s="2">
        <f t="shared" si="268"/>
        <v>98.230785365853649</v>
      </c>
      <c r="DW220" s="2">
        <f t="shared" si="268"/>
        <v>106.92610731707316</v>
      </c>
      <c r="DX220" s="2">
        <f t="shared" si="268"/>
        <v>86.538795470383249</v>
      </c>
      <c r="DY220" s="2">
        <f t="shared" si="268"/>
        <v>72.829118721960839</v>
      </c>
      <c r="EA220" s="2">
        <f t="shared" si="240"/>
        <v>43.226887763348302</v>
      </c>
      <c r="EB220" s="2">
        <f t="shared" si="240"/>
        <v>43.711377904244777</v>
      </c>
      <c r="EC220" s="2">
        <f t="shared" si="240"/>
        <v>41.770929070532461</v>
      </c>
      <c r="ED220" s="2">
        <f t="shared" si="240"/>
        <v>42.438954004337674</v>
      </c>
      <c r="EE220" s="2">
        <f t="shared" si="240"/>
        <v>42.098585686521915</v>
      </c>
      <c r="EF220" s="2">
        <f t="shared" si="239"/>
        <v>43.307879881111006</v>
      </c>
      <c r="EG220" s="2">
        <f t="shared" si="239"/>
        <v>42.638970846190105</v>
      </c>
      <c r="EH220" s="2">
        <f t="shared" si="239"/>
        <v>43.025664890519089</v>
      </c>
      <c r="EI220" s="2">
        <f t="shared" si="239"/>
        <v>42.919245975263664</v>
      </c>
      <c r="EJ220" s="2">
        <f t="shared" si="239"/>
        <v>41.972285610314856</v>
      </c>
      <c r="EK220" s="2">
        <f t="shared" si="239"/>
        <v>41.348642076894876</v>
      </c>
      <c r="EL220" s="2">
        <f t="shared" si="254"/>
        <v>38.119534950651314</v>
      </c>
      <c r="EM220" s="2">
        <f t="shared" si="255"/>
        <v>39.088371736150577</v>
      </c>
      <c r="EN220" s="2">
        <f t="shared" si="256"/>
        <v>41.724891115292678</v>
      </c>
      <c r="EO220" s="2">
        <f t="shared" si="257"/>
        <v>51.605923822899946</v>
      </c>
      <c r="EQ220" s="2">
        <f t="shared" si="269"/>
        <v>44.197596681614783</v>
      </c>
      <c r="ER220" s="2">
        <f t="shared" si="269"/>
        <v>45.042151165970168</v>
      </c>
      <c r="ES220" s="2">
        <f t="shared" si="269"/>
        <v>44.052130439604568</v>
      </c>
      <c r="ET220" s="2">
        <f t="shared" si="269"/>
        <v>43.591359068163129</v>
      </c>
      <c r="EU220" s="2">
        <f t="shared" si="269"/>
        <v>44.487189114110244</v>
      </c>
      <c r="EV220" s="2">
        <f t="shared" si="269"/>
        <v>45.15219922197241</v>
      </c>
      <c r="EW220" s="2">
        <f t="shared" si="269"/>
        <v>45.109351093019825</v>
      </c>
      <c r="EX220" s="2">
        <f t="shared" si="269"/>
        <v>44.306020261484939</v>
      </c>
      <c r="EY220" s="2">
        <f t="shared" si="269"/>
        <v>44.6654652912801</v>
      </c>
      <c r="EZ220" s="2">
        <f t="shared" si="269"/>
        <v>43.040632934381094</v>
      </c>
      <c r="FA220" s="2">
        <f t="shared" si="269"/>
        <v>42.360290402158917</v>
      </c>
      <c r="FB220" s="2">
        <f t="shared" si="269"/>
        <v>40.546838716046295</v>
      </c>
      <c r="FC220" s="2">
        <f t="shared" si="269"/>
        <v>40.757336509802272</v>
      </c>
      <c r="FD220" s="2">
        <f t="shared" si="269"/>
        <v>42.119194870481351</v>
      </c>
      <c r="FE220" s="2">
        <f t="shared" si="269"/>
        <v>43.234351789154871</v>
      </c>
      <c r="FG220" s="2">
        <f t="shared" si="270"/>
        <v>0.99999903450090566</v>
      </c>
      <c r="FH220" s="2">
        <f t="shared" si="270"/>
        <v>0.99999888154220118</v>
      </c>
      <c r="FI220" s="2">
        <f t="shared" si="270"/>
        <v>0.99999894369948883</v>
      </c>
      <c r="FJ220" s="2">
        <f t="shared" si="270"/>
        <v>0.99999892340742658</v>
      </c>
      <c r="FK220" s="2">
        <f t="shared" si="270"/>
        <v>0.99999900721525325</v>
      </c>
      <c r="FL220" s="2">
        <f t="shared" si="270"/>
        <v>0.99999892534861812</v>
      </c>
      <c r="FM220" s="2">
        <f t="shared" si="270"/>
        <v>0.99999875393312398</v>
      </c>
      <c r="FN220" s="2">
        <f t="shared" si="270"/>
        <v>0.9999987350962446</v>
      </c>
      <c r="FO220" s="2">
        <f t="shared" si="270"/>
        <v>0.99999879918182588</v>
      </c>
      <c r="FP220" s="2">
        <f t="shared" si="270"/>
        <v>0.99999873354129798</v>
      </c>
      <c r="FQ220" s="2">
        <f t="shared" si="270"/>
        <v>0.99999868312081053</v>
      </c>
      <c r="FR220" s="2">
        <f t="shared" si="270"/>
        <v>0.99999871239801896</v>
      </c>
      <c r="FS220" s="2">
        <f t="shared" si="270"/>
        <v>0.99999867128919862</v>
      </c>
      <c r="FT220" s="2">
        <f t="shared" si="270"/>
        <v>0.99999881112046862</v>
      </c>
      <c r="FU220" s="2">
        <f t="shared" si="270"/>
        <v>0.99999847207105885</v>
      </c>
      <c r="FW220" s="2">
        <f t="shared" si="260"/>
        <v>0.9650683450745432</v>
      </c>
      <c r="FX220" s="2">
        <f t="shared" si="260"/>
        <v>0.97712627917751682</v>
      </c>
      <c r="FY220" s="2">
        <f t="shared" si="260"/>
        <v>0.97466013680900643</v>
      </c>
      <c r="FZ220" s="2">
        <f t="shared" si="260"/>
        <v>0.97146219443492254</v>
      </c>
      <c r="GA220" s="2">
        <f t="shared" si="260"/>
        <v>0.9706611330787801</v>
      </c>
      <c r="GB220" s="2">
        <f t="shared" si="260"/>
        <v>0.97086118670558252</v>
      </c>
      <c r="GC220" s="2">
        <f t="shared" si="260"/>
        <v>0.97067388386927211</v>
      </c>
      <c r="GD220" s="2">
        <f t="shared" si="260"/>
        <v>0.97431809629012767</v>
      </c>
      <c r="GE220" s="2">
        <f t="shared" si="260"/>
        <v>0.97710680289991347</v>
      </c>
      <c r="GF220" s="2">
        <f t="shared" si="260"/>
        <v>0.97676126716470224</v>
      </c>
      <c r="GG220" s="2">
        <f t="shared" si="260"/>
        <v>0.9757702527720451</v>
      </c>
      <c r="GH220" s="2">
        <f t="shared" si="260"/>
        <v>0.96984587095599628</v>
      </c>
      <c r="GI220" s="2">
        <f t="shared" si="260"/>
        <v>0.96251630949337053</v>
      </c>
      <c r="GJ220" s="2">
        <f t="shared" si="260"/>
        <v>0.94723642302861188</v>
      </c>
      <c r="GK220" s="2">
        <f t="shared" si="260"/>
        <v>0.9365583729438689</v>
      </c>
      <c r="GM220" s="86">
        <f t="shared" si="261"/>
        <v>4.1702098785708315E-280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1.1466053999543119E-210</v>
      </c>
      <c r="HA220" s="86">
        <f t="shared" si="261"/>
        <v>6.1503055971688232E-199</v>
      </c>
      <c r="HC220" s="86">
        <f t="shared" si="271"/>
        <v>2.4772843010388242E-206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2.4659001854953588E-120</v>
      </c>
      <c r="HQ220" s="86">
        <f t="shared" si="226"/>
        <v>1.4124988480173151E-168</v>
      </c>
      <c r="HS220" s="86">
        <f t="shared" si="262"/>
        <v>5.4121282461556695E-52</v>
      </c>
      <c r="HT220" s="86">
        <f t="shared" si="262"/>
        <v>2.2116808021507453E-55</v>
      </c>
      <c r="HU220" s="86">
        <f t="shared" si="262"/>
        <v>1.2236275629412492E-52</v>
      </c>
      <c r="HV220" s="86">
        <f t="shared" si="262"/>
        <v>5.3684581735128741E-69</v>
      </c>
      <c r="HW220" s="86">
        <f t="shared" si="262"/>
        <v>7.1166512475843452E-56</v>
      </c>
      <c r="HX220" s="86">
        <f t="shared" si="262"/>
        <v>1.3228772252519043E-51</v>
      </c>
      <c r="HY220" s="86">
        <f t="shared" si="262"/>
        <v>5.0041603549287379E-59</v>
      </c>
      <c r="HZ220" s="86">
        <f t="shared" si="262"/>
        <v>1.4262593948488967E-71</v>
      </c>
      <c r="IA220" s="86">
        <f t="shared" si="262"/>
        <v>7.8283504533003067E-62</v>
      </c>
      <c r="IB220" s="86">
        <f t="shared" si="262"/>
        <v>4.2991105585890069E-61</v>
      </c>
      <c r="IC220" s="86">
        <f t="shared" si="262"/>
        <v>1.6122632109385165E-62</v>
      </c>
      <c r="ID220" s="86">
        <f t="shared" si="262"/>
        <v>2.5835258207137372E-63</v>
      </c>
      <c r="IE220" s="86">
        <f t="shared" si="262"/>
        <v>3.0202915034325752E-53</v>
      </c>
      <c r="IF220" s="86">
        <f t="shared" si="262"/>
        <v>1.4368965914533657E-40</v>
      </c>
      <c r="IG220" s="86">
        <f t="shared" si="262"/>
        <v>6.0082851536612578E-31</v>
      </c>
      <c r="II220" s="86">
        <f t="shared" si="263"/>
        <v>9.7631841385893575E-5</v>
      </c>
      <c r="IJ220" s="86">
        <f t="shared" si="263"/>
        <v>1.2651667547671642E-5</v>
      </c>
      <c r="IK220" s="86">
        <f t="shared" si="263"/>
        <v>3.4010499526172801E-5</v>
      </c>
      <c r="IL220" s="86">
        <f t="shared" si="263"/>
        <v>4.9258450151561106E-6</v>
      </c>
      <c r="IM220" s="86">
        <f t="shared" si="263"/>
        <v>3.6102899390419685E-5</v>
      </c>
      <c r="IN220" s="86">
        <f t="shared" si="263"/>
        <v>6.9428915376529147E-5</v>
      </c>
      <c r="IO220" s="86">
        <f t="shared" si="263"/>
        <v>2.0807121453932336E-5</v>
      </c>
      <c r="IP220" s="86">
        <f t="shared" si="263"/>
        <v>1.5403851809430316E-6</v>
      </c>
      <c r="IQ220" s="86">
        <f t="shared" si="263"/>
        <v>5.5368145535481225E-6</v>
      </c>
      <c r="IR220" s="86">
        <f t="shared" si="263"/>
        <v>6.1845642527300581E-6</v>
      </c>
      <c r="IS220" s="86">
        <f t="shared" si="263"/>
        <v>5.0096303942122226E-6</v>
      </c>
      <c r="IT220" s="86">
        <f t="shared" si="263"/>
        <v>1.0123165136739199E-5</v>
      </c>
      <c r="IU220" s="86">
        <f t="shared" si="263"/>
        <v>9.3857657660256636E-5</v>
      </c>
      <c r="IV220" s="86">
        <f t="shared" si="263"/>
        <v>2.1798611600925828E-3</v>
      </c>
      <c r="IW220" s="86">
        <f t="shared" si="263"/>
        <v>1.5895908911501135E-2</v>
      </c>
      <c r="IY220" s="86">
        <f t="shared" si="264"/>
        <v>9.7631841385893575E-5</v>
      </c>
      <c r="IZ220" s="86">
        <f t="shared" si="264"/>
        <v>1.2651667547671642E-5</v>
      </c>
      <c r="JA220" s="86">
        <f t="shared" si="264"/>
        <v>3.4010499526172801E-5</v>
      </c>
      <c r="JB220" s="86">
        <f t="shared" si="264"/>
        <v>4.9258450151561106E-6</v>
      </c>
      <c r="JC220" s="86">
        <f t="shared" si="264"/>
        <v>3.6102899390419685E-5</v>
      </c>
      <c r="JD220" s="86">
        <f t="shared" si="264"/>
        <v>6.9428915376529147E-5</v>
      </c>
      <c r="JE220" s="86">
        <f t="shared" si="264"/>
        <v>2.0807121453932336E-5</v>
      </c>
      <c r="JF220" s="86">
        <f t="shared" si="264"/>
        <v>1.5403851809430316E-6</v>
      </c>
      <c r="JG220" s="86">
        <f t="shared" si="264"/>
        <v>5.5368145535481225E-6</v>
      </c>
      <c r="JH220" s="86">
        <f t="shared" si="264"/>
        <v>6.1845642527300581E-6</v>
      </c>
      <c r="JI220" s="86">
        <f t="shared" si="264"/>
        <v>5.0096303942122226E-6</v>
      </c>
      <c r="JJ220" s="86">
        <f t="shared" si="264"/>
        <v>1.0123165136739199E-5</v>
      </c>
      <c r="JK220" s="86">
        <f t="shared" si="264"/>
        <v>9.3857657660256636E-5</v>
      </c>
      <c r="JL220" s="86">
        <f t="shared" si="264"/>
        <v>2.1798611600925828E-3</v>
      </c>
      <c r="JM220" s="86">
        <f t="shared" si="264"/>
        <v>1.5895908911501135E-2</v>
      </c>
    </row>
    <row r="221" spans="2:273" x14ac:dyDescent="0.25">
      <c r="B221" s="2">
        <v>194</v>
      </c>
      <c r="C221" s="37">
        <v>45.595999999999997</v>
      </c>
      <c r="D221" s="37">
        <v>46.143000000000001</v>
      </c>
      <c r="E221" s="37">
        <v>44.594999999999999</v>
      </c>
      <c r="F221" s="37">
        <v>45.81</v>
      </c>
      <c r="G221" s="37">
        <v>45.070999999999998</v>
      </c>
      <c r="H221" s="37">
        <v>45.628</v>
      </c>
      <c r="I221" s="37">
        <v>46.232999999999997</v>
      </c>
      <c r="J221" s="37">
        <v>46.704999999999998</v>
      </c>
      <c r="K221" s="37">
        <v>46.136000000000003</v>
      </c>
      <c r="L221" s="37">
        <v>44.732999999999997</v>
      </c>
      <c r="M221" s="37">
        <v>43.182000000000002</v>
      </c>
      <c r="N221" s="37">
        <v>41.795000000000002</v>
      </c>
      <c r="O221" s="37">
        <v>40.731999999999999</v>
      </c>
      <c r="P221" s="37">
        <v>41.805</v>
      </c>
      <c r="Q221" s="37">
        <v>41.908999999999999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>
        <f t="shared" si="266"/>
        <v>41.968179143964711</v>
      </c>
      <c r="AG221" s="4">
        <f t="shared" si="266"/>
        <v>43.596047048783348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-0.16317914396471167</v>
      </c>
      <c r="AW221" s="4">
        <f t="shared" si="267"/>
        <v>-1.6870470487833487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>
        <f t="shared" si="258"/>
        <v>41.968179138273307</v>
      </c>
      <c r="BM221" s="2">
        <f t="shared" si="258"/>
        <v>43.596047006978516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>
        <f t="shared" si="300"/>
        <v>41.805</v>
      </c>
      <c r="DI221" s="2" t="str">
        <f t="shared" si="301"/>
        <v/>
      </c>
      <c r="DK221" s="2">
        <f t="shared" si="268"/>
        <v>98.084618264322188</v>
      </c>
      <c r="DL221" s="2">
        <f t="shared" si="268"/>
        <v>105.20746330413775</v>
      </c>
      <c r="DM221" s="2">
        <f t="shared" si="268"/>
        <v>114.55713726970706</v>
      </c>
      <c r="DN221" s="2">
        <f t="shared" si="268"/>
        <v>110.17675687103596</v>
      </c>
      <c r="DO221" s="2">
        <f t="shared" si="268"/>
        <v>105.88866762307462</v>
      </c>
      <c r="DP221" s="2">
        <f t="shared" si="268"/>
        <v>96.74223572938692</v>
      </c>
      <c r="DQ221" s="2">
        <f t="shared" si="268"/>
        <v>113.59861500938086</v>
      </c>
      <c r="DR221" s="2">
        <f t="shared" si="268"/>
        <v>115.81419849906192</v>
      </c>
      <c r="DS221" s="2">
        <f t="shared" si="268"/>
        <v>81.600606271777025</v>
      </c>
      <c r="DT221" s="2">
        <f t="shared" si="268"/>
        <v>96.152830487804906</v>
      </c>
      <c r="DU221" s="2">
        <f t="shared" si="268"/>
        <v>92.78313320825518</v>
      </c>
      <c r="DV221" s="2">
        <f t="shared" si="268"/>
        <v>98.411238501742147</v>
      </c>
      <c r="DW221" s="2">
        <f t="shared" si="268"/>
        <v>107.15657456445992</v>
      </c>
      <c r="DX221" s="2">
        <f t="shared" si="268"/>
        <v>86.659351916376281</v>
      </c>
      <c r="DY221" s="2">
        <f t="shared" si="268"/>
        <v>72.893705109968266</v>
      </c>
      <c r="EA221" s="2">
        <f t="shared" si="240"/>
        <v>43.111661650284717</v>
      </c>
      <c r="EB221" s="2">
        <f t="shared" si="240"/>
        <v>43.579612749960852</v>
      </c>
      <c r="EC221" s="2">
        <f t="shared" si="240"/>
        <v>41.615076011252526</v>
      </c>
      <c r="ED221" s="2">
        <f t="shared" si="240"/>
        <v>42.286624933729598</v>
      </c>
      <c r="EE221" s="2">
        <f t="shared" si="240"/>
        <v>41.9391822071386</v>
      </c>
      <c r="EF221" s="2">
        <f t="shared" si="239"/>
        <v>43.174660243927441</v>
      </c>
      <c r="EG221" s="2">
        <f t="shared" si="239"/>
        <v>42.477187850552532</v>
      </c>
      <c r="EH221" s="2">
        <f t="shared" si="239"/>
        <v>42.871155497589811</v>
      </c>
      <c r="EI221" s="2">
        <f t="shared" si="239"/>
        <v>42.786953175143431</v>
      </c>
      <c r="EJ221" s="2">
        <f t="shared" si="239"/>
        <v>41.838302940957547</v>
      </c>
      <c r="EK221" s="2">
        <f t="shared" si="239"/>
        <v>41.217558364828022</v>
      </c>
      <c r="EL221" s="2">
        <f t="shared" si="254"/>
        <v>37.95991939020837</v>
      </c>
      <c r="EM221" s="2">
        <f t="shared" si="255"/>
        <v>38.931008324696592</v>
      </c>
      <c r="EN221" s="2">
        <f t="shared" si="256"/>
        <v>41.588232441641658</v>
      </c>
      <c r="EO221" s="2">
        <f t="shared" si="257"/>
        <v>51.572037185660783</v>
      </c>
      <c r="EQ221" s="2">
        <f t="shared" si="269"/>
        <v>44.094405936761419</v>
      </c>
      <c r="ER221" s="2">
        <f t="shared" si="269"/>
        <v>44.92595433878347</v>
      </c>
      <c r="ES221" s="2">
        <f t="shared" si="269"/>
        <v>43.922747274222232</v>
      </c>
      <c r="ET221" s="2">
        <f t="shared" si="269"/>
        <v>43.452888839046352</v>
      </c>
      <c r="EU221" s="2">
        <f t="shared" si="269"/>
        <v>44.355853460377539</v>
      </c>
      <c r="EV221" s="2">
        <f t="shared" si="269"/>
        <v>45.04087890245502</v>
      </c>
      <c r="EW221" s="2">
        <f t="shared" si="269"/>
        <v>44.976889695011394</v>
      </c>
      <c r="EX221" s="2">
        <f t="shared" si="269"/>
        <v>44.166482030619648</v>
      </c>
      <c r="EY221" s="2">
        <f t="shared" si="269"/>
        <v>44.553245142084521</v>
      </c>
      <c r="EZ221" s="2">
        <f t="shared" si="269"/>
        <v>42.9191357566677</v>
      </c>
      <c r="FA221" s="2">
        <f t="shared" si="269"/>
        <v>42.241043013533499</v>
      </c>
      <c r="FB221" s="2">
        <f t="shared" si="269"/>
        <v>40.416261238231797</v>
      </c>
      <c r="FC221" s="2">
        <f t="shared" si="269"/>
        <v>40.620076214264714</v>
      </c>
      <c r="FD221" s="2">
        <f t="shared" si="269"/>
        <v>41.9874296175431</v>
      </c>
      <c r="FE221" s="2">
        <f t="shared" si="269"/>
        <v>43.103268365299996</v>
      </c>
      <c r="FG221" s="2">
        <f t="shared" si="270"/>
        <v>0.99999911945428577</v>
      </c>
      <c r="FH221" s="2">
        <f t="shared" si="270"/>
        <v>0.99999897995426379</v>
      </c>
      <c r="FI221" s="2">
        <f t="shared" si="270"/>
        <v>0.99999903664239465</v>
      </c>
      <c r="FJ221" s="2">
        <f t="shared" si="270"/>
        <v>0.99999901813581049</v>
      </c>
      <c r="FK221" s="2">
        <f t="shared" si="270"/>
        <v>0.99999909456947067</v>
      </c>
      <c r="FL221" s="2">
        <f t="shared" si="270"/>
        <v>0.99999901990619844</v>
      </c>
      <c r="FM221" s="2">
        <f t="shared" si="270"/>
        <v>0.99999886357337786</v>
      </c>
      <c r="FN221" s="2">
        <f t="shared" si="270"/>
        <v>0.99999884639393599</v>
      </c>
      <c r="FO221" s="2">
        <f t="shared" si="270"/>
        <v>0.99999890484069343</v>
      </c>
      <c r="FP221" s="2">
        <f t="shared" si="270"/>
        <v>0.99999884497580749</v>
      </c>
      <c r="FQ221" s="2">
        <f t="shared" si="270"/>
        <v>0.99999879899176591</v>
      </c>
      <c r="FR221" s="2">
        <f t="shared" si="270"/>
        <v>0.99999882569290344</v>
      </c>
      <c r="FS221" s="2">
        <f t="shared" si="270"/>
        <v>0.99999878820120514</v>
      </c>
      <c r="FT221" s="2">
        <f t="shared" si="270"/>
        <v>0.99999891572886734</v>
      </c>
      <c r="FU221" s="2">
        <f t="shared" si="270"/>
        <v>0.99999860651205663</v>
      </c>
      <c r="FW221" s="2">
        <f t="shared" si="260"/>
        <v>0.96804373105953612</v>
      </c>
      <c r="FX221" s="2">
        <f t="shared" si="260"/>
        <v>0.97909684816451992</v>
      </c>
      <c r="FY221" s="2">
        <f t="shared" si="260"/>
        <v>0.97683812762023159</v>
      </c>
      <c r="FZ221" s="2">
        <f t="shared" si="260"/>
        <v>0.97390769375409814</v>
      </c>
      <c r="GA221" s="2">
        <f t="shared" si="260"/>
        <v>0.97317338237901729</v>
      </c>
      <c r="GB221" s="2">
        <f t="shared" si="260"/>
        <v>0.97335677587454306</v>
      </c>
      <c r="GC221" s="2">
        <f t="shared" si="260"/>
        <v>0.97318507149815292</v>
      </c>
      <c r="GD221" s="2">
        <f t="shared" si="260"/>
        <v>0.97652477779736013</v>
      </c>
      <c r="GE221" s="2">
        <f t="shared" si="260"/>
        <v>0.97907901384185159</v>
      </c>
      <c r="GF221" s="2">
        <f t="shared" si="260"/>
        <v>0.97876259844438662</v>
      </c>
      <c r="GG221" s="2">
        <f t="shared" si="260"/>
        <v>0.97785499573800583</v>
      </c>
      <c r="GH221" s="2">
        <f t="shared" si="260"/>
        <v>0.97242594697647167</v>
      </c>
      <c r="GI221" s="2">
        <f t="shared" si="260"/>
        <v>0.96570134556139908</v>
      </c>
      <c r="GJ221" s="2">
        <f t="shared" si="260"/>
        <v>0.95165459640346028</v>
      </c>
      <c r="GK221" s="2">
        <f t="shared" si="260"/>
        <v>0.94181575378387228</v>
      </c>
      <c r="GM221" s="86">
        <f t="shared" si="261"/>
        <v>1.9135452882701773E-284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6.5576508909268642E-214</v>
      </c>
      <c r="HA221" s="86">
        <f t="shared" si="261"/>
        <v>4.9852541955871163E-202</v>
      </c>
      <c r="HC221" s="86">
        <f t="shared" si="271"/>
        <v>3.1442196358546265E-210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1.3833590213895754E-122</v>
      </c>
      <c r="HQ221" s="86">
        <f t="shared" si="226"/>
        <v>8.3205389389655529E-172</v>
      </c>
      <c r="HS221" s="86">
        <f t="shared" si="262"/>
        <v>1.4551421495542748E-53</v>
      </c>
      <c r="HT221" s="86">
        <f t="shared" si="262"/>
        <v>5.4766976744384574E-57</v>
      </c>
      <c r="HU221" s="86">
        <f t="shared" si="262"/>
        <v>3.6251720422633136E-54</v>
      </c>
      <c r="HV221" s="86">
        <f t="shared" si="262"/>
        <v>5.3504622935440741E-71</v>
      </c>
      <c r="HW221" s="86">
        <f t="shared" si="262"/>
        <v>1.6366534218502429E-57</v>
      </c>
      <c r="HX221" s="86">
        <f t="shared" si="262"/>
        <v>4.0729472294819762E-53</v>
      </c>
      <c r="HY221" s="86">
        <f t="shared" si="262"/>
        <v>9.1942265568725326E-61</v>
      </c>
      <c r="HZ221" s="86">
        <f t="shared" si="262"/>
        <v>1.1820130102196208E-73</v>
      </c>
      <c r="IA221" s="86">
        <f t="shared" si="262"/>
        <v>1.3335332297349862E-63</v>
      </c>
      <c r="IB221" s="86">
        <f t="shared" si="262"/>
        <v>7.540027410490853E-63</v>
      </c>
      <c r="IC221" s="86">
        <f t="shared" si="262"/>
        <v>2.4673446495897124E-64</v>
      </c>
      <c r="ID221" s="86">
        <f t="shared" si="262"/>
        <v>3.3918576875325021E-65</v>
      </c>
      <c r="IE221" s="86">
        <f t="shared" si="262"/>
        <v>7.08422128264867E-55</v>
      </c>
      <c r="IF221" s="86">
        <f t="shared" si="262"/>
        <v>7.2406599275261305E-42</v>
      </c>
      <c r="IG221" s="86">
        <f t="shared" si="262"/>
        <v>5.7475093939226998E-32</v>
      </c>
      <c r="II221" s="86">
        <f t="shared" si="263"/>
        <v>6.2139332656135937E-5</v>
      </c>
      <c r="IJ221" s="86">
        <f t="shared" si="263"/>
        <v>7.7076956265477016E-6</v>
      </c>
      <c r="IK221" s="86">
        <f t="shared" si="263"/>
        <v>2.143427680548344E-5</v>
      </c>
      <c r="IL221" s="86">
        <f t="shared" si="263"/>
        <v>2.7698459400257942E-6</v>
      </c>
      <c r="IM221" s="86">
        <f t="shared" si="263"/>
        <v>2.2367751223250931E-5</v>
      </c>
      <c r="IN221" s="86">
        <f t="shared" si="263"/>
        <v>4.4507783074322982E-5</v>
      </c>
      <c r="IO221" s="86">
        <f t="shared" si="263"/>
        <v>1.2535302580036684E-5</v>
      </c>
      <c r="IP221" s="86">
        <f t="shared" si="263"/>
        <v>8.3218479424302546E-7</v>
      </c>
      <c r="IQ221" s="86">
        <f t="shared" si="263"/>
        <v>3.2425838071677552E-6</v>
      </c>
      <c r="IR221" s="86">
        <f t="shared" si="263"/>
        <v>3.6331013806956533E-6</v>
      </c>
      <c r="IS221" s="86">
        <f t="shared" si="263"/>
        <v>2.894913620029818E-6</v>
      </c>
      <c r="IT221" s="86">
        <f t="shared" si="263"/>
        <v>5.851866483165641E-6</v>
      </c>
      <c r="IU221" s="86">
        <f t="shared" si="263"/>
        <v>5.8997097375020751E-5</v>
      </c>
      <c r="IV221" s="86">
        <f t="shared" si="263"/>
        <v>1.5652308101653369E-3</v>
      </c>
      <c r="IW221" s="86">
        <f t="shared" si="263"/>
        <v>1.263860718150153E-2</v>
      </c>
      <c r="IY221" s="86">
        <f t="shared" si="264"/>
        <v>6.2139332656135937E-5</v>
      </c>
      <c r="IZ221" s="86">
        <f t="shared" si="264"/>
        <v>7.7076956265477016E-6</v>
      </c>
      <c r="JA221" s="86">
        <f t="shared" si="264"/>
        <v>2.143427680548344E-5</v>
      </c>
      <c r="JB221" s="86">
        <f t="shared" si="264"/>
        <v>2.7698459400257942E-6</v>
      </c>
      <c r="JC221" s="86">
        <f t="shared" si="264"/>
        <v>2.2367751223250931E-5</v>
      </c>
      <c r="JD221" s="86">
        <f t="shared" si="264"/>
        <v>4.4507783074322982E-5</v>
      </c>
      <c r="JE221" s="86">
        <f t="shared" si="264"/>
        <v>1.2535302580036684E-5</v>
      </c>
      <c r="JF221" s="86">
        <f t="shared" si="264"/>
        <v>8.3218479424302546E-7</v>
      </c>
      <c r="JG221" s="86">
        <f t="shared" si="264"/>
        <v>3.2425838071677552E-6</v>
      </c>
      <c r="JH221" s="86">
        <f t="shared" si="264"/>
        <v>3.6331013806956533E-6</v>
      </c>
      <c r="JI221" s="86">
        <f t="shared" si="264"/>
        <v>2.894913620029818E-6</v>
      </c>
      <c r="JJ221" s="86">
        <f t="shared" si="264"/>
        <v>5.851866483165641E-6</v>
      </c>
      <c r="JK221" s="86">
        <f t="shared" si="264"/>
        <v>5.8997097375020751E-5</v>
      </c>
      <c r="JL221" s="86">
        <f t="shared" si="264"/>
        <v>1.5652308101653369E-3</v>
      </c>
      <c r="JM221" s="86">
        <f t="shared" si="264"/>
        <v>1.263860718150153E-2</v>
      </c>
    </row>
    <row r="222" spans="2:273" x14ac:dyDescent="0.25">
      <c r="B222" s="2">
        <v>195</v>
      </c>
      <c r="C222" s="37">
        <v>44.637999999999998</v>
      </c>
      <c r="D222" s="37">
        <v>45.238</v>
      </c>
      <c r="E222" s="37">
        <v>46.451999999999998</v>
      </c>
      <c r="F222" s="37">
        <v>44.570999999999998</v>
      </c>
      <c r="G222" s="37">
        <v>44.19</v>
      </c>
      <c r="H222" s="37">
        <v>46.673999999999999</v>
      </c>
      <c r="I222" s="37">
        <v>46.790999999999997</v>
      </c>
      <c r="J222" s="37">
        <v>45.113999999999997</v>
      </c>
      <c r="K222" s="37">
        <v>46.567999999999998</v>
      </c>
      <c r="L222" s="37">
        <v>43.578000000000003</v>
      </c>
      <c r="M222" s="37">
        <v>44.363999999999997</v>
      </c>
      <c r="N222" s="37">
        <v>42.432000000000002</v>
      </c>
      <c r="O222" s="37">
        <v>41.341000000000001</v>
      </c>
      <c r="P222" s="37">
        <v>42.683</v>
      </c>
      <c r="Q222" s="37">
        <v>41.817999999999998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>
        <f t="shared" si="266"/>
        <v>41.837816101431009</v>
      </c>
      <c r="AG222" s="4">
        <f t="shared" si="266"/>
        <v>43.429101337092398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0.84518389856899034</v>
      </c>
      <c r="AW222" s="4">
        <f t="shared" si="267"/>
        <v>-1.6111013370923999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>
        <f t="shared" si="258"/>
        <v>41.837816099888769</v>
      </c>
      <c r="BM222" s="2">
        <f t="shared" si="258"/>
        <v>43.429101325939655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>
        <f t="shared" si="300"/>
        <v>42.683</v>
      </c>
      <c r="DI222" s="2">
        <f t="shared" si="301"/>
        <v>41.817999999999998</v>
      </c>
      <c r="DK222" s="2">
        <f t="shared" si="268"/>
        <v>98.280826027064265</v>
      </c>
      <c r="DL222" s="2">
        <f t="shared" si="268"/>
        <v>105.41303684687408</v>
      </c>
      <c r="DM222" s="2">
        <f t="shared" si="268"/>
        <v>114.81459981878588</v>
      </c>
      <c r="DN222" s="2">
        <f t="shared" si="268"/>
        <v>110.41381909795632</v>
      </c>
      <c r="DO222" s="2">
        <f t="shared" si="268"/>
        <v>106.09947387496229</v>
      </c>
      <c r="DP222" s="2">
        <f t="shared" si="268"/>
        <v>96.894928400281913</v>
      </c>
      <c r="DQ222" s="2">
        <f t="shared" si="268"/>
        <v>113.84754990619138</v>
      </c>
      <c r="DR222" s="2">
        <f t="shared" si="268"/>
        <v>116.07363320825516</v>
      </c>
      <c r="DS222" s="2">
        <f t="shared" si="268"/>
        <v>81.636860627177725</v>
      </c>
      <c r="DT222" s="2">
        <f t="shared" si="268"/>
        <v>96.29723170731711</v>
      </c>
      <c r="DU222" s="2">
        <f t="shared" si="268"/>
        <v>92.918927767354617</v>
      </c>
      <c r="DV222" s="2">
        <f t="shared" si="268"/>
        <v>98.591691637630646</v>
      </c>
      <c r="DW222" s="2">
        <f t="shared" si="268"/>
        <v>107.38704181184667</v>
      </c>
      <c r="DX222" s="2">
        <f t="shared" si="268"/>
        <v>86.779908362369312</v>
      </c>
      <c r="DY222" s="2">
        <f t="shared" si="268"/>
        <v>72.958291497975708</v>
      </c>
      <c r="EA222" s="2">
        <f t="shared" si="240"/>
        <v>42.996435537221139</v>
      </c>
      <c r="EB222" s="2">
        <f t="shared" si="240"/>
        <v>43.447847595676933</v>
      </c>
      <c r="EC222" s="2">
        <f t="shared" si="240"/>
        <v>41.459222951972606</v>
      </c>
      <c r="ED222" s="2">
        <f t="shared" si="240"/>
        <v>42.134295863121515</v>
      </c>
      <c r="EE222" s="2">
        <f t="shared" si="240"/>
        <v>41.779778727755293</v>
      </c>
      <c r="EF222" s="2">
        <f t="shared" si="239"/>
        <v>43.041440606743883</v>
      </c>
      <c r="EG222" s="2">
        <f t="shared" si="239"/>
        <v>42.315404854914959</v>
      </c>
      <c r="EH222" s="2">
        <f t="shared" si="239"/>
        <v>42.716646104660526</v>
      </c>
      <c r="EI222" s="2">
        <f t="shared" si="239"/>
        <v>42.654660375023198</v>
      </c>
      <c r="EJ222" s="2">
        <f t="shared" si="239"/>
        <v>41.704320271600245</v>
      </c>
      <c r="EK222" s="2">
        <f t="shared" si="239"/>
        <v>41.086474652761183</v>
      </c>
      <c r="EL222" s="2">
        <f t="shared" si="254"/>
        <v>37.80030382976544</v>
      </c>
      <c r="EM222" s="2">
        <f t="shared" si="255"/>
        <v>38.773644913242613</v>
      </c>
      <c r="EN222" s="2">
        <f t="shared" si="256"/>
        <v>41.451573767990638</v>
      </c>
      <c r="EO222" s="2">
        <f t="shared" si="257"/>
        <v>51.538150548421619</v>
      </c>
      <c r="EQ222" s="2">
        <f t="shared" si="269"/>
        <v>43.991215191908054</v>
      </c>
      <c r="ER222" s="2">
        <f t="shared" si="269"/>
        <v>44.809757511596786</v>
      </c>
      <c r="ES222" s="2">
        <f t="shared" si="269"/>
        <v>43.793364108839896</v>
      </c>
      <c r="ET222" s="2">
        <f t="shared" si="269"/>
        <v>43.314418609929575</v>
      </c>
      <c r="EU222" s="2">
        <f t="shared" si="269"/>
        <v>44.224517806644833</v>
      </c>
      <c r="EV222" s="2">
        <f t="shared" si="269"/>
        <v>44.929558582937631</v>
      </c>
      <c r="EW222" s="2">
        <f t="shared" si="269"/>
        <v>44.844428297002963</v>
      </c>
      <c r="EX222" s="2">
        <f t="shared" si="269"/>
        <v>44.026943799754349</v>
      </c>
      <c r="EY222" s="2">
        <f t="shared" si="269"/>
        <v>44.441024992888948</v>
      </c>
      <c r="EZ222" s="2">
        <f t="shared" si="269"/>
        <v>42.797638578954292</v>
      </c>
      <c r="FA222" s="2">
        <f t="shared" si="269"/>
        <v>42.121795624908088</v>
      </c>
      <c r="FB222" s="2">
        <f t="shared" si="269"/>
        <v>40.285683760417299</v>
      </c>
      <c r="FC222" s="2">
        <f t="shared" si="269"/>
        <v>40.482815918727169</v>
      </c>
      <c r="FD222" s="2">
        <f t="shared" si="269"/>
        <v>41.855664364604849</v>
      </c>
      <c r="FE222" s="2">
        <f t="shared" si="269"/>
        <v>42.972184941445128</v>
      </c>
      <c r="FG222" s="2">
        <f t="shared" si="270"/>
        <v>0.99999919693270189</v>
      </c>
      <c r="FH222" s="2">
        <f t="shared" si="270"/>
        <v>0.99999906970714836</v>
      </c>
      <c r="FI222" s="2">
        <f t="shared" si="270"/>
        <v>0.99999912140734726</v>
      </c>
      <c r="FJ222" s="2">
        <f t="shared" si="270"/>
        <v>0.99999910452913898</v>
      </c>
      <c r="FK222" s="2">
        <f t="shared" si="270"/>
        <v>0.9999991742374772</v>
      </c>
      <c r="FL222" s="2">
        <f t="shared" si="270"/>
        <v>0.99999910614375231</v>
      </c>
      <c r="FM222" s="2">
        <f t="shared" si="270"/>
        <v>0.99999896356649887</v>
      </c>
      <c r="FN222" s="2">
        <f t="shared" si="270"/>
        <v>0.9999989478986584</v>
      </c>
      <c r="FO222" s="2">
        <f t="shared" si="270"/>
        <v>0.99999900120274532</v>
      </c>
      <c r="FP222" s="2">
        <f t="shared" si="270"/>
        <v>0.99999894660530964</v>
      </c>
      <c r="FQ222" s="2">
        <f t="shared" si="270"/>
        <v>0.99999890466735664</v>
      </c>
      <c r="FR222" s="2">
        <f t="shared" si="270"/>
        <v>0.9999989290190886</v>
      </c>
      <c r="FS222" s="2">
        <f t="shared" si="270"/>
        <v>0.99999889482624615</v>
      </c>
      <c r="FT222" s="2">
        <f t="shared" si="270"/>
        <v>0.99999901113287981</v>
      </c>
      <c r="FU222" s="2">
        <f t="shared" si="270"/>
        <v>0.99999872912373522</v>
      </c>
      <c r="FW222" s="2">
        <f t="shared" si="260"/>
        <v>0.97077335671096698</v>
      </c>
      <c r="FX222" s="2">
        <f t="shared" si="260"/>
        <v>0.98090097104534557</v>
      </c>
      <c r="FY222" s="2">
        <f t="shared" si="260"/>
        <v>0.9788329830825433</v>
      </c>
      <c r="FZ222" s="2">
        <f t="shared" si="260"/>
        <v>0.9761487752811836</v>
      </c>
      <c r="GA222" s="2">
        <f t="shared" si="260"/>
        <v>0.97547594610495214</v>
      </c>
      <c r="GB222" s="2">
        <f t="shared" si="260"/>
        <v>0.9756439926505871</v>
      </c>
      <c r="GC222" s="2">
        <f t="shared" si="260"/>
        <v>0.97548665720369621</v>
      </c>
      <c r="GD222" s="2">
        <f t="shared" si="260"/>
        <v>0.97854602831979753</v>
      </c>
      <c r="GE222" s="2">
        <f t="shared" si="260"/>
        <v>0.98088464592744229</v>
      </c>
      <c r="GF222" s="2">
        <f t="shared" si="260"/>
        <v>0.98059499820881324</v>
      </c>
      <c r="GG222" s="2">
        <f t="shared" si="260"/>
        <v>0.97976408598547382</v>
      </c>
      <c r="GH222" s="2">
        <f t="shared" si="260"/>
        <v>0.97479100223895621</v>
      </c>
      <c r="GI222" s="2">
        <f t="shared" si="260"/>
        <v>0.96862456714991652</v>
      </c>
      <c r="GJ222" s="2">
        <f t="shared" si="260"/>
        <v>0.95572010691242382</v>
      </c>
      <c r="GK222" s="2">
        <f t="shared" si="260"/>
        <v>0.94666226983520729</v>
      </c>
      <c r="GM222" s="86">
        <f t="shared" si="261"/>
        <v>8.1278433998258628E-289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3.5409549412253126E-217</v>
      </c>
      <c r="HA222" s="86">
        <f t="shared" si="261"/>
        <v>3.8233812792370888E-205</v>
      </c>
      <c r="HC222" s="86">
        <f t="shared" si="271"/>
        <v>3.6669777974185964E-214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7.3920531825563761E-125</v>
      </c>
      <c r="HQ222" s="86">
        <f t="shared" si="226"/>
        <v>4.5642760684780693E-175</v>
      </c>
      <c r="HS222" s="86">
        <f t="shared" si="262"/>
        <v>3.7021538844654479E-55</v>
      </c>
      <c r="HT222" s="86">
        <f t="shared" si="262"/>
        <v>1.2846243896323138E-58</v>
      </c>
      <c r="HU222" s="86">
        <f t="shared" si="262"/>
        <v>1.0199094080530512E-55</v>
      </c>
      <c r="HV222" s="86">
        <f t="shared" si="262"/>
        <v>4.9856394675392904E-73</v>
      </c>
      <c r="HW222" s="86">
        <f t="shared" si="262"/>
        <v>3.5593637209946413E-59</v>
      </c>
      <c r="HX222" s="86">
        <f t="shared" si="262"/>
        <v>1.1909480413802964E-54</v>
      </c>
      <c r="HY222" s="86">
        <f t="shared" si="262"/>
        <v>1.5920071380352266E-62</v>
      </c>
      <c r="HZ222" s="86">
        <f t="shared" si="262"/>
        <v>9.1328423199914984E-76</v>
      </c>
      <c r="IA222" s="86">
        <f t="shared" si="262"/>
        <v>2.1420306944306953E-65</v>
      </c>
      <c r="IB222" s="86">
        <f t="shared" si="262"/>
        <v>1.2471271844217023E-64</v>
      </c>
      <c r="IC222" s="86">
        <f t="shared" si="262"/>
        <v>3.5518775770857596E-66</v>
      </c>
      <c r="ID222" s="86">
        <f t="shared" si="262"/>
        <v>4.1733760626154879E-67</v>
      </c>
      <c r="IE222" s="86">
        <f t="shared" si="262"/>
        <v>1.5679345577394816E-56</v>
      </c>
      <c r="IF222" s="86">
        <f t="shared" si="262"/>
        <v>3.4756008507798933E-43</v>
      </c>
      <c r="IG222" s="86">
        <f t="shared" si="262"/>
        <v>5.2845497026113458E-33</v>
      </c>
      <c r="II222" s="86">
        <f t="shared" si="263"/>
        <v>3.9111119798857411E-5</v>
      </c>
      <c r="IJ222" s="86">
        <f t="shared" si="263"/>
        <v>4.6442424536790088E-6</v>
      </c>
      <c r="IK222" s="86">
        <f t="shared" si="263"/>
        <v>1.3367653260165171E-5</v>
      </c>
      <c r="IL222" s="86">
        <f t="shared" si="263"/>
        <v>1.5363050463045135E-6</v>
      </c>
      <c r="IM222" s="86">
        <f t="shared" si="263"/>
        <v>1.370207538917199E-5</v>
      </c>
      <c r="IN222" s="86">
        <f t="shared" si="263"/>
        <v>2.8235987170381389E-5</v>
      </c>
      <c r="IO222" s="86">
        <f t="shared" si="263"/>
        <v>7.4615702151661708E-6</v>
      </c>
      <c r="IP222" s="86">
        <f t="shared" si="263"/>
        <v>4.4318932304235071E-7</v>
      </c>
      <c r="IQ222" s="86">
        <f t="shared" si="263"/>
        <v>1.8763930993649844E-6</v>
      </c>
      <c r="IR222" s="86">
        <f t="shared" si="263"/>
        <v>2.108919389745371E-6</v>
      </c>
      <c r="IS222" s="86">
        <f t="shared" si="263"/>
        <v>1.6521546645402013E-6</v>
      </c>
      <c r="IT222" s="86">
        <f t="shared" si="263"/>
        <v>3.338422991763486E-6</v>
      </c>
      <c r="IU222" s="86">
        <f t="shared" si="263"/>
        <v>3.6652485749467905E-5</v>
      </c>
      <c r="IV222" s="86">
        <f t="shared" si="263"/>
        <v>1.1139132925779875E-3</v>
      </c>
      <c r="IW222" s="86">
        <f t="shared" si="263"/>
        <v>9.9866814038905051E-3</v>
      </c>
      <c r="IY222" s="86">
        <f t="shared" si="264"/>
        <v>3.9111119798857411E-5</v>
      </c>
      <c r="IZ222" s="86">
        <f t="shared" si="264"/>
        <v>4.6442424536790088E-6</v>
      </c>
      <c r="JA222" s="86">
        <f t="shared" si="264"/>
        <v>1.3367653260165171E-5</v>
      </c>
      <c r="JB222" s="86">
        <f t="shared" si="264"/>
        <v>1.5363050463045135E-6</v>
      </c>
      <c r="JC222" s="86">
        <f t="shared" si="264"/>
        <v>1.370207538917199E-5</v>
      </c>
      <c r="JD222" s="86">
        <f t="shared" si="264"/>
        <v>2.8235987170381389E-5</v>
      </c>
      <c r="JE222" s="86">
        <f t="shared" si="264"/>
        <v>7.4615702151661708E-6</v>
      </c>
      <c r="JF222" s="86">
        <f t="shared" si="264"/>
        <v>4.4318932304235071E-7</v>
      </c>
      <c r="JG222" s="86">
        <f t="shared" si="264"/>
        <v>1.8763930993649844E-6</v>
      </c>
      <c r="JH222" s="86">
        <f t="shared" si="264"/>
        <v>2.108919389745371E-6</v>
      </c>
      <c r="JI222" s="86">
        <f t="shared" si="264"/>
        <v>1.6521546645402013E-6</v>
      </c>
      <c r="JJ222" s="86">
        <f t="shared" si="264"/>
        <v>3.338422991763486E-6</v>
      </c>
      <c r="JK222" s="86">
        <f t="shared" si="264"/>
        <v>3.6652485749467905E-5</v>
      </c>
      <c r="JL222" s="86">
        <f t="shared" si="264"/>
        <v>1.1139132925779875E-3</v>
      </c>
      <c r="JM222" s="86">
        <f t="shared" si="264"/>
        <v>9.9866814038905051E-3</v>
      </c>
    </row>
    <row r="223" spans="2:273" x14ac:dyDescent="0.25">
      <c r="B223" s="2">
        <v>196</v>
      </c>
      <c r="C223" s="37">
        <v>45.191000000000003</v>
      </c>
      <c r="D223" s="37">
        <v>45.951999999999998</v>
      </c>
      <c r="E223" s="37">
        <v>46.405000000000001</v>
      </c>
      <c r="F223" s="37">
        <v>44.762</v>
      </c>
      <c r="G223" s="37">
        <v>46</v>
      </c>
      <c r="H223" s="37">
        <v>45.884</v>
      </c>
      <c r="I223" s="37">
        <v>46.93</v>
      </c>
      <c r="J223" s="37">
        <v>45.908999999999999</v>
      </c>
      <c r="K223" s="37">
        <v>45.75</v>
      </c>
      <c r="L223" s="37">
        <v>45.2</v>
      </c>
      <c r="M223" s="37">
        <v>42.476999999999997</v>
      </c>
      <c r="N223" s="37">
        <v>42.091000000000001</v>
      </c>
      <c r="O223" s="37">
        <v>42.512</v>
      </c>
      <c r="P223" s="37">
        <v>42.073</v>
      </c>
      <c r="Q223" s="37">
        <v>42.226999999999997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>
        <f t="shared" si="266"/>
        <v>41.707359316806226</v>
      </c>
      <c r="AG223" s="4">
        <f t="shared" si="266"/>
        <v>43.26452951828005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0.36564068319377441</v>
      </c>
      <c r="AW223" s="4">
        <f t="shared" si="267"/>
        <v>-1.0375295182800528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>
        <f t="shared" si="258"/>
        <v>41.707359316404037</v>
      </c>
      <c r="BM223" s="2">
        <f t="shared" si="258"/>
        <v>43.264529515425821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>
        <f t="shared" si="300"/>
        <v>42.073</v>
      </c>
      <c r="DI223" s="2">
        <f t="shared" si="301"/>
        <v>42.226999999999997</v>
      </c>
      <c r="DK223" s="2">
        <f t="shared" si="268"/>
        <v>98.477033789806342</v>
      </c>
      <c r="DL223" s="2">
        <f t="shared" si="268"/>
        <v>105.61861038961041</v>
      </c>
      <c r="DM223" s="2">
        <f t="shared" si="268"/>
        <v>115.0720623678647</v>
      </c>
      <c r="DN223" s="2">
        <f t="shared" si="268"/>
        <v>110.65088132487669</v>
      </c>
      <c r="DO223" s="2">
        <f t="shared" si="268"/>
        <v>106.31028012684993</v>
      </c>
      <c r="DP223" s="2">
        <f t="shared" si="268"/>
        <v>97.047621071176906</v>
      </c>
      <c r="DQ223" s="2">
        <f t="shared" si="268"/>
        <v>114.09648480300189</v>
      </c>
      <c r="DR223" s="2">
        <f t="shared" si="268"/>
        <v>116.3330679174484</v>
      </c>
      <c r="DS223" s="2">
        <f t="shared" si="268"/>
        <v>81.673114982578412</v>
      </c>
      <c r="DT223" s="2">
        <f t="shared" si="268"/>
        <v>96.4416329268293</v>
      </c>
      <c r="DU223" s="2">
        <f t="shared" si="268"/>
        <v>93.054722326454055</v>
      </c>
      <c r="DV223" s="2">
        <f t="shared" si="268"/>
        <v>98.772144773519159</v>
      </c>
      <c r="DW223" s="2">
        <f t="shared" si="268"/>
        <v>107.61750905923344</v>
      </c>
      <c r="DX223" s="2">
        <f t="shared" si="268"/>
        <v>86.900464808362344</v>
      </c>
      <c r="DY223" s="2">
        <f t="shared" si="268"/>
        <v>73.022877885983149</v>
      </c>
      <c r="EA223" s="2">
        <f t="shared" si="240"/>
        <v>42.881209424157561</v>
      </c>
      <c r="EB223" s="2">
        <f t="shared" si="240"/>
        <v>43.316082441393007</v>
      </c>
      <c r="EC223" s="2">
        <f t="shared" si="240"/>
        <v>41.303369892692672</v>
      </c>
      <c r="ED223" s="2">
        <f t="shared" si="240"/>
        <v>41.981966792513433</v>
      </c>
      <c r="EE223" s="2">
        <f t="shared" si="240"/>
        <v>41.620375248371978</v>
      </c>
      <c r="EF223" s="2">
        <f t="shared" si="239"/>
        <v>42.908220969560318</v>
      </c>
      <c r="EG223" s="2">
        <f t="shared" si="239"/>
        <v>42.153621859277393</v>
      </c>
      <c r="EH223" s="2">
        <f t="shared" si="239"/>
        <v>42.562136711731242</v>
      </c>
      <c r="EI223" s="2">
        <f t="shared" si="239"/>
        <v>42.522367574902958</v>
      </c>
      <c r="EJ223" s="2">
        <f t="shared" si="239"/>
        <v>41.570337602242937</v>
      </c>
      <c r="EK223" s="2">
        <f t="shared" si="239"/>
        <v>40.955390940694329</v>
      </c>
      <c r="EL223" s="2">
        <f t="shared" si="239"/>
        <v>37.640688269322496</v>
      </c>
      <c r="EM223" s="2">
        <f t="shared" si="239"/>
        <v>38.616281501788635</v>
      </c>
      <c r="EN223" s="2">
        <f t="shared" si="239"/>
        <v>41.314915094339618</v>
      </c>
      <c r="EO223" s="2">
        <f t="shared" si="239"/>
        <v>51.504263911182456</v>
      </c>
      <c r="EQ223" s="2">
        <f t="shared" si="269"/>
        <v>43.88802444705469</v>
      </c>
      <c r="ER223" s="2">
        <f t="shared" si="269"/>
        <v>44.693560684410087</v>
      </c>
      <c r="ES223" s="2">
        <f t="shared" si="269"/>
        <v>43.66398094345756</v>
      </c>
      <c r="ET223" s="2">
        <f t="shared" si="269"/>
        <v>43.175948380812805</v>
      </c>
      <c r="EU223" s="2">
        <f t="shared" si="269"/>
        <v>44.093182152912135</v>
      </c>
      <c r="EV223" s="2">
        <f t="shared" si="269"/>
        <v>44.818238263420255</v>
      </c>
      <c r="EW223" s="2">
        <f t="shared" si="269"/>
        <v>44.711966898994518</v>
      </c>
      <c r="EX223" s="2">
        <f t="shared" si="269"/>
        <v>43.887405568889051</v>
      </c>
      <c r="EY223" s="2">
        <f t="shared" si="269"/>
        <v>44.328804843693376</v>
      </c>
      <c r="EZ223" s="2">
        <f t="shared" si="269"/>
        <v>42.676141401240898</v>
      </c>
      <c r="FA223" s="2">
        <f t="shared" si="269"/>
        <v>42.002548236282671</v>
      </c>
      <c r="FB223" s="2">
        <f t="shared" si="269"/>
        <v>40.155106282602809</v>
      </c>
      <c r="FC223" s="2">
        <f t="shared" si="269"/>
        <v>40.345555623189611</v>
      </c>
      <c r="FD223" s="2">
        <f t="shared" si="269"/>
        <v>41.723899111666597</v>
      </c>
      <c r="FE223" s="2">
        <f t="shared" si="269"/>
        <v>42.841101517590261</v>
      </c>
      <c r="FG223" s="2">
        <f t="shared" si="270"/>
        <v>0.99999926759386759</v>
      </c>
      <c r="FH223" s="2">
        <f t="shared" si="270"/>
        <v>0.99999915156276609</v>
      </c>
      <c r="FI223" s="2">
        <f t="shared" si="270"/>
        <v>0.9999991987139154</v>
      </c>
      <c r="FJ223" s="2">
        <f t="shared" si="270"/>
        <v>0.99999918332080406</v>
      </c>
      <c r="FK223" s="2">
        <f t="shared" si="270"/>
        <v>0.99999924689557373</v>
      </c>
      <c r="FL223" s="2">
        <f t="shared" si="270"/>
        <v>0.99999918479334915</v>
      </c>
      <c r="FM223" s="2">
        <f t="shared" si="270"/>
        <v>0.99999905476132644</v>
      </c>
      <c r="FN223" s="2">
        <f t="shared" si="270"/>
        <v>0.99999904047208354</v>
      </c>
      <c r="FO223" s="2">
        <f t="shared" si="270"/>
        <v>0.99999908908599744</v>
      </c>
      <c r="FP223" s="2">
        <f t="shared" si="270"/>
        <v>0.9999990392925352</v>
      </c>
      <c r="FQ223" s="2">
        <f t="shared" si="270"/>
        <v>0.99999900104466022</v>
      </c>
      <c r="FR223" s="2">
        <f t="shared" si="270"/>
        <v>0.99999902325370793</v>
      </c>
      <c r="FS223" s="2">
        <f t="shared" si="270"/>
        <v>0.99999899206945908</v>
      </c>
      <c r="FT223" s="2">
        <f t="shared" si="270"/>
        <v>0.9999990981423893</v>
      </c>
      <c r="FU223" s="2">
        <f t="shared" si="270"/>
        <v>0.99999884094694147</v>
      </c>
      <c r="FW223" s="2">
        <f t="shared" si="260"/>
        <v>0.97327626101200582</v>
      </c>
      <c r="FX223" s="2">
        <f t="shared" si="260"/>
        <v>0.98255215734126777</v>
      </c>
      <c r="FY223" s="2">
        <f t="shared" si="260"/>
        <v>0.98065942994060828</v>
      </c>
      <c r="FZ223" s="2">
        <f t="shared" si="260"/>
        <v>0.97820167749148712</v>
      </c>
      <c r="GA223" s="2">
        <f t="shared" si="260"/>
        <v>0.97758542972172047</v>
      </c>
      <c r="GB223" s="2">
        <f t="shared" si="260"/>
        <v>0.97773935128470424</v>
      </c>
      <c r="GC223" s="2">
        <f t="shared" si="260"/>
        <v>0.97759524064599101</v>
      </c>
      <c r="GD223" s="2">
        <f t="shared" si="260"/>
        <v>0.98039673987379694</v>
      </c>
      <c r="GE223" s="2">
        <f t="shared" si="260"/>
        <v>0.98253721846777387</v>
      </c>
      <c r="GF223" s="2">
        <f t="shared" si="260"/>
        <v>0.98227215898432418</v>
      </c>
      <c r="GG223" s="2">
        <f t="shared" si="260"/>
        <v>0.9815117079107476</v>
      </c>
      <c r="GH223" s="2">
        <f t="shared" si="260"/>
        <v>0.97695801092915757</v>
      </c>
      <c r="GI223" s="2">
        <f t="shared" si="260"/>
        <v>0.97130604982032931</v>
      </c>
      <c r="GJ223" s="2">
        <f t="shared" si="260"/>
        <v>0.95945830097255724</v>
      </c>
      <c r="GK223" s="2">
        <f t="shared" si="260"/>
        <v>0.951126039501073</v>
      </c>
      <c r="GM223" s="86">
        <f t="shared" si="261"/>
        <v>3.1957093160113321E-293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1.8052191071410633E-220</v>
      </c>
      <c r="HA223" s="86">
        <f t="shared" si="261"/>
        <v>2.7744519287723571E-208</v>
      </c>
      <c r="HC223" s="86">
        <f t="shared" si="271"/>
        <v>3.9297177747624661E-218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3.7624031599088276E-127</v>
      </c>
      <c r="HQ223" s="86">
        <f t="shared" si="226"/>
        <v>2.3315713353728331E-178</v>
      </c>
      <c r="HS223" s="86">
        <f t="shared" si="262"/>
        <v>8.9127623843670079E-57</v>
      </c>
      <c r="HT223" s="86">
        <f t="shared" si="262"/>
        <v>2.8542504298860861E-60</v>
      </c>
      <c r="HU223" s="86">
        <f t="shared" si="262"/>
        <v>2.7248688581952121E-57</v>
      </c>
      <c r="HV223" s="86">
        <f t="shared" si="262"/>
        <v>4.343458926411025E-75</v>
      </c>
      <c r="HW223" s="86">
        <f t="shared" si="262"/>
        <v>7.3201500257755005E-61</v>
      </c>
      <c r="HX223" s="86">
        <f t="shared" si="262"/>
        <v>3.3072649681911253E-56</v>
      </c>
      <c r="HY223" s="86">
        <f t="shared" si="262"/>
        <v>2.597873428571865E-64</v>
      </c>
      <c r="HZ223" s="86">
        <f t="shared" si="262"/>
        <v>6.5788058497651108E-78</v>
      </c>
      <c r="IA223" s="86">
        <f t="shared" si="262"/>
        <v>3.2443922429291408E-67</v>
      </c>
      <c r="IB223" s="86">
        <f t="shared" si="262"/>
        <v>1.9453134674596012E-66</v>
      </c>
      <c r="IC223" s="86">
        <f t="shared" si="262"/>
        <v>4.8096990187322775E-68</v>
      </c>
      <c r="ID223" s="86">
        <f t="shared" si="262"/>
        <v>4.812378377580138E-69</v>
      </c>
      <c r="IE223" s="86">
        <f t="shared" si="262"/>
        <v>3.2745626411734662E-58</v>
      </c>
      <c r="IF223" s="86">
        <f t="shared" si="262"/>
        <v>1.5891953843985952E-44</v>
      </c>
      <c r="IG223" s="86">
        <f t="shared" si="262"/>
        <v>4.670158398719325E-34</v>
      </c>
      <c r="II223" s="86">
        <f t="shared" si="263"/>
        <v>2.4343497102997814E-5</v>
      </c>
      <c r="IJ223" s="86">
        <f t="shared" si="263"/>
        <v>2.7676520433836966E-6</v>
      </c>
      <c r="IK223" s="86">
        <f t="shared" si="263"/>
        <v>8.2498193372456924E-6</v>
      </c>
      <c r="IL223" s="86">
        <f t="shared" si="263"/>
        <v>8.4049912666891774E-7</v>
      </c>
      <c r="IM223" s="86">
        <f t="shared" si="263"/>
        <v>8.2989971166469466E-6</v>
      </c>
      <c r="IN223" s="86">
        <f t="shared" si="263"/>
        <v>1.7726915488974179E-5</v>
      </c>
      <c r="IO223" s="86">
        <f t="shared" si="263"/>
        <v>4.3882309452829807E-6</v>
      </c>
      <c r="IP223" s="86">
        <f t="shared" si="263"/>
        <v>2.3266407914685118E-7</v>
      </c>
      <c r="IQ223" s="86">
        <f t="shared" si="263"/>
        <v>1.0728780154539786E-6</v>
      </c>
      <c r="IR223" s="86">
        <f t="shared" si="263"/>
        <v>1.2096199697528462E-6</v>
      </c>
      <c r="IS223" s="86">
        <f t="shared" si="263"/>
        <v>9.3120028620097715E-7</v>
      </c>
      <c r="IT223" s="86">
        <f t="shared" si="263"/>
        <v>1.8795244069106589E-6</v>
      </c>
      <c r="IU223" s="86">
        <f t="shared" si="263"/>
        <v>2.2504942503551136E-5</v>
      </c>
      <c r="IV223" s="86">
        <f t="shared" si="263"/>
        <v>7.8566348500505752E-4</v>
      </c>
      <c r="IW223" s="86">
        <f t="shared" si="263"/>
        <v>7.8422571066225528E-3</v>
      </c>
      <c r="IY223" s="86">
        <f t="shared" si="264"/>
        <v>2.4343497102997814E-5</v>
      </c>
      <c r="IZ223" s="86">
        <f t="shared" si="264"/>
        <v>2.7676520433836966E-6</v>
      </c>
      <c r="JA223" s="86">
        <f t="shared" si="264"/>
        <v>8.2498193372456924E-6</v>
      </c>
      <c r="JB223" s="86">
        <f t="shared" si="264"/>
        <v>8.4049912666891774E-7</v>
      </c>
      <c r="JC223" s="86">
        <f t="shared" si="264"/>
        <v>8.2989971166469466E-6</v>
      </c>
      <c r="JD223" s="86">
        <f t="shared" si="264"/>
        <v>1.7726915488974179E-5</v>
      </c>
      <c r="JE223" s="86">
        <f t="shared" si="264"/>
        <v>4.3882309452829807E-6</v>
      </c>
      <c r="JF223" s="86">
        <f t="shared" si="264"/>
        <v>2.3266407914685118E-7</v>
      </c>
      <c r="JG223" s="86">
        <f t="shared" si="264"/>
        <v>1.0728780154539786E-6</v>
      </c>
      <c r="JH223" s="86">
        <f t="shared" si="264"/>
        <v>1.2096199697528462E-6</v>
      </c>
      <c r="JI223" s="86">
        <f t="shared" si="264"/>
        <v>9.3120028620097715E-7</v>
      </c>
      <c r="JJ223" s="86">
        <f t="shared" si="264"/>
        <v>1.8795244069106589E-6</v>
      </c>
      <c r="JK223" s="86">
        <f t="shared" si="264"/>
        <v>2.2504942503551136E-5</v>
      </c>
      <c r="JL223" s="86">
        <f t="shared" si="264"/>
        <v>7.8566348500505752E-4</v>
      </c>
      <c r="JM223" s="86">
        <f t="shared" si="264"/>
        <v>7.8422571066225528E-3</v>
      </c>
    </row>
    <row r="224" spans="2:273" x14ac:dyDescent="0.25">
      <c r="B224" s="2">
        <v>197</v>
      </c>
      <c r="C224" s="37">
        <v>43.722999999999999</v>
      </c>
      <c r="D224" s="37">
        <v>45.975999999999999</v>
      </c>
      <c r="E224" s="37">
        <v>44.070999999999998</v>
      </c>
      <c r="F224" s="37">
        <v>45.405000000000001</v>
      </c>
      <c r="G224" s="37">
        <v>44.975999999999999</v>
      </c>
      <c r="H224" s="37">
        <v>45.814</v>
      </c>
      <c r="I224" s="37">
        <v>45.86</v>
      </c>
      <c r="J224" s="37">
        <v>45.523000000000003</v>
      </c>
      <c r="K224" s="37">
        <v>45.5</v>
      </c>
      <c r="L224" s="37">
        <v>44.155999999999999</v>
      </c>
      <c r="M224" s="37">
        <v>42.25</v>
      </c>
      <c r="N224" s="37">
        <v>43.476999999999997</v>
      </c>
      <c r="O224" s="37">
        <v>42.512</v>
      </c>
      <c r="P224" s="37">
        <v>42.439</v>
      </c>
      <c r="Q224" s="37">
        <v>42.204999999999998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>
        <f t="shared" si="266"/>
        <v>41.576813881812171</v>
      </c>
      <c r="AG224" s="4">
        <f t="shared" si="266"/>
        <v>43.102207998021832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0.86218611818782875</v>
      </c>
      <c r="AW224" s="4">
        <f t="shared" si="267"/>
        <v>-0.89720799802183393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>
        <f t="shared" si="258"/>
        <v>41.576813881711232</v>
      </c>
      <c r="BM224" s="2">
        <f t="shared" si="258"/>
        <v>43.102207997321123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>
        <f t="shared" si="300"/>
        <v>42.439</v>
      </c>
      <c r="DI224" s="2">
        <f t="shared" si="301"/>
        <v>42.204999999999998</v>
      </c>
      <c r="DK224" s="2">
        <f t="shared" si="268"/>
        <v>98.673241552548433</v>
      </c>
      <c r="DL224" s="2">
        <f t="shared" si="268"/>
        <v>105.82418393234674</v>
      </c>
      <c r="DM224" s="2">
        <f t="shared" si="268"/>
        <v>115.32952491694354</v>
      </c>
      <c r="DN224" s="2">
        <f t="shared" si="268"/>
        <v>110.88794355179706</v>
      </c>
      <c r="DO224" s="2">
        <f t="shared" si="268"/>
        <v>106.52108637873758</v>
      </c>
      <c r="DP224" s="2">
        <f t="shared" si="268"/>
        <v>97.200313742071899</v>
      </c>
      <c r="DQ224" s="2">
        <f t="shared" si="268"/>
        <v>114.34541969981238</v>
      </c>
      <c r="DR224" s="2">
        <f t="shared" si="268"/>
        <v>116.59250262664166</v>
      </c>
      <c r="DS224" s="2">
        <f t="shared" si="268"/>
        <v>81.709369337979112</v>
      </c>
      <c r="DT224" s="2">
        <f t="shared" si="268"/>
        <v>96.58603414634149</v>
      </c>
      <c r="DU224" s="2">
        <f t="shared" si="268"/>
        <v>93.190516885553478</v>
      </c>
      <c r="DV224" s="2">
        <f t="shared" si="268"/>
        <v>98.952597909407643</v>
      </c>
      <c r="DW224" s="2">
        <f t="shared" si="268"/>
        <v>107.8479763066202</v>
      </c>
      <c r="DX224" s="2">
        <f t="shared" si="268"/>
        <v>87.021021254355375</v>
      </c>
      <c r="DY224" s="2">
        <f t="shared" si="268"/>
        <v>73.087464273990591</v>
      </c>
      <c r="EA224" s="2">
        <f t="shared" si="240"/>
        <v>42.765983311093983</v>
      </c>
      <c r="EB224" s="2">
        <f t="shared" si="240"/>
        <v>43.184317287109081</v>
      </c>
      <c r="EC224" s="2">
        <f t="shared" si="240"/>
        <v>41.147516833412745</v>
      </c>
      <c r="ED224" s="2">
        <f t="shared" si="240"/>
        <v>41.829637721905357</v>
      </c>
      <c r="EE224" s="2">
        <f t="shared" si="240"/>
        <v>41.460971768988671</v>
      </c>
      <c r="EF224" s="2">
        <f t="shared" si="239"/>
        <v>42.77500133237676</v>
      </c>
      <c r="EG224" s="2">
        <f t="shared" si="239"/>
        <v>41.991838863639828</v>
      </c>
      <c r="EH224" s="2">
        <f t="shared" si="239"/>
        <v>42.407627318801971</v>
      </c>
      <c r="EI224" s="2">
        <f t="shared" si="239"/>
        <v>42.390074774782732</v>
      </c>
      <c r="EJ224" s="2">
        <f t="shared" si="239"/>
        <v>41.436354932885635</v>
      </c>
      <c r="EK224" s="2">
        <f t="shared" si="239"/>
        <v>40.824307228627482</v>
      </c>
      <c r="EL224" s="2">
        <f t="shared" si="239"/>
        <v>37.481072708879566</v>
      </c>
      <c r="EM224" s="2">
        <f t="shared" si="239"/>
        <v>38.458918090334649</v>
      </c>
      <c r="EN224" s="2">
        <f t="shared" si="239"/>
        <v>41.178256420688598</v>
      </c>
      <c r="EO224" s="2">
        <f t="shared" si="239"/>
        <v>51.470377273943285</v>
      </c>
      <c r="EQ224" s="2">
        <f t="shared" si="269"/>
        <v>43.784833702201325</v>
      </c>
      <c r="ER224" s="2">
        <f t="shared" si="269"/>
        <v>44.577363857223396</v>
      </c>
      <c r="ES224" s="2">
        <f t="shared" si="269"/>
        <v>43.534597778075224</v>
      </c>
      <c r="ET224" s="2">
        <f t="shared" si="269"/>
        <v>43.037478151696035</v>
      </c>
      <c r="EU224" s="2">
        <f t="shared" si="269"/>
        <v>43.96184649917943</v>
      </c>
      <c r="EV224" s="2">
        <f t="shared" si="269"/>
        <v>44.706917943902866</v>
      </c>
      <c r="EW224" s="2">
        <f t="shared" si="269"/>
        <v>44.579505500986087</v>
      </c>
      <c r="EX224" s="2">
        <f t="shared" si="269"/>
        <v>43.747867338023759</v>
      </c>
      <c r="EY224" s="2">
        <f t="shared" si="269"/>
        <v>44.216584694497797</v>
      </c>
      <c r="EZ224" s="2">
        <f t="shared" si="269"/>
        <v>42.554644223527497</v>
      </c>
      <c r="FA224" s="2">
        <f t="shared" si="269"/>
        <v>41.883300847657253</v>
      </c>
      <c r="FB224" s="2">
        <f t="shared" si="269"/>
        <v>40.024528804788318</v>
      </c>
      <c r="FC224" s="2">
        <f t="shared" si="269"/>
        <v>40.208295327652067</v>
      </c>
      <c r="FD224" s="2">
        <f t="shared" si="269"/>
        <v>41.592133858728346</v>
      </c>
      <c r="FE224" s="2">
        <f t="shared" si="269"/>
        <v>42.710018093735385</v>
      </c>
      <c r="FG224" s="2">
        <f t="shared" si="270"/>
        <v>0.99999933203762537</v>
      </c>
      <c r="FH224" s="2">
        <f t="shared" si="270"/>
        <v>0.99999922621598847</v>
      </c>
      <c r="FI224" s="2">
        <f t="shared" si="270"/>
        <v>0.99999926921835391</v>
      </c>
      <c r="FJ224" s="2">
        <f t="shared" si="270"/>
        <v>0.99999925517966759</v>
      </c>
      <c r="FK224" s="2">
        <f t="shared" si="270"/>
        <v>0.99999931316055457</v>
      </c>
      <c r="FL224" s="2">
        <f t="shared" si="270"/>
        <v>0.99999925652264487</v>
      </c>
      <c r="FM224" s="2">
        <f t="shared" si="270"/>
        <v>0.99999913793201223</v>
      </c>
      <c r="FN224" s="2">
        <f t="shared" si="270"/>
        <v>0.99999912490006571</v>
      </c>
      <c r="FO224" s="2">
        <f t="shared" si="270"/>
        <v>0.99999916923648935</v>
      </c>
      <c r="FP224" s="2">
        <f t="shared" si="270"/>
        <v>0.99999912382430467</v>
      </c>
      <c r="FQ224" s="2">
        <f t="shared" si="270"/>
        <v>0.99999908894182199</v>
      </c>
      <c r="FR224" s="2">
        <f t="shared" si="270"/>
        <v>0.99999910919671786</v>
      </c>
      <c r="FS224" s="2">
        <f t="shared" si="270"/>
        <v>0.99999908075633981</v>
      </c>
      <c r="FT224" s="2">
        <f t="shared" si="270"/>
        <v>0.99999917749601819</v>
      </c>
      <c r="FU224" s="2">
        <f t="shared" si="270"/>
        <v>0.99999894293093938</v>
      </c>
      <c r="FW224" s="2">
        <f t="shared" si="260"/>
        <v>0.97557021619676232</v>
      </c>
      <c r="FX224" s="2">
        <f t="shared" si="260"/>
        <v>0.98406291141830271</v>
      </c>
      <c r="FY224" s="2">
        <f t="shared" si="260"/>
        <v>0.9823311222678508</v>
      </c>
      <c r="FZ224" s="2">
        <f t="shared" si="260"/>
        <v>0.98008148956874586</v>
      </c>
      <c r="GA224" s="2">
        <f t="shared" si="260"/>
        <v>0.97951727210731965</v>
      </c>
      <c r="GB224" s="2">
        <f t="shared" si="260"/>
        <v>0.97965820368964285</v>
      </c>
      <c r="GC224" s="2">
        <f t="shared" si="260"/>
        <v>0.97952625516740432</v>
      </c>
      <c r="GD224" s="2">
        <f t="shared" si="260"/>
        <v>0.98209072302473355</v>
      </c>
      <c r="GE224" s="2">
        <f t="shared" si="260"/>
        <v>0.98404924505624969</v>
      </c>
      <c r="GF224" s="2">
        <f t="shared" si="260"/>
        <v>0.98380675767915804</v>
      </c>
      <c r="GG224" s="2">
        <f t="shared" si="260"/>
        <v>0.98311100271108109</v>
      </c>
      <c r="GH224" s="2">
        <f t="shared" si="260"/>
        <v>0.97894276381299805</v>
      </c>
      <c r="GI224" s="2">
        <f t="shared" si="260"/>
        <v>0.97376456833316039</v>
      </c>
      <c r="GJ224" s="2">
        <f t="shared" si="260"/>
        <v>0.96289316241428424</v>
      </c>
      <c r="GK224" s="2">
        <f t="shared" si="260"/>
        <v>0.95523390710760936</v>
      </c>
      <c r="GM224" s="86">
        <f t="shared" si="261"/>
        <v>1.163092317984787E-297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8.6891337016061071E-224</v>
      </c>
      <c r="HA224" s="86">
        <f t="shared" si="261"/>
        <v>1.9049154570337444E-211</v>
      </c>
      <c r="HC224" s="86">
        <f t="shared" si="271"/>
        <v>3.8696477503004815E-222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1.8240426012484432E-129</v>
      </c>
      <c r="HQ224" s="86">
        <f t="shared" si="226"/>
        <v>1.1091266720351287E-181</v>
      </c>
      <c r="HS224" s="86">
        <f t="shared" si="262"/>
        <v>2.0303749185041327E-58</v>
      </c>
      <c r="HT224" s="86">
        <f t="shared" si="262"/>
        <v>6.0070887605969226E-62</v>
      </c>
      <c r="HU224" s="86">
        <f t="shared" si="262"/>
        <v>6.9131849779594931E-59</v>
      </c>
      <c r="HV224" s="86">
        <f t="shared" si="262"/>
        <v>3.5378011614301911E-77</v>
      </c>
      <c r="HW224" s="86">
        <f t="shared" si="262"/>
        <v>1.4236296622332587E-62</v>
      </c>
      <c r="HX224" s="86">
        <f t="shared" si="262"/>
        <v>8.7223754940206285E-58</v>
      </c>
      <c r="HY224" s="86">
        <f t="shared" si="262"/>
        <v>3.995136160187867E-66</v>
      </c>
      <c r="HZ224" s="86">
        <f t="shared" si="262"/>
        <v>4.4181772697756316E-80</v>
      </c>
      <c r="IA224" s="86">
        <f t="shared" si="262"/>
        <v>4.6336634518735035E-69</v>
      </c>
      <c r="IB224" s="86">
        <f t="shared" si="262"/>
        <v>2.8615878594117687E-68</v>
      </c>
      <c r="IC224" s="86">
        <f t="shared" si="262"/>
        <v>6.1264247239536614E-70</v>
      </c>
      <c r="ID224" s="86">
        <f t="shared" si="262"/>
        <v>5.2005795132562943E-71</v>
      </c>
      <c r="IE224" s="86">
        <f t="shared" si="262"/>
        <v>6.4530549060565089E-60</v>
      </c>
      <c r="IF224" s="86">
        <f t="shared" si="262"/>
        <v>6.9217682449328196E-46</v>
      </c>
      <c r="IG224" s="86">
        <f t="shared" si="262"/>
        <v>3.96686044367745E-35</v>
      </c>
      <c r="II224" s="86">
        <f t="shared" si="263"/>
        <v>1.4983240526291035E-5</v>
      </c>
      <c r="IJ224" s="86">
        <f t="shared" si="263"/>
        <v>1.631200998389774E-6</v>
      </c>
      <c r="IK224" s="86">
        <f t="shared" si="263"/>
        <v>5.0381308515087376E-6</v>
      </c>
      <c r="IL224" s="86">
        <f t="shared" si="263"/>
        <v>4.5355142863709829E-7</v>
      </c>
      <c r="IM224" s="86">
        <f t="shared" si="263"/>
        <v>4.9697210678978171E-6</v>
      </c>
      <c r="IN224" s="86">
        <f t="shared" si="263"/>
        <v>1.1013332420577184E-5</v>
      </c>
      <c r="IO224" s="86">
        <f t="shared" si="263"/>
        <v>2.5497892381148177E-6</v>
      </c>
      <c r="IP224" s="86">
        <f t="shared" si="263"/>
        <v>1.2040148993750985E-7</v>
      </c>
      <c r="IQ224" s="86">
        <f t="shared" si="263"/>
        <v>6.0612706339964362E-7</v>
      </c>
      <c r="IR224" s="86">
        <f t="shared" si="263"/>
        <v>6.8554705893923435E-7</v>
      </c>
      <c r="IS224" s="86">
        <f t="shared" si="263"/>
        <v>5.1832883603599389E-7</v>
      </c>
      <c r="IT224" s="86">
        <f t="shared" si="263"/>
        <v>1.0442525169746508E-6</v>
      </c>
      <c r="IU224" s="86">
        <f t="shared" si="263"/>
        <v>1.3656659213557032E-5</v>
      </c>
      <c r="IV224" s="86">
        <f t="shared" si="263"/>
        <v>5.4919085639733008E-4</v>
      </c>
      <c r="IW224" s="86">
        <f t="shared" si="263"/>
        <v>6.1199679715428137E-3</v>
      </c>
      <c r="IY224" s="86">
        <f t="shared" si="264"/>
        <v>1.4983240526291035E-5</v>
      </c>
      <c r="IZ224" s="86">
        <f t="shared" si="264"/>
        <v>1.631200998389774E-6</v>
      </c>
      <c r="JA224" s="86">
        <f t="shared" si="264"/>
        <v>5.0381308515087376E-6</v>
      </c>
      <c r="JB224" s="86">
        <f t="shared" si="264"/>
        <v>4.5355142863709829E-7</v>
      </c>
      <c r="JC224" s="86">
        <f t="shared" si="264"/>
        <v>4.9697210678978171E-6</v>
      </c>
      <c r="JD224" s="86">
        <f t="shared" si="264"/>
        <v>1.1013332420577184E-5</v>
      </c>
      <c r="JE224" s="86">
        <f t="shared" si="264"/>
        <v>2.5497892381148177E-6</v>
      </c>
      <c r="JF224" s="86">
        <f t="shared" si="264"/>
        <v>1.2040148993750985E-7</v>
      </c>
      <c r="JG224" s="86">
        <f t="shared" si="264"/>
        <v>6.0612706339964362E-7</v>
      </c>
      <c r="JH224" s="86">
        <f t="shared" si="264"/>
        <v>6.8554705893923435E-7</v>
      </c>
      <c r="JI224" s="86">
        <f t="shared" si="264"/>
        <v>5.1832883603599389E-7</v>
      </c>
      <c r="JJ224" s="86">
        <f t="shared" si="264"/>
        <v>1.0442525169746508E-6</v>
      </c>
      <c r="JK224" s="86">
        <f t="shared" si="264"/>
        <v>1.3656659213557032E-5</v>
      </c>
      <c r="JL224" s="86">
        <f t="shared" si="264"/>
        <v>5.4919085639733008E-4</v>
      </c>
      <c r="JM224" s="86">
        <f t="shared" si="264"/>
        <v>6.1199679715428137E-3</v>
      </c>
    </row>
    <row r="225" spans="1:273" x14ac:dyDescent="0.25">
      <c r="B225" s="2">
        <v>198</v>
      </c>
      <c r="C225" s="37">
        <v>44.021000000000001</v>
      </c>
      <c r="D225" s="37">
        <v>46.094999999999999</v>
      </c>
      <c r="E225" s="37">
        <v>45.262</v>
      </c>
      <c r="F225" s="37">
        <v>44.619</v>
      </c>
      <c r="G225" s="37">
        <v>45.951999999999998</v>
      </c>
      <c r="H225" s="37">
        <v>46.558</v>
      </c>
      <c r="I225" s="37">
        <v>45</v>
      </c>
      <c r="J225" s="37">
        <v>45.658999999999999</v>
      </c>
      <c r="K225" s="37">
        <v>46.523000000000003</v>
      </c>
      <c r="L225" s="37">
        <v>43.2</v>
      </c>
      <c r="M225" s="37">
        <v>42.863999999999997</v>
      </c>
      <c r="N225" s="37">
        <v>42.204999999999998</v>
      </c>
      <c r="O225" s="37">
        <v>41.414999999999999</v>
      </c>
      <c r="P225" s="37">
        <v>41.683</v>
      </c>
      <c r="Q225" s="37">
        <v>41.273000000000003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>
        <f t="shared" si="266"/>
        <v>41.446184788248196</v>
      </c>
      <c r="AG225" s="4">
        <f t="shared" si="266"/>
        <v>42.942014541161733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0.23681521175180364</v>
      </c>
      <c r="AW225" s="4">
        <f t="shared" si="267"/>
        <v>-1.6690145411617294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>
        <f t="shared" si="258"/>
        <v>41.446184788223817</v>
      </c>
      <c r="BM225" s="2">
        <f t="shared" si="258"/>
        <v>42.942014540996716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>
        <f t="shared" si="300"/>
        <v>41.683</v>
      </c>
      <c r="DI225" s="2">
        <f t="shared" si="301"/>
        <v>41.273000000000003</v>
      </c>
      <c r="DK225" s="2">
        <f t="shared" si="268"/>
        <v>98.869449315290495</v>
      </c>
      <c r="DL225" s="2">
        <f t="shared" si="268"/>
        <v>106.02975747508307</v>
      </c>
      <c r="DM225" s="2">
        <f t="shared" si="268"/>
        <v>115.58698746602236</v>
      </c>
      <c r="DN225" s="2">
        <f t="shared" si="268"/>
        <v>111.12500577871742</v>
      </c>
      <c r="DO225" s="2">
        <f t="shared" si="268"/>
        <v>106.73189263062523</v>
      </c>
      <c r="DP225" s="2">
        <f t="shared" si="268"/>
        <v>97.353006412966892</v>
      </c>
      <c r="DQ225" s="2">
        <f t="shared" si="268"/>
        <v>114.59435459662288</v>
      </c>
      <c r="DR225" s="2">
        <f t="shared" si="268"/>
        <v>116.8519373358349</v>
      </c>
      <c r="DS225" s="2">
        <f t="shared" si="268"/>
        <v>81.745623693379812</v>
      </c>
      <c r="DT225" s="2">
        <f t="shared" si="268"/>
        <v>96.730435365853694</v>
      </c>
      <c r="DU225" s="2">
        <f t="shared" si="268"/>
        <v>93.32631144465293</v>
      </c>
      <c r="DV225" s="2">
        <f t="shared" si="268"/>
        <v>99.133051045296156</v>
      </c>
      <c r="DW225" s="2">
        <f t="shared" si="268"/>
        <v>108.07844355400695</v>
      </c>
      <c r="DX225" s="2">
        <f t="shared" si="268"/>
        <v>87.141577700348407</v>
      </c>
      <c r="DY225" s="2">
        <f t="shared" si="268"/>
        <v>73.152050661998032</v>
      </c>
      <c r="EA225" s="2">
        <f t="shared" si="240"/>
        <v>42.650757198030405</v>
      </c>
      <c r="EB225" s="2">
        <f t="shared" si="240"/>
        <v>43.052552132825156</v>
      </c>
      <c r="EC225" s="2">
        <f t="shared" si="240"/>
        <v>40.991663774132817</v>
      </c>
      <c r="ED225" s="2">
        <f t="shared" si="240"/>
        <v>41.677308651297267</v>
      </c>
      <c r="EE225" s="2">
        <f t="shared" si="240"/>
        <v>41.301568289605356</v>
      </c>
      <c r="EF225" s="2">
        <f t="shared" si="239"/>
        <v>42.641781695193202</v>
      </c>
      <c r="EG225" s="2">
        <f t="shared" si="239"/>
        <v>41.830055868002255</v>
      </c>
      <c r="EH225" s="2">
        <f t="shared" si="239"/>
        <v>42.253117925872687</v>
      </c>
      <c r="EI225" s="2">
        <f t="shared" si="239"/>
        <v>42.257781974662493</v>
      </c>
      <c r="EJ225" s="2">
        <f t="shared" si="239"/>
        <v>41.302372263528326</v>
      </c>
      <c r="EK225" s="2">
        <f t="shared" si="239"/>
        <v>40.693223516560636</v>
      </c>
      <c r="EL225" s="2">
        <f t="shared" si="239"/>
        <v>37.321457148436622</v>
      </c>
      <c r="EM225" s="2">
        <f t="shared" si="239"/>
        <v>38.301554678880677</v>
      </c>
      <c r="EN225" s="2">
        <f t="shared" si="239"/>
        <v>41.041597747037585</v>
      </c>
      <c r="EO225" s="2">
        <f t="shared" si="239"/>
        <v>51.436490636704121</v>
      </c>
      <c r="EQ225" s="2">
        <f t="shared" si="269"/>
        <v>43.681642957347961</v>
      </c>
      <c r="ER225" s="2">
        <f t="shared" si="269"/>
        <v>44.461167030036705</v>
      </c>
      <c r="ES225" s="2">
        <f t="shared" si="269"/>
        <v>43.405214612692887</v>
      </c>
      <c r="ET225" s="2">
        <f t="shared" si="269"/>
        <v>42.899007922579258</v>
      </c>
      <c r="EU225" s="2">
        <f t="shared" si="269"/>
        <v>43.830510845446724</v>
      </c>
      <c r="EV225" s="2">
        <f t="shared" si="269"/>
        <v>44.595597624385476</v>
      </c>
      <c r="EW225" s="2">
        <f t="shared" si="269"/>
        <v>44.447044102977657</v>
      </c>
      <c r="EX225" s="2">
        <f t="shared" si="269"/>
        <v>43.608329107158468</v>
      </c>
      <c r="EY225" s="2">
        <f t="shared" si="269"/>
        <v>44.104364545302225</v>
      </c>
      <c r="EZ225" s="2">
        <f t="shared" si="269"/>
        <v>42.433147045814096</v>
      </c>
      <c r="FA225" s="2">
        <f t="shared" si="269"/>
        <v>41.764053459031842</v>
      </c>
      <c r="FB225" s="2">
        <f t="shared" si="269"/>
        <v>39.89395132697382</v>
      </c>
      <c r="FC225" s="2">
        <f t="shared" si="269"/>
        <v>40.071035032114516</v>
      </c>
      <c r="FD225" s="2">
        <f t="shared" si="269"/>
        <v>41.460368605790094</v>
      </c>
      <c r="FE225" s="2">
        <f t="shared" si="269"/>
        <v>42.578934669880518</v>
      </c>
      <c r="FG225" s="2">
        <f t="shared" si="270"/>
        <v>0.99999939081103828</v>
      </c>
      <c r="FH225" s="2">
        <f t="shared" si="270"/>
        <v>0.99999929430054602</v>
      </c>
      <c r="FI225" s="2">
        <f t="shared" si="270"/>
        <v>0.99999933351917469</v>
      </c>
      <c r="FJ225" s="2">
        <f t="shared" si="270"/>
        <v>0.99999932071573894</v>
      </c>
      <c r="FK225" s="2">
        <f t="shared" si="270"/>
        <v>0.99999937359494306</v>
      </c>
      <c r="FL225" s="2">
        <f t="shared" si="270"/>
        <v>0.99999932194054886</v>
      </c>
      <c r="FM225" s="2">
        <f t="shared" si="270"/>
        <v>0.99999921378459133</v>
      </c>
      <c r="FN225" s="2">
        <f t="shared" si="270"/>
        <v>0.99999920189931291</v>
      </c>
      <c r="FO225" s="2">
        <f t="shared" si="270"/>
        <v>0.9999992423346179</v>
      </c>
      <c r="FP225" s="2">
        <f t="shared" si="270"/>
        <v>0.99999920091820704</v>
      </c>
      <c r="FQ225" s="2">
        <f t="shared" si="270"/>
        <v>0.99999916910499986</v>
      </c>
      <c r="FR225" s="2">
        <f t="shared" si="270"/>
        <v>0.99999918757768724</v>
      </c>
      <c r="FS225" s="2">
        <f t="shared" si="270"/>
        <v>0.99999916163975011</v>
      </c>
      <c r="FT225" s="2">
        <f t="shared" si="270"/>
        <v>0.99999924986739885</v>
      </c>
      <c r="FU225" s="2">
        <f t="shared" si="270"/>
        <v>0.99999903594146911</v>
      </c>
      <c r="FW225" s="2">
        <f t="shared" si="260"/>
        <v>0.97767177659791182</v>
      </c>
      <c r="FX225" s="2">
        <f t="shared" si="260"/>
        <v>0.98544479182760336</v>
      </c>
      <c r="FY225" s="2">
        <f t="shared" si="260"/>
        <v>0.98386070070909715</v>
      </c>
      <c r="FZ225" s="2">
        <f t="shared" si="260"/>
        <v>0.98180220889735759</v>
      </c>
      <c r="GA225" s="2">
        <f t="shared" si="260"/>
        <v>0.9812858023291775</v>
      </c>
      <c r="GB225" s="2">
        <f t="shared" si="260"/>
        <v>0.98141479640539253</v>
      </c>
      <c r="GC225" s="2">
        <f t="shared" si="260"/>
        <v>0.98129402458139137</v>
      </c>
      <c r="GD225" s="2">
        <f t="shared" si="260"/>
        <v>0.98364076602866446</v>
      </c>
      <c r="GE225" s="2">
        <f t="shared" si="260"/>
        <v>0.98543229291261258</v>
      </c>
      <c r="GF225" s="2">
        <f t="shared" si="260"/>
        <v>0.98521051498009349</v>
      </c>
      <c r="GG225" s="2">
        <f t="shared" si="260"/>
        <v>0.98457412780940634</v>
      </c>
      <c r="GH225" s="2">
        <f t="shared" si="260"/>
        <v>0.9807599241738223</v>
      </c>
      <c r="GI225" s="2">
        <f t="shared" si="260"/>
        <v>0.97601764025935256</v>
      </c>
      <c r="GJ225" s="2">
        <f t="shared" si="260"/>
        <v>0.96604730638014213</v>
      </c>
      <c r="GK225" s="2">
        <f t="shared" si="260"/>
        <v>0.95901138672957198</v>
      </c>
      <c r="GM225" s="86">
        <f t="shared" si="261"/>
        <v>3.9184626360094082E-302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3.9487506209166375E-227</v>
      </c>
      <c r="HA225" s="86">
        <f t="shared" si="261"/>
        <v>1.2374929541529135E-214</v>
      </c>
      <c r="HC225" s="86">
        <f t="shared" si="271"/>
        <v>3.5013685871918567E-226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8.4231273829512543E-132</v>
      </c>
      <c r="HQ225" s="86">
        <f t="shared" si="226"/>
        <v>4.9132462742783744E-185</v>
      </c>
      <c r="HS225" s="86">
        <f t="shared" si="262"/>
        <v>4.3766674878395069E-60</v>
      </c>
      <c r="HT225" s="86">
        <f t="shared" si="262"/>
        <v>1.1975391785390089E-63</v>
      </c>
      <c r="HU225" s="86">
        <f t="shared" si="262"/>
        <v>1.6655472102990316E-60</v>
      </c>
      <c r="HV225" s="86">
        <f t="shared" si="262"/>
        <v>2.694087126345138E-79</v>
      </c>
      <c r="HW225" s="86">
        <f t="shared" si="262"/>
        <v>2.6181895221651117E-64</v>
      </c>
      <c r="HX225" s="86">
        <f t="shared" si="262"/>
        <v>2.1846795846701132E-59</v>
      </c>
      <c r="HY225" s="86">
        <f t="shared" si="262"/>
        <v>5.7900639461748967E-68</v>
      </c>
      <c r="HZ225" s="86">
        <f t="shared" si="262"/>
        <v>2.7662524392873224E-82</v>
      </c>
      <c r="IA225" s="86">
        <f t="shared" si="262"/>
        <v>6.240175936034199E-71</v>
      </c>
      <c r="IB225" s="86">
        <f t="shared" si="262"/>
        <v>3.9697296669702433E-70</v>
      </c>
      <c r="IC225" s="86">
        <f t="shared" si="262"/>
        <v>7.3404594313596988E-72</v>
      </c>
      <c r="ID225" s="86">
        <f t="shared" si="262"/>
        <v>5.2669710606129285E-73</v>
      </c>
      <c r="IE225" s="86">
        <f t="shared" si="262"/>
        <v>1.1999450487632967E-61</v>
      </c>
      <c r="IF225" s="86">
        <f t="shared" si="262"/>
        <v>2.8717459822607805E-47</v>
      </c>
      <c r="IG225" s="86">
        <f t="shared" si="262"/>
        <v>3.238548811806174E-36</v>
      </c>
      <c r="II225" s="86">
        <f t="shared" si="263"/>
        <v>9.1192706667192421E-6</v>
      </c>
      <c r="IJ225" s="86">
        <f t="shared" si="263"/>
        <v>9.5081563489782446E-7</v>
      </c>
      <c r="IK225" s="86">
        <f t="shared" si="263"/>
        <v>3.044551780149874E-6</v>
      </c>
      <c r="IL225" s="86">
        <f t="shared" si="263"/>
        <v>2.4139998565234944E-7</v>
      </c>
      <c r="IM225" s="86">
        <f t="shared" si="263"/>
        <v>2.9423741174872125E-6</v>
      </c>
      <c r="IN225" s="86">
        <f t="shared" si="263"/>
        <v>6.7709919123832125E-6</v>
      </c>
      <c r="IO225" s="86">
        <f t="shared" si="263"/>
        <v>1.4637497226501164E-6</v>
      </c>
      <c r="IP225" s="86">
        <f t="shared" si="263"/>
        <v>6.1417090211224946E-8</v>
      </c>
      <c r="IQ225" s="86">
        <f t="shared" si="263"/>
        <v>3.3834291875798543E-7</v>
      </c>
      <c r="IR225" s="86">
        <f t="shared" si="263"/>
        <v>3.8390005405857993E-7</v>
      </c>
      <c r="IS225" s="86">
        <f t="shared" si="263"/>
        <v>2.8492493829113222E-7</v>
      </c>
      <c r="IT225" s="86">
        <f t="shared" si="263"/>
        <v>5.7253999022463571E-7</v>
      </c>
      <c r="IU225" s="86">
        <f t="shared" si="263"/>
        <v>8.1901916792499949E-6</v>
      </c>
      <c r="IV225" s="86">
        <f t="shared" si="263"/>
        <v>3.8045344198177567E-4</v>
      </c>
      <c r="IW225" s="86">
        <f t="shared" si="263"/>
        <v>4.7460924197233094E-3</v>
      </c>
      <c r="IY225" s="86">
        <f t="shared" si="264"/>
        <v>9.1192706667192421E-6</v>
      </c>
      <c r="IZ225" s="86">
        <f t="shared" si="264"/>
        <v>9.5081563489782446E-7</v>
      </c>
      <c r="JA225" s="86">
        <f t="shared" si="264"/>
        <v>3.044551780149874E-6</v>
      </c>
      <c r="JB225" s="86">
        <f t="shared" si="264"/>
        <v>2.4139998565234944E-7</v>
      </c>
      <c r="JC225" s="86">
        <f t="shared" si="264"/>
        <v>2.9423741174872125E-6</v>
      </c>
      <c r="JD225" s="86">
        <f t="shared" si="264"/>
        <v>6.7709919123832125E-6</v>
      </c>
      <c r="JE225" s="86">
        <f t="shared" si="264"/>
        <v>1.4637497226501164E-6</v>
      </c>
      <c r="JF225" s="86">
        <f t="shared" si="264"/>
        <v>6.1417090211224946E-8</v>
      </c>
      <c r="JG225" s="86">
        <f t="shared" si="264"/>
        <v>3.3834291875798543E-7</v>
      </c>
      <c r="JH225" s="86">
        <f t="shared" si="264"/>
        <v>3.8390005405857993E-7</v>
      </c>
      <c r="JI225" s="86">
        <f t="shared" si="264"/>
        <v>2.8492493829113222E-7</v>
      </c>
      <c r="JJ225" s="86">
        <f t="shared" si="264"/>
        <v>5.7253999022463571E-7</v>
      </c>
      <c r="JK225" s="86">
        <f t="shared" si="264"/>
        <v>8.1901916792499949E-6</v>
      </c>
      <c r="JL225" s="86">
        <f t="shared" si="264"/>
        <v>3.8045344198177567E-4</v>
      </c>
      <c r="JM225" s="86">
        <f t="shared" si="264"/>
        <v>4.7460924197233094E-3</v>
      </c>
    </row>
    <row r="226" spans="1:273" x14ac:dyDescent="0.25">
      <c r="B226" s="2">
        <v>199</v>
      </c>
      <c r="C226" s="37">
        <v>45.085000000000001</v>
      </c>
      <c r="D226" s="37">
        <v>46.429000000000002</v>
      </c>
      <c r="E226" s="37">
        <v>44.975999999999999</v>
      </c>
      <c r="F226" s="37">
        <v>43.619</v>
      </c>
      <c r="G226" s="37">
        <v>47.31</v>
      </c>
      <c r="H226" s="37">
        <v>45.372</v>
      </c>
      <c r="I226" s="37">
        <v>46.465000000000003</v>
      </c>
      <c r="J226" s="37">
        <v>44.341000000000001</v>
      </c>
      <c r="K226" s="37">
        <v>45.841000000000001</v>
      </c>
      <c r="L226" s="37">
        <v>43.822000000000003</v>
      </c>
      <c r="M226" s="37">
        <v>42.567999999999998</v>
      </c>
      <c r="N226" s="37">
        <v>41.75</v>
      </c>
      <c r="O226" s="37">
        <v>41.731999999999999</v>
      </c>
      <c r="P226" s="37">
        <v>41.122</v>
      </c>
      <c r="Q226" s="37">
        <v>44.226999999999997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>
        <f t="shared" si="266"/>
        <v>41.315476897969852</v>
      </c>
      <c r="AG226" s="4">
        <f t="shared" si="266"/>
        <v>42.783829180005618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-0.19347689796985179</v>
      </c>
      <c r="AW226" s="4">
        <f t="shared" si="267"/>
        <v>1.4431708199943785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>
        <f t="shared" si="258"/>
        <v>41.315476897964189</v>
      </c>
      <c r="BM226" s="2">
        <f t="shared" si="258"/>
        <v>42.783829179968343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>
        <f t="shared" si="300"/>
        <v>41.122</v>
      </c>
      <c r="DI226" s="2">
        <f t="shared" si="301"/>
        <v>44.226999999999997</v>
      </c>
      <c r="DK226" s="2">
        <f t="shared" si="268"/>
        <v>99.065657078032586</v>
      </c>
      <c r="DL226" s="2">
        <f t="shared" si="268"/>
        <v>106.23533101781942</v>
      </c>
      <c r="DM226" s="2">
        <f t="shared" si="268"/>
        <v>115.84445001510119</v>
      </c>
      <c r="DN226" s="2">
        <f t="shared" si="268"/>
        <v>111.36206800563779</v>
      </c>
      <c r="DO226" s="2">
        <f t="shared" si="268"/>
        <v>106.94269888251287</v>
      </c>
      <c r="DP226" s="2">
        <f t="shared" si="268"/>
        <v>97.505699083861899</v>
      </c>
      <c r="DQ226" s="2">
        <f t="shared" si="268"/>
        <v>114.84328949343339</v>
      </c>
      <c r="DR226" s="2">
        <f t="shared" si="268"/>
        <v>117.11137204502815</v>
      </c>
      <c r="DS226" s="2">
        <f t="shared" si="268"/>
        <v>81.781878048780513</v>
      </c>
      <c r="DT226" s="2">
        <f t="shared" si="268"/>
        <v>96.874836585365884</v>
      </c>
      <c r="DU226" s="2">
        <f t="shared" si="268"/>
        <v>93.462106003752353</v>
      </c>
      <c r="DV226" s="2">
        <f t="shared" si="268"/>
        <v>99.313504181184655</v>
      </c>
      <c r="DW226" s="2">
        <f t="shared" si="268"/>
        <v>108.30891080139372</v>
      </c>
      <c r="DX226" s="2">
        <f t="shared" si="268"/>
        <v>87.262134146341438</v>
      </c>
      <c r="DY226" s="2">
        <f t="shared" si="268"/>
        <v>73.216637050005474</v>
      </c>
      <c r="EA226" s="2">
        <f t="shared" si="240"/>
        <v>42.53553108496682</v>
      </c>
      <c r="EB226" s="2">
        <f t="shared" si="240"/>
        <v>42.92078697854123</v>
      </c>
      <c r="EC226" s="2">
        <f t="shared" si="240"/>
        <v>40.835810714852883</v>
      </c>
      <c r="ED226" s="2">
        <f t="shared" si="240"/>
        <v>41.524979580689191</v>
      </c>
      <c r="EE226" s="2">
        <f t="shared" si="240"/>
        <v>41.142164810222042</v>
      </c>
      <c r="EF226" s="2">
        <f t="shared" si="239"/>
        <v>42.508562058009645</v>
      </c>
      <c r="EG226" s="2">
        <f t="shared" si="239"/>
        <v>41.668272872364689</v>
      </c>
      <c r="EH226" s="2">
        <f t="shared" si="239"/>
        <v>42.098608532943402</v>
      </c>
      <c r="EI226" s="2">
        <f t="shared" si="239"/>
        <v>42.125489174542267</v>
      </c>
      <c r="EJ226" s="2">
        <f t="shared" si="239"/>
        <v>41.168389594171018</v>
      </c>
      <c r="EK226" s="2">
        <f t="shared" si="239"/>
        <v>40.562139804493782</v>
      </c>
      <c r="EL226" s="2">
        <f t="shared" si="239"/>
        <v>37.161841587993685</v>
      </c>
      <c r="EM226" s="2">
        <f t="shared" si="239"/>
        <v>38.144191267426692</v>
      </c>
      <c r="EN226" s="2">
        <f t="shared" si="239"/>
        <v>40.904939073386558</v>
      </c>
      <c r="EO226" s="2">
        <f t="shared" si="239"/>
        <v>51.402603999464958</v>
      </c>
      <c r="EQ226" s="2">
        <f t="shared" si="269"/>
        <v>43.578452212494597</v>
      </c>
      <c r="ER226" s="2">
        <f t="shared" si="269"/>
        <v>44.344970202850007</v>
      </c>
      <c r="ES226" s="2">
        <f t="shared" si="269"/>
        <v>43.275831447310551</v>
      </c>
      <c r="ET226" s="2">
        <f t="shared" si="269"/>
        <v>42.760537693462481</v>
      </c>
      <c r="EU226" s="2">
        <f t="shared" si="269"/>
        <v>43.699175191714019</v>
      </c>
      <c r="EV226" s="2">
        <f t="shared" si="269"/>
        <v>44.484277304868094</v>
      </c>
      <c r="EW226" s="2">
        <f t="shared" si="269"/>
        <v>44.314582704969212</v>
      </c>
      <c r="EX226" s="2">
        <f t="shared" si="269"/>
        <v>43.46879087629317</v>
      </c>
      <c r="EY226" s="2">
        <f t="shared" si="269"/>
        <v>43.992144396106653</v>
      </c>
      <c r="EZ226" s="2">
        <f t="shared" si="269"/>
        <v>42.311649868100702</v>
      </c>
      <c r="FA226" s="2">
        <f t="shared" si="269"/>
        <v>41.644806070406432</v>
      </c>
      <c r="FB226" s="2">
        <f t="shared" si="269"/>
        <v>39.763373849159322</v>
      </c>
      <c r="FC226" s="2">
        <f t="shared" si="269"/>
        <v>39.933774736576964</v>
      </c>
      <c r="FD226" s="2">
        <f t="shared" si="269"/>
        <v>41.328603352851843</v>
      </c>
      <c r="FE226" s="2">
        <f t="shared" si="269"/>
        <v>42.44785124602565</v>
      </c>
      <c r="FG226" s="2">
        <f t="shared" si="270"/>
        <v>0.9999994444130339</v>
      </c>
      <c r="FH226" s="2">
        <f t="shared" si="270"/>
        <v>0.99999935639440873</v>
      </c>
      <c r="FI226" s="2">
        <f t="shared" si="270"/>
        <v>0.99999939216222744</v>
      </c>
      <c r="FJ226" s="2">
        <f t="shared" si="270"/>
        <v>0.99999938048535386</v>
      </c>
      <c r="FK226" s="2">
        <f t="shared" si="270"/>
        <v>0.99999942871176672</v>
      </c>
      <c r="FL226" s="2">
        <f t="shared" si="270"/>
        <v>0.99999938160239399</v>
      </c>
      <c r="FM226" s="2">
        <f t="shared" si="270"/>
        <v>0.99999928296297558</v>
      </c>
      <c r="FN226" s="2">
        <f t="shared" si="270"/>
        <v>0.99999927212347139</v>
      </c>
      <c r="FO226" s="2">
        <f t="shared" si="270"/>
        <v>0.99999930900091283</v>
      </c>
      <c r="FP226" s="2">
        <f t="shared" si="270"/>
        <v>0.99999927122869203</v>
      </c>
      <c r="FQ226" s="2">
        <f t="shared" si="270"/>
        <v>0.99999924221469805</v>
      </c>
      <c r="FR226" s="2">
        <f t="shared" si="270"/>
        <v>0.99999925906199161</v>
      </c>
      <c r="FS226" s="2">
        <f t="shared" si="270"/>
        <v>0.99999923540630842</v>
      </c>
      <c r="FT226" s="2">
        <f t="shared" si="270"/>
        <v>0.99999931587089164</v>
      </c>
      <c r="FU226" s="2">
        <f t="shared" si="270"/>
        <v>0.9999991207680955</v>
      </c>
      <c r="FW226" s="2">
        <f t="shared" si="260"/>
        <v>0.97959633233872445</v>
      </c>
      <c r="FX226" s="2">
        <f t="shared" si="260"/>
        <v>0.98670846990779193</v>
      </c>
      <c r="FY226" s="2">
        <f t="shared" si="260"/>
        <v>0.98525985186744047</v>
      </c>
      <c r="FZ226" s="2">
        <f t="shared" si="260"/>
        <v>0.98337680005525607</v>
      </c>
      <c r="GA226" s="2">
        <f t="shared" si="260"/>
        <v>0.98290429829621273</v>
      </c>
      <c r="GB226" s="2">
        <f t="shared" si="260"/>
        <v>0.98302232934528122</v>
      </c>
      <c r="GC226" s="2">
        <f t="shared" si="260"/>
        <v>0.98291182183072612</v>
      </c>
      <c r="GD226" s="2">
        <f t="shared" si="260"/>
        <v>0.9850586942521703</v>
      </c>
      <c r="GE226" s="2">
        <f t="shared" si="260"/>
        <v>0.98669704149528403</v>
      </c>
      <c r="GF226" s="2">
        <f t="shared" si="260"/>
        <v>0.98649425413213399</v>
      </c>
      <c r="GG226" s="2">
        <f t="shared" si="260"/>
        <v>0.98591231600769247</v>
      </c>
      <c r="GH226" s="2">
        <f t="shared" si="260"/>
        <v>0.98242308602027939</v>
      </c>
      <c r="GI226" s="2">
        <f t="shared" si="260"/>
        <v>0.97808157597433021</v>
      </c>
      <c r="GJ226" s="2">
        <f t="shared" si="260"/>
        <v>0.96894199055252284</v>
      </c>
      <c r="GK226" s="2">
        <f t="shared" si="260"/>
        <v>0.96248263200568729</v>
      </c>
      <c r="GM226" s="86">
        <f t="shared" si="261"/>
        <v>1.2220007480623732E-306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1.6942568253161674E-230</v>
      </c>
      <c r="HA226" s="86">
        <f t="shared" si="261"/>
        <v>7.6063783105941317E-218</v>
      </c>
      <c r="HC226" s="86">
        <f t="shared" si="271"/>
        <v>2.9111186466091813E-230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3.7049288104537453E-134</v>
      </c>
      <c r="HQ226" s="86">
        <f t="shared" si="226"/>
        <v>2.0267966720070112E-188</v>
      </c>
      <c r="HS226" s="86">
        <f t="shared" si="262"/>
        <v>8.9271273242190294E-62</v>
      </c>
      <c r="HT226" s="86">
        <f t="shared" si="262"/>
        <v>2.2613451801462423E-65</v>
      </c>
      <c r="HU226" s="86">
        <f t="shared" si="262"/>
        <v>3.8104796206171341E-62</v>
      </c>
      <c r="HV226" s="86">
        <f t="shared" si="262"/>
        <v>1.918086221556295E-81</v>
      </c>
      <c r="HW226" s="86">
        <f t="shared" si="262"/>
        <v>4.5533371582762207E-66</v>
      </c>
      <c r="HX226" s="86">
        <f t="shared" si="262"/>
        <v>5.1966752099816008E-61</v>
      </c>
      <c r="HY226" s="86">
        <f t="shared" si="262"/>
        <v>7.9080784532743225E-70</v>
      </c>
      <c r="HZ226" s="86">
        <f t="shared" si="262"/>
        <v>1.6146962337008373E-84</v>
      </c>
      <c r="IA226" s="86">
        <f t="shared" si="262"/>
        <v>7.924068674517535E-73</v>
      </c>
      <c r="IB226" s="86">
        <f t="shared" si="262"/>
        <v>5.1933661501183285E-72</v>
      </c>
      <c r="IC226" s="86">
        <f t="shared" si="262"/>
        <v>8.2730198618502567E-74</v>
      </c>
      <c r="ID226" s="86">
        <f t="shared" si="262"/>
        <v>4.9990206779038728E-75</v>
      </c>
      <c r="IE226" s="86">
        <f t="shared" si="262"/>
        <v>2.1054196161496011E-63</v>
      </c>
      <c r="IF226" s="86">
        <f t="shared" si="262"/>
        <v>1.1349093850179842E-48</v>
      </c>
      <c r="IG226" s="86">
        <f t="shared" si="262"/>
        <v>2.5412001346606495E-37</v>
      </c>
      <c r="II226" s="86">
        <f t="shared" si="263"/>
        <v>5.4883019017665238E-6</v>
      </c>
      <c r="IJ226" s="86">
        <f t="shared" si="263"/>
        <v>5.4811512421909779E-7</v>
      </c>
      <c r="IK226" s="86">
        <f t="shared" si="263"/>
        <v>1.8205379088057514E-6</v>
      </c>
      <c r="IL226" s="86">
        <f t="shared" si="263"/>
        <v>1.2672484508151068E-7</v>
      </c>
      <c r="IM226" s="86">
        <f t="shared" si="263"/>
        <v>1.7223284942937794E-6</v>
      </c>
      <c r="IN226" s="86">
        <f t="shared" si="263"/>
        <v>4.1193319989688176E-6</v>
      </c>
      <c r="IO226" s="86">
        <f t="shared" si="263"/>
        <v>8.3017507357924412E-7</v>
      </c>
      <c r="IP226" s="86">
        <f t="shared" si="263"/>
        <v>3.0881205981431069E-8</v>
      </c>
      <c r="IQ226" s="86">
        <f t="shared" si="263"/>
        <v>1.8660540283203453E-7</v>
      </c>
      <c r="IR226" s="86">
        <f t="shared" si="263"/>
        <v>2.1241501889090319E-7</v>
      </c>
      <c r="IS226" s="86">
        <f t="shared" si="263"/>
        <v>1.5467199847924067E-7</v>
      </c>
      <c r="IT226" s="86">
        <f t="shared" si="263"/>
        <v>3.097712322720156E-7</v>
      </c>
      <c r="IU226" s="86">
        <f t="shared" si="263"/>
        <v>4.8542051348344852E-6</v>
      </c>
      <c r="IV226" s="86">
        <f t="shared" si="263"/>
        <v>2.6119310999842211E-4</v>
      </c>
      <c r="IW226" s="86">
        <f t="shared" si="263"/>
        <v>3.6575766620539612E-3</v>
      </c>
      <c r="IY226" s="86">
        <f t="shared" si="264"/>
        <v>5.4883019017665238E-6</v>
      </c>
      <c r="IZ226" s="86">
        <f t="shared" si="264"/>
        <v>5.4811512421909779E-7</v>
      </c>
      <c r="JA226" s="86">
        <f t="shared" si="264"/>
        <v>1.8205379088057514E-6</v>
      </c>
      <c r="JB226" s="86">
        <f t="shared" si="264"/>
        <v>1.2672484508151068E-7</v>
      </c>
      <c r="JC226" s="86">
        <f t="shared" si="264"/>
        <v>1.7223284942937794E-6</v>
      </c>
      <c r="JD226" s="86">
        <f t="shared" si="264"/>
        <v>4.1193319989688176E-6</v>
      </c>
      <c r="JE226" s="86">
        <f t="shared" si="264"/>
        <v>8.3017507357924412E-7</v>
      </c>
      <c r="JF226" s="86">
        <f t="shared" si="264"/>
        <v>3.0881205981431069E-8</v>
      </c>
      <c r="JG226" s="86">
        <f t="shared" si="264"/>
        <v>1.8660540283203453E-7</v>
      </c>
      <c r="JH226" s="86">
        <f t="shared" si="264"/>
        <v>2.1241501889090319E-7</v>
      </c>
      <c r="JI226" s="86">
        <f t="shared" si="264"/>
        <v>1.5467199847924067E-7</v>
      </c>
      <c r="JJ226" s="86">
        <f t="shared" si="264"/>
        <v>3.097712322720156E-7</v>
      </c>
      <c r="JK226" s="86">
        <f t="shared" si="264"/>
        <v>4.8542051348344852E-6</v>
      </c>
      <c r="JL226" s="86">
        <f t="shared" si="264"/>
        <v>2.6119310999842211E-4</v>
      </c>
      <c r="JM226" s="86">
        <f t="shared" si="264"/>
        <v>3.6575766620539612E-3</v>
      </c>
    </row>
    <row r="227" spans="1:273" x14ac:dyDescent="0.25">
      <c r="B227" s="2">
        <v>200</v>
      </c>
      <c r="C227" s="37">
        <v>42.786999999999999</v>
      </c>
      <c r="D227" s="37">
        <v>45.143000000000001</v>
      </c>
      <c r="E227" s="37">
        <v>44.143000000000001</v>
      </c>
      <c r="F227" s="37">
        <v>45.856999999999999</v>
      </c>
      <c r="G227" s="37">
        <v>44.286000000000001</v>
      </c>
      <c r="H227" s="37">
        <v>46.186</v>
      </c>
      <c r="I227" s="37">
        <v>45.512</v>
      </c>
      <c r="J227" s="37">
        <v>46.817999999999998</v>
      </c>
      <c r="K227" s="37">
        <v>47.182000000000002</v>
      </c>
      <c r="L227" s="37">
        <v>43.177999999999997</v>
      </c>
      <c r="M227" s="37">
        <v>43.204999999999998</v>
      </c>
      <c r="N227" s="37">
        <v>42.363999999999997</v>
      </c>
      <c r="O227" s="37">
        <v>40.414999999999999</v>
      </c>
      <c r="P227" s="37">
        <v>42.341000000000001</v>
      </c>
      <c r="Q227" s="37">
        <v>41.886000000000003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>
        <f t="shared" si="266"/>
        <v>41.184694919963086</v>
      </c>
      <c r="AG227" s="4">
        <f t="shared" si="266"/>
        <v>42.627534949982177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1.1563050800369155</v>
      </c>
      <c r="AW227" s="4">
        <f t="shared" si="267"/>
        <v>-0.7415349499821744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>
        <f t="shared" si="258"/>
        <v>41.184694919961821</v>
      </c>
      <c r="BM227" s="2">
        <f t="shared" si="258"/>
        <v>42.627534949974098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>
        <f t="shared" si="300"/>
        <v>42.341000000000001</v>
      </c>
      <c r="DI227" s="2">
        <f t="shared" si="301"/>
        <v>41.886000000000003</v>
      </c>
      <c r="DK227" s="2">
        <f t="shared" si="268"/>
        <v>99.261864840774663</v>
      </c>
      <c r="DL227" s="2">
        <f t="shared" si="268"/>
        <v>106.44090456055574</v>
      </c>
      <c r="DM227" s="2">
        <f t="shared" si="268"/>
        <v>116.10191256418003</v>
      </c>
      <c r="DN227" s="2">
        <f t="shared" si="268"/>
        <v>111.59913023255817</v>
      </c>
      <c r="DO227" s="2">
        <f t="shared" si="268"/>
        <v>107.15350513440052</v>
      </c>
      <c r="DP227" s="2">
        <f t="shared" si="268"/>
        <v>97.658391754756892</v>
      </c>
      <c r="DQ227" s="2">
        <f t="shared" si="268"/>
        <v>115.0922243902439</v>
      </c>
      <c r="DR227" s="2">
        <f t="shared" si="268"/>
        <v>117.37080675422141</v>
      </c>
      <c r="DS227" s="2">
        <f t="shared" si="268"/>
        <v>81.818132404181199</v>
      </c>
      <c r="DT227" s="2">
        <f t="shared" si="268"/>
        <v>97.019237804878088</v>
      </c>
      <c r="DU227" s="2">
        <f t="shared" si="268"/>
        <v>93.597900562851805</v>
      </c>
      <c r="DV227" s="2">
        <f t="shared" si="268"/>
        <v>99.493957317073153</v>
      </c>
      <c r="DW227" s="2">
        <f t="shared" si="268"/>
        <v>108.53937804878046</v>
      </c>
      <c r="DX227" s="2">
        <f t="shared" si="268"/>
        <v>87.38269059233447</v>
      </c>
      <c r="DY227" s="2">
        <f t="shared" si="268"/>
        <v>73.281223438012915</v>
      </c>
      <c r="DZ227" s="5"/>
      <c r="EA227" s="2">
        <f t="shared" si="240"/>
        <v>42.420304971903242</v>
      </c>
      <c r="EB227" s="2">
        <f t="shared" si="240"/>
        <v>42.789021824257304</v>
      </c>
      <c r="EC227" s="2">
        <f t="shared" si="240"/>
        <v>40.679957655572956</v>
      </c>
      <c r="ED227" s="2">
        <f t="shared" si="240"/>
        <v>41.372650510081108</v>
      </c>
      <c r="EE227" s="2">
        <f t="shared" si="240"/>
        <v>40.982761330838727</v>
      </c>
      <c r="EF227" s="2">
        <f t="shared" si="239"/>
        <v>42.37534242082608</v>
      </c>
      <c r="EG227" s="2">
        <f t="shared" si="239"/>
        <v>41.506489876727123</v>
      </c>
      <c r="EH227" s="2">
        <f t="shared" si="239"/>
        <v>41.944099140014124</v>
      </c>
      <c r="EI227" s="2">
        <f t="shared" si="239"/>
        <v>41.993196374422027</v>
      </c>
      <c r="EJ227" s="2">
        <f t="shared" si="239"/>
        <v>41.034406924813709</v>
      </c>
      <c r="EK227" s="2">
        <f t="shared" si="239"/>
        <v>40.431056092426935</v>
      </c>
      <c r="EL227" s="2">
        <f t="shared" si="239"/>
        <v>37.002226027550748</v>
      </c>
      <c r="EM227" s="2">
        <f t="shared" si="239"/>
        <v>37.986827855972713</v>
      </c>
      <c r="EN227" s="2">
        <f t="shared" si="239"/>
        <v>40.768280399735545</v>
      </c>
      <c r="EO227" s="2">
        <f t="shared" si="239"/>
        <v>51.368717362225794</v>
      </c>
      <c r="EP227" s="5"/>
      <c r="EQ227" s="2">
        <f t="shared" si="269"/>
        <v>43.475261467641232</v>
      </c>
      <c r="ER227" s="2">
        <f t="shared" si="269"/>
        <v>44.228773375663316</v>
      </c>
      <c r="ES227" s="2">
        <f t="shared" si="269"/>
        <v>43.146448281928215</v>
      </c>
      <c r="ET227" s="2">
        <f t="shared" si="269"/>
        <v>42.622067464345704</v>
      </c>
      <c r="EU227" s="2">
        <f t="shared" si="269"/>
        <v>43.567839537981314</v>
      </c>
      <c r="EV227" s="2">
        <f t="shared" si="269"/>
        <v>44.372956985350712</v>
      </c>
      <c r="EW227" s="2">
        <f t="shared" si="269"/>
        <v>44.182121306960781</v>
      </c>
      <c r="EX227" s="2">
        <f t="shared" si="269"/>
        <v>43.329252645427871</v>
      </c>
      <c r="EY227" s="2">
        <f t="shared" si="269"/>
        <v>43.879924246911074</v>
      </c>
      <c r="EZ227" s="2">
        <f t="shared" si="269"/>
        <v>42.190152690387293</v>
      </c>
      <c r="FA227" s="2">
        <f t="shared" si="269"/>
        <v>41.525558681781014</v>
      </c>
      <c r="FB227" s="2">
        <f t="shared" si="269"/>
        <v>39.632796371344838</v>
      </c>
      <c r="FC227" s="2">
        <f t="shared" si="269"/>
        <v>39.796514441039413</v>
      </c>
      <c r="FD227" s="2">
        <f t="shared" si="269"/>
        <v>41.196838099913592</v>
      </c>
      <c r="FE227" s="2">
        <f t="shared" si="269"/>
        <v>42.316767822170775</v>
      </c>
      <c r="FG227" s="2">
        <f t="shared" si="270"/>
        <v>0.99999949329863991</v>
      </c>
      <c r="FH227" s="2">
        <f t="shared" si="270"/>
        <v>0.9999994130246912</v>
      </c>
      <c r="FI227" s="2">
        <f t="shared" si="270"/>
        <v>0.99999944564533316</v>
      </c>
      <c r="FJ227" s="2">
        <f t="shared" si="270"/>
        <v>0.99999943499589683</v>
      </c>
      <c r="FK227" s="2">
        <f t="shared" si="270"/>
        <v>0.99999947897891261</v>
      </c>
      <c r="FL227" s="2">
        <f t="shared" si="270"/>
        <v>0.99999943601464958</v>
      </c>
      <c r="FM227" s="2">
        <f t="shared" si="270"/>
        <v>0.9999993460544202</v>
      </c>
      <c r="FN227" s="2">
        <f t="shared" si="270"/>
        <v>0.99999933616867365</v>
      </c>
      <c r="FO227" s="2">
        <f t="shared" si="270"/>
        <v>0.99999936980130422</v>
      </c>
      <c r="FP227" s="2">
        <f t="shared" si="270"/>
        <v>0.99999933535262508</v>
      </c>
      <c r="FQ227" s="2">
        <f t="shared" si="270"/>
        <v>0.99999930889154465</v>
      </c>
      <c r="FR227" s="2">
        <f t="shared" si="270"/>
        <v>0.99999932425646099</v>
      </c>
      <c r="FS227" s="2">
        <f t="shared" si="270"/>
        <v>0.9999993026822187</v>
      </c>
      <c r="FT227" s="2">
        <f t="shared" si="270"/>
        <v>0.99999937606680012</v>
      </c>
      <c r="FU227" s="2">
        <f t="shared" si="270"/>
        <v>0.99999919813091076</v>
      </c>
      <c r="FV227" s="5"/>
      <c r="FW227" s="2">
        <f t="shared" si="260"/>
        <v>0.98135816621643945</v>
      </c>
      <c r="FX227" s="2">
        <f t="shared" si="260"/>
        <v>0.9878637870548832</v>
      </c>
      <c r="FY227" s="2">
        <f t="shared" si="260"/>
        <v>0.98653936704836676</v>
      </c>
      <c r="FZ227" s="2">
        <f t="shared" si="260"/>
        <v>0.98481725424930011</v>
      </c>
      <c r="GA227" s="2">
        <f t="shared" si="260"/>
        <v>0.98438504615711608</v>
      </c>
      <c r="GB227" s="2">
        <f t="shared" si="260"/>
        <v>0.98449301521129395</v>
      </c>
      <c r="GC227" s="2">
        <f t="shared" si="260"/>
        <v>0.98439192838702305</v>
      </c>
      <c r="GD227" s="2">
        <f t="shared" si="260"/>
        <v>0.98635542905549045</v>
      </c>
      <c r="GE227" s="2">
        <f t="shared" si="260"/>
        <v>0.98785333978621304</v>
      </c>
      <c r="GF227" s="2">
        <f t="shared" si="260"/>
        <v>0.98766795847939648</v>
      </c>
      <c r="GG227" s="2">
        <f t="shared" si="260"/>
        <v>0.98713593367064123</v>
      </c>
      <c r="GH227" s="2">
        <f t="shared" si="260"/>
        <v>0.98394483336204031</v>
      </c>
      <c r="GI227" s="2">
        <f t="shared" si="260"/>
        <v>0.97997153313159757</v>
      </c>
      <c r="GJ227" s="2">
        <f t="shared" si="260"/>
        <v>0.97159714030381106</v>
      </c>
      <c r="GK227" s="2">
        <f t="shared" si="260"/>
        <v>0.96567042762810795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6.8633277402980194E-234</v>
      </c>
      <c r="HA227" s="86">
        <f t="shared" si="261"/>
        <v>4.4236514880184166E-221</v>
      </c>
      <c r="HC227" s="86">
        <f t="shared" si="271"/>
        <v>2.2240114942562732E-234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1.552222069069267E-136</v>
      </c>
      <c r="HQ227" s="86">
        <f t="shared" si="226"/>
        <v>7.785839322594487E-192</v>
      </c>
      <c r="HS227" s="86">
        <f t="shared" si="262"/>
        <v>1.7229724548624913E-63</v>
      </c>
      <c r="HT227" s="86">
        <f t="shared" si="262"/>
        <v>4.0447647365736313E-67</v>
      </c>
      <c r="HU227" s="86">
        <f t="shared" si="262"/>
        <v>8.2783557130253067E-64</v>
      </c>
      <c r="HV227" s="86">
        <f t="shared" si="262"/>
        <v>1.2767349093025268E-83</v>
      </c>
      <c r="HW227" s="86">
        <f t="shared" si="262"/>
        <v>7.4882610996854075E-68</v>
      </c>
      <c r="HX227" s="86">
        <f t="shared" si="262"/>
        <v>1.1739403062961998E-62</v>
      </c>
      <c r="HY227" s="86">
        <f t="shared" si="262"/>
        <v>1.0178696450129819E-71</v>
      </c>
      <c r="HZ227" s="86">
        <f t="shared" si="262"/>
        <v>8.7869476191138998E-87</v>
      </c>
      <c r="IA227" s="86">
        <f t="shared" si="262"/>
        <v>9.4880419491904791E-75</v>
      </c>
      <c r="IB227" s="86">
        <f t="shared" si="262"/>
        <v>6.4072106927302749E-74</v>
      </c>
      <c r="IC227" s="86">
        <f t="shared" si="262"/>
        <v>8.7705616854053191E-76</v>
      </c>
      <c r="ID227" s="86">
        <f t="shared" si="262"/>
        <v>4.4465321209304976E-77</v>
      </c>
      <c r="IE227" s="86">
        <f t="shared" si="262"/>
        <v>3.4857381477370832E-65</v>
      </c>
      <c r="IF227" s="86">
        <f t="shared" si="262"/>
        <v>4.2722796114080925E-50</v>
      </c>
      <c r="IG227" s="86">
        <f t="shared" si="262"/>
        <v>1.9165008677909267E-38</v>
      </c>
      <c r="II227" s="86">
        <f t="shared" si="263"/>
        <v>3.2661174661370343E-6</v>
      </c>
      <c r="IJ227" s="86">
        <f t="shared" si="263"/>
        <v>3.1248414764472629E-7</v>
      </c>
      <c r="IK227" s="86">
        <f t="shared" si="263"/>
        <v>1.0771901543811236E-6</v>
      </c>
      <c r="IL227" s="86">
        <f t="shared" si="263"/>
        <v>6.5613458947985471E-8</v>
      </c>
      <c r="IM227" s="86">
        <f t="shared" si="263"/>
        <v>9.9673432714990813E-7</v>
      </c>
      <c r="IN227" s="86">
        <f t="shared" si="263"/>
        <v>2.4799080967855069E-6</v>
      </c>
      <c r="IO227" s="86">
        <f t="shared" si="263"/>
        <v>4.6516373675644327E-7</v>
      </c>
      <c r="IP227" s="86">
        <f t="shared" si="263"/>
        <v>1.5305237627974656E-8</v>
      </c>
      <c r="IQ227" s="86">
        <f t="shared" si="263"/>
        <v>1.0168548966960036E-7</v>
      </c>
      <c r="IR227" s="86">
        <f t="shared" si="263"/>
        <v>1.1612675949331768E-7</v>
      </c>
      <c r="IS227" s="86">
        <f t="shared" si="263"/>
        <v>8.2916838393415181E-8</v>
      </c>
      <c r="IT227" s="86">
        <f t="shared" si="263"/>
        <v>1.6538798105832347E-7</v>
      </c>
      <c r="IU227" s="86">
        <f t="shared" si="263"/>
        <v>2.8432074676460331E-6</v>
      </c>
      <c r="IV227" s="86">
        <f t="shared" si="263"/>
        <v>1.7770305443178769E-4</v>
      </c>
      <c r="IW227" s="86">
        <f t="shared" si="263"/>
        <v>2.8009964505442972E-3</v>
      </c>
      <c r="IY227" s="86">
        <f t="shared" si="264"/>
        <v>3.2661174661370343E-6</v>
      </c>
      <c r="IZ227" s="86">
        <f t="shared" si="264"/>
        <v>3.1248414764472629E-7</v>
      </c>
      <c r="JA227" s="86">
        <f t="shared" si="264"/>
        <v>1.0771901543811236E-6</v>
      </c>
      <c r="JB227" s="86">
        <f t="shared" si="264"/>
        <v>6.5613458947985471E-8</v>
      </c>
      <c r="JC227" s="86">
        <f t="shared" si="264"/>
        <v>9.9673432714990813E-7</v>
      </c>
      <c r="JD227" s="86">
        <f t="shared" si="264"/>
        <v>2.4799080967855069E-6</v>
      </c>
      <c r="JE227" s="86">
        <f t="shared" si="264"/>
        <v>4.6516373675644327E-7</v>
      </c>
      <c r="JF227" s="86">
        <f t="shared" si="264"/>
        <v>1.5305237627974656E-8</v>
      </c>
      <c r="JG227" s="86">
        <f t="shared" si="264"/>
        <v>1.0168548966960036E-7</v>
      </c>
      <c r="JH227" s="86">
        <f t="shared" si="264"/>
        <v>1.1612675949331768E-7</v>
      </c>
      <c r="JI227" s="86">
        <f t="shared" si="264"/>
        <v>8.2916838393415181E-8</v>
      </c>
      <c r="JJ227" s="86">
        <f t="shared" si="264"/>
        <v>1.6538798105832347E-7</v>
      </c>
      <c r="JK227" s="86">
        <f t="shared" si="264"/>
        <v>2.8432074676460331E-6</v>
      </c>
      <c r="JL227" s="86">
        <f t="shared" si="264"/>
        <v>1.7770305443178769E-4</v>
      </c>
      <c r="JM227" s="86">
        <f t="shared" si="264"/>
        <v>2.8009964505442972E-3</v>
      </c>
    </row>
    <row r="228" spans="1:273" x14ac:dyDescent="0.25">
      <c r="AY228" s="5"/>
      <c r="AZ228" s="5"/>
      <c r="BO228" s="28">
        <f>SLOPE(BO27:BO227,$B27:$B227)</f>
        <v>0.19620776274207927</v>
      </c>
      <c r="BP228" s="28">
        <f t="shared" ref="BP228:CC228" si="302">SLOPE(BP27:BP227,$B27:$B227)</f>
        <v>0.20557354273633341</v>
      </c>
      <c r="BQ228" s="28">
        <f t="shared" si="302"/>
        <v>0.25746254907882821</v>
      </c>
      <c r="BR228" s="28">
        <f t="shared" si="302"/>
        <v>0.23706222692036644</v>
      </c>
      <c r="BS228" s="28">
        <f t="shared" si="302"/>
        <v>0.21080625188764732</v>
      </c>
      <c r="BT228" s="28">
        <f t="shared" si="302"/>
        <v>0.1526926708949965</v>
      </c>
      <c r="BU228" s="28">
        <f t="shared" si="302"/>
        <v>0.24893489681050654</v>
      </c>
      <c r="BV228" s="28">
        <f t="shared" si="302"/>
        <v>0.25943470919324585</v>
      </c>
      <c r="BW228" s="28">
        <f t="shared" si="302"/>
        <v>3.6254355400696901E-2</v>
      </c>
      <c r="BX228" s="28">
        <f t="shared" si="302"/>
        <v>0.1444012195121952</v>
      </c>
      <c r="BY228" s="28">
        <f t="shared" si="302"/>
        <v>0.13579455909943722</v>
      </c>
      <c r="BZ228" s="28">
        <f t="shared" si="302"/>
        <v>0.18045313588850165</v>
      </c>
      <c r="CA228" s="28">
        <f t="shared" si="302"/>
        <v>0.23046724738675953</v>
      </c>
      <c r="CB228" s="28">
        <f t="shared" si="302"/>
        <v>0.12055644599303138</v>
      </c>
      <c r="CC228" s="28">
        <f t="shared" si="302"/>
        <v>6.4586388007440654E-2</v>
      </c>
      <c r="CE228" s="28">
        <f>SLOPE(CE27:CE227,$B27:$B227)</f>
        <v>-0.11522611306357948</v>
      </c>
      <c r="CF228" s="28">
        <f t="shared" ref="CF228:CS228" si="303">SLOPE(CF27:CF227,$B27:$B227)</f>
        <v>-0.13176515428392419</v>
      </c>
      <c r="CG228" s="28">
        <f t="shared" si="303"/>
        <v>-0.15585305927992923</v>
      </c>
      <c r="CH228" s="28">
        <f t="shared" si="303"/>
        <v>-0.15232907060808099</v>
      </c>
      <c r="CI228" s="28">
        <f t="shared" si="303"/>
        <v>-0.15940347938331234</v>
      </c>
      <c r="CJ228" s="28">
        <f t="shared" si="303"/>
        <v>-0.13321963718356056</v>
      </c>
      <c r="CK228" s="28">
        <f t="shared" si="303"/>
        <v>-0.16178299563756857</v>
      </c>
      <c r="CL228" s="28">
        <f t="shared" si="303"/>
        <v>-0.15450939292928037</v>
      </c>
      <c r="CM228" s="28">
        <f t="shared" si="303"/>
        <v>-0.13229280012023373</v>
      </c>
      <c r="CN228" s="28">
        <f t="shared" si="303"/>
        <v>-0.13398266935730652</v>
      </c>
      <c r="CO228" s="28">
        <f t="shared" si="303"/>
        <v>-0.13108371206684846</v>
      </c>
      <c r="CP228" s="28">
        <f t="shared" si="303"/>
        <v>-0.15961556044293765</v>
      </c>
      <c r="CQ228" s="28">
        <f t="shared" si="303"/>
        <v>-0.15736341145398011</v>
      </c>
      <c r="CR228" s="28">
        <f t="shared" si="303"/>
        <v>-0.13665867365101969</v>
      </c>
      <c r="CS228" s="28">
        <f t="shared" si="303"/>
        <v>-3.388663723916531E-2</v>
      </c>
      <c r="CU228" s="28">
        <f>SLOPE(CU27:CU227,$B27:$B227)</f>
        <v>-0.1031907448533643</v>
      </c>
      <c r="CV228" s="28">
        <f t="shared" ref="CV228:DI228" si="304">SLOPE(CV27:CV227,$B27:$B227)</f>
        <v>-0.11619682718669314</v>
      </c>
      <c r="CW228" s="28">
        <f t="shared" si="304"/>
        <v>-0.12938316538233549</v>
      </c>
      <c r="CX228" s="28">
        <f t="shared" si="304"/>
        <v>-0.13847022911677448</v>
      </c>
      <c r="CY228" s="28">
        <f t="shared" si="304"/>
        <v>-0.13133565373270437</v>
      </c>
      <c r="CZ228" s="28">
        <f t="shared" si="304"/>
        <v>-0.11132031951738512</v>
      </c>
      <c r="DA228" s="28">
        <f t="shared" si="304"/>
        <v>-0.13246139800843551</v>
      </c>
      <c r="DB228" s="28">
        <f t="shared" si="304"/>
        <v>-0.13953823086529524</v>
      </c>
      <c r="DC228" s="28">
        <f t="shared" si="304"/>
        <v>-0.11222014919557516</v>
      </c>
      <c r="DD228" s="28">
        <f t="shared" si="304"/>
        <v>-0.12149717771339992</v>
      </c>
      <c r="DE228" s="28">
        <f t="shared" si="304"/>
        <v>-0.11924738862541472</v>
      </c>
      <c r="DF228" s="28">
        <f t="shared" si="304"/>
        <v>-0.13057747781449389</v>
      </c>
      <c r="DG228" s="28">
        <f t="shared" si="304"/>
        <v>-0.13726029553755087</v>
      </c>
      <c r="DH228" s="28">
        <f t="shared" si="304"/>
        <v>-0.13176525293825142</v>
      </c>
      <c r="DI228" s="28">
        <f t="shared" si="304"/>
        <v>-0.13108342385486954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60.02031229235881</v>
      </c>
      <c r="BP229" s="28">
        <f t="shared" ref="BP229:CC229" si="305">INTERCEPT(BP27:BP227,$B27:$B227)</f>
        <v>65.326196013289064</v>
      </c>
      <c r="BQ229" s="28">
        <f t="shared" si="305"/>
        <v>64.609402748414382</v>
      </c>
      <c r="BR229" s="28">
        <f t="shared" si="305"/>
        <v>64.186684848484873</v>
      </c>
      <c r="BS229" s="28">
        <f t="shared" si="305"/>
        <v>64.992254756871048</v>
      </c>
      <c r="BT229" s="28">
        <f t="shared" si="305"/>
        <v>67.119857575757592</v>
      </c>
      <c r="BU229" s="28">
        <f t="shared" si="305"/>
        <v>65.305245028142593</v>
      </c>
      <c r="BV229" s="28">
        <f t="shared" si="305"/>
        <v>65.483864915572227</v>
      </c>
      <c r="BW229" s="28">
        <f t="shared" si="305"/>
        <v>74.567261324041823</v>
      </c>
      <c r="BX229" s="28">
        <f t="shared" si="305"/>
        <v>68.13899390243904</v>
      </c>
      <c r="BY229" s="28">
        <f t="shared" si="305"/>
        <v>66.438988742964355</v>
      </c>
      <c r="BZ229" s="28">
        <f t="shared" si="305"/>
        <v>63.403330139372827</v>
      </c>
      <c r="CA229" s="28">
        <f t="shared" si="305"/>
        <v>62.445928571428567</v>
      </c>
      <c r="CB229" s="28">
        <f t="shared" si="305"/>
        <v>63.271401393728198</v>
      </c>
      <c r="CC229" s="28">
        <f t="shared" si="305"/>
        <v>60.363945836524785</v>
      </c>
      <c r="CD229" s="2"/>
      <c r="CE229" s="28">
        <f>INTERCEPT(CE27:CE227,$B27:$B227)</f>
        <v>65.465527584619139</v>
      </c>
      <c r="CF229" s="28">
        <f t="shared" ref="CF229:CS229" si="306">INTERCEPT(CF27:CF227,$B27:$B227)</f>
        <v>69.142052681042145</v>
      </c>
      <c r="CG229" s="28">
        <f t="shared" si="306"/>
        <v>71.850569511558803</v>
      </c>
      <c r="CH229" s="28">
        <f t="shared" si="306"/>
        <v>71.838464631697306</v>
      </c>
      <c r="CI229" s="28">
        <f t="shared" si="306"/>
        <v>72.863457207501199</v>
      </c>
      <c r="CJ229" s="28">
        <f t="shared" si="306"/>
        <v>69.019269857538191</v>
      </c>
      <c r="CK229" s="28">
        <f t="shared" si="306"/>
        <v>73.863089004240834</v>
      </c>
      <c r="CL229" s="28">
        <f t="shared" si="306"/>
        <v>72.845977725870199</v>
      </c>
      <c r="CM229" s="28">
        <f t="shared" si="306"/>
        <v>68.451756398468774</v>
      </c>
      <c r="CN229" s="28">
        <f t="shared" si="306"/>
        <v>67.830940796275016</v>
      </c>
      <c r="CO229" s="28">
        <f t="shared" si="306"/>
        <v>66.647798505796629</v>
      </c>
      <c r="CP229" s="28">
        <f t="shared" si="306"/>
        <v>68.925338116138278</v>
      </c>
      <c r="CQ229" s="28">
        <f t="shared" si="306"/>
        <v>69.459510146768736</v>
      </c>
      <c r="CR229" s="28">
        <f t="shared" si="306"/>
        <v>68.100015129939479</v>
      </c>
      <c r="CS229" s="28">
        <f t="shared" si="306"/>
        <v>58.146044810058854</v>
      </c>
      <c r="CT229" s="2"/>
      <c r="CU229" s="28">
        <f>INTERCEPT(CU27:CU227,$B27:$B227)</f>
        <v>64.113410438314091</v>
      </c>
      <c r="CV229" s="28">
        <f t="shared" ref="CV229:DI229" si="307">INTERCEPT(CV27:CV227,$B27:$B227)</f>
        <v>67.468138813001943</v>
      </c>
      <c r="CW229" s="28">
        <f t="shared" si="307"/>
        <v>69.023081358395316</v>
      </c>
      <c r="CX229" s="28">
        <f t="shared" si="307"/>
        <v>70.316113287700603</v>
      </c>
      <c r="CY229" s="28">
        <f t="shared" si="307"/>
        <v>69.834970284522186</v>
      </c>
      <c r="CZ229" s="28">
        <f t="shared" si="307"/>
        <v>66.637020888827735</v>
      </c>
      <c r="DA229" s="28">
        <f t="shared" si="307"/>
        <v>70.674400908647883</v>
      </c>
      <c r="DB229" s="28">
        <f t="shared" si="307"/>
        <v>71.236898818486921</v>
      </c>
      <c r="DC229" s="28">
        <f t="shared" si="307"/>
        <v>66.323954086026106</v>
      </c>
      <c r="DD229" s="28">
        <f t="shared" si="307"/>
        <v>66.48958823306728</v>
      </c>
      <c r="DE229" s="28">
        <f t="shared" si="307"/>
        <v>65.375036406863956</v>
      </c>
      <c r="DF229" s="28">
        <f t="shared" si="307"/>
        <v>65.748291934243611</v>
      </c>
      <c r="DG229" s="28">
        <f t="shared" si="307"/>
        <v>67.248573548549587</v>
      </c>
      <c r="DH229" s="28">
        <f t="shared" si="307"/>
        <v>67.549888687563879</v>
      </c>
      <c r="DI229" s="28">
        <f t="shared" si="307"/>
        <v>68.533452593144688</v>
      </c>
    </row>
    <row r="230" spans="1:273" x14ac:dyDescent="0.25">
      <c r="A230" s="138"/>
      <c r="B230" s="28" t="s">
        <v>36</v>
      </c>
      <c r="C230" s="5">
        <f>C$7 - ABS(C$11)*Expt!$B$9</f>
        <v>-5.2292218527015422</v>
      </c>
      <c r="D230" s="5">
        <f>D$7 - ABS(D$11)*Expt!$B$9</f>
        <v>1.9835937337120413E-9</v>
      </c>
      <c r="E230" s="5">
        <f>E$7 - ABS(E$11)*Expt!$B$9</f>
        <v>-1.4701629975281776</v>
      </c>
      <c r="F230" s="5">
        <f>F$7 - ABS(F$11)*Expt!$B$9</f>
        <v>-1.7949308758781797</v>
      </c>
      <c r="G230" s="5">
        <f>G$7 - ABS(G$11)*Expt!$B$9</f>
        <v>-4.8338990929537573</v>
      </c>
      <c r="H230" s="5">
        <f>H$7 - ABS(H$11)*Expt!$B$9</f>
        <v>-1.7425391308615303</v>
      </c>
      <c r="I230" s="5">
        <f>I$7 - ABS(I$11)*Expt!$B$9</f>
        <v>4.035879398313206</v>
      </c>
      <c r="J230" s="5">
        <f>J$7 - ABS(J$11)*Expt!$B$9</f>
        <v>5.553997256153302</v>
      </c>
      <c r="K230" s="5">
        <f>K$7 - ABS(K$11)*Expt!$B$9</f>
        <v>3.272843735062807</v>
      </c>
      <c r="L230" s="5">
        <f>L$7 - ABS(L$11)*Expt!$B$9</f>
        <v>4.7604058763539641</v>
      </c>
      <c r="M230" s="5">
        <f>M$7 - ABS(M$11)*Expt!$B$9</f>
        <v>5.1749420639414296</v>
      </c>
      <c r="N230" s="5">
        <f>N$7 - ABS(N$11)*Expt!$B$9</f>
        <v>4.0278245130884613</v>
      </c>
      <c r="O230" s="5">
        <f>O$7 - ABS(O$11)*Expt!$B$9</f>
        <v>4.0002819906152425</v>
      </c>
      <c r="P230" s="5">
        <f>P$7 - ABS(P$11)*Expt!$B$9</f>
        <v>3.1118819329407117</v>
      </c>
      <c r="Q230" s="5">
        <f>Q$7 - ABS(Q$11)*Expt!$B$9</f>
        <v>9.0172865630055981</v>
      </c>
    </row>
    <row r="231" spans="1:273" x14ac:dyDescent="0.25">
      <c r="A231" s="138"/>
      <c r="B231" s="3" t="s">
        <v>59</v>
      </c>
      <c r="C231" s="72">
        <f>C7 - C11*$S231</f>
        <v>42.618807251088789</v>
      </c>
      <c r="D231" s="72">
        <f t="shared" ref="D231:Q231" si="308">D7 - D11*$S231</f>
        <v>44.215502196510165</v>
      </c>
      <c r="E231" s="72">
        <f t="shared" si="308"/>
        <v>43.594698718014747</v>
      </c>
      <c r="F231" s="72">
        <f t="shared" si="308"/>
        <v>43.801296179403849</v>
      </c>
      <c r="G231" s="72">
        <f t="shared" si="308"/>
        <v>42.921388179447092</v>
      </c>
      <c r="H231" s="72">
        <f t="shared" si="308"/>
        <v>43.781701705343153</v>
      </c>
      <c r="I231" s="72">
        <f t="shared" si="308"/>
        <v>45.388547314326878</v>
      </c>
      <c r="J231" s="72">
        <f t="shared" si="308"/>
        <v>45.55145078248237</v>
      </c>
      <c r="K231" s="72">
        <f t="shared" si="308"/>
        <v>44.986944343139314</v>
      </c>
      <c r="L231" s="72">
        <f t="shared" si="308"/>
        <v>45.56478956095075</v>
      </c>
      <c r="M231" s="72">
        <f t="shared" si="308"/>
        <v>45.988662662879889</v>
      </c>
      <c r="N231" s="72">
        <f t="shared" si="308"/>
        <v>45.744554885197822</v>
      </c>
      <c r="O231" s="72">
        <f t="shared" si="308"/>
        <v>46.085776063278253</v>
      </c>
      <c r="P231" s="72">
        <f t="shared" si="308"/>
        <v>44.878459157498853</v>
      </c>
      <c r="Q231" s="72">
        <f t="shared" si="308"/>
        <v>47.602595517331963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156.96652726534512</v>
      </c>
      <c r="D232" s="72">
        <f t="shared" si="309"/>
        <v>152.23465306648183</v>
      </c>
      <c r="E232" s="72">
        <f t="shared" si="309"/>
        <v>153.37377654619735</v>
      </c>
      <c r="F232" s="72">
        <f t="shared" si="309"/>
        <v>154.69986676203715</v>
      </c>
      <c r="G232" s="72">
        <f t="shared" si="309"/>
        <v>155.00939242803128</v>
      </c>
      <c r="H232" s="72">
        <f t="shared" si="309"/>
        <v>154.93286804062785</v>
      </c>
      <c r="I232" s="72">
        <f t="shared" si="309"/>
        <v>155.00453012535394</v>
      </c>
      <c r="J232" s="72">
        <f t="shared" si="309"/>
        <v>153.52316111057399</v>
      </c>
      <c r="K232" s="72">
        <f t="shared" si="309"/>
        <v>152.24411025976983</v>
      </c>
      <c r="L232" s="72">
        <f t="shared" si="309"/>
        <v>152.41060033712373</v>
      </c>
      <c r="M232" s="72">
        <f t="shared" si="309"/>
        <v>152.87503273367764</v>
      </c>
      <c r="N232" s="72">
        <f t="shared" si="309"/>
        <v>155.3161016973414</v>
      </c>
      <c r="O232" s="72">
        <f t="shared" si="309"/>
        <v>157.76085615387447</v>
      </c>
      <c r="P232" s="72">
        <f t="shared" si="309"/>
        <v>161.64689601526013</v>
      </c>
      <c r="Q232" s="72">
        <f>Q10 + Q14*$S232</f>
        <v>163.7709865432324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187.43846210061562</v>
      </c>
      <c r="D233" s="2">
        <f>D$10 + ABS(D$14)*Expt!$B$10</f>
        <v>182.99992585793194</v>
      </c>
      <c r="E233" s="2">
        <f>E$10 + ABS(E$14)*Expt!$B$10</f>
        <v>184.87565952729301</v>
      </c>
      <c r="F233" s="2">
        <f>F$10 + ABS(F$14)*Expt!$B$10</f>
        <v>182.32723065033028</v>
      </c>
      <c r="G233" s="2">
        <f>G$10 + ABS(G$14)*Expt!$B$10</f>
        <v>185.31117359491097</v>
      </c>
      <c r="H233" s="2">
        <f>H$10 + ABS(H$14)*Expt!$B$10</f>
        <v>186.46240433644027</v>
      </c>
      <c r="I233" s="2">
        <f>I$10 + ABS(I$14)*Expt!$B$10</f>
        <v>184.42048850618383</v>
      </c>
      <c r="J233" s="2">
        <f>J$10 + ABS(J$14)*Expt!$B$10</f>
        <v>180.58911112759765</v>
      </c>
      <c r="K233" s="2">
        <f>K$10 + ABS(K$14)*Expt!$B$10</f>
        <v>181.80192465499084</v>
      </c>
      <c r="L233" s="2">
        <f>L$10 + ABS(L$14)*Expt!$B$10</f>
        <v>181.99985070135853</v>
      </c>
      <c r="M233" s="2">
        <f>M$10 + ABS(M$14)*Expt!$B$10</f>
        <v>181.84115146794292</v>
      </c>
      <c r="N233" s="2">
        <f>N$10 + ABS(N$14)*Expt!$B$10</f>
        <v>183.44349965071507</v>
      </c>
      <c r="O233" s="2">
        <f>O$10 + ABS(O$14)*Expt!$B$10</f>
        <v>187.48825836033012</v>
      </c>
      <c r="P233" s="2">
        <f>P$10 + ABS(P$14)*Expt!$B$10</f>
        <v>208.31137046912195</v>
      </c>
      <c r="Q233" s="2">
        <f>Q$10 + ABS(Q$14)*Expt!$B$10</f>
        <v>206.32934292200525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1.0257215821600673E-2</v>
      </c>
      <c r="E4" s="8">
        <f>A!E$21</f>
        <v>1.661810624023944E-2</v>
      </c>
      <c r="F4" s="8">
        <f>A!F$21</f>
        <v>2.3483097076729253E-2</v>
      </c>
      <c r="G4" s="8">
        <f>A!G$21</f>
        <v>3.2006422896737149E-2</v>
      </c>
      <c r="H4" s="8">
        <f>A!H$21</f>
        <v>3.6069781911892876E-2</v>
      </c>
      <c r="I4" s="8">
        <f>A!I$21</f>
        <v>4.427173712147147E-2</v>
      </c>
      <c r="J4" s="8">
        <f>A!J$21</f>
        <v>4.7645419216478552E-2</v>
      </c>
      <c r="K4" s="8">
        <f>A!K$21</f>
        <v>4.989536877873392E-2</v>
      </c>
      <c r="L4" s="8">
        <f>A!L$21</f>
        <v>5.6396089846851308E-2</v>
      </c>
      <c r="M4" s="8">
        <f>A!M$21</f>
        <v>5.9423426410454998E-2</v>
      </c>
      <c r="N4" s="8">
        <f>A!N$21</f>
        <v>6.9681585932024087E-2</v>
      </c>
      <c r="O4" s="9">
        <f>A!O$21</f>
        <v>7.6879367267100027E-2</v>
      </c>
      <c r="P4" s="7"/>
    </row>
    <row r="5" spans="1:27" x14ac:dyDescent="0.25">
      <c r="B5" s="12" t="s">
        <v>8</v>
      </c>
      <c r="C5" s="7">
        <f>B!C$21</f>
        <v>1.0865625281606969E-3</v>
      </c>
      <c r="D5" s="8">
        <f>B!D$21</f>
        <v>6.7263138701669908E-3</v>
      </c>
      <c r="E5" s="8">
        <f>B!E$21</f>
        <v>1.5317808949662042E-2</v>
      </c>
      <c r="F5" s="8">
        <f>B!F$21</f>
        <v>2.2670164218333212E-2</v>
      </c>
      <c r="G5" s="8">
        <f>B!G$21</f>
        <v>3.1437674361031974E-2</v>
      </c>
      <c r="H5" s="8">
        <f>B!H$21</f>
        <v>3.122408194371919E-2</v>
      </c>
      <c r="I5" s="8">
        <f>B!I$21</f>
        <v>4.0783109375165945E-2</v>
      </c>
      <c r="J5" s="8">
        <f>B!J$21</f>
        <v>4.4247583476158134E-2</v>
      </c>
      <c r="K5" s="8">
        <f>B!K$21</f>
        <v>4.5123263711099426E-2</v>
      </c>
      <c r="L5" s="8">
        <f>B!L$21</f>
        <v>5.4999435854302184E-2</v>
      </c>
      <c r="M5" s="8">
        <f>B!M$21</f>
        <v>5.9262831401880656E-2</v>
      </c>
      <c r="N5" s="8">
        <f>B!N$21</f>
        <v>6.7755760924824465E-2</v>
      </c>
      <c r="O5" s="9">
        <f>B!O$21</f>
        <v>7.0654931790016112E-2</v>
      </c>
      <c r="P5" s="7"/>
    </row>
    <row r="6" spans="1:27" ht="15.75" thickBot="1" x14ac:dyDescent="0.3">
      <c r="B6" s="12" t="s">
        <v>9</v>
      </c>
      <c r="C6" s="7">
        <f>'C'!C$21</f>
        <v>2.0694916104739931E-7</v>
      </c>
      <c r="D6" s="8">
        <f>'C'!D$21</f>
        <v>8.6288430604870969E-3</v>
      </c>
      <c r="E6" s="8">
        <f>'C'!E$21</f>
        <v>1.8641517903305167E-2</v>
      </c>
      <c r="F6" s="8">
        <f>'C'!F$21</f>
        <v>2.2565333546650305E-2</v>
      </c>
      <c r="G6" s="8">
        <f>'C'!G$21</f>
        <v>3.1412918222677007E-2</v>
      </c>
      <c r="H6" s="8">
        <f>'C'!H$21</f>
        <v>3.5254243432247E-2</v>
      </c>
      <c r="I6" s="8">
        <f>'C'!I$21</f>
        <v>4.1472145532056165E-2</v>
      </c>
      <c r="J6" s="8">
        <f>'C'!J$21</f>
        <v>4.4497652931742585E-2</v>
      </c>
      <c r="K6" s="8">
        <f>'C'!K$21</f>
        <v>4.9569161213128154E-2</v>
      </c>
      <c r="L6" s="8">
        <f>'C'!L$21</f>
        <v>5.7965921961172784E-2</v>
      </c>
      <c r="M6" s="8">
        <f>'C'!M$21</f>
        <v>6.1660966526234089E-2</v>
      </c>
      <c r="N6" s="8">
        <f>'C'!N$21</f>
        <v>6.8511689263649145E-2</v>
      </c>
      <c r="O6" s="9">
        <f>'C'!O$21</f>
        <v>7.4413055437948031E-2</v>
      </c>
      <c r="P6" s="7"/>
    </row>
    <row r="7" spans="1:27" x14ac:dyDescent="0.25">
      <c r="B7" s="13" t="s">
        <v>10</v>
      </c>
      <c r="C7" s="14">
        <f t="shared" ref="C7:O7" si="0">AVERAGE(C4:C6)</f>
        <v>3.6225649244058146E-4</v>
      </c>
      <c r="D7" s="15">
        <f t="shared" si="0"/>
        <v>8.5374575840849194E-3</v>
      </c>
      <c r="E7" s="15">
        <f t="shared" si="0"/>
        <v>1.6859144364402213E-2</v>
      </c>
      <c r="F7" s="15">
        <f t="shared" si="0"/>
        <v>2.290619828057092E-2</v>
      </c>
      <c r="G7" s="15">
        <f t="shared" si="0"/>
        <v>3.1619005160148705E-2</v>
      </c>
      <c r="H7" s="15">
        <f t="shared" si="0"/>
        <v>3.4182702429286359E-2</v>
      </c>
      <c r="I7" s="15">
        <f t="shared" si="0"/>
        <v>4.2175664009564524E-2</v>
      </c>
      <c r="J7" s="15">
        <f t="shared" si="0"/>
        <v>4.546355187479309E-2</v>
      </c>
      <c r="K7" s="15">
        <f t="shared" si="0"/>
        <v>4.8195931234320498E-2</v>
      </c>
      <c r="L7" s="15">
        <f t="shared" si="0"/>
        <v>5.645381588744209E-2</v>
      </c>
      <c r="M7" s="15">
        <f t="shared" si="0"/>
        <v>6.0115741446189919E-2</v>
      </c>
      <c r="N7" s="15">
        <f t="shared" si="0"/>
        <v>6.864967870683257E-2</v>
      </c>
      <c r="O7" s="16">
        <f t="shared" si="0"/>
        <v>7.3982451498354709E-2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6.2726743558264735E-4</v>
      </c>
      <c r="D8" s="22">
        <f t="shared" si="1"/>
        <v>1.7672239888119688E-3</v>
      </c>
      <c r="E8" s="22">
        <f t="shared" si="1"/>
        <v>1.6749133813743326E-3</v>
      </c>
      <c r="F8" s="22">
        <f t="shared" si="1"/>
        <v>5.0235100595905026E-4</v>
      </c>
      <c r="G8" s="22">
        <f t="shared" si="1"/>
        <v>3.3574185554387562E-4</v>
      </c>
      <c r="H8" s="22">
        <f t="shared" si="1"/>
        <v>2.5944849462193921E-3</v>
      </c>
      <c r="I8" s="22">
        <f t="shared" si="1"/>
        <v>1.8476565087212381E-3</v>
      </c>
      <c r="J8" s="22">
        <f t="shared" si="1"/>
        <v>1.8936849013733155E-3</v>
      </c>
      <c r="K8" s="22">
        <f t="shared" si="1"/>
        <v>2.6660020864878852E-3</v>
      </c>
      <c r="L8" s="22">
        <f t="shared" si="1"/>
        <v>1.4840852999021953E-3</v>
      </c>
      <c r="M8" s="22">
        <f t="shared" si="1"/>
        <v>1.3406110920743915E-3</v>
      </c>
      <c r="N8" s="22">
        <f t="shared" si="1"/>
        <v>9.7029959518254408E-4</v>
      </c>
      <c r="O8" s="23">
        <f t="shared" si="1"/>
        <v>3.1344798717953463E-3</v>
      </c>
      <c r="P8" s="26"/>
    </row>
    <row r="9" spans="1:27" x14ac:dyDescent="0.25">
      <c r="B9" s="3">
        <f>Expt!B1*2</f>
        <v>1414</v>
      </c>
      <c r="C9" s="27">
        <f>$B$9*C7</f>
        <v>0.51223068031098218</v>
      </c>
      <c r="D9" s="27">
        <f t="shared" ref="D9:O10" si="2">$B$9*D7</f>
        <v>12.071965023896077</v>
      </c>
      <c r="E9" s="27">
        <f t="shared" si="2"/>
        <v>23.838830131264729</v>
      </c>
      <c r="F9" s="27">
        <f t="shared" si="2"/>
        <v>32.389364368727279</v>
      </c>
      <c r="G9" s="27">
        <f t="shared" si="2"/>
        <v>44.70927329645027</v>
      </c>
      <c r="H9" s="27">
        <f t="shared" si="2"/>
        <v>48.334341235010911</v>
      </c>
      <c r="I9" s="27">
        <f t="shared" si="2"/>
        <v>59.636388909524236</v>
      </c>
      <c r="J9" s="27">
        <f t="shared" si="2"/>
        <v>64.285462350957431</v>
      </c>
      <c r="K9" s="27">
        <f t="shared" si="2"/>
        <v>68.149046765329189</v>
      </c>
      <c r="L9" s="27">
        <f t="shared" si="2"/>
        <v>79.82569566484311</v>
      </c>
      <c r="M9" s="27">
        <f t="shared" si="2"/>
        <v>85.003658404912542</v>
      </c>
      <c r="N9" s="27">
        <f t="shared" si="2"/>
        <v>97.070645691461252</v>
      </c>
      <c r="O9" s="27">
        <f t="shared" si="2"/>
        <v>104.61118641867355</v>
      </c>
      <c r="P9" s="18"/>
      <c r="R9" s="3">
        <f ca="1">LINEST(INDIRECT($Q$7),INDIRECT($Q$3), FALSE)</f>
        <v>1.7904291776360304</v>
      </c>
      <c r="S9" s="3" t="s">
        <v>14</v>
      </c>
      <c r="Z9" s="3"/>
      <c r="AA9" s="3"/>
    </row>
    <row r="10" spans="1:27" x14ac:dyDescent="0.25">
      <c r="C10" s="18">
        <f>$B$9*C8</f>
        <v>0.8869561539138634</v>
      </c>
      <c r="D10" s="18">
        <f t="shared" si="2"/>
        <v>2.4988547201801237</v>
      </c>
      <c r="E10" s="18">
        <f t="shared" si="2"/>
        <v>2.3683275212633061</v>
      </c>
      <c r="F10" s="18">
        <f t="shared" si="2"/>
        <v>0.71032432242609711</v>
      </c>
      <c r="G10" s="18">
        <f t="shared" si="2"/>
        <v>0.47473898373904011</v>
      </c>
      <c r="H10" s="18">
        <f t="shared" si="2"/>
        <v>3.6686017139542204</v>
      </c>
      <c r="I10" s="18">
        <f t="shared" si="2"/>
        <v>2.6125863033318306</v>
      </c>
      <c r="J10" s="18">
        <f t="shared" si="2"/>
        <v>2.6776704505418683</v>
      </c>
      <c r="K10" s="18">
        <f t="shared" si="2"/>
        <v>3.7697269502938697</v>
      </c>
      <c r="L10" s="18">
        <f t="shared" si="2"/>
        <v>2.0984966140617041</v>
      </c>
      <c r="M10" s="18">
        <f t="shared" si="2"/>
        <v>1.8956240841931897</v>
      </c>
      <c r="N10" s="18">
        <f t="shared" si="2"/>
        <v>1.3720036275881173</v>
      </c>
      <c r="O10" s="18">
        <f t="shared" si="2"/>
        <v>4.4321545387186196</v>
      </c>
      <c r="P10" s="18"/>
    </row>
    <row r="11" spans="1:27" ht="17.25" x14ac:dyDescent="0.25">
      <c r="B11" s="3" t="str">
        <f>Expt!B3</f>
        <v>1.68</v>
      </c>
      <c r="C11" s="27">
        <f>C9/$B11</f>
        <v>0.30489921447082274</v>
      </c>
      <c r="D11" s="27">
        <f t="shared" ref="D11:O11" si="3">D9/$B11</f>
        <v>7.1856934666048078</v>
      </c>
      <c r="E11" s="27">
        <f t="shared" si="3"/>
        <v>14.189779840038529</v>
      </c>
      <c r="F11" s="27">
        <f t="shared" si="3"/>
        <v>19.279383552813858</v>
      </c>
      <c r="G11" s="27">
        <f t="shared" si="3"/>
        <v>26.612662676458495</v>
      </c>
      <c r="H11" s="27">
        <f t="shared" si="3"/>
        <v>28.770441211316019</v>
      </c>
      <c r="I11" s="27">
        <f t="shared" si="3"/>
        <v>35.497850541383478</v>
      </c>
      <c r="J11" s="27">
        <f t="shared" si="3"/>
        <v>38.265156161284189</v>
      </c>
      <c r="K11" s="27">
        <f t="shared" si="3"/>
        <v>40.56490878888642</v>
      </c>
      <c r="L11" s="27">
        <f t="shared" si="3"/>
        <v>47.515295038597088</v>
      </c>
      <c r="M11" s="27">
        <f t="shared" si="3"/>
        <v>50.597415717209849</v>
      </c>
      <c r="N11" s="27">
        <f t="shared" si="3"/>
        <v>57.780146244917411</v>
      </c>
      <c r="O11" s="27">
        <f t="shared" si="3"/>
        <v>62.268563344448545</v>
      </c>
      <c r="P11" s="18"/>
      <c r="R11" s="3">
        <f ca="1">R9/$B$11</f>
        <v>1.06573165335478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0.52795009161539486</v>
      </c>
      <c r="D12" s="27">
        <f t="shared" ref="D12:O12" si="4">D10/$B11</f>
        <v>1.4874135239167403</v>
      </c>
      <c r="E12" s="27">
        <f t="shared" si="4"/>
        <v>1.4097187626567298</v>
      </c>
      <c r="F12" s="27">
        <f t="shared" si="4"/>
        <v>0.42281209668220066</v>
      </c>
      <c r="G12" s="27">
        <f t="shared" si="4"/>
        <v>0.28258272841609533</v>
      </c>
      <c r="H12" s="27">
        <f t="shared" si="4"/>
        <v>2.1836914964013219</v>
      </c>
      <c r="I12" s="27">
        <f t="shared" si="4"/>
        <v>1.5551108948403753</v>
      </c>
      <c r="J12" s="27">
        <f t="shared" si="4"/>
        <v>1.5938514586558741</v>
      </c>
      <c r="K12" s="27">
        <f t="shared" si="4"/>
        <v>2.2438850894606368</v>
      </c>
      <c r="L12" s="27">
        <f t="shared" si="4"/>
        <v>1.249105127417681</v>
      </c>
      <c r="M12" s="27">
        <f t="shared" si="4"/>
        <v>1.1283476691626129</v>
      </c>
      <c r="N12" s="27">
        <f t="shared" si="4"/>
        <v>0.81666882594530799</v>
      </c>
      <c r="O12" s="27">
        <f t="shared" si="4"/>
        <v>2.6381872254277501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14.189779840038529</v>
      </c>
      <c r="F13" s="27">
        <f t="shared" si="5"/>
        <v>19.279383552813858</v>
      </c>
      <c r="G13" s="27">
        <f t="shared" si="5"/>
        <v>26.612662676458495</v>
      </c>
      <c r="H13" s="27">
        <f t="shared" si="5"/>
        <v>28.770441211316019</v>
      </c>
      <c r="I13" s="27">
        <f t="shared" si="5"/>
        <v>35.497850541383478</v>
      </c>
      <c r="J13" s="27">
        <f t="shared" si="5"/>
        <v>38.265156161284189</v>
      </c>
      <c r="K13" s="27">
        <f t="shared" si="5"/>
        <v>40.56490878888642</v>
      </c>
      <c r="L13" s="27">
        <f t="shared" si="5"/>
        <v>47.515295038597088</v>
      </c>
      <c r="M13" s="27">
        <f t="shared" si="5"/>
        <v>50.597415717209849</v>
      </c>
      <c r="N13" s="27">
        <f t="shared" si="5"/>
        <v>57.780146244917411</v>
      </c>
      <c r="O13" s="27">
        <f t="shared" si="5"/>
        <v>62.268563344448545</v>
      </c>
      <c r="P13" s="18"/>
      <c r="R13" s="3">
        <f ca="1">R11/($B$9*10^-9)</f>
        <v>753699.89629050915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0.30489921447082274</v>
      </c>
      <c r="D14" s="27">
        <f t="shared" ref="D14:O14" si="6">IF(OR(D$7&lt;=$A13, D$7&gt;=$A14), D11, #N/A)</f>
        <v>7.1856934666048078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1.4226101258672745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topLeftCell="A4"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729647.36553176364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1.2952053424847411E-2</v>
      </c>
      <c r="E4" s="8">
        <f>A!E$22</f>
        <v>2.1252950312207367E-2</v>
      </c>
      <c r="F4" s="8">
        <f>A!F$22</f>
        <v>2.9697747448965556E-2</v>
      </c>
      <c r="G4" s="8">
        <f>A!G$22</f>
        <v>3.2757590846623282E-2</v>
      </c>
      <c r="H4" s="8">
        <f>A!H$22</f>
        <v>3.6849758919217518E-2</v>
      </c>
      <c r="I4" s="8">
        <f>A!I$22</f>
        <v>4.2091029384386441E-2</v>
      </c>
      <c r="J4" s="8">
        <f>A!J$22</f>
        <v>4.7070500541172934E-2</v>
      </c>
      <c r="K4" s="8">
        <f>A!K$22</f>
        <v>4.7154708596067754E-2</v>
      </c>
      <c r="L4" s="8">
        <f>A!L$22</f>
        <v>5.1461434286030561E-2</v>
      </c>
      <c r="M4" s="8">
        <f>A!M$22</f>
        <v>5.3025964019142301E-2</v>
      </c>
      <c r="N4" s="8">
        <f>A!N$22</f>
        <v>6.6031434353661489E-2</v>
      </c>
      <c r="O4" s="9">
        <f>A!O$22</f>
        <v>6.8220819370142086E-2</v>
      </c>
      <c r="P4" s="7"/>
      <c r="T4" s="38">
        <f ca="1">T3/'α1(I)'!R13</f>
        <v>0.96808739011757194</v>
      </c>
      <c r="U4" s="2" t="s">
        <v>37</v>
      </c>
    </row>
    <row r="5" spans="1:27" x14ac:dyDescent="0.25">
      <c r="B5" s="12" t="s">
        <v>8</v>
      </c>
      <c r="C5" s="7">
        <f>B!C$22</f>
        <v>4.3614621762074019E-3</v>
      </c>
      <c r="D5" s="8">
        <f>B!D$22</f>
        <v>1.1621703789192145E-2</v>
      </c>
      <c r="E5" s="8">
        <f>B!E$22</f>
        <v>2.1137589974989462E-2</v>
      </c>
      <c r="F5" s="8">
        <f>B!F$22</f>
        <v>3.1876261304129114E-2</v>
      </c>
      <c r="G5" s="8">
        <f>B!G$22</f>
        <v>3.2659096033746372E-2</v>
      </c>
      <c r="H5" s="8">
        <f>B!H$22</f>
        <v>3.8659199208508722E-2</v>
      </c>
      <c r="I5" s="8">
        <f>B!I$22</f>
        <v>4.0159669927607923E-2</v>
      </c>
      <c r="J5" s="8">
        <f>B!J$22</f>
        <v>4.3896368495340822E-2</v>
      </c>
      <c r="K5" s="8">
        <f>B!K$22</f>
        <v>5.0295690570309616E-2</v>
      </c>
      <c r="L5" s="8">
        <f>B!L$22</f>
        <v>5.3940556507092403E-2</v>
      </c>
      <c r="M5" s="8">
        <f>B!M$22</f>
        <v>5.5013396884808656E-2</v>
      </c>
      <c r="N5" s="8">
        <f>B!N$22</f>
        <v>6.7626873643067589E-2</v>
      </c>
      <c r="O5" s="9">
        <f>B!O$22</f>
        <v>6.9524196168611968E-2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1.3465186969841107E-2</v>
      </c>
      <c r="E6" s="8">
        <f>'C'!E$22</f>
        <v>2.284210420183479E-2</v>
      </c>
      <c r="F6" s="8">
        <f>'C'!F$22</f>
        <v>2.1744118373045098E-2</v>
      </c>
      <c r="G6" s="8">
        <f>'C'!G$22</f>
        <v>3.237265731645917E-2</v>
      </c>
      <c r="H6" s="8">
        <f>'C'!H$22</f>
        <v>3.8141141667176907E-2</v>
      </c>
      <c r="I6" s="8">
        <f>'C'!I$22</f>
        <v>4.0581749488236514E-2</v>
      </c>
      <c r="J6" s="8">
        <f>'C'!J$22</f>
        <v>4.1822551239039996E-2</v>
      </c>
      <c r="K6" s="8">
        <f>'C'!K$22</f>
        <v>4.3944577461595996E-2</v>
      </c>
      <c r="L6" s="8">
        <f>'C'!L$22</f>
        <v>5.6365255111653578E-2</v>
      </c>
      <c r="M6" s="8">
        <f>'C'!M$22</f>
        <v>5.7569549120211658E-2</v>
      </c>
      <c r="N6" s="8">
        <f>'C'!N$22</f>
        <v>6.5300873169641879E-2</v>
      </c>
      <c r="O6" s="9">
        <f>'C'!O$22</f>
        <v>6.8549284722858414E-2</v>
      </c>
      <c r="P6" s="7"/>
    </row>
    <row r="7" spans="1:27" x14ac:dyDescent="0.25">
      <c r="B7" s="13" t="s">
        <v>10</v>
      </c>
      <c r="C7" s="14">
        <f t="shared" ref="C7:O7" si="0">AVERAGE(C4:C6)</f>
        <v>1.4538207254024672E-3</v>
      </c>
      <c r="D7" s="15">
        <f t="shared" si="0"/>
        <v>1.2679648061293555E-2</v>
      </c>
      <c r="E7" s="15">
        <f t="shared" si="0"/>
        <v>2.1744214829677203E-2</v>
      </c>
      <c r="F7" s="15">
        <f t="shared" si="0"/>
        <v>2.7772709042046591E-2</v>
      </c>
      <c r="G7" s="15">
        <f t="shared" si="0"/>
        <v>3.2596448065609608E-2</v>
      </c>
      <c r="H7" s="15">
        <f t="shared" si="0"/>
        <v>3.7883366598301049E-2</v>
      </c>
      <c r="I7" s="15">
        <f t="shared" si="0"/>
        <v>4.0944149600076953E-2</v>
      </c>
      <c r="J7" s="15">
        <f t="shared" si="0"/>
        <v>4.4263140091851248E-2</v>
      </c>
      <c r="K7" s="15">
        <f t="shared" si="0"/>
        <v>4.7131658875991127E-2</v>
      </c>
      <c r="L7" s="15">
        <f t="shared" si="0"/>
        <v>5.3922415301592176E-2</v>
      </c>
      <c r="M7" s="15">
        <f t="shared" si="0"/>
        <v>5.5202970008054207E-2</v>
      </c>
      <c r="N7" s="15">
        <f t="shared" si="0"/>
        <v>6.6319727055456981E-2</v>
      </c>
      <c r="O7" s="16">
        <f t="shared" si="0"/>
        <v>6.8764766753870832E-2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2.5180913614937144E-3</v>
      </c>
      <c r="D8" s="22">
        <f t="shared" si="1"/>
        <v>9.5145208544812469E-4</v>
      </c>
      <c r="E8" s="22">
        <f t="shared" si="1"/>
        <v>9.5254806019076394E-4</v>
      </c>
      <c r="F8" s="22">
        <f t="shared" si="1"/>
        <v>5.3333300802653758E-3</v>
      </c>
      <c r="G8" s="22">
        <f t="shared" si="1"/>
        <v>1.9996757635901854E-4</v>
      </c>
      <c r="H8" s="22">
        <f t="shared" si="1"/>
        <v>9.318554231896838E-4</v>
      </c>
      <c r="I8" s="22">
        <f t="shared" si="1"/>
        <v>1.0154002750730516E-3</v>
      </c>
      <c r="J8" s="22">
        <f t="shared" si="1"/>
        <v>2.6431295886589642E-3</v>
      </c>
      <c r="K8" s="22">
        <f t="shared" si="1"/>
        <v>3.1756192934788647E-3</v>
      </c>
      <c r="L8" s="22">
        <f t="shared" si="1"/>
        <v>2.4519607460063986E-3</v>
      </c>
      <c r="M8" s="22">
        <f t="shared" si="1"/>
        <v>2.2777170301549014E-3</v>
      </c>
      <c r="N8" s="22">
        <f t="shared" si="1"/>
        <v>1.189497398915007E-3</v>
      </c>
      <c r="O8" s="23">
        <f t="shared" si="1"/>
        <v>6.7788063032094708E-4</v>
      </c>
      <c r="P8" s="26"/>
    </row>
    <row r="9" spans="1:27" x14ac:dyDescent="0.25">
      <c r="B9" s="3">
        <f>Expt!B1</f>
        <v>707</v>
      </c>
      <c r="C9" s="27">
        <f>$B$9*C7</f>
        <v>1.0278512528595443</v>
      </c>
      <c r="D9" s="27">
        <f t="shared" ref="D9:O10" si="2">$B$9*D7</f>
        <v>8.9645111793345436</v>
      </c>
      <c r="E9" s="27">
        <f t="shared" si="2"/>
        <v>15.373159884581783</v>
      </c>
      <c r="F9" s="27">
        <f t="shared" si="2"/>
        <v>19.63530529272694</v>
      </c>
      <c r="G9" s="27">
        <f t="shared" si="2"/>
        <v>23.045688782385994</v>
      </c>
      <c r="H9" s="27">
        <f t="shared" si="2"/>
        <v>26.783540184998841</v>
      </c>
      <c r="I9" s="27">
        <f t="shared" si="2"/>
        <v>28.947513767254407</v>
      </c>
      <c r="J9" s="27">
        <f t="shared" si="2"/>
        <v>31.294040044938832</v>
      </c>
      <c r="K9" s="27">
        <f t="shared" si="2"/>
        <v>33.32208282532573</v>
      </c>
      <c r="L9" s="27">
        <f t="shared" si="2"/>
        <v>38.123147618225666</v>
      </c>
      <c r="M9" s="27">
        <f t="shared" si="2"/>
        <v>39.028499795694323</v>
      </c>
      <c r="N9" s="27">
        <f t="shared" si="2"/>
        <v>46.888047028208085</v>
      </c>
      <c r="O9" s="27">
        <f t="shared" si="2"/>
        <v>48.61669009498668</v>
      </c>
      <c r="P9" s="18"/>
      <c r="R9" s="3">
        <f ca="1">LINEST(INDIRECT($Q$7),INDIRECT($Q$3), FALSE)</f>
        <v>0.86664595488400753</v>
      </c>
      <c r="S9" s="3" t="s">
        <v>14</v>
      </c>
      <c r="Z9" s="3"/>
      <c r="AA9" s="3"/>
    </row>
    <row r="10" spans="1:27" x14ac:dyDescent="0.25">
      <c r="C10" s="18">
        <f>$B$9*C8</f>
        <v>1.7802905925760562</v>
      </c>
      <c r="D10" s="18">
        <f t="shared" si="2"/>
        <v>0.67267662441182419</v>
      </c>
      <c r="E10" s="18">
        <f t="shared" si="2"/>
        <v>0.67345147855487009</v>
      </c>
      <c r="F10" s="18">
        <f t="shared" si="2"/>
        <v>3.7706643667476207</v>
      </c>
      <c r="G10" s="18">
        <f t="shared" si="2"/>
        <v>0.14137707648582612</v>
      </c>
      <c r="H10" s="18">
        <f t="shared" si="2"/>
        <v>0.6588217841951064</v>
      </c>
      <c r="I10" s="18">
        <f t="shared" si="2"/>
        <v>0.71788799447664753</v>
      </c>
      <c r="J10" s="18">
        <f t="shared" si="2"/>
        <v>1.8686926191818876</v>
      </c>
      <c r="K10" s="18">
        <f t="shared" si="2"/>
        <v>2.2451628404895572</v>
      </c>
      <c r="L10" s="18">
        <f t="shared" si="2"/>
        <v>1.7335362474265237</v>
      </c>
      <c r="M10" s="18">
        <f t="shared" si="2"/>
        <v>1.6103459403195153</v>
      </c>
      <c r="N10" s="18">
        <f t="shared" si="2"/>
        <v>0.84097466103290996</v>
      </c>
      <c r="O10" s="18">
        <f t="shared" si="2"/>
        <v>0.47926160563690962</v>
      </c>
      <c r="P10" s="18"/>
    </row>
    <row r="11" spans="1:27" ht="17.25" x14ac:dyDescent="0.25">
      <c r="B11" s="3" t="str">
        <f>Expt!B3</f>
        <v>1.68</v>
      </c>
      <c r="C11" s="27">
        <f>C9/$B11</f>
        <v>0.61181622194020491</v>
      </c>
      <c r="D11" s="27">
        <f t="shared" ref="D11:O11" si="3">D9/$B11</f>
        <v>5.3360185591277043</v>
      </c>
      <c r="E11" s="27">
        <f t="shared" si="3"/>
        <v>9.1506904074891562</v>
      </c>
      <c r="F11" s="27">
        <f t="shared" si="3"/>
        <v>11.687681721861274</v>
      </c>
      <c r="G11" s="27">
        <f t="shared" si="3"/>
        <v>13.717671894277379</v>
      </c>
      <c r="H11" s="27">
        <f t="shared" si="3"/>
        <v>15.942583443451692</v>
      </c>
      <c r="I11" s="27">
        <f t="shared" si="3"/>
        <v>17.230662956699053</v>
      </c>
      <c r="J11" s="27">
        <f t="shared" si="3"/>
        <v>18.627404788654069</v>
      </c>
      <c r="K11" s="27">
        <f t="shared" si="3"/>
        <v>19.834573110312935</v>
      </c>
      <c r="L11" s="27">
        <f t="shared" si="3"/>
        <v>22.692349772753374</v>
      </c>
      <c r="M11" s="27">
        <f t="shared" si="3"/>
        <v>23.23124987838948</v>
      </c>
      <c r="N11" s="27">
        <f t="shared" si="3"/>
        <v>27.909551802504815</v>
      </c>
      <c r="O11" s="27">
        <f t="shared" si="3"/>
        <v>28.938506008920644</v>
      </c>
      <c r="P11" s="18"/>
      <c r="R11" s="3">
        <f ca="1">R9/$B$11</f>
        <v>0.51586068743095692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1.0596967812952716</v>
      </c>
      <c r="D12" s="27">
        <f t="shared" ref="D12:O12" si="4">D10/$B11</f>
        <v>0.40040275262608582</v>
      </c>
      <c r="E12" s="27">
        <f t="shared" si="4"/>
        <v>0.40086397533027984</v>
      </c>
      <c r="F12" s="27">
        <f t="shared" si="4"/>
        <v>2.2444430754450124</v>
      </c>
      <c r="G12" s="27">
        <f t="shared" si="4"/>
        <v>8.4153021717753643E-2</v>
      </c>
      <c r="H12" s="27">
        <f t="shared" si="4"/>
        <v>0.39215582392565856</v>
      </c>
      <c r="I12" s="27">
        <f t="shared" si="4"/>
        <v>0.42731428242657593</v>
      </c>
      <c r="J12" s="27">
        <f t="shared" si="4"/>
        <v>1.112317035227314</v>
      </c>
      <c r="K12" s="27">
        <f t="shared" si="4"/>
        <v>1.3364064526723556</v>
      </c>
      <c r="L12" s="27">
        <f t="shared" si="4"/>
        <v>1.0318668139443594</v>
      </c>
      <c r="M12" s="27">
        <f t="shared" si="4"/>
        <v>0.95853925019018771</v>
      </c>
      <c r="N12" s="27">
        <f t="shared" si="4"/>
        <v>0.50058015537673217</v>
      </c>
      <c r="O12" s="27">
        <f t="shared" si="4"/>
        <v>0.28527476526006523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5.3360185591277043</v>
      </c>
      <c r="E13" s="27">
        <f t="shared" si="5"/>
        <v>9.1506904074891562</v>
      </c>
      <c r="F13" s="27">
        <f t="shared" si="5"/>
        <v>11.687681721861274</v>
      </c>
      <c r="G13" s="27">
        <f t="shared" si="5"/>
        <v>13.717671894277379</v>
      </c>
      <c r="H13" s="27">
        <f t="shared" si="5"/>
        <v>15.942583443451692</v>
      </c>
      <c r="I13" s="27">
        <f t="shared" si="5"/>
        <v>17.230662956699053</v>
      </c>
      <c r="J13" s="27">
        <f t="shared" si="5"/>
        <v>18.627404788654069</v>
      </c>
      <c r="K13" s="27">
        <f t="shared" si="5"/>
        <v>19.834573110312935</v>
      </c>
      <c r="L13" s="27">
        <f t="shared" si="5"/>
        <v>22.692349772753374</v>
      </c>
      <c r="M13" s="27">
        <f t="shared" si="5"/>
        <v>23.23124987838948</v>
      </c>
      <c r="N13" s="27">
        <f t="shared" si="5"/>
        <v>27.909551802504815</v>
      </c>
      <c r="O13" s="27">
        <f t="shared" si="5"/>
        <v>28.938506008920644</v>
      </c>
      <c r="P13" s="18"/>
      <c r="R13" s="3">
        <f ca="1">R11/($B$9*10^-9)</f>
        <v>729647.36553176364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0.61181622194020491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0.94549597496424065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0.98523987392604639</v>
      </c>
      <c r="D3" s="74">
        <f>B!$P$21</f>
        <v>1.0344633709230422</v>
      </c>
      <c r="E3" s="74">
        <f>'C'!$P$21</f>
        <v>1.0348019964904467</v>
      </c>
      <c r="F3" s="75">
        <f>AVERAGE(C3:E3)</f>
        <v>1.018168413779845</v>
      </c>
      <c r="G3" s="80">
        <f>STDEV(C3:E3)</f>
        <v>2.8517454646165948E-2</v>
      </c>
    </row>
    <row r="4" spans="2:7" ht="15.75" thickBot="1" x14ac:dyDescent="0.3">
      <c r="B4" s="81" t="s">
        <v>54</v>
      </c>
      <c r="C4" s="82">
        <f>A!$P$22</f>
        <v>0.95729830923796033</v>
      </c>
      <c r="D4" s="82">
        <f>B!$P$22</f>
        <v>0.90013691006798713</v>
      </c>
      <c r="E4" s="82">
        <f>'C'!$P$22</f>
        <v>0.89337357126618888</v>
      </c>
      <c r="F4" s="83">
        <f>AVERAGE(C4:E4)</f>
        <v>0.91693626352404545</v>
      </c>
      <c r="G4" s="84">
        <f>STDEV(C4:E4)</f>
        <v>3.5117755318301504E-2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0.78159762162088597</v>
      </c>
      <c r="D7" s="74">
        <f>B!$Q$21</f>
        <v>0.80896103281162468</v>
      </c>
      <c r="E7" s="74">
        <f>'C'!$Q$21</f>
        <v>0.76093783114127256</v>
      </c>
      <c r="F7" s="75">
        <f>AVERAGE(C7:E7)</f>
        <v>0.7838321618579277</v>
      </c>
      <c r="G7" s="80">
        <f>STDEV(C7:E7)</f>
        <v>2.4089455208058292E-2</v>
      </c>
    </row>
    <row r="8" spans="2:7" ht="15.75" thickBot="1" x14ac:dyDescent="0.3">
      <c r="B8" s="81" t="s">
        <v>54</v>
      </c>
      <c r="C8" s="82">
        <f>A!$Q$22</f>
        <v>0.74145613255323817</v>
      </c>
      <c r="D8" s="82">
        <f>B!$Q$22</f>
        <v>0.75766688225258594</v>
      </c>
      <c r="E8" s="82">
        <f>'C'!$Q$22</f>
        <v>0.68980539772862215</v>
      </c>
      <c r="F8" s="83">
        <f>AVERAGE(C8:E8)</f>
        <v>0.72964280417814875</v>
      </c>
      <c r="G8" s="84">
        <f>STDEV(C8:E8)</f>
        <v>3.5439544521936421E-2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2019-01-14T21:18:34Z</dcterms:modified>
</cp:coreProperties>
</file>